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BuÇalışmaKitabı" hidePivotFieldList="1" defaultThemeVersion="124226"/>
  <mc:AlternateContent xmlns:mc="http://schemas.openxmlformats.org/markup-compatibility/2006">
    <mc:Choice Requires="x15">
      <x15ac:absPath xmlns:x15ac="http://schemas.microsoft.com/office/spreadsheetml/2010/11/ac" url="C:\Users\BULANIKMEM\Desktop\"/>
    </mc:Choice>
  </mc:AlternateContent>
  <xr:revisionPtr revIDLastSave="0" documentId="13_ncr:1_{06ACAE37-A281-47AE-BFE2-571DAF1536A5}" xr6:coauthVersionLast="47" xr6:coauthVersionMax="47" xr10:uidLastSave="{00000000-0000-0000-0000-000000000000}"/>
  <bookViews>
    <workbookView xWindow="1080" yWindow="1365" windowWidth="23595" windowHeight="13575" activeTab="7" xr2:uid="{00000000-000D-0000-FFFF-FFFF00000000}"/>
  </bookViews>
  <sheets>
    <sheet name="ARAÇ, SÜRÜCÜ !" sheetId="4" r:id="rId1"/>
    <sheet name="ÖĞRENCİ GİRİŞİ" sheetId="26" r:id="rId2"/>
    <sheet name="TAŞIMA PLANI" sheetId="1" r:id="rId3"/>
    <sheet name="L" sheetId="21" r:id="rId4"/>
    <sheet name="İ" sheetId="24" r:id="rId5"/>
    <sheet name="A.T" sheetId="27" r:id="rId6"/>
    <sheet name="A.H" sheetId="28" r:id="rId7"/>
    <sheet name="AÇIKLAMA" sheetId="29" r:id="rId8"/>
  </sheets>
  <definedNames>
    <definedName name="_xlnm._FilterDatabase" localSheetId="3" hidden="1">L!$A$1:$G$1001</definedName>
    <definedName name="Dilimleyici_ADI_SOYADI">#N/A</definedName>
    <definedName name="Dilimleyici_OKULU">#N/A</definedName>
    <definedName name="Dilimleyici_SINIFI">#N/A</definedName>
    <definedName name="Dilimleyici_YERLEŞİM_YERİ">#N/A</definedName>
    <definedName name="_xlnm.Print_Area" localSheetId="5">A.T!$A$1:$AF$52</definedName>
    <definedName name="_xlnm.Print_Area" localSheetId="0">'ARAÇ, SÜRÜCÜ !'!$A$1:$N$78</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2747" i="1" l="1"/>
  <c r="A2691" i="1"/>
  <c r="A2635" i="1"/>
  <c r="A2579" i="1"/>
  <c r="A2523" i="1"/>
  <c r="A2467" i="1"/>
  <c r="A2411" i="1"/>
  <c r="A2355" i="1"/>
  <c r="A2299" i="1"/>
  <c r="A2243" i="1"/>
  <c r="A2187" i="1"/>
  <c r="A2131" i="1"/>
  <c r="A2075" i="1"/>
  <c r="A2019" i="1"/>
  <c r="A1963" i="1"/>
  <c r="A1907" i="1"/>
  <c r="A1851" i="1"/>
  <c r="A1795" i="1"/>
  <c r="A1739" i="1"/>
  <c r="A1683" i="1"/>
  <c r="A1627" i="1"/>
  <c r="A1571" i="1"/>
  <c r="A1515" i="1"/>
  <c r="A1459" i="1"/>
  <c r="A1403" i="1"/>
  <c r="A1347" i="1"/>
  <c r="A1291" i="1"/>
  <c r="A1235" i="1"/>
  <c r="A1179" i="1"/>
  <c r="A1123" i="1"/>
  <c r="A1067" i="1"/>
  <c r="A1011" i="1"/>
  <c r="A955" i="1"/>
  <c r="A899" i="1"/>
  <c r="A843" i="1"/>
  <c r="A787" i="1"/>
  <c r="A731" i="1"/>
  <c r="A675" i="1"/>
  <c r="A619" i="1"/>
  <c r="A563" i="1"/>
  <c r="A507" i="1"/>
  <c r="A451" i="1"/>
  <c r="A395" i="1"/>
  <c r="A339" i="1"/>
  <c r="A283" i="1"/>
  <c r="A227" i="1"/>
  <c r="A171" i="1"/>
  <c r="A115" i="1"/>
  <c r="A59" i="1"/>
  <c r="G3" i="21"/>
  <c r="G2"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516" i="21"/>
  <c r="G517" i="21"/>
  <c r="G518" i="21"/>
  <c r="G519" i="21"/>
  <c r="G520" i="21"/>
  <c r="G521" i="21"/>
  <c r="G522" i="21"/>
  <c r="G523" i="21"/>
  <c r="G524" i="21"/>
  <c r="G525" i="21"/>
  <c r="G526" i="21"/>
  <c r="G527" i="21"/>
  <c r="G528" i="21"/>
  <c r="G529" i="21"/>
  <c r="G530" i="21"/>
  <c r="G531" i="21"/>
  <c r="G532" i="21"/>
  <c r="G533" i="21"/>
  <c r="G534" i="21"/>
  <c r="G535" i="21"/>
  <c r="G536" i="21"/>
  <c r="G537" i="21"/>
  <c r="G538" i="21"/>
  <c r="G539" i="21"/>
  <c r="G540" i="21"/>
  <c r="G541" i="21"/>
  <c r="G542" i="21"/>
  <c r="G543" i="21"/>
  <c r="G544" i="21"/>
  <c r="G545" i="21"/>
  <c r="G546" i="21"/>
  <c r="G547" i="21"/>
  <c r="G548" i="21"/>
  <c r="G549" i="21"/>
  <c r="G550" i="21"/>
  <c r="G551" i="21"/>
  <c r="G552" i="21"/>
  <c r="G553" i="21"/>
  <c r="G554" i="21"/>
  <c r="G555" i="21"/>
  <c r="G556" i="21"/>
  <c r="G557" i="21"/>
  <c r="G558" i="21"/>
  <c r="G559" i="21"/>
  <c r="G560" i="21"/>
  <c r="G561" i="21"/>
  <c r="G562" i="21"/>
  <c r="G563" i="21"/>
  <c r="G564" i="21"/>
  <c r="G565" i="21"/>
  <c r="G566" i="21"/>
  <c r="G567" i="21"/>
  <c r="G568" i="21"/>
  <c r="G569" i="21"/>
  <c r="G570" i="21"/>
  <c r="G571" i="21"/>
  <c r="G572" i="21"/>
  <c r="G573" i="21"/>
  <c r="G574" i="21"/>
  <c r="G575" i="21"/>
  <c r="G576" i="21"/>
  <c r="G577" i="21"/>
  <c r="G578" i="21"/>
  <c r="G579" i="21"/>
  <c r="G580" i="21"/>
  <c r="G581" i="21"/>
  <c r="G582" i="21"/>
  <c r="G583" i="21"/>
  <c r="G584" i="21"/>
  <c r="G585" i="21"/>
  <c r="G586" i="21"/>
  <c r="G587" i="21"/>
  <c r="G588" i="21"/>
  <c r="G589" i="21"/>
  <c r="G590" i="21"/>
  <c r="G591" i="21"/>
  <c r="G592" i="21"/>
  <c r="G593" i="21"/>
  <c r="G594" i="21"/>
  <c r="G595" i="21"/>
  <c r="G596" i="21"/>
  <c r="G597" i="21"/>
  <c r="G598" i="21"/>
  <c r="G599" i="21"/>
  <c r="G600" i="21"/>
  <c r="G601" i="21"/>
  <c r="G602" i="21"/>
  <c r="G603" i="21"/>
  <c r="G604" i="21"/>
  <c r="G605" i="21"/>
  <c r="G606" i="21"/>
  <c r="G607" i="21"/>
  <c r="G608" i="21"/>
  <c r="G609" i="21"/>
  <c r="G610" i="21"/>
  <c r="G611" i="21"/>
  <c r="G612" i="21"/>
  <c r="G613" i="21"/>
  <c r="G614" i="21"/>
  <c r="G615" i="21"/>
  <c r="G616" i="21"/>
  <c r="G617" i="21"/>
  <c r="G618" i="21"/>
  <c r="G619" i="21"/>
  <c r="G620" i="21"/>
  <c r="G621" i="21"/>
  <c r="G622" i="21"/>
  <c r="G623" i="21"/>
  <c r="G624" i="21"/>
  <c r="G625" i="21"/>
  <c r="G626" i="21"/>
  <c r="G627" i="21"/>
  <c r="G628" i="21"/>
  <c r="G629" i="21"/>
  <c r="G630" i="21"/>
  <c r="G631" i="21"/>
  <c r="G632" i="21"/>
  <c r="G633" i="21"/>
  <c r="G634" i="21"/>
  <c r="G635" i="21"/>
  <c r="G636" i="21"/>
  <c r="G637" i="21"/>
  <c r="G638" i="21"/>
  <c r="G639" i="21"/>
  <c r="G640" i="21"/>
  <c r="G641" i="21"/>
  <c r="G642" i="21"/>
  <c r="G643" i="21"/>
  <c r="G644" i="21"/>
  <c r="G645" i="21"/>
  <c r="G646" i="21"/>
  <c r="G647" i="21"/>
  <c r="G648" i="21"/>
  <c r="G649" i="21"/>
  <c r="G650" i="21"/>
  <c r="G651" i="21"/>
  <c r="G652" i="21"/>
  <c r="G653" i="21"/>
  <c r="G654" i="21"/>
  <c r="G655" i="21"/>
  <c r="G656" i="21"/>
  <c r="G657" i="21"/>
  <c r="G658" i="21"/>
  <c r="G659" i="21"/>
  <c r="G660" i="21"/>
  <c r="G661" i="21"/>
  <c r="G662" i="21"/>
  <c r="G663" i="21"/>
  <c r="G664" i="21"/>
  <c r="G665" i="21"/>
  <c r="G666" i="21"/>
  <c r="G667" i="21"/>
  <c r="G668" i="21"/>
  <c r="G669" i="21"/>
  <c r="G670" i="21"/>
  <c r="G671" i="21"/>
  <c r="G672" i="21"/>
  <c r="G673" i="21"/>
  <c r="G674" i="21"/>
  <c r="G675" i="21"/>
  <c r="G676" i="21"/>
  <c r="G677" i="21"/>
  <c r="G678" i="21"/>
  <c r="G679" i="21"/>
  <c r="G680" i="21"/>
  <c r="G681" i="21"/>
  <c r="G682" i="21"/>
  <c r="G683" i="21"/>
  <c r="G684" i="21"/>
  <c r="G685" i="21"/>
  <c r="G686" i="21"/>
  <c r="G687" i="21"/>
  <c r="G688" i="21"/>
  <c r="G689" i="21"/>
  <c r="G690" i="21"/>
  <c r="G691" i="21"/>
  <c r="G692" i="21"/>
  <c r="G693" i="21"/>
  <c r="G694" i="21"/>
  <c r="G695" i="21"/>
  <c r="G696" i="21"/>
  <c r="G697" i="21"/>
  <c r="G698" i="21"/>
  <c r="G699" i="21"/>
  <c r="G700" i="21"/>
  <c r="G701" i="21"/>
  <c r="G702" i="21"/>
  <c r="G703" i="21"/>
  <c r="G704" i="21"/>
  <c r="G705" i="21"/>
  <c r="G706" i="21"/>
  <c r="G707" i="21"/>
  <c r="G708" i="21"/>
  <c r="G709" i="21"/>
  <c r="G710" i="21"/>
  <c r="G711" i="21"/>
  <c r="G712" i="21"/>
  <c r="G713" i="21"/>
  <c r="G714" i="21"/>
  <c r="G715" i="21"/>
  <c r="G716" i="21"/>
  <c r="G717" i="21"/>
  <c r="G718" i="21"/>
  <c r="G719" i="21"/>
  <c r="G720" i="21"/>
  <c r="G721" i="21"/>
  <c r="G722" i="21"/>
  <c r="G723" i="21"/>
  <c r="G724" i="21"/>
  <c r="G725" i="21"/>
  <c r="G726" i="21"/>
  <c r="G727" i="21"/>
  <c r="G728" i="21"/>
  <c r="G729" i="21"/>
  <c r="G730" i="21"/>
  <c r="G731" i="21"/>
  <c r="G732" i="21"/>
  <c r="G733" i="21"/>
  <c r="G734" i="21"/>
  <c r="G735" i="21"/>
  <c r="G736" i="21"/>
  <c r="G737" i="21"/>
  <c r="G738" i="21"/>
  <c r="G739" i="21"/>
  <c r="G740" i="21"/>
  <c r="G741" i="21"/>
  <c r="G742" i="21"/>
  <c r="G743" i="21"/>
  <c r="G744" i="21"/>
  <c r="G745" i="21"/>
  <c r="G746" i="21"/>
  <c r="G747" i="21"/>
  <c r="G748" i="21"/>
  <c r="G749" i="21"/>
  <c r="G750" i="21"/>
  <c r="G751" i="21"/>
  <c r="G752" i="21"/>
  <c r="G753" i="21"/>
  <c r="G754" i="21"/>
  <c r="G755" i="21"/>
  <c r="G756" i="21"/>
  <c r="G757" i="21"/>
  <c r="G758" i="21"/>
  <c r="G759" i="21"/>
  <c r="G760" i="21"/>
  <c r="G761"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790" i="21"/>
  <c r="G791" i="21"/>
  <c r="G792" i="21"/>
  <c r="G793" i="21"/>
  <c r="G794" i="21"/>
  <c r="G795" i="21"/>
  <c r="G796" i="21"/>
  <c r="G797" i="21"/>
  <c r="G798" i="21"/>
  <c r="G799" i="21"/>
  <c r="G800" i="21"/>
  <c r="G801" i="21"/>
  <c r="G802" i="21"/>
  <c r="G803" i="21"/>
  <c r="G804" i="21"/>
  <c r="G805" i="21"/>
  <c r="G806" i="21"/>
  <c r="G807" i="21"/>
  <c r="G808" i="21"/>
  <c r="G809" i="21"/>
  <c r="G810" i="21"/>
  <c r="G811" i="21"/>
  <c r="G812" i="21"/>
  <c r="G813" i="21"/>
  <c r="G814" i="21"/>
  <c r="G815" i="21"/>
  <c r="G816" i="21"/>
  <c r="G817" i="21"/>
  <c r="G818" i="21"/>
  <c r="G819" i="21"/>
  <c r="G820" i="21"/>
  <c r="G821" i="21"/>
  <c r="G822" i="21"/>
  <c r="G823" i="21"/>
  <c r="G824" i="21"/>
  <c r="G825" i="21"/>
  <c r="G826" i="21"/>
  <c r="G827" i="21"/>
  <c r="G828" i="21"/>
  <c r="G829" i="21"/>
  <c r="G830" i="21"/>
  <c r="G831" i="21"/>
  <c r="G832" i="21"/>
  <c r="G833" i="21"/>
  <c r="G834" i="21"/>
  <c r="G835" i="21"/>
  <c r="G836" i="21"/>
  <c r="G837" i="21"/>
  <c r="G838" i="21"/>
  <c r="G839" i="21"/>
  <c r="G840" i="21"/>
  <c r="G841" i="21"/>
  <c r="G842" i="21"/>
  <c r="G843" i="21"/>
  <c r="G844" i="21"/>
  <c r="G845" i="21"/>
  <c r="G846" i="21"/>
  <c r="G847" i="21"/>
  <c r="G848" i="21"/>
  <c r="G849" i="21"/>
  <c r="G850" i="21"/>
  <c r="G851" i="21"/>
  <c r="G852" i="21"/>
  <c r="G853" i="21"/>
  <c r="G854" i="21"/>
  <c r="G855" i="21"/>
  <c r="G856" i="21"/>
  <c r="G857" i="21"/>
  <c r="G858" i="21"/>
  <c r="G859" i="21"/>
  <c r="G860" i="21"/>
  <c r="G861" i="21"/>
  <c r="G862" i="21"/>
  <c r="G863" i="21"/>
  <c r="G864" i="21"/>
  <c r="G865" i="21"/>
  <c r="G866" i="21"/>
  <c r="G867" i="21"/>
  <c r="G868" i="21"/>
  <c r="G869" i="21"/>
  <c r="G870" i="21"/>
  <c r="G871" i="21"/>
  <c r="G872" i="21"/>
  <c r="G873" i="21"/>
  <c r="G874" i="21"/>
  <c r="G875" i="21"/>
  <c r="G876" i="21"/>
  <c r="G877" i="21"/>
  <c r="G878" i="21"/>
  <c r="G879" i="21"/>
  <c r="G880" i="21"/>
  <c r="G881" i="21"/>
  <c r="G882" i="21"/>
  <c r="G883" i="21"/>
  <c r="G884" i="21"/>
  <c r="G885" i="21"/>
  <c r="G886" i="21"/>
  <c r="G887" i="21"/>
  <c r="G888" i="21"/>
  <c r="G889" i="21"/>
  <c r="G890" i="21"/>
  <c r="G891" i="21"/>
  <c r="G892" i="21"/>
  <c r="G893" i="21"/>
  <c r="G894" i="21"/>
  <c r="G895" i="21"/>
  <c r="G896" i="21"/>
  <c r="G897" i="21"/>
  <c r="G898" i="21"/>
  <c r="G899" i="21"/>
  <c r="G900" i="21"/>
  <c r="G901" i="21"/>
  <c r="G902" i="21"/>
  <c r="G903" i="21"/>
  <c r="G904" i="21"/>
  <c r="G905" i="21"/>
  <c r="G906" i="21"/>
  <c r="G907" i="21"/>
  <c r="G908" i="21"/>
  <c r="G909" i="21"/>
  <c r="G910" i="21"/>
  <c r="G911" i="21"/>
  <c r="G912" i="21"/>
  <c r="G913" i="21"/>
  <c r="G914" i="21"/>
  <c r="G915" i="21"/>
  <c r="G916" i="21"/>
  <c r="G917" i="21"/>
  <c r="G918" i="21"/>
  <c r="G919" i="21"/>
  <c r="G920" i="21"/>
  <c r="G921" i="21"/>
  <c r="G922" i="21"/>
  <c r="G923" i="21"/>
  <c r="G924" i="21"/>
  <c r="G925" i="21"/>
  <c r="G926" i="21"/>
  <c r="G927" i="21"/>
  <c r="G928" i="21"/>
  <c r="G929" i="21"/>
  <c r="G930" i="21"/>
  <c r="G931" i="21"/>
  <c r="G932" i="21"/>
  <c r="G933" i="21"/>
  <c r="G934" i="21"/>
  <c r="G935" i="21"/>
  <c r="G936" i="21"/>
  <c r="G937" i="21"/>
  <c r="G938" i="21"/>
  <c r="G939" i="21"/>
  <c r="G940" i="21"/>
  <c r="G941" i="21"/>
  <c r="G942" i="21"/>
  <c r="G943" i="21"/>
  <c r="G944" i="21"/>
  <c r="G945" i="21"/>
  <c r="G946" i="21"/>
  <c r="G947" i="21"/>
  <c r="G948" i="21"/>
  <c r="G949" i="21"/>
  <c r="G950" i="21"/>
  <c r="G951" i="21"/>
  <c r="G952" i="21"/>
  <c r="G953" i="21"/>
  <c r="G954" i="21"/>
  <c r="G955" i="21"/>
  <c r="G956" i="21"/>
  <c r="G957" i="21"/>
  <c r="G958" i="21"/>
  <c r="G959" i="21"/>
  <c r="G960" i="21"/>
  <c r="G961" i="21"/>
  <c r="G962" i="21"/>
  <c r="G963" i="21"/>
  <c r="G964" i="21"/>
  <c r="G965" i="21"/>
  <c r="G966" i="21"/>
  <c r="G967" i="21"/>
  <c r="G968" i="21"/>
  <c r="G969" i="21"/>
  <c r="G970" i="21"/>
  <c r="G971" i="21"/>
  <c r="G972" i="21"/>
  <c r="G973" i="21"/>
  <c r="G974" i="21"/>
  <c r="G975" i="21"/>
  <c r="G976" i="21"/>
  <c r="G977" i="21"/>
  <c r="G978" i="21"/>
  <c r="G979" i="21"/>
  <c r="G980" i="21"/>
  <c r="G981" i="21"/>
  <c r="G982" i="21"/>
  <c r="G983" i="21"/>
  <c r="G984" i="21"/>
  <c r="G985" i="21"/>
  <c r="G986" i="21"/>
  <c r="G987" i="21"/>
  <c r="G988" i="21"/>
  <c r="G989" i="21"/>
  <c r="G990" i="21"/>
  <c r="G991" i="21"/>
  <c r="G992" i="21"/>
  <c r="G993" i="21"/>
  <c r="G994" i="21"/>
  <c r="G995" i="21"/>
  <c r="G996" i="21"/>
  <c r="G997" i="21"/>
  <c r="G998" i="21"/>
  <c r="G999" i="21"/>
  <c r="G1000" i="21"/>
  <c r="G1001" i="21"/>
  <c r="F2" i="21"/>
  <c r="L867" i="26"/>
  <c r="H866" i="26"/>
  <c r="H865" i="26"/>
  <c r="H864" i="26"/>
  <c r="H863" i="26"/>
  <c r="H862" i="26"/>
  <c r="H861" i="26"/>
  <c r="H860" i="26"/>
  <c r="H859" i="26"/>
  <c r="H858" i="26"/>
  <c r="H857" i="26"/>
  <c r="L856" i="26"/>
  <c r="H856" i="26"/>
  <c r="H855" i="26"/>
  <c r="H854" i="26"/>
  <c r="H853" i="26"/>
  <c r="H852" i="26"/>
  <c r="H851" i="26"/>
  <c r="L850" i="26"/>
  <c r="H849" i="26"/>
  <c r="H848" i="26"/>
  <c r="H847" i="26"/>
  <c r="H846" i="26"/>
  <c r="H845" i="26"/>
  <c r="H844" i="26"/>
  <c r="H843" i="26"/>
  <c r="H842" i="26"/>
  <c r="H841" i="26"/>
  <c r="H840" i="26"/>
  <c r="L839" i="26"/>
  <c r="H839" i="26"/>
  <c r="H838" i="26"/>
  <c r="H837" i="26"/>
  <c r="H836" i="26"/>
  <c r="H835" i="26"/>
  <c r="H834" i="26"/>
  <c r="L833" i="26"/>
  <c r="H832" i="26"/>
  <c r="H831" i="26"/>
  <c r="H830" i="26"/>
  <c r="H829" i="26"/>
  <c r="H828" i="26"/>
  <c r="H827" i="26"/>
  <c r="H826" i="26"/>
  <c r="H825" i="26"/>
  <c r="H824" i="26"/>
  <c r="H823" i="26"/>
  <c r="L822" i="26"/>
  <c r="H822" i="26"/>
  <c r="H821" i="26"/>
  <c r="H820" i="26"/>
  <c r="H819" i="26"/>
  <c r="H818" i="26"/>
  <c r="H817" i="26"/>
  <c r="I832" i="26" s="1"/>
  <c r="L816" i="26"/>
  <c r="Q54" i="4" s="1"/>
  <c r="H815" i="26"/>
  <c r="H814" i="26"/>
  <c r="H813" i="26"/>
  <c r="H812" i="26"/>
  <c r="H811" i="26"/>
  <c r="H810" i="26"/>
  <c r="H809" i="26"/>
  <c r="H808" i="26"/>
  <c r="H807" i="26"/>
  <c r="H806" i="26"/>
  <c r="L805" i="26"/>
  <c r="H805" i="26"/>
  <c r="H804" i="26"/>
  <c r="H803" i="26"/>
  <c r="H802" i="26"/>
  <c r="H801" i="26"/>
  <c r="H800" i="26"/>
  <c r="L799" i="26"/>
  <c r="H798" i="26"/>
  <c r="H797" i="26"/>
  <c r="H796" i="26"/>
  <c r="H795" i="26"/>
  <c r="H794" i="26"/>
  <c r="H793" i="26"/>
  <c r="H792" i="26"/>
  <c r="H791" i="26"/>
  <c r="H790" i="26"/>
  <c r="H789" i="26"/>
  <c r="L788" i="26"/>
  <c r="H788" i="26"/>
  <c r="H787" i="26"/>
  <c r="H786" i="26"/>
  <c r="H785" i="26"/>
  <c r="H784" i="26"/>
  <c r="H783" i="26"/>
  <c r="L782" i="26"/>
  <c r="H781" i="26"/>
  <c r="H780" i="26"/>
  <c r="H779" i="26"/>
  <c r="H778" i="26"/>
  <c r="H777" i="26"/>
  <c r="H776" i="26"/>
  <c r="H775" i="26"/>
  <c r="H774" i="26"/>
  <c r="H773" i="26"/>
  <c r="H772" i="26"/>
  <c r="L771" i="26"/>
  <c r="H771" i="26"/>
  <c r="H770" i="26"/>
  <c r="H769" i="26"/>
  <c r="H768" i="26"/>
  <c r="H767" i="26"/>
  <c r="H766" i="26"/>
  <c r="L765" i="26"/>
  <c r="H764" i="26"/>
  <c r="H763" i="26"/>
  <c r="H762" i="26"/>
  <c r="H761" i="26"/>
  <c r="H760" i="26"/>
  <c r="H759" i="26"/>
  <c r="H758" i="26"/>
  <c r="H757" i="26"/>
  <c r="H756" i="26"/>
  <c r="H755" i="26"/>
  <c r="L754" i="26"/>
  <c r="H754" i="26"/>
  <c r="H753" i="26"/>
  <c r="H752" i="26"/>
  <c r="H751" i="26"/>
  <c r="H750" i="26"/>
  <c r="H749" i="26"/>
  <c r="L748" i="26"/>
  <c r="H747" i="26"/>
  <c r="H746" i="26"/>
  <c r="H745" i="26"/>
  <c r="H744" i="26"/>
  <c r="H743" i="26"/>
  <c r="H742" i="26"/>
  <c r="H741" i="26"/>
  <c r="H740" i="26"/>
  <c r="H739" i="26"/>
  <c r="H738" i="26"/>
  <c r="L737" i="26"/>
  <c r="H737" i="26"/>
  <c r="H736" i="26"/>
  <c r="H735" i="26"/>
  <c r="H734" i="26"/>
  <c r="H733" i="26"/>
  <c r="H732" i="26"/>
  <c r="L731" i="26"/>
  <c r="H730" i="26"/>
  <c r="H729" i="26"/>
  <c r="H728" i="26"/>
  <c r="H727" i="26"/>
  <c r="H726" i="26"/>
  <c r="H725" i="26"/>
  <c r="H724" i="26"/>
  <c r="H723" i="26"/>
  <c r="H722" i="26"/>
  <c r="H721" i="26"/>
  <c r="L720" i="26"/>
  <c r="H720" i="26"/>
  <c r="H719" i="26"/>
  <c r="H718" i="26"/>
  <c r="H717" i="26"/>
  <c r="H716" i="26"/>
  <c r="H715" i="26"/>
  <c r="L714" i="26"/>
  <c r="H713" i="26"/>
  <c r="H712" i="26"/>
  <c r="H711" i="26"/>
  <c r="H710" i="26"/>
  <c r="H709" i="26"/>
  <c r="H708" i="26"/>
  <c r="H707" i="26"/>
  <c r="H706" i="26"/>
  <c r="H705" i="26"/>
  <c r="H704" i="26"/>
  <c r="L703" i="26"/>
  <c r="H703" i="26"/>
  <c r="H702" i="26"/>
  <c r="H701" i="26"/>
  <c r="H700" i="26"/>
  <c r="H699" i="26"/>
  <c r="H698" i="26"/>
  <c r="L697" i="26"/>
  <c r="H696" i="26"/>
  <c r="H695" i="26"/>
  <c r="H694" i="26"/>
  <c r="H693" i="26"/>
  <c r="H692" i="26"/>
  <c r="H691" i="26"/>
  <c r="H690" i="26"/>
  <c r="H689" i="26"/>
  <c r="H688" i="26"/>
  <c r="H687" i="26"/>
  <c r="L686" i="26"/>
  <c r="H686" i="26"/>
  <c r="H685" i="26"/>
  <c r="H684" i="26"/>
  <c r="H683" i="26"/>
  <c r="H682" i="26"/>
  <c r="H681" i="26"/>
  <c r="I696" i="26" s="1"/>
  <c r="L680" i="26"/>
  <c r="Q46" i="4" s="1"/>
  <c r="H679" i="26"/>
  <c r="H678" i="26"/>
  <c r="H677" i="26"/>
  <c r="H676" i="26"/>
  <c r="H675" i="26"/>
  <c r="H674" i="26"/>
  <c r="H673" i="26"/>
  <c r="H672" i="26"/>
  <c r="H671" i="26"/>
  <c r="H670" i="26"/>
  <c r="L669" i="26"/>
  <c r="H669" i="26"/>
  <c r="H668" i="26"/>
  <c r="H667" i="26"/>
  <c r="H666" i="26"/>
  <c r="H665" i="26"/>
  <c r="H664" i="26"/>
  <c r="L663" i="26"/>
  <c r="H662" i="26"/>
  <c r="H661" i="26"/>
  <c r="H660" i="26"/>
  <c r="H659" i="26"/>
  <c r="H658" i="26"/>
  <c r="H657" i="26"/>
  <c r="H656" i="26"/>
  <c r="H655" i="26"/>
  <c r="H654" i="26"/>
  <c r="H653" i="26"/>
  <c r="L652" i="26"/>
  <c r="H652" i="26"/>
  <c r="H651" i="26"/>
  <c r="H650" i="26"/>
  <c r="H649" i="26"/>
  <c r="H648" i="26"/>
  <c r="H647" i="26"/>
  <c r="L646" i="26"/>
  <c r="H645" i="26"/>
  <c r="H644" i="26"/>
  <c r="H643" i="26"/>
  <c r="H642" i="26"/>
  <c r="H641" i="26"/>
  <c r="H640" i="26"/>
  <c r="H639" i="26"/>
  <c r="H638" i="26"/>
  <c r="H637" i="26"/>
  <c r="H636" i="26"/>
  <c r="L635" i="26"/>
  <c r="H635" i="26"/>
  <c r="H634" i="26"/>
  <c r="H633" i="26"/>
  <c r="H632" i="26"/>
  <c r="H631" i="26"/>
  <c r="H630" i="26"/>
  <c r="L629" i="26"/>
  <c r="H628" i="26"/>
  <c r="H627" i="26"/>
  <c r="H626" i="26"/>
  <c r="H625" i="26"/>
  <c r="H624" i="26"/>
  <c r="H623" i="26"/>
  <c r="H622" i="26"/>
  <c r="H621" i="26"/>
  <c r="H620" i="26"/>
  <c r="H619" i="26"/>
  <c r="L618" i="26"/>
  <c r="H618" i="26"/>
  <c r="H617" i="26"/>
  <c r="H616" i="26"/>
  <c r="H615" i="26"/>
  <c r="H614" i="26"/>
  <c r="H613" i="26"/>
  <c r="L612" i="26"/>
  <c r="H611" i="26"/>
  <c r="H610" i="26"/>
  <c r="H609" i="26"/>
  <c r="H608" i="26"/>
  <c r="H607" i="26"/>
  <c r="H606" i="26"/>
  <c r="H605" i="26"/>
  <c r="H604" i="26"/>
  <c r="H603" i="26"/>
  <c r="H602" i="26"/>
  <c r="L601" i="26"/>
  <c r="H601" i="26"/>
  <c r="H600" i="26"/>
  <c r="H599" i="26"/>
  <c r="H598" i="26"/>
  <c r="H597" i="26"/>
  <c r="H596" i="26"/>
  <c r="L595" i="26"/>
  <c r="H594" i="26"/>
  <c r="H593" i="26"/>
  <c r="H592" i="26"/>
  <c r="H591" i="26"/>
  <c r="H590" i="26"/>
  <c r="H589" i="26"/>
  <c r="H588" i="26"/>
  <c r="H587" i="26"/>
  <c r="H586" i="26"/>
  <c r="H585" i="26"/>
  <c r="L584" i="26"/>
  <c r="H584" i="26"/>
  <c r="H583" i="26"/>
  <c r="H582" i="26"/>
  <c r="H581" i="26"/>
  <c r="H580" i="26"/>
  <c r="H579" i="26"/>
  <c r="L578" i="26"/>
  <c r="H577" i="26"/>
  <c r="H576" i="26"/>
  <c r="H575" i="26"/>
  <c r="H574" i="26"/>
  <c r="H573" i="26"/>
  <c r="H572" i="26"/>
  <c r="H571" i="26"/>
  <c r="H570" i="26"/>
  <c r="H569" i="26"/>
  <c r="H568" i="26"/>
  <c r="L567" i="26"/>
  <c r="H567" i="26"/>
  <c r="H566" i="26"/>
  <c r="H565" i="26"/>
  <c r="H564" i="26"/>
  <c r="H563" i="26"/>
  <c r="H562" i="26"/>
  <c r="L561" i="26"/>
  <c r="H560" i="26"/>
  <c r="H559" i="26"/>
  <c r="H558" i="26"/>
  <c r="H557" i="26"/>
  <c r="H556" i="26"/>
  <c r="H555" i="26"/>
  <c r="H554" i="26"/>
  <c r="H553" i="26"/>
  <c r="H552" i="26"/>
  <c r="H551" i="26"/>
  <c r="L550" i="26"/>
  <c r="H550" i="26"/>
  <c r="H549" i="26"/>
  <c r="H548" i="26"/>
  <c r="H547" i="26"/>
  <c r="H546" i="26"/>
  <c r="H545" i="26"/>
  <c r="I560" i="26" s="1"/>
  <c r="L544" i="26"/>
  <c r="H543" i="26"/>
  <c r="H542" i="26"/>
  <c r="H541" i="26"/>
  <c r="H540" i="26"/>
  <c r="H539" i="26"/>
  <c r="H538" i="26"/>
  <c r="H537" i="26"/>
  <c r="H536" i="26"/>
  <c r="H535" i="26"/>
  <c r="H534" i="26"/>
  <c r="L533" i="26"/>
  <c r="H533" i="26"/>
  <c r="H532" i="26"/>
  <c r="H531" i="26"/>
  <c r="H530" i="26"/>
  <c r="H529" i="26"/>
  <c r="H528" i="26"/>
  <c r="L527" i="26"/>
  <c r="H526" i="26"/>
  <c r="H525" i="26"/>
  <c r="H524" i="26"/>
  <c r="H523" i="26"/>
  <c r="H522" i="26"/>
  <c r="H521" i="26"/>
  <c r="H520" i="26"/>
  <c r="H519" i="26"/>
  <c r="H518" i="26"/>
  <c r="H517" i="26"/>
  <c r="L516" i="26"/>
  <c r="H516" i="26"/>
  <c r="H515" i="26"/>
  <c r="H514" i="26"/>
  <c r="H513" i="26"/>
  <c r="H512" i="26"/>
  <c r="H511" i="26"/>
  <c r="L510" i="26"/>
  <c r="H509" i="26"/>
  <c r="H508" i="26"/>
  <c r="H507" i="26"/>
  <c r="H506" i="26"/>
  <c r="H505" i="26"/>
  <c r="H504" i="26"/>
  <c r="H503" i="26"/>
  <c r="H502" i="26"/>
  <c r="H501" i="26"/>
  <c r="H500" i="26"/>
  <c r="L499" i="26"/>
  <c r="H499" i="26"/>
  <c r="H498" i="26"/>
  <c r="H497" i="26"/>
  <c r="H496" i="26"/>
  <c r="H495" i="26"/>
  <c r="H494" i="26"/>
  <c r="L493" i="26"/>
  <c r="H492" i="26"/>
  <c r="H491" i="26"/>
  <c r="H490" i="26"/>
  <c r="H489" i="26"/>
  <c r="H488" i="26"/>
  <c r="H487" i="26"/>
  <c r="H486" i="26"/>
  <c r="H485" i="26"/>
  <c r="H484" i="26"/>
  <c r="H483" i="26"/>
  <c r="L482" i="26"/>
  <c r="H482" i="26"/>
  <c r="H481" i="26"/>
  <c r="H480" i="26"/>
  <c r="H479" i="26"/>
  <c r="H478" i="26"/>
  <c r="H477" i="26"/>
  <c r="L476" i="26"/>
  <c r="H475" i="26"/>
  <c r="H474" i="26"/>
  <c r="H473" i="26"/>
  <c r="H472" i="26"/>
  <c r="H471" i="26"/>
  <c r="H470" i="26"/>
  <c r="H469" i="26"/>
  <c r="H468" i="26"/>
  <c r="H467" i="26"/>
  <c r="H466" i="26"/>
  <c r="L465" i="26"/>
  <c r="H465" i="26"/>
  <c r="H464" i="26"/>
  <c r="H463" i="26"/>
  <c r="H462" i="26"/>
  <c r="H461" i="26"/>
  <c r="H460" i="26"/>
  <c r="L459" i="26"/>
  <c r="H458" i="26"/>
  <c r="H457" i="26"/>
  <c r="H456" i="26"/>
  <c r="H455" i="26"/>
  <c r="H454" i="26"/>
  <c r="H453" i="26"/>
  <c r="H452" i="26"/>
  <c r="H451" i="26"/>
  <c r="H450" i="26"/>
  <c r="H449" i="26"/>
  <c r="L448" i="26"/>
  <c r="H448" i="26"/>
  <c r="H447" i="26"/>
  <c r="H446" i="26"/>
  <c r="H445" i="26"/>
  <c r="H444" i="26"/>
  <c r="H443" i="26"/>
  <c r="L442" i="26"/>
  <c r="H441" i="26"/>
  <c r="H440" i="26"/>
  <c r="H439" i="26"/>
  <c r="H438" i="26"/>
  <c r="H437" i="26"/>
  <c r="H436" i="26"/>
  <c r="H435" i="26"/>
  <c r="H434" i="26"/>
  <c r="H433" i="26"/>
  <c r="H432" i="26"/>
  <c r="L431" i="26"/>
  <c r="H431" i="26"/>
  <c r="H430" i="26"/>
  <c r="H429" i="26"/>
  <c r="H428" i="26"/>
  <c r="H427" i="26"/>
  <c r="H426" i="26"/>
  <c r="L425" i="26"/>
  <c r="H424" i="26"/>
  <c r="H423" i="26"/>
  <c r="H422" i="26"/>
  <c r="H421" i="26"/>
  <c r="H420" i="26"/>
  <c r="H419" i="26"/>
  <c r="H418" i="26"/>
  <c r="H417" i="26"/>
  <c r="H416" i="26"/>
  <c r="H415" i="26"/>
  <c r="L414" i="26"/>
  <c r="H414" i="26"/>
  <c r="H413" i="26"/>
  <c r="H412" i="26"/>
  <c r="H411" i="26"/>
  <c r="H410" i="26"/>
  <c r="H409" i="26"/>
  <c r="I424" i="26" s="1"/>
  <c r="L408" i="26"/>
  <c r="Q30" i="4" s="1"/>
  <c r="H407" i="26"/>
  <c r="H406" i="26"/>
  <c r="H405" i="26"/>
  <c r="H404" i="26"/>
  <c r="H403" i="26"/>
  <c r="H402" i="26"/>
  <c r="H401" i="26"/>
  <c r="H400" i="26"/>
  <c r="H399" i="26"/>
  <c r="H398" i="26"/>
  <c r="L397" i="26"/>
  <c r="H397" i="26"/>
  <c r="H396" i="26"/>
  <c r="H395" i="26"/>
  <c r="H394" i="26"/>
  <c r="H393" i="26"/>
  <c r="H392" i="26"/>
  <c r="L391" i="26"/>
  <c r="H390" i="26"/>
  <c r="H389" i="26"/>
  <c r="H388" i="26"/>
  <c r="H387" i="26"/>
  <c r="H386" i="26"/>
  <c r="H385" i="26"/>
  <c r="H384" i="26"/>
  <c r="H383" i="26"/>
  <c r="H382" i="26"/>
  <c r="H381" i="26"/>
  <c r="L380" i="26"/>
  <c r="H380" i="26"/>
  <c r="H379" i="26"/>
  <c r="H378" i="26"/>
  <c r="H377" i="26"/>
  <c r="H376" i="26"/>
  <c r="H375" i="26"/>
  <c r="L374" i="26"/>
  <c r="H373" i="26"/>
  <c r="H372" i="26"/>
  <c r="H371" i="26"/>
  <c r="H370" i="26"/>
  <c r="H369" i="26"/>
  <c r="H368" i="26"/>
  <c r="H367" i="26"/>
  <c r="H366" i="26"/>
  <c r="H365" i="26"/>
  <c r="H364" i="26"/>
  <c r="L363" i="26"/>
  <c r="H363" i="26"/>
  <c r="H362" i="26"/>
  <c r="H361" i="26"/>
  <c r="H360" i="26"/>
  <c r="H359" i="26"/>
  <c r="H358" i="26"/>
  <c r="L357" i="26"/>
  <c r="H356" i="26"/>
  <c r="H355" i="26"/>
  <c r="H354" i="26"/>
  <c r="H353" i="26"/>
  <c r="H352" i="26"/>
  <c r="H351" i="26"/>
  <c r="H350" i="26"/>
  <c r="H349" i="26"/>
  <c r="H348" i="26"/>
  <c r="H347" i="26"/>
  <c r="L346" i="26"/>
  <c r="H346" i="26"/>
  <c r="H345" i="26"/>
  <c r="H344" i="26"/>
  <c r="H343" i="26"/>
  <c r="H342" i="26"/>
  <c r="H341" i="26"/>
  <c r="L340" i="26"/>
  <c r="H339" i="26"/>
  <c r="H338" i="26"/>
  <c r="H337" i="26"/>
  <c r="H336" i="26"/>
  <c r="H335" i="26"/>
  <c r="H334" i="26"/>
  <c r="H333" i="26"/>
  <c r="H332" i="26"/>
  <c r="H331" i="26"/>
  <c r="H330" i="26"/>
  <c r="L329" i="26"/>
  <c r="H329" i="26"/>
  <c r="H328" i="26"/>
  <c r="H327" i="26"/>
  <c r="H326" i="26"/>
  <c r="H325" i="26"/>
  <c r="H324" i="26"/>
  <c r="L323" i="26"/>
  <c r="H322" i="26"/>
  <c r="H321" i="26"/>
  <c r="H320" i="26"/>
  <c r="H319" i="26"/>
  <c r="H318" i="26"/>
  <c r="H317" i="26"/>
  <c r="H316" i="26"/>
  <c r="H315" i="26"/>
  <c r="H314" i="26"/>
  <c r="H313" i="26"/>
  <c r="L312" i="26"/>
  <c r="H312" i="26"/>
  <c r="H311" i="26"/>
  <c r="H310" i="26"/>
  <c r="H309" i="26"/>
  <c r="H308" i="26"/>
  <c r="H307" i="26"/>
  <c r="L306" i="26"/>
  <c r="H305" i="26"/>
  <c r="H304" i="26"/>
  <c r="H303" i="26"/>
  <c r="H302" i="26"/>
  <c r="H301" i="26"/>
  <c r="H300" i="26"/>
  <c r="H299" i="26"/>
  <c r="H298" i="26"/>
  <c r="H297" i="26"/>
  <c r="H296" i="26"/>
  <c r="L295" i="26"/>
  <c r="H295" i="26"/>
  <c r="H294" i="26"/>
  <c r="H293" i="26"/>
  <c r="H292" i="26"/>
  <c r="H291" i="26"/>
  <c r="H290" i="26"/>
  <c r="L289" i="26"/>
  <c r="H288" i="26"/>
  <c r="H287" i="26"/>
  <c r="H286" i="26"/>
  <c r="H285" i="26"/>
  <c r="H284" i="26"/>
  <c r="H283" i="26"/>
  <c r="H282" i="26"/>
  <c r="H281" i="26"/>
  <c r="H280" i="26"/>
  <c r="H279" i="26"/>
  <c r="L278" i="26"/>
  <c r="H278" i="26"/>
  <c r="H277" i="26"/>
  <c r="H276" i="26"/>
  <c r="H275" i="26"/>
  <c r="H274" i="26"/>
  <c r="H273" i="26"/>
  <c r="I288" i="26" s="1"/>
  <c r="L272" i="26"/>
  <c r="Q22" i="4" s="1"/>
  <c r="H271" i="26"/>
  <c r="H270" i="26"/>
  <c r="H269" i="26"/>
  <c r="H268" i="26"/>
  <c r="H267" i="26"/>
  <c r="H266" i="26"/>
  <c r="H265" i="26"/>
  <c r="H264" i="26"/>
  <c r="H263" i="26"/>
  <c r="H262" i="26"/>
  <c r="L261" i="26"/>
  <c r="H261" i="26"/>
  <c r="H260" i="26"/>
  <c r="H259" i="26"/>
  <c r="H258" i="26"/>
  <c r="H257" i="26"/>
  <c r="H256" i="26"/>
  <c r="L255" i="26"/>
  <c r="Q21" i="4" s="1"/>
  <c r="H254" i="26"/>
  <c r="H253" i="26"/>
  <c r="H252" i="26"/>
  <c r="H251" i="26"/>
  <c r="H250" i="26"/>
  <c r="H249" i="26"/>
  <c r="H248" i="26"/>
  <c r="H247" i="26"/>
  <c r="H246" i="26"/>
  <c r="H245" i="26"/>
  <c r="L244" i="26"/>
  <c r="H244" i="26"/>
  <c r="H243" i="26"/>
  <c r="H242" i="26"/>
  <c r="H241" i="26"/>
  <c r="H240" i="26"/>
  <c r="H239" i="26"/>
  <c r="L238" i="26"/>
  <c r="H237" i="26"/>
  <c r="H236" i="26"/>
  <c r="H235" i="26"/>
  <c r="H234" i="26"/>
  <c r="H233" i="26"/>
  <c r="H232" i="26"/>
  <c r="H231" i="26"/>
  <c r="H230" i="26"/>
  <c r="H229" i="26"/>
  <c r="H228" i="26"/>
  <c r="L227" i="26"/>
  <c r="H227" i="26"/>
  <c r="H226" i="26"/>
  <c r="H225" i="26"/>
  <c r="H224" i="26"/>
  <c r="H223" i="26"/>
  <c r="H222" i="26"/>
  <c r="L221" i="26"/>
  <c r="H220" i="26"/>
  <c r="H219" i="26"/>
  <c r="H218" i="26"/>
  <c r="H217" i="26"/>
  <c r="H216" i="26"/>
  <c r="H215" i="26"/>
  <c r="H214" i="26"/>
  <c r="H213" i="26"/>
  <c r="H212" i="26"/>
  <c r="H211" i="26"/>
  <c r="L210" i="26"/>
  <c r="H210" i="26"/>
  <c r="H209" i="26"/>
  <c r="H208" i="26"/>
  <c r="H207" i="26"/>
  <c r="H206" i="26"/>
  <c r="H205" i="26"/>
  <c r="L204" i="26"/>
  <c r="H203" i="26"/>
  <c r="H202" i="26"/>
  <c r="H201" i="26"/>
  <c r="H200" i="26"/>
  <c r="H199" i="26"/>
  <c r="H198" i="26"/>
  <c r="H197" i="26"/>
  <c r="H196" i="26"/>
  <c r="H195" i="26"/>
  <c r="H194" i="26"/>
  <c r="L193" i="26"/>
  <c r="H193" i="26"/>
  <c r="H192" i="26"/>
  <c r="H191" i="26"/>
  <c r="H190" i="26"/>
  <c r="H189" i="26"/>
  <c r="H188" i="26"/>
  <c r="L187" i="26"/>
  <c r="H186" i="26"/>
  <c r="H185" i="26"/>
  <c r="H184" i="26"/>
  <c r="H183" i="26"/>
  <c r="H182" i="26"/>
  <c r="H181" i="26"/>
  <c r="H180" i="26"/>
  <c r="H179" i="26"/>
  <c r="H178" i="26"/>
  <c r="H177" i="26"/>
  <c r="L176" i="26"/>
  <c r="H176" i="26"/>
  <c r="H175" i="26"/>
  <c r="H174" i="26"/>
  <c r="H173" i="26"/>
  <c r="H172" i="26"/>
  <c r="H171" i="26"/>
  <c r="L170" i="26"/>
  <c r="H169" i="26"/>
  <c r="H168" i="26"/>
  <c r="H167" i="26"/>
  <c r="H166" i="26"/>
  <c r="H165" i="26"/>
  <c r="H164" i="26"/>
  <c r="H163" i="26"/>
  <c r="H162" i="26"/>
  <c r="H161" i="26"/>
  <c r="H160" i="26"/>
  <c r="L159" i="26"/>
  <c r="H159" i="26"/>
  <c r="H158" i="26"/>
  <c r="H157" i="26"/>
  <c r="H156" i="26"/>
  <c r="H155" i="26"/>
  <c r="H154" i="26"/>
  <c r="L153" i="26"/>
  <c r="H152" i="26"/>
  <c r="H151" i="26"/>
  <c r="H150" i="26"/>
  <c r="H149" i="26"/>
  <c r="H148" i="26"/>
  <c r="H147" i="26"/>
  <c r="H146" i="26"/>
  <c r="H145" i="26"/>
  <c r="H144" i="26"/>
  <c r="H143" i="26"/>
  <c r="L142" i="26"/>
  <c r="H142" i="26"/>
  <c r="H141" i="26"/>
  <c r="H140" i="26"/>
  <c r="H139" i="26"/>
  <c r="H138" i="26"/>
  <c r="H137" i="26"/>
  <c r="I152" i="26" s="1"/>
  <c r="L136" i="26"/>
  <c r="Q14" i="4" s="1"/>
  <c r="H135" i="26"/>
  <c r="H134" i="26"/>
  <c r="H133" i="26"/>
  <c r="H132" i="26"/>
  <c r="H131" i="26"/>
  <c r="H130" i="26"/>
  <c r="H129" i="26"/>
  <c r="H128" i="26"/>
  <c r="H127" i="26"/>
  <c r="H126" i="26"/>
  <c r="L125" i="26"/>
  <c r="H125" i="26"/>
  <c r="H124" i="26"/>
  <c r="H123" i="26"/>
  <c r="H122" i="26"/>
  <c r="H121" i="26"/>
  <c r="H120" i="26"/>
  <c r="L119" i="26"/>
  <c r="H118" i="26"/>
  <c r="H117" i="26"/>
  <c r="H116" i="26"/>
  <c r="H115" i="26"/>
  <c r="H114" i="26"/>
  <c r="H113" i="26"/>
  <c r="H112" i="26"/>
  <c r="H111" i="26"/>
  <c r="H110" i="26"/>
  <c r="H109" i="26"/>
  <c r="L108" i="26"/>
  <c r="H108" i="26"/>
  <c r="H107" i="26"/>
  <c r="H106" i="26"/>
  <c r="H105" i="26"/>
  <c r="H104" i="26"/>
  <c r="H103" i="26"/>
  <c r="L102" i="26"/>
  <c r="H101" i="26"/>
  <c r="H100" i="26"/>
  <c r="H99" i="26"/>
  <c r="H98" i="26"/>
  <c r="H97" i="26"/>
  <c r="H96" i="26"/>
  <c r="H95" i="26"/>
  <c r="H94" i="26"/>
  <c r="H93" i="26"/>
  <c r="H92" i="26"/>
  <c r="L91" i="26"/>
  <c r="H91" i="26"/>
  <c r="H90" i="26"/>
  <c r="H89" i="26"/>
  <c r="H88" i="26"/>
  <c r="H87" i="26"/>
  <c r="H86" i="26"/>
  <c r="H84" i="26"/>
  <c r="H83" i="26"/>
  <c r="H82" i="26"/>
  <c r="H81" i="26"/>
  <c r="H80" i="26"/>
  <c r="H79" i="26"/>
  <c r="H78" i="26"/>
  <c r="H77" i="26"/>
  <c r="H76" i="26"/>
  <c r="H75" i="26"/>
  <c r="H74" i="26"/>
  <c r="H73" i="26"/>
  <c r="H72" i="26"/>
  <c r="H71" i="26"/>
  <c r="H70" i="26"/>
  <c r="H69" i="26"/>
  <c r="H67" i="26"/>
  <c r="H66" i="26"/>
  <c r="H65" i="26"/>
  <c r="H64" i="26"/>
  <c r="H63" i="26"/>
  <c r="H62" i="26"/>
  <c r="H61" i="26"/>
  <c r="H60" i="26"/>
  <c r="H59" i="26"/>
  <c r="H58" i="26"/>
  <c r="H57" i="26"/>
  <c r="H56" i="26"/>
  <c r="H55" i="26"/>
  <c r="H54" i="26"/>
  <c r="H53" i="26"/>
  <c r="H52" i="26"/>
  <c r="H50" i="26"/>
  <c r="H49" i="26"/>
  <c r="H48" i="26"/>
  <c r="H47" i="26"/>
  <c r="H46" i="26"/>
  <c r="H45" i="26"/>
  <c r="H44" i="26"/>
  <c r="H43" i="26"/>
  <c r="H42" i="26"/>
  <c r="H41" i="26"/>
  <c r="H40" i="26"/>
  <c r="H39" i="26"/>
  <c r="H38" i="26"/>
  <c r="H37" i="26"/>
  <c r="H36" i="26"/>
  <c r="H35" i="26"/>
  <c r="H18" i="26"/>
  <c r="H19" i="26"/>
  <c r="H20" i="26"/>
  <c r="H21" i="26"/>
  <c r="H22" i="26"/>
  <c r="H23" i="26"/>
  <c r="H24" i="26"/>
  <c r="H25" i="26"/>
  <c r="H26" i="26"/>
  <c r="H27" i="26"/>
  <c r="H28" i="26"/>
  <c r="H29" i="26"/>
  <c r="H30" i="26"/>
  <c r="H31" i="26"/>
  <c r="H32" i="26"/>
  <c r="H33" i="26"/>
  <c r="L74" i="26"/>
  <c r="L85" i="26"/>
  <c r="Q11" i="4" s="1"/>
  <c r="Q18" i="4"/>
  <c r="Q20" i="4"/>
  <c r="Q24" i="4"/>
  <c r="Q34" i="4"/>
  <c r="Q40" i="4"/>
  <c r="Q42" i="4"/>
  <c r="Q44" i="4"/>
  <c r="Q48" i="4"/>
  <c r="Q50" i="4"/>
  <c r="Q52" i="4"/>
  <c r="Q56" i="4"/>
  <c r="Q57" i="4"/>
  <c r="Q38" i="4"/>
  <c r="X27" i="27"/>
  <c r="A1" i="4"/>
  <c r="A2" i="4"/>
  <c r="A3" i="4"/>
  <c r="K67" i="4"/>
  <c r="I64" i="4"/>
  <c r="Q45" i="4"/>
  <c r="Q47" i="4"/>
  <c r="Q49" i="4"/>
  <c r="Q51" i="4"/>
  <c r="Q53" i="4"/>
  <c r="Q55" i="4"/>
  <c r="Q12" i="4"/>
  <c r="Q13" i="4"/>
  <c r="Q15" i="4"/>
  <c r="Q16" i="4"/>
  <c r="Q17" i="4"/>
  <c r="Q19" i="4"/>
  <c r="Q23" i="4"/>
  <c r="Q25" i="4"/>
  <c r="Q26" i="4"/>
  <c r="Q27" i="4"/>
  <c r="Q28" i="4"/>
  <c r="Q29" i="4"/>
  <c r="Q31" i="4"/>
  <c r="Q32" i="4"/>
  <c r="Q33" i="4"/>
  <c r="Q35" i="4"/>
  <c r="Q36" i="4"/>
  <c r="Q37" i="4"/>
  <c r="Q39" i="4"/>
  <c r="Q41" i="4"/>
  <c r="Q43" i="4"/>
  <c r="A2796" i="1"/>
  <c r="A2795" i="1"/>
  <c r="A2782" i="1"/>
  <c r="A2781" i="1"/>
  <c r="H2755" i="1"/>
  <c r="AE2752" i="1"/>
  <c r="Y2752" i="1"/>
  <c r="U2752" i="1"/>
  <c r="O2752" i="1"/>
  <c r="AI2746" i="1"/>
  <c r="AA2746" i="1"/>
  <c r="A2740" i="1"/>
  <c r="A2739" i="1"/>
  <c r="A2726" i="1"/>
  <c r="A2725" i="1"/>
  <c r="H2699" i="1"/>
  <c r="AE2696" i="1"/>
  <c r="Y2696" i="1"/>
  <c r="U2696" i="1"/>
  <c r="O2696" i="1"/>
  <c r="AI2690" i="1"/>
  <c r="AA2690" i="1"/>
  <c r="A2684" i="1"/>
  <c r="A2683" i="1"/>
  <c r="A2670" i="1"/>
  <c r="A2669" i="1"/>
  <c r="H2643" i="1"/>
  <c r="AE2640" i="1"/>
  <c r="Y2640" i="1"/>
  <c r="U2640" i="1"/>
  <c r="O2640" i="1"/>
  <c r="AI2634" i="1"/>
  <c r="AA2634" i="1"/>
  <c r="A2628" i="1"/>
  <c r="A2627" i="1"/>
  <c r="A2614" i="1"/>
  <c r="A2613" i="1"/>
  <c r="H2587" i="1"/>
  <c r="AE2584" i="1"/>
  <c r="Y2584" i="1"/>
  <c r="U2584" i="1"/>
  <c r="O2584" i="1"/>
  <c r="AI2578" i="1"/>
  <c r="AA2578" i="1"/>
  <c r="A2572" i="1"/>
  <c r="A2571" i="1"/>
  <c r="A2558" i="1"/>
  <c r="A2557" i="1"/>
  <c r="H2531" i="1"/>
  <c r="AE2528" i="1"/>
  <c r="Y2528" i="1"/>
  <c r="U2528" i="1"/>
  <c r="O2528" i="1"/>
  <c r="AI2522" i="1"/>
  <c r="AA2522" i="1"/>
  <c r="A2516" i="1"/>
  <c r="A2515" i="1"/>
  <c r="A2502" i="1"/>
  <c r="A2501" i="1"/>
  <c r="H2475" i="1"/>
  <c r="AE2472" i="1"/>
  <c r="Y2472" i="1"/>
  <c r="U2472" i="1"/>
  <c r="O2472" i="1"/>
  <c r="AI2466" i="1"/>
  <c r="AA2466" i="1"/>
  <c r="A2460" i="1"/>
  <c r="A2459" i="1"/>
  <c r="A2446" i="1"/>
  <c r="A2445" i="1"/>
  <c r="H2419" i="1"/>
  <c r="AE2416" i="1"/>
  <c r="Y2416" i="1"/>
  <c r="U2416" i="1"/>
  <c r="O2416" i="1"/>
  <c r="AI2410" i="1"/>
  <c r="AA2410" i="1"/>
  <c r="A2404" i="1"/>
  <c r="A2403" i="1"/>
  <c r="A2390" i="1"/>
  <c r="A2389" i="1"/>
  <c r="H2363" i="1"/>
  <c r="AE2360" i="1"/>
  <c r="Y2360" i="1"/>
  <c r="U2360" i="1"/>
  <c r="O2360" i="1"/>
  <c r="AI2354" i="1"/>
  <c r="AA2354" i="1"/>
  <c r="A2348" i="1"/>
  <c r="A2347" i="1"/>
  <c r="A2334" i="1"/>
  <c r="A2333" i="1"/>
  <c r="H2307" i="1"/>
  <c r="AE2304" i="1"/>
  <c r="Y2304" i="1"/>
  <c r="U2304" i="1"/>
  <c r="O2304" i="1"/>
  <c r="AI2298" i="1"/>
  <c r="AA2298" i="1"/>
  <c r="A2292" i="1"/>
  <c r="A2291" i="1"/>
  <c r="A2278" i="1"/>
  <c r="A2277" i="1"/>
  <c r="H2251" i="1"/>
  <c r="AE2248" i="1"/>
  <c r="Y2248" i="1"/>
  <c r="U2248" i="1"/>
  <c r="O2248" i="1"/>
  <c r="AI2242" i="1"/>
  <c r="AA2242" i="1"/>
  <c r="A2236" i="1"/>
  <c r="A2235" i="1"/>
  <c r="A2222" i="1"/>
  <c r="A2221" i="1"/>
  <c r="H2195" i="1"/>
  <c r="AE2192" i="1"/>
  <c r="Y2192" i="1"/>
  <c r="U2192" i="1"/>
  <c r="O2192" i="1"/>
  <c r="AI2186" i="1"/>
  <c r="AA2186" i="1"/>
  <c r="A2180" i="1"/>
  <c r="A2179" i="1"/>
  <c r="A2166" i="1"/>
  <c r="A2165" i="1"/>
  <c r="H2139" i="1"/>
  <c r="AE2136" i="1"/>
  <c r="Y2136" i="1"/>
  <c r="U2136" i="1"/>
  <c r="O2136" i="1"/>
  <c r="AI2130" i="1"/>
  <c r="AA2130" i="1"/>
  <c r="A2124" i="1"/>
  <c r="A2123" i="1"/>
  <c r="A2110" i="1"/>
  <c r="A2109" i="1"/>
  <c r="H2083" i="1"/>
  <c r="AE2080" i="1"/>
  <c r="Y2080" i="1"/>
  <c r="U2080" i="1"/>
  <c r="O2080" i="1"/>
  <c r="AI2074" i="1"/>
  <c r="AA2074" i="1"/>
  <c r="A2068" i="1"/>
  <c r="A2067" i="1"/>
  <c r="A2054" i="1"/>
  <c r="A2053" i="1"/>
  <c r="H2027" i="1"/>
  <c r="AE2024" i="1"/>
  <c r="Y2024" i="1"/>
  <c r="U2024" i="1"/>
  <c r="O2024" i="1"/>
  <c r="AI2018" i="1"/>
  <c r="AA2018" i="1"/>
  <c r="A2012" i="1"/>
  <c r="A2011" i="1"/>
  <c r="A1998" i="1"/>
  <c r="A1997" i="1"/>
  <c r="H1971" i="1"/>
  <c r="AE1968" i="1"/>
  <c r="Y1968" i="1"/>
  <c r="U1968" i="1"/>
  <c r="O1968" i="1"/>
  <c r="AI1962" i="1"/>
  <c r="AA1962" i="1"/>
  <c r="A1956" i="1"/>
  <c r="A1955" i="1"/>
  <c r="A1942" i="1"/>
  <c r="A1941" i="1"/>
  <c r="H1915" i="1"/>
  <c r="AE1912" i="1"/>
  <c r="Y1912" i="1"/>
  <c r="U1912" i="1"/>
  <c r="O1912" i="1"/>
  <c r="AI1906" i="1"/>
  <c r="AA1906" i="1"/>
  <c r="A1900" i="1"/>
  <c r="A1899" i="1"/>
  <c r="A1886" i="1"/>
  <c r="A1885" i="1"/>
  <c r="H1859" i="1"/>
  <c r="AE1856" i="1"/>
  <c r="Y1856" i="1"/>
  <c r="U1856" i="1"/>
  <c r="O1856" i="1"/>
  <c r="AI1850" i="1"/>
  <c r="AA1850" i="1"/>
  <c r="A1844" i="1"/>
  <c r="A1843" i="1"/>
  <c r="A1830" i="1"/>
  <c r="A1829" i="1"/>
  <c r="H1803" i="1"/>
  <c r="AE1800" i="1"/>
  <c r="Y1800" i="1"/>
  <c r="U1800" i="1"/>
  <c r="O1800" i="1"/>
  <c r="AI1794" i="1"/>
  <c r="AA1794" i="1"/>
  <c r="A1788" i="1"/>
  <c r="A1787" i="1"/>
  <c r="A1774" i="1"/>
  <c r="A1773" i="1"/>
  <c r="H1747" i="1"/>
  <c r="AE1744" i="1"/>
  <c r="Y1744" i="1"/>
  <c r="U1744" i="1"/>
  <c r="O1744" i="1"/>
  <c r="AI1738" i="1"/>
  <c r="AA1738" i="1"/>
  <c r="A1732" i="1"/>
  <c r="A1731" i="1"/>
  <c r="A1718" i="1"/>
  <c r="A1717" i="1"/>
  <c r="H1691" i="1"/>
  <c r="AE1688" i="1"/>
  <c r="Y1688" i="1"/>
  <c r="U1688" i="1"/>
  <c r="O1688" i="1"/>
  <c r="AI1682" i="1"/>
  <c r="AA1682" i="1"/>
  <c r="A1676" i="1"/>
  <c r="A1675" i="1"/>
  <c r="A1662" i="1"/>
  <c r="A1661" i="1"/>
  <c r="H1635" i="1"/>
  <c r="AE1632" i="1"/>
  <c r="Y1632" i="1"/>
  <c r="U1632" i="1"/>
  <c r="O1632" i="1"/>
  <c r="AI1626" i="1"/>
  <c r="AA1626" i="1"/>
  <c r="A1620" i="1"/>
  <c r="A1619" i="1"/>
  <c r="A1606" i="1"/>
  <c r="A1605" i="1"/>
  <c r="H1579" i="1"/>
  <c r="AE1576" i="1"/>
  <c r="Y1576" i="1"/>
  <c r="U1576" i="1"/>
  <c r="O1576" i="1"/>
  <c r="AI1570" i="1"/>
  <c r="AA1570" i="1"/>
  <c r="A1564" i="1"/>
  <c r="A1563" i="1"/>
  <c r="A1550" i="1"/>
  <c r="A1549" i="1"/>
  <c r="H1523" i="1"/>
  <c r="AE1520" i="1"/>
  <c r="Y1520" i="1"/>
  <c r="U1520" i="1"/>
  <c r="O1520" i="1"/>
  <c r="AI1514" i="1"/>
  <c r="AA1514" i="1"/>
  <c r="A1508" i="1"/>
  <c r="A1507" i="1"/>
  <c r="A1494" i="1"/>
  <c r="A1493" i="1"/>
  <c r="H1467" i="1"/>
  <c r="AE1464" i="1"/>
  <c r="Y1464" i="1"/>
  <c r="U1464" i="1"/>
  <c r="O1464" i="1"/>
  <c r="AI1458" i="1"/>
  <c r="AA1458" i="1"/>
  <c r="A1452" i="1"/>
  <c r="A1451" i="1"/>
  <c r="A1438" i="1"/>
  <c r="A1437" i="1"/>
  <c r="H1411" i="1"/>
  <c r="AE1408" i="1"/>
  <c r="Y1408" i="1"/>
  <c r="U1408" i="1"/>
  <c r="O1408" i="1"/>
  <c r="AI1402" i="1"/>
  <c r="AA1402" i="1"/>
  <c r="A1396" i="1"/>
  <c r="A1395" i="1"/>
  <c r="A1382" i="1"/>
  <c r="A1381" i="1"/>
  <c r="H1355" i="1"/>
  <c r="AE1352" i="1"/>
  <c r="Y1352" i="1"/>
  <c r="U1352" i="1"/>
  <c r="O1352" i="1"/>
  <c r="AI1346" i="1"/>
  <c r="AA1346" i="1"/>
  <c r="A1340" i="1"/>
  <c r="A1339" i="1"/>
  <c r="A1326" i="1"/>
  <c r="A1325" i="1"/>
  <c r="H1299" i="1"/>
  <c r="AE1296" i="1"/>
  <c r="Y1296" i="1"/>
  <c r="U1296" i="1"/>
  <c r="O1296" i="1"/>
  <c r="AI1290" i="1"/>
  <c r="AA1290" i="1"/>
  <c r="A1284" i="1"/>
  <c r="A1283" i="1"/>
  <c r="A1270" i="1"/>
  <c r="A1269" i="1"/>
  <c r="H1243" i="1"/>
  <c r="AE1240" i="1"/>
  <c r="Y1240" i="1"/>
  <c r="U1240" i="1"/>
  <c r="O1240" i="1"/>
  <c r="AI1234" i="1"/>
  <c r="AA1234" i="1"/>
  <c r="A1228" i="1"/>
  <c r="A1227" i="1"/>
  <c r="A1214" i="1"/>
  <c r="A1213" i="1"/>
  <c r="H1187" i="1"/>
  <c r="AE1184" i="1"/>
  <c r="Y1184" i="1"/>
  <c r="U1184" i="1"/>
  <c r="O1184" i="1"/>
  <c r="AI1178" i="1"/>
  <c r="AA1178" i="1"/>
  <c r="A1172" i="1"/>
  <c r="A1171" i="1"/>
  <c r="A1158" i="1"/>
  <c r="A1157" i="1"/>
  <c r="H1131" i="1"/>
  <c r="AE1128" i="1"/>
  <c r="Y1128" i="1"/>
  <c r="U1128" i="1"/>
  <c r="O1128" i="1"/>
  <c r="AI1122" i="1"/>
  <c r="AA1122" i="1"/>
  <c r="A1116" i="1"/>
  <c r="A1115" i="1"/>
  <c r="A1102" i="1"/>
  <c r="A1101" i="1"/>
  <c r="H1075" i="1"/>
  <c r="AE1072" i="1"/>
  <c r="Y1072" i="1"/>
  <c r="U1072" i="1"/>
  <c r="O1072" i="1"/>
  <c r="AI1066" i="1"/>
  <c r="AA1066" i="1"/>
  <c r="A1060" i="1"/>
  <c r="A1059" i="1"/>
  <c r="A1046" i="1"/>
  <c r="A1045" i="1"/>
  <c r="H1019" i="1"/>
  <c r="AE1016" i="1"/>
  <c r="Y1016" i="1"/>
  <c r="U1016" i="1"/>
  <c r="O1016" i="1"/>
  <c r="AI1010" i="1"/>
  <c r="AA1010" i="1"/>
  <c r="A1004" i="1"/>
  <c r="A1003" i="1"/>
  <c r="A990" i="1"/>
  <c r="A989" i="1"/>
  <c r="H963" i="1"/>
  <c r="AE960" i="1"/>
  <c r="Y960" i="1"/>
  <c r="U960" i="1"/>
  <c r="O960" i="1"/>
  <c r="AI954" i="1"/>
  <c r="AA954" i="1"/>
  <c r="A948" i="1"/>
  <c r="A947" i="1"/>
  <c r="A934" i="1"/>
  <c r="A933" i="1"/>
  <c r="H907" i="1"/>
  <c r="AE904" i="1"/>
  <c r="Y904" i="1"/>
  <c r="U904" i="1"/>
  <c r="O904" i="1"/>
  <c r="AI898" i="1"/>
  <c r="AA898" i="1"/>
  <c r="A892" i="1"/>
  <c r="A891" i="1"/>
  <c r="A878" i="1"/>
  <c r="A877" i="1"/>
  <c r="H851" i="1"/>
  <c r="AE848" i="1"/>
  <c r="Y848" i="1"/>
  <c r="U848" i="1"/>
  <c r="O848" i="1"/>
  <c r="AI842" i="1"/>
  <c r="AA842" i="1"/>
  <c r="A836" i="1"/>
  <c r="A835" i="1"/>
  <c r="A822" i="1"/>
  <c r="A821" i="1"/>
  <c r="H795" i="1"/>
  <c r="AE792" i="1"/>
  <c r="Y792" i="1"/>
  <c r="U792" i="1"/>
  <c r="O792" i="1"/>
  <c r="AI786" i="1"/>
  <c r="AA786" i="1"/>
  <c r="A780" i="1"/>
  <c r="A779" i="1"/>
  <c r="A766" i="1"/>
  <c r="A765" i="1"/>
  <c r="H739" i="1"/>
  <c r="AE736" i="1"/>
  <c r="Y736" i="1"/>
  <c r="U736" i="1"/>
  <c r="O736" i="1"/>
  <c r="AI730" i="1"/>
  <c r="AA730" i="1"/>
  <c r="A724" i="1"/>
  <c r="A723" i="1"/>
  <c r="A710" i="1"/>
  <c r="A709" i="1"/>
  <c r="H683" i="1"/>
  <c r="AE680" i="1"/>
  <c r="Y680" i="1"/>
  <c r="U680" i="1"/>
  <c r="O680" i="1"/>
  <c r="AI674" i="1"/>
  <c r="AA674" i="1"/>
  <c r="A668" i="1"/>
  <c r="A667" i="1"/>
  <c r="A654" i="1"/>
  <c r="A653" i="1"/>
  <c r="H627" i="1"/>
  <c r="AE624" i="1"/>
  <c r="Y624" i="1"/>
  <c r="U624" i="1"/>
  <c r="O624" i="1"/>
  <c r="AI618" i="1"/>
  <c r="AA618" i="1"/>
  <c r="A612" i="1"/>
  <c r="A611" i="1"/>
  <c r="A598" i="1"/>
  <c r="A597" i="1"/>
  <c r="H571" i="1"/>
  <c r="AE568" i="1"/>
  <c r="Y568" i="1"/>
  <c r="U568" i="1"/>
  <c r="O568" i="1"/>
  <c r="AI562" i="1"/>
  <c r="AA562" i="1"/>
  <c r="A556" i="1"/>
  <c r="A555" i="1"/>
  <c r="A542" i="1"/>
  <c r="A541" i="1"/>
  <c r="H515" i="1"/>
  <c r="AE512" i="1"/>
  <c r="Y512" i="1"/>
  <c r="U512" i="1"/>
  <c r="O512" i="1"/>
  <c r="AI506" i="1"/>
  <c r="AA506" i="1"/>
  <c r="A500" i="1"/>
  <c r="A499" i="1"/>
  <c r="A486" i="1"/>
  <c r="A485" i="1"/>
  <c r="H459" i="1"/>
  <c r="AE456" i="1"/>
  <c r="Y456" i="1"/>
  <c r="U456" i="1"/>
  <c r="O456" i="1"/>
  <c r="AI450" i="1"/>
  <c r="AA450" i="1"/>
  <c r="A444" i="1"/>
  <c r="A443" i="1"/>
  <c r="A430" i="1"/>
  <c r="A429" i="1"/>
  <c r="H403" i="1"/>
  <c r="AE400" i="1"/>
  <c r="Y400" i="1"/>
  <c r="U400" i="1"/>
  <c r="O400" i="1"/>
  <c r="AI394" i="1"/>
  <c r="AA394" i="1"/>
  <c r="A388" i="1"/>
  <c r="A387" i="1"/>
  <c r="A374" i="1"/>
  <c r="A373" i="1"/>
  <c r="H347" i="1"/>
  <c r="AE344" i="1"/>
  <c r="Y344" i="1"/>
  <c r="U344" i="1"/>
  <c r="O344" i="1"/>
  <c r="AI338" i="1"/>
  <c r="AA338" i="1"/>
  <c r="A332" i="1"/>
  <c r="A331" i="1"/>
  <c r="A318" i="1"/>
  <c r="A317" i="1"/>
  <c r="H291" i="1"/>
  <c r="AE288" i="1"/>
  <c r="Y288" i="1"/>
  <c r="U288" i="1"/>
  <c r="O288" i="1"/>
  <c r="AI282" i="1"/>
  <c r="AA282" i="1"/>
  <c r="A276" i="1"/>
  <c r="A275" i="1"/>
  <c r="A262" i="1"/>
  <c r="A261" i="1"/>
  <c r="H235" i="1"/>
  <c r="AE232" i="1"/>
  <c r="Y232" i="1"/>
  <c r="U232" i="1"/>
  <c r="O232" i="1"/>
  <c r="AI229" i="1"/>
  <c r="E251" i="1" s="1"/>
  <c r="AI226" i="1"/>
  <c r="AA226" i="1"/>
  <c r="A220" i="1"/>
  <c r="A219" i="1"/>
  <c r="A206" i="1"/>
  <c r="A205" i="1"/>
  <c r="C196" i="1"/>
  <c r="B196" i="1"/>
  <c r="G195" i="1"/>
  <c r="E194" i="1"/>
  <c r="D194" i="1"/>
  <c r="B193" i="1"/>
  <c r="G192" i="1"/>
  <c r="F192" i="1"/>
  <c r="F191" i="1"/>
  <c r="D191" i="1"/>
  <c r="C191" i="1"/>
  <c r="C190" i="1"/>
  <c r="F189" i="1"/>
  <c r="E189" i="1"/>
  <c r="E188" i="1"/>
  <c r="C188" i="1"/>
  <c r="B188" i="1"/>
  <c r="G187" i="1"/>
  <c r="E187" i="1"/>
  <c r="B187" i="1"/>
  <c r="G186" i="1"/>
  <c r="E186" i="1"/>
  <c r="D186" i="1"/>
  <c r="B186" i="1"/>
  <c r="G185" i="1"/>
  <c r="F185" i="1"/>
  <c r="D185" i="1"/>
  <c r="B185" i="1"/>
  <c r="G184" i="1"/>
  <c r="F184" i="1"/>
  <c r="D184" i="1"/>
  <c r="C184" i="1"/>
  <c r="F183" i="1"/>
  <c r="D183" i="1"/>
  <c r="C183" i="1"/>
  <c r="F182" i="1"/>
  <c r="E182" i="1"/>
  <c r="D182" i="1"/>
  <c r="C182" i="1"/>
  <c r="F181" i="1"/>
  <c r="E181" i="1"/>
  <c r="C181" i="1"/>
  <c r="B181" i="1"/>
  <c r="H179" i="1"/>
  <c r="AA177" i="1"/>
  <c r="AE176" i="1"/>
  <c r="Y176" i="1"/>
  <c r="U176" i="1"/>
  <c r="O176" i="1"/>
  <c r="F176" i="1"/>
  <c r="E176" i="1"/>
  <c r="F175" i="1"/>
  <c r="F174" i="1"/>
  <c r="E174" i="1"/>
  <c r="AI173" i="1"/>
  <c r="F195" i="1" s="1"/>
  <c r="H173" i="1"/>
  <c r="AI170" i="1"/>
  <c r="AA170" i="1"/>
  <c r="A164" i="1"/>
  <c r="A163" i="1"/>
  <c r="A150" i="1"/>
  <c r="A149" i="1"/>
  <c r="F137" i="1"/>
  <c r="C136" i="1"/>
  <c r="E134" i="1"/>
  <c r="D134" i="1"/>
  <c r="B133" i="1"/>
  <c r="G132" i="1"/>
  <c r="F132" i="1"/>
  <c r="D131" i="1"/>
  <c r="C131" i="1"/>
  <c r="F129" i="1"/>
  <c r="E129" i="1"/>
  <c r="C128" i="1"/>
  <c r="B128" i="1"/>
  <c r="G127" i="1"/>
  <c r="E126" i="1"/>
  <c r="D126" i="1"/>
  <c r="B125" i="1"/>
  <c r="H123" i="1"/>
  <c r="AE120" i="1"/>
  <c r="Y120" i="1"/>
  <c r="U120" i="1"/>
  <c r="O120" i="1"/>
  <c r="F120" i="1"/>
  <c r="E120" i="1"/>
  <c r="AI117" i="1"/>
  <c r="F140" i="1" s="1"/>
  <c r="AI114" i="1"/>
  <c r="AA114" i="1"/>
  <c r="I220" i="26" l="1"/>
  <c r="I356" i="26"/>
  <c r="I492" i="26"/>
  <c r="I764" i="26"/>
  <c r="I849" i="26"/>
  <c r="I713" i="26"/>
  <c r="I118" i="26"/>
  <c r="I186" i="26"/>
  <c r="I254" i="26"/>
  <c r="I322" i="26"/>
  <c r="I390" i="26"/>
  <c r="I458" i="26"/>
  <c r="I526" i="26"/>
  <c r="I594" i="26"/>
  <c r="I662" i="26"/>
  <c r="I730" i="26"/>
  <c r="I798" i="26"/>
  <c r="I866" i="26"/>
  <c r="I305" i="26"/>
  <c r="I509" i="26"/>
  <c r="I577" i="26"/>
  <c r="I645" i="26"/>
  <c r="I101" i="26"/>
  <c r="I169" i="26"/>
  <c r="I373" i="26"/>
  <c r="I135" i="26"/>
  <c r="I203" i="26"/>
  <c r="I271" i="26"/>
  <c r="I339" i="26"/>
  <c r="I475" i="26"/>
  <c r="I611" i="26"/>
  <c r="I679" i="26"/>
  <c r="I747" i="26"/>
  <c r="I815" i="26"/>
  <c r="I237" i="26"/>
  <c r="I441" i="26"/>
  <c r="I781" i="26"/>
  <c r="I407" i="26"/>
  <c r="I543" i="26"/>
  <c r="I628" i="26"/>
  <c r="I84" i="26"/>
  <c r="I67" i="26"/>
  <c r="I50" i="26"/>
  <c r="I33" i="26"/>
  <c r="E240" i="1"/>
  <c r="C242" i="1"/>
  <c r="E175" i="1"/>
  <c r="R177" i="1"/>
  <c r="G181" i="1"/>
  <c r="B182" i="1"/>
  <c r="E183" i="1"/>
  <c r="C185" i="1"/>
  <c r="F186" i="1"/>
  <c r="D188" i="1"/>
  <c r="G189" i="1"/>
  <c r="B190" i="1"/>
  <c r="E191" i="1"/>
  <c r="C193" i="1"/>
  <c r="F194" i="1"/>
  <c r="D196" i="1"/>
  <c r="E230" i="1"/>
  <c r="E237" i="1"/>
  <c r="C239" i="1"/>
  <c r="F240" i="1"/>
  <c r="D242" i="1"/>
  <c r="G243" i="1"/>
  <c r="B244" i="1"/>
  <c r="E245" i="1"/>
  <c r="C247" i="1"/>
  <c r="F248" i="1"/>
  <c r="D250" i="1"/>
  <c r="G251" i="1"/>
  <c r="B252" i="1"/>
  <c r="D237" i="1"/>
  <c r="G238" i="1"/>
  <c r="B239" i="1"/>
  <c r="D245" i="1"/>
  <c r="G246" i="1"/>
  <c r="D193" i="1"/>
  <c r="G194" i="1"/>
  <c r="B195" i="1"/>
  <c r="E196" i="1"/>
  <c r="F230" i="1"/>
  <c r="F237" i="1"/>
  <c r="D239" i="1"/>
  <c r="G240" i="1"/>
  <c r="B241" i="1"/>
  <c r="E242" i="1"/>
  <c r="C244" i="1"/>
  <c r="F245" i="1"/>
  <c r="D247" i="1"/>
  <c r="G248" i="1"/>
  <c r="B249" i="1"/>
  <c r="E250" i="1"/>
  <c r="C252" i="1"/>
  <c r="AI285" i="1"/>
  <c r="G183" i="1"/>
  <c r="B184" i="1"/>
  <c r="E185" i="1"/>
  <c r="C187" i="1"/>
  <c r="F188" i="1"/>
  <c r="D190" i="1"/>
  <c r="G191" i="1"/>
  <c r="B192" i="1"/>
  <c r="E193" i="1"/>
  <c r="C195" i="1"/>
  <c r="F196" i="1"/>
  <c r="E231" i="1"/>
  <c r="R233" i="1"/>
  <c r="G237" i="1"/>
  <c r="B238" i="1"/>
  <c r="E239" i="1"/>
  <c r="C241" i="1"/>
  <c r="F242" i="1"/>
  <c r="D244" i="1"/>
  <c r="G245" i="1"/>
  <c r="B246" i="1"/>
  <c r="E247" i="1"/>
  <c r="C249" i="1"/>
  <c r="F250" i="1"/>
  <c r="D252" i="1"/>
  <c r="F243" i="1"/>
  <c r="B247" i="1"/>
  <c r="E248" i="1"/>
  <c r="D187" i="1"/>
  <c r="G188" i="1"/>
  <c r="B189" i="1"/>
  <c r="E190" i="1"/>
  <c r="C192" i="1"/>
  <c r="F193" i="1"/>
  <c r="D195" i="1"/>
  <c r="G196" i="1"/>
  <c r="F231" i="1"/>
  <c r="AA233" i="1"/>
  <c r="C238" i="1"/>
  <c r="F239" i="1"/>
  <c r="D241" i="1"/>
  <c r="G242" i="1"/>
  <c r="B243" i="1"/>
  <c r="E244" i="1"/>
  <c r="C246" i="1"/>
  <c r="F247" i="1"/>
  <c r="D249" i="1"/>
  <c r="G250" i="1"/>
  <c r="B251" i="1"/>
  <c r="E252" i="1"/>
  <c r="C189" i="1"/>
  <c r="F190" i="1"/>
  <c r="D192" i="1"/>
  <c r="G193" i="1"/>
  <c r="B194" i="1"/>
  <c r="E195" i="1"/>
  <c r="E232" i="1"/>
  <c r="D238" i="1"/>
  <c r="G239" i="1"/>
  <c r="B240" i="1"/>
  <c r="E241" i="1"/>
  <c r="C243" i="1"/>
  <c r="F244" i="1"/>
  <c r="D246" i="1"/>
  <c r="G247" i="1"/>
  <c r="B248" i="1"/>
  <c r="E249" i="1"/>
  <c r="C251" i="1"/>
  <c r="F252" i="1"/>
  <c r="D181" i="1"/>
  <c r="G182" i="1"/>
  <c r="B183" i="1"/>
  <c r="E184" i="1"/>
  <c r="C186" i="1"/>
  <c r="F187" i="1"/>
  <c r="D189" i="1"/>
  <c r="G190" i="1"/>
  <c r="B191" i="1"/>
  <c r="E192" i="1"/>
  <c r="C194" i="1"/>
  <c r="F232" i="1"/>
  <c r="B237" i="1"/>
  <c r="E238" i="1"/>
  <c r="C240" i="1"/>
  <c r="F241" i="1"/>
  <c r="D243" i="1"/>
  <c r="G244" i="1"/>
  <c r="B245" i="1"/>
  <c r="E246" i="1"/>
  <c r="C248" i="1"/>
  <c r="F249" i="1"/>
  <c r="D251" i="1"/>
  <c r="G252" i="1"/>
  <c r="C250" i="1"/>
  <c r="F251" i="1"/>
  <c r="H229" i="1"/>
  <c r="C237" i="1"/>
  <c r="F238" i="1"/>
  <c r="D240" i="1"/>
  <c r="G241" i="1"/>
  <c r="B242" i="1"/>
  <c r="E243" i="1"/>
  <c r="C245" i="1"/>
  <c r="F246" i="1"/>
  <c r="D248" i="1"/>
  <c r="G249" i="1"/>
  <c r="B250" i="1"/>
  <c r="D139" i="1"/>
  <c r="G140" i="1"/>
  <c r="H117" i="1"/>
  <c r="C125" i="1"/>
  <c r="F126" i="1"/>
  <c r="D128" i="1"/>
  <c r="G129" i="1"/>
  <c r="B130" i="1"/>
  <c r="E131" i="1"/>
  <c r="C133" i="1"/>
  <c r="F134" i="1"/>
  <c r="D136" i="1"/>
  <c r="G137" i="1"/>
  <c r="B138" i="1"/>
  <c r="E139" i="1"/>
  <c r="F131" i="1"/>
  <c r="C138" i="1"/>
  <c r="E136" i="1"/>
  <c r="E118" i="1"/>
  <c r="E125" i="1"/>
  <c r="C127" i="1"/>
  <c r="F128" i="1"/>
  <c r="D130" i="1"/>
  <c r="G131" i="1"/>
  <c r="B132" i="1"/>
  <c r="E133" i="1"/>
  <c r="C135" i="1"/>
  <c r="F136" i="1"/>
  <c r="D138" i="1"/>
  <c r="G139" i="1"/>
  <c r="B140" i="1"/>
  <c r="D125" i="1"/>
  <c r="B127" i="1"/>
  <c r="C130" i="1"/>
  <c r="D133" i="1"/>
  <c r="G134" i="1"/>
  <c r="B135" i="1"/>
  <c r="F118" i="1"/>
  <c r="E130" i="1"/>
  <c r="B137" i="1"/>
  <c r="E138" i="1"/>
  <c r="C140" i="1"/>
  <c r="G126" i="1"/>
  <c r="E128" i="1"/>
  <c r="F139" i="1"/>
  <c r="F125" i="1"/>
  <c r="D127" i="1"/>
  <c r="G128" i="1"/>
  <c r="B129" i="1"/>
  <c r="C132" i="1"/>
  <c r="F133" i="1"/>
  <c r="D135" i="1"/>
  <c r="G136" i="1"/>
  <c r="E119" i="1"/>
  <c r="R121" i="1"/>
  <c r="G125" i="1"/>
  <c r="B126" i="1"/>
  <c r="E127" i="1"/>
  <c r="C129" i="1"/>
  <c r="F130" i="1"/>
  <c r="D132" i="1"/>
  <c r="G133" i="1"/>
  <c r="B134" i="1"/>
  <c r="E135" i="1"/>
  <c r="C137" i="1"/>
  <c r="F138" i="1"/>
  <c r="D140" i="1"/>
  <c r="F119" i="1"/>
  <c r="AA121" i="1"/>
  <c r="C126" i="1"/>
  <c r="F127" i="1"/>
  <c r="D129" i="1"/>
  <c r="G130" i="1"/>
  <c r="B131" i="1"/>
  <c r="E132" i="1"/>
  <c r="C134" i="1"/>
  <c r="F135" i="1"/>
  <c r="D137" i="1"/>
  <c r="G138" i="1"/>
  <c r="B139" i="1"/>
  <c r="E140" i="1"/>
  <c r="G135" i="1"/>
  <c r="B136" i="1"/>
  <c r="E137" i="1"/>
  <c r="C139" i="1"/>
  <c r="E26" i="1"/>
  <c r="F308" i="1" l="1"/>
  <c r="C307" i="1"/>
  <c r="E305" i="1"/>
  <c r="B304" i="1"/>
  <c r="G303" i="1"/>
  <c r="D302" i="1"/>
  <c r="F300" i="1"/>
  <c r="C299" i="1"/>
  <c r="E297" i="1"/>
  <c r="B296" i="1"/>
  <c r="G295" i="1"/>
  <c r="D294" i="1"/>
  <c r="E288" i="1"/>
  <c r="B293" i="1"/>
  <c r="E308" i="1"/>
  <c r="B307" i="1"/>
  <c r="G306" i="1"/>
  <c r="D305" i="1"/>
  <c r="F303" i="1"/>
  <c r="C302" i="1"/>
  <c r="E300" i="1"/>
  <c r="B299" i="1"/>
  <c r="G298" i="1"/>
  <c r="D297" i="1"/>
  <c r="F295" i="1"/>
  <c r="C294" i="1"/>
  <c r="AA289" i="1"/>
  <c r="F287" i="1"/>
  <c r="F305" i="1"/>
  <c r="C304" i="1"/>
  <c r="F288" i="1"/>
  <c r="D308" i="1"/>
  <c r="F306" i="1"/>
  <c r="C305" i="1"/>
  <c r="E303" i="1"/>
  <c r="B302" i="1"/>
  <c r="G301" i="1"/>
  <c r="D300" i="1"/>
  <c r="F298" i="1"/>
  <c r="C297" i="1"/>
  <c r="E295" i="1"/>
  <c r="B294" i="1"/>
  <c r="G293" i="1"/>
  <c r="R289" i="1"/>
  <c r="E287" i="1"/>
  <c r="E302" i="1"/>
  <c r="G300" i="1"/>
  <c r="C296" i="1"/>
  <c r="E294" i="1"/>
  <c r="AI341" i="1"/>
  <c r="C308" i="1"/>
  <c r="E306" i="1"/>
  <c r="B305" i="1"/>
  <c r="G304" i="1"/>
  <c r="D303" i="1"/>
  <c r="F301" i="1"/>
  <c r="C300" i="1"/>
  <c r="E298" i="1"/>
  <c r="B297" i="1"/>
  <c r="G296" i="1"/>
  <c r="D295" i="1"/>
  <c r="F293" i="1"/>
  <c r="F286" i="1"/>
  <c r="B301" i="1"/>
  <c r="B308" i="1"/>
  <c r="G307" i="1"/>
  <c r="D306" i="1"/>
  <c r="F304" i="1"/>
  <c r="C303" i="1"/>
  <c r="E301" i="1"/>
  <c r="B300" i="1"/>
  <c r="G299" i="1"/>
  <c r="D298" i="1"/>
  <c r="F296" i="1"/>
  <c r="C295" i="1"/>
  <c r="E293" i="1"/>
  <c r="E286" i="1"/>
  <c r="G308" i="1"/>
  <c r="D299" i="1"/>
  <c r="F307" i="1"/>
  <c r="C306" i="1"/>
  <c r="E304" i="1"/>
  <c r="B303" i="1"/>
  <c r="G302" i="1"/>
  <c r="D301" i="1"/>
  <c r="F299" i="1"/>
  <c r="C298" i="1"/>
  <c r="E296" i="1"/>
  <c r="B295" i="1"/>
  <c r="G294" i="1"/>
  <c r="D293" i="1"/>
  <c r="E307" i="1"/>
  <c r="B306" i="1"/>
  <c r="G305" i="1"/>
  <c r="D304" i="1"/>
  <c r="F302" i="1"/>
  <c r="C301" i="1"/>
  <c r="E299" i="1"/>
  <c r="B298" i="1"/>
  <c r="G297" i="1"/>
  <c r="D296" i="1"/>
  <c r="F294" i="1"/>
  <c r="C293" i="1"/>
  <c r="H285" i="1"/>
  <c r="D307" i="1"/>
  <c r="F297" i="1"/>
  <c r="C28" i="1"/>
  <c r="C27" i="1"/>
  <c r="C26" i="1"/>
  <c r="C25" i="1"/>
  <c r="C24" i="1"/>
  <c r="C23" i="1"/>
  <c r="C22" i="1"/>
  <c r="C21" i="1"/>
  <c r="C20" i="1"/>
  <c r="C19" i="1"/>
  <c r="C18" i="1"/>
  <c r="C17" i="1"/>
  <c r="C16" i="1"/>
  <c r="C15" i="1"/>
  <c r="C14" i="1"/>
  <c r="C13" i="1"/>
  <c r="L68" i="26"/>
  <c r="Q10" i="4" s="1"/>
  <c r="L57" i="26"/>
  <c r="J23" i="26"/>
  <c r="B15" i="1"/>
  <c r="B28" i="1"/>
  <c r="B27" i="1"/>
  <c r="B26" i="1"/>
  <c r="B25" i="1"/>
  <c r="B24" i="1"/>
  <c r="B23" i="1"/>
  <c r="B22" i="1"/>
  <c r="B21" i="1"/>
  <c r="B20" i="1"/>
  <c r="B19" i="1"/>
  <c r="B18" i="1"/>
  <c r="B17" i="1"/>
  <c r="B16" i="1"/>
  <c r="B14" i="1"/>
  <c r="B13" i="1"/>
  <c r="G28" i="1"/>
  <c r="G27" i="1"/>
  <c r="G26" i="1"/>
  <c r="G25" i="1"/>
  <c r="G24" i="1"/>
  <c r="G23" i="1"/>
  <c r="G22" i="1"/>
  <c r="G21" i="1"/>
  <c r="G20" i="1"/>
  <c r="G19" i="1"/>
  <c r="G18" i="1"/>
  <c r="G17" i="1"/>
  <c r="G16" i="1"/>
  <c r="G15" i="1"/>
  <c r="G14" i="1"/>
  <c r="G13" i="1"/>
  <c r="F28" i="1"/>
  <c r="F27" i="1"/>
  <c r="F26" i="1"/>
  <c r="F25" i="1"/>
  <c r="F24" i="1"/>
  <c r="F23" i="1"/>
  <c r="F22" i="1"/>
  <c r="F21" i="1"/>
  <c r="F20" i="1"/>
  <c r="F19" i="1"/>
  <c r="F18" i="1"/>
  <c r="F17" i="1"/>
  <c r="F16" i="1"/>
  <c r="F15" i="1"/>
  <c r="F14" i="1"/>
  <c r="F13" i="1"/>
  <c r="E13" i="1"/>
  <c r="H5" i="1"/>
  <c r="E28" i="1"/>
  <c r="E27" i="1"/>
  <c r="E25" i="1"/>
  <c r="E24" i="1"/>
  <c r="E23" i="1"/>
  <c r="E22" i="1"/>
  <c r="E21" i="1"/>
  <c r="E20" i="1"/>
  <c r="E19" i="1"/>
  <c r="E18" i="1"/>
  <c r="E17" i="1"/>
  <c r="E16" i="1"/>
  <c r="E15" i="1"/>
  <c r="E14" i="1"/>
  <c r="D28" i="1"/>
  <c r="D27" i="1"/>
  <c r="D26" i="1"/>
  <c r="D25" i="1"/>
  <c r="D24" i="1"/>
  <c r="D23" i="1"/>
  <c r="D22" i="1"/>
  <c r="D21" i="1"/>
  <c r="D20" i="1"/>
  <c r="D19" i="1"/>
  <c r="D18" i="1"/>
  <c r="D17" i="1"/>
  <c r="D16" i="1"/>
  <c r="D15" i="1"/>
  <c r="D14" i="1"/>
  <c r="D13" i="1"/>
  <c r="L35" i="26"/>
  <c r="L44" i="26" s="1"/>
  <c r="L40" i="26"/>
  <c r="I18" i="26"/>
  <c r="L27" i="26"/>
  <c r="K25" i="26"/>
  <c r="J25" i="26"/>
  <c r="K24" i="26"/>
  <c r="J24" i="26"/>
  <c r="L23" i="26"/>
  <c r="K23" i="26"/>
  <c r="E7" i="1"/>
  <c r="Q34" i="27"/>
  <c r="Q35" i="27" s="1"/>
  <c r="A108" i="1"/>
  <c r="A107" i="1"/>
  <c r="A94" i="1"/>
  <c r="A93" i="1"/>
  <c r="L13" i="1"/>
  <c r="H18" i="27"/>
  <c r="H13" i="1"/>
  <c r="N64" i="4"/>
  <c r="H2782" i="1" l="1"/>
  <c r="H2774" i="1"/>
  <c r="H2765" i="1"/>
  <c r="H2757" i="1"/>
  <c r="H2786" i="1"/>
  <c r="H2778" i="1"/>
  <c r="H2766" i="1"/>
  <c r="H2758" i="1"/>
  <c r="H2767" i="1"/>
  <c r="H2759" i="1"/>
  <c r="H2768" i="1"/>
  <c r="H2760" i="1"/>
  <c r="H2769" i="1"/>
  <c r="H2770" i="1"/>
  <c r="H2762" i="1"/>
  <c r="H2772" i="1"/>
  <c r="H2764" i="1"/>
  <c r="H2763" i="1"/>
  <c r="H2714" i="1"/>
  <c r="H2715" i="1"/>
  <c r="H2707" i="1"/>
  <c r="H2716" i="1"/>
  <c r="H2708" i="1"/>
  <c r="H2771" i="1"/>
  <c r="H2730" i="1"/>
  <c r="H2726" i="1"/>
  <c r="H2718" i="1"/>
  <c r="H2709" i="1"/>
  <c r="H2722" i="1"/>
  <c r="H2710" i="1"/>
  <c r="H2713" i="1"/>
  <c r="H2704" i="1"/>
  <c r="H2701" i="1"/>
  <c r="H2670" i="1"/>
  <c r="H2662" i="1"/>
  <c r="H2702" i="1"/>
  <c r="H2674" i="1"/>
  <c r="H2666" i="1"/>
  <c r="H2712" i="1"/>
  <c r="H2706" i="1"/>
  <c r="H2703" i="1"/>
  <c r="H2656" i="1"/>
  <c r="H2657" i="1"/>
  <c r="H2705" i="1"/>
  <c r="H2658" i="1"/>
  <c r="H2660" i="1"/>
  <c r="H2652" i="1"/>
  <c r="H2653" i="1"/>
  <c r="H2645" i="1"/>
  <c r="H2614" i="1"/>
  <c r="H2659" i="1"/>
  <c r="H2655" i="1"/>
  <c r="H2647" i="1"/>
  <c r="H2761" i="1"/>
  <c r="H2648" i="1"/>
  <c r="H2650" i="1"/>
  <c r="H2654" i="1"/>
  <c r="H2604" i="1"/>
  <c r="H2596" i="1"/>
  <c r="H2548" i="1"/>
  <c r="H2540" i="1"/>
  <c r="H2606" i="1"/>
  <c r="H2597" i="1"/>
  <c r="H2649" i="1"/>
  <c r="H2598" i="1"/>
  <c r="H2590" i="1"/>
  <c r="H2651" i="1"/>
  <c r="H2603" i="1"/>
  <c r="H2599" i="1"/>
  <c r="H2591" i="1"/>
  <c r="H2543" i="1"/>
  <c r="H2600" i="1"/>
  <c r="H2541" i="1"/>
  <c r="H2542" i="1"/>
  <c r="H2544" i="1"/>
  <c r="H2618" i="1"/>
  <c r="H2545" i="1"/>
  <c r="H2711" i="1"/>
  <c r="H2602" i="1"/>
  <c r="H2592" i="1"/>
  <c r="H2589" i="1"/>
  <c r="H2506" i="1"/>
  <c r="H2498" i="1"/>
  <c r="H2562" i="1"/>
  <c r="H2558" i="1"/>
  <c r="H2546" i="1"/>
  <c r="H2535" i="1"/>
  <c r="H2646" i="1"/>
  <c r="H2595" i="1"/>
  <c r="H2488" i="1"/>
  <c r="H2537" i="1"/>
  <c r="H2489" i="1"/>
  <c r="H2547" i="1"/>
  <c r="H2536" i="1"/>
  <c r="H2492" i="1"/>
  <c r="H2601" i="1"/>
  <c r="H2594" i="1"/>
  <c r="H2550" i="1"/>
  <c r="H2533" i="1"/>
  <c r="H2486" i="1"/>
  <c r="H2478" i="1"/>
  <c r="H2450" i="1"/>
  <c r="H2442" i="1"/>
  <c r="H2430" i="1"/>
  <c r="H2422" i="1"/>
  <c r="H2394" i="1"/>
  <c r="H2386" i="1"/>
  <c r="H2490" i="1"/>
  <c r="H2487" i="1"/>
  <c r="H2479" i="1"/>
  <c r="H2431" i="1"/>
  <c r="H2423" i="1"/>
  <c r="H2538" i="1"/>
  <c r="H2480" i="1"/>
  <c r="H2432" i="1"/>
  <c r="H2424" i="1"/>
  <c r="H2481" i="1"/>
  <c r="H2433" i="1"/>
  <c r="H2425" i="1"/>
  <c r="H2593" i="1"/>
  <c r="H2534" i="1"/>
  <c r="H2482" i="1"/>
  <c r="H2434" i="1"/>
  <c r="H2426" i="1"/>
  <c r="H2554" i="1"/>
  <c r="H2539" i="1"/>
  <c r="H2491" i="1"/>
  <c r="H2484" i="1"/>
  <c r="H2436" i="1"/>
  <c r="H2428" i="1"/>
  <c r="H2375" i="1"/>
  <c r="H2367" i="1"/>
  <c r="H2319" i="1"/>
  <c r="H2311" i="1"/>
  <c r="H2477" i="1"/>
  <c r="H2421" i="1"/>
  <c r="H2376" i="1"/>
  <c r="H2368" i="1"/>
  <c r="H2320" i="1"/>
  <c r="H2610" i="1"/>
  <c r="H2483" i="1"/>
  <c r="H2427" i="1"/>
  <c r="H2382" i="1"/>
  <c r="H2377" i="1"/>
  <c r="H2369" i="1"/>
  <c r="H2321" i="1"/>
  <c r="H2313" i="1"/>
  <c r="H2485" i="1"/>
  <c r="H2446" i="1"/>
  <c r="H2429" i="1"/>
  <c r="H2380" i="1"/>
  <c r="H2378" i="1"/>
  <c r="H2370" i="1"/>
  <c r="H2322" i="1"/>
  <c r="H2314" i="1"/>
  <c r="H2435" i="1"/>
  <c r="H2371" i="1"/>
  <c r="H2323" i="1"/>
  <c r="H2315" i="1"/>
  <c r="H2502" i="1"/>
  <c r="H2373" i="1"/>
  <c r="H2282" i="1"/>
  <c r="H2263" i="1"/>
  <c r="H2255" i="1"/>
  <c r="H2207" i="1"/>
  <c r="H2199" i="1"/>
  <c r="H2438" i="1"/>
  <c r="H2390" i="1"/>
  <c r="H2318" i="1"/>
  <c r="H2274" i="1"/>
  <c r="H2264" i="1"/>
  <c r="H2256" i="1"/>
  <c r="H2366" i="1"/>
  <c r="H2324" i="1"/>
  <c r="H2312" i="1"/>
  <c r="H2309" i="1"/>
  <c r="H2265" i="1"/>
  <c r="H2257" i="1"/>
  <c r="H2494" i="1"/>
  <c r="H2379" i="1"/>
  <c r="H2372" i="1"/>
  <c r="H2338" i="1"/>
  <c r="H2278" i="1"/>
  <c r="H2266" i="1"/>
  <c r="H2258" i="1"/>
  <c r="H2330" i="1"/>
  <c r="H2317" i="1"/>
  <c r="H2270" i="1"/>
  <c r="H2267" i="1"/>
  <c r="H2259" i="1"/>
  <c r="H2334" i="1"/>
  <c r="H2261" i="1"/>
  <c r="H2262" i="1"/>
  <c r="H2200" i="1"/>
  <c r="H2154" i="1"/>
  <c r="H2146" i="1"/>
  <c r="H2210" i="1"/>
  <c r="H2205" i="1"/>
  <c r="H2155" i="1"/>
  <c r="H2147" i="1"/>
  <c r="H2099" i="1"/>
  <c r="H2268" i="1"/>
  <c r="H2202" i="1"/>
  <c r="H2156" i="1"/>
  <c r="H2148" i="1"/>
  <c r="H2197" i="1"/>
  <c r="H2166" i="1"/>
  <c r="H2158" i="1"/>
  <c r="H2149" i="1"/>
  <c r="H2374" i="1"/>
  <c r="H2218" i="1"/>
  <c r="H2212" i="1"/>
  <c r="H2209" i="1"/>
  <c r="H2204" i="1"/>
  <c r="H2170" i="1"/>
  <c r="H2162" i="1"/>
  <c r="H2150" i="1"/>
  <c r="H2365" i="1"/>
  <c r="H2254" i="1"/>
  <c r="H2222" i="1"/>
  <c r="H2211" i="1"/>
  <c r="H2206" i="1"/>
  <c r="H2152" i="1"/>
  <c r="H2144" i="1"/>
  <c r="H2316" i="1"/>
  <c r="H2226" i="1"/>
  <c r="H2326" i="1"/>
  <c r="H2203" i="1"/>
  <c r="H2145" i="1"/>
  <c r="H2089" i="1"/>
  <c r="H2253" i="1"/>
  <c r="H2151" i="1"/>
  <c r="H2141" i="1"/>
  <c r="H2110" i="1"/>
  <c r="H2102" i="1"/>
  <c r="H2096" i="1"/>
  <c r="H2198" i="1"/>
  <c r="H2153" i="1"/>
  <c r="H2260" i="1"/>
  <c r="H2098" i="1"/>
  <c r="H2092" i="1"/>
  <c r="H2142" i="1"/>
  <c r="H2100" i="1"/>
  <c r="H2214" i="1"/>
  <c r="H2208" i="1"/>
  <c r="H2097" i="1"/>
  <c r="H2090" i="1"/>
  <c r="H2042" i="1"/>
  <c r="H2034" i="1"/>
  <c r="H1986" i="1"/>
  <c r="H2043" i="1"/>
  <c r="H2035" i="1"/>
  <c r="H1987" i="1"/>
  <c r="H1979" i="1"/>
  <c r="H2310" i="1"/>
  <c r="H2044" i="1"/>
  <c r="H2036" i="1"/>
  <c r="H1988" i="1"/>
  <c r="H2201" i="1"/>
  <c r="H2143" i="1"/>
  <c r="H2094" i="1"/>
  <c r="H2085" i="1"/>
  <c r="H2054" i="1"/>
  <c r="H2046" i="1"/>
  <c r="H2037" i="1"/>
  <c r="H2029" i="1"/>
  <c r="H1998" i="1"/>
  <c r="H1990" i="1"/>
  <c r="H2086" i="1"/>
  <c r="H2058" i="1"/>
  <c r="H2050" i="1"/>
  <c r="H2038" i="1"/>
  <c r="H2030" i="1"/>
  <c r="H2002" i="1"/>
  <c r="H1994" i="1"/>
  <c r="H2091" i="1"/>
  <c r="H2087" i="1"/>
  <c r="H2039" i="1"/>
  <c r="H2031" i="1"/>
  <c r="H1983" i="1"/>
  <c r="H2088" i="1"/>
  <c r="H2033" i="1"/>
  <c r="H1981" i="1"/>
  <c r="H1978" i="1"/>
  <c r="H1930" i="1"/>
  <c r="H1922" i="1"/>
  <c r="H1874" i="1"/>
  <c r="H1866" i="1"/>
  <c r="H1818" i="1"/>
  <c r="H1810" i="1"/>
  <c r="H1762" i="1"/>
  <c r="H2040" i="1"/>
  <c r="H1980" i="1"/>
  <c r="H1931" i="1"/>
  <c r="H1923" i="1"/>
  <c r="H1875" i="1"/>
  <c r="H1867" i="1"/>
  <c r="H1819" i="1"/>
  <c r="H1811" i="1"/>
  <c r="H1763" i="1"/>
  <c r="H2114" i="1"/>
  <c r="H2041" i="1"/>
  <c r="H1932" i="1"/>
  <c r="H1924" i="1"/>
  <c r="H1876" i="1"/>
  <c r="H1868" i="1"/>
  <c r="H1820" i="1"/>
  <c r="H1812" i="1"/>
  <c r="H1764" i="1"/>
  <c r="H2095" i="1"/>
  <c r="H2093" i="1"/>
  <c r="H1984" i="1"/>
  <c r="H1973" i="1"/>
  <c r="H1942" i="1"/>
  <c r="H1934" i="1"/>
  <c r="H1925" i="1"/>
  <c r="H1917" i="1"/>
  <c r="H1886" i="1"/>
  <c r="H1878" i="1"/>
  <c r="H1869" i="1"/>
  <c r="H1861" i="1"/>
  <c r="H1830" i="1"/>
  <c r="H1822" i="1"/>
  <c r="H1813" i="1"/>
  <c r="H1805" i="1"/>
  <c r="H1774" i="1"/>
  <c r="H1985" i="1"/>
  <c r="H1974" i="1"/>
  <c r="H1946" i="1"/>
  <c r="H1938" i="1"/>
  <c r="H1926" i="1"/>
  <c r="H1918" i="1"/>
  <c r="H1890" i="1"/>
  <c r="H1882" i="1"/>
  <c r="H1870" i="1"/>
  <c r="H1862" i="1"/>
  <c r="H1834" i="1"/>
  <c r="H1826" i="1"/>
  <c r="H1814" i="1"/>
  <c r="H1806" i="1"/>
  <c r="H1778" i="1"/>
  <c r="H1770" i="1"/>
  <c r="H1982" i="1"/>
  <c r="H1975" i="1"/>
  <c r="H1927" i="1"/>
  <c r="H1919" i="1"/>
  <c r="H1871" i="1"/>
  <c r="H1863" i="1"/>
  <c r="H1815" i="1"/>
  <c r="H1807" i="1"/>
  <c r="H1754" i="1"/>
  <c r="H1706" i="1"/>
  <c r="H1698" i="1"/>
  <c r="H1650" i="1"/>
  <c r="H1642" i="1"/>
  <c r="H2032" i="1"/>
  <c r="H1976" i="1"/>
  <c r="H1920" i="1"/>
  <c r="H1864" i="1"/>
  <c r="H1808" i="1"/>
  <c r="H1755" i="1"/>
  <c r="H1707" i="1"/>
  <c r="H1699" i="1"/>
  <c r="H1651" i="1"/>
  <c r="H1643" i="1"/>
  <c r="H1595" i="1"/>
  <c r="H2106" i="1"/>
  <c r="H1977" i="1"/>
  <c r="H1921" i="1"/>
  <c r="H1865" i="1"/>
  <c r="H1809" i="1"/>
  <c r="H1756" i="1"/>
  <c r="H1708" i="1"/>
  <c r="H1700" i="1"/>
  <c r="H1652" i="1"/>
  <c r="H1644" i="1"/>
  <c r="H1928" i="1"/>
  <c r="H1872" i="1"/>
  <c r="H1816" i="1"/>
  <c r="H1766" i="1"/>
  <c r="H1757" i="1"/>
  <c r="H1749" i="1"/>
  <c r="H1718" i="1"/>
  <c r="H1710" i="1"/>
  <c r="H1701" i="1"/>
  <c r="H1693" i="1"/>
  <c r="H1662" i="1"/>
  <c r="H1654" i="1"/>
  <c r="H1645" i="1"/>
  <c r="H1637" i="1"/>
  <c r="H1929" i="1"/>
  <c r="H1873" i="1"/>
  <c r="H1817" i="1"/>
  <c r="H1758" i="1"/>
  <c r="H1750" i="1"/>
  <c r="H1722" i="1"/>
  <c r="H1714" i="1"/>
  <c r="H1702" i="1"/>
  <c r="H1694" i="1"/>
  <c r="H1666" i="1"/>
  <c r="H1658" i="1"/>
  <c r="H1646" i="1"/>
  <c r="H1638" i="1"/>
  <c r="H1759" i="1"/>
  <c r="H1751" i="1"/>
  <c r="H1703" i="1"/>
  <c r="H1695" i="1"/>
  <c r="H1647" i="1"/>
  <c r="H1639" i="1"/>
  <c r="H1591" i="1"/>
  <c r="H1589" i="1"/>
  <c r="H1582" i="1"/>
  <c r="H1554" i="1"/>
  <c r="H1546" i="1"/>
  <c r="H1534" i="1"/>
  <c r="H1526" i="1"/>
  <c r="H1498" i="1"/>
  <c r="H1490" i="1"/>
  <c r="H1478" i="1"/>
  <c r="H1470" i="1"/>
  <c r="H1442" i="1"/>
  <c r="H1434" i="1"/>
  <c r="H1590" i="1"/>
  <c r="H1583" i="1"/>
  <c r="H1535" i="1"/>
  <c r="H1527" i="1"/>
  <c r="H1479" i="1"/>
  <c r="H1471" i="1"/>
  <c r="H1423" i="1"/>
  <c r="H1415" i="1"/>
  <c r="H1592" i="1"/>
  <c r="H1584" i="1"/>
  <c r="H1536" i="1"/>
  <c r="H1528" i="1"/>
  <c r="H1480" i="1"/>
  <c r="H1472" i="1"/>
  <c r="H1610" i="1"/>
  <c r="H1593" i="1"/>
  <c r="H1585" i="1"/>
  <c r="H1537" i="1"/>
  <c r="H1529" i="1"/>
  <c r="H1481" i="1"/>
  <c r="H1473" i="1"/>
  <c r="H1425" i="1"/>
  <c r="H1752" i="1"/>
  <c r="H1696" i="1"/>
  <c r="H1640" i="1"/>
  <c r="H1594" i="1"/>
  <c r="H1586" i="1"/>
  <c r="H1538" i="1"/>
  <c r="H1530" i="1"/>
  <c r="H1482" i="1"/>
  <c r="H1474" i="1"/>
  <c r="H1426" i="1"/>
  <c r="H1760" i="1"/>
  <c r="H1704" i="1"/>
  <c r="H1648" i="1"/>
  <c r="H1606" i="1"/>
  <c r="H1598" i="1"/>
  <c r="H1540" i="1"/>
  <c r="H1532" i="1"/>
  <c r="H1484" i="1"/>
  <c r="H1476" i="1"/>
  <c r="H1428" i="1"/>
  <c r="H1587" i="1"/>
  <c r="H1531" i="1"/>
  <c r="H1475" i="1"/>
  <c r="H1422" i="1"/>
  <c r="H1418" i="1"/>
  <c r="H1413" i="1"/>
  <c r="H1382" i="1"/>
  <c r="H1374" i="1"/>
  <c r="H1365" i="1"/>
  <c r="H1357" i="1"/>
  <c r="H1326" i="1"/>
  <c r="H1318" i="1"/>
  <c r="H1309" i="1"/>
  <c r="H1301" i="1"/>
  <c r="H1270" i="1"/>
  <c r="H1262" i="1"/>
  <c r="H1253" i="1"/>
  <c r="H1588" i="1"/>
  <c r="H1550" i="1"/>
  <c r="H1533" i="1"/>
  <c r="H1494" i="1"/>
  <c r="H1477" i="1"/>
  <c r="H1438" i="1"/>
  <c r="H1386" i="1"/>
  <c r="H1378" i="1"/>
  <c r="H1366" i="1"/>
  <c r="H1358" i="1"/>
  <c r="H1330" i="1"/>
  <c r="H1322" i="1"/>
  <c r="H1310" i="1"/>
  <c r="H1302" i="1"/>
  <c r="H1274" i="1"/>
  <c r="H1266" i="1"/>
  <c r="H1254" i="1"/>
  <c r="H1246" i="1"/>
  <c r="H1218" i="1"/>
  <c r="H1210" i="1"/>
  <c r="H1753" i="1"/>
  <c r="H1596" i="1"/>
  <c r="H1539" i="1"/>
  <c r="H1483" i="1"/>
  <c r="H1427" i="1"/>
  <c r="H1424" i="1"/>
  <c r="H1420" i="1"/>
  <c r="H1367" i="1"/>
  <c r="H1359" i="1"/>
  <c r="H1311" i="1"/>
  <c r="H1303" i="1"/>
  <c r="H1255" i="1"/>
  <c r="H1247" i="1"/>
  <c r="H1761" i="1"/>
  <c r="H1542" i="1"/>
  <c r="H1486" i="1"/>
  <c r="H1430" i="1"/>
  <c r="H1417" i="1"/>
  <c r="H1368" i="1"/>
  <c r="H1360" i="1"/>
  <c r="H1312" i="1"/>
  <c r="H1304" i="1"/>
  <c r="H1256" i="1"/>
  <c r="H1697" i="1"/>
  <c r="H1369" i="1"/>
  <c r="H1361" i="1"/>
  <c r="H1313" i="1"/>
  <c r="H1305" i="1"/>
  <c r="H1257" i="1"/>
  <c r="H1641" i="1"/>
  <c r="H1416" i="1"/>
  <c r="H1371" i="1"/>
  <c r="H1363" i="1"/>
  <c r="H1315" i="1"/>
  <c r="H1307" i="1"/>
  <c r="H1259" i="1"/>
  <c r="H1251" i="1"/>
  <c r="H1602" i="1"/>
  <c r="H1525" i="1"/>
  <c r="H1372" i="1"/>
  <c r="H1316" i="1"/>
  <c r="H1260" i="1"/>
  <c r="H1204" i="1"/>
  <c r="H1200" i="1"/>
  <c r="H1192" i="1"/>
  <c r="H1144" i="1"/>
  <c r="H1136" i="1"/>
  <c r="H1088" i="1"/>
  <c r="H1080" i="1"/>
  <c r="H1201" i="1"/>
  <c r="H1193" i="1"/>
  <c r="H1145" i="1"/>
  <c r="H1137" i="1"/>
  <c r="H1194" i="1"/>
  <c r="H1146" i="1"/>
  <c r="H1138" i="1"/>
  <c r="H1090" i="1"/>
  <c r="H1649" i="1"/>
  <c r="H1419" i="1"/>
  <c r="H1248" i="1"/>
  <c r="H1203" i="1"/>
  <c r="H1195" i="1"/>
  <c r="H1147" i="1"/>
  <c r="H1139" i="1"/>
  <c r="H1091" i="1"/>
  <c r="H1083" i="1"/>
  <c r="H1581" i="1"/>
  <c r="H1469" i="1"/>
  <c r="H1249" i="1"/>
  <c r="H1196" i="1"/>
  <c r="H1148" i="1"/>
  <c r="H1140" i="1"/>
  <c r="H1414" i="1"/>
  <c r="H1314" i="1"/>
  <c r="H1133" i="1"/>
  <c r="H1102" i="1"/>
  <c r="H1094" i="1"/>
  <c r="H1092" i="1"/>
  <c r="H1086" i="1"/>
  <c r="H1030" i="1"/>
  <c r="H1022" i="1"/>
  <c r="H994" i="1"/>
  <c r="H986" i="1"/>
  <c r="H974" i="1"/>
  <c r="H966" i="1"/>
  <c r="H938" i="1"/>
  <c r="H930" i="1"/>
  <c r="H918" i="1"/>
  <c r="H910" i="1"/>
  <c r="H1362" i="1"/>
  <c r="H1308" i="1"/>
  <c r="H1214" i="1"/>
  <c r="H1143" i="1"/>
  <c r="H1134" i="1"/>
  <c r="H1106" i="1"/>
  <c r="H1098" i="1"/>
  <c r="H1087" i="1"/>
  <c r="H1077" i="1"/>
  <c r="H1046" i="1"/>
  <c r="H1038" i="1"/>
  <c r="H1031" i="1"/>
  <c r="H1023" i="1"/>
  <c r="H975" i="1"/>
  <c r="H967" i="1"/>
  <c r="H1198" i="1"/>
  <c r="H1189" i="1"/>
  <c r="H1158" i="1"/>
  <c r="H1150" i="1"/>
  <c r="H1135" i="1"/>
  <c r="H1078" i="1"/>
  <c r="H1050" i="1"/>
  <c r="H1042" i="1"/>
  <c r="H1032" i="1"/>
  <c r="H1024" i="1"/>
  <c r="H976" i="1"/>
  <c r="H968" i="1"/>
  <c r="H1370" i="1"/>
  <c r="H1250" i="1"/>
  <c r="H1089" i="1"/>
  <c r="H1079" i="1"/>
  <c r="H1033" i="1"/>
  <c r="H1025" i="1"/>
  <c r="H977" i="1"/>
  <c r="H969" i="1"/>
  <c r="H921" i="1"/>
  <c r="H1364" i="1"/>
  <c r="H1191" i="1"/>
  <c r="H1142" i="1"/>
  <c r="H1081" i="1"/>
  <c r="H1034" i="1"/>
  <c r="H1026" i="1"/>
  <c r="H978" i="1"/>
  <c r="H970" i="1"/>
  <c r="H922" i="1"/>
  <c r="H1705" i="1"/>
  <c r="H1306" i="1"/>
  <c r="H1252" i="1"/>
  <c r="H1206" i="1"/>
  <c r="H1084" i="1"/>
  <c r="H1036" i="1"/>
  <c r="H1028" i="1"/>
  <c r="H980" i="1"/>
  <c r="H972" i="1"/>
  <c r="H924" i="1"/>
  <c r="H916" i="1"/>
  <c r="H1258" i="1"/>
  <c r="H1141" i="1"/>
  <c r="H1021" i="1"/>
  <c r="H965" i="1"/>
  <c r="H914" i="1"/>
  <c r="H882" i="1"/>
  <c r="H874" i="1"/>
  <c r="H862" i="1"/>
  <c r="H854" i="1"/>
  <c r="H826" i="1"/>
  <c r="H818" i="1"/>
  <c r="H806" i="1"/>
  <c r="H798" i="1"/>
  <c r="H770" i="1"/>
  <c r="H762" i="1"/>
  <c r="H750" i="1"/>
  <c r="H742" i="1"/>
  <c r="H714" i="1"/>
  <c r="H706" i="1"/>
  <c r="H694" i="1"/>
  <c r="H686" i="1"/>
  <c r="H658" i="1"/>
  <c r="H650" i="1"/>
  <c r="H638" i="1"/>
  <c r="H630" i="1"/>
  <c r="H602" i="1"/>
  <c r="H594" i="1"/>
  <c r="H582" i="1"/>
  <c r="H574" i="1"/>
  <c r="H546" i="1"/>
  <c r="H538" i="1"/>
  <c r="H526" i="1"/>
  <c r="H1197" i="1"/>
  <c r="H1027" i="1"/>
  <c r="H971" i="1"/>
  <c r="H915" i="1"/>
  <c r="H863" i="1"/>
  <c r="H855" i="1"/>
  <c r="H807" i="1"/>
  <c r="H799" i="1"/>
  <c r="H751" i="1"/>
  <c r="H743" i="1"/>
  <c r="H695" i="1"/>
  <c r="H687" i="1"/>
  <c r="H639" i="1"/>
  <c r="H631" i="1"/>
  <c r="H583" i="1"/>
  <c r="H575" i="1"/>
  <c r="H527" i="1"/>
  <c r="H519" i="1"/>
  <c r="H471" i="1"/>
  <c r="H1085" i="1"/>
  <c r="H1029" i="1"/>
  <c r="H990" i="1"/>
  <c r="H973" i="1"/>
  <c r="H934" i="1"/>
  <c r="H864" i="1"/>
  <c r="H856" i="1"/>
  <c r="H808" i="1"/>
  <c r="H800" i="1"/>
  <c r="H752" i="1"/>
  <c r="H744" i="1"/>
  <c r="H696" i="1"/>
  <c r="H688" i="1"/>
  <c r="H640" i="1"/>
  <c r="H632" i="1"/>
  <c r="H584" i="1"/>
  <c r="H576" i="1"/>
  <c r="H528" i="1"/>
  <c r="H1202" i="1"/>
  <c r="H1082" i="1"/>
  <c r="H1035" i="1"/>
  <c r="H979" i="1"/>
  <c r="H923" i="1"/>
  <c r="H919" i="1"/>
  <c r="H917" i="1"/>
  <c r="H865" i="1"/>
  <c r="H857" i="1"/>
  <c r="H809" i="1"/>
  <c r="H801" i="1"/>
  <c r="H753" i="1"/>
  <c r="H745" i="1"/>
  <c r="H697" i="1"/>
  <c r="H689" i="1"/>
  <c r="H641" i="1"/>
  <c r="H633" i="1"/>
  <c r="H585" i="1"/>
  <c r="H577" i="1"/>
  <c r="H529" i="1"/>
  <c r="H1199" i="1"/>
  <c r="H982" i="1"/>
  <c r="H926" i="1"/>
  <c r="H920" i="1"/>
  <c r="H866" i="1"/>
  <c r="H858" i="1"/>
  <c r="H810" i="1"/>
  <c r="H802" i="1"/>
  <c r="H754" i="1"/>
  <c r="H746" i="1"/>
  <c r="H698" i="1"/>
  <c r="H690" i="1"/>
  <c r="H642" i="1"/>
  <c r="H634" i="1"/>
  <c r="H586" i="1"/>
  <c r="H578" i="1"/>
  <c r="H530" i="1"/>
  <c r="H1245" i="1"/>
  <c r="H1190" i="1"/>
  <c r="H1162" i="1"/>
  <c r="H1154" i="1"/>
  <c r="H912" i="1"/>
  <c r="H868" i="1"/>
  <c r="H860" i="1"/>
  <c r="H812" i="1"/>
  <c r="H804" i="1"/>
  <c r="H756" i="1"/>
  <c r="H748" i="1"/>
  <c r="H700" i="1"/>
  <c r="H692" i="1"/>
  <c r="H644" i="1"/>
  <c r="H636" i="1"/>
  <c r="H588" i="1"/>
  <c r="H580" i="1"/>
  <c r="H532" i="1"/>
  <c r="H859" i="1"/>
  <c r="H803" i="1"/>
  <c r="H747" i="1"/>
  <c r="H691" i="1"/>
  <c r="H635" i="1"/>
  <c r="H579" i="1"/>
  <c r="H523" i="1"/>
  <c r="H518" i="1"/>
  <c r="H476" i="1"/>
  <c r="H464" i="1"/>
  <c r="H416" i="1"/>
  <c r="H408" i="1"/>
  <c r="H360" i="1"/>
  <c r="H352" i="1"/>
  <c r="H304" i="1"/>
  <c r="H296" i="1"/>
  <c r="H248" i="1"/>
  <c r="H240" i="1"/>
  <c r="H191" i="1"/>
  <c r="H183" i="1"/>
  <c r="H878" i="1"/>
  <c r="H861" i="1"/>
  <c r="H822" i="1"/>
  <c r="H805" i="1"/>
  <c r="H766" i="1"/>
  <c r="H749" i="1"/>
  <c r="H710" i="1"/>
  <c r="H693" i="1"/>
  <c r="H654" i="1"/>
  <c r="H637" i="1"/>
  <c r="H598" i="1"/>
  <c r="H581" i="1"/>
  <c r="H542" i="1"/>
  <c r="H525" i="1"/>
  <c r="H520" i="1"/>
  <c r="H490" i="1"/>
  <c r="H473" i="1"/>
  <c r="H465" i="1"/>
  <c r="H417" i="1"/>
  <c r="H409" i="1"/>
  <c r="H361" i="1"/>
  <c r="H353" i="1"/>
  <c r="H305" i="1"/>
  <c r="H297" i="1"/>
  <c r="H249" i="1"/>
  <c r="H241" i="1"/>
  <c r="H911" i="1"/>
  <c r="H867" i="1"/>
  <c r="H811" i="1"/>
  <c r="H755" i="1"/>
  <c r="H699" i="1"/>
  <c r="H643" i="1"/>
  <c r="H587" i="1"/>
  <c r="H531" i="1"/>
  <c r="H482" i="1"/>
  <c r="H466" i="1"/>
  <c r="H418" i="1"/>
  <c r="H410" i="1"/>
  <c r="H362" i="1"/>
  <c r="H354" i="1"/>
  <c r="H306" i="1"/>
  <c r="H298" i="1"/>
  <c r="H250" i="1"/>
  <c r="H242" i="1"/>
  <c r="H190" i="1"/>
  <c r="H189" i="1"/>
  <c r="H185" i="1"/>
  <c r="H182" i="1"/>
  <c r="H870" i="1"/>
  <c r="H814" i="1"/>
  <c r="H758" i="1"/>
  <c r="H702" i="1"/>
  <c r="H646" i="1"/>
  <c r="H590" i="1"/>
  <c r="H534" i="1"/>
  <c r="H522" i="1"/>
  <c r="H517" i="1"/>
  <c r="H475" i="1"/>
  <c r="H467" i="1"/>
  <c r="H419" i="1"/>
  <c r="H411" i="1"/>
  <c r="H363" i="1"/>
  <c r="H355" i="1"/>
  <c r="H307" i="1"/>
  <c r="H299" i="1"/>
  <c r="H251" i="1"/>
  <c r="H243" i="1"/>
  <c r="H188" i="1"/>
  <c r="H524" i="1"/>
  <c r="H486" i="1"/>
  <c r="H472" i="1"/>
  <c r="H468" i="1"/>
  <c r="H420" i="1"/>
  <c r="H412" i="1"/>
  <c r="H364" i="1"/>
  <c r="H356" i="1"/>
  <c r="H308" i="1"/>
  <c r="H300" i="1"/>
  <c r="H252" i="1"/>
  <c r="H244" i="1"/>
  <c r="H521" i="1"/>
  <c r="H474" i="1"/>
  <c r="H470" i="1"/>
  <c r="H462" i="1"/>
  <c r="H434" i="1"/>
  <c r="H426" i="1"/>
  <c r="H414" i="1"/>
  <c r="H406" i="1"/>
  <c r="H378" i="1"/>
  <c r="H370" i="1"/>
  <c r="H358" i="1"/>
  <c r="H350" i="1"/>
  <c r="H322" i="1"/>
  <c r="H314" i="1"/>
  <c r="H302" i="1"/>
  <c r="H294" i="1"/>
  <c r="H266" i="1"/>
  <c r="H258" i="1"/>
  <c r="H246" i="1"/>
  <c r="H238" i="1"/>
  <c r="H206" i="1"/>
  <c r="H198" i="1"/>
  <c r="H195" i="1"/>
  <c r="H194" i="1"/>
  <c r="H1421" i="1"/>
  <c r="H913" i="1"/>
  <c r="H909" i="1"/>
  <c r="H463" i="1"/>
  <c r="H430" i="1"/>
  <c r="H415" i="1"/>
  <c r="H239" i="1"/>
  <c r="H186" i="1"/>
  <c r="H184" i="1"/>
  <c r="H193" i="1"/>
  <c r="H237" i="1"/>
  <c r="H478" i="1"/>
  <c r="H469" i="1"/>
  <c r="H422" i="1"/>
  <c r="H293" i="1"/>
  <c r="H245" i="1"/>
  <c r="H187" i="1"/>
  <c r="H405" i="1"/>
  <c r="H310" i="1"/>
  <c r="H181" i="1"/>
  <c r="H629" i="1"/>
  <c r="H295" i="1"/>
  <c r="H262" i="1"/>
  <c r="H247" i="1"/>
  <c r="H210" i="1"/>
  <c r="H196" i="1"/>
  <c r="H413" i="1"/>
  <c r="H366" i="1"/>
  <c r="H349" i="1"/>
  <c r="H301" i="1"/>
  <c r="H254" i="1"/>
  <c r="H202" i="1"/>
  <c r="H351" i="1"/>
  <c r="H318" i="1"/>
  <c r="H303" i="1"/>
  <c r="H357" i="1"/>
  <c r="H573" i="1"/>
  <c r="H407" i="1"/>
  <c r="H374" i="1"/>
  <c r="H359" i="1"/>
  <c r="H192" i="1"/>
  <c r="H853" i="1"/>
  <c r="H797" i="1"/>
  <c r="H741" i="1"/>
  <c r="H685" i="1"/>
  <c r="H461" i="1"/>
  <c r="L2769" i="1"/>
  <c r="L2761" i="1"/>
  <c r="L2770" i="1"/>
  <c r="L2762" i="1"/>
  <c r="L2771" i="1"/>
  <c r="L2763" i="1"/>
  <c r="L2772" i="1"/>
  <c r="L2764" i="1"/>
  <c r="L2782" i="1"/>
  <c r="L2774" i="1"/>
  <c r="L2786" i="1"/>
  <c r="L2778" i="1"/>
  <c r="L2766" i="1"/>
  <c r="L2758" i="1"/>
  <c r="L2768" i="1"/>
  <c r="L2760" i="1"/>
  <c r="L2767" i="1"/>
  <c r="L2730" i="1"/>
  <c r="L2722" i="1"/>
  <c r="L2710" i="1"/>
  <c r="L2711" i="1"/>
  <c r="L2703" i="1"/>
  <c r="L2712" i="1"/>
  <c r="L2713" i="1"/>
  <c r="L2714" i="1"/>
  <c r="L2718" i="1"/>
  <c r="L2708" i="1"/>
  <c r="L2657" i="1"/>
  <c r="L2705" i="1"/>
  <c r="L2658" i="1"/>
  <c r="L2765" i="1"/>
  <c r="L2757" i="1"/>
  <c r="L2716" i="1"/>
  <c r="L2660" i="1"/>
  <c r="L2759" i="1"/>
  <c r="L2707" i="1"/>
  <c r="L2704" i="1"/>
  <c r="L2701" i="1"/>
  <c r="L2670" i="1"/>
  <c r="L2662" i="1"/>
  <c r="L2709" i="1"/>
  <c r="L2702" i="1"/>
  <c r="L2674" i="1"/>
  <c r="L2666" i="1"/>
  <c r="L2706" i="1"/>
  <c r="L2655" i="1"/>
  <c r="L2648" i="1"/>
  <c r="L2649" i="1"/>
  <c r="L2715" i="1"/>
  <c r="L2651" i="1"/>
  <c r="L2603" i="1"/>
  <c r="L2652" i="1"/>
  <c r="L2604" i="1"/>
  <c r="L2726" i="1"/>
  <c r="L2654" i="1"/>
  <c r="L2646" i="1"/>
  <c r="L2618" i="1"/>
  <c r="L2659" i="1"/>
  <c r="L2647" i="1"/>
  <c r="L2600" i="1"/>
  <c r="L2592" i="1"/>
  <c r="L2544" i="1"/>
  <c r="L2536" i="1"/>
  <c r="L2614" i="1"/>
  <c r="L2601" i="1"/>
  <c r="L2593" i="1"/>
  <c r="L2653" i="1"/>
  <c r="L2594" i="1"/>
  <c r="L2610" i="1"/>
  <c r="L2602" i="1"/>
  <c r="L2595" i="1"/>
  <c r="L2547" i="1"/>
  <c r="L2539" i="1"/>
  <c r="L2656" i="1"/>
  <c r="L2596" i="1"/>
  <c r="L2545" i="1"/>
  <c r="L2598" i="1"/>
  <c r="L2589" i="1"/>
  <c r="L2546" i="1"/>
  <c r="L2558" i="1"/>
  <c r="L2548" i="1"/>
  <c r="L2591" i="1"/>
  <c r="L2562" i="1"/>
  <c r="L2550" i="1"/>
  <c r="L2645" i="1"/>
  <c r="L2597" i="1"/>
  <c r="L2554" i="1"/>
  <c r="L2538" i="1"/>
  <c r="L2490" i="1"/>
  <c r="L2534" i="1"/>
  <c r="L2491" i="1"/>
  <c r="L2650" i="1"/>
  <c r="L2541" i="1"/>
  <c r="L2492" i="1"/>
  <c r="L2502" i="1"/>
  <c r="L2494" i="1"/>
  <c r="L2606" i="1"/>
  <c r="L2535" i="1"/>
  <c r="L2599" i="1"/>
  <c r="L2590" i="1"/>
  <c r="L2542" i="1"/>
  <c r="L2537" i="1"/>
  <c r="L2482" i="1"/>
  <c r="L2434" i="1"/>
  <c r="L2426" i="1"/>
  <c r="L2498" i="1"/>
  <c r="L2483" i="1"/>
  <c r="L2435" i="1"/>
  <c r="L2427" i="1"/>
  <c r="L2543" i="1"/>
  <c r="L2533" i="1"/>
  <c r="L2484" i="1"/>
  <c r="L2436" i="1"/>
  <c r="L2428" i="1"/>
  <c r="L2540" i="1"/>
  <c r="L2488" i="1"/>
  <c r="L2485" i="1"/>
  <c r="L2477" i="1"/>
  <c r="L2446" i="1"/>
  <c r="L2438" i="1"/>
  <c r="L2429" i="1"/>
  <c r="L2421" i="1"/>
  <c r="L2390" i="1"/>
  <c r="L2382" i="1"/>
  <c r="L2489" i="1"/>
  <c r="L2486" i="1"/>
  <c r="L2478" i="1"/>
  <c r="L2450" i="1"/>
  <c r="L2442" i="1"/>
  <c r="L2430" i="1"/>
  <c r="L2422" i="1"/>
  <c r="L2394" i="1"/>
  <c r="L2386" i="1"/>
  <c r="L2480" i="1"/>
  <c r="L2432" i="1"/>
  <c r="L2424" i="1"/>
  <c r="L2479" i="1"/>
  <c r="L2423" i="1"/>
  <c r="L2371" i="1"/>
  <c r="L2323" i="1"/>
  <c r="L2315" i="1"/>
  <c r="L2481" i="1"/>
  <c r="L2425" i="1"/>
  <c r="L2372" i="1"/>
  <c r="L2324" i="1"/>
  <c r="L2316" i="1"/>
  <c r="L2506" i="1"/>
  <c r="L2487" i="1"/>
  <c r="L2431" i="1"/>
  <c r="L2379" i="1"/>
  <c r="L2373" i="1"/>
  <c r="L2365" i="1"/>
  <c r="L2334" i="1"/>
  <c r="L2326" i="1"/>
  <c r="L2317" i="1"/>
  <c r="L2433" i="1"/>
  <c r="L2374" i="1"/>
  <c r="L2366" i="1"/>
  <c r="L2338" i="1"/>
  <c r="L2330" i="1"/>
  <c r="L2318" i="1"/>
  <c r="L2375" i="1"/>
  <c r="L2367" i="1"/>
  <c r="L2319" i="1"/>
  <c r="L2380" i="1"/>
  <c r="L2377" i="1"/>
  <c r="L2368" i="1"/>
  <c r="L2311" i="1"/>
  <c r="L2270" i="1"/>
  <c r="L2267" i="1"/>
  <c r="L2259" i="1"/>
  <c r="L2211" i="1"/>
  <c r="L2203" i="1"/>
  <c r="L2322" i="1"/>
  <c r="L2314" i="1"/>
  <c r="L2260" i="1"/>
  <c r="L2212" i="1"/>
  <c r="L2370" i="1"/>
  <c r="L2261" i="1"/>
  <c r="L2253" i="1"/>
  <c r="L2376" i="1"/>
  <c r="L2310" i="1"/>
  <c r="L2268" i="1"/>
  <c r="L2262" i="1"/>
  <c r="L2254" i="1"/>
  <c r="L2226" i="1"/>
  <c r="L2321" i="1"/>
  <c r="L2313" i="1"/>
  <c r="L2282" i="1"/>
  <c r="L2263" i="1"/>
  <c r="L2255" i="1"/>
  <c r="L2309" i="1"/>
  <c r="L2265" i="1"/>
  <c r="L2257" i="1"/>
  <c r="L2378" i="1"/>
  <c r="L2266" i="1"/>
  <c r="L2204" i="1"/>
  <c r="L2199" i="1"/>
  <c r="L2170" i="1"/>
  <c r="L2162" i="1"/>
  <c r="L2150" i="1"/>
  <c r="L2142" i="1"/>
  <c r="L2218" i="1"/>
  <c r="L2209" i="1"/>
  <c r="L2151" i="1"/>
  <c r="L2143" i="1"/>
  <c r="L2369" i="1"/>
  <c r="L2206" i="1"/>
  <c r="L2201" i="1"/>
  <c r="L2152" i="1"/>
  <c r="L2144" i="1"/>
  <c r="L2320" i="1"/>
  <c r="L2278" i="1"/>
  <c r="L2274" i="1"/>
  <c r="L2198" i="1"/>
  <c r="L2153" i="1"/>
  <c r="L2145" i="1"/>
  <c r="L2222" i="1"/>
  <c r="L2214" i="1"/>
  <c r="L2208" i="1"/>
  <c r="L2154" i="1"/>
  <c r="L2146" i="1"/>
  <c r="L2258" i="1"/>
  <c r="L2210" i="1"/>
  <c r="L2156" i="1"/>
  <c r="L2148" i="1"/>
  <c r="L2147" i="1"/>
  <c r="L2141" i="1"/>
  <c r="L2098" i="1"/>
  <c r="L2092" i="1"/>
  <c r="L2197" i="1"/>
  <c r="L2149" i="1"/>
  <c r="L2093" i="1"/>
  <c r="L2205" i="1"/>
  <c r="L2166" i="1"/>
  <c r="L2155" i="1"/>
  <c r="L2100" i="1"/>
  <c r="L2256" i="1"/>
  <c r="L2158" i="1"/>
  <c r="L2097" i="1"/>
  <c r="L2095" i="1"/>
  <c r="L2312" i="1"/>
  <c r="L2264" i="1"/>
  <c r="L2200" i="1"/>
  <c r="L2114" i="1"/>
  <c r="L2106" i="1"/>
  <c r="L2207" i="1"/>
  <c r="L2099" i="1"/>
  <c r="L2094" i="1"/>
  <c r="L2089" i="1"/>
  <c r="L2086" i="1"/>
  <c r="L2058" i="1"/>
  <c r="L2050" i="1"/>
  <c r="L2038" i="1"/>
  <c r="L2030" i="1"/>
  <c r="L2002" i="1"/>
  <c r="L1994" i="1"/>
  <c r="L1982" i="1"/>
  <c r="L2087" i="1"/>
  <c r="L2039" i="1"/>
  <c r="L2031" i="1"/>
  <c r="L1983" i="1"/>
  <c r="L2202" i="1"/>
  <c r="L2040" i="1"/>
  <c r="L2032" i="1"/>
  <c r="L1984" i="1"/>
  <c r="L2091" i="1"/>
  <c r="L2088" i="1"/>
  <c r="L2041" i="1"/>
  <c r="L2033" i="1"/>
  <c r="L2110" i="1"/>
  <c r="L2102" i="1"/>
  <c r="L2042" i="1"/>
  <c r="L2034" i="1"/>
  <c r="L2096" i="1"/>
  <c r="L2043" i="1"/>
  <c r="L2035" i="1"/>
  <c r="L1987" i="1"/>
  <c r="L2054" i="1"/>
  <c r="L2037" i="1"/>
  <c r="L1998" i="1"/>
  <c r="L1974" i="1"/>
  <c r="L1946" i="1"/>
  <c r="L1938" i="1"/>
  <c r="L1926" i="1"/>
  <c r="L1918" i="1"/>
  <c r="L1890" i="1"/>
  <c r="L1882" i="1"/>
  <c r="L1870" i="1"/>
  <c r="L1862" i="1"/>
  <c r="L1834" i="1"/>
  <c r="L1826" i="1"/>
  <c r="L1814" i="1"/>
  <c r="L1806" i="1"/>
  <c r="L1778" i="1"/>
  <c r="L1770" i="1"/>
  <c r="L2090" i="1"/>
  <c r="L2044" i="1"/>
  <c r="L1988" i="1"/>
  <c r="L1985" i="1"/>
  <c r="L1979" i="1"/>
  <c r="L1975" i="1"/>
  <c r="L1927" i="1"/>
  <c r="L1919" i="1"/>
  <c r="L1871" i="1"/>
  <c r="L1863" i="1"/>
  <c r="L1815" i="1"/>
  <c r="L1807" i="1"/>
  <c r="L2046" i="1"/>
  <c r="L1990" i="1"/>
  <c r="L1986" i="1"/>
  <c r="L1976" i="1"/>
  <c r="L1928" i="1"/>
  <c r="L1920" i="1"/>
  <c r="L1872" i="1"/>
  <c r="L1864" i="1"/>
  <c r="L1816" i="1"/>
  <c r="L1808" i="1"/>
  <c r="L1977" i="1"/>
  <c r="L1929" i="1"/>
  <c r="L1921" i="1"/>
  <c r="L1873" i="1"/>
  <c r="L1865" i="1"/>
  <c r="L1817" i="1"/>
  <c r="L1809" i="1"/>
  <c r="L1978" i="1"/>
  <c r="L1930" i="1"/>
  <c r="L1922" i="1"/>
  <c r="L1874" i="1"/>
  <c r="L1866" i="1"/>
  <c r="L1818" i="1"/>
  <c r="L1810" i="1"/>
  <c r="L1931" i="1"/>
  <c r="L1923" i="1"/>
  <c r="L1875" i="1"/>
  <c r="L1867" i="1"/>
  <c r="L1819" i="1"/>
  <c r="L1811" i="1"/>
  <c r="L1763" i="1"/>
  <c r="L1973" i="1"/>
  <c r="L1917" i="1"/>
  <c r="L1861" i="1"/>
  <c r="L1805" i="1"/>
  <c r="L1762" i="1"/>
  <c r="L1758" i="1"/>
  <c r="L1750" i="1"/>
  <c r="L1722" i="1"/>
  <c r="L1714" i="1"/>
  <c r="L1702" i="1"/>
  <c r="L1694" i="1"/>
  <c r="L1666" i="1"/>
  <c r="L1658" i="1"/>
  <c r="L1646" i="1"/>
  <c r="L1638" i="1"/>
  <c r="L1610" i="1"/>
  <c r="L2036" i="1"/>
  <c r="L1924" i="1"/>
  <c r="L1868" i="1"/>
  <c r="L1812" i="1"/>
  <c r="L1764" i="1"/>
  <c r="L1759" i="1"/>
  <c r="L1751" i="1"/>
  <c r="L1703" i="1"/>
  <c r="L1695" i="1"/>
  <c r="L1647" i="1"/>
  <c r="L1639" i="1"/>
  <c r="L1591" i="1"/>
  <c r="L1942" i="1"/>
  <c r="L1925" i="1"/>
  <c r="L1886" i="1"/>
  <c r="L1869" i="1"/>
  <c r="L1830" i="1"/>
  <c r="L1813" i="1"/>
  <c r="L1774" i="1"/>
  <c r="L1766" i="1"/>
  <c r="L1760" i="1"/>
  <c r="L1752" i="1"/>
  <c r="L1704" i="1"/>
  <c r="L1696" i="1"/>
  <c r="L1648" i="1"/>
  <c r="L1640" i="1"/>
  <c r="L2085" i="1"/>
  <c r="L1980" i="1"/>
  <c r="L1932" i="1"/>
  <c r="L1876" i="1"/>
  <c r="L1820" i="1"/>
  <c r="L1761" i="1"/>
  <c r="L1753" i="1"/>
  <c r="L1705" i="1"/>
  <c r="L1697" i="1"/>
  <c r="L1649" i="1"/>
  <c r="L1641" i="1"/>
  <c r="L1934" i="1"/>
  <c r="L1878" i="1"/>
  <c r="L1822" i="1"/>
  <c r="L1754" i="1"/>
  <c r="L1706" i="1"/>
  <c r="L1698" i="1"/>
  <c r="L1650" i="1"/>
  <c r="L1642" i="1"/>
  <c r="L1981" i="1"/>
  <c r="L1755" i="1"/>
  <c r="L1707" i="1"/>
  <c r="L1699" i="1"/>
  <c r="L1651" i="1"/>
  <c r="L1643" i="1"/>
  <c r="L1595" i="1"/>
  <c r="L1593" i="1"/>
  <c r="L1586" i="1"/>
  <c r="L1538" i="1"/>
  <c r="L1530" i="1"/>
  <c r="L1482" i="1"/>
  <c r="L1474" i="1"/>
  <c r="L1426" i="1"/>
  <c r="L1594" i="1"/>
  <c r="L1587" i="1"/>
  <c r="L1539" i="1"/>
  <c r="L1531" i="1"/>
  <c r="L1483" i="1"/>
  <c r="L1475" i="1"/>
  <c r="L1427" i="1"/>
  <c r="L1419" i="1"/>
  <c r="L1596" i="1"/>
  <c r="L1540" i="1"/>
  <c r="L1532" i="1"/>
  <c r="L1484" i="1"/>
  <c r="L1476" i="1"/>
  <c r="L1428" i="1"/>
  <c r="L1749" i="1"/>
  <c r="L1693" i="1"/>
  <c r="L1637" i="1"/>
  <c r="L1598" i="1"/>
  <c r="L1581" i="1"/>
  <c r="L1550" i="1"/>
  <c r="L1542" i="1"/>
  <c r="L1533" i="1"/>
  <c r="L1525" i="1"/>
  <c r="L1494" i="1"/>
  <c r="L1486" i="1"/>
  <c r="L1477" i="1"/>
  <c r="L1469" i="1"/>
  <c r="L1438" i="1"/>
  <c r="L1430" i="1"/>
  <c r="L1756" i="1"/>
  <c r="L1700" i="1"/>
  <c r="L1644" i="1"/>
  <c r="L1606" i="1"/>
  <c r="L1602" i="1"/>
  <c r="L1588" i="1"/>
  <c r="L1582" i="1"/>
  <c r="L1554" i="1"/>
  <c r="L1546" i="1"/>
  <c r="L1534" i="1"/>
  <c r="L1526" i="1"/>
  <c r="L1498" i="1"/>
  <c r="L1490" i="1"/>
  <c r="L1478" i="1"/>
  <c r="L1470" i="1"/>
  <c r="L1442" i="1"/>
  <c r="L1434" i="1"/>
  <c r="L2029" i="1"/>
  <c r="L1708" i="1"/>
  <c r="L1652" i="1"/>
  <c r="L1590" i="1"/>
  <c r="L1584" i="1"/>
  <c r="L1536" i="1"/>
  <c r="L1528" i="1"/>
  <c r="L1480" i="1"/>
  <c r="L1472" i="1"/>
  <c r="L1424" i="1"/>
  <c r="L1535" i="1"/>
  <c r="L1479" i="1"/>
  <c r="L1417" i="1"/>
  <c r="L1369" i="1"/>
  <c r="L1361" i="1"/>
  <c r="L1313" i="1"/>
  <c r="L1305" i="1"/>
  <c r="L1257" i="1"/>
  <c r="L1249" i="1"/>
  <c r="L1662" i="1"/>
  <c r="L1592" i="1"/>
  <c r="L1537" i="1"/>
  <c r="L1481" i="1"/>
  <c r="L1425" i="1"/>
  <c r="L1414" i="1"/>
  <c r="L1370" i="1"/>
  <c r="L1362" i="1"/>
  <c r="L1314" i="1"/>
  <c r="L1306" i="1"/>
  <c r="L1258" i="1"/>
  <c r="L1250" i="1"/>
  <c r="L1202" i="1"/>
  <c r="L1757" i="1"/>
  <c r="L1589" i="1"/>
  <c r="L1371" i="1"/>
  <c r="L1363" i="1"/>
  <c r="L1315" i="1"/>
  <c r="L1307" i="1"/>
  <c r="L1259" i="1"/>
  <c r="L1251" i="1"/>
  <c r="L1416" i="1"/>
  <c r="L1372" i="1"/>
  <c r="L1364" i="1"/>
  <c r="L1316" i="1"/>
  <c r="L1308" i="1"/>
  <c r="L1260" i="1"/>
  <c r="L1252" i="1"/>
  <c r="L1701" i="1"/>
  <c r="L1421" i="1"/>
  <c r="L1413" i="1"/>
  <c r="L1382" i="1"/>
  <c r="L1374" i="1"/>
  <c r="L1365" i="1"/>
  <c r="L1357" i="1"/>
  <c r="L1326" i="1"/>
  <c r="L1318" i="1"/>
  <c r="L1309" i="1"/>
  <c r="L1301" i="1"/>
  <c r="L1270" i="1"/>
  <c r="L1262" i="1"/>
  <c r="L1253" i="1"/>
  <c r="L1645" i="1"/>
  <c r="L1583" i="1"/>
  <c r="L1527" i="1"/>
  <c r="L1471" i="1"/>
  <c r="L1423" i="1"/>
  <c r="L1420" i="1"/>
  <c r="L1415" i="1"/>
  <c r="L1367" i="1"/>
  <c r="L1359" i="1"/>
  <c r="L1311" i="1"/>
  <c r="L1303" i="1"/>
  <c r="L1255" i="1"/>
  <c r="L1247" i="1"/>
  <c r="L1718" i="1"/>
  <c r="L1529" i="1"/>
  <c r="L1196" i="1"/>
  <c r="L1148" i="1"/>
  <c r="L1140" i="1"/>
  <c r="L1092" i="1"/>
  <c r="L1084" i="1"/>
  <c r="L1654" i="1"/>
  <c r="L1418" i="1"/>
  <c r="L1206" i="1"/>
  <c r="L1197" i="1"/>
  <c r="L1189" i="1"/>
  <c r="L1158" i="1"/>
  <c r="L1150" i="1"/>
  <c r="L1141" i="1"/>
  <c r="L1133" i="1"/>
  <c r="L1102" i="1"/>
  <c r="L1094" i="1"/>
  <c r="L1248" i="1"/>
  <c r="L1198" i="1"/>
  <c r="L1190" i="1"/>
  <c r="L1162" i="1"/>
  <c r="L1154" i="1"/>
  <c r="L1142" i="1"/>
  <c r="L1134" i="1"/>
  <c r="L1106" i="1"/>
  <c r="L1098" i="1"/>
  <c r="L1710" i="1"/>
  <c r="L1358" i="1"/>
  <c r="L1302" i="1"/>
  <c r="L1245" i="1"/>
  <c r="L1199" i="1"/>
  <c r="L1191" i="1"/>
  <c r="L1143" i="1"/>
  <c r="L1135" i="1"/>
  <c r="L1087" i="1"/>
  <c r="L1079" i="1"/>
  <c r="L1585" i="1"/>
  <c r="L1473" i="1"/>
  <c r="L1360" i="1"/>
  <c r="L1304" i="1"/>
  <c r="L1214" i="1"/>
  <c r="L1204" i="1"/>
  <c r="L1200" i="1"/>
  <c r="L1192" i="1"/>
  <c r="L1144" i="1"/>
  <c r="L1368" i="1"/>
  <c r="L1274" i="1"/>
  <c r="L1137" i="1"/>
  <c r="L1089" i="1"/>
  <c r="L1080" i="1"/>
  <c r="L1034" i="1"/>
  <c r="L1026" i="1"/>
  <c r="L978" i="1"/>
  <c r="L970" i="1"/>
  <c r="L922" i="1"/>
  <c r="L914" i="1"/>
  <c r="L1266" i="1"/>
  <c r="L1147" i="1"/>
  <c r="L1138" i="1"/>
  <c r="L1081" i="1"/>
  <c r="L1035" i="1"/>
  <c r="L1027" i="1"/>
  <c r="L979" i="1"/>
  <c r="L971" i="1"/>
  <c r="L923" i="1"/>
  <c r="L1310" i="1"/>
  <c r="L1256" i="1"/>
  <c r="L1203" i="1"/>
  <c r="L1193" i="1"/>
  <c r="L1091" i="1"/>
  <c r="L1082" i="1"/>
  <c r="L1036" i="1"/>
  <c r="L1028" i="1"/>
  <c r="L980" i="1"/>
  <c r="L972" i="1"/>
  <c r="L924" i="1"/>
  <c r="L1330" i="1"/>
  <c r="L1210" i="1"/>
  <c r="L1083" i="1"/>
  <c r="L1029" i="1"/>
  <c r="L1021" i="1"/>
  <c r="L990" i="1"/>
  <c r="L982" i="1"/>
  <c r="L973" i="1"/>
  <c r="L965" i="1"/>
  <c r="L934" i="1"/>
  <c r="L926" i="1"/>
  <c r="L917" i="1"/>
  <c r="L1322" i="1"/>
  <c r="L1195" i="1"/>
  <c r="L1146" i="1"/>
  <c r="L1085" i="1"/>
  <c r="L1030" i="1"/>
  <c r="L1022" i="1"/>
  <c r="L994" i="1"/>
  <c r="L986" i="1"/>
  <c r="L974" i="1"/>
  <c r="L966" i="1"/>
  <c r="L938" i="1"/>
  <c r="L930" i="1"/>
  <c r="L918" i="1"/>
  <c r="L1386" i="1"/>
  <c r="L1218" i="1"/>
  <c r="L1201" i="1"/>
  <c r="L1139" i="1"/>
  <c r="L1088" i="1"/>
  <c r="L1077" i="1"/>
  <c r="L1046" i="1"/>
  <c r="L1038" i="1"/>
  <c r="L1032" i="1"/>
  <c r="L1024" i="1"/>
  <c r="L976" i="1"/>
  <c r="L968" i="1"/>
  <c r="L920" i="1"/>
  <c r="L912" i="1"/>
  <c r="L1312" i="1"/>
  <c r="L1136" i="1"/>
  <c r="L1050" i="1"/>
  <c r="L1025" i="1"/>
  <c r="L969" i="1"/>
  <c r="L866" i="1"/>
  <c r="L858" i="1"/>
  <c r="L810" i="1"/>
  <c r="L802" i="1"/>
  <c r="L754" i="1"/>
  <c r="L746" i="1"/>
  <c r="L698" i="1"/>
  <c r="L690" i="1"/>
  <c r="L642" i="1"/>
  <c r="L634" i="1"/>
  <c r="L586" i="1"/>
  <c r="L578" i="1"/>
  <c r="L530" i="1"/>
  <c r="L1378" i="1"/>
  <c r="L1031" i="1"/>
  <c r="L975" i="1"/>
  <c r="L919" i="1"/>
  <c r="L867" i="1"/>
  <c r="L859" i="1"/>
  <c r="L811" i="1"/>
  <c r="L803" i="1"/>
  <c r="L755" i="1"/>
  <c r="L747" i="1"/>
  <c r="L699" i="1"/>
  <c r="L691" i="1"/>
  <c r="L643" i="1"/>
  <c r="L635" i="1"/>
  <c r="L587" i="1"/>
  <c r="L579" i="1"/>
  <c r="L531" i="1"/>
  <c r="L523" i="1"/>
  <c r="L475" i="1"/>
  <c r="L1194" i="1"/>
  <c r="L1078" i="1"/>
  <c r="L1033" i="1"/>
  <c r="L977" i="1"/>
  <c r="L921" i="1"/>
  <c r="L910" i="1"/>
  <c r="L868" i="1"/>
  <c r="L860" i="1"/>
  <c r="L812" i="1"/>
  <c r="L804" i="1"/>
  <c r="L756" i="1"/>
  <c r="L748" i="1"/>
  <c r="L700" i="1"/>
  <c r="L692" i="1"/>
  <c r="L644" i="1"/>
  <c r="L636" i="1"/>
  <c r="L588" i="1"/>
  <c r="L580" i="1"/>
  <c r="L532" i="1"/>
  <c r="L524" i="1"/>
  <c r="L1254" i="1"/>
  <c r="L1086" i="1"/>
  <c r="L911" i="1"/>
  <c r="L909" i="1"/>
  <c r="L878" i="1"/>
  <c r="L870" i="1"/>
  <c r="L861" i="1"/>
  <c r="L853" i="1"/>
  <c r="L822" i="1"/>
  <c r="L814" i="1"/>
  <c r="L805" i="1"/>
  <c r="L797" i="1"/>
  <c r="L766" i="1"/>
  <c r="L758" i="1"/>
  <c r="L749" i="1"/>
  <c r="L741" i="1"/>
  <c r="L710" i="1"/>
  <c r="L702" i="1"/>
  <c r="L693" i="1"/>
  <c r="L685" i="1"/>
  <c r="L654" i="1"/>
  <c r="L646" i="1"/>
  <c r="L637" i="1"/>
  <c r="L629" i="1"/>
  <c r="L598" i="1"/>
  <c r="L590" i="1"/>
  <c r="L581" i="1"/>
  <c r="L573" i="1"/>
  <c r="L542" i="1"/>
  <c r="L534" i="1"/>
  <c r="L525" i="1"/>
  <c r="L1422" i="1"/>
  <c r="L1246" i="1"/>
  <c r="L1145" i="1"/>
  <c r="L913" i="1"/>
  <c r="L882" i="1"/>
  <c r="L874" i="1"/>
  <c r="L862" i="1"/>
  <c r="L854" i="1"/>
  <c r="L826" i="1"/>
  <c r="L818" i="1"/>
  <c r="L806" i="1"/>
  <c r="L798" i="1"/>
  <c r="L770" i="1"/>
  <c r="L762" i="1"/>
  <c r="L750" i="1"/>
  <c r="L742" i="1"/>
  <c r="L714" i="1"/>
  <c r="L706" i="1"/>
  <c r="L694" i="1"/>
  <c r="L686" i="1"/>
  <c r="L658" i="1"/>
  <c r="L650" i="1"/>
  <c r="L638" i="1"/>
  <c r="L630" i="1"/>
  <c r="L602" i="1"/>
  <c r="L594" i="1"/>
  <c r="L582" i="1"/>
  <c r="L574" i="1"/>
  <c r="L546" i="1"/>
  <c r="L538" i="1"/>
  <c r="L526" i="1"/>
  <c r="L1366" i="1"/>
  <c r="L1042" i="1"/>
  <c r="L916" i="1"/>
  <c r="L864" i="1"/>
  <c r="L856" i="1"/>
  <c r="L808" i="1"/>
  <c r="L800" i="1"/>
  <c r="L752" i="1"/>
  <c r="L744" i="1"/>
  <c r="L696" i="1"/>
  <c r="L688" i="1"/>
  <c r="L640" i="1"/>
  <c r="L632" i="1"/>
  <c r="L584" i="1"/>
  <c r="L576" i="1"/>
  <c r="L863" i="1"/>
  <c r="L807" i="1"/>
  <c r="L751" i="1"/>
  <c r="L695" i="1"/>
  <c r="L639" i="1"/>
  <c r="L583" i="1"/>
  <c r="L522" i="1"/>
  <c r="L486" i="1"/>
  <c r="L468" i="1"/>
  <c r="L420" i="1"/>
  <c r="L412" i="1"/>
  <c r="L364" i="1"/>
  <c r="L356" i="1"/>
  <c r="L308" i="1"/>
  <c r="L300" i="1"/>
  <c r="L252" i="1"/>
  <c r="L244" i="1"/>
  <c r="L1090" i="1"/>
  <c r="L1023" i="1"/>
  <c r="L865" i="1"/>
  <c r="L809" i="1"/>
  <c r="L753" i="1"/>
  <c r="L697" i="1"/>
  <c r="L641" i="1"/>
  <c r="L585" i="1"/>
  <c r="L519" i="1"/>
  <c r="L478" i="1"/>
  <c r="L472" i="1"/>
  <c r="L469" i="1"/>
  <c r="L461" i="1"/>
  <c r="L430" i="1"/>
  <c r="L422" i="1"/>
  <c r="L413" i="1"/>
  <c r="L405" i="1"/>
  <c r="L374" i="1"/>
  <c r="L366" i="1"/>
  <c r="L357" i="1"/>
  <c r="L349" i="1"/>
  <c r="L318" i="1"/>
  <c r="L310" i="1"/>
  <c r="L301" i="1"/>
  <c r="L293" i="1"/>
  <c r="L262" i="1"/>
  <c r="L254" i="1"/>
  <c r="L245" i="1"/>
  <c r="L237" i="1"/>
  <c r="L196" i="1"/>
  <c r="L187" i="1"/>
  <c r="L184" i="1"/>
  <c r="L181" i="1"/>
  <c r="L967" i="1"/>
  <c r="L915" i="1"/>
  <c r="L527" i="1"/>
  <c r="L470" i="1"/>
  <c r="L462" i="1"/>
  <c r="L434" i="1"/>
  <c r="L426" i="1"/>
  <c r="L414" i="1"/>
  <c r="L406" i="1"/>
  <c r="L378" i="1"/>
  <c r="L370" i="1"/>
  <c r="L358" i="1"/>
  <c r="L350" i="1"/>
  <c r="L322" i="1"/>
  <c r="L314" i="1"/>
  <c r="L302" i="1"/>
  <c r="L294" i="1"/>
  <c r="L266" i="1"/>
  <c r="L258" i="1"/>
  <c r="L246" i="1"/>
  <c r="L238" i="1"/>
  <c r="L206" i="1"/>
  <c r="L198" i="1"/>
  <c r="L195" i="1"/>
  <c r="L194" i="1"/>
  <c r="L521" i="1"/>
  <c r="L474" i="1"/>
  <c r="L463" i="1"/>
  <c r="L415" i="1"/>
  <c r="L407" i="1"/>
  <c r="L359" i="1"/>
  <c r="L351" i="1"/>
  <c r="L303" i="1"/>
  <c r="L295" i="1"/>
  <c r="L247" i="1"/>
  <c r="L239" i="1"/>
  <c r="L210" i="1"/>
  <c r="L202" i="1"/>
  <c r="L193" i="1"/>
  <c r="L192" i="1"/>
  <c r="L186" i="1"/>
  <c r="L529" i="1"/>
  <c r="L518" i="1"/>
  <c r="L476" i="1"/>
  <c r="L471" i="1"/>
  <c r="L464" i="1"/>
  <c r="L416" i="1"/>
  <c r="L408" i="1"/>
  <c r="L360" i="1"/>
  <c r="L352" i="1"/>
  <c r="L304" i="1"/>
  <c r="L296" i="1"/>
  <c r="L248" i="1"/>
  <c r="L240" i="1"/>
  <c r="L191" i="1"/>
  <c r="L183" i="1"/>
  <c r="L855" i="1"/>
  <c r="L799" i="1"/>
  <c r="L743" i="1"/>
  <c r="L687" i="1"/>
  <c r="L631" i="1"/>
  <c r="L575" i="1"/>
  <c r="L520" i="1"/>
  <c r="L482" i="1"/>
  <c r="L473" i="1"/>
  <c r="L466" i="1"/>
  <c r="L418" i="1"/>
  <c r="L410" i="1"/>
  <c r="L362" i="1"/>
  <c r="L354" i="1"/>
  <c r="L306" i="1"/>
  <c r="L298" i="1"/>
  <c r="L250" i="1"/>
  <c r="L242" i="1"/>
  <c r="L190" i="1"/>
  <c r="L189" i="1"/>
  <c r="L185" i="1"/>
  <c r="L182" i="1"/>
  <c r="L467" i="1"/>
  <c r="L419" i="1"/>
  <c r="L243" i="1"/>
  <c r="L297" i="1"/>
  <c r="L249" i="1"/>
  <c r="L361" i="1"/>
  <c r="L633" i="1"/>
  <c r="L517" i="1"/>
  <c r="L490" i="1"/>
  <c r="L299" i="1"/>
  <c r="L251" i="1"/>
  <c r="L409" i="1"/>
  <c r="L417" i="1"/>
  <c r="L857" i="1"/>
  <c r="L801" i="1"/>
  <c r="L745" i="1"/>
  <c r="L689" i="1"/>
  <c r="L353" i="1"/>
  <c r="L305" i="1"/>
  <c r="L465" i="1"/>
  <c r="L355" i="1"/>
  <c r="L307" i="1"/>
  <c r="L577" i="1"/>
  <c r="L528" i="1"/>
  <c r="L411" i="1"/>
  <c r="L363" i="1"/>
  <c r="L188" i="1"/>
  <c r="L241" i="1"/>
  <c r="D364" i="1"/>
  <c r="F362" i="1"/>
  <c r="C361" i="1"/>
  <c r="E359" i="1"/>
  <c r="B358" i="1"/>
  <c r="G357" i="1"/>
  <c r="D356" i="1"/>
  <c r="F354" i="1"/>
  <c r="C353" i="1"/>
  <c r="E351" i="1"/>
  <c r="B350" i="1"/>
  <c r="G349" i="1"/>
  <c r="R345" i="1"/>
  <c r="E343" i="1"/>
  <c r="AI397" i="1"/>
  <c r="C364" i="1"/>
  <c r="E362" i="1"/>
  <c r="B361" i="1"/>
  <c r="G360" i="1"/>
  <c r="D359" i="1"/>
  <c r="F357" i="1"/>
  <c r="C356" i="1"/>
  <c r="E354" i="1"/>
  <c r="B353" i="1"/>
  <c r="G352" i="1"/>
  <c r="D351" i="1"/>
  <c r="F349" i="1"/>
  <c r="F342" i="1"/>
  <c r="F359" i="1"/>
  <c r="G354" i="1"/>
  <c r="B364" i="1"/>
  <c r="G363" i="1"/>
  <c r="D362" i="1"/>
  <c r="F360" i="1"/>
  <c r="C359" i="1"/>
  <c r="E357" i="1"/>
  <c r="B356" i="1"/>
  <c r="G355" i="1"/>
  <c r="D354" i="1"/>
  <c r="F352" i="1"/>
  <c r="C351" i="1"/>
  <c r="E349" i="1"/>
  <c r="E342" i="1"/>
  <c r="B355" i="1"/>
  <c r="D353" i="1"/>
  <c r="AA345" i="1"/>
  <c r="F363" i="1"/>
  <c r="C362" i="1"/>
  <c r="E360" i="1"/>
  <c r="B359" i="1"/>
  <c r="G358" i="1"/>
  <c r="D357" i="1"/>
  <c r="F355" i="1"/>
  <c r="C354" i="1"/>
  <c r="E352" i="1"/>
  <c r="B351" i="1"/>
  <c r="G350" i="1"/>
  <c r="D349" i="1"/>
  <c r="E364" i="1"/>
  <c r="D361" i="1"/>
  <c r="E356" i="1"/>
  <c r="F351" i="1"/>
  <c r="E363" i="1"/>
  <c r="B362" i="1"/>
  <c r="G361" i="1"/>
  <c r="D360" i="1"/>
  <c r="F358" i="1"/>
  <c r="C357" i="1"/>
  <c r="E355" i="1"/>
  <c r="B354" i="1"/>
  <c r="G353" i="1"/>
  <c r="D352" i="1"/>
  <c r="F350" i="1"/>
  <c r="C349" i="1"/>
  <c r="H341" i="1"/>
  <c r="G364" i="1"/>
  <c r="D363" i="1"/>
  <c r="F361" i="1"/>
  <c r="C360" i="1"/>
  <c r="E358" i="1"/>
  <c r="B357" i="1"/>
  <c r="G356" i="1"/>
  <c r="D355" i="1"/>
  <c r="F353" i="1"/>
  <c r="C352" i="1"/>
  <c r="E350" i="1"/>
  <c r="B349" i="1"/>
  <c r="F344" i="1"/>
  <c r="B363" i="1"/>
  <c r="G362" i="1"/>
  <c r="F364" i="1"/>
  <c r="C363" i="1"/>
  <c r="E361" i="1"/>
  <c r="B360" i="1"/>
  <c r="G359" i="1"/>
  <c r="D358" i="1"/>
  <c r="F356" i="1"/>
  <c r="C355" i="1"/>
  <c r="E353" i="1"/>
  <c r="B352" i="1"/>
  <c r="G351" i="1"/>
  <c r="D350" i="1"/>
  <c r="E344" i="1"/>
  <c r="C358" i="1"/>
  <c r="C350" i="1"/>
  <c r="F343" i="1"/>
  <c r="H154" i="1"/>
  <c r="H146" i="1"/>
  <c r="H134" i="1"/>
  <c r="H133" i="1"/>
  <c r="H137" i="1"/>
  <c r="H136" i="1"/>
  <c r="H135" i="1"/>
  <c r="H138" i="1"/>
  <c r="H140" i="1"/>
  <c r="H150" i="1"/>
  <c r="H139" i="1"/>
  <c r="H131" i="1"/>
  <c r="H129" i="1"/>
  <c r="H132" i="1"/>
  <c r="H128" i="1"/>
  <c r="H127" i="1"/>
  <c r="H126" i="1"/>
  <c r="H130" i="1"/>
  <c r="H125" i="1"/>
  <c r="H142" i="1"/>
  <c r="L138" i="1"/>
  <c r="L131" i="1"/>
  <c r="L129" i="1"/>
  <c r="L140" i="1"/>
  <c r="L127" i="1"/>
  <c r="L126" i="1"/>
  <c r="L150" i="1"/>
  <c r="L142" i="1"/>
  <c r="L154" i="1"/>
  <c r="L146" i="1"/>
  <c r="L134" i="1"/>
  <c r="L128" i="1"/>
  <c r="L130" i="1"/>
  <c r="L137" i="1"/>
  <c r="L136" i="1"/>
  <c r="L135" i="1"/>
  <c r="L139" i="1"/>
  <c r="L133" i="1"/>
  <c r="L125" i="1"/>
  <c r="L132" i="1"/>
  <c r="I44" i="26"/>
  <c r="L52" i="26"/>
  <c r="J40" i="26"/>
  <c r="K40" i="26"/>
  <c r="J41" i="26"/>
  <c r="K41" i="26"/>
  <c r="J42" i="26"/>
  <c r="K42" i="26"/>
  <c r="I35" i="26"/>
  <c r="I27" i="26"/>
  <c r="L34" i="26"/>
  <c r="Q8" i="4" s="1"/>
  <c r="L61" i="26" l="1"/>
  <c r="I61" i="26" s="1"/>
  <c r="L69" i="26"/>
  <c r="L86" i="26" s="1"/>
  <c r="B420" i="1"/>
  <c r="G419" i="1"/>
  <c r="D418" i="1"/>
  <c r="F416" i="1"/>
  <c r="C415" i="1"/>
  <c r="E413" i="1"/>
  <c r="B412" i="1"/>
  <c r="G411" i="1"/>
  <c r="D410" i="1"/>
  <c r="F408" i="1"/>
  <c r="C407" i="1"/>
  <c r="E405" i="1"/>
  <c r="E398" i="1"/>
  <c r="B409" i="1"/>
  <c r="F405" i="1"/>
  <c r="F419" i="1"/>
  <c r="C418" i="1"/>
  <c r="E416" i="1"/>
  <c r="B415" i="1"/>
  <c r="G414" i="1"/>
  <c r="D413" i="1"/>
  <c r="F411" i="1"/>
  <c r="C410" i="1"/>
  <c r="E408" i="1"/>
  <c r="B407" i="1"/>
  <c r="G406" i="1"/>
  <c r="D405" i="1"/>
  <c r="C420" i="1"/>
  <c r="B417" i="1"/>
  <c r="G416" i="1"/>
  <c r="E410" i="1"/>
  <c r="G408" i="1"/>
  <c r="E419" i="1"/>
  <c r="B418" i="1"/>
  <c r="G417" i="1"/>
  <c r="D416" i="1"/>
  <c r="F414" i="1"/>
  <c r="C413" i="1"/>
  <c r="E411" i="1"/>
  <c r="B410" i="1"/>
  <c r="G409" i="1"/>
  <c r="D408" i="1"/>
  <c r="F406" i="1"/>
  <c r="C405" i="1"/>
  <c r="H397" i="1"/>
  <c r="D407" i="1"/>
  <c r="G420" i="1"/>
  <c r="D419" i="1"/>
  <c r="F417" i="1"/>
  <c r="C416" i="1"/>
  <c r="E414" i="1"/>
  <c r="B413" i="1"/>
  <c r="G412" i="1"/>
  <c r="D411" i="1"/>
  <c r="F409" i="1"/>
  <c r="C408" i="1"/>
  <c r="E406" i="1"/>
  <c r="B405" i="1"/>
  <c r="F400" i="1"/>
  <c r="AI453" i="1"/>
  <c r="E418" i="1"/>
  <c r="F420" i="1"/>
  <c r="C419" i="1"/>
  <c r="E417" i="1"/>
  <c r="B416" i="1"/>
  <c r="G415" i="1"/>
  <c r="D414" i="1"/>
  <c r="F412" i="1"/>
  <c r="C411" i="1"/>
  <c r="E409" i="1"/>
  <c r="B408" i="1"/>
  <c r="G407" i="1"/>
  <c r="D406" i="1"/>
  <c r="E400" i="1"/>
  <c r="E420" i="1"/>
  <c r="B419" i="1"/>
  <c r="G418" i="1"/>
  <c r="D417" i="1"/>
  <c r="F415" i="1"/>
  <c r="C414" i="1"/>
  <c r="E412" i="1"/>
  <c r="B411" i="1"/>
  <c r="G410" i="1"/>
  <c r="D409" i="1"/>
  <c r="F407" i="1"/>
  <c r="C406" i="1"/>
  <c r="AA401" i="1"/>
  <c r="F399" i="1"/>
  <c r="D415" i="1"/>
  <c r="C412" i="1"/>
  <c r="F398" i="1"/>
  <c r="D420" i="1"/>
  <c r="F418" i="1"/>
  <c r="C417" i="1"/>
  <c r="E415" i="1"/>
  <c r="B414" i="1"/>
  <c r="G413" i="1"/>
  <c r="D412" i="1"/>
  <c r="F410" i="1"/>
  <c r="C409" i="1"/>
  <c r="E407" i="1"/>
  <c r="B406" i="1"/>
  <c r="G405" i="1"/>
  <c r="R401" i="1"/>
  <c r="E399" i="1"/>
  <c r="F413" i="1"/>
  <c r="K58" i="26"/>
  <c r="K57" i="26"/>
  <c r="J57" i="26"/>
  <c r="I52" i="26"/>
  <c r="K59" i="26"/>
  <c r="J59" i="26"/>
  <c r="J58" i="26"/>
  <c r="L95" i="26" l="1"/>
  <c r="I95" i="26" s="1"/>
  <c r="I86" i="26"/>
  <c r="K91" i="26"/>
  <c r="J92" i="26"/>
  <c r="K92" i="26"/>
  <c r="J93" i="26"/>
  <c r="L103" i="26"/>
  <c r="J91" i="26"/>
  <c r="K93" i="26"/>
  <c r="I69" i="26"/>
  <c r="J76" i="26"/>
  <c r="K76" i="26"/>
  <c r="L78" i="26"/>
  <c r="I78" i="26" s="1"/>
  <c r="J74" i="26"/>
  <c r="J75" i="26"/>
  <c r="K75" i="26"/>
  <c r="K74" i="26"/>
  <c r="E475" i="1"/>
  <c r="B474" i="1"/>
  <c r="G473" i="1"/>
  <c r="D472" i="1"/>
  <c r="F470" i="1"/>
  <c r="C469" i="1"/>
  <c r="E467" i="1"/>
  <c r="B466" i="1"/>
  <c r="G465" i="1"/>
  <c r="D464" i="1"/>
  <c r="F462" i="1"/>
  <c r="C461" i="1"/>
  <c r="H453" i="1"/>
  <c r="F475" i="1"/>
  <c r="B471" i="1"/>
  <c r="D469" i="1"/>
  <c r="F467" i="1"/>
  <c r="C466" i="1"/>
  <c r="E464" i="1"/>
  <c r="G476" i="1"/>
  <c r="D475" i="1"/>
  <c r="F473" i="1"/>
  <c r="C472" i="1"/>
  <c r="E470" i="1"/>
  <c r="B469" i="1"/>
  <c r="G468" i="1"/>
  <c r="D467" i="1"/>
  <c r="F465" i="1"/>
  <c r="C464" i="1"/>
  <c r="E462" i="1"/>
  <c r="B461" i="1"/>
  <c r="F456" i="1"/>
  <c r="F476" i="1"/>
  <c r="C475" i="1"/>
  <c r="E473" i="1"/>
  <c r="B472" i="1"/>
  <c r="G471" i="1"/>
  <c r="D470" i="1"/>
  <c r="F468" i="1"/>
  <c r="C467" i="1"/>
  <c r="E465" i="1"/>
  <c r="B464" i="1"/>
  <c r="G463" i="1"/>
  <c r="D462" i="1"/>
  <c r="E456" i="1"/>
  <c r="E476" i="1"/>
  <c r="B475" i="1"/>
  <c r="G474" i="1"/>
  <c r="D473" i="1"/>
  <c r="F471" i="1"/>
  <c r="C470" i="1"/>
  <c r="E468" i="1"/>
  <c r="B467" i="1"/>
  <c r="G466" i="1"/>
  <c r="D465" i="1"/>
  <c r="F463" i="1"/>
  <c r="C462" i="1"/>
  <c r="AA457" i="1"/>
  <c r="F455" i="1"/>
  <c r="D476" i="1"/>
  <c r="F474" i="1"/>
  <c r="C473" i="1"/>
  <c r="E471" i="1"/>
  <c r="B470" i="1"/>
  <c r="G469" i="1"/>
  <c r="D468" i="1"/>
  <c r="F466" i="1"/>
  <c r="C465" i="1"/>
  <c r="E463" i="1"/>
  <c r="B462" i="1"/>
  <c r="G461" i="1"/>
  <c r="R457" i="1"/>
  <c r="E455" i="1"/>
  <c r="C474" i="1"/>
  <c r="E472" i="1"/>
  <c r="G470" i="1"/>
  <c r="AI509" i="1"/>
  <c r="C476" i="1"/>
  <c r="E474" i="1"/>
  <c r="B473" i="1"/>
  <c r="G472" i="1"/>
  <c r="D471" i="1"/>
  <c r="F469" i="1"/>
  <c r="C468" i="1"/>
  <c r="E466" i="1"/>
  <c r="B465" i="1"/>
  <c r="G464" i="1"/>
  <c r="D463" i="1"/>
  <c r="F461" i="1"/>
  <c r="F454" i="1"/>
  <c r="B463" i="1"/>
  <c r="G462" i="1"/>
  <c r="B476" i="1"/>
  <c r="G475" i="1"/>
  <c r="D474" i="1"/>
  <c r="F472" i="1"/>
  <c r="C471" i="1"/>
  <c r="E469" i="1"/>
  <c r="B468" i="1"/>
  <c r="G467" i="1"/>
  <c r="D466" i="1"/>
  <c r="F464" i="1"/>
  <c r="C463" i="1"/>
  <c r="E461" i="1"/>
  <c r="E454" i="1"/>
  <c r="D461" i="1"/>
  <c r="A3" i="1"/>
  <c r="AC27" i="27"/>
  <c r="E27" i="27"/>
  <c r="H19" i="27"/>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2" i="21"/>
  <c r="B3" i="21"/>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08" i="21"/>
  <c r="B309"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6" i="21"/>
  <c r="B587" i="21"/>
  <c r="B588" i="21"/>
  <c r="B589" i="21"/>
  <c r="B590" i="21"/>
  <c r="B591" i="21"/>
  <c r="B592" i="21"/>
  <c r="B593" i="21"/>
  <c r="B594" i="21"/>
  <c r="B595" i="21"/>
  <c r="B596" i="21"/>
  <c r="B597" i="21"/>
  <c r="B598" i="21"/>
  <c r="B599" i="21"/>
  <c r="B600" i="21"/>
  <c r="B601" i="21"/>
  <c r="B602" i="21"/>
  <c r="B603" i="21"/>
  <c r="B604" i="21"/>
  <c r="B605" i="21"/>
  <c r="B606" i="21"/>
  <c r="B607" i="21"/>
  <c r="B608" i="21"/>
  <c r="B609" i="21"/>
  <c r="B610" i="21"/>
  <c r="B611" i="21"/>
  <c r="B612" i="21"/>
  <c r="B613" i="21"/>
  <c r="B614" i="21"/>
  <c r="B615" i="21"/>
  <c r="B616" i="21"/>
  <c r="B617" i="21"/>
  <c r="B618" i="21"/>
  <c r="B619" i="21"/>
  <c r="B620" i="21"/>
  <c r="B621" i="21"/>
  <c r="B622" i="21"/>
  <c r="B623" i="21"/>
  <c r="B624" i="21"/>
  <c r="B625" i="21"/>
  <c r="B626" i="21"/>
  <c r="B627" i="21"/>
  <c r="B628" i="21"/>
  <c r="B629" i="21"/>
  <c r="B630" i="21"/>
  <c r="B631" i="21"/>
  <c r="B632" i="21"/>
  <c r="B633" i="21"/>
  <c r="B634" i="21"/>
  <c r="B635" i="21"/>
  <c r="B636" i="21"/>
  <c r="B637" i="21"/>
  <c r="B638" i="21"/>
  <c r="B639" i="21"/>
  <c r="B640" i="21"/>
  <c r="B641" i="21"/>
  <c r="B642" i="21"/>
  <c r="B643" i="21"/>
  <c r="B644" i="21"/>
  <c r="B645" i="21"/>
  <c r="B646" i="21"/>
  <c r="B647" i="21"/>
  <c r="B648" i="21"/>
  <c r="B649" i="21"/>
  <c r="B650" i="21"/>
  <c r="B651" i="21"/>
  <c r="B652" i="21"/>
  <c r="B653" i="21"/>
  <c r="B654" i="21"/>
  <c r="B655" i="21"/>
  <c r="B656" i="21"/>
  <c r="B657" i="21"/>
  <c r="B658" i="21"/>
  <c r="B659" i="21"/>
  <c r="B660" i="21"/>
  <c r="B661" i="21"/>
  <c r="B662" i="21"/>
  <c r="B663" i="21"/>
  <c r="B664" i="21"/>
  <c r="B665" i="21"/>
  <c r="B666" i="21"/>
  <c r="B667" i="21"/>
  <c r="B668" i="21"/>
  <c r="B669" i="21"/>
  <c r="B670" i="21"/>
  <c r="B671" i="21"/>
  <c r="B672" i="21"/>
  <c r="B673" i="21"/>
  <c r="B674" i="21"/>
  <c r="B675" i="21"/>
  <c r="B676" i="21"/>
  <c r="B677" i="21"/>
  <c r="B678" i="21"/>
  <c r="B679" i="21"/>
  <c r="B680" i="21"/>
  <c r="B681" i="21"/>
  <c r="B682" i="21"/>
  <c r="B683" i="21"/>
  <c r="B684" i="21"/>
  <c r="B685" i="21"/>
  <c r="B686" i="21"/>
  <c r="B687" i="21"/>
  <c r="B688" i="21"/>
  <c r="B689" i="21"/>
  <c r="B690" i="21"/>
  <c r="B691" i="21"/>
  <c r="B692" i="21"/>
  <c r="B693" i="21"/>
  <c r="B694" i="21"/>
  <c r="B695" i="21"/>
  <c r="B696" i="21"/>
  <c r="B697" i="21"/>
  <c r="B698" i="21"/>
  <c r="B699" i="21"/>
  <c r="B700" i="21"/>
  <c r="B701" i="21"/>
  <c r="B702" i="21"/>
  <c r="B703" i="21"/>
  <c r="B704" i="21"/>
  <c r="B705" i="21"/>
  <c r="B706" i="21"/>
  <c r="B707" i="21"/>
  <c r="B708" i="21"/>
  <c r="B709" i="21"/>
  <c r="B710" i="21"/>
  <c r="B711" i="21"/>
  <c r="B712" i="21"/>
  <c r="B713" i="21"/>
  <c r="B714" i="21"/>
  <c r="B715" i="21"/>
  <c r="B716" i="21"/>
  <c r="B717" i="21"/>
  <c r="B718" i="21"/>
  <c r="B719" i="21"/>
  <c r="B720" i="21"/>
  <c r="B721" i="21"/>
  <c r="B722" i="21"/>
  <c r="B723" i="21"/>
  <c r="B724" i="21"/>
  <c r="B725" i="21"/>
  <c r="B726" i="21"/>
  <c r="B727" i="21"/>
  <c r="B728" i="21"/>
  <c r="B729" i="21"/>
  <c r="B730" i="21"/>
  <c r="B731" i="21"/>
  <c r="B732" i="21"/>
  <c r="B733" i="21"/>
  <c r="B734" i="21"/>
  <c r="B735" i="21"/>
  <c r="B736" i="21"/>
  <c r="B737" i="21"/>
  <c r="B738" i="21"/>
  <c r="B739" i="21"/>
  <c r="B740" i="21"/>
  <c r="B741" i="21"/>
  <c r="B742" i="21"/>
  <c r="B743" i="21"/>
  <c r="B744" i="21"/>
  <c r="B745" i="21"/>
  <c r="B746" i="21"/>
  <c r="B747" i="21"/>
  <c r="B748" i="21"/>
  <c r="B749" i="21"/>
  <c r="B750" i="21"/>
  <c r="B751" i="21"/>
  <c r="B752" i="21"/>
  <c r="B753" i="21"/>
  <c r="B754" i="21"/>
  <c r="B755" i="21"/>
  <c r="B756" i="21"/>
  <c r="B757" i="21"/>
  <c r="B758" i="21"/>
  <c r="B759" i="21"/>
  <c r="B760" i="21"/>
  <c r="B761" i="21"/>
  <c r="B762" i="21"/>
  <c r="B763" i="21"/>
  <c r="B764" i="21"/>
  <c r="B765" i="21"/>
  <c r="B766" i="21"/>
  <c r="B767" i="21"/>
  <c r="B768" i="21"/>
  <c r="B769" i="21"/>
  <c r="B770" i="21"/>
  <c r="B771" i="21"/>
  <c r="B772" i="21"/>
  <c r="B773" i="21"/>
  <c r="B774" i="21"/>
  <c r="B775" i="21"/>
  <c r="B776" i="21"/>
  <c r="B777" i="21"/>
  <c r="B778" i="2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B802" i="21"/>
  <c r="B803" i="21"/>
  <c r="B804" i="21"/>
  <c r="B805" i="21"/>
  <c r="B806" i="21"/>
  <c r="B807" i="21"/>
  <c r="B808" i="21"/>
  <c r="B809" i="21"/>
  <c r="B810" i="21"/>
  <c r="B811" i="21"/>
  <c r="B812" i="21"/>
  <c r="B813" i="21"/>
  <c r="B814" i="21"/>
  <c r="B815" i="21"/>
  <c r="B816" i="21"/>
  <c r="B817" i="21"/>
  <c r="B818" i="21"/>
  <c r="B819" i="21"/>
  <c r="B820" i="21"/>
  <c r="B821" i="21"/>
  <c r="B822" i="21"/>
  <c r="B823" i="21"/>
  <c r="B824" i="21"/>
  <c r="B825" i="21"/>
  <c r="B826" i="21"/>
  <c r="B827" i="21"/>
  <c r="B828" i="21"/>
  <c r="B829" i="21"/>
  <c r="B830" i="21"/>
  <c r="B831" i="21"/>
  <c r="B832" i="21"/>
  <c r="B833" i="21"/>
  <c r="B834" i="21"/>
  <c r="B835" i="21"/>
  <c r="B836" i="21"/>
  <c r="B837" i="21"/>
  <c r="B838" i="21"/>
  <c r="B839" i="21"/>
  <c r="B840" i="21"/>
  <c r="B841" i="21"/>
  <c r="B842" i="21"/>
  <c r="B843" i="21"/>
  <c r="B844" i="21"/>
  <c r="B845" i="21"/>
  <c r="B846" i="21"/>
  <c r="B847" i="21"/>
  <c r="B848" i="21"/>
  <c r="B849" i="21"/>
  <c r="B850" i="21"/>
  <c r="B851" i="21"/>
  <c r="B852" i="21"/>
  <c r="B853" i="21"/>
  <c r="B854" i="21"/>
  <c r="B855" i="21"/>
  <c r="B856" i="21"/>
  <c r="B857" i="21"/>
  <c r="B858" i="21"/>
  <c r="B859" i="21"/>
  <c r="B860" i="21"/>
  <c r="B861" i="21"/>
  <c r="B862" i="21"/>
  <c r="B863" i="21"/>
  <c r="B864" i="21"/>
  <c r="B865" i="21"/>
  <c r="B866" i="21"/>
  <c r="B867" i="21"/>
  <c r="B868" i="21"/>
  <c r="B869" i="21"/>
  <c r="B870" i="21"/>
  <c r="B871" i="21"/>
  <c r="B872" i="21"/>
  <c r="B873" i="21"/>
  <c r="B874" i="21"/>
  <c r="B875" i="21"/>
  <c r="B876" i="21"/>
  <c r="B877" i="21"/>
  <c r="B878" i="21"/>
  <c r="B879" i="21"/>
  <c r="B880" i="21"/>
  <c r="B881" i="21"/>
  <c r="B882" i="21"/>
  <c r="B883" i="21"/>
  <c r="B884" i="21"/>
  <c r="B885" i="21"/>
  <c r="B886" i="21"/>
  <c r="B887" i="21"/>
  <c r="B888" i="21"/>
  <c r="B889" i="21"/>
  <c r="B890" i="21"/>
  <c r="B891" i="21"/>
  <c r="B892" i="21"/>
  <c r="B893" i="21"/>
  <c r="B894" i="21"/>
  <c r="B895" i="21"/>
  <c r="B896" i="21"/>
  <c r="B897" i="21"/>
  <c r="B898" i="21"/>
  <c r="B899" i="21"/>
  <c r="B900" i="21"/>
  <c r="B901" i="21"/>
  <c r="B902" i="21"/>
  <c r="B903" i="21"/>
  <c r="B904" i="21"/>
  <c r="B905" i="21"/>
  <c r="B906" i="21"/>
  <c r="B907" i="21"/>
  <c r="B908" i="21"/>
  <c r="B909" i="21"/>
  <c r="B910" i="21"/>
  <c r="B911" i="21"/>
  <c r="B912" i="21"/>
  <c r="B913" i="21"/>
  <c r="B914" i="21"/>
  <c r="B915" i="21"/>
  <c r="B916" i="21"/>
  <c r="B917" i="21"/>
  <c r="B918" i="21"/>
  <c r="B919" i="21"/>
  <c r="B920" i="21"/>
  <c r="B921" i="21"/>
  <c r="B922" i="21"/>
  <c r="B923" i="21"/>
  <c r="B924" i="21"/>
  <c r="B925" i="21"/>
  <c r="B926" i="21"/>
  <c r="B927" i="21"/>
  <c r="B928" i="21"/>
  <c r="B929" i="21"/>
  <c r="B930" i="21"/>
  <c r="B931" i="21"/>
  <c r="B932" i="21"/>
  <c r="B933" i="21"/>
  <c r="B934" i="21"/>
  <c r="B935" i="21"/>
  <c r="B936" i="21"/>
  <c r="B937" i="21"/>
  <c r="B938" i="21"/>
  <c r="B939" i="21"/>
  <c r="B940" i="21"/>
  <c r="B941" i="21"/>
  <c r="B942" i="21"/>
  <c r="B943" i="21"/>
  <c r="B944" i="21"/>
  <c r="B945" i="21"/>
  <c r="B946" i="21"/>
  <c r="B947" i="21"/>
  <c r="B948" i="21"/>
  <c r="B949" i="21"/>
  <c r="B950" i="21"/>
  <c r="B951" i="21"/>
  <c r="B952" i="21"/>
  <c r="B953" i="21"/>
  <c r="B954" i="21"/>
  <c r="B955" i="21"/>
  <c r="B956" i="21"/>
  <c r="B957" i="21"/>
  <c r="B958" i="21"/>
  <c r="B959" i="21"/>
  <c r="B960" i="21"/>
  <c r="B961" i="21"/>
  <c r="B962" i="21"/>
  <c r="B963" i="21"/>
  <c r="B964" i="21"/>
  <c r="B965" i="21"/>
  <c r="B966" i="21"/>
  <c r="B967" i="21"/>
  <c r="B968" i="21"/>
  <c r="B969" i="21"/>
  <c r="B970" i="21"/>
  <c r="B971" i="21"/>
  <c r="B972" i="21"/>
  <c r="B973" i="21"/>
  <c r="B974" i="21"/>
  <c r="B975" i="21"/>
  <c r="B976" i="21"/>
  <c r="B977" i="21"/>
  <c r="B978" i="21"/>
  <c r="B979" i="21"/>
  <c r="B980" i="21"/>
  <c r="B981" i="21"/>
  <c r="B982" i="21"/>
  <c r="B983" i="21"/>
  <c r="B984" i="21"/>
  <c r="B985" i="21"/>
  <c r="B986" i="21"/>
  <c r="B987" i="21"/>
  <c r="B988" i="21"/>
  <c r="B989" i="21"/>
  <c r="B990" i="21"/>
  <c r="B991" i="21"/>
  <c r="B992" i="21"/>
  <c r="B993" i="21"/>
  <c r="B994" i="21"/>
  <c r="B995" i="21"/>
  <c r="B996" i="21"/>
  <c r="B997" i="21"/>
  <c r="B998" i="21"/>
  <c r="B999" i="21"/>
  <c r="B1000" i="21"/>
  <c r="B1001" i="21"/>
  <c r="B2" i="21"/>
  <c r="D2"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516" i="21"/>
  <c r="F517" i="21"/>
  <c r="F518" i="21"/>
  <c r="F519" i="21"/>
  <c r="F520" i="21"/>
  <c r="F521" i="21"/>
  <c r="F522" i="21"/>
  <c r="F523" i="21"/>
  <c r="F524" i="21"/>
  <c r="F525" i="21"/>
  <c r="F526" i="21"/>
  <c r="F527" i="21"/>
  <c r="F528" i="21"/>
  <c r="F529" i="21"/>
  <c r="F530" i="21"/>
  <c r="F531" i="21"/>
  <c r="F532" i="21"/>
  <c r="F533" i="21"/>
  <c r="F534" i="21"/>
  <c r="F535" i="21"/>
  <c r="F536" i="21"/>
  <c r="F537" i="21"/>
  <c r="F538" i="21"/>
  <c r="F539" i="21"/>
  <c r="F540" i="21"/>
  <c r="F541" i="21"/>
  <c r="F542" i="21"/>
  <c r="F543" i="21"/>
  <c r="F544" i="21"/>
  <c r="F545" i="21"/>
  <c r="F546" i="21"/>
  <c r="F547" i="21"/>
  <c r="F548" i="21"/>
  <c r="F549" i="21"/>
  <c r="F550" i="21"/>
  <c r="F551" i="21"/>
  <c r="F552" i="21"/>
  <c r="F553" i="21"/>
  <c r="F554" i="21"/>
  <c r="F555" i="21"/>
  <c r="F556" i="21"/>
  <c r="F557" i="21"/>
  <c r="F558" i="21"/>
  <c r="F559" i="21"/>
  <c r="F560" i="21"/>
  <c r="F561" i="21"/>
  <c r="F562" i="21"/>
  <c r="F563" i="21"/>
  <c r="F564" i="21"/>
  <c r="F565" i="21"/>
  <c r="F566" i="21"/>
  <c r="F567" i="21"/>
  <c r="F568" i="21"/>
  <c r="F569" i="21"/>
  <c r="F570" i="21"/>
  <c r="F571" i="21"/>
  <c r="F572" i="21"/>
  <c r="F573" i="21"/>
  <c r="F574" i="21"/>
  <c r="F575" i="21"/>
  <c r="F576" i="21"/>
  <c r="F577" i="21"/>
  <c r="F578" i="21"/>
  <c r="F579" i="21"/>
  <c r="F580" i="21"/>
  <c r="F581" i="21"/>
  <c r="F582" i="21"/>
  <c r="F583" i="21"/>
  <c r="F584" i="21"/>
  <c r="F585" i="21"/>
  <c r="F586" i="21"/>
  <c r="F587" i="21"/>
  <c r="F588" i="21"/>
  <c r="F589" i="21"/>
  <c r="F590" i="21"/>
  <c r="F591" i="21"/>
  <c r="F592" i="21"/>
  <c r="F593" i="21"/>
  <c r="F594" i="21"/>
  <c r="F595" i="21"/>
  <c r="F596" i="21"/>
  <c r="F597" i="21"/>
  <c r="F598" i="21"/>
  <c r="F599" i="21"/>
  <c r="F600" i="21"/>
  <c r="F601" i="21"/>
  <c r="F602" i="21"/>
  <c r="F603" i="21"/>
  <c r="F604" i="21"/>
  <c r="F605" i="21"/>
  <c r="F606" i="21"/>
  <c r="F607" i="21"/>
  <c r="F608" i="21"/>
  <c r="F609" i="21"/>
  <c r="F610" i="21"/>
  <c r="F611" i="21"/>
  <c r="F612" i="21"/>
  <c r="F613" i="21"/>
  <c r="F614" i="21"/>
  <c r="F615" i="21"/>
  <c r="F616" i="21"/>
  <c r="F617" i="21"/>
  <c r="F618" i="21"/>
  <c r="F619" i="21"/>
  <c r="F620" i="21"/>
  <c r="F621" i="21"/>
  <c r="F622" i="21"/>
  <c r="F623" i="21"/>
  <c r="F624" i="21"/>
  <c r="F625" i="21"/>
  <c r="F626" i="21"/>
  <c r="F627" i="21"/>
  <c r="F628" i="21"/>
  <c r="F629" i="21"/>
  <c r="F630" i="21"/>
  <c r="F631" i="21"/>
  <c r="F632" i="21"/>
  <c r="F633" i="21"/>
  <c r="F634" i="21"/>
  <c r="F635" i="21"/>
  <c r="F636" i="21"/>
  <c r="F637" i="21"/>
  <c r="F638" i="21"/>
  <c r="F639" i="21"/>
  <c r="F640" i="21"/>
  <c r="F641" i="21"/>
  <c r="F642" i="21"/>
  <c r="F643" i="21"/>
  <c r="F644" i="21"/>
  <c r="F645" i="21"/>
  <c r="F646" i="21"/>
  <c r="F647" i="21"/>
  <c r="F648" i="21"/>
  <c r="F649" i="21"/>
  <c r="F650" i="21"/>
  <c r="F651" i="21"/>
  <c r="F652" i="21"/>
  <c r="F653" i="21"/>
  <c r="F654" i="21"/>
  <c r="F655" i="21"/>
  <c r="F656" i="21"/>
  <c r="F657" i="21"/>
  <c r="F658" i="21"/>
  <c r="F659" i="21"/>
  <c r="F660" i="21"/>
  <c r="F661" i="21"/>
  <c r="F662" i="21"/>
  <c r="F663" i="21"/>
  <c r="F664" i="21"/>
  <c r="F665" i="21"/>
  <c r="F666" i="21"/>
  <c r="F667" i="21"/>
  <c r="F668" i="21"/>
  <c r="F669" i="21"/>
  <c r="F670" i="21"/>
  <c r="F671" i="21"/>
  <c r="F672" i="21"/>
  <c r="F673" i="21"/>
  <c r="F674" i="21"/>
  <c r="F675" i="21"/>
  <c r="F676" i="21"/>
  <c r="F677" i="21"/>
  <c r="F678" i="21"/>
  <c r="F679" i="21"/>
  <c r="F680" i="21"/>
  <c r="F681" i="21"/>
  <c r="F682" i="21"/>
  <c r="F683" i="21"/>
  <c r="F684" i="21"/>
  <c r="F685" i="21"/>
  <c r="F686" i="21"/>
  <c r="F687" i="21"/>
  <c r="F688" i="21"/>
  <c r="F689" i="21"/>
  <c r="F690" i="21"/>
  <c r="F691" i="21"/>
  <c r="F692" i="21"/>
  <c r="F693" i="21"/>
  <c r="F694" i="21"/>
  <c r="F695" i="21"/>
  <c r="F696" i="21"/>
  <c r="F697" i="21"/>
  <c r="F698" i="21"/>
  <c r="F699" i="21"/>
  <c r="F700" i="21"/>
  <c r="F701" i="21"/>
  <c r="F702" i="21"/>
  <c r="F703" i="21"/>
  <c r="F704" i="21"/>
  <c r="F705" i="21"/>
  <c r="F706" i="21"/>
  <c r="F707" i="21"/>
  <c r="F708" i="21"/>
  <c r="F709" i="21"/>
  <c r="F710" i="21"/>
  <c r="F711" i="21"/>
  <c r="F712" i="21"/>
  <c r="F713" i="21"/>
  <c r="F714" i="21"/>
  <c r="F715" i="21"/>
  <c r="F716" i="21"/>
  <c r="F717" i="21"/>
  <c r="F718" i="21"/>
  <c r="F719" i="21"/>
  <c r="F720" i="21"/>
  <c r="F721" i="21"/>
  <c r="F722" i="21"/>
  <c r="F723" i="21"/>
  <c r="F724" i="21"/>
  <c r="F725" i="21"/>
  <c r="F726" i="21"/>
  <c r="F727" i="21"/>
  <c r="F728" i="21"/>
  <c r="F729" i="21"/>
  <c r="F730" i="21"/>
  <c r="F731" i="21"/>
  <c r="F732" i="21"/>
  <c r="F733" i="21"/>
  <c r="F734" i="21"/>
  <c r="F735" i="21"/>
  <c r="F736" i="21"/>
  <c r="F737" i="21"/>
  <c r="F738" i="21"/>
  <c r="F739" i="21"/>
  <c r="F740" i="21"/>
  <c r="F741" i="21"/>
  <c r="F742" i="21"/>
  <c r="F743" i="21"/>
  <c r="F744" i="21"/>
  <c r="F745" i="21"/>
  <c r="F746" i="21"/>
  <c r="F747" i="21"/>
  <c r="F748" i="21"/>
  <c r="F749" i="21"/>
  <c r="F750" i="21"/>
  <c r="F751" i="21"/>
  <c r="F752" i="21"/>
  <c r="F753" i="21"/>
  <c r="F754" i="21"/>
  <c r="F755" i="21"/>
  <c r="F756" i="21"/>
  <c r="F757" i="21"/>
  <c r="F758" i="21"/>
  <c r="F759" i="21"/>
  <c r="F760" i="21"/>
  <c r="F761" i="21"/>
  <c r="F762" i="21"/>
  <c r="F763" i="21"/>
  <c r="F764" i="21"/>
  <c r="F765" i="21"/>
  <c r="F766" i="21"/>
  <c r="F767" i="21"/>
  <c r="F768" i="21"/>
  <c r="F769" i="21"/>
  <c r="F770" i="21"/>
  <c r="F771" i="21"/>
  <c r="F772" i="21"/>
  <c r="F773" i="21"/>
  <c r="F774" i="21"/>
  <c r="F775" i="21"/>
  <c r="F776" i="21"/>
  <c r="F777" i="21"/>
  <c r="F778" i="21"/>
  <c r="F779" i="21"/>
  <c r="F780" i="21"/>
  <c r="F781" i="21"/>
  <c r="F782" i="21"/>
  <c r="F783" i="21"/>
  <c r="F784" i="21"/>
  <c r="F785" i="21"/>
  <c r="F786" i="21"/>
  <c r="F787" i="21"/>
  <c r="F788" i="21"/>
  <c r="F789" i="21"/>
  <c r="F790" i="21"/>
  <c r="F791" i="21"/>
  <c r="F792" i="21"/>
  <c r="F793" i="21"/>
  <c r="F794" i="21"/>
  <c r="F795" i="21"/>
  <c r="F796" i="21"/>
  <c r="F797" i="21"/>
  <c r="F798" i="21"/>
  <c r="F799" i="21"/>
  <c r="F800" i="21"/>
  <c r="F801" i="21"/>
  <c r="F802" i="21"/>
  <c r="F803" i="21"/>
  <c r="F804" i="21"/>
  <c r="F805" i="21"/>
  <c r="F806" i="21"/>
  <c r="F807" i="21"/>
  <c r="F808" i="21"/>
  <c r="F809" i="21"/>
  <c r="F810" i="21"/>
  <c r="F811" i="21"/>
  <c r="F812" i="21"/>
  <c r="F813" i="21"/>
  <c r="F814" i="21"/>
  <c r="F815" i="21"/>
  <c r="F816" i="21"/>
  <c r="F817" i="21"/>
  <c r="F818" i="21"/>
  <c r="F819" i="21"/>
  <c r="F820" i="21"/>
  <c r="F821" i="21"/>
  <c r="F822" i="21"/>
  <c r="F823" i="21"/>
  <c r="F824" i="21"/>
  <c r="F825" i="21"/>
  <c r="F826" i="21"/>
  <c r="F827" i="21"/>
  <c r="F828" i="21"/>
  <c r="F829" i="21"/>
  <c r="F830" i="21"/>
  <c r="F831" i="21"/>
  <c r="F832" i="21"/>
  <c r="F833" i="21"/>
  <c r="F834" i="21"/>
  <c r="F835" i="21"/>
  <c r="F836" i="21"/>
  <c r="F837" i="21"/>
  <c r="F838" i="21"/>
  <c r="F839" i="21"/>
  <c r="F840" i="21"/>
  <c r="F841" i="21"/>
  <c r="F842" i="21"/>
  <c r="F843" i="21"/>
  <c r="F844" i="21"/>
  <c r="F845" i="21"/>
  <c r="F846" i="21"/>
  <c r="F847" i="21"/>
  <c r="F848" i="21"/>
  <c r="F849" i="21"/>
  <c r="F850" i="21"/>
  <c r="F851" i="21"/>
  <c r="F852" i="21"/>
  <c r="F853" i="21"/>
  <c r="F854" i="21"/>
  <c r="F855" i="21"/>
  <c r="F856" i="21"/>
  <c r="F857" i="21"/>
  <c r="F858" i="21"/>
  <c r="F859" i="21"/>
  <c r="F860" i="21"/>
  <c r="F861" i="21"/>
  <c r="F862" i="21"/>
  <c r="F863" i="21"/>
  <c r="F864" i="21"/>
  <c r="F865" i="21"/>
  <c r="F866" i="21"/>
  <c r="F867" i="21"/>
  <c r="F868" i="21"/>
  <c r="F869" i="21"/>
  <c r="F870" i="21"/>
  <c r="F871" i="21"/>
  <c r="F872" i="21"/>
  <c r="F873" i="21"/>
  <c r="F874" i="21"/>
  <c r="F875" i="21"/>
  <c r="F876" i="21"/>
  <c r="F877" i="21"/>
  <c r="F878" i="21"/>
  <c r="F879" i="21"/>
  <c r="F880" i="21"/>
  <c r="F881" i="21"/>
  <c r="F882" i="21"/>
  <c r="F883" i="21"/>
  <c r="F884" i="21"/>
  <c r="F885" i="21"/>
  <c r="F886" i="21"/>
  <c r="F887" i="21"/>
  <c r="F888" i="21"/>
  <c r="F889" i="21"/>
  <c r="F890" i="21"/>
  <c r="F891" i="21"/>
  <c r="F892" i="21"/>
  <c r="F893" i="21"/>
  <c r="F894" i="21"/>
  <c r="F895" i="21"/>
  <c r="F896" i="21"/>
  <c r="F897" i="21"/>
  <c r="F898" i="21"/>
  <c r="F899" i="21"/>
  <c r="F900" i="21"/>
  <c r="F901" i="21"/>
  <c r="F902" i="21"/>
  <c r="F903" i="21"/>
  <c r="F904" i="21"/>
  <c r="F905" i="21"/>
  <c r="F906" i="21"/>
  <c r="F907" i="21"/>
  <c r="F908" i="21"/>
  <c r="F909" i="21"/>
  <c r="F910" i="21"/>
  <c r="F911" i="21"/>
  <c r="F912" i="21"/>
  <c r="F913" i="21"/>
  <c r="F914" i="21"/>
  <c r="F915" i="21"/>
  <c r="F916" i="21"/>
  <c r="F917" i="21"/>
  <c r="F918" i="21"/>
  <c r="F919" i="21"/>
  <c r="F920" i="21"/>
  <c r="F921" i="21"/>
  <c r="F922" i="21"/>
  <c r="F923" i="21"/>
  <c r="F924" i="21"/>
  <c r="F925" i="21"/>
  <c r="F926" i="21"/>
  <c r="F927" i="21"/>
  <c r="F928" i="21"/>
  <c r="F929" i="21"/>
  <c r="F930" i="21"/>
  <c r="F931" i="21"/>
  <c r="F932" i="21"/>
  <c r="F933" i="21"/>
  <c r="F934" i="21"/>
  <c r="F935" i="21"/>
  <c r="F936" i="21"/>
  <c r="F937" i="21"/>
  <c r="F938" i="21"/>
  <c r="F939" i="21"/>
  <c r="F940" i="21"/>
  <c r="F941" i="21"/>
  <c r="F942" i="21"/>
  <c r="F943" i="21"/>
  <c r="F944" i="21"/>
  <c r="F945" i="21"/>
  <c r="F946" i="21"/>
  <c r="F947" i="21"/>
  <c r="F948" i="21"/>
  <c r="F949" i="21"/>
  <c r="F950" i="21"/>
  <c r="F951" i="21"/>
  <c r="F952" i="21"/>
  <c r="F953" i="21"/>
  <c r="F954" i="21"/>
  <c r="F955" i="21"/>
  <c r="F956" i="21"/>
  <c r="F957" i="21"/>
  <c r="F958" i="21"/>
  <c r="F959" i="21"/>
  <c r="F960" i="21"/>
  <c r="F961" i="21"/>
  <c r="F962" i="21"/>
  <c r="F963" i="21"/>
  <c r="F964" i="21"/>
  <c r="F965" i="21"/>
  <c r="F966" i="21"/>
  <c r="F967" i="21"/>
  <c r="F968" i="21"/>
  <c r="F969" i="21"/>
  <c r="F970" i="21"/>
  <c r="F971" i="21"/>
  <c r="F972" i="21"/>
  <c r="F973" i="21"/>
  <c r="F974" i="21"/>
  <c r="F975" i="21"/>
  <c r="F976" i="21"/>
  <c r="F977" i="21"/>
  <c r="F978" i="21"/>
  <c r="F979" i="21"/>
  <c r="F980" i="21"/>
  <c r="F981" i="21"/>
  <c r="F982" i="21"/>
  <c r="F983" i="21"/>
  <c r="F984" i="21"/>
  <c r="F985" i="21"/>
  <c r="F986" i="21"/>
  <c r="F987" i="21"/>
  <c r="F988" i="21"/>
  <c r="F989" i="21"/>
  <c r="F990" i="21"/>
  <c r="F991" i="21"/>
  <c r="F992" i="21"/>
  <c r="F993" i="21"/>
  <c r="F994" i="21"/>
  <c r="F995" i="21"/>
  <c r="F996" i="21"/>
  <c r="F997" i="21"/>
  <c r="F998" i="21"/>
  <c r="F999" i="21"/>
  <c r="F1000" i="21"/>
  <c r="F1001" i="21"/>
  <c r="E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0"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4"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2"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4" i="21"/>
  <c r="E525"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59"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605" i="21"/>
  <c r="E606" i="21"/>
  <c r="E607" i="21"/>
  <c r="E608" i="21"/>
  <c r="E609" i="21"/>
  <c r="E610" i="21"/>
  <c r="E611" i="21"/>
  <c r="E612" i="21"/>
  <c r="E613" i="21"/>
  <c r="E614" i="21"/>
  <c r="E615" i="21"/>
  <c r="E616" i="21"/>
  <c r="E617" i="21"/>
  <c r="E618" i="21"/>
  <c r="E619" i="21"/>
  <c r="E620" i="21"/>
  <c r="E621" i="21"/>
  <c r="E622" i="21"/>
  <c r="E623" i="21"/>
  <c r="E624" i="21"/>
  <c r="E625" i="21"/>
  <c r="E626" i="21"/>
  <c r="E627" i="21"/>
  <c r="E628" i="21"/>
  <c r="E629" i="21"/>
  <c r="E630" i="21"/>
  <c r="E631" i="21"/>
  <c r="E632" i="21"/>
  <c r="E633" i="21"/>
  <c r="E634" i="21"/>
  <c r="E635" i="21"/>
  <c r="E636" i="21"/>
  <c r="E637" i="21"/>
  <c r="E638" i="21"/>
  <c r="E639" i="21"/>
  <c r="E640" i="21"/>
  <c r="E641" i="21"/>
  <c r="E642" i="21"/>
  <c r="E643" i="21"/>
  <c r="E644" i="21"/>
  <c r="E645" i="21"/>
  <c r="E646" i="21"/>
  <c r="E647" i="21"/>
  <c r="E648" i="21"/>
  <c r="E649" i="21"/>
  <c r="E650" i="21"/>
  <c r="E651" i="21"/>
  <c r="E652" i="21"/>
  <c r="E653" i="21"/>
  <c r="E654" i="21"/>
  <c r="E655" i="21"/>
  <c r="E656" i="21"/>
  <c r="E657" i="21"/>
  <c r="E658" i="21"/>
  <c r="E659" i="21"/>
  <c r="E660" i="21"/>
  <c r="E661" i="21"/>
  <c r="E662" i="21"/>
  <c r="E663" i="21"/>
  <c r="E664" i="21"/>
  <c r="E665" i="21"/>
  <c r="E666" i="21"/>
  <c r="E667" i="21"/>
  <c r="E668" i="21"/>
  <c r="E669" i="21"/>
  <c r="E670" i="21"/>
  <c r="E671" i="21"/>
  <c r="E672" i="21"/>
  <c r="E673" i="21"/>
  <c r="E674" i="21"/>
  <c r="E675" i="21"/>
  <c r="E676" i="21"/>
  <c r="E677" i="21"/>
  <c r="E678" i="21"/>
  <c r="E679" i="21"/>
  <c r="E680" i="21"/>
  <c r="E681" i="21"/>
  <c r="E682" i="21"/>
  <c r="E683" i="21"/>
  <c r="E684" i="21"/>
  <c r="E685" i="21"/>
  <c r="E686" i="21"/>
  <c r="E687" i="21"/>
  <c r="E688" i="21"/>
  <c r="E689" i="21"/>
  <c r="E690" i="21"/>
  <c r="E691" i="21"/>
  <c r="E692" i="21"/>
  <c r="E693" i="21"/>
  <c r="E694" i="21"/>
  <c r="E695" i="21"/>
  <c r="E696" i="21"/>
  <c r="E697" i="21"/>
  <c r="E698" i="21"/>
  <c r="E699" i="21"/>
  <c r="E700" i="21"/>
  <c r="E701" i="21"/>
  <c r="E702" i="21"/>
  <c r="E703" i="21"/>
  <c r="E704" i="21"/>
  <c r="E705" i="21"/>
  <c r="E706" i="21"/>
  <c r="E707" i="21"/>
  <c r="E708" i="21"/>
  <c r="E709" i="21"/>
  <c r="E710" i="21"/>
  <c r="E711" i="21"/>
  <c r="E712" i="21"/>
  <c r="E713" i="21"/>
  <c r="E714" i="21"/>
  <c r="E715" i="21"/>
  <c r="E716" i="21"/>
  <c r="E717" i="21"/>
  <c r="E718" i="21"/>
  <c r="E719" i="21"/>
  <c r="E720" i="21"/>
  <c r="E721" i="21"/>
  <c r="E722" i="21"/>
  <c r="E723" i="21"/>
  <c r="E724" i="21"/>
  <c r="E725" i="21"/>
  <c r="E726" i="21"/>
  <c r="E727" i="21"/>
  <c r="E728" i="21"/>
  <c r="E729" i="21"/>
  <c r="E730" i="21"/>
  <c r="E731" i="21"/>
  <c r="E732" i="21"/>
  <c r="E733" i="21"/>
  <c r="E734" i="21"/>
  <c r="E735" i="21"/>
  <c r="E736" i="21"/>
  <c r="E737" i="21"/>
  <c r="E738" i="21"/>
  <c r="E739" i="21"/>
  <c r="E740" i="21"/>
  <c r="E741" i="21"/>
  <c r="E742" i="21"/>
  <c r="E743" i="21"/>
  <c r="E744" i="21"/>
  <c r="E745" i="21"/>
  <c r="E746" i="21"/>
  <c r="E747" i="21"/>
  <c r="E748" i="21"/>
  <c r="E749" i="21"/>
  <c r="E750" i="21"/>
  <c r="E751" i="21"/>
  <c r="E752" i="21"/>
  <c r="E753" i="21"/>
  <c r="E754" i="21"/>
  <c r="E755" i="21"/>
  <c r="E756" i="21"/>
  <c r="E757" i="21"/>
  <c r="E758" i="21"/>
  <c r="E759" i="21"/>
  <c r="E760" i="21"/>
  <c r="E761" i="21"/>
  <c r="E762" i="21"/>
  <c r="E763" i="21"/>
  <c r="E764" i="21"/>
  <c r="E765" i="21"/>
  <c r="E766" i="21"/>
  <c r="E767" i="21"/>
  <c r="E768" i="21"/>
  <c r="E769" i="21"/>
  <c r="E770" i="21"/>
  <c r="E771" i="21"/>
  <c r="E772" i="21"/>
  <c r="E773" i="21"/>
  <c r="E774" i="21"/>
  <c r="E775" i="21"/>
  <c r="E776" i="21"/>
  <c r="E777" i="21"/>
  <c r="E778" i="21"/>
  <c r="E779" i="21"/>
  <c r="E780" i="21"/>
  <c r="E781" i="21"/>
  <c r="E782" i="21"/>
  <c r="E783" i="21"/>
  <c r="E784" i="21"/>
  <c r="E785" i="21"/>
  <c r="E786" i="21"/>
  <c r="E787" i="21"/>
  <c r="E788" i="21"/>
  <c r="E789" i="21"/>
  <c r="E790" i="21"/>
  <c r="E791" i="21"/>
  <c r="E792" i="21"/>
  <c r="E793" i="21"/>
  <c r="E794" i="21"/>
  <c r="E795" i="21"/>
  <c r="E796" i="21"/>
  <c r="E797" i="21"/>
  <c r="E798" i="21"/>
  <c r="E799" i="21"/>
  <c r="E800" i="21"/>
  <c r="E801" i="21"/>
  <c r="E802" i="21"/>
  <c r="E803" i="21"/>
  <c r="E804" i="21"/>
  <c r="E805" i="21"/>
  <c r="E806" i="21"/>
  <c r="E807" i="21"/>
  <c r="E808" i="21"/>
  <c r="E809" i="21"/>
  <c r="E810" i="21"/>
  <c r="E811" i="21"/>
  <c r="E812" i="21"/>
  <c r="E813" i="21"/>
  <c r="E814" i="21"/>
  <c r="E815" i="21"/>
  <c r="E816" i="21"/>
  <c r="E817" i="21"/>
  <c r="E818" i="21"/>
  <c r="E819" i="21"/>
  <c r="E820" i="21"/>
  <c r="E821" i="21"/>
  <c r="E822" i="21"/>
  <c r="E823" i="21"/>
  <c r="E824" i="21"/>
  <c r="E825" i="21"/>
  <c r="E826" i="21"/>
  <c r="E827" i="21"/>
  <c r="E828" i="21"/>
  <c r="E829" i="21"/>
  <c r="E830" i="21"/>
  <c r="E831" i="21"/>
  <c r="E832" i="21"/>
  <c r="E833" i="21"/>
  <c r="E834" i="21"/>
  <c r="E835" i="21"/>
  <c r="E836" i="21"/>
  <c r="E837" i="21"/>
  <c r="E838" i="21"/>
  <c r="E839" i="21"/>
  <c r="E840" i="21"/>
  <c r="E841" i="21"/>
  <c r="E842" i="21"/>
  <c r="E843" i="21"/>
  <c r="E844" i="21"/>
  <c r="E845" i="21"/>
  <c r="E846" i="21"/>
  <c r="E847" i="21"/>
  <c r="E848" i="21"/>
  <c r="E849" i="21"/>
  <c r="E850" i="21"/>
  <c r="E851" i="21"/>
  <c r="E852" i="21"/>
  <c r="E853" i="21"/>
  <c r="E854" i="21"/>
  <c r="E855" i="21"/>
  <c r="E856" i="21"/>
  <c r="E857" i="21"/>
  <c r="E858" i="21"/>
  <c r="E859" i="21"/>
  <c r="E860" i="21"/>
  <c r="E861" i="21"/>
  <c r="E862" i="21"/>
  <c r="E863" i="21"/>
  <c r="E864" i="21"/>
  <c r="E865" i="21"/>
  <c r="E866" i="21"/>
  <c r="E867" i="21"/>
  <c r="E868" i="21"/>
  <c r="E869" i="21"/>
  <c r="E870" i="21"/>
  <c r="E871" i="21"/>
  <c r="E872" i="21"/>
  <c r="E873" i="21"/>
  <c r="E874" i="21"/>
  <c r="E875" i="21"/>
  <c r="E876" i="21"/>
  <c r="E877" i="21"/>
  <c r="E878" i="21"/>
  <c r="E879" i="21"/>
  <c r="E880" i="21"/>
  <c r="E881" i="21"/>
  <c r="E882" i="21"/>
  <c r="E883" i="21"/>
  <c r="E884" i="21"/>
  <c r="E885" i="21"/>
  <c r="E886" i="21"/>
  <c r="E887" i="21"/>
  <c r="E888" i="21"/>
  <c r="E889" i="21"/>
  <c r="E890" i="21"/>
  <c r="E891" i="21"/>
  <c r="E892" i="21"/>
  <c r="E893" i="21"/>
  <c r="E894" i="21"/>
  <c r="E895" i="21"/>
  <c r="E896" i="21"/>
  <c r="E897" i="21"/>
  <c r="E898" i="21"/>
  <c r="E899" i="21"/>
  <c r="E900" i="21"/>
  <c r="E901" i="21"/>
  <c r="E902" i="21"/>
  <c r="E903" i="21"/>
  <c r="E904" i="21"/>
  <c r="E905" i="21"/>
  <c r="E906" i="21"/>
  <c r="E907" i="21"/>
  <c r="E908" i="21"/>
  <c r="E909" i="21"/>
  <c r="E910" i="21"/>
  <c r="E911" i="21"/>
  <c r="E912" i="21"/>
  <c r="E913" i="21"/>
  <c r="E914" i="21"/>
  <c r="E915" i="21"/>
  <c r="E916" i="21"/>
  <c r="E917" i="21"/>
  <c r="E918" i="21"/>
  <c r="E919" i="21"/>
  <c r="E920" i="21"/>
  <c r="E921" i="21"/>
  <c r="E922" i="21"/>
  <c r="E923" i="21"/>
  <c r="E924" i="21"/>
  <c r="E925" i="21"/>
  <c r="E926" i="21"/>
  <c r="E927" i="21"/>
  <c r="E928" i="21"/>
  <c r="E929" i="21"/>
  <c r="E930" i="21"/>
  <c r="E931" i="21"/>
  <c r="E932" i="21"/>
  <c r="E933" i="21"/>
  <c r="E934" i="21"/>
  <c r="E935" i="21"/>
  <c r="E936" i="21"/>
  <c r="E937" i="21"/>
  <c r="E938" i="21"/>
  <c r="E939" i="21"/>
  <c r="E940" i="21"/>
  <c r="E941" i="21"/>
  <c r="E942" i="21"/>
  <c r="E943" i="21"/>
  <c r="E944" i="21"/>
  <c r="E945" i="21"/>
  <c r="E946" i="21"/>
  <c r="E947" i="21"/>
  <c r="E948" i="21"/>
  <c r="E949" i="21"/>
  <c r="E950" i="21"/>
  <c r="E951" i="21"/>
  <c r="E952" i="21"/>
  <c r="E953" i="21"/>
  <c r="E954" i="21"/>
  <c r="E955" i="21"/>
  <c r="E956" i="21"/>
  <c r="E957" i="21"/>
  <c r="E958" i="21"/>
  <c r="E959" i="21"/>
  <c r="E960" i="21"/>
  <c r="E961" i="21"/>
  <c r="E962" i="21"/>
  <c r="E963" i="21"/>
  <c r="E964" i="21"/>
  <c r="E965" i="21"/>
  <c r="E966" i="21"/>
  <c r="E967" i="21"/>
  <c r="E968" i="21"/>
  <c r="E969" i="21"/>
  <c r="E970" i="21"/>
  <c r="E971" i="21"/>
  <c r="E972" i="21"/>
  <c r="E973" i="21"/>
  <c r="E974" i="21"/>
  <c r="E975" i="21"/>
  <c r="E976" i="21"/>
  <c r="E977" i="21"/>
  <c r="E978" i="21"/>
  <c r="E979" i="21"/>
  <c r="E980" i="21"/>
  <c r="E981" i="21"/>
  <c r="E982" i="21"/>
  <c r="E983" i="21"/>
  <c r="E984" i="21"/>
  <c r="E985" i="21"/>
  <c r="E986" i="21"/>
  <c r="E987" i="21"/>
  <c r="E988" i="21"/>
  <c r="E989" i="21"/>
  <c r="E990" i="21"/>
  <c r="E991" i="21"/>
  <c r="E992" i="21"/>
  <c r="E993" i="21"/>
  <c r="E994" i="21"/>
  <c r="E995" i="21"/>
  <c r="E996" i="21"/>
  <c r="E997" i="21"/>
  <c r="E998" i="21"/>
  <c r="E999" i="21"/>
  <c r="E1000" i="21"/>
  <c r="E1001" i="21"/>
  <c r="E2" i="21"/>
  <c r="D3" i="21"/>
  <c r="D6" i="21"/>
  <c r="D4" i="21"/>
  <c r="D5"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10" i="21"/>
  <c r="D511" i="21"/>
  <c r="D512" i="21"/>
  <c r="D513" i="21"/>
  <c r="D514" i="21"/>
  <c r="D515" i="21"/>
  <c r="D516" i="21"/>
  <c r="D517" i="21"/>
  <c r="D518" i="21"/>
  <c r="D519" i="21"/>
  <c r="D520" i="21"/>
  <c r="D521" i="21"/>
  <c r="D522" i="21"/>
  <c r="D523" i="21"/>
  <c r="D524" i="21"/>
  <c r="D525" i="21"/>
  <c r="D526" i="21"/>
  <c r="D527" i="21"/>
  <c r="D528" i="21"/>
  <c r="D529" i="21"/>
  <c r="D530" i="21"/>
  <c r="D531" i="21"/>
  <c r="D532" i="21"/>
  <c r="D533" i="21"/>
  <c r="D534" i="21"/>
  <c r="D535" i="21"/>
  <c r="D536" i="21"/>
  <c r="D537" i="21"/>
  <c r="D538" i="21"/>
  <c r="D539" i="21"/>
  <c r="D540" i="21"/>
  <c r="D541" i="21"/>
  <c r="D542" i="21"/>
  <c r="D543" i="21"/>
  <c r="D544" i="21"/>
  <c r="D545" i="21"/>
  <c r="D546" i="21"/>
  <c r="D547" i="21"/>
  <c r="D548" i="21"/>
  <c r="D549" i="21"/>
  <c r="D550" i="21"/>
  <c r="D551" i="21"/>
  <c r="D552" i="21"/>
  <c r="D553" i="21"/>
  <c r="D554" i="21"/>
  <c r="D555" i="21"/>
  <c r="D556" i="21"/>
  <c r="D557" i="21"/>
  <c r="D558" i="21"/>
  <c r="D559" i="21"/>
  <c r="D560" i="21"/>
  <c r="D561" i="21"/>
  <c r="D562" i="21"/>
  <c r="D563" i="21"/>
  <c r="D564" i="21"/>
  <c r="D565" i="21"/>
  <c r="D566" i="21"/>
  <c r="D567" i="21"/>
  <c r="D568" i="21"/>
  <c r="D569" i="21"/>
  <c r="D570" i="21"/>
  <c r="D571" i="21"/>
  <c r="D572" i="21"/>
  <c r="D573" i="21"/>
  <c r="D574" i="21"/>
  <c r="D575" i="21"/>
  <c r="D576" i="21"/>
  <c r="D577" i="21"/>
  <c r="D578" i="21"/>
  <c r="D579" i="21"/>
  <c r="D580" i="21"/>
  <c r="D581" i="21"/>
  <c r="D582" i="21"/>
  <c r="D583" i="21"/>
  <c r="D584" i="21"/>
  <c r="D585" i="21"/>
  <c r="D586" i="21"/>
  <c r="D587" i="21"/>
  <c r="D588" i="21"/>
  <c r="D589" i="21"/>
  <c r="D590" i="21"/>
  <c r="D591" i="21"/>
  <c r="D592" i="21"/>
  <c r="D593" i="21"/>
  <c r="D594" i="21"/>
  <c r="D595" i="21"/>
  <c r="D596" i="21"/>
  <c r="D597" i="21"/>
  <c r="D598" i="21"/>
  <c r="D599" i="21"/>
  <c r="D600" i="21"/>
  <c r="D601" i="21"/>
  <c r="D602" i="21"/>
  <c r="D603" i="21"/>
  <c r="D604" i="21"/>
  <c r="D605" i="21"/>
  <c r="D606" i="21"/>
  <c r="D607" i="21"/>
  <c r="D608" i="21"/>
  <c r="D609" i="21"/>
  <c r="D610" i="21"/>
  <c r="D611" i="21"/>
  <c r="D612" i="21"/>
  <c r="D613" i="21"/>
  <c r="D614" i="21"/>
  <c r="D615" i="21"/>
  <c r="D616" i="21"/>
  <c r="D617" i="21"/>
  <c r="D618" i="21"/>
  <c r="D619" i="21"/>
  <c r="D620" i="21"/>
  <c r="D621" i="21"/>
  <c r="D622" i="21"/>
  <c r="D623" i="21"/>
  <c r="D624" i="21"/>
  <c r="D625" i="21"/>
  <c r="D626" i="21"/>
  <c r="D627" i="21"/>
  <c r="D628" i="21"/>
  <c r="D629" i="21"/>
  <c r="D630" i="21"/>
  <c r="D631" i="21"/>
  <c r="D632" i="21"/>
  <c r="D633" i="21"/>
  <c r="D634" i="21"/>
  <c r="D635" i="21"/>
  <c r="D636" i="21"/>
  <c r="D637" i="21"/>
  <c r="D638" i="21"/>
  <c r="D639" i="21"/>
  <c r="D640" i="21"/>
  <c r="D641" i="21"/>
  <c r="D642" i="21"/>
  <c r="D643" i="21"/>
  <c r="D644" i="21"/>
  <c r="D645" i="21"/>
  <c r="D646" i="21"/>
  <c r="D647" i="21"/>
  <c r="D648" i="21"/>
  <c r="D649" i="21"/>
  <c r="D650" i="21"/>
  <c r="D651" i="21"/>
  <c r="D652" i="21"/>
  <c r="D653" i="21"/>
  <c r="D654" i="21"/>
  <c r="D655" i="21"/>
  <c r="D656" i="21"/>
  <c r="D657" i="21"/>
  <c r="D658" i="21"/>
  <c r="D659" i="21"/>
  <c r="D660" i="21"/>
  <c r="D661" i="21"/>
  <c r="D662" i="21"/>
  <c r="D663" i="21"/>
  <c r="D664" i="21"/>
  <c r="D665" i="21"/>
  <c r="D666" i="21"/>
  <c r="D667" i="21"/>
  <c r="D668" i="21"/>
  <c r="D669" i="21"/>
  <c r="D670" i="21"/>
  <c r="D671" i="21"/>
  <c r="D672" i="21"/>
  <c r="D673" i="21"/>
  <c r="D674" i="21"/>
  <c r="D675" i="21"/>
  <c r="D676" i="21"/>
  <c r="D677" i="21"/>
  <c r="D678" i="21"/>
  <c r="D679" i="21"/>
  <c r="D680" i="21"/>
  <c r="D681" i="21"/>
  <c r="D682" i="21"/>
  <c r="D683" i="21"/>
  <c r="D684" i="21"/>
  <c r="D685" i="21"/>
  <c r="D686" i="21"/>
  <c r="D687" i="21"/>
  <c r="D688" i="21"/>
  <c r="D689" i="21"/>
  <c r="D690" i="21"/>
  <c r="D691" i="21"/>
  <c r="D692" i="21"/>
  <c r="D693" i="21"/>
  <c r="D694" i="21"/>
  <c r="D695" i="21"/>
  <c r="D696" i="21"/>
  <c r="D697" i="21"/>
  <c r="D698" i="21"/>
  <c r="D699" i="21"/>
  <c r="D700" i="21"/>
  <c r="D701" i="21"/>
  <c r="D702" i="21"/>
  <c r="D703" i="21"/>
  <c r="D704" i="21"/>
  <c r="D705" i="21"/>
  <c r="D706" i="21"/>
  <c r="D707" i="21"/>
  <c r="D708" i="21"/>
  <c r="D709" i="21"/>
  <c r="D710" i="21"/>
  <c r="D711" i="21"/>
  <c r="D712" i="21"/>
  <c r="D713" i="21"/>
  <c r="D714" i="21"/>
  <c r="D715" i="21"/>
  <c r="D716" i="21"/>
  <c r="D717" i="21"/>
  <c r="D718" i="21"/>
  <c r="D719" i="21"/>
  <c r="D720" i="21"/>
  <c r="D721" i="21"/>
  <c r="D722" i="21"/>
  <c r="D723" i="21"/>
  <c r="D724" i="21"/>
  <c r="D725" i="21"/>
  <c r="D726" i="21"/>
  <c r="D727" i="21"/>
  <c r="D728" i="21"/>
  <c r="D729" i="21"/>
  <c r="D730" i="21"/>
  <c r="D731" i="21"/>
  <c r="D732" i="21"/>
  <c r="D733" i="21"/>
  <c r="D734" i="21"/>
  <c r="D735" i="21"/>
  <c r="D736" i="21"/>
  <c r="D737" i="21"/>
  <c r="D738" i="21"/>
  <c r="D739" i="21"/>
  <c r="D740" i="21"/>
  <c r="D741" i="21"/>
  <c r="D742" i="21"/>
  <c r="D743" i="21"/>
  <c r="D744" i="21"/>
  <c r="D745" i="21"/>
  <c r="D746" i="21"/>
  <c r="D747" i="21"/>
  <c r="D748" i="21"/>
  <c r="D749" i="21"/>
  <c r="D750" i="21"/>
  <c r="D751" i="21"/>
  <c r="D752" i="21"/>
  <c r="D753" i="21"/>
  <c r="D754" i="21"/>
  <c r="D755" i="21"/>
  <c r="D756" i="21"/>
  <c r="D757" i="21"/>
  <c r="D758" i="21"/>
  <c r="D759" i="21"/>
  <c r="D760" i="21"/>
  <c r="D761" i="21"/>
  <c r="D762" i="21"/>
  <c r="D763" i="21"/>
  <c r="D764" i="21"/>
  <c r="D765" i="21"/>
  <c r="D766" i="21"/>
  <c r="D767" i="21"/>
  <c r="D768" i="21"/>
  <c r="D769" i="21"/>
  <c r="D770" i="21"/>
  <c r="D771" i="21"/>
  <c r="D772" i="21"/>
  <c r="D773" i="21"/>
  <c r="D774" i="21"/>
  <c r="D775" i="21"/>
  <c r="D776" i="21"/>
  <c r="D777" i="21"/>
  <c r="D778" i="21"/>
  <c r="D779" i="21"/>
  <c r="D780" i="21"/>
  <c r="D781" i="21"/>
  <c r="D782" i="21"/>
  <c r="D783" i="21"/>
  <c r="D784" i="21"/>
  <c r="D785" i="21"/>
  <c r="D786" i="21"/>
  <c r="D787" i="21"/>
  <c r="D788" i="21"/>
  <c r="D789" i="21"/>
  <c r="D790" i="21"/>
  <c r="D791" i="21"/>
  <c r="D792" i="21"/>
  <c r="D793" i="21"/>
  <c r="D794" i="21"/>
  <c r="D795" i="21"/>
  <c r="D796" i="21"/>
  <c r="D797" i="21"/>
  <c r="D798" i="21"/>
  <c r="D799" i="21"/>
  <c r="D800" i="21"/>
  <c r="D801" i="21"/>
  <c r="D802" i="21"/>
  <c r="D803" i="21"/>
  <c r="D804" i="21"/>
  <c r="D805" i="21"/>
  <c r="D806" i="21"/>
  <c r="D807" i="21"/>
  <c r="D808" i="21"/>
  <c r="D809" i="21"/>
  <c r="D810" i="21"/>
  <c r="D811" i="21"/>
  <c r="D812" i="21"/>
  <c r="D813" i="21"/>
  <c r="D814" i="21"/>
  <c r="D815" i="21"/>
  <c r="D816" i="21"/>
  <c r="D817" i="21"/>
  <c r="D818" i="21"/>
  <c r="D819" i="21"/>
  <c r="D820" i="21"/>
  <c r="D821" i="21"/>
  <c r="D822" i="21"/>
  <c r="D823" i="21"/>
  <c r="D824" i="21"/>
  <c r="D825" i="21"/>
  <c r="D826" i="21"/>
  <c r="D827" i="21"/>
  <c r="D828" i="21"/>
  <c r="D829" i="21"/>
  <c r="D830" i="21"/>
  <c r="D831" i="21"/>
  <c r="D832" i="21"/>
  <c r="D833" i="21"/>
  <c r="D834" i="21"/>
  <c r="D835" i="21"/>
  <c r="D836" i="21"/>
  <c r="D837" i="21"/>
  <c r="D838" i="21"/>
  <c r="D839" i="21"/>
  <c r="D840" i="21"/>
  <c r="D841" i="21"/>
  <c r="D842" i="21"/>
  <c r="D843" i="21"/>
  <c r="D844" i="21"/>
  <c r="D845" i="21"/>
  <c r="D846" i="21"/>
  <c r="D847" i="21"/>
  <c r="D848" i="21"/>
  <c r="D849" i="21"/>
  <c r="D850" i="21"/>
  <c r="D851" i="21"/>
  <c r="D852" i="21"/>
  <c r="D853" i="21"/>
  <c r="D854" i="21"/>
  <c r="D855" i="21"/>
  <c r="D856" i="21"/>
  <c r="D857" i="21"/>
  <c r="D858" i="21"/>
  <c r="D859" i="21"/>
  <c r="D860" i="21"/>
  <c r="D861" i="21"/>
  <c r="D862" i="21"/>
  <c r="D863" i="21"/>
  <c r="D864" i="21"/>
  <c r="D865" i="21"/>
  <c r="D866" i="21"/>
  <c r="D867" i="21"/>
  <c r="D868" i="21"/>
  <c r="D869" i="21"/>
  <c r="D870" i="21"/>
  <c r="D871" i="21"/>
  <c r="D872" i="21"/>
  <c r="D873" i="21"/>
  <c r="D874" i="21"/>
  <c r="D875" i="21"/>
  <c r="D876" i="21"/>
  <c r="D877" i="21"/>
  <c r="D878" i="21"/>
  <c r="D879" i="21"/>
  <c r="D880" i="21"/>
  <c r="D881" i="21"/>
  <c r="D882" i="21"/>
  <c r="D883" i="21"/>
  <c r="D884" i="21"/>
  <c r="D885" i="21"/>
  <c r="D886" i="21"/>
  <c r="D887" i="21"/>
  <c r="D888" i="21"/>
  <c r="D889" i="21"/>
  <c r="D890" i="21"/>
  <c r="D891" i="21"/>
  <c r="D892" i="21"/>
  <c r="D893" i="21"/>
  <c r="D894" i="21"/>
  <c r="D895" i="21"/>
  <c r="D896" i="21"/>
  <c r="D897" i="21"/>
  <c r="D898" i="21"/>
  <c r="D899" i="21"/>
  <c r="D900" i="21"/>
  <c r="D901" i="21"/>
  <c r="D902" i="21"/>
  <c r="D903" i="21"/>
  <c r="D904" i="21"/>
  <c r="D905" i="21"/>
  <c r="D906" i="21"/>
  <c r="D907" i="21"/>
  <c r="D908" i="21"/>
  <c r="D909" i="21"/>
  <c r="D910" i="21"/>
  <c r="D911" i="21"/>
  <c r="D912" i="21"/>
  <c r="D913" i="21"/>
  <c r="D914" i="21"/>
  <c r="D915" i="21"/>
  <c r="D916" i="21"/>
  <c r="D917" i="21"/>
  <c r="D918" i="21"/>
  <c r="D919" i="21"/>
  <c r="D920" i="21"/>
  <c r="D921" i="21"/>
  <c r="D922" i="21"/>
  <c r="D923" i="21"/>
  <c r="D924" i="21"/>
  <c r="D925" i="21"/>
  <c r="D926" i="21"/>
  <c r="D927" i="21"/>
  <c r="D928" i="21"/>
  <c r="D929" i="21"/>
  <c r="D930" i="21"/>
  <c r="D931" i="21"/>
  <c r="D932" i="21"/>
  <c r="D933" i="21"/>
  <c r="D934" i="21"/>
  <c r="D935" i="21"/>
  <c r="D936" i="21"/>
  <c r="D937" i="21"/>
  <c r="D938" i="21"/>
  <c r="D939" i="21"/>
  <c r="D940" i="21"/>
  <c r="D941" i="21"/>
  <c r="D942" i="21"/>
  <c r="D943" i="21"/>
  <c r="D944" i="21"/>
  <c r="D945" i="21"/>
  <c r="D946" i="21"/>
  <c r="D947" i="21"/>
  <c r="D948" i="21"/>
  <c r="D949" i="21"/>
  <c r="D950" i="21"/>
  <c r="D951" i="21"/>
  <c r="D952" i="21"/>
  <c r="D953" i="21"/>
  <c r="D954" i="21"/>
  <c r="D955" i="21"/>
  <c r="D956" i="21"/>
  <c r="D957" i="21"/>
  <c r="D958" i="21"/>
  <c r="D959" i="21"/>
  <c r="D960" i="21"/>
  <c r="D961" i="21"/>
  <c r="D962" i="21"/>
  <c r="D963" i="21"/>
  <c r="D964" i="21"/>
  <c r="D965" i="21"/>
  <c r="D966" i="21"/>
  <c r="D967" i="21"/>
  <c r="D968" i="21"/>
  <c r="D969" i="21"/>
  <c r="D970" i="21"/>
  <c r="D971" i="21"/>
  <c r="D972" i="21"/>
  <c r="D973" i="21"/>
  <c r="D974" i="21"/>
  <c r="D975" i="21"/>
  <c r="D976" i="21"/>
  <c r="D977" i="21"/>
  <c r="D978" i="21"/>
  <c r="D979" i="21"/>
  <c r="D980" i="21"/>
  <c r="D981" i="21"/>
  <c r="D982" i="21"/>
  <c r="D983" i="21"/>
  <c r="D984" i="21"/>
  <c r="D985" i="21"/>
  <c r="D986" i="21"/>
  <c r="D987" i="21"/>
  <c r="D988" i="21"/>
  <c r="D989" i="21"/>
  <c r="D990" i="21"/>
  <c r="D991" i="21"/>
  <c r="D992" i="21"/>
  <c r="D993" i="21"/>
  <c r="D994" i="21"/>
  <c r="D995" i="21"/>
  <c r="D996" i="21"/>
  <c r="D997" i="21"/>
  <c r="D998" i="21"/>
  <c r="D999" i="21"/>
  <c r="D1000" i="21"/>
  <c r="D1001" i="21"/>
  <c r="L51" i="26"/>
  <c r="Q9" i="4" s="1"/>
  <c r="Q64" i="4" s="1"/>
  <c r="I13" i="1"/>
  <c r="E6" i="1"/>
  <c r="O64" i="1"/>
  <c r="AE64" i="1"/>
  <c r="Y64" i="1"/>
  <c r="U64" i="1"/>
  <c r="A37" i="1"/>
  <c r="A52" i="1"/>
  <c r="A51" i="1"/>
  <c r="CB35" i="1"/>
  <c r="A38" i="1"/>
  <c r="CB34" i="1"/>
  <c r="H11" i="1"/>
  <c r="H67" i="1"/>
  <c r="AA2" i="1"/>
  <c r="AA58" i="1"/>
  <c r="AI61" i="1"/>
  <c r="AI58" i="1"/>
  <c r="AE8" i="1"/>
  <c r="Y8" i="1"/>
  <c r="U8" i="1"/>
  <c r="O8" i="1"/>
  <c r="AI2" i="1"/>
  <c r="E8" i="1"/>
  <c r="F8" i="1"/>
  <c r="F7" i="1"/>
  <c r="F6" i="1"/>
  <c r="J13" i="1"/>
  <c r="K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K110" i="26" l="1"/>
  <c r="J109" i="26"/>
  <c r="J108" i="26"/>
  <c r="K108" i="26"/>
  <c r="L120" i="26"/>
  <c r="J110" i="26"/>
  <c r="L112" i="26"/>
  <c r="I112" i="26" s="1"/>
  <c r="I103" i="26"/>
  <c r="K109" i="26"/>
  <c r="AE2772" i="1"/>
  <c r="AE2764" i="1"/>
  <c r="AE2782" i="1"/>
  <c r="AE2774" i="1"/>
  <c r="AE2765" i="1"/>
  <c r="AE2757" i="1"/>
  <c r="AE2786" i="1"/>
  <c r="AE2778" i="1"/>
  <c r="AE2766" i="1"/>
  <c r="AE2758" i="1"/>
  <c r="AE2730" i="1"/>
  <c r="AE2767" i="1"/>
  <c r="AE2759" i="1"/>
  <c r="AE2768" i="1"/>
  <c r="AE2769" i="1"/>
  <c r="AE2761" i="1"/>
  <c r="AE2771" i="1"/>
  <c r="AE2763" i="1"/>
  <c r="AE2713" i="1"/>
  <c r="AE2760" i="1"/>
  <c r="AE2726" i="1"/>
  <c r="AE2714" i="1"/>
  <c r="AE2706" i="1"/>
  <c r="AE2762" i="1"/>
  <c r="AE2715" i="1"/>
  <c r="AE2707" i="1"/>
  <c r="AE2716" i="1"/>
  <c r="AE2708" i="1"/>
  <c r="AE2770" i="1"/>
  <c r="AE2718" i="1"/>
  <c r="AE2709" i="1"/>
  <c r="AE2660" i="1"/>
  <c r="AE2710" i="1"/>
  <c r="AE2705" i="1"/>
  <c r="AE2701" i="1"/>
  <c r="AE2670" i="1"/>
  <c r="AE2662" i="1"/>
  <c r="AE2702" i="1"/>
  <c r="AE2674" i="1"/>
  <c r="AE2666" i="1"/>
  <c r="AE2712" i="1"/>
  <c r="AE2655" i="1"/>
  <c r="AE2722" i="1"/>
  <c r="AE2704" i="1"/>
  <c r="AE2656" i="1"/>
  <c r="AE2657" i="1"/>
  <c r="AE2703" i="1"/>
  <c r="AE2651" i="1"/>
  <c r="AE2652" i="1"/>
  <c r="AE2659" i="1"/>
  <c r="AE2654" i="1"/>
  <c r="AE2646" i="1"/>
  <c r="AE2618" i="1"/>
  <c r="AE2610" i="1"/>
  <c r="AE2647" i="1"/>
  <c r="AE2658" i="1"/>
  <c r="AE2649" i="1"/>
  <c r="AE2645" i="1"/>
  <c r="AE2595" i="1"/>
  <c r="AE2547" i="1"/>
  <c r="AE2539" i="1"/>
  <c r="AE2614" i="1"/>
  <c r="AE2606" i="1"/>
  <c r="AE2596" i="1"/>
  <c r="AE2602" i="1"/>
  <c r="AE2597" i="1"/>
  <c r="AE2589" i="1"/>
  <c r="AE2653" i="1"/>
  <c r="AE2598" i="1"/>
  <c r="AE2590" i="1"/>
  <c r="AE2562" i="1"/>
  <c r="AE2554" i="1"/>
  <c r="AE2542" i="1"/>
  <c r="AE2711" i="1"/>
  <c r="AE2599" i="1"/>
  <c r="AE2591" i="1"/>
  <c r="AE2543" i="1"/>
  <c r="AE2592" i="1"/>
  <c r="AE2544" i="1"/>
  <c r="AE2604" i="1"/>
  <c r="AE2600" i="1"/>
  <c r="AE2593" i="1"/>
  <c r="AE2545" i="1"/>
  <c r="AE2650" i="1"/>
  <c r="AE2648" i="1"/>
  <c r="AE2603" i="1"/>
  <c r="AE2594" i="1"/>
  <c r="AE2546" i="1"/>
  <c r="AE2558" i="1"/>
  <c r="AE2534" i="1"/>
  <c r="AE2502" i="1"/>
  <c r="AE2494" i="1"/>
  <c r="AE2548" i="1"/>
  <c r="AE2537" i="1"/>
  <c r="AE2506" i="1"/>
  <c r="AE2498" i="1"/>
  <c r="AE2536" i="1"/>
  <c r="AE2487" i="1"/>
  <c r="AE2533" i="1"/>
  <c r="AE2488" i="1"/>
  <c r="AE2550" i="1"/>
  <c r="AE2538" i="1"/>
  <c r="AE2491" i="1"/>
  <c r="AE2540" i="1"/>
  <c r="AE2485" i="1"/>
  <c r="AE2477" i="1"/>
  <c r="AE2446" i="1"/>
  <c r="AE2438" i="1"/>
  <c r="AE2429" i="1"/>
  <c r="AE2421" i="1"/>
  <c r="AE2390" i="1"/>
  <c r="AE2382" i="1"/>
  <c r="AE2535" i="1"/>
  <c r="AE2490" i="1"/>
  <c r="AE2486" i="1"/>
  <c r="AE2478" i="1"/>
  <c r="AE2450" i="1"/>
  <c r="AE2442" i="1"/>
  <c r="AE2430" i="1"/>
  <c r="AE2422" i="1"/>
  <c r="AE2394" i="1"/>
  <c r="AE2386" i="1"/>
  <c r="AE2601" i="1"/>
  <c r="AE2492" i="1"/>
  <c r="AE2479" i="1"/>
  <c r="AE2431" i="1"/>
  <c r="AE2423" i="1"/>
  <c r="AE2480" i="1"/>
  <c r="AE2432" i="1"/>
  <c r="AE2424" i="1"/>
  <c r="AE2489" i="1"/>
  <c r="AE2481" i="1"/>
  <c r="AE2433" i="1"/>
  <c r="AE2425" i="1"/>
  <c r="AE2541" i="1"/>
  <c r="AE2483" i="1"/>
  <c r="AE2435" i="1"/>
  <c r="AE2427" i="1"/>
  <c r="AE2380" i="1"/>
  <c r="AE2374" i="1"/>
  <c r="AE2366" i="1"/>
  <c r="AE2338" i="1"/>
  <c r="AE2330" i="1"/>
  <c r="AE2318" i="1"/>
  <c r="AE2310" i="1"/>
  <c r="AE2282" i="1"/>
  <c r="AE2274" i="1"/>
  <c r="AE2375" i="1"/>
  <c r="AE2367" i="1"/>
  <c r="AE2319" i="1"/>
  <c r="AE2379" i="1"/>
  <c r="AE2376" i="1"/>
  <c r="AE2368" i="1"/>
  <c r="AE2320" i="1"/>
  <c r="AE2312" i="1"/>
  <c r="AE2377" i="1"/>
  <c r="AE2369" i="1"/>
  <c r="AE2321" i="1"/>
  <c r="AE2313" i="1"/>
  <c r="AE2482" i="1"/>
  <c r="AE2426" i="1"/>
  <c r="AE2370" i="1"/>
  <c r="AE2322" i="1"/>
  <c r="AE2314" i="1"/>
  <c r="AE2434" i="1"/>
  <c r="AE2373" i="1"/>
  <c r="AE2270" i="1"/>
  <c r="AE2262" i="1"/>
  <c r="AE2254" i="1"/>
  <c r="AE2226" i="1"/>
  <c r="AE2218" i="1"/>
  <c r="AE2206" i="1"/>
  <c r="AE2198" i="1"/>
  <c r="AE2428" i="1"/>
  <c r="AE2263" i="1"/>
  <c r="AE2255" i="1"/>
  <c r="AE2484" i="1"/>
  <c r="AE2324" i="1"/>
  <c r="AE2315" i="1"/>
  <c r="AE2264" i="1"/>
  <c r="AE2256" i="1"/>
  <c r="AE2436" i="1"/>
  <c r="AE2372" i="1"/>
  <c r="AE2268" i="1"/>
  <c r="AE2265" i="1"/>
  <c r="AE2257" i="1"/>
  <c r="AE2317" i="1"/>
  <c r="AE2266" i="1"/>
  <c r="AE2258" i="1"/>
  <c r="AE2371" i="1"/>
  <c r="AE2334" i="1"/>
  <c r="AE2309" i="1"/>
  <c r="AE2267" i="1"/>
  <c r="AE2260" i="1"/>
  <c r="AE2323" i="1"/>
  <c r="AE2253" i="1"/>
  <c r="AE2209" i="1"/>
  <c r="AE2204" i="1"/>
  <c r="AE2153" i="1"/>
  <c r="AE2145" i="1"/>
  <c r="AE2311" i="1"/>
  <c r="AE2259" i="1"/>
  <c r="AE2214" i="1"/>
  <c r="AE2201" i="1"/>
  <c r="AE2154" i="1"/>
  <c r="AE2146" i="1"/>
  <c r="AE2098" i="1"/>
  <c r="AE2261" i="1"/>
  <c r="AE2211" i="1"/>
  <c r="AE2155" i="1"/>
  <c r="AE2147" i="1"/>
  <c r="AE2326" i="1"/>
  <c r="AE2222" i="1"/>
  <c r="AE2208" i="1"/>
  <c r="AE2203" i="1"/>
  <c r="AE2156" i="1"/>
  <c r="AE2148" i="1"/>
  <c r="AE2365" i="1"/>
  <c r="AE2212" i="1"/>
  <c r="AE2200" i="1"/>
  <c r="AE2166" i="1"/>
  <c r="AE2158" i="1"/>
  <c r="AE2149" i="1"/>
  <c r="AE2378" i="1"/>
  <c r="AE2207" i="1"/>
  <c r="AE2202" i="1"/>
  <c r="AE2197" i="1"/>
  <c r="AE2151" i="1"/>
  <c r="AE2143" i="1"/>
  <c r="AE2141" i="1"/>
  <c r="AE2100" i="1"/>
  <c r="AE2095" i="1"/>
  <c r="AE2088" i="1"/>
  <c r="AE2142" i="1"/>
  <c r="AE2144" i="1"/>
  <c r="AE2114" i="1"/>
  <c r="AE2106" i="1"/>
  <c r="AE2097" i="1"/>
  <c r="AE2210" i="1"/>
  <c r="AE2150" i="1"/>
  <c r="AE2099" i="1"/>
  <c r="AE2091" i="1"/>
  <c r="AE2278" i="1"/>
  <c r="AE2170" i="1"/>
  <c r="AE2152" i="1"/>
  <c r="AE2316" i="1"/>
  <c r="AE2093" i="1"/>
  <c r="AE2041" i="1"/>
  <c r="AE2033" i="1"/>
  <c r="AE1985" i="1"/>
  <c r="AE2096" i="1"/>
  <c r="AE2094" i="1"/>
  <c r="AE2042" i="1"/>
  <c r="AE2034" i="1"/>
  <c r="AE1986" i="1"/>
  <c r="AE1978" i="1"/>
  <c r="AE2090" i="1"/>
  <c r="AE2043" i="1"/>
  <c r="AE2035" i="1"/>
  <c r="AE1987" i="1"/>
  <c r="AE2205" i="1"/>
  <c r="AE2162" i="1"/>
  <c r="AE2092" i="1"/>
  <c r="AE2044" i="1"/>
  <c r="AE2036" i="1"/>
  <c r="AE1988" i="1"/>
  <c r="AE2085" i="1"/>
  <c r="AE2054" i="1"/>
  <c r="AE2046" i="1"/>
  <c r="AE2037" i="1"/>
  <c r="AE2029" i="1"/>
  <c r="AE1998" i="1"/>
  <c r="AE1990" i="1"/>
  <c r="AE2086" i="1"/>
  <c r="AE2058" i="1"/>
  <c r="AE2050" i="1"/>
  <c r="AE2038" i="1"/>
  <c r="AE2030" i="1"/>
  <c r="AE2002" i="1"/>
  <c r="AE1994" i="1"/>
  <c r="AE1982" i="1"/>
  <c r="AE2102" i="1"/>
  <c r="AE1984" i="1"/>
  <c r="AE1979" i="1"/>
  <c r="AE1977" i="1"/>
  <c r="AE1929" i="1"/>
  <c r="AE1921" i="1"/>
  <c r="AE1873" i="1"/>
  <c r="AE1865" i="1"/>
  <c r="AE1817" i="1"/>
  <c r="AE1809" i="1"/>
  <c r="AE2087" i="1"/>
  <c r="AE2031" i="1"/>
  <c r="AE1930" i="1"/>
  <c r="AE1922" i="1"/>
  <c r="AE1874" i="1"/>
  <c r="AE1866" i="1"/>
  <c r="AE1818" i="1"/>
  <c r="AE1810" i="1"/>
  <c r="AE1762" i="1"/>
  <c r="AE2032" i="1"/>
  <c r="AE1981" i="1"/>
  <c r="AE1931" i="1"/>
  <c r="AE1923" i="1"/>
  <c r="AE1875" i="1"/>
  <c r="AE1867" i="1"/>
  <c r="AE1819" i="1"/>
  <c r="AE1811" i="1"/>
  <c r="AE1763" i="1"/>
  <c r="AE2110" i="1"/>
  <c r="AE2039" i="1"/>
  <c r="AE1932" i="1"/>
  <c r="AE1924" i="1"/>
  <c r="AE1876" i="1"/>
  <c r="AE1868" i="1"/>
  <c r="AE1820" i="1"/>
  <c r="AE1812" i="1"/>
  <c r="AE2089" i="1"/>
  <c r="AE2040" i="1"/>
  <c r="AE1973" i="1"/>
  <c r="AE1942" i="1"/>
  <c r="AE1934" i="1"/>
  <c r="AE1925" i="1"/>
  <c r="AE1917" i="1"/>
  <c r="AE1886" i="1"/>
  <c r="AE1878" i="1"/>
  <c r="AE1869" i="1"/>
  <c r="AE1861" i="1"/>
  <c r="AE1830" i="1"/>
  <c r="AE1822" i="1"/>
  <c r="AE1813" i="1"/>
  <c r="AE1805" i="1"/>
  <c r="AE1774" i="1"/>
  <c r="AE2199" i="1"/>
  <c r="AE1980" i="1"/>
  <c r="AE1974" i="1"/>
  <c r="AE1946" i="1"/>
  <c r="AE1938" i="1"/>
  <c r="AE1926" i="1"/>
  <c r="AE1918" i="1"/>
  <c r="AE1890" i="1"/>
  <c r="AE1882" i="1"/>
  <c r="AE1870" i="1"/>
  <c r="AE1862" i="1"/>
  <c r="AE1834" i="1"/>
  <c r="AE1826" i="1"/>
  <c r="AE1814" i="1"/>
  <c r="AE1806" i="1"/>
  <c r="AE1778" i="1"/>
  <c r="AE1770" i="1"/>
  <c r="AE1766" i="1"/>
  <c r="AE1753" i="1"/>
  <c r="AE1705" i="1"/>
  <c r="AE1697" i="1"/>
  <c r="AE1649" i="1"/>
  <c r="AE1641" i="1"/>
  <c r="AE1761" i="1"/>
  <c r="AE1754" i="1"/>
  <c r="AE1706" i="1"/>
  <c r="AE1698" i="1"/>
  <c r="AE1650" i="1"/>
  <c r="AE1642" i="1"/>
  <c r="AE1594" i="1"/>
  <c r="AE1983" i="1"/>
  <c r="AE1755" i="1"/>
  <c r="AE1707" i="1"/>
  <c r="AE1699" i="1"/>
  <c r="AE1651" i="1"/>
  <c r="AE1643" i="1"/>
  <c r="AE1975" i="1"/>
  <c r="AE1919" i="1"/>
  <c r="AE1863" i="1"/>
  <c r="AE1807" i="1"/>
  <c r="AE1756" i="1"/>
  <c r="AE1708" i="1"/>
  <c r="AE1700" i="1"/>
  <c r="AE1652" i="1"/>
  <c r="AE1644" i="1"/>
  <c r="AE1976" i="1"/>
  <c r="AE1920" i="1"/>
  <c r="AE1864" i="1"/>
  <c r="AE1808" i="1"/>
  <c r="AE1757" i="1"/>
  <c r="AE1749" i="1"/>
  <c r="AE1718" i="1"/>
  <c r="AE1710" i="1"/>
  <c r="AE1701" i="1"/>
  <c r="AE1693" i="1"/>
  <c r="AE1662" i="1"/>
  <c r="AE1654" i="1"/>
  <c r="AE1645" i="1"/>
  <c r="AE1637" i="1"/>
  <c r="AE1927" i="1"/>
  <c r="AE1871" i="1"/>
  <c r="AE1815" i="1"/>
  <c r="AE1758" i="1"/>
  <c r="AE1750" i="1"/>
  <c r="AE1722" i="1"/>
  <c r="AE1714" i="1"/>
  <c r="AE1702" i="1"/>
  <c r="AE1694" i="1"/>
  <c r="AE1666" i="1"/>
  <c r="AE1658" i="1"/>
  <c r="AE1646" i="1"/>
  <c r="AE1638" i="1"/>
  <c r="AE1610" i="1"/>
  <c r="AE1602" i="1"/>
  <c r="AE1590" i="1"/>
  <c r="AE1759" i="1"/>
  <c r="AE1703" i="1"/>
  <c r="AE1647" i="1"/>
  <c r="AE1606" i="1"/>
  <c r="AE1591" i="1"/>
  <c r="AE1581" i="1"/>
  <c r="AE1550" i="1"/>
  <c r="AE1542" i="1"/>
  <c r="AE1533" i="1"/>
  <c r="AE1525" i="1"/>
  <c r="AE1494" i="1"/>
  <c r="AE1486" i="1"/>
  <c r="AE1477" i="1"/>
  <c r="AE1469" i="1"/>
  <c r="AE1438" i="1"/>
  <c r="AE1430" i="1"/>
  <c r="AE1760" i="1"/>
  <c r="AE1704" i="1"/>
  <c r="AE1648" i="1"/>
  <c r="AE1592" i="1"/>
  <c r="AE1582" i="1"/>
  <c r="AE1554" i="1"/>
  <c r="AE1546" i="1"/>
  <c r="AE1534" i="1"/>
  <c r="AE1526" i="1"/>
  <c r="AE1498" i="1"/>
  <c r="AE1490" i="1"/>
  <c r="AE1478" i="1"/>
  <c r="AE1470" i="1"/>
  <c r="AE1442" i="1"/>
  <c r="AE1434" i="1"/>
  <c r="AE1422" i="1"/>
  <c r="AE1414" i="1"/>
  <c r="AE1872" i="1"/>
  <c r="AE1593" i="1"/>
  <c r="AE1583" i="1"/>
  <c r="AE1535" i="1"/>
  <c r="AE1527" i="1"/>
  <c r="AE1479" i="1"/>
  <c r="AE1471" i="1"/>
  <c r="AE1595" i="1"/>
  <c r="AE1584" i="1"/>
  <c r="AE1536" i="1"/>
  <c r="AE1528" i="1"/>
  <c r="AE1480" i="1"/>
  <c r="AE1472" i="1"/>
  <c r="AE1424" i="1"/>
  <c r="AE1596" i="1"/>
  <c r="AE1585" i="1"/>
  <c r="AE1537" i="1"/>
  <c r="AE1529" i="1"/>
  <c r="AE1481" i="1"/>
  <c r="AE1473" i="1"/>
  <c r="AE1425" i="1"/>
  <c r="AE1928" i="1"/>
  <c r="AE1816" i="1"/>
  <c r="AE1751" i="1"/>
  <c r="AE1695" i="1"/>
  <c r="AE1639" i="1"/>
  <c r="AE1588" i="1"/>
  <c r="AE1587" i="1"/>
  <c r="AE1539" i="1"/>
  <c r="AE1531" i="1"/>
  <c r="AE1483" i="1"/>
  <c r="AE1475" i="1"/>
  <c r="AE1427" i="1"/>
  <c r="AE1598" i="1"/>
  <c r="AE1372" i="1"/>
  <c r="AE1364" i="1"/>
  <c r="AE1316" i="1"/>
  <c r="AE1308" i="1"/>
  <c r="AE1260" i="1"/>
  <c r="AE1252" i="1"/>
  <c r="AE1419" i="1"/>
  <c r="AE1382" i="1"/>
  <c r="AE1374" i="1"/>
  <c r="AE1365" i="1"/>
  <c r="AE1357" i="1"/>
  <c r="AE1326" i="1"/>
  <c r="AE1318" i="1"/>
  <c r="AE1309" i="1"/>
  <c r="AE1301" i="1"/>
  <c r="AE1270" i="1"/>
  <c r="AE1262" i="1"/>
  <c r="AE1253" i="1"/>
  <c r="AE1245" i="1"/>
  <c r="AE1214" i="1"/>
  <c r="AE1206" i="1"/>
  <c r="AE1586" i="1"/>
  <c r="AE1530" i="1"/>
  <c r="AE1474" i="1"/>
  <c r="AE1416" i="1"/>
  <c r="AE1386" i="1"/>
  <c r="AE1378" i="1"/>
  <c r="AE1366" i="1"/>
  <c r="AE1358" i="1"/>
  <c r="AE1330" i="1"/>
  <c r="AE1322" i="1"/>
  <c r="AE1310" i="1"/>
  <c r="AE1302" i="1"/>
  <c r="AE1274" i="1"/>
  <c r="AE1266" i="1"/>
  <c r="AE1254" i="1"/>
  <c r="AE1246" i="1"/>
  <c r="AE1752" i="1"/>
  <c r="AE1532" i="1"/>
  <c r="AE1476" i="1"/>
  <c r="AE1367" i="1"/>
  <c r="AE1359" i="1"/>
  <c r="AE1311" i="1"/>
  <c r="AE1303" i="1"/>
  <c r="AE1255" i="1"/>
  <c r="AE1538" i="1"/>
  <c r="AE1482" i="1"/>
  <c r="AE1426" i="1"/>
  <c r="AE1418" i="1"/>
  <c r="AE1413" i="1"/>
  <c r="AE1368" i="1"/>
  <c r="AE1360" i="1"/>
  <c r="AE1312" i="1"/>
  <c r="AE1304" i="1"/>
  <c r="AE1256" i="1"/>
  <c r="AE1764" i="1"/>
  <c r="AE1421" i="1"/>
  <c r="AE1420" i="1"/>
  <c r="AE1370" i="1"/>
  <c r="AE1362" i="1"/>
  <c r="AE1314" i="1"/>
  <c r="AE1306" i="1"/>
  <c r="AE1258" i="1"/>
  <c r="AE1250" i="1"/>
  <c r="AE1363" i="1"/>
  <c r="AE1307" i="1"/>
  <c r="AE1251" i="1"/>
  <c r="AE1248" i="1"/>
  <c r="AE1199" i="1"/>
  <c r="AE1191" i="1"/>
  <c r="AE1143" i="1"/>
  <c r="AE1135" i="1"/>
  <c r="AE1087" i="1"/>
  <c r="AE1079" i="1"/>
  <c r="AE1696" i="1"/>
  <c r="AE1540" i="1"/>
  <c r="AE1428" i="1"/>
  <c r="AE1415" i="1"/>
  <c r="AE1369" i="1"/>
  <c r="AE1313" i="1"/>
  <c r="AE1257" i="1"/>
  <c r="AE1249" i="1"/>
  <c r="AE1200" i="1"/>
  <c r="AE1192" i="1"/>
  <c r="AE1144" i="1"/>
  <c r="AE1136" i="1"/>
  <c r="AE1371" i="1"/>
  <c r="AE1315" i="1"/>
  <c r="AE1259" i="1"/>
  <c r="AE1202" i="1"/>
  <c r="AE1193" i="1"/>
  <c r="AE1145" i="1"/>
  <c r="AE1137" i="1"/>
  <c r="AE1089" i="1"/>
  <c r="AE1194" i="1"/>
  <c r="AE1146" i="1"/>
  <c r="AE1138" i="1"/>
  <c r="AE1090" i="1"/>
  <c r="AE1082" i="1"/>
  <c r="AE1589" i="1"/>
  <c r="AE1417" i="1"/>
  <c r="AE1204" i="1"/>
  <c r="AE1195" i="1"/>
  <c r="AE1147" i="1"/>
  <c r="AE1139" i="1"/>
  <c r="AE1640" i="1"/>
  <c r="AE1305" i="1"/>
  <c r="AE1196" i="1"/>
  <c r="AE1088" i="1"/>
  <c r="AE1077" i="1"/>
  <c r="AE1046" i="1"/>
  <c r="AE1038" i="1"/>
  <c r="AE1036" i="1"/>
  <c r="AE1029" i="1"/>
  <c r="AE1021" i="1"/>
  <c r="AE990" i="1"/>
  <c r="AE982" i="1"/>
  <c r="AE973" i="1"/>
  <c r="AE965" i="1"/>
  <c r="AE934" i="1"/>
  <c r="AE926" i="1"/>
  <c r="AE917" i="1"/>
  <c r="AE909" i="1"/>
  <c r="AE1484" i="1"/>
  <c r="AE1423" i="1"/>
  <c r="AE1247" i="1"/>
  <c r="AE1218" i="1"/>
  <c r="AE1078" i="1"/>
  <c r="AE1050" i="1"/>
  <c r="AE1042" i="1"/>
  <c r="AE1030" i="1"/>
  <c r="AE1022" i="1"/>
  <c r="AE994" i="1"/>
  <c r="AE986" i="1"/>
  <c r="AE974" i="1"/>
  <c r="AE966" i="1"/>
  <c r="AE938" i="1"/>
  <c r="AE930" i="1"/>
  <c r="AE1198" i="1"/>
  <c r="AE1189" i="1"/>
  <c r="AE1158" i="1"/>
  <c r="AE1150" i="1"/>
  <c r="AE1140" i="1"/>
  <c r="AE1080" i="1"/>
  <c r="AE1031" i="1"/>
  <c r="AE1023" i="1"/>
  <c r="AE975" i="1"/>
  <c r="AE967" i="1"/>
  <c r="AE1361" i="1"/>
  <c r="AE1081" i="1"/>
  <c r="AE1032" i="1"/>
  <c r="AE1024" i="1"/>
  <c r="AE976" i="1"/>
  <c r="AE968" i="1"/>
  <c r="AE920" i="1"/>
  <c r="AE1203" i="1"/>
  <c r="AE1142" i="1"/>
  <c r="AE1092" i="1"/>
  <c r="AE1083" i="1"/>
  <c r="AE1033" i="1"/>
  <c r="AE1025" i="1"/>
  <c r="AE977" i="1"/>
  <c r="AE969" i="1"/>
  <c r="AE921" i="1"/>
  <c r="AE1210" i="1"/>
  <c r="AE1134" i="1"/>
  <c r="AE1106" i="1"/>
  <c r="AE1098" i="1"/>
  <c r="AE1085" i="1"/>
  <c r="AE1035" i="1"/>
  <c r="AE1027" i="1"/>
  <c r="AE979" i="1"/>
  <c r="AE971" i="1"/>
  <c r="AE923" i="1"/>
  <c r="AE915" i="1"/>
  <c r="AE1086" i="1"/>
  <c r="AE919" i="1"/>
  <c r="AE916" i="1"/>
  <c r="AE878" i="1"/>
  <c r="AE870" i="1"/>
  <c r="AE861" i="1"/>
  <c r="AE853" i="1"/>
  <c r="AE822" i="1"/>
  <c r="AE814" i="1"/>
  <c r="AE805" i="1"/>
  <c r="AE797" i="1"/>
  <c r="AE766" i="1"/>
  <c r="AE758" i="1"/>
  <c r="AE749" i="1"/>
  <c r="AE741" i="1"/>
  <c r="AE710" i="1"/>
  <c r="AE702" i="1"/>
  <c r="AE693" i="1"/>
  <c r="AE685" i="1"/>
  <c r="AE654" i="1"/>
  <c r="AE646" i="1"/>
  <c r="AE637" i="1"/>
  <c r="AE629" i="1"/>
  <c r="AE598" i="1"/>
  <c r="AE590" i="1"/>
  <c r="AE581" i="1"/>
  <c r="AE573" i="1"/>
  <c r="AE542" i="1"/>
  <c r="AE534" i="1"/>
  <c r="AE1148" i="1"/>
  <c r="AE1133" i="1"/>
  <c r="AE882" i="1"/>
  <c r="AE874" i="1"/>
  <c r="AE862" i="1"/>
  <c r="AE854" i="1"/>
  <c r="AE826" i="1"/>
  <c r="AE818" i="1"/>
  <c r="AE806" i="1"/>
  <c r="AE798" i="1"/>
  <c r="AE770" i="1"/>
  <c r="AE762" i="1"/>
  <c r="AE750" i="1"/>
  <c r="AE742" i="1"/>
  <c r="AE714" i="1"/>
  <c r="AE706" i="1"/>
  <c r="AE694" i="1"/>
  <c r="AE686" i="1"/>
  <c r="AE658" i="1"/>
  <c r="AE650" i="1"/>
  <c r="AE638" i="1"/>
  <c r="AE630" i="1"/>
  <c r="AE602" i="1"/>
  <c r="AE594" i="1"/>
  <c r="AE582" i="1"/>
  <c r="AE574" i="1"/>
  <c r="AE546" i="1"/>
  <c r="AE538" i="1"/>
  <c r="AE526" i="1"/>
  <c r="AE518" i="1"/>
  <c r="AE490" i="1"/>
  <c r="AE482" i="1"/>
  <c r="AE863" i="1"/>
  <c r="AE855" i="1"/>
  <c r="AE807" i="1"/>
  <c r="AE799" i="1"/>
  <c r="AE751" i="1"/>
  <c r="AE743" i="1"/>
  <c r="AE695" i="1"/>
  <c r="AE687" i="1"/>
  <c r="AE639" i="1"/>
  <c r="AE631" i="1"/>
  <c r="AE583" i="1"/>
  <c r="AE575" i="1"/>
  <c r="AE527" i="1"/>
  <c r="AE1102" i="1"/>
  <c r="AE1084" i="1"/>
  <c r="AE1026" i="1"/>
  <c r="AE970" i="1"/>
  <c r="AE910" i="1"/>
  <c r="AE864" i="1"/>
  <c r="AE856" i="1"/>
  <c r="AE808" i="1"/>
  <c r="AE800" i="1"/>
  <c r="AE752" i="1"/>
  <c r="AE744" i="1"/>
  <c r="AE696" i="1"/>
  <c r="AE688" i="1"/>
  <c r="AE640" i="1"/>
  <c r="AE632" i="1"/>
  <c r="AE584" i="1"/>
  <c r="AE576" i="1"/>
  <c r="AE528" i="1"/>
  <c r="AE1201" i="1"/>
  <c r="AE1190" i="1"/>
  <c r="AE1162" i="1"/>
  <c r="AE1154" i="1"/>
  <c r="AE1028" i="1"/>
  <c r="AE972" i="1"/>
  <c r="AE911" i="1"/>
  <c r="AE865" i="1"/>
  <c r="AE857" i="1"/>
  <c r="AE809" i="1"/>
  <c r="AE801" i="1"/>
  <c r="AE753" i="1"/>
  <c r="AE745" i="1"/>
  <c r="AE697" i="1"/>
  <c r="AE689" i="1"/>
  <c r="AE641" i="1"/>
  <c r="AE633" i="1"/>
  <c r="AE585" i="1"/>
  <c r="AE577" i="1"/>
  <c r="AE529" i="1"/>
  <c r="AE1141" i="1"/>
  <c r="AE980" i="1"/>
  <c r="AE924" i="1"/>
  <c r="AE913" i="1"/>
  <c r="AE867" i="1"/>
  <c r="AE859" i="1"/>
  <c r="AE811" i="1"/>
  <c r="AE803" i="1"/>
  <c r="AE755" i="1"/>
  <c r="AE747" i="1"/>
  <c r="AE699" i="1"/>
  <c r="AE691" i="1"/>
  <c r="AE643" i="1"/>
  <c r="AE635" i="1"/>
  <c r="AE587" i="1"/>
  <c r="AE579" i="1"/>
  <c r="AE531" i="1"/>
  <c r="AE912" i="1"/>
  <c r="AE519" i="1"/>
  <c r="AE486" i="1"/>
  <c r="AE472" i="1"/>
  <c r="AE463" i="1"/>
  <c r="AE415" i="1"/>
  <c r="AE407" i="1"/>
  <c r="AE359" i="1"/>
  <c r="AE351" i="1"/>
  <c r="AE303" i="1"/>
  <c r="AE295" i="1"/>
  <c r="AE247" i="1"/>
  <c r="AE239" i="1"/>
  <c r="AE210" i="1"/>
  <c r="AE202" i="1"/>
  <c r="AE193" i="1"/>
  <c r="AE192" i="1"/>
  <c r="AE186" i="1"/>
  <c r="AE756" i="1"/>
  <c r="AE700" i="1"/>
  <c r="AE918" i="1"/>
  <c r="AE523" i="1"/>
  <c r="AE478" i="1"/>
  <c r="AE464" i="1"/>
  <c r="AE416" i="1"/>
  <c r="AE408" i="1"/>
  <c r="AE360" i="1"/>
  <c r="AE352" i="1"/>
  <c r="AE304" i="1"/>
  <c r="AE296" i="1"/>
  <c r="AE248" i="1"/>
  <c r="AE240" i="1"/>
  <c r="AE191" i="1"/>
  <c r="AE183" i="1"/>
  <c r="AE1034" i="1"/>
  <c r="AE922" i="1"/>
  <c r="AE858" i="1"/>
  <c r="AE802" i="1"/>
  <c r="AE746" i="1"/>
  <c r="AE690" i="1"/>
  <c r="AE634" i="1"/>
  <c r="AE578" i="1"/>
  <c r="AE521" i="1"/>
  <c r="AE474" i="1"/>
  <c r="AE465" i="1"/>
  <c r="AE417" i="1"/>
  <c r="AE409" i="1"/>
  <c r="AE361" i="1"/>
  <c r="AE353" i="1"/>
  <c r="AE305" i="1"/>
  <c r="AE297" i="1"/>
  <c r="AE249" i="1"/>
  <c r="AE241" i="1"/>
  <c r="AE868" i="1"/>
  <c r="AE812" i="1"/>
  <c r="AE860" i="1"/>
  <c r="AE804" i="1"/>
  <c r="AE748" i="1"/>
  <c r="AE692" i="1"/>
  <c r="AE636" i="1"/>
  <c r="AE580" i="1"/>
  <c r="AE471" i="1"/>
  <c r="AE466" i="1"/>
  <c r="AE418" i="1"/>
  <c r="AE410" i="1"/>
  <c r="AE362" i="1"/>
  <c r="AE354" i="1"/>
  <c r="AE306" i="1"/>
  <c r="AE298" i="1"/>
  <c r="AE250" i="1"/>
  <c r="AE242" i="1"/>
  <c r="AE190" i="1"/>
  <c r="AE189" i="1"/>
  <c r="AE185" i="1"/>
  <c r="AE182" i="1"/>
  <c r="AE1094" i="1"/>
  <c r="AE914" i="1"/>
  <c r="AE1197" i="1"/>
  <c r="AE866" i="1"/>
  <c r="AE810" i="1"/>
  <c r="AE754" i="1"/>
  <c r="AE698" i="1"/>
  <c r="AE642" i="1"/>
  <c r="AE586" i="1"/>
  <c r="AE530" i="1"/>
  <c r="AE525" i="1"/>
  <c r="AE476" i="1"/>
  <c r="AE467" i="1"/>
  <c r="AE419" i="1"/>
  <c r="AE411" i="1"/>
  <c r="AE363" i="1"/>
  <c r="AE355" i="1"/>
  <c r="AE307" i="1"/>
  <c r="AE299" i="1"/>
  <c r="AE251" i="1"/>
  <c r="AE243" i="1"/>
  <c r="AE188" i="1"/>
  <c r="AE978" i="1"/>
  <c r="AE524" i="1"/>
  <c r="AE469" i="1"/>
  <c r="AE461" i="1"/>
  <c r="AE430" i="1"/>
  <c r="AE422" i="1"/>
  <c r="AE413" i="1"/>
  <c r="AE405" i="1"/>
  <c r="AE374" i="1"/>
  <c r="AE366" i="1"/>
  <c r="AE357" i="1"/>
  <c r="AE349" i="1"/>
  <c r="AE318" i="1"/>
  <c r="AE310" i="1"/>
  <c r="AE301" i="1"/>
  <c r="AE293" i="1"/>
  <c r="AE262" i="1"/>
  <c r="AE254" i="1"/>
  <c r="AE245" i="1"/>
  <c r="AE237" i="1"/>
  <c r="AE196" i="1"/>
  <c r="AE187" i="1"/>
  <c r="AE184" i="1"/>
  <c r="AE181" i="1"/>
  <c r="AE1091" i="1"/>
  <c r="AE406" i="1"/>
  <c r="AE358" i="1"/>
  <c r="AE314" i="1"/>
  <c r="AE266" i="1"/>
  <c r="AE473" i="1"/>
  <c r="AE520" i="1"/>
  <c r="AE412" i="1"/>
  <c r="AE378" i="1"/>
  <c r="AE364" i="1"/>
  <c r="AE475" i="1"/>
  <c r="AE462" i="1"/>
  <c r="AE414" i="1"/>
  <c r="AE370" i="1"/>
  <c r="AE238" i="1"/>
  <c r="AE252" i="1"/>
  <c r="AE322" i="1"/>
  <c r="AE644" i="1"/>
  <c r="AE532" i="1"/>
  <c r="AE468" i="1"/>
  <c r="AE434" i="1"/>
  <c r="AE420" i="1"/>
  <c r="AE244" i="1"/>
  <c r="AE522" i="1"/>
  <c r="AE470" i="1"/>
  <c r="AE426" i="1"/>
  <c r="AE294" i="1"/>
  <c r="AE246" i="1"/>
  <c r="AE206" i="1"/>
  <c r="AE300" i="1"/>
  <c r="AE198" i="1"/>
  <c r="AE308" i="1"/>
  <c r="AE517" i="1"/>
  <c r="AE350" i="1"/>
  <c r="AE302" i="1"/>
  <c r="AE258" i="1"/>
  <c r="AE195" i="1"/>
  <c r="AE194" i="1"/>
  <c r="AE588" i="1"/>
  <c r="AE356" i="1"/>
  <c r="AL2771" i="1"/>
  <c r="AL2763" i="1"/>
  <c r="AL2772" i="1"/>
  <c r="AL2764" i="1"/>
  <c r="AL2782" i="1"/>
  <c r="AL2774" i="1"/>
  <c r="AL2765" i="1"/>
  <c r="AL2757" i="1"/>
  <c r="AL2726" i="1"/>
  <c r="AL2786" i="1"/>
  <c r="AL2778" i="1"/>
  <c r="AL2766" i="1"/>
  <c r="AL2758" i="1"/>
  <c r="AL2768" i="1"/>
  <c r="AL2760" i="1"/>
  <c r="AL2770" i="1"/>
  <c r="AL2762" i="1"/>
  <c r="AL2761" i="1"/>
  <c r="AL2712" i="1"/>
  <c r="AL2767" i="1"/>
  <c r="AL2713" i="1"/>
  <c r="AL2705" i="1"/>
  <c r="AL2714" i="1"/>
  <c r="AL2706" i="1"/>
  <c r="AL2715" i="1"/>
  <c r="AL2707" i="1"/>
  <c r="AL2730" i="1"/>
  <c r="AL2716" i="1"/>
  <c r="AL2708" i="1"/>
  <c r="AL2659" i="1"/>
  <c r="AL2703" i="1"/>
  <c r="AL2660" i="1"/>
  <c r="AL2759" i="1"/>
  <c r="AL2722" i="1"/>
  <c r="AL2709" i="1"/>
  <c r="AL2701" i="1"/>
  <c r="AL2670" i="1"/>
  <c r="AL2662" i="1"/>
  <c r="AL2674" i="1"/>
  <c r="AL2666" i="1"/>
  <c r="AL2711" i="1"/>
  <c r="AL2702" i="1"/>
  <c r="AL2655" i="1"/>
  <c r="AL2718" i="1"/>
  <c r="AL2656" i="1"/>
  <c r="AL2710" i="1"/>
  <c r="AL2650" i="1"/>
  <c r="AL2651" i="1"/>
  <c r="AL2653" i="1"/>
  <c r="AL2645" i="1"/>
  <c r="AL2614" i="1"/>
  <c r="AL2606" i="1"/>
  <c r="AL2658" i="1"/>
  <c r="AL2654" i="1"/>
  <c r="AL2646" i="1"/>
  <c r="AL2618" i="1"/>
  <c r="AL2610" i="1"/>
  <c r="AL2769" i="1"/>
  <c r="AL2648" i="1"/>
  <c r="AL2594" i="1"/>
  <c r="AL2546" i="1"/>
  <c r="AL2538" i="1"/>
  <c r="AL2603" i="1"/>
  <c r="AL2595" i="1"/>
  <c r="AL2604" i="1"/>
  <c r="AL2596" i="1"/>
  <c r="AL2597" i="1"/>
  <c r="AL2589" i="1"/>
  <c r="AL2558" i="1"/>
  <c r="AL2550" i="1"/>
  <c r="AL2541" i="1"/>
  <c r="AL2657" i="1"/>
  <c r="AL2652" i="1"/>
  <c r="AL2602" i="1"/>
  <c r="AL2598" i="1"/>
  <c r="AL2600" i="1"/>
  <c r="AL2554" i="1"/>
  <c r="AL2539" i="1"/>
  <c r="AL2540" i="1"/>
  <c r="AL2542" i="1"/>
  <c r="AL2537" i="1"/>
  <c r="AL2599" i="1"/>
  <c r="AL2543" i="1"/>
  <c r="AL2593" i="1"/>
  <c r="AL2590" i="1"/>
  <c r="AL2548" i="1"/>
  <c r="AL2492" i="1"/>
  <c r="AL2562" i="1"/>
  <c r="AL2502" i="1"/>
  <c r="AL2494" i="1"/>
  <c r="AL2601" i="1"/>
  <c r="AL2591" i="1"/>
  <c r="AL2545" i="1"/>
  <c r="AL2534" i="1"/>
  <c r="AL2506" i="1"/>
  <c r="AL2498" i="1"/>
  <c r="AL2704" i="1"/>
  <c r="AL2547" i="1"/>
  <c r="AL2490" i="1"/>
  <c r="AL2647" i="1"/>
  <c r="AL2535" i="1"/>
  <c r="AL2536" i="1"/>
  <c r="AL2484" i="1"/>
  <c r="AL2436" i="1"/>
  <c r="AL2428" i="1"/>
  <c r="AL2380" i="1"/>
  <c r="AL2485" i="1"/>
  <c r="AL2477" i="1"/>
  <c r="AL2446" i="1"/>
  <c r="AL2438" i="1"/>
  <c r="AL2429" i="1"/>
  <c r="AL2421" i="1"/>
  <c r="AL2390" i="1"/>
  <c r="AL2382" i="1"/>
  <c r="AL2489" i="1"/>
  <c r="AL2486" i="1"/>
  <c r="AL2478" i="1"/>
  <c r="AL2450" i="1"/>
  <c r="AL2442" i="1"/>
  <c r="AL2430" i="1"/>
  <c r="AL2422" i="1"/>
  <c r="AL2394" i="1"/>
  <c r="AL2491" i="1"/>
  <c r="AL2479" i="1"/>
  <c r="AL2431" i="1"/>
  <c r="AL2423" i="1"/>
  <c r="AL2480" i="1"/>
  <c r="AL2432" i="1"/>
  <c r="AL2424" i="1"/>
  <c r="AL2487" i="1"/>
  <c r="AL2482" i="1"/>
  <c r="AL2434" i="1"/>
  <c r="AL2426" i="1"/>
  <c r="AL2544" i="1"/>
  <c r="AL2488" i="1"/>
  <c r="AL2386" i="1"/>
  <c r="AL2373" i="1"/>
  <c r="AL2365" i="1"/>
  <c r="AL2334" i="1"/>
  <c r="AL2326" i="1"/>
  <c r="AL2317" i="1"/>
  <c r="AL2309" i="1"/>
  <c r="AL2278" i="1"/>
  <c r="AL2270" i="1"/>
  <c r="AL2374" i="1"/>
  <c r="AL2366" i="1"/>
  <c r="AL2338" i="1"/>
  <c r="AL2330" i="1"/>
  <c r="AL2318" i="1"/>
  <c r="AL2481" i="1"/>
  <c r="AL2425" i="1"/>
  <c r="AL2375" i="1"/>
  <c r="AL2367" i="1"/>
  <c r="AL2319" i="1"/>
  <c r="AL2311" i="1"/>
  <c r="AL2483" i="1"/>
  <c r="AL2427" i="1"/>
  <c r="AL2376" i="1"/>
  <c r="AL2368" i="1"/>
  <c r="AL2320" i="1"/>
  <c r="AL2312" i="1"/>
  <c r="AL2533" i="1"/>
  <c r="AL2433" i="1"/>
  <c r="AL2379" i="1"/>
  <c r="AL2377" i="1"/>
  <c r="AL2369" i="1"/>
  <c r="AL2321" i="1"/>
  <c r="AL2324" i="1"/>
  <c r="AL2315" i="1"/>
  <c r="AL2267" i="1"/>
  <c r="AL2261" i="1"/>
  <c r="AL2253" i="1"/>
  <c r="AL2222" i="1"/>
  <c r="AL2214" i="1"/>
  <c r="AL2205" i="1"/>
  <c r="AL2197" i="1"/>
  <c r="AL2592" i="1"/>
  <c r="AL2372" i="1"/>
  <c r="AL2262" i="1"/>
  <c r="AL2254" i="1"/>
  <c r="AL2226" i="1"/>
  <c r="AL2218" i="1"/>
  <c r="AL2263" i="1"/>
  <c r="AL2255" i="1"/>
  <c r="AL2323" i="1"/>
  <c r="AL2314" i="1"/>
  <c r="AL2313" i="1"/>
  <c r="AL2264" i="1"/>
  <c r="AL2256" i="1"/>
  <c r="AL2649" i="1"/>
  <c r="AL2435" i="1"/>
  <c r="AL2378" i="1"/>
  <c r="AL2371" i="1"/>
  <c r="AL2310" i="1"/>
  <c r="AL2265" i="1"/>
  <c r="AL2257" i="1"/>
  <c r="AL2322" i="1"/>
  <c r="AL2274" i="1"/>
  <c r="AL2259" i="1"/>
  <c r="AL2260" i="1"/>
  <c r="AL2212" i="1"/>
  <c r="AL2207" i="1"/>
  <c r="AL2202" i="1"/>
  <c r="AL2152" i="1"/>
  <c r="AL2144" i="1"/>
  <c r="AL2266" i="1"/>
  <c r="AL2199" i="1"/>
  <c r="AL2153" i="1"/>
  <c r="AL2145" i="1"/>
  <c r="AL2097" i="1"/>
  <c r="AL2209" i="1"/>
  <c r="AL2204" i="1"/>
  <c r="AL2154" i="1"/>
  <c r="AL2146" i="1"/>
  <c r="AL2268" i="1"/>
  <c r="AL2206" i="1"/>
  <c r="AL2201" i="1"/>
  <c r="AL2155" i="1"/>
  <c r="AL2147" i="1"/>
  <c r="AL2316" i="1"/>
  <c r="AL2198" i="1"/>
  <c r="AL2156" i="1"/>
  <c r="AL2148" i="1"/>
  <c r="AL2282" i="1"/>
  <c r="AL2200" i="1"/>
  <c r="AL2170" i="1"/>
  <c r="AL2162" i="1"/>
  <c r="AL2150" i="1"/>
  <c r="AL2208" i="1"/>
  <c r="AL2110" i="1"/>
  <c r="AL2102" i="1"/>
  <c r="AL2096" i="1"/>
  <c r="AL2094" i="1"/>
  <c r="AL2098" i="1"/>
  <c r="AL2087" i="1"/>
  <c r="AL2203" i="1"/>
  <c r="AL2149" i="1"/>
  <c r="AL2143" i="1"/>
  <c r="AL2210" i="1"/>
  <c r="AL2166" i="1"/>
  <c r="AL2151" i="1"/>
  <c r="AL2100" i="1"/>
  <c r="AL2095" i="1"/>
  <c r="AL2211" i="1"/>
  <c r="AL2158" i="1"/>
  <c r="AL2090" i="1"/>
  <c r="AL2114" i="1"/>
  <c r="AL2106" i="1"/>
  <c r="AL2040" i="1"/>
  <c r="AL2032" i="1"/>
  <c r="AL1984" i="1"/>
  <c r="AL2370" i="1"/>
  <c r="AL2089" i="1"/>
  <c r="AL2041" i="1"/>
  <c r="AL2033" i="1"/>
  <c r="AL1985" i="1"/>
  <c r="AL2091" i="1"/>
  <c r="AL2042" i="1"/>
  <c r="AL2034" i="1"/>
  <c r="AL1986" i="1"/>
  <c r="AL2258" i="1"/>
  <c r="AL2099" i="1"/>
  <c r="AL2043" i="1"/>
  <c r="AL2035" i="1"/>
  <c r="AL1987" i="1"/>
  <c r="AL2142" i="1"/>
  <c r="AL2093" i="1"/>
  <c r="AL2088" i="1"/>
  <c r="AL2044" i="1"/>
  <c r="AL2036" i="1"/>
  <c r="AL1988" i="1"/>
  <c r="AL2085" i="1"/>
  <c r="AL2054" i="1"/>
  <c r="AL2046" i="1"/>
  <c r="AL2037" i="1"/>
  <c r="AL2029" i="1"/>
  <c r="AL1998" i="1"/>
  <c r="AL1990" i="1"/>
  <c r="AL1981" i="1"/>
  <c r="AL2031" i="1"/>
  <c r="AL1976" i="1"/>
  <c r="AL1928" i="1"/>
  <c r="AL1920" i="1"/>
  <c r="AL1872" i="1"/>
  <c r="AL1864" i="1"/>
  <c r="AL1816" i="1"/>
  <c r="AL1808" i="1"/>
  <c r="AL2058" i="1"/>
  <c r="AL2038" i="1"/>
  <c r="AL2002" i="1"/>
  <c r="AL1980" i="1"/>
  <c r="AL1977" i="1"/>
  <c r="AL1929" i="1"/>
  <c r="AL1921" i="1"/>
  <c r="AL1873" i="1"/>
  <c r="AL1865" i="1"/>
  <c r="AL1817" i="1"/>
  <c r="AL1809" i="1"/>
  <c r="AL2039" i="1"/>
  <c r="AL1979" i="1"/>
  <c r="AL1930" i="1"/>
  <c r="AL1922" i="1"/>
  <c r="AL1874" i="1"/>
  <c r="AL1866" i="1"/>
  <c r="AL1818" i="1"/>
  <c r="AL1810" i="1"/>
  <c r="AL1762" i="1"/>
  <c r="AL2050" i="1"/>
  <c r="AL1994" i="1"/>
  <c r="AL1982" i="1"/>
  <c r="AL1931" i="1"/>
  <c r="AL1923" i="1"/>
  <c r="AL1875" i="1"/>
  <c r="AL1867" i="1"/>
  <c r="AL1819" i="1"/>
  <c r="AL1811" i="1"/>
  <c r="AL2092" i="1"/>
  <c r="AL1983" i="1"/>
  <c r="AL1932" i="1"/>
  <c r="AL1924" i="1"/>
  <c r="AL1876" i="1"/>
  <c r="AL1868" i="1"/>
  <c r="AL1820" i="1"/>
  <c r="AL1812" i="1"/>
  <c r="AL1978" i="1"/>
  <c r="AL1973" i="1"/>
  <c r="AL1942" i="1"/>
  <c r="AL1934" i="1"/>
  <c r="AL1925" i="1"/>
  <c r="AL1917" i="1"/>
  <c r="AL1886" i="1"/>
  <c r="AL1878" i="1"/>
  <c r="AL1869" i="1"/>
  <c r="AL1861" i="1"/>
  <c r="AL1830" i="1"/>
  <c r="AL1822" i="1"/>
  <c r="AL1813" i="1"/>
  <c r="AL1805" i="1"/>
  <c r="AL1774" i="1"/>
  <c r="AL1766" i="1"/>
  <c r="AL2086" i="1"/>
  <c r="AL1760" i="1"/>
  <c r="AL1752" i="1"/>
  <c r="AL1704" i="1"/>
  <c r="AL1696" i="1"/>
  <c r="AL1648" i="1"/>
  <c r="AL1640" i="1"/>
  <c r="AL1974" i="1"/>
  <c r="AL1918" i="1"/>
  <c r="AL1862" i="1"/>
  <c r="AL1806" i="1"/>
  <c r="AL1753" i="1"/>
  <c r="AL1705" i="1"/>
  <c r="AL1697" i="1"/>
  <c r="AL1649" i="1"/>
  <c r="AL1641" i="1"/>
  <c r="AL1593" i="1"/>
  <c r="AL1975" i="1"/>
  <c r="AL1919" i="1"/>
  <c r="AL1863" i="1"/>
  <c r="AL1807" i="1"/>
  <c r="AL1754" i="1"/>
  <c r="AL1706" i="1"/>
  <c r="AL1698" i="1"/>
  <c r="AL1650" i="1"/>
  <c r="AL1642" i="1"/>
  <c r="AL2030" i="1"/>
  <c r="AL1946" i="1"/>
  <c r="AL1926" i="1"/>
  <c r="AL1890" i="1"/>
  <c r="AL1870" i="1"/>
  <c r="AL1834" i="1"/>
  <c r="AL1814" i="1"/>
  <c r="AL1778" i="1"/>
  <c r="AL1763" i="1"/>
  <c r="AL1761" i="1"/>
  <c r="AL1755" i="1"/>
  <c r="AL1707" i="1"/>
  <c r="AL1699" i="1"/>
  <c r="AL1651" i="1"/>
  <c r="AL1643" i="1"/>
  <c r="AL2141" i="1"/>
  <c r="AL1927" i="1"/>
  <c r="AL1871" i="1"/>
  <c r="AL1815" i="1"/>
  <c r="AL1764" i="1"/>
  <c r="AL1756" i="1"/>
  <c r="AL1708" i="1"/>
  <c r="AL1700" i="1"/>
  <c r="AL1652" i="1"/>
  <c r="AL1644" i="1"/>
  <c r="AL1938" i="1"/>
  <c r="AL1882" i="1"/>
  <c r="AL1826" i="1"/>
  <c r="AL1770" i="1"/>
  <c r="AL1757" i="1"/>
  <c r="AL1749" i="1"/>
  <c r="AL1718" i="1"/>
  <c r="AL1710" i="1"/>
  <c r="AL1701" i="1"/>
  <c r="AL1693" i="1"/>
  <c r="AL1662" i="1"/>
  <c r="AL1654" i="1"/>
  <c r="AL1645" i="1"/>
  <c r="AL1637" i="1"/>
  <c r="AL1606" i="1"/>
  <c r="AL1598" i="1"/>
  <c r="AL1589" i="1"/>
  <c r="AL1714" i="1"/>
  <c r="AL1658" i="1"/>
  <c r="AL1587" i="1"/>
  <c r="AL1540" i="1"/>
  <c r="AL1532" i="1"/>
  <c r="AL1484" i="1"/>
  <c r="AL1476" i="1"/>
  <c r="AL1428" i="1"/>
  <c r="AL1602" i="1"/>
  <c r="AL1588" i="1"/>
  <c r="AL1581" i="1"/>
  <c r="AL1550" i="1"/>
  <c r="AL1542" i="1"/>
  <c r="AL1533" i="1"/>
  <c r="AL1525" i="1"/>
  <c r="AL1494" i="1"/>
  <c r="AL1486" i="1"/>
  <c r="AL1477" i="1"/>
  <c r="AL1469" i="1"/>
  <c r="AL1438" i="1"/>
  <c r="AL1430" i="1"/>
  <c r="AL1421" i="1"/>
  <c r="AL1413" i="1"/>
  <c r="AL1590" i="1"/>
  <c r="AL1582" i="1"/>
  <c r="AL1554" i="1"/>
  <c r="AL1546" i="1"/>
  <c r="AL1534" i="1"/>
  <c r="AL1526" i="1"/>
  <c r="AL1498" i="1"/>
  <c r="AL1490" i="1"/>
  <c r="AL1478" i="1"/>
  <c r="AL1470" i="1"/>
  <c r="AL1442" i="1"/>
  <c r="AL1434" i="1"/>
  <c r="AL1591" i="1"/>
  <c r="AL1583" i="1"/>
  <c r="AL1535" i="1"/>
  <c r="AL1527" i="1"/>
  <c r="AL1479" i="1"/>
  <c r="AL1471" i="1"/>
  <c r="AL1423" i="1"/>
  <c r="AL1750" i="1"/>
  <c r="AL1694" i="1"/>
  <c r="AL1638" i="1"/>
  <c r="AL1592" i="1"/>
  <c r="AL1584" i="1"/>
  <c r="AL1536" i="1"/>
  <c r="AL1528" i="1"/>
  <c r="AL1480" i="1"/>
  <c r="AL1472" i="1"/>
  <c r="AL1424" i="1"/>
  <c r="AL1758" i="1"/>
  <c r="AL1722" i="1"/>
  <c r="AL1702" i="1"/>
  <c r="AL1666" i="1"/>
  <c r="AL1646" i="1"/>
  <c r="AL1610" i="1"/>
  <c r="AL1595" i="1"/>
  <c r="AL1586" i="1"/>
  <c r="AL1538" i="1"/>
  <c r="AL1530" i="1"/>
  <c r="AL1482" i="1"/>
  <c r="AL1474" i="1"/>
  <c r="AL1426" i="1"/>
  <c r="AL1639" i="1"/>
  <c r="AL1594" i="1"/>
  <c r="AL1585" i="1"/>
  <c r="AL1529" i="1"/>
  <c r="AL1473" i="1"/>
  <c r="AL1420" i="1"/>
  <c r="AL1371" i="1"/>
  <c r="AL1363" i="1"/>
  <c r="AL1315" i="1"/>
  <c r="AL1307" i="1"/>
  <c r="AL1259" i="1"/>
  <c r="AL1251" i="1"/>
  <c r="AL1647" i="1"/>
  <c r="AL1531" i="1"/>
  <c r="AL1475" i="1"/>
  <c r="AL1422" i="1"/>
  <c r="AL1417" i="1"/>
  <c r="AL1372" i="1"/>
  <c r="AL1364" i="1"/>
  <c r="AL1316" i="1"/>
  <c r="AL1308" i="1"/>
  <c r="AL1260" i="1"/>
  <c r="AL1252" i="1"/>
  <c r="AL1204" i="1"/>
  <c r="AL1537" i="1"/>
  <c r="AL1481" i="1"/>
  <c r="AL1425" i="1"/>
  <c r="AL1414" i="1"/>
  <c r="AL1382" i="1"/>
  <c r="AL1374" i="1"/>
  <c r="AL1365" i="1"/>
  <c r="AL1357" i="1"/>
  <c r="AL1326" i="1"/>
  <c r="AL1318" i="1"/>
  <c r="AL1309" i="1"/>
  <c r="AL1301" i="1"/>
  <c r="AL1270" i="1"/>
  <c r="AL1262" i="1"/>
  <c r="AL1253" i="1"/>
  <c r="AL1245" i="1"/>
  <c r="AL1539" i="1"/>
  <c r="AL1483" i="1"/>
  <c r="AL1427" i="1"/>
  <c r="AL1419" i="1"/>
  <c r="AL1386" i="1"/>
  <c r="AL1378" i="1"/>
  <c r="AL1366" i="1"/>
  <c r="AL1358" i="1"/>
  <c r="AL1330" i="1"/>
  <c r="AL1322" i="1"/>
  <c r="AL1310" i="1"/>
  <c r="AL1302" i="1"/>
  <c r="AL1274" i="1"/>
  <c r="AL1266" i="1"/>
  <c r="AL1254" i="1"/>
  <c r="AL1751" i="1"/>
  <c r="AL1416" i="1"/>
  <c r="AL1367" i="1"/>
  <c r="AL1359" i="1"/>
  <c r="AL1311" i="1"/>
  <c r="AL1303" i="1"/>
  <c r="AL1255" i="1"/>
  <c r="AL1695" i="1"/>
  <c r="AL1418" i="1"/>
  <c r="AL1369" i="1"/>
  <c r="AL1361" i="1"/>
  <c r="AL1313" i="1"/>
  <c r="AL1305" i="1"/>
  <c r="AL1257" i="1"/>
  <c r="AL1249" i="1"/>
  <c r="AL1415" i="1"/>
  <c r="AL1370" i="1"/>
  <c r="AL1314" i="1"/>
  <c r="AL1258" i="1"/>
  <c r="AL1214" i="1"/>
  <c r="AL1198" i="1"/>
  <c r="AL1190" i="1"/>
  <c r="AL1162" i="1"/>
  <c r="AL1154" i="1"/>
  <c r="AL1142" i="1"/>
  <c r="AL1134" i="1"/>
  <c r="AL1106" i="1"/>
  <c r="AL1098" i="1"/>
  <c r="AL1086" i="1"/>
  <c r="AL1078" i="1"/>
  <c r="AL1050" i="1"/>
  <c r="AL1042" i="1"/>
  <c r="AL1596" i="1"/>
  <c r="AL1218" i="1"/>
  <c r="AL1203" i="1"/>
  <c r="AL1199" i="1"/>
  <c r="AL1191" i="1"/>
  <c r="AL1143" i="1"/>
  <c r="AL1135" i="1"/>
  <c r="AL1210" i="1"/>
  <c r="AL1206" i="1"/>
  <c r="AL1200" i="1"/>
  <c r="AL1192" i="1"/>
  <c r="AL1144" i="1"/>
  <c r="AL1136" i="1"/>
  <c r="AL1088" i="1"/>
  <c r="AL1193" i="1"/>
  <c r="AL1145" i="1"/>
  <c r="AL1137" i="1"/>
  <c r="AL1089" i="1"/>
  <c r="AL1081" i="1"/>
  <c r="AL1247" i="1"/>
  <c r="AL1202" i="1"/>
  <c r="AL1194" i="1"/>
  <c r="AL1146" i="1"/>
  <c r="AL1138" i="1"/>
  <c r="AL1759" i="1"/>
  <c r="AL1256" i="1"/>
  <c r="AL1189" i="1"/>
  <c r="AL1158" i="1"/>
  <c r="AL1150" i="1"/>
  <c r="AL1140" i="1"/>
  <c r="AL1084" i="1"/>
  <c r="AL1028" i="1"/>
  <c r="AL980" i="1"/>
  <c r="AL972" i="1"/>
  <c r="AL924" i="1"/>
  <c r="AL916" i="1"/>
  <c r="AL1304" i="1"/>
  <c r="AL1250" i="1"/>
  <c r="AL1248" i="1"/>
  <c r="AL1195" i="1"/>
  <c r="AL1092" i="1"/>
  <c r="AL1091" i="1"/>
  <c r="AL1085" i="1"/>
  <c r="AL1029" i="1"/>
  <c r="AL1021" i="1"/>
  <c r="AL990" i="1"/>
  <c r="AL982" i="1"/>
  <c r="AL973" i="1"/>
  <c r="AL965" i="1"/>
  <c r="AL934" i="1"/>
  <c r="AL926" i="1"/>
  <c r="AL1133" i="1"/>
  <c r="AL1102" i="1"/>
  <c r="AL1094" i="1"/>
  <c r="AL1087" i="1"/>
  <c r="AL1036" i="1"/>
  <c r="AL1030" i="1"/>
  <c r="AL1022" i="1"/>
  <c r="AL994" i="1"/>
  <c r="AL986" i="1"/>
  <c r="AL974" i="1"/>
  <c r="AL966" i="1"/>
  <c r="AL938" i="1"/>
  <c r="AL930" i="1"/>
  <c r="AL1312" i="1"/>
  <c r="AL1197" i="1"/>
  <c r="AL1148" i="1"/>
  <c r="AL1139" i="1"/>
  <c r="AL1077" i="1"/>
  <c r="AL1046" i="1"/>
  <c r="AL1038" i="1"/>
  <c r="AL1031" i="1"/>
  <c r="AL1023" i="1"/>
  <c r="AL975" i="1"/>
  <c r="AL967" i="1"/>
  <c r="AL919" i="1"/>
  <c r="AL1360" i="1"/>
  <c r="AL1306" i="1"/>
  <c r="AL1090" i="1"/>
  <c r="AL1079" i="1"/>
  <c r="AL1032" i="1"/>
  <c r="AL1024" i="1"/>
  <c r="AL976" i="1"/>
  <c r="AL968" i="1"/>
  <c r="AL920" i="1"/>
  <c r="AL1368" i="1"/>
  <c r="AL1246" i="1"/>
  <c r="AL1201" i="1"/>
  <c r="AL1196" i="1"/>
  <c r="AL1147" i="1"/>
  <c r="AL1082" i="1"/>
  <c r="AL1034" i="1"/>
  <c r="AL1026" i="1"/>
  <c r="AL978" i="1"/>
  <c r="AL970" i="1"/>
  <c r="AL922" i="1"/>
  <c r="AL914" i="1"/>
  <c r="AL1083" i="1"/>
  <c r="AL912" i="1"/>
  <c r="AL868" i="1"/>
  <c r="AL860" i="1"/>
  <c r="AL812" i="1"/>
  <c r="AL804" i="1"/>
  <c r="AL756" i="1"/>
  <c r="AL748" i="1"/>
  <c r="AL700" i="1"/>
  <c r="AL692" i="1"/>
  <c r="AL644" i="1"/>
  <c r="AL636" i="1"/>
  <c r="AL588" i="1"/>
  <c r="AL580" i="1"/>
  <c r="AL532" i="1"/>
  <c r="AL1703" i="1"/>
  <c r="AL1362" i="1"/>
  <c r="AL1080" i="1"/>
  <c r="AL1025" i="1"/>
  <c r="AL969" i="1"/>
  <c r="AL913" i="1"/>
  <c r="AL878" i="1"/>
  <c r="AL870" i="1"/>
  <c r="AL861" i="1"/>
  <c r="AL853" i="1"/>
  <c r="AL822" i="1"/>
  <c r="AL814" i="1"/>
  <c r="AL805" i="1"/>
  <c r="AL797" i="1"/>
  <c r="AL766" i="1"/>
  <c r="AL758" i="1"/>
  <c r="AL749" i="1"/>
  <c r="AL741" i="1"/>
  <c r="AL710" i="1"/>
  <c r="AL702" i="1"/>
  <c r="AL693" i="1"/>
  <c r="AL685" i="1"/>
  <c r="AL654" i="1"/>
  <c r="AL646" i="1"/>
  <c r="AL637" i="1"/>
  <c r="AL629" i="1"/>
  <c r="AL598" i="1"/>
  <c r="AL590" i="1"/>
  <c r="AL581" i="1"/>
  <c r="AL573" i="1"/>
  <c r="AL542" i="1"/>
  <c r="AL534" i="1"/>
  <c r="AL525" i="1"/>
  <c r="AL517" i="1"/>
  <c r="AL486" i="1"/>
  <c r="AL478" i="1"/>
  <c r="AL1027" i="1"/>
  <c r="AL971" i="1"/>
  <c r="AL915" i="1"/>
  <c r="AL882" i="1"/>
  <c r="AL874" i="1"/>
  <c r="AL862" i="1"/>
  <c r="AL854" i="1"/>
  <c r="AL826" i="1"/>
  <c r="AL818" i="1"/>
  <c r="AL806" i="1"/>
  <c r="AL798" i="1"/>
  <c r="AL770" i="1"/>
  <c r="AL762" i="1"/>
  <c r="AL750" i="1"/>
  <c r="AL742" i="1"/>
  <c r="AL714" i="1"/>
  <c r="AL706" i="1"/>
  <c r="AL694" i="1"/>
  <c r="AL686" i="1"/>
  <c r="AL658" i="1"/>
  <c r="AL650" i="1"/>
  <c r="AL638" i="1"/>
  <c r="AL630" i="1"/>
  <c r="AL602" i="1"/>
  <c r="AL594" i="1"/>
  <c r="AL582" i="1"/>
  <c r="AL574" i="1"/>
  <c r="AL546" i="1"/>
  <c r="AL538" i="1"/>
  <c r="AL526" i="1"/>
  <c r="AL1033" i="1"/>
  <c r="AL977" i="1"/>
  <c r="AL917" i="1"/>
  <c r="AL863" i="1"/>
  <c r="AL855" i="1"/>
  <c r="AL807" i="1"/>
  <c r="AL799" i="1"/>
  <c r="AL751" i="1"/>
  <c r="AL743" i="1"/>
  <c r="AL695" i="1"/>
  <c r="AL687" i="1"/>
  <c r="AL639" i="1"/>
  <c r="AL631" i="1"/>
  <c r="AL583" i="1"/>
  <c r="AL575" i="1"/>
  <c r="AL527" i="1"/>
  <c r="AL1035" i="1"/>
  <c r="AL979" i="1"/>
  <c r="AL923" i="1"/>
  <c r="AL918" i="1"/>
  <c r="AL864" i="1"/>
  <c r="AL856" i="1"/>
  <c r="AL808" i="1"/>
  <c r="AL800" i="1"/>
  <c r="AL752" i="1"/>
  <c r="AL744" i="1"/>
  <c r="AL696" i="1"/>
  <c r="AL688" i="1"/>
  <c r="AL640" i="1"/>
  <c r="AL632" i="1"/>
  <c r="AL584" i="1"/>
  <c r="AL576" i="1"/>
  <c r="AL528" i="1"/>
  <c r="AL910" i="1"/>
  <c r="AL866" i="1"/>
  <c r="AL858" i="1"/>
  <c r="AL810" i="1"/>
  <c r="AL802" i="1"/>
  <c r="AL754" i="1"/>
  <c r="AL746" i="1"/>
  <c r="AL698" i="1"/>
  <c r="AL690" i="1"/>
  <c r="AL642" i="1"/>
  <c r="AL634" i="1"/>
  <c r="AL586" i="1"/>
  <c r="AL578" i="1"/>
  <c r="AL530" i="1"/>
  <c r="AL909" i="1"/>
  <c r="AL857" i="1"/>
  <c r="AL801" i="1"/>
  <c r="AL745" i="1"/>
  <c r="AL689" i="1"/>
  <c r="AL633" i="1"/>
  <c r="AL577" i="1"/>
  <c r="AL470" i="1"/>
  <c r="AL462" i="1"/>
  <c r="AL434" i="1"/>
  <c r="AL426" i="1"/>
  <c r="AL414" i="1"/>
  <c r="AL406" i="1"/>
  <c r="AL378" i="1"/>
  <c r="AL370" i="1"/>
  <c r="AL358" i="1"/>
  <c r="AL350" i="1"/>
  <c r="AL322" i="1"/>
  <c r="AL314" i="1"/>
  <c r="AL302" i="1"/>
  <c r="AL294" i="1"/>
  <c r="AL266" i="1"/>
  <c r="AL258" i="1"/>
  <c r="AL246" i="1"/>
  <c r="AL238" i="1"/>
  <c r="AL206" i="1"/>
  <c r="AL198" i="1"/>
  <c r="AL195" i="1"/>
  <c r="AL194" i="1"/>
  <c r="AL859" i="1"/>
  <c r="AL803" i="1"/>
  <c r="AL747" i="1"/>
  <c r="AL691" i="1"/>
  <c r="AL635" i="1"/>
  <c r="AL579" i="1"/>
  <c r="AL522" i="1"/>
  <c r="AL475" i="1"/>
  <c r="AL463" i="1"/>
  <c r="AL415" i="1"/>
  <c r="AL407" i="1"/>
  <c r="AL359" i="1"/>
  <c r="AL351" i="1"/>
  <c r="AL303" i="1"/>
  <c r="AL295" i="1"/>
  <c r="AL247" i="1"/>
  <c r="AL239" i="1"/>
  <c r="AL210" i="1"/>
  <c r="AL202" i="1"/>
  <c r="AL193" i="1"/>
  <c r="AL192" i="1"/>
  <c r="AL186" i="1"/>
  <c r="AL911" i="1"/>
  <c r="AL865" i="1"/>
  <c r="AL809" i="1"/>
  <c r="AL753" i="1"/>
  <c r="AL697" i="1"/>
  <c r="AL641" i="1"/>
  <c r="AL585" i="1"/>
  <c r="AL529" i="1"/>
  <c r="AL524" i="1"/>
  <c r="AL519" i="1"/>
  <c r="AL472" i="1"/>
  <c r="AL464" i="1"/>
  <c r="AL416" i="1"/>
  <c r="AL408" i="1"/>
  <c r="AL360" i="1"/>
  <c r="AL352" i="1"/>
  <c r="AL304" i="1"/>
  <c r="AL296" i="1"/>
  <c r="AL248" i="1"/>
  <c r="AL240" i="1"/>
  <c r="AL191" i="1"/>
  <c r="AL183" i="1"/>
  <c r="AL867" i="1"/>
  <c r="AL811" i="1"/>
  <c r="AL755" i="1"/>
  <c r="AL699" i="1"/>
  <c r="AL643" i="1"/>
  <c r="AL587" i="1"/>
  <c r="AL531" i="1"/>
  <c r="AL465" i="1"/>
  <c r="AL417" i="1"/>
  <c r="AL409" i="1"/>
  <c r="AL361" i="1"/>
  <c r="AL353" i="1"/>
  <c r="AL305" i="1"/>
  <c r="AL297" i="1"/>
  <c r="AL249" i="1"/>
  <c r="AL241" i="1"/>
  <c r="AL921" i="1"/>
  <c r="AL521" i="1"/>
  <c r="AL474" i="1"/>
  <c r="AL466" i="1"/>
  <c r="AL418" i="1"/>
  <c r="AL410" i="1"/>
  <c r="AL362" i="1"/>
  <c r="AL354" i="1"/>
  <c r="AL306" i="1"/>
  <c r="AL298" i="1"/>
  <c r="AL250" i="1"/>
  <c r="AL242" i="1"/>
  <c r="AL190" i="1"/>
  <c r="AL189" i="1"/>
  <c r="AL185" i="1"/>
  <c r="AL182" i="1"/>
  <c r="AL490" i="1"/>
  <c r="AL476" i="1"/>
  <c r="AL468" i="1"/>
  <c r="AL420" i="1"/>
  <c r="AL412" i="1"/>
  <c r="AL364" i="1"/>
  <c r="AL356" i="1"/>
  <c r="AL308" i="1"/>
  <c r="AL300" i="1"/>
  <c r="AL252" i="1"/>
  <c r="AL244" i="1"/>
  <c r="AL1141" i="1"/>
  <c r="AL520" i="1"/>
  <c r="AL461" i="1"/>
  <c r="AL413" i="1"/>
  <c r="AL366" i="1"/>
  <c r="AL237" i="1"/>
  <c r="AL181" i="1"/>
  <c r="AL518" i="1"/>
  <c r="AL184" i="1"/>
  <c r="AL411" i="1"/>
  <c r="AL363" i="1"/>
  <c r="AL467" i="1"/>
  <c r="AL430" i="1"/>
  <c r="AL419" i="1"/>
  <c r="AL243" i="1"/>
  <c r="AL469" i="1"/>
  <c r="AL422" i="1"/>
  <c r="AL293" i="1"/>
  <c r="AL245" i="1"/>
  <c r="AL187" i="1"/>
  <c r="AL471" i="1"/>
  <c r="AL299" i="1"/>
  <c r="AL262" i="1"/>
  <c r="AL251" i="1"/>
  <c r="AL196" i="1"/>
  <c r="AL355" i="1"/>
  <c r="AL307" i="1"/>
  <c r="AL482" i="1"/>
  <c r="AL349" i="1"/>
  <c r="AL301" i="1"/>
  <c r="AL254" i="1"/>
  <c r="AL523" i="1"/>
  <c r="AL318" i="1"/>
  <c r="AL473" i="1"/>
  <c r="AL405" i="1"/>
  <c r="AL357" i="1"/>
  <c r="AL310" i="1"/>
  <c r="AL374" i="1"/>
  <c r="AL188" i="1"/>
  <c r="AD2771" i="1"/>
  <c r="AD2763" i="1"/>
  <c r="AD2772" i="1"/>
  <c r="AD2764" i="1"/>
  <c r="AD2782" i="1"/>
  <c r="AD2774" i="1"/>
  <c r="AD2765" i="1"/>
  <c r="AD2757" i="1"/>
  <c r="AD2726" i="1"/>
  <c r="AD2786" i="1"/>
  <c r="AD2778" i="1"/>
  <c r="AD2766" i="1"/>
  <c r="AD2758" i="1"/>
  <c r="AD2768" i="1"/>
  <c r="AD2760" i="1"/>
  <c r="AD2770" i="1"/>
  <c r="AD2762" i="1"/>
  <c r="AD2769" i="1"/>
  <c r="AD2712" i="1"/>
  <c r="AD2759" i="1"/>
  <c r="AD2713" i="1"/>
  <c r="AD2705" i="1"/>
  <c r="AD2761" i="1"/>
  <c r="AD2730" i="1"/>
  <c r="AD2714" i="1"/>
  <c r="AD2706" i="1"/>
  <c r="AD2767" i="1"/>
  <c r="AD2715" i="1"/>
  <c r="AD2707" i="1"/>
  <c r="AD2716" i="1"/>
  <c r="AD2708" i="1"/>
  <c r="AD2718" i="1"/>
  <c r="AD2703" i="1"/>
  <c r="AD2659" i="1"/>
  <c r="AD2660" i="1"/>
  <c r="AD2710" i="1"/>
  <c r="AD2701" i="1"/>
  <c r="AD2670" i="1"/>
  <c r="AD2662" i="1"/>
  <c r="AD2702" i="1"/>
  <c r="AD2674" i="1"/>
  <c r="AD2666" i="1"/>
  <c r="AD2655" i="1"/>
  <c r="AD2722" i="1"/>
  <c r="AD2709" i="1"/>
  <c r="AD2704" i="1"/>
  <c r="AD2656" i="1"/>
  <c r="AD2650" i="1"/>
  <c r="AD2651" i="1"/>
  <c r="AD2653" i="1"/>
  <c r="AD2645" i="1"/>
  <c r="AD2614" i="1"/>
  <c r="AD2606" i="1"/>
  <c r="AD2654" i="1"/>
  <c r="AD2646" i="1"/>
  <c r="AD2618" i="1"/>
  <c r="AD2610" i="1"/>
  <c r="AD2711" i="1"/>
  <c r="AD2648" i="1"/>
  <c r="AD2604" i="1"/>
  <c r="AD2603" i="1"/>
  <c r="AD2594" i="1"/>
  <c r="AD2546" i="1"/>
  <c r="AD2538" i="1"/>
  <c r="AD2658" i="1"/>
  <c r="AD2647" i="1"/>
  <c r="AD2595" i="1"/>
  <c r="AD2649" i="1"/>
  <c r="AD2596" i="1"/>
  <c r="AD2602" i="1"/>
  <c r="AD2597" i="1"/>
  <c r="AD2589" i="1"/>
  <c r="AD2558" i="1"/>
  <c r="AD2550" i="1"/>
  <c r="AD2541" i="1"/>
  <c r="AD2598" i="1"/>
  <c r="AD2601" i="1"/>
  <c r="AD2542" i="1"/>
  <c r="AD2591" i="1"/>
  <c r="AD2543" i="1"/>
  <c r="AD2592" i="1"/>
  <c r="AD2590" i="1"/>
  <c r="AD2544" i="1"/>
  <c r="AD2652" i="1"/>
  <c r="AD2600" i="1"/>
  <c r="AD2593" i="1"/>
  <c r="AD2545" i="1"/>
  <c r="AD2657" i="1"/>
  <c r="AD2540" i="1"/>
  <c r="AD2492" i="1"/>
  <c r="AD2534" i="1"/>
  <c r="AD2502" i="1"/>
  <c r="AD2494" i="1"/>
  <c r="AD2562" i="1"/>
  <c r="AD2548" i="1"/>
  <c r="AD2537" i="1"/>
  <c r="AD2506" i="1"/>
  <c r="AD2498" i="1"/>
  <c r="AD2539" i="1"/>
  <c r="AD2536" i="1"/>
  <c r="AD2535" i="1"/>
  <c r="AD2490" i="1"/>
  <c r="AD2488" i="1"/>
  <c r="AD2484" i="1"/>
  <c r="AD2436" i="1"/>
  <c r="AD2428" i="1"/>
  <c r="AD2380" i="1"/>
  <c r="AD2485" i="1"/>
  <c r="AD2477" i="1"/>
  <c r="AD2446" i="1"/>
  <c r="AD2438" i="1"/>
  <c r="AD2429" i="1"/>
  <c r="AD2421" i="1"/>
  <c r="AD2390" i="1"/>
  <c r="AD2382" i="1"/>
  <c r="AD2486" i="1"/>
  <c r="AD2478" i="1"/>
  <c r="AD2450" i="1"/>
  <c r="AD2442" i="1"/>
  <c r="AD2430" i="1"/>
  <c r="AD2422" i="1"/>
  <c r="AD2394" i="1"/>
  <c r="AD2479" i="1"/>
  <c r="AD2431" i="1"/>
  <c r="AD2423" i="1"/>
  <c r="AD2599" i="1"/>
  <c r="AD2480" i="1"/>
  <c r="AD2432" i="1"/>
  <c r="AD2424" i="1"/>
  <c r="AD2533" i="1"/>
  <c r="AD2491" i="1"/>
  <c r="AD2482" i="1"/>
  <c r="AD2434" i="1"/>
  <c r="AD2426" i="1"/>
  <c r="AD2373" i="1"/>
  <c r="AD2365" i="1"/>
  <c r="AD2334" i="1"/>
  <c r="AD2326" i="1"/>
  <c r="AD2317" i="1"/>
  <c r="AD2309" i="1"/>
  <c r="AD2278" i="1"/>
  <c r="AD2270" i="1"/>
  <c r="AD2374" i="1"/>
  <c r="AD2366" i="1"/>
  <c r="AD2338" i="1"/>
  <c r="AD2330" i="1"/>
  <c r="AD2318" i="1"/>
  <c r="AD2375" i="1"/>
  <c r="AD2367" i="1"/>
  <c r="AD2319" i="1"/>
  <c r="AD2379" i="1"/>
  <c r="AD2376" i="1"/>
  <c r="AD2368" i="1"/>
  <c r="AD2320" i="1"/>
  <c r="AD2312" i="1"/>
  <c r="AD2554" i="1"/>
  <c r="AD2481" i="1"/>
  <c r="AD2425" i="1"/>
  <c r="AD2386" i="1"/>
  <c r="AD2377" i="1"/>
  <c r="AD2369" i="1"/>
  <c r="AD2321" i="1"/>
  <c r="AD2547" i="1"/>
  <c r="AD2316" i="1"/>
  <c r="AD2313" i="1"/>
  <c r="AD2311" i="1"/>
  <c r="AD2261" i="1"/>
  <c r="AD2253" i="1"/>
  <c r="AD2222" i="1"/>
  <c r="AD2214" i="1"/>
  <c r="AD2205" i="1"/>
  <c r="AD2197" i="1"/>
  <c r="AD2322" i="1"/>
  <c r="AD2262" i="1"/>
  <c r="AD2254" i="1"/>
  <c r="AD2226" i="1"/>
  <c r="AD2218" i="1"/>
  <c r="AD2487" i="1"/>
  <c r="AD2370" i="1"/>
  <c r="AD2263" i="1"/>
  <c r="AD2255" i="1"/>
  <c r="AD2433" i="1"/>
  <c r="AD2324" i="1"/>
  <c r="AD2315" i="1"/>
  <c r="AD2310" i="1"/>
  <c r="AD2264" i="1"/>
  <c r="AD2256" i="1"/>
  <c r="AD2427" i="1"/>
  <c r="AD2372" i="1"/>
  <c r="AD2282" i="1"/>
  <c r="AD2268" i="1"/>
  <c r="AD2265" i="1"/>
  <c r="AD2257" i="1"/>
  <c r="AD2435" i="1"/>
  <c r="AD2378" i="1"/>
  <c r="AD2323" i="1"/>
  <c r="AD2314" i="1"/>
  <c r="AD2259" i="1"/>
  <c r="AD2199" i="1"/>
  <c r="AD2152" i="1"/>
  <c r="AD2144" i="1"/>
  <c r="AD2258" i="1"/>
  <c r="AD2209" i="1"/>
  <c r="AD2204" i="1"/>
  <c r="AD2153" i="1"/>
  <c r="AD2145" i="1"/>
  <c r="AD2097" i="1"/>
  <c r="AD2260" i="1"/>
  <c r="AD2206" i="1"/>
  <c r="AD2201" i="1"/>
  <c r="AD2154" i="1"/>
  <c r="AD2146" i="1"/>
  <c r="AD2489" i="1"/>
  <c r="AD2371" i="1"/>
  <c r="AD2266" i="1"/>
  <c r="AD2211" i="1"/>
  <c r="AD2198" i="1"/>
  <c r="AD2155" i="1"/>
  <c r="AD2147" i="1"/>
  <c r="AD2267" i="1"/>
  <c r="AD2208" i="1"/>
  <c r="AD2203" i="1"/>
  <c r="AD2156" i="1"/>
  <c r="AD2148" i="1"/>
  <c r="AD2483" i="1"/>
  <c r="AD2210" i="1"/>
  <c r="AD2170" i="1"/>
  <c r="AD2162" i="1"/>
  <c r="AD2150" i="1"/>
  <c r="AD2274" i="1"/>
  <c r="AD2212" i="1"/>
  <c r="AD2200" i="1"/>
  <c r="AD2098" i="1"/>
  <c r="AD2094" i="1"/>
  <c r="AD2207" i="1"/>
  <c r="AD2141" i="1"/>
  <c r="AD2100" i="1"/>
  <c r="AD2095" i="1"/>
  <c r="AD2202" i="1"/>
  <c r="AD2142" i="1"/>
  <c r="AD2149" i="1"/>
  <c r="AD2114" i="1"/>
  <c r="AD2106" i="1"/>
  <c r="AD2090" i="1"/>
  <c r="AD2166" i="1"/>
  <c r="AD2151" i="1"/>
  <c r="AD2143" i="1"/>
  <c r="AD2099" i="1"/>
  <c r="AD2110" i="1"/>
  <c r="AD2102" i="1"/>
  <c r="AD2089" i="1"/>
  <c r="AD2040" i="1"/>
  <c r="AD2032" i="1"/>
  <c r="AD1984" i="1"/>
  <c r="AD2093" i="1"/>
  <c r="AD2041" i="1"/>
  <c r="AD2033" i="1"/>
  <c r="AD1985" i="1"/>
  <c r="AD2096" i="1"/>
  <c r="AD2042" i="1"/>
  <c r="AD2034" i="1"/>
  <c r="AD1986" i="1"/>
  <c r="AD2088" i="1"/>
  <c r="AD2043" i="1"/>
  <c r="AD2035" i="1"/>
  <c r="AD1987" i="1"/>
  <c r="AD2092" i="1"/>
  <c r="AD2044" i="1"/>
  <c r="AD2036" i="1"/>
  <c r="AD1988" i="1"/>
  <c r="AD2158" i="1"/>
  <c r="AD2085" i="1"/>
  <c r="AD2054" i="1"/>
  <c r="AD2046" i="1"/>
  <c r="AD2037" i="1"/>
  <c r="AD2029" i="1"/>
  <c r="AD1998" i="1"/>
  <c r="AD1990" i="1"/>
  <c r="AD1981" i="1"/>
  <c r="AD1983" i="1"/>
  <c r="AD1976" i="1"/>
  <c r="AD1928" i="1"/>
  <c r="AD1920" i="1"/>
  <c r="AD1872" i="1"/>
  <c r="AD1864" i="1"/>
  <c r="AD1816" i="1"/>
  <c r="AD1808" i="1"/>
  <c r="AD2086" i="1"/>
  <c r="AD2030" i="1"/>
  <c r="AD1979" i="1"/>
  <c r="AD1977" i="1"/>
  <c r="AD1929" i="1"/>
  <c r="AD1921" i="1"/>
  <c r="AD1873" i="1"/>
  <c r="AD1865" i="1"/>
  <c r="AD1817" i="1"/>
  <c r="AD1809" i="1"/>
  <c r="AD2091" i="1"/>
  <c r="AD2087" i="1"/>
  <c r="AD2031" i="1"/>
  <c r="AD1930" i="1"/>
  <c r="AD1922" i="1"/>
  <c r="AD1874" i="1"/>
  <c r="AD1866" i="1"/>
  <c r="AD1818" i="1"/>
  <c r="AD1810" i="1"/>
  <c r="AD1762" i="1"/>
  <c r="AD2058" i="1"/>
  <c r="AD2038" i="1"/>
  <c r="AD2002" i="1"/>
  <c r="AD1931" i="1"/>
  <c r="AD1923" i="1"/>
  <c r="AD1875" i="1"/>
  <c r="AD1867" i="1"/>
  <c r="AD1819" i="1"/>
  <c r="AD1811" i="1"/>
  <c r="AD2039" i="1"/>
  <c r="AD1978" i="1"/>
  <c r="AD1932" i="1"/>
  <c r="AD1924" i="1"/>
  <c r="AD1876" i="1"/>
  <c r="AD1868" i="1"/>
  <c r="AD1820" i="1"/>
  <c r="AD1812" i="1"/>
  <c r="AD2050" i="1"/>
  <c r="AD1994" i="1"/>
  <c r="AD1973" i="1"/>
  <c r="AD1942" i="1"/>
  <c r="AD1934" i="1"/>
  <c r="AD1925" i="1"/>
  <c r="AD1917" i="1"/>
  <c r="AD1886" i="1"/>
  <c r="AD1878" i="1"/>
  <c r="AD1869" i="1"/>
  <c r="AD1861" i="1"/>
  <c r="AD1830" i="1"/>
  <c r="AD1822" i="1"/>
  <c r="AD1813" i="1"/>
  <c r="AD1805" i="1"/>
  <c r="AD1774" i="1"/>
  <c r="AD1766" i="1"/>
  <c r="AD1764" i="1"/>
  <c r="AD1760" i="1"/>
  <c r="AD1752" i="1"/>
  <c r="AD1704" i="1"/>
  <c r="AD1696" i="1"/>
  <c r="AD1648" i="1"/>
  <c r="AD1640" i="1"/>
  <c r="AD1753" i="1"/>
  <c r="AD1705" i="1"/>
  <c r="AD1697" i="1"/>
  <c r="AD1649" i="1"/>
  <c r="AD1641" i="1"/>
  <c r="AD1593" i="1"/>
  <c r="AD1761" i="1"/>
  <c r="AD1754" i="1"/>
  <c r="AD1706" i="1"/>
  <c r="AD1698" i="1"/>
  <c r="AD1650" i="1"/>
  <c r="AD1642" i="1"/>
  <c r="AD1974" i="1"/>
  <c r="AD1918" i="1"/>
  <c r="AD1862" i="1"/>
  <c r="AD1806" i="1"/>
  <c r="AD1755" i="1"/>
  <c r="AD1707" i="1"/>
  <c r="AD1699" i="1"/>
  <c r="AD1651" i="1"/>
  <c r="AD1643" i="1"/>
  <c r="AD1975" i="1"/>
  <c r="AD1919" i="1"/>
  <c r="AD1863" i="1"/>
  <c r="AD1807" i="1"/>
  <c r="AD1756" i="1"/>
  <c r="AD1708" i="1"/>
  <c r="AD1700" i="1"/>
  <c r="AD1652" i="1"/>
  <c r="AD1644" i="1"/>
  <c r="AD1946" i="1"/>
  <c r="AD1926" i="1"/>
  <c r="AD1890" i="1"/>
  <c r="AD1870" i="1"/>
  <c r="AD1834" i="1"/>
  <c r="AD1814" i="1"/>
  <c r="AD1778" i="1"/>
  <c r="AD1757" i="1"/>
  <c r="AD1749" i="1"/>
  <c r="AD1718" i="1"/>
  <c r="AD1710" i="1"/>
  <c r="AD1701" i="1"/>
  <c r="AD1693" i="1"/>
  <c r="AD1662" i="1"/>
  <c r="AD1654" i="1"/>
  <c r="AD1645" i="1"/>
  <c r="AD1637" i="1"/>
  <c r="AD1606" i="1"/>
  <c r="AD1598" i="1"/>
  <c r="AD1589" i="1"/>
  <c r="AD1982" i="1"/>
  <c r="AD1927" i="1"/>
  <c r="AD1815" i="1"/>
  <c r="AD1758" i="1"/>
  <c r="AD1722" i="1"/>
  <c r="AD1702" i="1"/>
  <c r="AD1666" i="1"/>
  <c r="AD1646" i="1"/>
  <c r="AD1610" i="1"/>
  <c r="AD1590" i="1"/>
  <c r="AD1540" i="1"/>
  <c r="AD1532" i="1"/>
  <c r="AD1484" i="1"/>
  <c r="AD1476" i="1"/>
  <c r="AD1428" i="1"/>
  <c r="AD1763" i="1"/>
  <c r="AD1759" i="1"/>
  <c r="AD1703" i="1"/>
  <c r="AD1647" i="1"/>
  <c r="AD1591" i="1"/>
  <c r="AD1581" i="1"/>
  <c r="AD1550" i="1"/>
  <c r="AD1542" i="1"/>
  <c r="AD1533" i="1"/>
  <c r="AD1525" i="1"/>
  <c r="AD1494" i="1"/>
  <c r="AD1486" i="1"/>
  <c r="AD1477" i="1"/>
  <c r="AD1469" i="1"/>
  <c r="AD1438" i="1"/>
  <c r="AD1430" i="1"/>
  <c r="AD1421" i="1"/>
  <c r="AD1413" i="1"/>
  <c r="AD1714" i="1"/>
  <c r="AD1658" i="1"/>
  <c r="AD1592" i="1"/>
  <c r="AD1582" i="1"/>
  <c r="AD1554" i="1"/>
  <c r="AD1546" i="1"/>
  <c r="AD1534" i="1"/>
  <c r="AD1526" i="1"/>
  <c r="AD1498" i="1"/>
  <c r="AD1490" i="1"/>
  <c r="AD1478" i="1"/>
  <c r="AD1470" i="1"/>
  <c r="AD1442" i="1"/>
  <c r="AD1434" i="1"/>
  <c r="AD1980" i="1"/>
  <c r="AD1938" i="1"/>
  <c r="AD1826" i="1"/>
  <c r="AD1594" i="1"/>
  <c r="AD1583" i="1"/>
  <c r="AD1535" i="1"/>
  <c r="AD1527" i="1"/>
  <c r="AD1479" i="1"/>
  <c r="AD1471" i="1"/>
  <c r="AD1871" i="1"/>
  <c r="AD1595" i="1"/>
  <c r="AD1584" i="1"/>
  <c r="AD1536" i="1"/>
  <c r="AD1528" i="1"/>
  <c r="AD1480" i="1"/>
  <c r="AD1472" i="1"/>
  <c r="AD1750" i="1"/>
  <c r="AD1694" i="1"/>
  <c r="AD1638" i="1"/>
  <c r="AD1602" i="1"/>
  <c r="AD1586" i="1"/>
  <c r="AD1538" i="1"/>
  <c r="AD1530" i="1"/>
  <c r="AD1482" i="1"/>
  <c r="AD1474" i="1"/>
  <c r="AD1426" i="1"/>
  <c r="AD1423" i="1"/>
  <c r="AD1417" i="1"/>
  <c r="AD1371" i="1"/>
  <c r="AD1363" i="1"/>
  <c r="AD1315" i="1"/>
  <c r="AD1307" i="1"/>
  <c r="AD1259" i="1"/>
  <c r="AD1251" i="1"/>
  <c r="AD1882" i="1"/>
  <c r="AD1639" i="1"/>
  <c r="AD1414" i="1"/>
  <c r="AD1372" i="1"/>
  <c r="AD1364" i="1"/>
  <c r="AD1316" i="1"/>
  <c r="AD1308" i="1"/>
  <c r="AD1260" i="1"/>
  <c r="AD1252" i="1"/>
  <c r="AD1204" i="1"/>
  <c r="AD1585" i="1"/>
  <c r="AD1529" i="1"/>
  <c r="AD1473" i="1"/>
  <c r="AD1419" i="1"/>
  <c r="AD1382" i="1"/>
  <c r="AD1374" i="1"/>
  <c r="AD1365" i="1"/>
  <c r="AD1357" i="1"/>
  <c r="AD1326" i="1"/>
  <c r="AD1318" i="1"/>
  <c r="AD1309" i="1"/>
  <c r="AD1301" i="1"/>
  <c r="AD1270" i="1"/>
  <c r="AD1262" i="1"/>
  <c r="AD1253" i="1"/>
  <c r="AD1245" i="1"/>
  <c r="AD1587" i="1"/>
  <c r="AD1531" i="1"/>
  <c r="AD1475" i="1"/>
  <c r="AD1416" i="1"/>
  <c r="AD1386" i="1"/>
  <c r="AD1378" i="1"/>
  <c r="AD1366" i="1"/>
  <c r="AD1358" i="1"/>
  <c r="AD1330" i="1"/>
  <c r="AD1322" i="1"/>
  <c r="AD1310" i="1"/>
  <c r="AD1302" i="1"/>
  <c r="AD1274" i="1"/>
  <c r="AD1266" i="1"/>
  <c r="AD1254" i="1"/>
  <c r="AD1537" i="1"/>
  <c r="AD1481" i="1"/>
  <c r="AD1425" i="1"/>
  <c r="AD1367" i="1"/>
  <c r="AD1359" i="1"/>
  <c r="AD1311" i="1"/>
  <c r="AD1303" i="1"/>
  <c r="AD1255" i="1"/>
  <c r="AD1596" i="1"/>
  <c r="AD1415" i="1"/>
  <c r="AD1369" i="1"/>
  <c r="AD1361" i="1"/>
  <c r="AD1313" i="1"/>
  <c r="AD1305" i="1"/>
  <c r="AD1257" i="1"/>
  <c r="AD1249" i="1"/>
  <c r="AD1420" i="1"/>
  <c r="AD1362" i="1"/>
  <c r="AD1306" i="1"/>
  <c r="AD1250" i="1"/>
  <c r="AD1247" i="1"/>
  <c r="AD1210" i="1"/>
  <c r="AD1203" i="1"/>
  <c r="AD1198" i="1"/>
  <c r="AD1190" i="1"/>
  <c r="AD1162" i="1"/>
  <c r="AD1154" i="1"/>
  <c r="AD1142" i="1"/>
  <c r="AD1134" i="1"/>
  <c r="AD1106" i="1"/>
  <c r="AD1098" i="1"/>
  <c r="AD1086" i="1"/>
  <c r="AD1078" i="1"/>
  <c r="AD1050" i="1"/>
  <c r="AD1042" i="1"/>
  <c r="AD1424" i="1"/>
  <c r="AD1368" i="1"/>
  <c r="AD1312" i="1"/>
  <c r="AD1256" i="1"/>
  <c r="AD1248" i="1"/>
  <c r="AD1206" i="1"/>
  <c r="AD1199" i="1"/>
  <c r="AD1191" i="1"/>
  <c r="AD1143" i="1"/>
  <c r="AD1135" i="1"/>
  <c r="AD1695" i="1"/>
  <c r="AD1370" i="1"/>
  <c r="AD1314" i="1"/>
  <c r="AD1258" i="1"/>
  <c r="AD1200" i="1"/>
  <c r="AD1192" i="1"/>
  <c r="AD1144" i="1"/>
  <c r="AD1136" i="1"/>
  <c r="AD1751" i="1"/>
  <c r="AD1539" i="1"/>
  <c r="AD1427" i="1"/>
  <c r="AD1246" i="1"/>
  <c r="AD1202" i="1"/>
  <c r="AD1193" i="1"/>
  <c r="AD1145" i="1"/>
  <c r="AD1137" i="1"/>
  <c r="AD1089" i="1"/>
  <c r="AD1081" i="1"/>
  <c r="AD1422" i="1"/>
  <c r="AD1194" i="1"/>
  <c r="AD1146" i="1"/>
  <c r="AD1138" i="1"/>
  <c r="AD1201" i="1"/>
  <c r="AD1141" i="1"/>
  <c r="AD1087" i="1"/>
  <c r="AD1028" i="1"/>
  <c r="AD980" i="1"/>
  <c r="AD972" i="1"/>
  <c r="AD924" i="1"/>
  <c r="AD916" i="1"/>
  <c r="AD1588" i="1"/>
  <c r="AD1196" i="1"/>
  <c r="AD1147" i="1"/>
  <c r="AD1090" i="1"/>
  <c r="AD1088" i="1"/>
  <c r="AD1077" i="1"/>
  <c r="AD1046" i="1"/>
  <c r="AD1038" i="1"/>
  <c r="AD1036" i="1"/>
  <c r="AD1029" i="1"/>
  <c r="AD1021" i="1"/>
  <c r="AD990" i="1"/>
  <c r="AD982" i="1"/>
  <c r="AD973" i="1"/>
  <c r="AD965" i="1"/>
  <c r="AD934" i="1"/>
  <c r="AD926" i="1"/>
  <c r="AD1218" i="1"/>
  <c r="AD1214" i="1"/>
  <c r="AD1079" i="1"/>
  <c r="AD1030" i="1"/>
  <c r="AD1022" i="1"/>
  <c r="AD994" i="1"/>
  <c r="AD986" i="1"/>
  <c r="AD974" i="1"/>
  <c r="AD966" i="1"/>
  <c r="AD938" i="1"/>
  <c r="AD930" i="1"/>
  <c r="AD1483" i="1"/>
  <c r="AD1304" i="1"/>
  <c r="AD1189" i="1"/>
  <c r="AD1158" i="1"/>
  <c r="AD1150" i="1"/>
  <c r="AD1140" i="1"/>
  <c r="AD1080" i="1"/>
  <c r="AD1031" i="1"/>
  <c r="AD1023" i="1"/>
  <c r="AD975" i="1"/>
  <c r="AD967" i="1"/>
  <c r="AD919" i="1"/>
  <c r="AD1418" i="1"/>
  <c r="AD1195" i="1"/>
  <c r="AD1082" i="1"/>
  <c r="AD1032" i="1"/>
  <c r="AD1024" i="1"/>
  <c r="AD976" i="1"/>
  <c r="AD968" i="1"/>
  <c r="AD920" i="1"/>
  <c r="AD1770" i="1"/>
  <c r="AD1360" i="1"/>
  <c r="AD1197" i="1"/>
  <c r="AD1148" i="1"/>
  <c r="AD1139" i="1"/>
  <c r="AD1133" i="1"/>
  <c r="AD1102" i="1"/>
  <c r="AD1094" i="1"/>
  <c r="AD1091" i="1"/>
  <c r="AD1084" i="1"/>
  <c r="AD1034" i="1"/>
  <c r="AD1026" i="1"/>
  <c r="AD978" i="1"/>
  <c r="AD970" i="1"/>
  <c r="AD922" i="1"/>
  <c r="AD914" i="1"/>
  <c r="AD918" i="1"/>
  <c r="AD915" i="1"/>
  <c r="AD868" i="1"/>
  <c r="AD860" i="1"/>
  <c r="AD812" i="1"/>
  <c r="AD804" i="1"/>
  <c r="AD756" i="1"/>
  <c r="AD748" i="1"/>
  <c r="AD700" i="1"/>
  <c r="AD692" i="1"/>
  <c r="AD644" i="1"/>
  <c r="AD636" i="1"/>
  <c r="AD588" i="1"/>
  <c r="AD580" i="1"/>
  <c r="AD532" i="1"/>
  <c r="AD1092" i="1"/>
  <c r="AD1083" i="1"/>
  <c r="AD921" i="1"/>
  <c r="AD878" i="1"/>
  <c r="AD870" i="1"/>
  <c r="AD861" i="1"/>
  <c r="AD853" i="1"/>
  <c r="AD822" i="1"/>
  <c r="AD814" i="1"/>
  <c r="AD805" i="1"/>
  <c r="AD797" i="1"/>
  <c r="AD766" i="1"/>
  <c r="AD758" i="1"/>
  <c r="AD749" i="1"/>
  <c r="AD741" i="1"/>
  <c r="AD710" i="1"/>
  <c r="AD702" i="1"/>
  <c r="AD693" i="1"/>
  <c r="AD685" i="1"/>
  <c r="AD654" i="1"/>
  <c r="AD646" i="1"/>
  <c r="AD637" i="1"/>
  <c r="AD629" i="1"/>
  <c r="AD598" i="1"/>
  <c r="AD590" i="1"/>
  <c r="AD581" i="1"/>
  <c r="AD573" i="1"/>
  <c r="AD542" i="1"/>
  <c r="AD534" i="1"/>
  <c r="AD525" i="1"/>
  <c r="AD517" i="1"/>
  <c r="AD486" i="1"/>
  <c r="AD478" i="1"/>
  <c r="AD882" i="1"/>
  <c r="AD874" i="1"/>
  <c r="AD862" i="1"/>
  <c r="AD854" i="1"/>
  <c r="AD826" i="1"/>
  <c r="AD818" i="1"/>
  <c r="AD806" i="1"/>
  <c r="AD798" i="1"/>
  <c r="AD770" i="1"/>
  <c r="AD762" i="1"/>
  <c r="AD750" i="1"/>
  <c r="AD742" i="1"/>
  <c r="AD714" i="1"/>
  <c r="AD706" i="1"/>
  <c r="AD694" i="1"/>
  <c r="AD686" i="1"/>
  <c r="AD658" i="1"/>
  <c r="AD650" i="1"/>
  <c r="AD638" i="1"/>
  <c r="AD630" i="1"/>
  <c r="AD602" i="1"/>
  <c r="AD594" i="1"/>
  <c r="AD582" i="1"/>
  <c r="AD574" i="1"/>
  <c r="AD546" i="1"/>
  <c r="AD538" i="1"/>
  <c r="AD526" i="1"/>
  <c r="AD1025" i="1"/>
  <c r="AD969" i="1"/>
  <c r="AD909" i="1"/>
  <c r="AD863" i="1"/>
  <c r="AD855" i="1"/>
  <c r="AD807" i="1"/>
  <c r="AD799" i="1"/>
  <c r="AD751" i="1"/>
  <c r="AD743" i="1"/>
  <c r="AD695" i="1"/>
  <c r="AD687" i="1"/>
  <c r="AD639" i="1"/>
  <c r="AD631" i="1"/>
  <c r="AD583" i="1"/>
  <c r="AD575" i="1"/>
  <c r="AD527" i="1"/>
  <c r="AD1027" i="1"/>
  <c r="AD971" i="1"/>
  <c r="AD910" i="1"/>
  <c r="AD864" i="1"/>
  <c r="AD856" i="1"/>
  <c r="AD808" i="1"/>
  <c r="AD800" i="1"/>
  <c r="AD752" i="1"/>
  <c r="AD744" i="1"/>
  <c r="AD696" i="1"/>
  <c r="AD688" i="1"/>
  <c r="AD640" i="1"/>
  <c r="AD632" i="1"/>
  <c r="AD584" i="1"/>
  <c r="AD576" i="1"/>
  <c r="AD528" i="1"/>
  <c r="AD1085" i="1"/>
  <c r="AD1035" i="1"/>
  <c r="AD979" i="1"/>
  <c r="AD923" i="1"/>
  <c r="AD912" i="1"/>
  <c r="AD866" i="1"/>
  <c r="AD858" i="1"/>
  <c r="AD810" i="1"/>
  <c r="AD802" i="1"/>
  <c r="AD754" i="1"/>
  <c r="AD746" i="1"/>
  <c r="AD698" i="1"/>
  <c r="AD690" i="1"/>
  <c r="AD642" i="1"/>
  <c r="AD634" i="1"/>
  <c r="AD586" i="1"/>
  <c r="AD578" i="1"/>
  <c r="AD530" i="1"/>
  <c r="AD977" i="1"/>
  <c r="AD522" i="1"/>
  <c r="AD475" i="1"/>
  <c r="AD470" i="1"/>
  <c r="AD462" i="1"/>
  <c r="AD434" i="1"/>
  <c r="AD426" i="1"/>
  <c r="AD414" i="1"/>
  <c r="AD406" i="1"/>
  <c r="AD378" i="1"/>
  <c r="AD370" i="1"/>
  <c r="AD358" i="1"/>
  <c r="AD350" i="1"/>
  <c r="AD322" i="1"/>
  <c r="AD314" i="1"/>
  <c r="AD302" i="1"/>
  <c r="AD294" i="1"/>
  <c r="AD266" i="1"/>
  <c r="AD258" i="1"/>
  <c r="AD246" i="1"/>
  <c r="AD238" i="1"/>
  <c r="AD206" i="1"/>
  <c r="AD198" i="1"/>
  <c r="AD195" i="1"/>
  <c r="AD194" i="1"/>
  <c r="AD917" i="1"/>
  <c r="AD867" i="1"/>
  <c r="AD519" i="1"/>
  <c r="AD472" i="1"/>
  <c r="AD463" i="1"/>
  <c r="AD415" i="1"/>
  <c r="AD407" i="1"/>
  <c r="AD359" i="1"/>
  <c r="AD351" i="1"/>
  <c r="AD303" i="1"/>
  <c r="AD295" i="1"/>
  <c r="AD247" i="1"/>
  <c r="AD239" i="1"/>
  <c r="AD210" i="1"/>
  <c r="AD202" i="1"/>
  <c r="AD193" i="1"/>
  <c r="AD192" i="1"/>
  <c r="AD186" i="1"/>
  <c r="AD857" i="1"/>
  <c r="AD801" i="1"/>
  <c r="AD745" i="1"/>
  <c r="AD689" i="1"/>
  <c r="AD633" i="1"/>
  <c r="AD577" i="1"/>
  <c r="AD523" i="1"/>
  <c r="AD464" i="1"/>
  <c r="AD416" i="1"/>
  <c r="AD408" i="1"/>
  <c r="AD360" i="1"/>
  <c r="AD352" i="1"/>
  <c r="AD304" i="1"/>
  <c r="AD296" i="1"/>
  <c r="AD248" i="1"/>
  <c r="AD240" i="1"/>
  <c r="AD191" i="1"/>
  <c r="AD183" i="1"/>
  <c r="AD913" i="1"/>
  <c r="AD859" i="1"/>
  <c r="AD803" i="1"/>
  <c r="AD747" i="1"/>
  <c r="AD691" i="1"/>
  <c r="AD635" i="1"/>
  <c r="AD579" i="1"/>
  <c r="AD521" i="1"/>
  <c r="AD474" i="1"/>
  <c r="AD465" i="1"/>
  <c r="AD417" i="1"/>
  <c r="AD409" i="1"/>
  <c r="AD361" i="1"/>
  <c r="AD353" i="1"/>
  <c r="AD305" i="1"/>
  <c r="AD297" i="1"/>
  <c r="AD249" i="1"/>
  <c r="AD241" i="1"/>
  <c r="AD699" i="1"/>
  <c r="AD1033" i="1"/>
  <c r="AD865" i="1"/>
  <c r="AD809" i="1"/>
  <c r="AD753" i="1"/>
  <c r="AD697" i="1"/>
  <c r="AD641" i="1"/>
  <c r="AD585" i="1"/>
  <c r="AD529" i="1"/>
  <c r="AD518" i="1"/>
  <c r="AD471" i="1"/>
  <c r="AD466" i="1"/>
  <c r="AD418" i="1"/>
  <c r="AD410" i="1"/>
  <c r="AD362" i="1"/>
  <c r="AD354" i="1"/>
  <c r="AD306" i="1"/>
  <c r="AD298" i="1"/>
  <c r="AD250" i="1"/>
  <c r="AD242" i="1"/>
  <c r="AD190" i="1"/>
  <c r="AD189" i="1"/>
  <c r="AD185" i="1"/>
  <c r="AD182" i="1"/>
  <c r="AD811" i="1"/>
  <c r="AD755" i="1"/>
  <c r="AD911" i="1"/>
  <c r="AD520" i="1"/>
  <c r="AD482" i="1"/>
  <c r="AD473" i="1"/>
  <c r="AD468" i="1"/>
  <c r="AD420" i="1"/>
  <c r="AD412" i="1"/>
  <c r="AD364" i="1"/>
  <c r="AD356" i="1"/>
  <c r="AD308" i="1"/>
  <c r="AD300" i="1"/>
  <c r="AD252" i="1"/>
  <c r="AD244" i="1"/>
  <c r="AD405" i="1"/>
  <c r="AD357" i="1"/>
  <c r="AD310" i="1"/>
  <c r="AD251" i="1"/>
  <c r="AD196" i="1"/>
  <c r="AD355" i="1"/>
  <c r="AD184" i="1"/>
  <c r="AD587" i="1"/>
  <c r="AD411" i="1"/>
  <c r="AD374" i="1"/>
  <c r="AD363" i="1"/>
  <c r="AD188" i="1"/>
  <c r="AD237" i="1"/>
  <c r="AD181" i="1"/>
  <c r="AD643" i="1"/>
  <c r="AD262" i="1"/>
  <c r="AD318" i="1"/>
  <c r="AD307" i="1"/>
  <c r="AD524" i="1"/>
  <c r="AD461" i="1"/>
  <c r="AD413" i="1"/>
  <c r="AD366" i="1"/>
  <c r="AD187" i="1"/>
  <c r="AD299" i="1"/>
  <c r="AD476" i="1"/>
  <c r="AD467" i="1"/>
  <c r="AD430" i="1"/>
  <c r="AD419" i="1"/>
  <c r="AD243" i="1"/>
  <c r="AD531" i="1"/>
  <c r="AD469" i="1"/>
  <c r="AD422" i="1"/>
  <c r="AD293" i="1"/>
  <c r="AD245" i="1"/>
  <c r="AD490" i="1"/>
  <c r="AD349" i="1"/>
  <c r="AD301" i="1"/>
  <c r="AD254" i="1"/>
  <c r="V2771" i="1"/>
  <c r="V2763" i="1"/>
  <c r="V2772" i="1"/>
  <c r="V2764" i="1"/>
  <c r="V2782" i="1"/>
  <c r="V2774" i="1"/>
  <c r="V2765" i="1"/>
  <c r="V2757" i="1"/>
  <c r="V2726" i="1"/>
  <c r="V2786" i="1"/>
  <c r="V2778" i="1"/>
  <c r="V2766" i="1"/>
  <c r="V2758" i="1"/>
  <c r="V2768" i="1"/>
  <c r="V2760" i="1"/>
  <c r="V2770" i="1"/>
  <c r="V2762" i="1"/>
  <c r="V2730" i="1"/>
  <c r="V2712" i="1"/>
  <c r="V2769" i="1"/>
  <c r="V2713" i="1"/>
  <c r="V2705" i="1"/>
  <c r="V2714" i="1"/>
  <c r="V2706" i="1"/>
  <c r="V2759" i="1"/>
  <c r="V2715" i="1"/>
  <c r="V2707" i="1"/>
  <c r="V2761" i="1"/>
  <c r="V2716" i="1"/>
  <c r="V2708" i="1"/>
  <c r="V2722" i="1"/>
  <c r="V2709" i="1"/>
  <c r="V2659" i="1"/>
  <c r="V2660" i="1"/>
  <c r="V2711" i="1"/>
  <c r="V2701" i="1"/>
  <c r="V2670" i="1"/>
  <c r="V2662" i="1"/>
  <c r="V2767" i="1"/>
  <c r="V2718" i="1"/>
  <c r="V2702" i="1"/>
  <c r="V2674" i="1"/>
  <c r="V2666" i="1"/>
  <c r="V2704" i="1"/>
  <c r="V2655" i="1"/>
  <c r="V2710" i="1"/>
  <c r="V2656" i="1"/>
  <c r="V2650" i="1"/>
  <c r="V2651" i="1"/>
  <c r="V2653" i="1"/>
  <c r="V2645" i="1"/>
  <c r="V2614" i="1"/>
  <c r="V2606" i="1"/>
  <c r="V2654" i="1"/>
  <c r="V2646" i="1"/>
  <c r="V2618" i="1"/>
  <c r="V2610" i="1"/>
  <c r="V2648" i="1"/>
  <c r="V2594" i="1"/>
  <c r="V2546" i="1"/>
  <c r="V2538" i="1"/>
  <c r="V2595" i="1"/>
  <c r="V2703" i="1"/>
  <c r="V2658" i="1"/>
  <c r="V2652" i="1"/>
  <c r="V2602" i="1"/>
  <c r="V2596" i="1"/>
  <c r="V2597" i="1"/>
  <c r="V2589" i="1"/>
  <c r="V2558" i="1"/>
  <c r="V2550" i="1"/>
  <c r="V2541" i="1"/>
  <c r="V2647" i="1"/>
  <c r="V2598" i="1"/>
  <c r="V2649" i="1"/>
  <c r="V2544" i="1"/>
  <c r="V2599" i="1"/>
  <c r="V2545" i="1"/>
  <c r="V2547" i="1"/>
  <c r="V2601" i="1"/>
  <c r="V2562" i="1"/>
  <c r="V2548" i="1"/>
  <c r="V2604" i="1"/>
  <c r="V2554" i="1"/>
  <c r="V2592" i="1"/>
  <c r="V2543" i="1"/>
  <c r="V2537" i="1"/>
  <c r="V2534" i="1"/>
  <c r="V2492" i="1"/>
  <c r="V2657" i="1"/>
  <c r="V2600" i="1"/>
  <c r="V2502" i="1"/>
  <c r="V2494" i="1"/>
  <c r="V2540" i="1"/>
  <c r="V2536" i="1"/>
  <c r="V2506" i="1"/>
  <c r="V2498" i="1"/>
  <c r="V2593" i="1"/>
  <c r="V2542" i="1"/>
  <c r="V2533" i="1"/>
  <c r="V2490" i="1"/>
  <c r="V2489" i="1"/>
  <c r="V2484" i="1"/>
  <c r="V2436" i="1"/>
  <c r="V2428" i="1"/>
  <c r="V2380" i="1"/>
  <c r="V2603" i="1"/>
  <c r="V2590" i="1"/>
  <c r="V2491" i="1"/>
  <c r="V2485" i="1"/>
  <c r="V2477" i="1"/>
  <c r="V2446" i="1"/>
  <c r="V2438" i="1"/>
  <c r="V2429" i="1"/>
  <c r="V2421" i="1"/>
  <c r="V2390" i="1"/>
  <c r="V2382" i="1"/>
  <c r="V2486" i="1"/>
  <c r="V2478" i="1"/>
  <c r="V2450" i="1"/>
  <c r="V2442" i="1"/>
  <c r="V2430" i="1"/>
  <c r="V2422" i="1"/>
  <c r="V2394" i="1"/>
  <c r="V2535" i="1"/>
  <c r="V2479" i="1"/>
  <c r="V2431" i="1"/>
  <c r="V2423" i="1"/>
  <c r="V2488" i="1"/>
  <c r="V2487" i="1"/>
  <c r="V2480" i="1"/>
  <c r="V2432" i="1"/>
  <c r="V2424" i="1"/>
  <c r="V2482" i="1"/>
  <c r="V2434" i="1"/>
  <c r="V2426" i="1"/>
  <c r="V2433" i="1"/>
  <c r="V2386" i="1"/>
  <c r="V2373" i="1"/>
  <c r="V2365" i="1"/>
  <c r="V2334" i="1"/>
  <c r="V2326" i="1"/>
  <c r="V2317" i="1"/>
  <c r="V2309" i="1"/>
  <c r="V2278" i="1"/>
  <c r="V2270" i="1"/>
  <c r="V2435" i="1"/>
  <c r="V2374" i="1"/>
  <c r="V2366" i="1"/>
  <c r="V2338" i="1"/>
  <c r="V2330" i="1"/>
  <c r="V2318" i="1"/>
  <c r="V2379" i="1"/>
  <c r="V2375" i="1"/>
  <c r="V2367" i="1"/>
  <c r="V2319" i="1"/>
  <c r="V2376" i="1"/>
  <c r="V2368" i="1"/>
  <c r="V2320" i="1"/>
  <c r="V2312" i="1"/>
  <c r="V2539" i="1"/>
  <c r="V2377" i="1"/>
  <c r="V2369" i="1"/>
  <c r="V2321" i="1"/>
  <c r="V2378" i="1"/>
  <c r="V2261" i="1"/>
  <c r="V2253" i="1"/>
  <c r="V2222" i="1"/>
  <c r="V2214" i="1"/>
  <c r="V2205" i="1"/>
  <c r="V2197" i="1"/>
  <c r="V2323" i="1"/>
  <c r="V2262" i="1"/>
  <c r="V2254" i="1"/>
  <c r="V2226" i="1"/>
  <c r="V2218" i="1"/>
  <c r="V2591" i="1"/>
  <c r="V2371" i="1"/>
  <c r="V2314" i="1"/>
  <c r="V2310" i="1"/>
  <c r="V2263" i="1"/>
  <c r="V2255" i="1"/>
  <c r="V2425" i="1"/>
  <c r="V2316" i="1"/>
  <c r="V2282" i="1"/>
  <c r="V2268" i="1"/>
  <c r="V2264" i="1"/>
  <c r="V2256" i="1"/>
  <c r="V2481" i="1"/>
  <c r="V2322" i="1"/>
  <c r="V2274" i="1"/>
  <c r="V2265" i="1"/>
  <c r="V2257" i="1"/>
  <c r="V2427" i="1"/>
  <c r="V2324" i="1"/>
  <c r="V2315" i="1"/>
  <c r="V2267" i="1"/>
  <c r="V2259" i="1"/>
  <c r="V2313" i="1"/>
  <c r="V2209" i="1"/>
  <c r="V2204" i="1"/>
  <c r="V2152" i="1"/>
  <c r="V2144" i="1"/>
  <c r="V2372" i="1"/>
  <c r="V2206" i="1"/>
  <c r="V2201" i="1"/>
  <c r="V2153" i="1"/>
  <c r="V2145" i="1"/>
  <c r="V2097" i="1"/>
  <c r="V2212" i="1"/>
  <c r="V2211" i="1"/>
  <c r="V2198" i="1"/>
  <c r="V2154" i="1"/>
  <c r="V2146" i="1"/>
  <c r="V2311" i="1"/>
  <c r="V2258" i="1"/>
  <c r="V2208" i="1"/>
  <c r="V2203" i="1"/>
  <c r="V2155" i="1"/>
  <c r="V2147" i="1"/>
  <c r="V2260" i="1"/>
  <c r="V2200" i="1"/>
  <c r="V2156" i="1"/>
  <c r="V2148" i="1"/>
  <c r="V2370" i="1"/>
  <c r="V2207" i="1"/>
  <c r="V2202" i="1"/>
  <c r="V2170" i="1"/>
  <c r="V2162" i="1"/>
  <c r="V2150" i="1"/>
  <c r="V2158" i="1"/>
  <c r="V2143" i="1"/>
  <c r="V2141" i="1"/>
  <c r="V2094" i="1"/>
  <c r="V2199" i="1"/>
  <c r="V2100" i="1"/>
  <c r="V2095" i="1"/>
  <c r="V2483" i="1"/>
  <c r="V2114" i="1"/>
  <c r="V2106" i="1"/>
  <c r="V2099" i="1"/>
  <c r="V2090" i="1"/>
  <c r="V2266" i="1"/>
  <c r="V2166" i="1"/>
  <c r="V2040" i="1"/>
  <c r="V2032" i="1"/>
  <c r="V1984" i="1"/>
  <c r="V2110" i="1"/>
  <c r="V2102" i="1"/>
  <c r="V2092" i="1"/>
  <c r="V2041" i="1"/>
  <c r="V2033" i="1"/>
  <c r="V1985" i="1"/>
  <c r="V2151" i="1"/>
  <c r="V2088" i="1"/>
  <c r="V2042" i="1"/>
  <c r="V2034" i="1"/>
  <c r="V1986" i="1"/>
  <c r="V2210" i="1"/>
  <c r="V2096" i="1"/>
  <c r="V2043" i="1"/>
  <c r="V2035" i="1"/>
  <c r="V1987" i="1"/>
  <c r="V2091" i="1"/>
  <c r="V2044" i="1"/>
  <c r="V2036" i="1"/>
  <c r="V1988" i="1"/>
  <c r="V2149" i="1"/>
  <c r="V2085" i="1"/>
  <c r="V2054" i="1"/>
  <c r="V2046" i="1"/>
  <c r="V2037" i="1"/>
  <c r="V2029" i="1"/>
  <c r="V1998" i="1"/>
  <c r="V1990" i="1"/>
  <c r="V1981" i="1"/>
  <c r="V1979" i="1"/>
  <c r="V1976" i="1"/>
  <c r="V1928" i="1"/>
  <c r="V1920" i="1"/>
  <c r="V1872" i="1"/>
  <c r="V1864" i="1"/>
  <c r="V1816" i="1"/>
  <c r="V1808" i="1"/>
  <c r="V2093" i="1"/>
  <c r="V1977" i="1"/>
  <c r="V1929" i="1"/>
  <c r="V1921" i="1"/>
  <c r="V1873" i="1"/>
  <c r="V1865" i="1"/>
  <c r="V1817" i="1"/>
  <c r="V1809" i="1"/>
  <c r="V1930" i="1"/>
  <c r="V1922" i="1"/>
  <c r="V1874" i="1"/>
  <c r="V1866" i="1"/>
  <c r="V1818" i="1"/>
  <c r="V1810" i="1"/>
  <c r="V1762" i="1"/>
  <c r="V2086" i="1"/>
  <c r="V2030" i="1"/>
  <c r="V1978" i="1"/>
  <c r="V1931" i="1"/>
  <c r="V1923" i="1"/>
  <c r="V1875" i="1"/>
  <c r="V1867" i="1"/>
  <c r="V1819" i="1"/>
  <c r="V1811" i="1"/>
  <c r="V2087" i="1"/>
  <c r="V2031" i="1"/>
  <c r="V1983" i="1"/>
  <c r="V1982" i="1"/>
  <c r="V1932" i="1"/>
  <c r="V1924" i="1"/>
  <c r="V1876" i="1"/>
  <c r="V1868" i="1"/>
  <c r="V1820" i="1"/>
  <c r="V1812" i="1"/>
  <c r="V2142" i="1"/>
  <c r="V2098" i="1"/>
  <c r="V2058" i="1"/>
  <c r="V2038" i="1"/>
  <c r="V2002" i="1"/>
  <c r="V1980" i="1"/>
  <c r="V1973" i="1"/>
  <c r="V1942" i="1"/>
  <c r="V1934" i="1"/>
  <c r="V1925" i="1"/>
  <c r="V1917" i="1"/>
  <c r="V1886" i="1"/>
  <c r="V1878" i="1"/>
  <c r="V1869" i="1"/>
  <c r="V1861" i="1"/>
  <c r="V1830" i="1"/>
  <c r="V1822" i="1"/>
  <c r="V1813" i="1"/>
  <c r="V1805" i="1"/>
  <c r="V1774" i="1"/>
  <c r="V1766" i="1"/>
  <c r="V1994" i="1"/>
  <c r="V1927" i="1"/>
  <c r="V1871" i="1"/>
  <c r="V1815" i="1"/>
  <c r="V1760" i="1"/>
  <c r="V1752" i="1"/>
  <c r="V1704" i="1"/>
  <c r="V1696" i="1"/>
  <c r="V1648" i="1"/>
  <c r="V1640" i="1"/>
  <c r="V1938" i="1"/>
  <c r="V1882" i="1"/>
  <c r="V1826" i="1"/>
  <c r="V1770" i="1"/>
  <c r="V1761" i="1"/>
  <c r="V1753" i="1"/>
  <c r="V1705" i="1"/>
  <c r="V1697" i="1"/>
  <c r="V1649" i="1"/>
  <c r="V1641" i="1"/>
  <c r="V1593" i="1"/>
  <c r="V2039" i="1"/>
  <c r="V1754" i="1"/>
  <c r="V1706" i="1"/>
  <c r="V1698" i="1"/>
  <c r="V1650" i="1"/>
  <c r="V1642" i="1"/>
  <c r="V2089" i="1"/>
  <c r="V1763" i="1"/>
  <c r="V1755" i="1"/>
  <c r="V1707" i="1"/>
  <c r="V1699" i="1"/>
  <c r="V1651" i="1"/>
  <c r="V1643" i="1"/>
  <c r="V1764" i="1"/>
  <c r="V1756" i="1"/>
  <c r="V1708" i="1"/>
  <c r="V1700" i="1"/>
  <c r="V1652" i="1"/>
  <c r="V1644" i="1"/>
  <c r="V2050" i="1"/>
  <c r="V1974" i="1"/>
  <c r="V1918" i="1"/>
  <c r="V1862" i="1"/>
  <c r="V1806" i="1"/>
  <c r="V1757" i="1"/>
  <c r="V1749" i="1"/>
  <c r="V1718" i="1"/>
  <c r="V1710" i="1"/>
  <c r="V1701" i="1"/>
  <c r="V1693" i="1"/>
  <c r="V1662" i="1"/>
  <c r="V1654" i="1"/>
  <c r="V1645" i="1"/>
  <c r="V1637" i="1"/>
  <c r="V1606" i="1"/>
  <c r="V1598" i="1"/>
  <c r="V1589" i="1"/>
  <c r="V1919" i="1"/>
  <c r="V1807" i="1"/>
  <c r="V1750" i="1"/>
  <c r="V1694" i="1"/>
  <c r="V1638" i="1"/>
  <c r="V1592" i="1"/>
  <c r="V1540" i="1"/>
  <c r="V1532" i="1"/>
  <c r="V1484" i="1"/>
  <c r="V1476" i="1"/>
  <c r="V1428" i="1"/>
  <c r="V1890" i="1"/>
  <c r="V1778" i="1"/>
  <c r="V1751" i="1"/>
  <c r="V1695" i="1"/>
  <c r="V1639" i="1"/>
  <c r="V1594" i="1"/>
  <c r="V1581" i="1"/>
  <c r="V1550" i="1"/>
  <c r="V1542" i="1"/>
  <c r="V1533" i="1"/>
  <c r="V1525" i="1"/>
  <c r="V1494" i="1"/>
  <c r="V1486" i="1"/>
  <c r="V1477" i="1"/>
  <c r="V1469" i="1"/>
  <c r="V1438" i="1"/>
  <c r="V1430" i="1"/>
  <c r="V1421" i="1"/>
  <c r="V1413" i="1"/>
  <c r="V1758" i="1"/>
  <c r="V1722" i="1"/>
  <c r="V1702" i="1"/>
  <c r="V1666" i="1"/>
  <c r="V1646" i="1"/>
  <c r="V1595" i="1"/>
  <c r="V1582" i="1"/>
  <c r="V1554" i="1"/>
  <c r="V1546" i="1"/>
  <c r="V1534" i="1"/>
  <c r="V1526" i="1"/>
  <c r="V1498" i="1"/>
  <c r="V1490" i="1"/>
  <c r="V1478" i="1"/>
  <c r="V1470" i="1"/>
  <c r="V1442" i="1"/>
  <c r="V1434" i="1"/>
  <c r="V1926" i="1"/>
  <c r="V1814" i="1"/>
  <c r="V1759" i="1"/>
  <c r="V1703" i="1"/>
  <c r="V1647" i="1"/>
  <c r="V1610" i="1"/>
  <c r="V1596" i="1"/>
  <c r="V1583" i="1"/>
  <c r="V1535" i="1"/>
  <c r="V1527" i="1"/>
  <c r="V1479" i="1"/>
  <c r="V1471" i="1"/>
  <c r="V1975" i="1"/>
  <c r="V1863" i="1"/>
  <c r="V1714" i="1"/>
  <c r="V1658" i="1"/>
  <c r="V1602" i="1"/>
  <c r="V1584" i="1"/>
  <c r="V1536" i="1"/>
  <c r="V1528" i="1"/>
  <c r="V1480" i="1"/>
  <c r="V1472" i="1"/>
  <c r="V1590" i="1"/>
  <c r="V1586" i="1"/>
  <c r="V1538" i="1"/>
  <c r="V1530" i="1"/>
  <c r="V1482" i="1"/>
  <c r="V1474" i="1"/>
  <c r="V1426" i="1"/>
  <c r="V1946" i="1"/>
  <c r="V1414" i="1"/>
  <c r="V1371" i="1"/>
  <c r="V1363" i="1"/>
  <c r="V1315" i="1"/>
  <c r="V1307" i="1"/>
  <c r="V1259" i="1"/>
  <c r="V1251" i="1"/>
  <c r="V1424" i="1"/>
  <c r="V1419" i="1"/>
  <c r="V1372" i="1"/>
  <c r="V1364" i="1"/>
  <c r="V1316" i="1"/>
  <c r="V1308" i="1"/>
  <c r="V1260" i="1"/>
  <c r="V1252" i="1"/>
  <c r="V1204" i="1"/>
  <c r="V1416" i="1"/>
  <c r="V1382" i="1"/>
  <c r="V1374" i="1"/>
  <c r="V1365" i="1"/>
  <c r="V1357" i="1"/>
  <c r="V1326" i="1"/>
  <c r="V1318" i="1"/>
  <c r="V1309" i="1"/>
  <c r="V1301" i="1"/>
  <c r="V1270" i="1"/>
  <c r="V1262" i="1"/>
  <c r="V1253" i="1"/>
  <c r="V1245" i="1"/>
  <c r="V1386" i="1"/>
  <c r="V1378" i="1"/>
  <c r="V1366" i="1"/>
  <c r="V1358" i="1"/>
  <c r="V1330" i="1"/>
  <c r="V1322" i="1"/>
  <c r="V1310" i="1"/>
  <c r="V1302" i="1"/>
  <c r="V1274" i="1"/>
  <c r="V1266" i="1"/>
  <c r="V1254" i="1"/>
  <c r="V1834" i="1"/>
  <c r="V1585" i="1"/>
  <c r="V1529" i="1"/>
  <c r="V1473" i="1"/>
  <c r="V1418" i="1"/>
  <c r="V1367" i="1"/>
  <c r="V1359" i="1"/>
  <c r="V1311" i="1"/>
  <c r="V1303" i="1"/>
  <c r="V1255" i="1"/>
  <c r="V1588" i="1"/>
  <c r="V1537" i="1"/>
  <c r="V1481" i="1"/>
  <c r="V1425" i="1"/>
  <c r="V1423" i="1"/>
  <c r="V1420" i="1"/>
  <c r="V1369" i="1"/>
  <c r="V1361" i="1"/>
  <c r="V1313" i="1"/>
  <c r="V1305" i="1"/>
  <c r="V1257" i="1"/>
  <c r="V1249" i="1"/>
  <c r="V1870" i="1"/>
  <c r="V1483" i="1"/>
  <c r="V1246" i="1"/>
  <c r="V1206" i="1"/>
  <c r="V1198" i="1"/>
  <c r="V1190" i="1"/>
  <c r="V1162" i="1"/>
  <c r="V1154" i="1"/>
  <c r="V1142" i="1"/>
  <c r="V1134" i="1"/>
  <c r="V1106" i="1"/>
  <c r="V1098" i="1"/>
  <c r="V1086" i="1"/>
  <c r="V1078" i="1"/>
  <c r="V1050" i="1"/>
  <c r="V1042" i="1"/>
  <c r="V1591" i="1"/>
  <c r="V1360" i="1"/>
  <c r="V1304" i="1"/>
  <c r="V1199" i="1"/>
  <c r="V1191" i="1"/>
  <c r="V1143" i="1"/>
  <c r="V1135" i="1"/>
  <c r="V1362" i="1"/>
  <c r="V1306" i="1"/>
  <c r="V1250" i="1"/>
  <c r="V1202" i="1"/>
  <c r="V1200" i="1"/>
  <c r="V1192" i="1"/>
  <c r="V1144" i="1"/>
  <c r="V1136" i="1"/>
  <c r="V1531" i="1"/>
  <c r="V1415" i="1"/>
  <c r="V1368" i="1"/>
  <c r="V1312" i="1"/>
  <c r="V1256" i="1"/>
  <c r="V1193" i="1"/>
  <c r="V1145" i="1"/>
  <c r="V1137" i="1"/>
  <c r="V1089" i="1"/>
  <c r="V1081" i="1"/>
  <c r="V1539" i="1"/>
  <c r="V1427" i="1"/>
  <c r="V1370" i="1"/>
  <c r="V1314" i="1"/>
  <c r="V1258" i="1"/>
  <c r="V1214" i="1"/>
  <c r="V1194" i="1"/>
  <c r="V1146" i="1"/>
  <c r="V1138" i="1"/>
  <c r="V1417" i="1"/>
  <c r="V1210" i="1"/>
  <c r="V1079" i="1"/>
  <c r="V1036" i="1"/>
  <c r="V1028" i="1"/>
  <c r="V980" i="1"/>
  <c r="V972" i="1"/>
  <c r="V924" i="1"/>
  <c r="V916" i="1"/>
  <c r="V1475" i="1"/>
  <c r="V1197" i="1"/>
  <c r="V1148" i="1"/>
  <c r="V1139" i="1"/>
  <c r="V1092" i="1"/>
  <c r="V1080" i="1"/>
  <c r="V1029" i="1"/>
  <c r="V1021" i="1"/>
  <c r="V990" i="1"/>
  <c r="V982" i="1"/>
  <c r="V973" i="1"/>
  <c r="V965" i="1"/>
  <c r="V934" i="1"/>
  <c r="V926" i="1"/>
  <c r="V1247" i="1"/>
  <c r="V1201" i="1"/>
  <c r="V1133" i="1"/>
  <c r="V1102" i="1"/>
  <c r="V1094" i="1"/>
  <c r="V1082" i="1"/>
  <c r="V1030" i="1"/>
  <c r="V1022" i="1"/>
  <c r="V994" i="1"/>
  <c r="V986" i="1"/>
  <c r="V974" i="1"/>
  <c r="V966" i="1"/>
  <c r="V938" i="1"/>
  <c r="V930" i="1"/>
  <c r="V1587" i="1"/>
  <c r="V1422" i="1"/>
  <c r="V1218" i="1"/>
  <c r="V1141" i="1"/>
  <c r="V1091" i="1"/>
  <c r="V1083" i="1"/>
  <c r="V1031" i="1"/>
  <c r="V1023" i="1"/>
  <c r="V975" i="1"/>
  <c r="V967" i="1"/>
  <c r="V919" i="1"/>
  <c r="V1248" i="1"/>
  <c r="V1196" i="1"/>
  <c r="V1147" i="1"/>
  <c r="V1084" i="1"/>
  <c r="V1032" i="1"/>
  <c r="V1024" i="1"/>
  <c r="V976" i="1"/>
  <c r="V968" i="1"/>
  <c r="V920" i="1"/>
  <c r="V1189" i="1"/>
  <c r="V1158" i="1"/>
  <c r="V1150" i="1"/>
  <c r="V1140" i="1"/>
  <c r="V1090" i="1"/>
  <c r="V1087" i="1"/>
  <c r="V1034" i="1"/>
  <c r="V1026" i="1"/>
  <c r="V978" i="1"/>
  <c r="V970" i="1"/>
  <c r="V922" i="1"/>
  <c r="V914" i="1"/>
  <c r="V1203" i="1"/>
  <c r="V1035" i="1"/>
  <c r="V979" i="1"/>
  <c r="V923" i="1"/>
  <c r="V868" i="1"/>
  <c r="V860" i="1"/>
  <c r="V812" i="1"/>
  <c r="V804" i="1"/>
  <c r="V756" i="1"/>
  <c r="V748" i="1"/>
  <c r="V700" i="1"/>
  <c r="V692" i="1"/>
  <c r="V644" i="1"/>
  <c r="V636" i="1"/>
  <c r="V588" i="1"/>
  <c r="V580" i="1"/>
  <c r="V532" i="1"/>
  <c r="V878" i="1"/>
  <c r="V870" i="1"/>
  <c r="V861" i="1"/>
  <c r="V853" i="1"/>
  <c r="V822" i="1"/>
  <c r="V814" i="1"/>
  <c r="V805" i="1"/>
  <c r="V797" i="1"/>
  <c r="V766" i="1"/>
  <c r="V758" i="1"/>
  <c r="V749" i="1"/>
  <c r="V741" i="1"/>
  <c r="V710" i="1"/>
  <c r="V702" i="1"/>
  <c r="V693" i="1"/>
  <c r="V685" i="1"/>
  <c r="V654" i="1"/>
  <c r="V646" i="1"/>
  <c r="V637" i="1"/>
  <c r="V629" i="1"/>
  <c r="V598" i="1"/>
  <c r="V590" i="1"/>
  <c r="V581" i="1"/>
  <c r="V573" i="1"/>
  <c r="V542" i="1"/>
  <c r="V534" i="1"/>
  <c r="V525" i="1"/>
  <c r="V517" i="1"/>
  <c r="V486" i="1"/>
  <c r="V478" i="1"/>
  <c r="V1038" i="1"/>
  <c r="V910" i="1"/>
  <c r="V909" i="1"/>
  <c r="V882" i="1"/>
  <c r="V874" i="1"/>
  <c r="V862" i="1"/>
  <c r="V854" i="1"/>
  <c r="V826" i="1"/>
  <c r="V818" i="1"/>
  <c r="V806" i="1"/>
  <c r="V798" i="1"/>
  <c r="V770" i="1"/>
  <c r="V762" i="1"/>
  <c r="V750" i="1"/>
  <c r="V742" i="1"/>
  <c r="V714" i="1"/>
  <c r="V706" i="1"/>
  <c r="V694" i="1"/>
  <c r="V686" i="1"/>
  <c r="V658" i="1"/>
  <c r="V650" i="1"/>
  <c r="V638" i="1"/>
  <c r="V630" i="1"/>
  <c r="V602" i="1"/>
  <c r="V594" i="1"/>
  <c r="V582" i="1"/>
  <c r="V574" i="1"/>
  <c r="V546" i="1"/>
  <c r="V538" i="1"/>
  <c r="V526" i="1"/>
  <c r="V917" i="1"/>
  <c r="V911" i="1"/>
  <c r="V863" i="1"/>
  <c r="V855" i="1"/>
  <c r="V807" i="1"/>
  <c r="V799" i="1"/>
  <c r="V751" i="1"/>
  <c r="V743" i="1"/>
  <c r="V695" i="1"/>
  <c r="V687" i="1"/>
  <c r="V639" i="1"/>
  <c r="V631" i="1"/>
  <c r="V583" i="1"/>
  <c r="V575" i="1"/>
  <c r="V527" i="1"/>
  <c r="V1046" i="1"/>
  <c r="V918" i="1"/>
  <c r="V912" i="1"/>
  <c r="V864" i="1"/>
  <c r="V856" i="1"/>
  <c r="V808" i="1"/>
  <c r="V800" i="1"/>
  <c r="V752" i="1"/>
  <c r="V744" i="1"/>
  <c r="V696" i="1"/>
  <c r="V688" i="1"/>
  <c r="V640" i="1"/>
  <c r="V632" i="1"/>
  <c r="V584" i="1"/>
  <c r="V576" i="1"/>
  <c r="V528" i="1"/>
  <c r="V1195" i="1"/>
  <c r="V1088" i="1"/>
  <c r="V1077" i="1"/>
  <c r="V1027" i="1"/>
  <c r="V971" i="1"/>
  <c r="V915" i="1"/>
  <c r="V866" i="1"/>
  <c r="V858" i="1"/>
  <c r="V810" i="1"/>
  <c r="V802" i="1"/>
  <c r="V754" i="1"/>
  <c r="V746" i="1"/>
  <c r="V698" i="1"/>
  <c r="V690" i="1"/>
  <c r="V642" i="1"/>
  <c r="V634" i="1"/>
  <c r="V586" i="1"/>
  <c r="V578" i="1"/>
  <c r="V530" i="1"/>
  <c r="V1085" i="1"/>
  <c r="V969" i="1"/>
  <c r="V519" i="1"/>
  <c r="V472" i="1"/>
  <c r="V470" i="1"/>
  <c r="V462" i="1"/>
  <c r="V434" i="1"/>
  <c r="V426" i="1"/>
  <c r="V414" i="1"/>
  <c r="V406" i="1"/>
  <c r="V378" i="1"/>
  <c r="V370" i="1"/>
  <c r="V358" i="1"/>
  <c r="V350" i="1"/>
  <c r="V322" i="1"/>
  <c r="V314" i="1"/>
  <c r="V302" i="1"/>
  <c r="V294" i="1"/>
  <c r="V266" i="1"/>
  <c r="V258" i="1"/>
  <c r="V246" i="1"/>
  <c r="V238" i="1"/>
  <c r="V206" i="1"/>
  <c r="V198" i="1"/>
  <c r="V195" i="1"/>
  <c r="V194" i="1"/>
  <c r="V977" i="1"/>
  <c r="V463" i="1"/>
  <c r="V415" i="1"/>
  <c r="V407" i="1"/>
  <c r="V359" i="1"/>
  <c r="V351" i="1"/>
  <c r="V303" i="1"/>
  <c r="V295" i="1"/>
  <c r="V247" i="1"/>
  <c r="V239" i="1"/>
  <c r="V210" i="1"/>
  <c r="V202" i="1"/>
  <c r="V193" i="1"/>
  <c r="V192" i="1"/>
  <c r="V186" i="1"/>
  <c r="V521" i="1"/>
  <c r="V474" i="1"/>
  <c r="V464" i="1"/>
  <c r="V416" i="1"/>
  <c r="V408" i="1"/>
  <c r="V360" i="1"/>
  <c r="V352" i="1"/>
  <c r="V304" i="1"/>
  <c r="V296" i="1"/>
  <c r="V248" i="1"/>
  <c r="V240" i="1"/>
  <c r="V191" i="1"/>
  <c r="V183" i="1"/>
  <c r="V691" i="1"/>
  <c r="V518" i="1"/>
  <c r="V471" i="1"/>
  <c r="V465" i="1"/>
  <c r="V417" i="1"/>
  <c r="V409" i="1"/>
  <c r="V361" i="1"/>
  <c r="V353" i="1"/>
  <c r="V305" i="1"/>
  <c r="V297" i="1"/>
  <c r="V249" i="1"/>
  <c r="V241" i="1"/>
  <c r="V859" i="1"/>
  <c r="V747" i="1"/>
  <c r="V1025" i="1"/>
  <c r="V913" i="1"/>
  <c r="V857" i="1"/>
  <c r="V801" i="1"/>
  <c r="V745" i="1"/>
  <c r="V689" i="1"/>
  <c r="V633" i="1"/>
  <c r="V577" i="1"/>
  <c r="V524" i="1"/>
  <c r="V490" i="1"/>
  <c r="V476" i="1"/>
  <c r="V466" i="1"/>
  <c r="V418" i="1"/>
  <c r="V410" i="1"/>
  <c r="V362" i="1"/>
  <c r="V354" i="1"/>
  <c r="V306" i="1"/>
  <c r="V298" i="1"/>
  <c r="V250" i="1"/>
  <c r="V242" i="1"/>
  <c r="V190" i="1"/>
  <c r="V189" i="1"/>
  <c r="V185" i="1"/>
  <c r="V182" i="1"/>
  <c r="V1033" i="1"/>
  <c r="V803" i="1"/>
  <c r="V921" i="1"/>
  <c r="V865" i="1"/>
  <c r="V809" i="1"/>
  <c r="V753" i="1"/>
  <c r="V697" i="1"/>
  <c r="V641" i="1"/>
  <c r="V585" i="1"/>
  <c r="V468" i="1"/>
  <c r="V420" i="1"/>
  <c r="V412" i="1"/>
  <c r="V364" i="1"/>
  <c r="V356" i="1"/>
  <c r="V308" i="1"/>
  <c r="V300" i="1"/>
  <c r="V252" i="1"/>
  <c r="V244" i="1"/>
  <c r="V867" i="1"/>
  <c r="V523" i="1"/>
  <c r="V349" i="1"/>
  <c r="V301" i="1"/>
  <c r="V254" i="1"/>
  <c r="V243" i="1"/>
  <c r="V811" i="1"/>
  <c r="V755" i="1"/>
  <c r="V699" i="1"/>
  <c r="V579" i="1"/>
  <c r="V473" i="1"/>
  <c r="V355" i="1"/>
  <c r="V318" i="1"/>
  <c r="V307" i="1"/>
  <c r="V184" i="1"/>
  <c r="V181" i="1"/>
  <c r="V635" i="1"/>
  <c r="V482" i="1"/>
  <c r="V262" i="1"/>
  <c r="V196" i="1"/>
  <c r="V587" i="1"/>
  <c r="V529" i="1"/>
  <c r="V405" i="1"/>
  <c r="V357" i="1"/>
  <c r="V310" i="1"/>
  <c r="V467" i="1"/>
  <c r="V251" i="1"/>
  <c r="V520" i="1"/>
  <c r="V411" i="1"/>
  <c r="V374" i="1"/>
  <c r="V363" i="1"/>
  <c r="V188" i="1"/>
  <c r="V430" i="1"/>
  <c r="V419" i="1"/>
  <c r="V299" i="1"/>
  <c r="V475" i="1"/>
  <c r="V461" i="1"/>
  <c r="V413" i="1"/>
  <c r="V366" i="1"/>
  <c r="V237" i="1"/>
  <c r="V643" i="1"/>
  <c r="V531" i="1"/>
  <c r="V522" i="1"/>
  <c r="V469" i="1"/>
  <c r="V422" i="1"/>
  <c r="V293" i="1"/>
  <c r="V245" i="1"/>
  <c r="V187" i="1"/>
  <c r="N2771" i="1"/>
  <c r="N2763" i="1"/>
  <c r="N2772" i="1"/>
  <c r="N2764" i="1"/>
  <c r="N2782" i="1"/>
  <c r="N2774" i="1"/>
  <c r="N2765" i="1"/>
  <c r="N2757" i="1"/>
  <c r="N2726" i="1"/>
  <c r="N2786" i="1"/>
  <c r="N2778" i="1"/>
  <c r="N2766" i="1"/>
  <c r="N2758" i="1"/>
  <c r="N2768" i="1"/>
  <c r="N2760" i="1"/>
  <c r="N2770" i="1"/>
  <c r="N2762" i="1"/>
  <c r="N2712" i="1"/>
  <c r="N2713" i="1"/>
  <c r="N2705" i="1"/>
  <c r="N2769" i="1"/>
  <c r="N2714" i="1"/>
  <c r="N2706" i="1"/>
  <c r="N2715" i="1"/>
  <c r="N2716" i="1"/>
  <c r="N2708" i="1"/>
  <c r="N2710" i="1"/>
  <c r="N2659" i="1"/>
  <c r="N2660" i="1"/>
  <c r="N2701" i="1"/>
  <c r="N2670" i="1"/>
  <c r="N2662" i="1"/>
  <c r="N2759" i="1"/>
  <c r="N2722" i="1"/>
  <c r="N2709" i="1"/>
  <c r="N2707" i="1"/>
  <c r="N2704" i="1"/>
  <c r="N2702" i="1"/>
  <c r="N2674" i="1"/>
  <c r="N2666" i="1"/>
  <c r="N2767" i="1"/>
  <c r="N2730" i="1"/>
  <c r="N2711" i="1"/>
  <c r="N2656" i="1"/>
  <c r="N2657" i="1"/>
  <c r="N2650" i="1"/>
  <c r="N2651" i="1"/>
  <c r="N2761" i="1"/>
  <c r="N2703" i="1"/>
  <c r="N2653" i="1"/>
  <c r="N2645" i="1"/>
  <c r="N2614" i="1"/>
  <c r="N2606" i="1"/>
  <c r="N2654" i="1"/>
  <c r="N2646" i="1"/>
  <c r="N2618" i="1"/>
  <c r="N2610" i="1"/>
  <c r="N2655" i="1"/>
  <c r="N2648" i="1"/>
  <c r="N2649" i="1"/>
  <c r="N2594" i="1"/>
  <c r="N2546" i="1"/>
  <c r="N2538" i="1"/>
  <c r="N2602" i="1"/>
  <c r="N2595" i="1"/>
  <c r="N2596" i="1"/>
  <c r="N2658" i="1"/>
  <c r="N2597" i="1"/>
  <c r="N2589" i="1"/>
  <c r="N2558" i="1"/>
  <c r="N2550" i="1"/>
  <c r="N2541" i="1"/>
  <c r="N2604" i="1"/>
  <c r="N2598" i="1"/>
  <c r="N2603" i="1"/>
  <c r="N2547" i="1"/>
  <c r="N2600" i="1"/>
  <c r="N2591" i="1"/>
  <c r="N2562" i="1"/>
  <c r="N2548" i="1"/>
  <c r="N2592" i="1"/>
  <c r="N2554" i="1"/>
  <c r="N2539" i="1"/>
  <c r="N2718" i="1"/>
  <c r="N2647" i="1"/>
  <c r="N2593" i="1"/>
  <c r="N2540" i="1"/>
  <c r="N2652" i="1"/>
  <c r="N2599" i="1"/>
  <c r="N2590" i="1"/>
  <c r="N2492" i="1"/>
  <c r="N2536" i="1"/>
  <c r="N2502" i="1"/>
  <c r="N2494" i="1"/>
  <c r="N2543" i="1"/>
  <c r="N2533" i="1"/>
  <c r="N2506" i="1"/>
  <c r="N2498" i="1"/>
  <c r="N2601" i="1"/>
  <c r="N2537" i="1"/>
  <c r="N2490" i="1"/>
  <c r="N2544" i="1"/>
  <c r="N2534" i="1"/>
  <c r="N2484" i="1"/>
  <c r="N2436" i="1"/>
  <c r="N2428" i="1"/>
  <c r="N2380" i="1"/>
  <c r="N2488" i="1"/>
  <c r="N2485" i="1"/>
  <c r="N2477" i="1"/>
  <c r="N2446" i="1"/>
  <c r="N2438" i="1"/>
  <c r="N2429" i="1"/>
  <c r="N2421" i="1"/>
  <c r="N2390" i="1"/>
  <c r="N2382" i="1"/>
  <c r="N2486" i="1"/>
  <c r="N2478" i="1"/>
  <c r="N2450" i="1"/>
  <c r="N2442" i="1"/>
  <c r="N2430" i="1"/>
  <c r="N2422" i="1"/>
  <c r="N2394" i="1"/>
  <c r="N2489" i="1"/>
  <c r="N2487" i="1"/>
  <c r="N2479" i="1"/>
  <c r="N2431" i="1"/>
  <c r="N2423" i="1"/>
  <c r="N2545" i="1"/>
  <c r="N2535" i="1"/>
  <c r="N2491" i="1"/>
  <c r="N2480" i="1"/>
  <c r="N2432" i="1"/>
  <c r="N2424" i="1"/>
  <c r="N2482" i="1"/>
  <c r="N2434" i="1"/>
  <c r="N2426" i="1"/>
  <c r="N2481" i="1"/>
  <c r="N2425" i="1"/>
  <c r="N2373" i="1"/>
  <c r="N2365" i="1"/>
  <c r="N2334" i="1"/>
  <c r="N2326" i="1"/>
  <c r="N2317" i="1"/>
  <c r="N2309" i="1"/>
  <c r="N2278" i="1"/>
  <c r="N2270" i="1"/>
  <c r="N2483" i="1"/>
  <c r="N2427" i="1"/>
  <c r="N2379" i="1"/>
  <c r="N2374" i="1"/>
  <c r="N2366" i="1"/>
  <c r="N2338" i="1"/>
  <c r="N2330" i="1"/>
  <c r="N2318" i="1"/>
  <c r="N2542" i="1"/>
  <c r="N2433" i="1"/>
  <c r="N2375" i="1"/>
  <c r="N2367" i="1"/>
  <c r="N2319" i="1"/>
  <c r="N2435" i="1"/>
  <c r="N2376" i="1"/>
  <c r="N2368" i="1"/>
  <c r="N2320" i="1"/>
  <c r="N2312" i="1"/>
  <c r="N2386" i="1"/>
  <c r="N2377" i="1"/>
  <c r="N2369" i="1"/>
  <c r="N2321" i="1"/>
  <c r="N2370" i="1"/>
  <c r="N2261" i="1"/>
  <c r="N2253" i="1"/>
  <c r="N2222" i="1"/>
  <c r="N2214" i="1"/>
  <c r="N2205" i="1"/>
  <c r="N2324" i="1"/>
  <c r="N2315" i="1"/>
  <c r="N2310" i="1"/>
  <c r="N2262" i="1"/>
  <c r="N2254" i="1"/>
  <c r="N2226" i="1"/>
  <c r="N2218" i="1"/>
  <c r="N2372" i="1"/>
  <c r="N2313" i="1"/>
  <c r="N2282" i="1"/>
  <c r="N2268" i="1"/>
  <c r="N2263" i="1"/>
  <c r="N2255" i="1"/>
  <c r="N2378" i="1"/>
  <c r="N2274" i="1"/>
  <c r="N2264" i="1"/>
  <c r="N2256" i="1"/>
  <c r="N2323" i="1"/>
  <c r="N2265" i="1"/>
  <c r="N2257" i="1"/>
  <c r="N2316" i="1"/>
  <c r="N2311" i="1"/>
  <c r="N2267" i="1"/>
  <c r="N2259" i="1"/>
  <c r="N2212" i="1"/>
  <c r="N2206" i="1"/>
  <c r="N2201" i="1"/>
  <c r="N2152" i="1"/>
  <c r="N2144" i="1"/>
  <c r="N2211" i="1"/>
  <c r="N2198" i="1"/>
  <c r="N2153" i="1"/>
  <c r="N2145" i="1"/>
  <c r="N2097" i="1"/>
  <c r="N2208" i="1"/>
  <c r="N2203" i="1"/>
  <c r="N2154" i="1"/>
  <c r="N2146" i="1"/>
  <c r="N2200" i="1"/>
  <c r="N2155" i="1"/>
  <c r="N2147" i="1"/>
  <c r="N2371" i="1"/>
  <c r="N2210" i="1"/>
  <c r="N2156" i="1"/>
  <c r="N2148" i="1"/>
  <c r="N2260" i="1"/>
  <c r="N2199" i="1"/>
  <c r="N2170" i="1"/>
  <c r="N2162" i="1"/>
  <c r="N2150" i="1"/>
  <c r="N2266" i="1"/>
  <c r="N2197" i="1"/>
  <c r="N2149" i="1"/>
  <c r="N2100" i="1"/>
  <c r="N2094" i="1"/>
  <c r="N2314" i="1"/>
  <c r="N2204" i="1"/>
  <c r="N2166" i="1"/>
  <c r="N2151" i="1"/>
  <c r="N2095" i="1"/>
  <c r="N2158" i="1"/>
  <c r="N2114" i="1"/>
  <c r="N2106" i="1"/>
  <c r="N2322" i="1"/>
  <c r="N2142" i="1"/>
  <c r="N2099" i="1"/>
  <c r="N2207" i="1"/>
  <c r="N2143" i="1"/>
  <c r="N2090" i="1"/>
  <c r="N2110" i="1"/>
  <c r="N2102" i="1"/>
  <c r="N2096" i="1"/>
  <c r="N2040" i="1"/>
  <c r="N2032" i="1"/>
  <c r="N1984" i="1"/>
  <c r="N2202" i="1"/>
  <c r="N2091" i="1"/>
  <c r="N2088" i="1"/>
  <c r="N2041" i="1"/>
  <c r="N2033" i="1"/>
  <c r="N1985" i="1"/>
  <c r="N2042" i="1"/>
  <c r="N2034" i="1"/>
  <c r="N1986" i="1"/>
  <c r="N2141" i="1"/>
  <c r="N2093" i="1"/>
  <c r="N2043" i="1"/>
  <c r="N2035" i="1"/>
  <c r="N1987" i="1"/>
  <c r="N2258" i="1"/>
  <c r="N2044" i="1"/>
  <c r="N2036" i="1"/>
  <c r="N1988" i="1"/>
  <c r="N2085" i="1"/>
  <c r="N2054" i="1"/>
  <c r="N2046" i="1"/>
  <c r="N2037" i="1"/>
  <c r="N2029" i="1"/>
  <c r="N1998" i="1"/>
  <c r="N1990" i="1"/>
  <c r="N1981" i="1"/>
  <c r="N2039" i="1"/>
  <c r="N1983" i="1"/>
  <c r="N1976" i="1"/>
  <c r="N1928" i="1"/>
  <c r="N1920" i="1"/>
  <c r="N1872" i="1"/>
  <c r="N1864" i="1"/>
  <c r="N1816" i="1"/>
  <c r="N1808" i="1"/>
  <c r="N2209" i="1"/>
  <c r="N2050" i="1"/>
  <c r="N1994" i="1"/>
  <c r="N1982" i="1"/>
  <c r="N1977" i="1"/>
  <c r="N1929" i="1"/>
  <c r="N1921" i="1"/>
  <c r="N1873" i="1"/>
  <c r="N1865" i="1"/>
  <c r="N1817" i="1"/>
  <c r="N1809" i="1"/>
  <c r="N1978" i="1"/>
  <c r="N1930" i="1"/>
  <c r="N1922" i="1"/>
  <c r="N1874" i="1"/>
  <c r="N1866" i="1"/>
  <c r="N1818" i="1"/>
  <c r="N1810" i="1"/>
  <c r="N1762" i="1"/>
  <c r="N1931" i="1"/>
  <c r="N1923" i="1"/>
  <c r="N1875" i="1"/>
  <c r="N1867" i="1"/>
  <c r="N1819" i="1"/>
  <c r="N1811" i="1"/>
  <c r="N1980" i="1"/>
  <c r="N1932" i="1"/>
  <c r="N1924" i="1"/>
  <c r="N1876" i="1"/>
  <c r="N1868" i="1"/>
  <c r="N1820" i="1"/>
  <c r="N1812" i="1"/>
  <c r="N2086" i="1"/>
  <c r="N2030" i="1"/>
  <c r="N1973" i="1"/>
  <c r="N1942" i="1"/>
  <c r="N1934" i="1"/>
  <c r="N1925" i="1"/>
  <c r="N1917" i="1"/>
  <c r="N1886" i="1"/>
  <c r="N1878" i="1"/>
  <c r="N1869" i="1"/>
  <c r="N1861" i="1"/>
  <c r="N1830" i="1"/>
  <c r="N1822" i="1"/>
  <c r="N1813" i="1"/>
  <c r="N1805" i="1"/>
  <c r="N1774" i="1"/>
  <c r="N1766" i="1"/>
  <c r="N2092" i="1"/>
  <c r="N1975" i="1"/>
  <c r="N1919" i="1"/>
  <c r="N1863" i="1"/>
  <c r="N1807" i="1"/>
  <c r="N1764" i="1"/>
  <c r="N1760" i="1"/>
  <c r="N1752" i="1"/>
  <c r="N1704" i="1"/>
  <c r="N1696" i="1"/>
  <c r="N1648" i="1"/>
  <c r="N1640" i="1"/>
  <c r="N1946" i="1"/>
  <c r="N1926" i="1"/>
  <c r="N1890" i="1"/>
  <c r="N1870" i="1"/>
  <c r="N1834" i="1"/>
  <c r="N1814" i="1"/>
  <c r="N1778" i="1"/>
  <c r="N1761" i="1"/>
  <c r="N1753" i="1"/>
  <c r="N1705" i="1"/>
  <c r="N1697" i="1"/>
  <c r="N1649" i="1"/>
  <c r="N1641" i="1"/>
  <c r="N1593" i="1"/>
  <c r="N2031" i="1"/>
  <c r="N2002" i="1"/>
  <c r="N1979" i="1"/>
  <c r="N1927" i="1"/>
  <c r="N1871" i="1"/>
  <c r="N1815" i="1"/>
  <c r="N1754" i="1"/>
  <c r="N1706" i="1"/>
  <c r="N1698" i="1"/>
  <c r="N1650" i="1"/>
  <c r="N1642" i="1"/>
  <c r="N2098" i="1"/>
  <c r="N1938" i="1"/>
  <c r="N1882" i="1"/>
  <c r="N1826" i="1"/>
  <c r="N1770" i="1"/>
  <c r="N1755" i="1"/>
  <c r="N1707" i="1"/>
  <c r="N1699" i="1"/>
  <c r="N1651" i="1"/>
  <c r="N1643" i="1"/>
  <c r="N2089" i="1"/>
  <c r="N1756" i="1"/>
  <c r="N1708" i="1"/>
  <c r="N1700" i="1"/>
  <c r="N1652" i="1"/>
  <c r="N1644" i="1"/>
  <c r="N2038" i="1"/>
  <c r="N1757" i="1"/>
  <c r="N1749" i="1"/>
  <c r="N1718" i="1"/>
  <c r="N1710" i="1"/>
  <c r="N1701" i="1"/>
  <c r="N1693" i="1"/>
  <c r="N1662" i="1"/>
  <c r="N1654" i="1"/>
  <c r="N1645" i="1"/>
  <c r="N1637" i="1"/>
  <c r="N1606" i="1"/>
  <c r="N1598" i="1"/>
  <c r="N1589" i="1"/>
  <c r="N1595" i="1"/>
  <c r="N1540" i="1"/>
  <c r="N1532" i="1"/>
  <c r="N1484" i="1"/>
  <c r="N1476" i="1"/>
  <c r="N1428" i="1"/>
  <c r="N1596" i="1"/>
  <c r="N1581" i="1"/>
  <c r="N1550" i="1"/>
  <c r="N1542" i="1"/>
  <c r="N1533" i="1"/>
  <c r="N1525" i="1"/>
  <c r="N1494" i="1"/>
  <c r="N1486" i="1"/>
  <c r="N1477" i="1"/>
  <c r="N1469" i="1"/>
  <c r="N1438" i="1"/>
  <c r="N1430" i="1"/>
  <c r="N1421" i="1"/>
  <c r="N1413" i="1"/>
  <c r="N1750" i="1"/>
  <c r="N1694" i="1"/>
  <c r="N1638" i="1"/>
  <c r="N1602" i="1"/>
  <c r="N1582" i="1"/>
  <c r="N1554" i="1"/>
  <c r="N1546" i="1"/>
  <c r="N1534" i="1"/>
  <c r="N1526" i="1"/>
  <c r="N1498" i="1"/>
  <c r="N1490" i="1"/>
  <c r="N1478" i="1"/>
  <c r="N1470" i="1"/>
  <c r="N1442" i="1"/>
  <c r="N1434" i="1"/>
  <c r="N2058" i="1"/>
  <c r="N1918" i="1"/>
  <c r="N1806" i="1"/>
  <c r="N1763" i="1"/>
  <c r="N1751" i="1"/>
  <c r="N1695" i="1"/>
  <c r="N1639" i="1"/>
  <c r="N1588" i="1"/>
  <c r="N1583" i="1"/>
  <c r="N1535" i="1"/>
  <c r="N1527" i="1"/>
  <c r="N1479" i="1"/>
  <c r="N1471" i="1"/>
  <c r="N1758" i="1"/>
  <c r="N1722" i="1"/>
  <c r="N1702" i="1"/>
  <c r="N1666" i="1"/>
  <c r="N1646" i="1"/>
  <c r="N1590" i="1"/>
  <c r="N1584" i="1"/>
  <c r="N1536" i="1"/>
  <c r="N1528" i="1"/>
  <c r="N1480" i="1"/>
  <c r="N1472" i="1"/>
  <c r="N1714" i="1"/>
  <c r="N1658" i="1"/>
  <c r="N1592" i="1"/>
  <c r="N1586" i="1"/>
  <c r="N1538" i="1"/>
  <c r="N1530" i="1"/>
  <c r="N1482" i="1"/>
  <c r="N1474" i="1"/>
  <c r="N1426" i="1"/>
  <c r="N1703" i="1"/>
  <c r="N1537" i="1"/>
  <c r="N1481" i="1"/>
  <c r="N1425" i="1"/>
  <c r="N1419" i="1"/>
  <c r="N1371" i="1"/>
  <c r="N1363" i="1"/>
  <c r="N1315" i="1"/>
  <c r="N1307" i="1"/>
  <c r="N1259" i="1"/>
  <c r="N1251" i="1"/>
  <c r="N1862" i="1"/>
  <c r="N1539" i="1"/>
  <c r="N1483" i="1"/>
  <c r="N1427" i="1"/>
  <c r="N1416" i="1"/>
  <c r="N1372" i="1"/>
  <c r="N1364" i="1"/>
  <c r="N1316" i="1"/>
  <c r="N1308" i="1"/>
  <c r="N1260" i="1"/>
  <c r="N1252" i="1"/>
  <c r="N1204" i="1"/>
  <c r="N1647" i="1"/>
  <c r="N1610" i="1"/>
  <c r="N1382" i="1"/>
  <c r="N1374" i="1"/>
  <c r="N1365" i="1"/>
  <c r="N1357" i="1"/>
  <c r="N1326" i="1"/>
  <c r="N1318" i="1"/>
  <c r="N1309" i="1"/>
  <c r="N1301" i="1"/>
  <c r="N1270" i="1"/>
  <c r="N1262" i="1"/>
  <c r="N1253" i="1"/>
  <c r="N1422" i="1"/>
  <c r="N1418" i="1"/>
  <c r="N1386" i="1"/>
  <c r="N1378" i="1"/>
  <c r="N1366" i="1"/>
  <c r="N1358" i="1"/>
  <c r="N1330" i="1"/>
  <c r="N1322" i="1"/>
  <c r="N1310" i="1"/>
  <c r="N1302" i="1"/>
  <c r="N1274" i="1"/>
  <c r="N1266" i="1"/>
  <c r="N1254" i="1"/>
  <c r="N1423" i="1"/>
  <c r="N1415" i="1"/>
  <c r="N1367" i="1"/>
  <c r="N1359" i="1"/>
  <c r="N1311" i="1"/>
  <c r="N1303" i="1"/>
  <c r="N1255" i="1"/>
  <c r="N1759" i="1"/>
  <c r="N1591" i="1"/>
  <c r="N1585" i="1"/>
  <c r="N1529" i="1"/>
  <c r="N1473" i="1"/>
  <c r="N1424" i="1"/>
  <c r="N1417" i="1"/>
  <c r="N1369" i="1"/>
  <c r="N1361" i="1"/>
  <c r="N1313" i="1"/>
  <c r="N1305" i="1"/>
  <c r="N1257" i="1"/>
  <c r="N1249" i="1"/>
  <c r="N1587" i="1"/>
  <c r="N1475" i="1"/>
  <c r="N1198" i="1"/>
  <c r="N1190" i="1"/>
  <c r="N1162" i="1"/>
  <c r="N1154" i="1"/>
  <c r="N1142" i="1"/>
  <c r="N1134" i="1"/>
  <c r="N1106" i="1"/>
  <c r="N1098" i="1"/>
  <c r="N1086" i="1"/>
  <c r="N1078" i="1"/>
  <c r="N1050" i="1"/>
  <c r="N1042" i="1"/>
  <c r="N1248" i="1"/>
  <c r="N1245" i="1"/>
  <c r="N1202" i="1"/>
  <c r="N1199" i="1"/>
  <c r="N1191" i="1"/>
  <c r="N1143" i="1"/>
  <c r="N1135" i="1"/>
  <c r="N1247" i="1"/>
  <c r="N1214" i="1"/>
  <c r="N1200" i="1"/>
  <c r="N1192" i="1"/>
  <c r="N1144" i="1"/>
  <c r="N1136" i="1"/>
  <c r="N1420" i="1"/>
  <c r="N1360" i="1"/>
  <c r="N1304" i="1"/>
  <c r="N1218" i="1"/>
  <c r="N1193" i="1"/>
  <c r="N1145" i="1"/>
  <c r="N1137" i="1"/>
  <c r="N1089" i="1"/>
  <c r="N1081" i="1"/>
  <c r="N2087" i="1"/>
  <c r="N1531" i="1"/>
  <c r="N1414" i="1"/>
  <c r="N1362" i="1"/>
  <c r="N1306" i="1"/>
  <c r="N1250" i="1"/>
  <c r="N1210" i="1"/>
  <c r="N1201" i="1"/>
  <c r="N1194" i="1"/>
  <c r="N1146" i="1"/>
  <c r="N1138" i="1"/>
  <c r="N1091" i="1"/>
  <c r="N1082" i="1"/>
  <c r="N1036" i="1"/>
  <c r="N1028" i="1"/>
  <c r="N980" i="1"/>
  <c r="N972" i="1"/>
  <c r="N924" i="1"/>
  <c r="N916" i="1"/>
  <c r="N1256" i="1"/>
  <c r="N1203" i="1"/>
  <c r="N1189" i="1"/>
  <c r="N1158" i="1"/>
  <c r="N1150" i="1"/>
  <c r="N1140" i="1"/>
  <c r="N1083" i="1"/>
  <c r="N1029" i="1"/>
  <c r="N1021" i="1"/>
  <c r="N990" i="1"/>
  <c r="N982" i="1"/>
  <c r="N973" i="1"/>
  <c r="N965" i="1"/>
  <c r="N934" i="1"/>
  <c r="N926" i="1"/>
  <c r="N1370" i="1"/>
  <c r="N1195" i="1"/>
  <c r="N1084" i="1"/>
  <c r="N1030" i="1"/>
  <c r="N1022" i="1"/>
  <c r="N994" i="1"/>
  <c r="N986" i="1"/>
  <c r="N974" i="1"/>
  <c r="N966" i="1"/>
  <c r="N938" i="1"/>
  <c r="N930" i="1"/>
  <c r="N1246" i="1"/>
  <c r="N1090" i="1"/>
  <c r="N1085" i="1"/>
  <c r="N1031" i="1"/>
  <c r="N1023" i="1"/>
  <c r="N975" i="1"/>
  <c r="N967" i="1"/>
  <c r="N919" i="1"/>
  <c r="N1974" i="1"/>
  <c r="N1312" i="1"/>
  <c r="N1258" i="1"/>
  <c r="N1197" i="1"/>
  <c r="N1148" i="1"/>
  <c r="N1139" i="1"/>
  <c r="N1087" i="1"/>
  <c r="N1032" i="1"/>
  <c r="N1024" i="1"/>
  <c r="N976" i="1"/>
  <c r="N968" i="1"/>
  <c r="N920" i="1"/>
  <c r="N1594" i="1"/>
  <c r="N1141" i="1"/>
  <c r="N1133" i="1"/>
  <c r="N1102" i="1"/>
  <c r="N1094" i="1"/>
  <c r="N1079" i="1"/>
  <c r="N1034" i="1"/>
  <c r="N1026" i="1"/>
  <c r="N978" i="1"/>
  <c r="N970" i="1"/>
  <c r="N922" i="1"/>
  <c r="N914" i="1"/>
  <c r="N1027" i="1"/>
  <c r="N971" i="1"/>
  <c r="N918" i="1"/>
  <c r="N910" i="1"/>
  <c r="N868" i="1"/>
  <c r="N860" i="1"/>
  <c r="N812" i="1"/>
  <c r="N804" i="1"/>
  <c r="N756" i="1"/>
  <c r="N748" i="1"/>
  <c r="N700" i="1"/>
  <c r="N692" i="1"/>
  <c r="N644" i="1"/>
  <c r="N636" i="1"/>
  <c r="N588" i="1"/>
  <c r="N580" i="1"/>
  <c r="N532" i="1"/>
  <c r="N1033" i="1"/>
  <c r="N977" i="1"/>
  <c r="N921" i="1"/>
  <c r="N911" i="1"/>
  <c r="N909" i="1"/>
  <c r="N878" i="1"/>
  <c r="N870" i="1"/>
  <c r="N861" i="1"/>
  <c r="N853" i="1"/>
  <c r="N822" i="1"/>
  <c r="N814" i="1"/>
  <c r="N805" i="1"/>
  <c r="N797" i="1"/>
  <c r="N766" i="1"/>
  <c r="N758" i="1"/>
  <c r="N749" i="1"/>
  <c r="N741" i="1"/>
  <c r="N710" i="1"/>
  <c r="N702" i="1"/>
  <c r="N693" i="1"/>
  <c r="N685" i="1"/>
  <c r="N654" i="1"/>
  <c r="N646" i="1"/>
  <c r="N637" i="1"/>
  <c r="N629" i="1"/>
  <c r="N598" i="1"/>
  <c r="N590" i="1"/>
  <c r="N581" i="1"/>
  <c r="N573" i="1"/>
  <c r="N542" i="1"/>
  <c r="N534" i="1"/>
  <c r="N525" i="1"/>
  <c r="N517" i="1"/>
  <c r="N486" i="1"/>
  <c r="N478" i="1"/>
  <c r="N1035" i="1"/>
  <c r="N979" i="1"/>
  <c r="N923" i="1"/>
  <c r="N912" i="1"/>
  <c r="N882" i="1"/>
  <c r="N874" i="1"/>
  <c r="N862" i="1"/>
  <c r="N854" i="1"/>
  <c r="N826" i="1"/>
  <c r="N818" i="1"/>
  <c r="N806" i="1"/>
  <c r="N798" i="1"/>
  <c r="N770" i="1"/>
  <c r="N762" i="1"/>
  <c r="N750" i="1"/>
  <c r="N742" i="1"/>
  <c r="N714" i="1"/>
  <c r="N706" i="1"/>
  <c r="N694" i="1"/>
  <c r="N686" i="1"/>
  <c r="N658" i="1"/>
  <c r="N650" i="1"/>
  <c r="N638" i="1"/>
  <c r="N630" i="1"/>
  <c r="N602" i="1"/>
  <c r="N594" i="1"/>
  <c r="N582" i="1"/>
  <c r="N574" i="1"/>
  <c r="N546" i="1"/>
  <c r="N538" i="1"/>
  <c r="N526" i="1"/>
  <c r="N1206" i="1"/>
  <c r="N1092" i="1"/>
  <c r="N1038" i="1"/>
  <c r="N913" i="1"/>
  <c r="N863" i="1"/>
  <c r="N855" i="1"/>
  <c r="N807" i="1"/>
  <c r="N799" i="1"/>
  <c r="N751" i="1"/>
  <c r="N743" i="1"/>
  <c r="N695" i="1"/>
  <c r="N687" i="1"/>
  <c r="N639" i="1"/>
  <c r="N631" i="1"/>
  <c r="N583" i="1"/>
  <c r="N575" i="1"/>
  <c r="N527" i="1"/>
  <c r="N1196" i="1"/>
  <c r="N915" i="1"/>
  <c r="N864" i="1"/>
  <c r="N856" i="1"/>
  <c r="N808" i="1"/>
  <c r="N800" i="1"/>
  <c r="N752" i="1"/>
  <c r="N744" i="1"/>
  <c r="N696" i="1"/>
  <c r="N688" i="1"/>
  <c r="N640" i="1"/>
  <c r="N632" i="1"/>
  <c r="N584" i="1"/>
  <c r="N576" i="1"/>
  <c r="N528" i="1"/>
  <c r="N1147" i="1"/>
  <c r="N1080" i="1"/>
  <c r="N866" i="1"/>
  <c r="N858" i="1"/>
  <c r="N810" i="1"/>
  <c r="N802" i="1"/>
  <c r="N754" i="1"/>
  <c r="N746" i="1"/>
  <c r="N698" i="1"/>
  <c r="N690" i="1"/>
  <c r="N642" i="1"/>
  <c r="N634" i="1"/>
  <c r="N586" i="1"/>
  <c r="N578" i="1"/>
  <c r="N530" i="1"/>
  <c r="N865" i="1"/>
  <c r="N809" i="1"/>
  <c r="N753" i="1"/>
  <c r="N697" i="1"/>
  <c r="N641" i="1"/>
  <c r="N585" i="1"/>
  <c r="N470" i="1"/>
  <c r="N462" i="1"/>
  <c r="N434" i="1"/>
  <c r="N426" i="1"/>
  <c r="N414" i="1"/>
  <c r="N406" i="1"/>
  <c r="N378" i="1"/>
  <c r="N370" i="1"/>
  <c r="N358" i="1"/>
  <c r="N350" i="1"/>
  <c r="N322" i="1"/>
  <c r="N314" i="1"/>
  <c r="N302" i="1"/>
  <c r="N294" i="1"/>
  <c r="N266" i="1"/>
  <c r="N258" i="1"/>
  <c r="N246" i="1"/>
  <c r="N238" i="1"/>
  <c r="N206" i="1"/>
  <c r="N198" i="1"/>
  <c r="N195" i="1"/>
  <c r="N194" i="1"/>
  <c r="N1046" i="1"/>
  <c r="N969" i="1"/>
  <c r="N867" i="1"/>
  <c r="N811" i="1"/>
  <c r="N755" i="1"/>
  <c r="N699" i="1"/>
  <c r="N643" i="1"/>
  <c r="N587" i="1"/>
  <c r="N531" i="1"/>
  <c r="N524" i="1"/>
  <c r="N521" i="1"/>
  <c r="N474" i="1"/>
  <c r="N463" i="1"/>
  <c r="N415" i="1"/>
  <c r="N407" i="1"/>
  <c r="N359" i="1"/>
  <c r="N351" i="1"/>
  <c r="N303" i="1"/>
  <c r="N295" i="1"/>
  <c r="N247" i="1"/>
  <c r="N239" i="1"/>
  <c r="N210" i="1"/>
  <c r="N202" i="1"/>
  <c r="N193" i="1"/>
  <c r="N192" i="1"/>
  <c r="N186" i="1"/>
  <c r="N529" i="1"/>
  <c r="N518" i="1"/>
  <c r="N471" i="1"/>
  <c r="N464" i="1"/>
  <c r="N416" i="1"/>
  <c r="N408" i="1"/>
  <c r="N360" i="1"/>
  <c r="N352" i="1"/>
  <c r="N304" i="1"/>
  <c r="N296" i="1"/>
  <c r="N248" i="1"/>
  <c r="N240" i="1"/>
  <c r="N191" i="1"/>
  <c r="N183" i="1"/>
  <c r="N490" i="1"/>
  <c r="N476" i="1"/>
  <c r="N465" i="1"/>
  <c r="N417" i="1"/>
  <c r="N409" i="1"/>
  <c r="N361" i="1"/>
  <c r="N353" i="1"/>
  <c r="N305" i="1"/>
  <c r="N297" i="1"/>
  <c r="N249" i="1"/>
  <c r="N241" i="1"/>
  <c r="N1025" i="1"/>
  <c r="N1088" i="1"/>
  <c r="N1077" i="1"/>
  <c r="N523" i="1"/>
  <c r="N520" i="1"/>
  <c r="N482" i="1"/>
  <c r="N473" i="1"/>
  <c r="N466" i="1"/>
  <c r="N418" i="1"/>
  <c r="N410" i="1"/>
  <c r="N362" i="1"/>
  <c r="N354" i="1"/>
  <c r="N306" i="1"/>
  <c r="N298" i="1"/>
  <c r="N250" i="1"/>
  <c r="N242" i="1"/>
  <c r="N190" i="1"/>
  <c r="N189" i="1"/>
  <c r="N185" i="1"/>
  <c r="N182" i="1"/>
  <c r="N1368" i="1"/>
  <c r="N1314" i="1"/>
  <c r="N857" i="1"/>
  <c r="N801" i="1"/>
  <c r="N745" i="1"/>
  <c r="N689" i="1"/>
  <c r="N633" i="1"/>
  <c r="N577" i="1"/>
  <c r="N522" i="1"/>
  <c r="N475" i="1"/>
  <c r="N468" i="1"/>
  <c r="N420" i="1"/>
  <c r="N412" i="1"/>
  <c r="N364" i="1"/>
  <c r="N356" i="1"/>
  <c r="N308" i="1"/>
  <c r="N300" i="1"/>
  <c r="N252" i="1"/>
  <c r="N244" i="1"/>
  <c r="N917" i="1"/>
  <c r="N469" i="1"/>
  <c r="N422" i="1"/>
  <c r="N293" i="1"/>
  <c r="N245" i="1"/>
  <c r="N187" i="1"/>
  <c r="N243" i="1"/>
  <c r="N859" i="1"/>
  <c r="N803" i="1"/>
  <c r="N747" i="1"/>
  <c r="N691" i="1"/>
  <c r="N299" i="1"/>
  <c r="N262" i="1"/>
  <c r="N251" i="1"/>
  <c r="N196" i="1"/>
  <c r="N411" i="1"/>
  <c r="N467" i="1"/>
  <c r="N579" i="1"/>
  <c r="N472" i="1"/>
  <c r="N349" i="1"/>
  <c r="N301" i="1"/>
  <c r="N254" i="1"/>
  <c r="N184" i="1"/>
  <c r="N430" i="1"/>
  <c r="N355" i="1"/>
  <c r="N318" i="1"/>
  <c r="N307" i="1"/>
  <c r="N374" i="1"/>
  <c r="N363" i="1"/>
  <c r="N188" i="1"/>
  <c r="N519" i="1"/>
  <c r="N405" i="1"/>
  <c r="N357" i="1"/>
  <c r="N310" i="1"/>
  <c r="N419" i="1"/>
  <c r="N635" i="1"/>
  <c r="N461" i="1"/>
  <c r="N413" i="1"/>
  <c r="N366" i="1"/>
  <c r="N237" i="1"/>
  <c r="N181" i="1"/>
  <c r="O2772" i="1"/>
  <c r="O2764" i="1"/>
  <c r="O2782" i="1"/>
  <c r="O2774" i="1"/>
  <c r="O2765" i="1"/>
  <c r="O2757" i="1"/>
  <c r="O2786" i="1"/>
  <c r="O2778" i="1"/>
  <c r="O2766" i="1"/>
  <c r="O2758" i="1"/>
  <c r="O2730" i="1"/>
  <c r="O2767" i="1"/>
  <c r="O2759" i="1"/>
  <c r="O2769" i="1"/>
  <c r="O2761" i="1"/>
  <c r="O2771" i="1"/>
  <c r="O2763" i="1"/>
  <c r="O2713" i="1"/>
  <c r="O2714" i="1"/>
  <c r="O2706" i="1"/>
  <c r="O2715" i="1"/>
  <c r="O2707" i="1"/>
  <c r="O2716" i="1"/>
  <c r="O2708" i="1"/>
  <c r="O2718" i="1"/>
  <c r="O2709" i="1"/>
  <c r="O2760" i="1"/>
  <c r="O2660" i="1"/>
  <c r="O2712" i="1"/>
  <c r="O2701" i="1"/>
  <c r="O2670" i="1"/>
  <c r="O2662" i="1"/>
  <c r="O2768" i="1"/>
  <c r="O2722" i="1"/>
  <c r="O2704" i="1"/>
  <c r="O2702" i="1"/>
  <c r="O2674" i="1"/>
  <c r="O2666" i="1"/>
  <c r="O2762" i="1"/>
  <c r="O2711" i="1"/>
  <c r="O2656" i="1"/>
  <c r="O2726" i="1"/>
  <c r="O2703" i="1"/>
  <c r="O2657" i="1"/>
  <c r="O2651" i="1"/>
  <c r="O2659" i="1"/>
  <c r="O2652" i="1"/>
  <c r="O2654" i="1"/>
  <c r="O2646" i="1"/>
  <c r="O2618" i="1"/>
  <c r="O2610" i="1"/>
  <c r="O2658" i="1"/>
  <c r="O2647" i="1"/>
  <c r="O2705" i="1"/>
  <c r="O2649" i="1"/>
  <c r="O2614" i="1"/>
  <c r="O2602" i="1"/>
  <c r="O2595" i="1"/>
  <c r="O2547" i="1"/>
  <c r="O2539" i="1"/>
  <c r="O2653" i="1"/>
  <c r="O2596" i="1"/>
  <c r="O2655" i="1"/>
  <c r="O2597" i="1"/>
  <c r="O2589" i="1"/>
  <c r="O2770" i="1"/>
  <c r="O2648" i="1"/>
  <c r="O2604" i="1"/>
  <c r="O2598" i="1"/>
  <c r="O2590" i="1"/>
  <c r="O2562" i="1"/>
  <c r="O2554" i="1"/>
  <c r="O2542" i="1"/>
  <c r="O2650" i="1"/>
  <c r="O2606" i="1"/>
  <c r="O2599" i="1"/>
  <c r="O2600" i="1"/>
  <c r="O2591" i="1"/>
  <c r="O2558" i="1"/>
  <c r="O2548" i="1"/>
  <c r="O2592" i="1"/>
  <c r="O2550" i="1"/>
  <c r="O2593" i="1"/>
  <c r="O2540" i="1"/>
  <c r="O2645" i="1"/>
  <c r="O2594" i="1"/>
  <c r="O2541" i="1"/>
  <c r="O2538" i="1"/>
  <c r="O2546" i="1"/>
  <c r="O2536" i="1"/>
  <c r="O2502" i="1"/>
  <c r="O2494" i="1"/>
  <c r="O2710" i="1"/>
  <c r="O2543" i="1"/>
  <c r="O2533" i="1"/>
  <c r="O2506" i="1"/>
  <c r="O2498" i="1"/>
  <c r="O2487" i="1"/>
  <c r="O2545" i="1"/>
  <c r="O2535" i="1"/>
  <c r="O2603" i="1"/>
  <c r="O2544" i="1"/>
  <c r="O2534" i="1"/>
  <c r="O2491" i="1"/>
  <c r="O2492" i="1"/>
  <c r="O2488" i="1"/>
  <c r="O2485" i="1"/>
  <c r="O2477" i="1"/>
  <c r="O2446" i="1"/>
  <c r="O2438" i="1"/>
  <c r="O2429" i="1"/>
  <c r="O2421" i="1"/>
  <c r="O2390" i="1"/>
  <c r="O2382" i="1"/>
  <c r="O2486" i="1"/>
  <c r="O2478" i="1"/>
  <c r="O2450" i="1"/>
  <c r="O2442" i="1"/>
  <c r="O2430" i="1"/>
  <c r="O2422" i="1"/>
  <c r="O2394" i="1"/>
  <c r="O2386" i="1"/>
  <c r="O2489" i="1"/>
  <c r="O2479" i="1"/>
  <c r="O2431" i="1"/>
  <c r="O2423" i="1"/>
  <c r="O2601" i="1"/>
  <c r="O2480" i="1"/>
  <c r="O2432" i="1"/>
  <c r="O2424" i="1"/>
  <c r="O2481" i="1"/>
  <c r="O2433" i="1"/>
  <c r="O2425" i="1"/>
  <c r="O2483" i="1"/>
  <c r="O2435" i="1"/>
  <c r="O2427" i="1"/>
  <c r="O2482" i="1"/>
  <c r="O2426" i="1"/>
  <c r="O2379" i="1"/>
  <c r="O2374" i="1"/>
  <c r="O2366" i="1"/>
  <c r="O2338" i="1"/>
  <c r="O2330" i="1"/>
  <c r="O2318" i="1"/>
  <c r="O2310" i="1"/>
  <c r="O2282" i="1"/>
  <c r="O2274" i="1"/>
  <c r="O2484" i="1"/>
  <c r="O2428" i="1"/>
  <c r="O2375" i="1"/>
  <c r="O2367" i="1"/>
  <c r="O2319" i="1"/>
  <c r="O2434" i="1"/>
  <c r="O2376" i="1"/>
  <c r="O2368" i="1"/>
  <c r="O2320" i="1"/>
  <c r="O2312" i="1"/>
  <c r="O2436" i="1"/>
  <c r="O2377" i="1"/>
  <c r="O2369" i="1"/>
  <c r="O2321" i="1"/>
  <c r="O2313" i="1"/>
  <c r="O2378" i="1"/>
  <c r="O2370" i="1"/>
  <c r="O2322" i="1"/>
  <c r="O2324" i="1"/>
  <c r="O2315" i="1"/>
  <c r="O2262" i="1"/>
  <c r="O2254" i="1"/>
  <c r="O2226" i="1"/>
  <c r="O2218" i="1"/>
  <c r="O2206" i="1"/>
  <c r="O2198" i="1"/>
  <c r="O2372" i="1"/>
  <c r="O2268" i="1"/>
  <c r="O2263" i="1"/>
  <c r="O2255" i="1"/>
  <c r="O2317" i="1"/>
  <c r="O2264" i="1"/>
  <c r="O2256" i="1"/>
  <c r="O2365" i="1"/>
  <c r="O2323" i="1"/>
  <c r="O2265" i="1"/>
  <c r="O2257" i="1"/>
  <c r="O2537" i="1"/>
  <c r="O2371" i="1"/>
  <c r="O2334" i="1"/>
  <c r="O2309" i="1"/>
  <c r="O2266" i="1"/>
  <c r="O2258" i="1"/>
  <c r="O2490" i="1"/>
  <c r="O2380" i="1"/>
  <c r="O2373" i="1"/>
  <c r="O2314" i="1"/>
  <c r="O2270" i="1"/>
  <c r="O2260" i="1"/>
  <c r="O2211" i="1"/>
  <c r="O2153" i="1"/>
  <c r="O2145" i="1"/>
  <c r="O2208" i="1"/>
  <c r="O2203" i="1"/>
  <c r="O2154" i="1"/>
  <c r="O2146" i="1"/>
  <c r="O2098" i="1"/>
  <c r="O2278" i="1"/>
  <c r="O2200" i="1"/>
  <c r="O2155" i="1"/>
  <c r="O2147" i="1"/>
  <c r="O2222" i="1"/>
  <c r="O2214" i="1"/>
  <c r="O2210" i="1"/>
  <c r="O2205" i="1"/>
  <c r="O2156" i="1"/>
  <c r="O2148" i="1"/>
  <c r="O2326" i="1"/>
  <c r="O2311" i="1"/>
  <c r="O2207" i="1"/>
  <c r="O2202" i="1"/>
  <c r="O2197" i="1"/>
  <c r="O2166" i="1"/>
  <c r="O2158" i="1"/>
  <c r="O2149" i="1"/>
  <c r="O2316" i="1"/>
  <c r="O2261" i="1"/>
  <c r="O2209" i="1"/>
  <c r="O2204" i="1"/>
  <c r="O2151" i="1"/>
  <c r="O2150" i="1"/>
  <c r="O2095" i="1"/>
  <c r="O2253" i="1"/>
  <c r="O2170" i="1"/>
  <c r="O2152" i="1"/>
  <c r="O2114" i="1"/>
  <c r="O2106" i="1"/>
  <c r="O2097" i="1"/>
  <c r="O2088" i="1"/>
  <c r="O2199" i="1"/>
  <c r="O2162" i="1"/>
  <c r="O2142" i="1"/>
  <c r="O2099" i="1"/>
  <c r="O2212" i="1"/>
  <c r="O2143" i="1"/>
  <c r="O2110" i="1"/>
  <c r="O2102" i="1"/>
  <c r="O2096" i="1"/>
  <c r="O2091" i="1"/>
  <c r="O2259" i="1"/>
  <c r="O2201" i="1"/>
  <c r="O2141" i="1"/>
  <c r="O2144" i="1"/>
  <c r="O2041" i="1"/>
  <c r="O2033" i="1"/>
  <c r="O1985" i="1"/>
  <c r="O2042" i="1"/>
  <c r="O2034" i="1"/>
  <c r="O1986" i="1"/>
  <c r="O1978" i="1"/>
  <c r="O2100" i="1"/>
  <c r="O2093" i="1"/>
  <c r="O2043" i="1"/>
  <c r="O2035" i="1"/>
  <c r="O1987" i="1"/>
  <c r="O2044" i="1"/>
  <c r="O2036" i="1"/>
  <c r="O1988" i="1"/>
  <c r="O2090" i="1"/>
  <c r="O2085" i="1"/>
  <c r="O2054" i="1"/>
  <c r="O2046" i="1"/>
  <c r="O2037" i="1"/>
  <c r="O2029" i="1"/>
  <c r="O1998" i="1"/>
  <c r="O1990" i="1"/>
  <c r="O2092" i="1"/>
  <c r="O2089" i="1"/>
  <c r="O2086" i="1"/>
  <c r="O2058" i="1"/>
  <c r="O2050" i="1"/>
  <c r="O2038" i="1"/>
  <c r="O2030" i="1"/>
  <c r="O2002" i="1"/>
  <c r="O1994" i="1"/>
  <c r="O1982" i="1"/>
  <c r="O2040" i="1"/>
  <c r="O1984" i="1"/>
  <c r="O1977" i="1"/>
  <c r="O1929" i="1"/>
  <c r="O1921" i="1"/>
  <c r="O1873" i="1"/>
  <c r="O1865" i="1"/>
  <c r="O1817" i="1"/>
  <c r="O1809" i="1"/>
  <c r="O2267" i="1"/>
  <c r="O1930" i="1"/>
  <c r="O1922" i="1"/>
  <c r="O1874" i="1"/>
  <c r="O1866" i="1"/>
  <c r="O1818" i="1"/>
  <c r="O1810" i="1"/>
  <c r="O1762" i="1"/>
  <c r="O1931" i="1"/>
  <c r="O1923" i="1"/>
  <c r="O1875" i="1"/>
  <c r="O1867" i="1"/>
  <c r="O1819" i="1"/>
  <c r="O1811" i="1"/>
  <c r="O1763" i="1"/>
  <c r="O1980" i="1"/>
  <c r="O1932" i="1"/>
  <c r="O1924" i="1"/>
  <c r="O1876" i="1"/>
  <c r="O1868" i="1"/>
  <c r="O1820" i="1"/>
  <c r="O1812" i="1"/>
  <c r="O1981" i="1"/>
  <c r="O1973" i="1"/>
  <c r="O1942" i="1"/>
  <c r="O1934" i="1"/>
  <c r="O1925" i="1"/>
  <c r="O1917" i="1"/>
  <c r="O1886" i="1"/>
  <c r="O1878" i="1"/>
  <c r="O1869" i="1"/>
  <c r="O1861" i="1"/>
  <c r="O1830" i="1"/>
  <c r="O1822" i="1"/>
  <c r="O1813" i="1"/>
  <c r="O1805" i="1"/>
  <c r="O1774" i="1"/>
  <c r="O2087" i="1"/>
  <c r="O2031" i="1"/>
  <c r="O1974" i="1"/>
  <c r="O1946" i="1"/>
  <c r="O1938" i="1"/>
  <c r="O1926" i="1"/>
  <c r="O1918" i="1"/>
  <c r="O1890" i="1"/>
  <c r="O1882" i="1"/>
  <c r="O1870" i="1"/>
  <c r="O1862" i="1"/>
  <c r="O1834" i="1"/>
  <c r="O1826" i="1"/>
  <c r="O1814" i="1"/>
  <c r="O1806" i="1"/>
  <c r="O1778" i="1"/>
  <c r="O1770" i="1"/>
  <c r="O2032" i="1"/>
  <c r="O1976" i="1"/>
  <c r="O1920" i="1"/>
  <c r="O1864" i="1"/>
  <c r="O1808" i="1"/>
  <c r="O1766" i="1"/>
  <c r="O1761" i="1"/>
  <c r="O1753" i="1"/>
  <c r="O1705" i="1"/>
  <c r="O1697" i="1"/>
  <c r="O1649" i="1"/>
  <c r="O1641" i="1"/>
  <c r="O1979" i="1"/>
  <c r="O1927" i="1"/>
  <c r="O1871" i="1"/>
  <c r="O1815" i="1"/>
  <c r="O1754" i="1"/>
  <c r="O1706" i="1"/>
  <c r="O1698" i="1"/>
  <c r="O1650" i="1"/>
  <c r="O1642" i="1"/>
  <c r="O1594" i="1"/>
  <c r="O1928" i="1"/>
  <c r="O1872" i="1"/>
  <c r="O1816" i="1"/>
  <c r="O1755" i="1"/>
  <c r="O1707" i="1"/>
  <c r="O1699" i="1"/>
  <c r="O1651" i="1"/>
  <c r="O1643" i="1"/>
  <c r="O2039" i="1"/>
  <c r="O1756" i="1"/>
  <c r="O1708" i="1"/>
  <c r="O1700" i="1"/>
  <c r="O1652" i="1"/>
  <c r="O1644" i="1"/>
  <c r="O1983" i="1"/>
  <c r="O1757" i="1"/>
  <c r="O1749" i="1"/>
  <c r="O1718" i="1"/>
  <c r="O1710" i="1"/>
  <c r="O1701" i="1"/>
  <c r="O1693" i="1"/>
  <c r="O1662" i="1"/>
  <c r="O1654" i="1"/>
  <c r="O1645" i="1"/>
  <c r="O1637" i="1"/>
  <c r="O2094" i="1"/>
  <c r="O1758" i="1"/>
  <c r="O1750" i="1"/>
  <c r="O1722" i="1"/>
  <c r="O1714" i="1"/>
  <c r="O1702" i="1"/>
  <c r="O1694" i="1"/>
  <c r="O1666" i="1"/>
  <c r="O1658" i="1"/>
  <c r="O1646" i="1"/>
  <c r="O1638" i="1"/>
  <c r="O1610" i="1"/>
  <c r="O1602" i="1"/>
  <c r="O1590" i="1"/>
  <c r="O1596" i="1"/>
  <c r="O1581" i="1"/>
  <c r="O1550" i="1"/>
  <c r="O1542" i="1"/>
  <c r="O1533" i="1"/>
  <c r="O1525" i="1"/>
  <c r="O1494" i="1"/>
  <c r="O1486" i="1"/>
  <c r="O1477" i="1"/>
  <c r="O1469" i="1"/>
  <c r="O1438" i="1"/>
  <c r="O1430" i="1"/>
  <c r="O1919" i="1"/>
  <c r="O1807" i="1"/>
  <c r="O1598" i="1"/>
  <c r="O1582" i="1"/>
  <c r="O1554" i="1"/>
  <c r="O1546" i="1"/>
  <c r="O1534" i="1"/>
  <c r="O1526" i="1"/>
  <c r="O1498" i="1"/>
  <c r="O1490" i="1"/>
  <c r="O1478" i="1"/>
  <c r="O1470" i="1"/>
  <c r="O1442" i="1"/>
  <c r="O1434" i="1"/>
  <c r="O1422" i="1"/>
  <c r="O1414" i="1"/>
  <c r="O1751" i="1"/>
  <c r="O1695" i="1"/>
  <c r="O1639" i="1"/>
  <c r="O1606" i="1"/>
  <c r="O1588" i="1"/>
  <c r="O1583" i="1"/>
  <c r="O1535" i="1"/>
  <c r="O1527" i="1"/>
  <c r="O1479" i="1"/>
  <c r="O1471" i="1"/>
  <c r="O1752" i="1"/>
  <c r="O1696" i="1"/>
  <c r="O1640" i="1"/>
  <c r="O1589" i="1"/>
  <c r="O1584" i="1"/>
  <c r="O1536" i="1"/>
  <c r="O1528" i="1"/>
  <c r="O1480" i="1"/>
  <c r="O1472" i="1"/>
  <c r="O1424" i="1"/>
  <c r="O1759" i="1"/>
  <c r="O1703" i="1"/>
  <c r="O1647" i="1"/>
  <c r="O1591" i="1"/>
  <c r="O1585" i="1"/>
  <c r="O1537" i="1"/>
  <c r="O1529" i="1"/>
  <c r="O1481" i="1"/>
  <c r="O1473" i="1"/>
  <c r="O1425" i="1"/>
  <c r="O1593" i="1"/>
  <c r="O1587" i="1"/>
  <c r="O1539" i="1"/>
  <c r="O1531" i="1"/>
  <c r="O1483" i="1"/>
  <c r="O1475" i="1"/>
  <c r="O1427" i="1"/>
  <c r="O1863" i="1"/>
  <c r="O1648" i="1"/>
  <c r="O1592" i="1"/>
  <c r="O1538" i="1"/>
  <c r="O1482" i="1"/>
  <c r="O1426" i="1"/>
  <c r="O1416" i="1"/>
  <c r="O1372" i="1"/>
  <c r="O1364" i="1"/>
  <c r="O1316" i="1"/>
  <c r="O1308" i="1"/>
  <c r="O1260" i="1"/>
  <c r="O1252" i="1"/>
  <c r="O1540" i="1"/>
  <c r="O1484" i="1"/>
  <c r="O1428" i="1"/>
  <c r="O1382" i="1"/>
  <c r="O1374" i="1"/>
  <c r="O1365" i="1"/>
  <c r="O1357" i="1"/>
  <c r="O1326" i="1"/>
  <c r="O1318" i="1"/>
  <c r="O1309" i="1"/>
  <c r="O1301" i="1"/>
  <c r="O1270" i="1"/>
  <c r="O1262" i="1"/>
  <c r="O1253" i="1"/>
  <c r="O1245" i="1"/>
  <c r="O1214" i="1"/>
  <c r="O1206" i="1"/>
  <c r="O1421" i="1"/>
  <c r="O1418" i="1"/>
  <c r="O1413" i="1"/>
  <c r="O1386" i="1"/>
  <c r="O1378" i="1"/>
  <c r="O1366" i="1"/>
  <c r="O1358" i="1"/>
  <c r="O1330" i="1"/>
  <c r="O1322" i="1"/>
  <c r="O1310" i="1"/>
  <c r="O1302" i="1"/>
  <c r="O1274" i="1"/>
  <c r="O1266" i="1"/>
  <c r="O1254" i="1"/>
  <c r="O1246" i="1"/>
  <c r="O1423" i="1"/>
  <c r="O1415" i="1"/>
  <c r="O1367" i="1"/>
  <c r="O1359" i="1"/>
  <c r="O1311" i="1"/>
  <c r="O1303" i="1"/>
  <c r="O1255" i="1"/>
  <c r="O1975" i="1"/>
  <c r="O1760" i="1"/>
  <c r="O1420" i="1"/>
  <c r="O1368" i="1"/>
  <c r="O1360" i="1"/>
  <c r="O1312" i="1"/>
  <c r="O1304" i="1"/>
  <c r="O1256" i="1"/>
  <c r="O1704" i="1"/>
  <c r="O1586" i="1"/>
  <c r="O1530" i="1"/>
  <c r="O1474" i="1"/>
  <c r="O1370" i="1"/>
  <c r="O1362" i="1"/>
  <c r="O1314" i="1"/>
  <c r="O1306" i="1"/>
  <c r="O1258" i="1"/>
  <c r="O1250" i="1"/>
  <c r="O1248" i="1"/>
  <c r="O1202" i="1"/>
  <c r="O1199" i="1"/>
  <c r="O1191" i="1"/>
  <c r="O1143" i="1"/>
  <c r="O1135" i="1"/>
  <c r="O1087" i="1"/>
  <c r="O1079" i="1"/>
  <c r="O1249" i="1"/>
  <c r="O1247" i="1"/>
  <c r="O1200" i="1"/>
  <c r="O1192" i="1"/>
  <c r="O1144" i="1"/>
  <c r="O1136" i="1"/>
  <c r="O1532" i="1"/>
  <c r="O1419" i="1"/>
  <c r="O1218" i="1"/>
  <c r="O1204" i="1"/>
  <c r="O1193" i="1"/>
  <c r="O1145" i="1"/>
  <c r="O1137" i="1"/>
  <c r="O1089" i="1"/>
  <c r="O1361" i="1"/>
  <c r="O1305" i="1"/>
  <c r="O1210" i="1"/>
  <c r="O1201" i="1"/>
  <c r="O1194" i="1"/>
  <c r="O1146" i="1"/>
  <c r="O1138" i="1"/>
  <c r="O1090" i="1"/>
  <c r="O1082" i="1"/>
  <c r="O1595" i="1"/>
  <c r="O1363" i="1"/>
  <c r="O1307" i="1"/>
  <c r="O1251" i="1"/>
  <c r="O1195" i="1"/>
  <c r="O1147" i="1"/>
  <c r="O1139" i="1"/>
  <c r="O1476" i="1"/>
  <c r="O1203" i="1"/>
  <c r="O1198" i="1"/>
  <c r="O1189" i="1"/>
  <c r="O1158" i="1"/>
  <c r="O1150" i="1"/>
  <c r="O1140" i="1"/>
  <c r="O1083" i="1"/>
  <c r="O1029" i="1"/>
  <c r="O1021" i="1"/>
  <c r="O990" i="1"/>
  <c r="O982" i="1"/>
  <c r="O973" i="1"/>
  <c r="O965" i="1"/>
  <c r="O934" i="1"/>
  <c r="O926" i="1"/>
  <c r="O917" i="1"/>
  <c r="O909" i="1"/>
  <c r="O1417" i="1"/>
  <c r="O1313" i="1"/>
  <c r="O1259" i="1"/>
  <c r="O1084" i="1"/>
  <c r="O1030" i="1"/>
  <c r="O1022" i="1"/>
  <c r="O994" i="1"/>
  <c r="O986" i="1"/>
  <c r="O974" i="1"/>
  <c r="O966" i="1"/>
  <c r="O938" i="1"/>
  <c r="O930" i="1"/>
  <c r="O1142" i="1"/>
  <c r="O1085" i="1"/>
  <c r="O1031" i="1"/>
  <c r="O1023" i="1"/>
  <c r="O975" i="1"/>
  <c r="O967" i="1"/>
  <c r="O1197" i="1"/>
  <c r="O1148" i="1"/>
  <c r="O1086" i="1"/>
  <c r="O1032" i="1"/>
  <c r="O1024" i="1"/>
  <c r="O976" i="1"/>
  <c r="O968" i="1"/>
  <c r="O920" i="1"/>
  <c r="O1369" i="1"/>
  <c r="O1315" i="1"/>
  <c r="O1092" i="1"/>
  <c r="O1088" i="1"/>
  <c r="O1077" i="1"/>
  <c r="O1046" i="1"/>
  <c r="O1038" i="1"/>
  <c r="O1033" i="1"/>
  <c r="O1025" i="1"/>
  <c r="O977" i="1"/>
  <c r="O969" i="1"/>
  <c r="O921" i="1"/>
  <c r="O1257" i="1"/>
  <c r="O1196" i="1"/>
  <c r="O1134" i="1"/>
  <c r="O1106" i="1"/>
  <c r="O1098" i="1"/>
  <c r="O1080" i="1"/>
  <c r="O1035" i="1"/>
  <c r="O1027" i="1"/>
  <c r="O979" i="1"/>
  <c r="O971" i="1"/>
  <c r="O923" i="1"/>
  <c r="O915" i="1"/>
  <c r="O1091" i="1"/>
  <c r="O1081" i="1"/>
  <c r="O1028" i="1"/>
  <c r="O972" i="1"/>
  <c r="O919" i="1"/>
  <c r="O911" i="1"/>
  <c r="O878" i="1"/>
  <c r="O870" i="1"/>
  <c r="O861" i="1"/>
  <c r="O853" i="1"/>
  <c r="O822" i="1"/>
  <c r="O814" i="1"/>
  <c r="O805" i="1"/>
  <c r="O797" i="1"/>
  <c r="O766" i="1"/>
  <c r="O758" i="1"/>
  <c r="O749" i="1"/>
  <c r="O741" i="1"/>
  <c r="O710" i="1"/>
  <c r="O702" i="1"/>
  <c r="O693" i="1"/>
  <c r="O685" i="1"/>
  <c r="O654" i="1"/>
  <c r="O646" i="1"/>
  <c r="O637" i="1"/>
  <c r="O629" i="1"/>
  <c r="O598" i="1"/>
  <c r="O590" i="1"/>
  <c r="O581" i="1"/>
  <c r="O573" i="1"/>
  <c r="O542" i="1"/>
  <c r="O534" i="1"/>
  <c r="O1078" i="1"/>
  <c r="O1034" i="1"/>
  <c r="O978" i="1"/>
  <c r="O922" i="1"/>
  <c r="O912" i="1"/>
  <c r="O882" i="1"/>
  <c r="O874" i="1"/>
  <c r="O862" i="1"/>
  <c r="O854" i="1"/>
  <c r="O826" i="1"/>
  <c r="O818" i="1"/>
  <c r="O806" i="1"/>
  <c r="O798" i="1"/>
  <c r="O770" i="1"/>
  <c r="O762" i="1"/>
  <c r="O750" i="1"/>
  <c r="O742" i="1"/>
  <c r="O714" i="1"/>
  <c r="O706" i="1"/>
  <c r="O694" i="1"/>
  <c r="O686" i="1"/>
  <c r="O658" i="1"/>
  <c r="O650" i="1"/>
  <c r="O638" i="1"/>
  <c r="O630" i="1"/>
  <c r="O602" i="1"/>
  <c r="O594" i="1"/>
  <c r="O582" i="1"/>
  <c r="O574" i="1"/>
  <c r="O546" i="1"/>
  <c r="O538" i="1"/>
  <c r="O526" i="1"/>
  <c r="O518" i="1"/>
  <c r="O490" i="1"/>
  <c r="O482" i="1"/>
  <c r="O1036" i="1"/>
  <c r="O980" i="1"/>
  <c r="O924" i="1"/>
  <c r="O913" i="1"/>
  <c r="O863" i="1"/>
  <c r="O855" i="1"/>
  <c r="O807" i="1"/>
  <c r="O799" i="1"/>
  <c r="O751" i="1"/>
  <c r="O743" i="1"/>
  <c r="O695" i="1"/>
  <c r="O687" i="1"/>
  <c r="O639" i="1"/>
  <c r="O631" i="1"/>
  <c r="O583" i="1"/>
  <c r="O575" i="1"/>
  <c r="O527" i="1"/>
  <c r="O1371" i="1"/>
  <c r="O1133" i="1"/>
  <c r="O914" i="1"/>
  <c r="O864" i="1"/>
  <c r="O856" i="1"/>
  <c r="O808" i="1"/>
  <c r="O800" i="1"/>
  <c r="O752" i="1"/>
  <c r="O744" i="1"/>
  <c r="O696" i="1"/>
  <c r="O688" i="1"/>
  <c r="O640" i="1"/>
  <c r="O632" i="1"/>
  <c r="O584" i="1"/>
  <c r="O576" i="1"/>
  <c r="O528" i="1"/>
  <c r="O1764" i="1"/>
  <c r="O916" i="1"/>
  <c r="O865" i="1"/>
  <c r="O857" i="1"/>
  <c r="O809" i="1"/>
  <c r="O801" i="1"/>
  <c r="O753" i="1"/>
  <c r="O745" i="1"/>
  <c r="O697" i="1"/>
  <c r="O689" i="1"/>
  <c r="O641" i="1"/>
  <c r="O633" i="1"/>
  <c r="O585" i="1"/>
  <c r="O577" i="1"/>
  <c r="O529" i="1"/>
  <c r="O867" i="1"/>
  <c r="O859" i="1"/>
  <c r="O811" i="1"/>
  <c r="O803" i="1"/>
  <c r="O755" i="1"/>
  <c r="O747" i="1"/>
  <c r="O699" i="1"/>
  <c r="O691" i="1"/>
  <c r="O643" i="1"/>
  <c r="O635" i="1"/>
  <c r="O587" i="1"/>
  <c r="O579" i="1"/>
  <c r="O531" i="1"/>
  <c r="O1141" i="1"/>
  <c r="O1050" i="1"/>
  <c r="O866" i="1"/>
  <c r="O810" i="1"/>
  <c r="O754" i="1"/>
  <c r="O698" i="1"/>
  <c r="O642" i="1"/>
  <c r="O586" i="1"/>
  <c r="O530" i="1"/>
  <c r="O524" i="1"/>
  <c r="O521" i="1"/>
  <c r="O474" i="1"/>
  <c r="O463" i="1"/>
  <c r="O415" i="1"/>
  <c r="O407" i="1"/>
  <c r="O359" i="1"/>
  <c r="O351" i="1"/>
  <c r="O303" i="1"/>
  <c r="O295" i="1"/>
  <c r="O247" i="1"/>
  <c r="O239" i="1"/>
  <c r="O210" i="1"/>
  <c r="O202" i="1"/>
  <c r="O193" i="1"/>
  <c r="O192" i="1"/>
  <c r="O186" i="1"/>
  <c r="O1162" i="1"/>
  <c r="O1190" i="1"/>
  <c r="O1154" i="1"/>
  <c r="O868" i="1"/>
  <c r="O812" i="1"/>
  <c r="O756" i="1"/>
  <c r="O700" i="1"/>
  <c r="O644" i="1"/>
  <c r="O588" i="1"/>
  <c r="O532" i="1"/>
  <c r="O471" i="1"/>
  <c r="O464" i="1"/>
  <c r="O416" i="1"/>
  <c r="O408" i="1"/>
  <c r="O360" i="1"/>
  <c r="O352" i="1"/>
  <c r="O304" i="1"/>
  <c r="O296" i="1"/>
  <c r="O248" i="1"/>
  <c r="O240" i="1"/>
  <c r="O191" i="1"/>
  <c r="O183" i="1"/>
  <c r="O1102" i="1"/>
  <c r="O476" i="1"/>
  <c r="O465" i="1"/>
  <c r="O417" i="1"/>
  <c r="O409" i="1"/>
  <c r="O361" i="1"/>
  <c r="O353" i="1"/>
  <c r="O305" i="1"/>
  <c r="O297" i="1"/>
  <c r="O249" i="1"/>
  <c r="O241" i="1"/>
  <c r="O1026" i="1"/>
  <c r="O918" i="1"/>
  <c r="O523" i="1"/>
  <c r="O520" i="1"/>
  <c r="O473" i="1"/>
  <c r="O466" i="1"/>
  <c r="O418" i="1"/>
  <c r="O410" i="1"/>
  <c r="O362" i="1"/>
  <c r="O354" i="1"/>
  <c r="O306" i="1"/>
  <c r="O298" i="1"/>
  <c r="O250" i="1"/>
  <c r="O242" i="1"/>
  <c r="O190" i="1"/>
  <c r="O189" i="1"/>
  <c r="O185" i="1"/>
  <c r="O182" i="1"/>
  <c r="O1042" i="1"/>
  <c r="O467" i="1"/>
  <c r="O419" i="1"/>
  <c r="O411" i="1"/>
  <c r="O363" i="1"/>
  <c r="O355" i="1"/>
  <c r="O307" i="1"/>
  <c r="O299" i="1"/>
  <c r="O251" i="1"/>
  <c r="O243" i="1"/>
  <c r="O188" i="1"/>
  <c r="O1094" i="1"/>
  <c r="O858" i="1"/>
  <c r="O802" i="1"/>
  <c r="O746" i="1"/>
  <c r="O690" i="1"/>
  <c r="O634" i="1"/>
  <c r="O578" i="1"/>
  <c r="O519" i="1"/>
  <c r="O486" i="1"/>
  <c r="O472" i="1"/>
  <c r="O469" i="1"/>
  <c r="O461" i="1"/>
  <c r="O430" i="1"/>
  <c r="O422" i="1"/>
  <c r="O413" i="1"/>
  <c r="O405" i="1"/>
  <c r="O374" i="1"/>
  <c r="O366" i="1"/>
  <c r="O357" i="1"/>
  <c r="O349" i="1"/>
  <c r="O318" i="1"/>
  <c r="O310" i="1"/>
  <c r="O301" i="1"/>
  <c r="O293" i="1"/>
  <c r="O262" i="1"/>
  <c r="O254" i="1"/>
  <c r="O245" i="1"/>
  <c r="O237" i="1"/>
  <c r="O196" i="1"/>
  <c r="O187" i="1"/>
  <c r="O184" i="1"/>
  <c r="O181" i="1"/>
  <c r="O970" i="1"/>
  <c r="O910" i="1"/>
  <c r="O860" i="1"/>
  <c r="O804" i="1"/>
  <c r="O748" i="1"/>
  <c r="O692" i="1"/>
  <c r="O580" i="1"/>
  <c r="O478" i="1"/>
  <c r="O470" i="1"/>
  <c r="O426" i="1"/>
  <c r="O294" i="1"/>
  <c r="O246" i="1"/>
  <c r="O206" i="1"/>
  <c r="O475" i="1"/>
  <c r="O412" i="1"/>
  <c r="O517" i="1"/>
  <c r="O300" i="1"/>
  <c r="O266" i="1"/>
  <c r="O252" i="1"/>
  <c r="O198" i="1"/>
  <c r="O195" i="1"/>
  <c r="O350" i="1"/>
  <c r="O302" i="1"/>
  <c r="O258" i="1"/>
  <c r="O194" i="1"/>
  <c r="O378" i="1"/>
  <c r="O364" i="1"/>
  <c r="O244" i="1"/>
  <c r="O356" i="1"/>
  <c r="O322" i="1"/>
  <c r="O308" i="1"/>
  <c r="O636" i="1"/>
  <c r="O406" i="1"/>
  <c r="O358" i="1"/>
  <c r="O314" i="1"/>
  <c r="O462" i="1"/>
  <c r="O414" i="1"/>
  <c r="O370" i="1"/>
  <c r="O238" i="1"/>
  <c r="O525" i="1"/>
  <c r="O522" i="1"/>
  <c r="O468" i="1"/>
  <c r="O434" i="1"/>
  <c r="O420" i="1"/>
  <c r="U2770" i="1"/>
  <c r="U2762" i="1"/>
  <c r="U2771" i="1"/>
  <c r="U2763" i="1"/>
  <c r="U2772" i="1"/>
  <c r="U2764" i="1"/>
  <c r="U2782" i="1"/>
  <c r="U2774" i="1"/>
  <c r="U2765" i="1"/>
  <c r="U2757" i="1"/>
  <c r="U2786" i="1"/>
  <c r="U2778" i="1"/>
  <c r="U2767" i="1"/>
  <c r="U2759" i="1"/>
  <c r="U2769" i="1"/>
  <c r="U2761" i="1"/>
  <c r="U2726" i="1"/>
  <c r="U2711" i="1"/>
  <c r="U2730" i="1"/>
  <c r="U2712" i="1"/>
  <c r="U2704" i="1"/>
  <c r="U2713" i="1"/>
  <c r="U2758" i="1"/>
  <c r="U2714" i="1"/>
  <c r="U2760" i="1"/>
  <c r="U2715" i="1"/>
  <c r="U2707" i="1"/>
  <c r="U2706" i="1"/>
  <c r="U2703" i="1"/>
  <c r="U2658" i="1"/>
  <c r="U2768" i="1"/>
  <c r="U2722" i="1"/>
  <c r="U2709" i="1"/>
  <c r="U2705" i="1"/>
  <c r="U2659" i="1"/>
  <c r="U2660" i="1"/>
  <c r="U2701" i="1"/>
  <c r="U2670" i="1"/>
  <c r="U2662" i="1"/>
  <c r="U2718" i="1"/>
  <c r="U2708" i="1"/>
  <c r="U2702" i="1"/>
  <c r="U2674" i="1"/>
  <c r="U2666" i="1"/>
  <c r="U2716" i="1"/>
  <c r="U2655" i="1"/>
  <c r="U2649" i="1"/>
  <c r="U2710" i="1"/>
  <c r="U2656" i="1"/>
  <c r="U2650" i="1"/>
  <c r="U2652" i="1"/>
  <c r="U2604" i="1"/>
  <c r="U2653" i="1"/>
  <c r="U2645" i="1"/>
  <c r="U2614" i="1"/>
  <c r="U2606" i="1"/>
  <c r="U2657" i="1"/>
  <c r="U2647" i="1"/>
  <c r="U2646" i="1"/>
  <c r="U2603" i="1"/>
  <c r="U2601" i="1"/>
  <c r="U2593" i="1"/>
  <c r="U2545" i="1"/>
  <c r="U2537" i="1"/>
  <c r="U2648" i="1"/>
  <c r="U2618" i="1"/>
  <c r="U2594" i="1"/>
  <c r="U2595" i="1"/>
  <c r="U2654" i="1"/>
  <c r="U2602" i="1"/>
  <c r="U2596" i="1"/>
  <c r="U2548" i="1"/>
  <c r="U2540" i="1"/>
  <c r="U2766" i="1"/>
  <c r="U2597" i="1"/>
  <c r="U2651" i="1"/>
  <c r="U2590" i="1"/>
  <c r="U2543" i="1"/>
  <c r="U2544" i="1"/>
  <c r="U2599" i="1"/>
  <c r="U2546" i="1"/>
  <c r="U2589" i="1"/>
  <c r="U2558" i="1"/>
  <c r="U2547" i="1"/>
  <c r="U2562" i="1"/>
  <c r="U2491" i="1"/>
  <c r="U2598" i="1"/>
  <c r="U2592" i="1"/>
  <c r="U2550" i="1"/>
  <c r="U2534" i="1"/>
  <c r="U2492" i="1"/>
  <c r="U2600" i="1"/>
  <c r="U2538" i="1"/>
  <c r="U2502" i="1"/>
  <c r="U2494" i="1"/>
  <c r="U2610" i="1"/>
  <c r="U2536" i="1"/>
  <c r="U2506" i="1"/>
  <c r="U2498" i="1"/>
  <c r="U2591" i="1"/>
  <c r="U2539" i="1"/>
  <c r="U2535" i="1"/>
  <c r="U2489" i="1"/>
  <c r="U2554" i="1"/>
  <c r="U2541" i="1"/>
  <c r="U2533" i="1"/>
  <c r="U2483" i="1"/>
  <c r="U2435" i="1"/>
  <c r="U2427" i="1"/>
  <c r="U2379" i="1"/>
  <c r="U2484" i="1"/>
  <c r="U2436" i="1"/>
  <c r="U2428" i="1"/>
  <c r="U2485" i="1"/>
  <c r="U2477" i="1"/>
  <c r="U2446" i="1"/>
  <c r="U2438" i="1"/>
  <c r="U2429" i="1"/>
  <c r="U2421" i="1"/>
  <c r="U2486" i="1"/>
  <c r="U2478" i="1"/>
  <c r="U2450" i="1"/>
  <c r="U2442" i="1"/>
  <c r="U2430" i="1"/>
  <c r="U2422" i="1"/>
  <c r="U2394" i="1"/>
  <c r="U2386" i="1"/>
  <c r="U2542" i="1"/>
  <c r="U2479" i="1"/>
  <c r="U2431" i="1"/>
  <c r="U2423" i="1"/>
  <c r="U2481" i="1"/>
  <c r="U2433" i="1"/>
  <c r="U2425" i="1"/>
  <c r="U2487" i="1"/>
  <c r="U2432" i="1"/>
  <c r="U2390" i="1"/>
  <c r="U2372" i="1"/>
  <c r="U2324" i="1"/>
  <c r="U2316" i="1"/>
  <c r="U2268" i="1"/>
  <c r="U2434" i="1"/>
  <c r="U2382" i="1"/>
  <c r="U2373" i="1"/>
  <c r="U2365" i="1"/>
  <c r="U2334" i="1"/>
  <c r="U2326" i="1"/>
  <c r="U2317" i="1"/>
  <c r="U2488" i="1"/>
  <c r="U2374" i="1"/>
  <c r="U2366" i="1"/>
  <c r="U2338" i="1"/>
  <c r="U2330" i="1"/>
  <c r="U2318" i="1"/>
  <c r="U2375" i="1"/>
  <c r="U2367" i="1"/>
  <c r="U2319" i="1"/>
  <c r="U2490" i="1"/>
  <c r="U2376" i="1"/>
  <c r="U2368" i="1"/>
  <c r="U2320" i="1"/>
  <c r="U2321" i="1"/>
  <c r="U2311" i="1"/>
  <c r="U2270" i="1"/>
  <c r="U2260" i="1"/>
  <c r="U2212" i="1"/>
  <c r="U2204" i="1"/>
  <c r="U2426" i="1"/>
  <c r="U2378" i="1"/>
  <c r="U2369" i="1"/>
  <c r="U2312" i="1"/>
  <c r="U2261" i="1"/>
  <c r="U2253" i="1"/>
  <c r="U2222" i="1"/>
  <c r="U2214" i="1"/>
  <c r="U2482" i="1"/>
  <c r="U2323" i="1"/>
  <c r="U2262" i="1"/>
  <c r="U2254" i="1"/>
  <c r="U2371" i="1"/>
  <c r="U2314" i="1"/>
  <c r="U2310" i="1"/>
  <c r="U2263" i="1"/>
  <c r="U2255" i="1"/>
  <c r="U2377" i="1"/>
  <c r="U2282" i="1"/>
  <c r="U2264" i="1"/>
  <c r="U2256" i="1"/>
  <c r="U2424" i="1"/>
  <c r="U2370" i="1"/>
  <c r="U2313" i="1"/>
  <c r="U2309" i="1"/>
  <c r="U2266" i="1"/>
  <c r="U2258" i="1"/>
  <c r="U2226" i="1"/>
  <c r="U2199" i="1"/>
  <c r="U2151" i="1"/>
  <c r="U2143" i="1"/>
  <c r="U2480" i="1"/>
  <c r="U2315" i="1"/>
  <c r="U2278" i="1"/>
  <c r="U2274" i="1"/>
  <c r="U2209" i="1"/>
  <c r="U2152" i="1"/>
  <c r="U2144" i="1"/>
  <c r="U2096" i="1"/>
  <c r="U2380" i="1"/>
  <c r="U2206" i="1"/>
  <c r="U2201" i="1"/>
  <c r="U2153" i="1"/>
  <c r="U2145" i="1"/>
  <c r="U2257" i="1"/>
  <c r="U2218" i="1"/>
  <c r="U2211" i="1"/>
  <c r="U2198" i="1"/>
  <c r="U2154" i="1"/>
  <c r="U2146" i="1"/>
  <c r="U2322" i="1"/>
  <c r="U2259" i="1"/>
  <c r="U2208" i="1"/>
  <c r="U2203" i="1"/>
  <c r="U2155" i="1"/>
  <c r="U2147" i="1"/>
  <c r="U2267" i="1"/>
  <c r="U2210" i="1"/>
  <c r="U2197" i="1"/>
  <c r="U2166" i="1"/>
  <c r="U2158" i="1"/>
  <c r="U2149" i="1"/>
  <c r="U2205" i="1"/>
  <c r="U2170" i="1"/>
  <c r="U2156" i="1"/>
  <c r="U2142" i="1"/>
  <c r="U2098" i="1"/>
  <c r="U2093" i="1"/>
  <c r="U2265" i="1"/>
  <c r="U2162" i="1"/>
  <c r="U2141" i="1"/>
  <c r="U2094" i="1"/>
  <c r="U2200" i="1"/>
  <c r="U2100" i="1"/>
  <c r="U2095" i="1"/>
  <c r="U2207" i="1"/>
  <c r="U2097" i="1"/>
  <c r="U2114" i="1"/>
  <c r="U2106" i="1"/>
  <c r="U2202" i="1"/>
  <c r="U2099" i="1"/>
  <c r="U2090" i="1"/>
  <c r="U2089" i="1"/>
  <c r="U2087" i="1"/>
  <c r="U2039" i="1"/>
  <c r="U2031" i="1"/>
  <c r="U1983" i="1"/>
  <c r="U2040" i="1"/>
  <c r="U2032" i="1"/>
  <c r="U1984" i="1"/>
  <c r="U2110" i="1"/>
  <c r="U2102" i="1"/>
  <c r="U2092" i="1"/>
  <c r="U2041" i="1"/>
  <c r="U2033" i="1"/>
  <c r="U1985" i="1"/>
  <c r="U2088" i="1"/>
  <c r="U2042" i="1"/>
  <c r="U2034" i="1"/>
  <c r="U1986" i="1"/>
  <c r="U2150" i="1"/>
  <c r="U2043" i="1"/>
  <c r="U2035" i="1"/>
  <c r="U1987" i="1"/>
  <c r="U2091" i="1"/>
  <c r="U2044" i="1"/>
  <c r="U2036" i="1"/>
  <c r="U1988" i="1"/>
  <c r="U2050" i="1"/>
  <c r="U1994" i="1"/>
  <c r="U1981" i="1"/>
  <c r="U1975" i="1"/>
  <c r="U1927" i="1"/>
  <c r="U1919" i="1"/>
  <c r="U1871" i="1"/>
  <c r="U1863" i="1"/>
  <c r="U1815" i="1"/>
  <c r="U1807" i="1"/>
  <c r="U1979" i="1"/>
  <c r="U1976" i="1"/>
  <c r="U1928" i="1"/>
  <c r="U1920" i="1"/>
  <c r="U1872" i="1"/>
  <c r="U1864" i="1"/>
  <c r="U1816" i="1"/>
  <c r="U1808" i="1"/>
  <c r="U2148" i="1"/>
  <c r="U1977" i="1"/>
  <c r="U1929" i="1"/>
  <c r="U1921" i="1"/>
  <c r="U1873" i="1"/>
  <c r="U1865" i="1"/>
  <c r="U1817" i="1"/>
  <c r="U1809" i="1"/>
  <c r="U2085" i="1"/>
  <c r="U2029" i="1"/>
  <c r="U1930" i="1"/>
  <c r="U1922" i="1"/>
  <c r="U1874" i="1"/>
  <c r="U1866" i="1"/>
  <c r="U1818" i="1"/>
  <c r="U1810" i="1"/>
  <c r="U2086" i="1"/>
  <c r="U2030" i="1"/>
  <c r="U1978" i="1"/>
  <c r="U1931" i="1"/>
  <c r="U1923" i="1"/>
  <c r="U1875" i="1"/>
  <c r="U1867" i="1"/>
  <c r="U1819" i="1"/>
  <c r="U1811" i="1"/>
  <c r="U2054" i="1"/>
  <c r="U2037" i="1"/>
  <c r="U1998" i="1"/>
  <c r="U1982" i="1"/>
  <c r="U1932" i="1"/>
  <c r="U1924" i="1"/>
  <c r="U1876" i="1"/>
  <c r="U1868" i="1"/>
  <c r="U1820" i="1"/>
  <c r="U1812" i="1"/>
  <c r="U1764" i="1"/>
  <c r="U1946" i="1"/>
  <c r="U1926" i="1"/>
  <c r="U1890" i="1"/>
  <c r="U1870" i="1"/>
  <c r="U1834" i="1"/>
  <c r="U1814" i="1"/>
  <c r="U1778" i="1"/>
  <c r="U1759" i="1"/>
  <c r="U1751" i="1"/>
  <c r="U1703" i="1"/>
  <c r="U1695" i="1"/>
  <c r="U1647" i="1"/>
  <c r="U1639" i="1"/>
  <c r="U2002" i="1"/>
  <c r="U1980" i="1"/>
  <c r="U1934" i="1"/>
  <c r="U1878" i="1"/>
  <c r="U1822" i="1"/>
  <c r="U1760" i="1"/>
  <c r="U1752" i="1"/>
  <c r="U1704" i="1"/>
  <c r="U1696" i="1"/>
  <c r="U1648" i="1"/>
  <c r="U1640" i="1"/>
  <c r="U1592" i="1"/>
  <c r="U1990" i="1"/>
  <c r="U1938" i="1"/>
  <c r="U1882" i="1"/>
  <c r="U1826" i="1"/>
  <c r="U1770" i="1"/>
  <c r="U1761" i="1"/>
  <c r="U1753" i="1"/>
  <c r="U1705" i="1"/>
  <c r="U1697" i="1"/>
  <c r="U1649" i="1"/>
  <c r="U1641" i="1"/>
  <c r="U1762" i="1"/>
  <c r="U1754" i="1"/>
  <c r="U1706" i="1"/>
  <c r="U1698" i="1"/>
  <c r="U1650" i="1"/>
  <c r="U1642" i="1"/>
  <c r="U2038" i="1"/>
  <c r="U1763" i="1"/>
  <c r="U1755" i="1"/>
  <c r="U1707" i="1"/>
  <c r="U1699" i="1"/>
  <c r="U1651" i="1"/>
  <c r="U1643" i="1"/>
  <c r="U1973" i="1"/>
  <c r="U1917" i="1"/>
  <c r="U1861" i="1"/>
  <c r="U1805" i="1"/>
  <c r="U1766" i="1"/>
  <c r="U1756" i="1"/>
  <c r="U1708" i="1"/>
  <c r="U1700" i="1"/>
  <c r="U1652" i="1"/>
  <c r="U1644" i="1"/>
  <c r="U1596" i="1"/>
  <c r="U1588" i="1"/>
  <c r="U1749" i="1"/>
  <c r="U1693" i="1"/>
  <c r="U1637" i="1"/>
  <c r="U1591" i="1"/>
  <c r="U1587" i="1"/>
  <c r="U1539" i="1"/>
  <c r="U1531" i="1"/>
  <c r="U1483" i="1"/>
  <c r="U1475" i="1"/>
  <c r="U1427" i="1"/>
  <c r="U1869" i="1"/>
  <c r="U1750" i="1"/>
  <c r="U1694" i="1"/>
  <c r="U1638" i="1"/>
  <c r="U1593" i="1"/>
  <c r="U1540" i="1"/>
  <c r="U1532" i="1"/>
  <c r="U1484" i="1"/>
  <c r="U1476" i="1"/>
  <c r="U1428" i="1"/>
  <c r="U1420" i="1"/>
  <c r="U2058" i="1"/>
  <c r="U1918" i="1"/>
  <c r="U1806" i="1"/>
  <c r="U1757" i="1"/>
  <c r="U1718" i="1"/>
  <c r="U1701" i="1"/>
  <c r="U1662" i="1"/>
  <c r="U1645" i="1"/>
  <c r="U1594" i="1"/>
  <c r="U1581" i="1"/>
  <c r="U1550" i="1"/>
  <c r="U1542" i="1"/>
  <c r="U1533" i="1"/>
  <c r="U1525" i="1"/>
  <c r="U1494" i="1"/>
  <c r="U1486" i="1"/>
  <c r="U1477" i="1"/>
  <c r="U1469" i="1"/>
  <c r="U1438" i="1"/>
  <c r="U1430" i="1"/>
  <c r="U1886" i="1"/>
  <c r="U1774" i="1"/>
  <c r="U1758" i="1"/>
  <c r="U1722" i="1"/>
  <c r="U1702" i="1"/>
  <c r="U1666" i="1"/>
  <c r="U1646" i="1"/>
  <c r="U1595" i="1"/>
  <c r="U1582" i="1"/>
  <c r="U1554" i="1"/>
  <c r="U1546" i="1"/>
  <c r="U1534" i="1"/>
  <c r="U1526" i="1"/>
  <c r="U1498" i="1"/>
  <c r="U1490" i="1"/>
  <c r="U1478" i="1"/>
  <c r="U1470" i="1"/>
  <c r="U1442" i="1"/>
  <c r="U1434" i="1"/>
  <c r="U1710" i="1"/>
  <c r="U1654" i="1"/>
  <c r="U1610" i="1"/>
  <c r="U1598" i="1"/>
  <c r="U1583" i="1"/>
  <c r="U1535" i="1"/>
  <c r="U1527" i="1"/>
  <c r="U1479" i="1"/>
  <c r="U1471" i="1"/>
  <c r="U1974" i="1"/>
  <c r="U1862" i="1"/>
  <c r="U1606" i="1"/>
  <c r="U1589" i="1"/>
  <c r="U1585" i="1"/>
  <c r="U1537" i="1"/>
  <c r="U1529" i="1"/>
  <c r="U1481" i="1"/>
  <c r="U1473" i="1"/>
  <c r="U1425" i="1"/>
  <c r="U1925" i="1"/>
  <c r="U1417" i="1"/>
  <c r="U1370" i="1"/>
  <c r="U1362" i="1"/>
  <c r="U1314" i="1"/>
  <c r="U1306" i="1"/>
  <c r="U1258" i="1"/>
  <c r="U1250" i="1"/>
  <c r="U1942" i="1"/>
  <c r="U1414" i="1"/>
  <c r="U1371" i="1"/>
  <c r="U1363" i="1"/>
  <c r="U1315" i="1"/>
  <c r="U1307" i="1"/>
  <c r="U1259" i="1"/>
  <c r="U1251" i="1"/>
  <c r="U1203" i="1"/>
  <c r="U2046" i="1"/>
  <c r="U1714" i="1"/>
  <c r="U1424" i="1"/>
  <c r="U1419" i="1"/>
  <c r="U1372" i="1"/>
  <c r="U1364" i="1"/>
  <c r="U1316" i="1"/>
  <c r="U1308" i="1"/>
  <c r="U1260" i="1"/>
  <c r="U1252" i="1"/>
  <c r="U1590" i="1"/>
  <c r="U1416" i="1"/>
  <c r="U1382" i="1"/>
  <c r="U1374" i="1"/>
  <c r="U1365" i="1"/>
  <c r="U1357" i="1"/>
  <c r="U1326" i="1"/>
  <c r="U1318" i="1"/>
  <c r="U1309" i="1"/>
  <c r="U1301" i="1"/>
  <c r="U1270" i="1"/>
  <c r="U1262" i="1"/>
  <c r="U1253" i="1"/>
  <c r="U1813" i="1"/>
  <c r="U1658" i="1"/>
  <c r="U1602" i="1"/>
  <c r="U1584" i="1"/>
  <c r="U1528" i="1"/>
  <c r="U1472" i="1"/>
  <c r="U1413" i="1"/>
  <c r="U1386" i="1"/>
  <c r="U1378" i="1"/>
  <c r="U1366" i="1"/>
  <c r="U1358" i="1"/>
  <c r="U1330" i="1"/>
  <c r="U1322" i="1"/>
  <c r="U1310" i="1"/>
  <c r="U1302" i="1"/>
  <c r="U1274" i="1"/>
  <c r="U1266" i="1"/>
  <c r="U1254" i="1"/>
  <c r="U1536" i="1"/>
  <c r="U1480" i="1"/>
  <c r="U1422" i="1"/>
  <c r="U1415" i="1"/>
  <c r="U1368" i="1"/>
  <c r="U1360" i="1"/>
  <c r="U1312" i="1"/>
  <c r="U1304" i="1"/>
  <c r="U1256" i="1"/>
  <c r="U1248" i="1"/>
  <c r="U1423" i="1"/>
  <c r="U1197" i="1"/>
  <c r="U1189" i="1"/>
  <c r="U1158" i="1"/>
  <c r="U1150" i="1"/>
  <c r="U1141" i="1"/>
  <c r="U1133" i="1"/>
  <c r="U1102" i="1"/>
  <c r="U1094" i="1"/>
  <c r="U1085" i="1"/>
  <c r="U1077" i="1"/>
  <c r="U1046" i="1"/>
  <c r="U1038" i="1"/>
  <c r="U1586" i="1"/>
  <c r="U1474" i="1"/>
  <c r="U1359" i="1"/>
  <c r="U1303" i="1"/>
  <c r="U1246" i="1"/>
  <c r="U1206" i="1"/>
  <c r="U1198" i="1"/>
  <c r="U1190" i="1"/>
  <c r="U1162" i="1"/>
  <c r="U1154" i="1"/>
  <c r="U1142" i="1"/>
  <c r="U1134" i="1"/>
  <c r="U1106" i="1"/>
  <c r="U1098" i="1"/>
  <c r="U1482" i="1"/>
  <c r="U1361" i="1"/>
  <c r="U1305" i="1"/>
  <c r="U1199" i="1"/>
  <c r="U1191" i="1"/>
  <c r="U1143" i="1"/>
  <c r="U1135" i="1"/>
  <c r="U1421" i="1"/>
  <c r="U1367" i="1"/>
  <c r="U1311" i="1"/>
  <c r="U1255" i="1"/>
  <c r="U1202" i="1"/>
  <c r="U1200" i="1"/>
  <c r="U1192" i="1"/>
  <c r="U1144" i="1"/>
  <c r="U1136" i="1"/>
  <c r="U1088" i="1"/>
  <c r="U1080" i="1"/>
  <c r="U1830" i="1"/>
  <c r="U1369" i="1"/>
  <c r="U1313" i="1"/>
  <c r="U1257" i="1"/>
  <c r="U1245" i="1"/>
  <c r="U1204" i="1"/>
  <c r="U1193" i="1"/>
  <c r="U1145" i="1"/>
  <c r="U1538" i="1"/>
  <c r="U1195" i="1"/>
  <c r="U1146" i="1"/>
  <c r="U1078" i="1"/>
  <c r="U1050" i="1"/>
  <c r="U1042" i="1"/>
  <c r="U1035" i="1"/>
  <c r="U1027" i="1"/>
  <c r="U979" i="1"/>
  <c r="U971" i="1"/>
  <c r="U923" i="1"/>
  <c r="U915" i="1"/>
  <c r="U1210" i="1"/>
  <c r="U1079" i="1"/>
  <c r="U1036" i="1"/>
  <c r="U1028" i="1"/>
  <c r="U980" i="1"/>
  <c r="U972" i="1"/>
  <c r="U924" i="1"/>
  <c r="U1148" i="1"/>
  <c r="U1139" i="1"/>
  <c r="U1092" i="1"/>
  <c r="U1089" i="1"/>
  <c r="U1081" i="1"/>
  <c r="U1029" i="1"/>
  <c r="U1021" i="1"/>
  <c r="U990" i="1"/>
  <c r="U982" i="1"/>
  <c r="U973" i="1"/>
  <c r="U965" i="1"/>
  <c r="U934" i="1"/>
  <c r="U926" i="1"/>
  <c r="U1247" i="1"/>
  <c r="U1201" i="1"/>
  <c r="U1194" i="1"/>
  <c r="U1137" i="1"/>
  <c r="U1082" i="1"/>
  <c r="U1030" i="1"/>
  <c r="U1022" i="1"/>
  <c r="U994" i="1"/>
  <c r="U986" i="1"/>
  <c r="U974" i="1"/>
  <c r="U966" i="1"/>
  <c r="U938" i="1"/>
  <c r="U930" i="1"/>
  <c r="U918" i="1"/>
  <c r="U1218" i="1"/>
  <c r="U1214" i="1"/>
  <c r="U1091" i="1"/>
  <c r="U1083" i="1"/>
  <c r="U1031" i="1"/>
  <c r="U1023" i="1"/>
  <c r="U975" i="1"/>
  <c r="U967" i="1"/>
  <c r="U919" i="1"/>
  <c r="U1426" i="1"/>
  <c r="U1418" i="1"/>
  <c r="U1086" i="1"/>
  <c r="U1033" i="1"/>
  <c r="U1025" i="1"/>
  <c r="U977" i="1"/>
  <c r="U969" i="1"/>
  <c r="U921" i="1"/>
  <c r="U913" i="1"/>
  <c r="U1034" i="1"/>
  <c r="U978" i="1"/>
  <c r="U922" i="1"/>
  <c r="U867" i="1"/>
  <c r="U859" i="1"/>
  <c r="U811" i="1"/>
  <c r="U803" i="1"/>
  <c r="U755" i="1"/>
  <c r="U747" i="1"/>
  <c r="U699" i="1"/>
  <c r="U691" i="1"/>
  <c r="U643" i="1"/>
  <c r="U635" i="1"/>
  <c r="U587" i="1"/>
  <c r="U579" i="1"/>
  <c r="U531" i="1"/>
  <c r="U868" i="1"/>
  <c r="U860" i="1"/>
  <c r="U812" i="1"/>
  <c r="U804" i="1"/>
  <c r="U756" i="1"/>
  <c r="U748" i="1"/>
  <c r="U700" i="1"/>
  <c r="U692" i="1"/>
  <c r="U644" i="1"/>
  <c r="U636" i="1"/>
  <c r="U588" i="1"/>
  <c r="U580" i="1"/>
  <c r="U532" i="1"/>
  <c r="U524" i="1"/>
  <c r="U476" i="1"/>
  <c r="U1140" i="1"/>
  <c r="U878" i="1"/>
  <c r="U870" i="1"/>
  <c r="U861" i="1"/>
  <c r="U853" i="1"/>
  <c r="U822" i="1"/>
  <c r="U814" i="1"/>
  <c r="U805" i="1"/>
  <c r="U797" i="1"/>
  <c r="U766" i="1"/>
  <c r="U758" i="1"/>
  <c r="U749" i="1"/>
  <c r="U741" i="1"/>
  <c r="U710" i="1"/>
  <c r="U702" i="1"/>
  <c r="U693" i="1"/>
  <c r="U685" i="1"/>
  <c r="U654" i="1"/>
  <c r="U646" i="1"/>
  <c r="U637" i="1"/>
  <c r="U629" i="1"/>
  <c r="U598" i="1"/>
  <c r="U590" i="1"/>
  <c r="U581" i="1"/>
  <c r="U573" i="1"/>
  <c r="U542" i="1"/>
  <c r="U534" i="1"/>
  <c r="U525" i="1"/>
  <c r="U1196" i="1"/>
  <c r="U910" i="1"/>
  <c r="U909" i="1"/>
  <c r="U882" i="1"/>
  <c r="U874" i="1"/>
  <c r="U862" i="1"/>
  <c r="U854" i="1"/>
  <c r="U826" i="1"/>
  <c r="U818" i="1"/>
  <c r="U806" i="1"/>
  <c r="U798" i="1"/>
  <c r="U770" i="1"/>
  <c r="U762" i="1"/>
  <c r="U750" i="1"/>
  <c r="U742" i="1"/>
  <c r="U714" i="1"/>
  <c r="U706" i="1"/>
  <c r="U694" i="1"/>
  <c r="U686" i="1"/>
  <c r="U658" i="1"/>
  <c r="U650" i="1"/>
  <c r="U638" i="1"/>
  <c r="U630" i="1"/>
  <c r="U602" i="1"/>
  <c r="U594" i="1"/>
  <c r="U582" i="1"/>
  <c r="U574" i="1"/>
  <c r="U546" i="1"/>
  <c r="U538" i="1"/>
  <c r="U526" i="1"/>
  <c r="U1530" i="1"/>
  <c r="U1090" i="1"/>
  <c r="U1087" i="1"/>
  <c r="U917" i="1"/>
  <c r="U911" i="1"/>
  <c r="U863" i="1"/>
  <c r="U855" i="1"/>
  <c r="U807" i="1"/>
  <c r="U799" i="1"/>
  <c r="U751" i="1"/>
  <c r="U743" i="1"/>
  <c r="U695" i="1"/>
  <c r="U687" i="1"/>
  <c r="U639" i="1"/>
  <c r="U631" i="1"/>
  <c r="U583" i="1"/>
  <c r="U575" i="1"/>
  <c r="U527" i="1"/>
  <c r="U1026" i="1"/>
  <c r="U970" i="1"/>
  <c r="U914" i="1"/>
  <c r="U865" i="1"/>
  <c r="U857" i="1"/>
  <c r="U809" i="1"/>
  <c r="U801" i="1"/>
  <c r="U753" i="1"/>
  <c r="U745" i="1"/>
  <c r="U697" i="1"/>
  <c r="U689" i="1"/>
  <c r="U641" i="1"/>
  <c r="U633" i="1"/>
  <c r="U585" i="1"/>
  <c r="U577" i="1"/>
  <c r="U1249" i="1"/>
  <c r="U529" i="1"/>
  <c r="U523" i="1"/>
  <c r="U522" i="1"/>
  <c r="U486" i="1"/>
  <c r="U475" i="1"/>
  <c r="U469" i="1"/>
  <c r="U461" i="1"/>
  <c r="U430" i="1"/>
  <c r="U422" i="1"/>
  <c r="U413" i="1"/>
  <c r="U405" i="1"/>
  <c r="U374" i="1"/>
  <c r="U366" i="1"/>
  <c r="U357" i="1"/>
  <c r="U349" i="1"/>
  <c r="U318" i="1"/>
  <c r="U310" i="1"/>
  <c r="U301" i="1"/>
  <c r="U293" i="1"/>
  <c r="U262" i="1"/>
  <c r="U254" i="1"/>
  <c r="U245" i="1"/>
  <c r="U237" i="1"/>
  <c r="U196" i="1"/>
  <c r="U187" i="1"/>
  <c r="U184" i="1"/>
  <c r="U181" i="1"/>
  <c r="U802" i="1"/>
  <c r="U1084" i="1"/>
  <c r="U519" i="1"/>
  <c r="U478" i="1"/>
  <c r="U472" i="1"/>
  <c r="U470" i="1"/>
  <c r="U462" i="1"/>
  <c r="U434" i="1"/>
  <c r="U426" i="1"/>
  <c r="U414" i="1"/>
  <c r="U406" i="1"/>
  <c r="U378" i="1"/>
  <c r="U370" i="1"/>
  <c r="U358" i="1"/>
  <c r="U350" i="1"/>
  <c r="U322" i="1"/>
  <c r="U314" i="1"/>
  <c r="U302" i="1"/>
  <c r="U294" i="1"/>
  <c r="U266" i="1"/>
  <c r="U258" i="1"/>
  <c r="U246" i="1"/>
  <c r="U238" i="1"/>
  <c r="U206" i="1"/>
  <c r="U198" i="1"/>
  <c r="U195" i="1"/>
  <c r="U194" i="1"/>
  <c r="U1138" i="1"/>
  <c r="U968" i="1"/>
  <c r="U920" i="1"/>
  <c r="U912" i="1"/>
  <c r="U463" i="1"/>
  <c r="U415" i="1"/>
  <c r="U407" i="1"/>
  <c r="U359" i="1"/>
  <c r="U351" i="1"/>
  <c r="U303" i="1"/>
  <c r="U295" i="1"/>
  <c r="U247" i="1"/>
  <c r="U239" i="1"/>
  <c r="U210" i="1"/>
  <c r="U202" i="1"/>
  <c r="U193" i="1"/>
  <c r="U192" i="1"/>
  <c r="U186" i="1"/>
  <c r="U858" i="1"/>
  <c r="U746" i="1"/>
  <c r="U1147" i="1"/>
  <c r="U976" i="1"/>
  <c r="U916" i="1"/>
  <c r="U528" i="1"/>
  <c r="U521" i="1"/>
  <c r="U474" i="1"/>
  <c r="U464" i="1"/>
  <c r="U416" i="1"/>
  <c r="U408" i="1"/>
  <c r="U360" i="1"/>
  <c r="U352" i="1"/>
  <c r="U304" i="1"/>
  <c r="U296" i="1"/>
  <c r="U248" i="1"/>
  <c r="U240" i="1"/>
  <c r="U191" i="1"/>
  <c r="U183" i="1"/>
  <c r="U856" i="1"/>
  <c r="U800" i="1"/>
  <c r="U744" i="1"/>
  <c r="U688" i="1"/>
  <c r="U632" i="1"/>
  <c r="U576" i="1"/>
  <c r="U518" i="1"/>
  <c r="U471" i="1"/>
  <c r="U465" i="1"/>
  <c r="U417" i="1"/>
  <c r="U409" i="1"/>
  <c r="U361" i="1"/>
  <c r="U353" i="1"/>
  <c r="U305" i="1"/>
  <c r="U297" i="1"/>
  <c r="U249" i="1"/>
  <c r="U241" i="1"/>
  <c r="U690" i="1"/>
  <c r="U1024" i="1"/>
  <c r="U864" i="1"/>
  <c r="U808" i="1"/>
  <c r="U752" i="1"/>
  <c r="U696" i="1"/>
  <c r="U640" i="1"/>
  <c r="U584" i="1"/>
  <c r="U520" i="1"/>
  <c r="U482" i="1"/>
  <c r="U473" i="1"/>
  <c r="U467" i="1"/>
  <c r="U419" i="1"/>
  <c r="U411" i="1"/>
  <c r="U363" i="1"/>
  <c r="U355" i="1"/>
  <c r="U307" i="1"/>
  <c r="U299" i="1"/>
  <c r="U251" i="1"/>
  <c r="U243" i="1"/>
  <c r="U188" i="1"/>
  <c r="U1032" i="1"/>
  <c r="U866" i="1"/>
  <c r="U642" i="1"/>
  <c r="U530" i="1"/>
  <c r="U517" i="1"/>
  <c r="U490" i="1"/>
  <c r="U300" i="1"/>
  <c r="U252" i="1"/>
  <c r="U190" i="1"/>
  <c r="U182" i="1"/>
  <c r="U418" i="1"/>
  <c r="U634" i="1"/>
  <c r="U354" i="1"/>
  <c r="U306" i="1"/>
  <c r="U189" i="1"/>
  <c r="U250" i="1"/>
  <c r="U810" i="1"/>
  <c r="U754" i="1"/>
  <c r="U698" i="1"/>
  <c r="U356" i="1"/>
  <c r="U308" i="1"/>
  <c r="U242" i="1"/>
  <c r="U185" i="1"/>
  <c r="U578" i="1"/>
  <c r="U410" i="1"/>
  <c r="U362" i="1"/>
  <c r="U466" i="1"/>
  <c r="U586" i="1"/>
  <c r="U412" i="1"/>
  <c r="U364" i="1"/>
  <c r="U468" i="1"/>
  <c r="U420" i="1"/>
  <c r="U244" i="1"/>
  <c r="U298" i="1"/>
  <c r="T2769" i="1"/>
  <c r="T2761" i="1"/>
  <c r="T2770" i="1"/>
  <c r="T2762" i="1"/>
  <c r="T2771" i="1"/>
  <c r="T2763" i="1"/>
  <c r="T2772" i="1"/>
  <c r="T2764" i="1"/>
  <c r="T2782" i="1"/>
  <c r="T2774" i="1"/>
  <c r="T2786" i="1"/>
  <c r="T2778" i="1"/>
  <c r="T2766" i="1"/>
  <c r="T2758" i="1"/>
  <c r="T2768" i="1"/>
  <c r="T2760" i="1"/>
  <c r="T2722" i="1"/>
  <c r="T2710" i="1"/>
  <c r="T2726" i="1"/>
  <c r="T2711" i="1"/>
  <c r="T2703" i="1"/>
  <c r="T2730" i="1"/>
  <c r="T2712" i="1"/>
  <c r="T2713" i="1"/>
  <c r="T2759" i="1"/>
  <c r="T2757" i="1"/>
  <c r="T2714" i="1"/>
  <c r="T2716" i="1"/>
  <c r="T2707" i="1"/>
  <c r="T2657" i="1"/>
  <c r="T2765" i="1"/>
  <c r="T2706" i="1"/>
  <c r="T2658" i="1"/>
  <c r="T2709" i="1"/>
  <c r="T2705" i="1"/>
  <c r="T2715" i="1"/>
  <c r="T2660" i="1"/>
  <c r="T2767" i="1"/>
  <c r="T2701" i="1"/>
  <c r="T2670" i="1"/>
  <c r="T2662" i="1"/>
  <c r="T2718" i="1"/>
  <c r="T2708" i="1"/>
  <c r="T2704" i="1"/>
  <c r="T2702" i="1"/>
  <c r="T2674" i="1"/>
  <c r="T2666" i="1"/>
  <c r="T2648" i="1"/>
  <c r="T2655" i="1"/>
  <c r="T2649" i="1"/>
  <c r="T2651" i="1"/>
  <c r="T2603" i="1"/>
  <c r="T2652" i="1"/>
  <c r="T2604" i="1"/>
  <c r="T2654" i="1"/>
  <c r="T2646" i="1"/>
  <c r="T2618" i="1"/>
  <c r="T2600" i="1"/>
  <c r="T2592" i="1"/>
  <c r="T2544" i="1"/>
  <c r="T2536" i="1"/>
  <c r="T2601" i="1"/>
  <c r="T2593" i="1"/>
  <c r="T2650" i="1"/>
  <c r="T2594" i="1"/>
  <c r="T2656" i="1"/>
  <c r="T2595" i="1"/>
  <c r="T2547" i="1"/>
  <c r="T2539" i="1"/>
  <c r="T2645" i="1"/>
  <c r="T2602" i="1"/>
  <c r="T2596" i="1"/>
  <c r="T2653" i="1"/>
  <c r="T2542" i="1"/>
  <c r="T2647" i="1"/>
  <c r="T2597" i="1"/>
  <c r="T2590" i="1"/>
  <c r="T2543" i="1"/>
  <c r="T2545" i="1"/>
  <c r="T2659" i="1"/>
  <c r="T2599" i="1"/>
  <c r="T2546" i="1"/>
  <c r="T2606" i="1"/>
  <c r="T2589" i="1"/>
  <c r="T2558" i="1"/>
  <c r="T2554" i="1"/>
  <c r="T2541" i="1"/>
  <c r="T2490" i="1"/>
  <c r="T2537" i="1"/>
  <c r="T2491" i="1"/>
  <c r="T2598" i="1"/>
  <c r="T2550" i="1"/>
  <c r="T2534" i="1"/>
  <c r="T2492" i="1"/>
  <c r="T2540" i="1"/>
  <c r="T2538" i="1"/>
  <c r="T2502" i="1"/>
  <c r="T2494" i="1"/>
  <c r="T2614" i="1"/>
  <c r="T2591" i="1"/>
  <c r="T2535" i="1"/>
  <c r="T2482" i="1"/>
  <c r="T2434" i="1"/>
  <c r="T2426" i="1"/>
  <c r="T2533" i="1"/>
  <c r="T2489" i="1"/>
  <c r="T2483" i="1"/>
  <c r="T2435" i="1"/>
  <c r="T2427" i="1"/>
  <c r="T2484" i="1"/>
  <c r="T2436" i="1"/>
  <c r="T2428" i="1"/>
  <c r="T2548" i="1"/>
  <c r="T2485" i="1"/>
  <c r="T2477" i="1"/>
  <c r="T2446" i="1"/>
  <c r="T2438" i="1"/>
  <c r="T2429" i="1"/>
  <c r="T2421" i="1"/>
  <c r="T2390" i="1"/>
  <c r="T2382" i="1"/>
  <c r="T2506" i="1"/>
  <c r="T2486" i="1"/>
  <c r="T2478" i="1"/>
  <c r="T2450" i="1"/>
  <c r="T2442" i="1"/>
  <c r="T2430" i="1"/>
  <c r="T2422" i="1"/>
  <c r="T2394" i="1"/>
  <c r="T2386" i="1"/>
  <c r="T2610" i="1"/>
  <c r="T2498" i="1"/>
  <c r="T2488" i="1"/>
  <c r="T2487" i="1"/>
  <c r="T2480" i="1"/>
  <c r="T2432" i="1"/>
  <c r="T2424" i="1"/>
  <c r="T2431" i="1"/>
  <c r="T2380" i="1"/>
  <c r="T2371" i="1"/>
  <c r="T2323" i="1"/>
  <c r="T2315" i="1"/>
  <c r="T2562" i="1"/>
  <c r="T2433" i="1"/>
  <c r="T2372" i="1"/>
  <c r="T2324" i="1"/>
  <c r="T2316" i="1"/>
  <c r="T2373" i="1"/>
  <c r="T2365" i="1"/>
  <c r="T2334" i="1"/>
  <c r="T2326" i="1"/>
  <c r="T2317" i="1"/>
  <c r="T2379" i="1"/>
  <c r="T2374" i="1"/>
  <c r="T2366" i="1"/>
  <c r="T2338" i="1"/>
  <c r="T2330" i="1"/>
  <c r="T2318" i="1"/>
  <c r="T2375" i="1"/>
  <c r="T2367" i="1"/>
  <c r="T2319" i="1"/>
  <c r="T2376" i="1"/>
  <c r="T2278" i="1"/>
  <c r="T2267" i="1"/>
  <c r="T2259" i="1"/>
  <c r="T2211" i="1"/>
  <c r="T2203" i="1"/>
  <c r="T2423" i="1"/>
  <c r="T2321" i="1"/>
  <c r="T2311" i="1"/>
  <c r="T2270" i="1"/>
  <c r="T2260" i="1"/>
  <c r="T2212" i="1"/>
  <c r="T2479" i="1"/>
  <c r="T2378" i="1"/>
  <c r="T2369" i="1"/>
  <c r="T2312" i="1"/>
  <c r="T2261" i="1"/>
  <c r="T2253" i="1"/>
  <c r="T2262" i="1"/>
  <c r="T2254" i="1"/>
  <c r="T2226" i="1"/>
  <c r="T2425" i="1"/>
  <c r="T2320" i="1"/>
  <c r="T2314" i="1"/>
  <c r="T2310" i="1"/>
  <c r="T2268" i="1"/>
  <c r="T2263" i="1"/>
  <c r="T2255" i="1"/>
  <c r="T2322" i="1"/>
  <c r="T2274" i="1"/>
  <c r="T2265" i="1"/>
  <c r="T2257" i="1"/>
  <c r="T2481" i="1"/>
  <c r="T2222" i="1"/>
  <c r="T2207" i="1"/>
  <c r="T2202" i="1"/>
  <c r="T2170" i="1"/>
  <c r="T2162" i="1"/>
  <c r="T2150" i="1"/>
  <c r="T2142" i="1"/>
  <c r="T2313" i="1"/>
  <c r="T2309" i="1"/>
  <c r="T2204" i="1"/>
  <c r="T2199" i="1"/>
  <c r="T2151" i="1"/>
  <c r="T2143" i="1"/>
  <c r="T2377" i="1"/>
  <c r="T2282" i="1"/>
  <c r="T2209" i="1"/>
  <c r="T2152" i="1"/>
  <c r="T2144" i="1"/>
  <c r="T2256" i="1"/>
  <c r="T2206" i="1"/>
  <c r="T2201" i="1"/>
  <c r="T2153" i="1"/>
  <c r="T2145" i="1"/>
  <c r="T2368" i="1"/>
  <c r="T2258" i="1"/>
  <c r="T2218" i="1"/>
  <c r="T2198" i="1"/>
  <c r="T2154" i="1"/>
  <c r="T2146" i="1"/>
  <c r="T2266" i="1"/>
  <c r="T2205" i="1"/>
  <c r="T2200" i="1"/>
  <c r="T2156" i="1"/>
  <c r="T2148" i="1"/>
  <c r="T2370" i="1"/>
  <c r="T2166" i="1"/>
  <c r="T2155" i="1"/>
  <c r="T2110" i="1"/>
  <c r="T2102" i="1"/>
  <c r="T2092" i="1"/>
  <c r="T2158" i="1"/>
  <c r="T2098" i="1"/>
  <c r="T2093" i="1"/>
  <c r="T2141" i="1"/>
  <c r="T2094" i="1"/>
  <c r="T2264" i="1"/>
  <c r="T2100" i="1"/>
  <c r="T2095" i="1"/>
  <c r="T2208" i="1"/>
  <c r="T2097" i="1"/>
  <c r="T2214" i="1"/>
  <c r="T2114" i="1"/>
  <c r="T2106" i="1"/>
  <c r="T2086" i="1"/>
  <c r="T2058" i="1"/>
  <c r="T2050" i="1"/>
  <c r="T2038" i="1"/>
  <c r="T2030" i="1"/>
  <c r="T2002" i="1"/>
  <c r="T1994" i="1"/>
  <c r="T1982" i="1"/>
  <c r="T2147" i="1"/>
  <c r="T2090" i="1"/>
  <c r="T2089" i="1"/>
  <c r="T2087" i="1"/>
  <c r="T2039" i="1"/>
  <c r="T2031" i="1"/>
  <c r="T1983" i="1"/>
  <c r="T2197" i="1"/>
  <c r="T2040" i="1"/>
  <c r="T2032" i="1"/>
  <c r="T1984" i="1"/>
  <c r="T2041" i="1"/>
  <c r="T2033" i="1"/>
  <c r="T2210" i="1"/>
  <c r="T2096" i="1"/>
  <c r="T2088" i="1"/>
  <c r="T2042" i="1"/>
  <c r="T2034" i="1"/>
  <c r="T2043" i="1"/>
  <c r="T2035" i="1"/>
  <c r="T1987" i="1"/>
  <c r="T2046" i="1"/>
  <c r="T1990" i="1"/>
  <c r="T1974" i="1"/>
  <c r="T1946" i="1"/>
  <c r="T1938" i="1"/>
  <c r="T1926" i="1"/>
  <c r="T1918" i="1"/>
  <c r="T1890" i="1"/>
  <c r="T1882" i="1"/>
  <c r="T1870" i="1"/>
  <c r="T1862" i="1"/>
  <c r="T1834" i="1"/>
  <c r="T1826" i="1"/>
  <c r="T1814" i="1"/>
  <c r="T1806" i="1"/>
  <c r="T1778" i="1"/>
  <c r="T1770" i="1"/>
  <c r="T2149" i="1"/>
  <c r="T1981" i="1"/>
  <c r="T1975" i="1"/>
  <c r="T1927" i="1"/>
  <c r="T1919" i="1"/>
  <c r="T1871" i="1"/>
  <c r="T1863" i="1"/>
  <c r="T1815" i="1"/>
  <c r="T1807" i="1"/>
  <c r="T1979" i="1"/>
  <c r="T1976" i="1"/>
  <c r="T1928" i="1"/>
  <c r="T1920" i="1"/>
  <c r="T1872" i="1"/>
  <c r="T1864" i="1"/>
  <c r="T1816" i="1"/>
  <c r="T1808" i="1"/>
  <c r="T2091" i="1"/>
  <c r="T1977" i="1"/>
  <c r="T1929" i="1"/>
  <c r="T1921" i="1"/>
  <c r="T1873" i="1"/>
  <c r="T1865" i="1"/>
  <c r="T1817" i="1"/>
  <c r="T1809" i="1"/>
  <c r="T2099" i="1"/>
  <c r="T2085" i="1"/>
  <c r="T2029" i="1"/>
  <c r="T1930" i="1"/>
  <c r="T1922" i="1"/>
  <c r="T1874" i="1"/>
  <c r="T1866" i="1"/>
  <c r="T1818" i="1"/>
  <c r="T1810" i="1"/>
  <c r="T2036" i="1"/>
  <c r="T1985" i="1"/>
  <c r="T1978" i="1"/>
  <c r="T1931" i="1"/>
  <c r="T1923" i="1"/>
  <c r="T1875" i="1"/>
  <c r="T1867" i="1"/>
  <c r="T1819" i="1"/>
  <c r="T1811" i="1"/>
  <c r="T1763" i="1"/>
  <c r="T2054" i="1"/>
  <c r="T1986" i="1"/>
  <c r="T1942" i="1"/>
  <c r="T1925" i="1"/>
  <c r="T1886" i="1"/>
  <c r="T1869" i="1"/>
  <c r="T1830" i="1"/>
  <c r="T1813" i="1"/>
  <c r="T1774" i="1"/>
  <c r="T1758" i="1"/>
  <c r="T1750" i="1"/>
  <c r="T1722" i="1"/>
  <c r="T1714" i="1"/>
  <c r="T1702" i="1"/>
  <c r="T1694" i="1"/>
  <c r="T1666" i="1"/>
  <c r="T1658" i="1"/>
  <c r="T1646" i="1"/>
  <c r="T1638" i="1"/>
  <c r="T1610" i="1"/>
  <c r="T2044" i="1"/>
  <c r="T1932" i="1"/>
  <c r="T1876" i="1"/>
  <c r="T1820" i="1"/>
  <c r="T1759" i="1"/>
  <c r="T1751" i="1"/>
  <c r="T1703" i="1"/>
  <c r="T1695" i="1"/>
  <c r="T1647" i="1"/>
  <c r="T1639" i="1"/>
  <c r="T1591" i="1"/>
  <c r="T1980" i="1"/>
  <c r="T1934" i="1"/>
  <c r="T1878" i="1"/>
  <c r="T1822" i="1"/>
  <c r="T1760" i="1"/>
  <c r="T1752" i="1"/>
  <c r="T1704" i="1"/>
  <c r="T1696" i="1"/>
  <c r="T1648" i="1"/>
  <c r="T1640" i="1"/>
  <c r="T1998" i="1"/>
  <c r="T1761" i="1"/>
  <c r="T1753" i="1"/>
  <c r="T1705" i="1"/>
  <c r="T1697" i="1"/>
  <c r="T1649" i="1"/>
  <c r="T1641" i="1"/>
  <c r="T1988" i="1"/>
  <c r="T1762" i="1"/>
  <c r="T1754" i="1"/>
  <c r="T1706" i="1"/>
  <c r="T1698" i="1"/>
  <c r="T1650" i="1"/>
  <c r="T1642" i="1"/>
  <c r="T1764" i="1"/>
  <c r="T1755" i="1"/>
  <c r="T1707" i="1"/>
  <c r="T1699" i="1"/>
  <c r="T1651" i="1"/>
  <c r="T1643" i="1"/>
  <c r="T1595" i="1"/>
  <c r="T1973" i="1"/>
  <c r="T1861" i="1"/>
  <c r="T1590" i="1"/>
  <c r="T1586" i="1"/>
  <c r="T1538" i="1"/>
  <c r="T1530" i="1"/>
  <c r="T1482" i="1"/>
  <c r="T1474" i="1"/>
  <c r="T1426" i="1"/>
  <c r="T1749" i="1"/>
  <c r="T1693" i="1"/>
  <c r="T1637" i="1"/>
  <c r="T1592" i="1"/>
  <c r="T1587" i="1"/>
  <c r="T1539" i="1"/>
  <c r="T1531" i="1"/>
  <c r="T1483" i="1"/>
  <c r="T1475" i="1"/>
  <c r="T1427" i="1"/>
  <c r="T1419" i="1"/>
  <c r="T2037" i="1"/>
  <c r="T1766" i="1"/>
  <c r="T1756" i="1"/>
  <c r="T1700" i="1"/>
  <c r="T1644" i="1"/>
  <c r="T1593" i="1"/>
  <c r="T1540" i="1"/>
  <c r="T1532" i="1"/>
  <c r="T1484" i="1"/>
  <c r="T1476" i="1"/>
  <c r="T1428" i="1"/>
  <c r="T1868" i="1"/>
  <c r="T1757" i="1"/>
  <c r="T1718" i="1"/>
  <c r="T1701" i="1"/>
  <c r="T1662" i="1"/>
  <c r="T1645" i="1"/>
  <c r="T1594" i="1"/>
  <c r="T1581" i="1"/>
  <c r="T1550" i="1"/>
  <c r="T1542" i="1"/>
  <c r="T1533" i="1"/>
  <c r="T1525" i="1"/>
  <c r="T1494" i="1"/>
  <c r="T1486" i="1"/>
  <c r="T1477" i="1"/>
  <c r="T1469" i="1"/>
  <c r="T1438" i="1"/>
  <c r="T1430" i="1"/>
  <c r="T1917" i="1"/>
  <c r="T1805" i="1"/>
  <c r="T1708" i="1"/>
  <c r="T1652" i="1"/>
  <c r="T1596" i="1"/>
  <c r="T1582" i="1"/>
  <c r="T1554" i="1"/>
  <c r="T1546" i="1"/>
  <c r="T1534" i="1"/>
  <c r="T1526" i="1"/>
  <c r="T1498" i="1"/>
  <c r="T1490" i="1"/>
  <c r="T1478" i="1"/>
  <c r="T1470" i="1"/>
  <c r="T1442" i="1"/>
  <c r="T1434" i="1"/>
  <c r="T1602" i="1"/>
  <c r="T1588" i="1"/>
  <c r="T1584" i="1"/>
  <c r="T1536" i="1"/>
  <c r="T1528" i="1"/>
  <c r="T1480" i="1"/>
  <c r="T1472" i="1"/>
  <c r="T1424" i="1"/>
  <c r="T1423" i="1"/>
  <c r="T1369" i="1"/>
  <c r="T1361" i="1"/>
  <c r="T1313" i="1"/>
  <c r="T1305" i="1"/>
  <c r="T1257" i="1"/>
  <c r="T1249" i="1"/>
  <c r="T1924" i="1"/>
  <c r="T1589" i="1"/>
  <c r="T1417" i="1"/>
  <c r="T1370" i="1"/>
  <c r="T1362" i="1"/>
  <c r="T1314" i="1"/>
  <c r="T1306" i="1"/>
  <c r="T1258" i="1"/>
  <c r="T1250" i="1"/>
  <c r="T1202" i="1"/>
  <c r="T1598" i="1"/>
  <c r="T1414" i="1"/>
  <c r="T1371" i="1"/>
  <c r="T1363" i="1"/>
  <c r="T1315" i="1"/>
  <c r="T1307" i="1"/>
  <c r="T1259" i="1"/>
  <c r="T1251" i="1"/>
  <c r="T1372" i="1"/>
  <c r="T1364" i="1"/>
  <c r="T1316" i="1"/>
  <c r="T1308" i="1"/>
  <c r="T1260" i="1"/>
  <c r="T1252" i="1"/>
  <c r="T1710" i="1"/>
  <c r="T1583" i="1"/>
  <c r="T1527" i="1"/>
  <c r="T1471" i="1"/>
  <c r="T1416" i="1"/>
  <c r="T1382" i="1"/>
  <c r="T1374" i="1"/>
  <c r="T1365" i="1"/>
  <c r="T1357" i="1"/>
  <c r="T1326" i="1"/>
  <c r="T1318" i="1"/>
  <c r="T1309" i="1"/>
  <c r="T1301" i="1"/>
  <c r="T1270" i="1"/>
  <c r="T1262" i="1"/>
  <c r="T1253" i="1"/>
  <c r="T1654" i="1"/>
  <c r="T1606" i="1"/>
  <c r="T1535" i="1"/>
  <c r="T1479" i="1"/>
  <c r="T1421" i="1"/>
  <c r="T1418" i="1"/>
  <c r="T1367" i="1"/>
  <c r="T1359" i="1"/>
  <c r="T1311" i="1"/>
  <c r="T1303" i="1"/>
  <c r="T1255" i="1"/>
  <c r="T1247" i="1"/>
  <c r="T1537" i="1"/>
  <c r="T1425" i="1"/>
  <c r="T1210" i="1"/>
  <c r="T1203" i="1"/>
  <c r="T1196" i="1"/>
  <c r="T1148" i="1"/>
  <c r="T1140" i="1"/>
  <c r="T1092" i="1"/>
  <c r="T1084" i="1"/>
  <c r="T1413" i="1"/>
  <c r="T1358" i="1"/>
  <c r="T1302" i="1"/>
  <c r="T1197" i="1"/>
  <c r="T1189" i="1"/>
  <c r="T1158" i="1"/>
  <c r="T1150" i="1"/>
  <c r="T1141" i="1"/>
  <c r="T1133" i="1"/>
  <c r="T1102" i="1"/>
  <c r="T1094" i="1"/>
  <c r="T1420" i="1"/>
  <c r="T1360" i="1"/>
  <c r="T1304" i="1"/>
  <c r="T1246" i="1"/>
  <c r="T1206" i="1"/>
  <c r="T1198" i="1"/>
  <c r="T1190" i="1"/>
  <c r="T1162" i="1"/>
  <c r="T1154" i="1"/>
  <c r="T1142" i="1"/>
  <c r="T1134" i="1"/>
  <c r="T1106" i="1"/>
  <c r="T1098" i="1"/>
  <c r="T1585" i="1"/>
  <c r="T1473" i="1"/>
  <c r="T1386" i="1"/>
  <c r="T1366" i="1"/>
  <c r="T1330" i="1"/>
  <c r="T1310" i="1"/>
  <c r="T1274" i="1"/>
  <c r="T1254" i="1"/>
  <c r="T1199" i="1"/>
  <c r="T1191" i="1"/>
  <c r="T1143" i="1"/>
  <c r="T1135" i="1"/>
  <c r="T1087" i="1"/>
  <c r="T1079" i="1"/>
  <c r="T1481" i="1"/>
  <c r="T1415" i="1"/>
  <c r="T1368" i="1"/>
  <c r="T1312" i="1"/>
  <c r="T1256" i="1"/>
  <c r="T1200" i="1"/>
  <c r="T1192" i="1"/>
  <c r="T1144" i="1"/>
  <c r="T1090" i="1"/>
  <c r="T1088" i="1"/>
  <c r="T1077" i="1"/>
  <c r="T1046" i="1"/>
  <c r="T1038" i="1"/>
  <c r="T1034" i="1"/>
  <c r="T1026" i="1"/>
  <c r="T978" i="1"/>
  <c r="T970" i="1"/>
  <c r="T922" i="1"/>
  <c r="T914" i="1"/>
  <c r="T1812" i="1"/>
  <c r="T1245" i="1"/>
  <c r="T1195" i="1"/>
  <c r="T1146" i="1"/>
  <c r="T1078" i="1"/>
  <c r="T1050" i="1"/>
  <c r="T1042" i="1"/>
  <c r="T1035" i="1"/>
  <c r="T1027" i="1"/>
  <c r="T979" i="1"/>
  <c r="T971" i="1"/>
  <c r="T923" i="1"/>
  <c r="T1322" i="1"/>
  <c r="T1080" i="1"/>
  <c r="T1036" i="1"/>
  <c r="T1028" i="1"/>
  <c r="T980" i="1"/>
  <c r="T972" i="1"/>
  <c r="T924" i="1"/>
  <c r="T1139" i="1"/>
  <c r="T1136" i="1"/>
  <c r="T1089" i="1"/>
  <c r="T1081" i="1"/>
  <c r="T1029" i="1"/>
  <c r="T1021" i="1"/>
  <c r="T990" i="1"/>
  <c r="T982" i="1"/>
  <c r="T973" i="1"/>
  <c r="T965" i="1"/>
  <c r="T934" i="1"/>
  <c r="T926" i="1"/>
  <c r="T917" i="1"/>
  <c r="T1422" i="1"/>
  <c r="T1204" i="1"/>
  <c r="T1201" i="1"/>
  <c r="T1194" i="1"/>
  <c r="T1145" i="1"/>
  <c r="T1137" i="1"/>
  <c r="T1082" i="1"/>
  <c r="T1030" i="1"/>
  <c r="T1022" i="1"/>
  <c r="T994" i="1"/>
  <c r="T986" i="1"/>
  <c r="T974" i="1"/>
  <c r="T966" i="1"/>
  <c r="T938" i="1"/>
  <c r="T930" i="1"/>
  <c r="T918" i="1"/>
  <c r="T1147" i="1"/>
  <c r="T1138" i="1"/>
  <c r="T1085" i="1"/>
  <c r="T1032" i="1"/>
  <c r="T1024" i="1"/>
  <c r="T976" i="1"/>
  <c r="T968" i="1"/>
  <c r="T920" i="1"/>
  <c r="T912" i="1"/>
  <c r="T1378" i="1"/>
  <c r="T1248" i="1"/>
  <c r="T1033" i="1"/>
  <c r="T977" i="1"/>
  <c r="T916" i="1"/>
  <c r="T866" i="1"/>
  <c r="T858" i="1"/>
  <c r="T810" i="1"/>
  <c r="T802" i="1"/>
  <c r="T754" i="1"/>
  <c r="T746" i="1"/>
  <c r="T698" i="1"/>
  <c r="T690" i="1"/>
  <c r="T642" i="1"/>
  <c r="T634" i="1"/>
  <c r="T586" i="1"/>
  <c r="T578" i="1"/>
  <c r="T530" i="1"/>
  <c r="T1218" i="1"/>
  <c r="T867" i="1"/>
  <c r="T859" i="1"/>
  <c r="T811" i="1"/>
  <c r="T803" i="1"/>
  <c r="T755" i="1"/>
  <c r="T747" i="1"/>
  <c r="T699" i="1"/>
  <c r="T691" i="1"/>
  <c r="T643" i="1"/>
  <c r="T635" i="1"/>
  <c r="T587" i="1"/>
  <c r="T579" i="1"/>
  <c r="T531" i="1"/>
  <c r="T523" i="1"/>
  <c r="T475" i="1"/>
  <c r="T1086" i="1"/>
  <c r="T868" i="1"/>
  <c r="T860" i="1"/>
  <c r="T812" i="1"/>
  <c r="T804" i="1"/>
  <c r="T756" i="1"/>
  <c r="T748" i="1"/>
  <c r="T700" i="1"/>
  <c r="T692" i="1"/>
  <c r="T644" i="1"/>
  <c r="T636" i="1"/>
  <c r="T588" i="1"/>
  <c r="T580" i="1"/>
  <c r="T532" i="1"/>
  <c r="T524" i="1"/>
  <c r="T1214" i="1"/>
  <c r="T1083" i="1"/>
  <c r="T878" i="1"/>
  <c r="T870" i="1"/>
  <c r="T861" i="1"/>
  <c r="T853" i="1"/>
  <c r="T822" i="1"/>
  <c r="T814" i="1"/>
  <c r="T805" i="1"/>
  <c r="T797" i="1"/>
  <c r="T766" i="1"/>
  <c r="T758" i="1"/>
  <c r="T749" i="1"/>
  <c r="T741" i="1"/>
  <c r="T710" i="1"/>
  <c r="T702" i="1"/>
  <c r="T693" i="1"/>
  <c r="T685" i="1"/>
  <c r="T654" i="1"/>
  <c r="T646" i="1"/>
  <c r="T637" i="1"/>
  <c r="T629" i="1"/>
  <c r="T598" i="1"/>
  <c r="T590" i="1"/>
  <c r="T581" i="1"/>
  <c r="T573" i="1"/>
  <c r="T542" i="1"/>
  <c r="T534" i="1"/>
  <c r="T525" i="1"/>
  <c r="T1193" i="1"/>
  <c r="T910" i="1"/>
  <c r="T909" i="1"/>
  <c r="T882" i="1"/>
  <c r="T874" i="1"/>
  <c r="T862" i="1"/>
  <c r="T854" i="1"/>
  <c r="T826" i="1"/>
  <c r="T818" i="1"/>
  <c r="T806" i="1"/>
  <c r="T798" i="1"/>
  <c r="T770" i="1"/>
  <c r="T762" i="1"/>
  <c r="T750" i="1"/>
  <c r="T742" i="1"/>
  <c r="T714" i="1"/>
  <c r="T706" i="1"/>
  <c r="T694" i="1"/>
  <c r="T686" i="1"/>
  <c r="T658" i="1"/>
  <c r="T650" i="1"/>
  <c r="T638" i="1"/>
  <c r="T630" i="1"/>
  <c r="T602" i="1"/>
  <c r="T594" i="1"/>
  <c r="T582" i="1"/>
  <c r="T574" i="1"/>
  <c r="T546" i="1"/>
  <c r="T538" i="1"/>
  <c r="T526" i="1"/>
  <c r="T1025" i="1"/>
  <c r="T969" i="1"/>
  <c r="T921" i="1"/>
  <c r="T913" i="1"/>
  <c r="T864" i="1"/>
  <c r="T856" i="1"/>
  <c r="T808" i="1"/>
  <c r="T800" i="1"/>
  <c r="T752" i="1"/>
  <c r="T744" i="1"/>
  <c r="T696" i="1"/>
  <c r="T688" i="1"/>
  <c r="T640" i="1"/>
  <c r="T632" i="1"/>
  <c r="T584" i="1"/>
  <c r="T576" i="1"/>
  <c r="T1091" i="1"/>
  <c r="T1023" i="1"/>
  <c r="T911" i="1"/>
  <c r="T517" i="1"/>
  <c r="T468" i="1"/>
  <c r="T420" i="1"/>
  <c r="T412" i="1"/>
  <c r="T364" i="1"/>
  <c r="T356" i="1"/>
  <c r="T308" i="1"/>
  <c r="T300" i="1"/>
  <c r="T252" i="1"/>
  <c r="T244" i="1"/>
  <c r="T857" i="1"/>
  <c r="T1031" i="1"/>
  <c r="T915" i="1"/>
  <c r="T529" i="1"/>
  <c r="T522" i="1"/>
  <c r="T486" i="1"/>
  <c r="T469" i="1"/>
  <c r="T461" i="1"/>
  <c r="T430" i="1"/>
  <c r="T422" i="1"/>
  <c r="T413" i="1"/>
  <c r="T405" i="1"/>
  <c r="T374" i="1"/>
  <c r="T366" i="1"/>
  <c r="T357" i="1"/>
  <c r="T349" i="1"/>
  <c r="T318" i="1"/>
  <c r="T310" i="1"/>
  <c r="T301" i="1"/>
  <c r="T293" i="1"/>
  <c r="T262" i="1"/>
  <c r="T254" i="1"/>
  <c r="T245" i="1"/>
  <c r="T237" i="1"/>
  <c r="T196" i="1"/>
  <c r="T187" i="1"/>
  <c r="T184" i="1"/>
  <c r="T181" i="1"/>
  <c r="T801" i="1"/>
  <c r="T745" i="1"/>
  <c r="T689" i="1"/>
  <c r="T519" i="1"/>
  <c r="T478" i="1"/>
  <c r="T472" i="1"/>
  <c r="T470" i="1"/>
  <c r="T462" i="1"/>
  <c r="T434" i="1"/>
  <c r="T426" i="1"/>
  <c r="T414" i="1"/>
  <c r="T406" i="1"/>
  <c r="T378" i="1"/>
  <c r="T370" i="1"/>
  <c r="T358" i="1"/>
  <c r="T350" i="1"/>
  <c r="T322" i="1"/>
  <c r="T314" i="1"/>
  <c r="T302" i="1"/>
  <c r="T294" i="1"/>
  <c r="T266" i="1"/>
  <c r="T258" i="1"/>
  <c r="T246" i="1"/>
  <c r="T238" i="1"/>
  <c r="T206" i="1"/>
  <c r="T198" i="1"/>
  <c r="T195" i="1"/>
  <c r="T194" i="1"/>
  <c r="T463" i="1"/>
  <c r="T415" i="1"/>
  <c r="T407" i="1"/>
  <c r="T359" i="1"/>
  <c r="T351" i="1"/>
  <c r="T303" i="1"/>
  <c r="T295" i="1"/>
  <c r="T247" i="1"/>
  <c r="T239" i="1"/>
  <c r="T210" i="1"/>
  <c r="T202" i="1"/>
  <c r="T193" i="1"/>
  <c r="T192" i="1"/>
  <c r="T186" i="1"/>
  <c r="T1529" i="1"/>
  <c r="T967" i="1"/>
  <c r="T855" i="1"/>
  <c r="T799" i="1"/>
  <c r="T743" i="1"/>
  <c r="T687" i="1"/>
  <c r="T631" i="1"/>
  <c r="T575" i="1"/>
  <c r="T528" i="1"/>
  <c r="T521" i="1"/>
  <c r="T474" i="1"/>
  <c r="T464" i="1"/>
  <c r="T416" i="1"/>
  <c r="T408" i="1"/>
  <c r="T360" i="1"/>
  <c r="T352" i="1"/>
  <c r="T304" i="1"/>
  <c r="T296" i="1"/>
  <c r="T248" i="1"/>
  <c r="T240" i="1"/>
  <c r="T191" i="1"/>
  <c r="T183" i="1"/>
  <c r="T1266" i="1"/>
  <c r="T975" i="1"/>
  <c r="T919" i="1"/>
  <c r="T863" i="1"/>
  <c r="T807" i="1"/>
  <c r="T751" i="1"/>
  <c r="T695" i="1"/>
  <c r="T639" i="1"/>
  <c r="T583" i="1"/>
  <c r="T490" i="1"/>
  <c r="T466" i="1"/>
  <c r="T418" i="1"/>
  <c r="T410" i="1"/>
  <c r="T362" i="1"/>
  <c r="T354" i="1"/>
  <c r="T306" i="1"/>
  <c r="T298" i="1"/>
  <c r="T250" i="1"/>
  <c r="T242" i="1"/>
  <c r="T190" i="1"/>
  <c r="T189" i="1"/>
  <c r="T185" i="1"/>
  <c r="T182" i="1"/>
  <c r="T865" i="1"/>
  <c r="T527" i="1"/>
  <c r="T482" i="1"/>
  <c r="T299" i="1"/>
  <c r="T251" i="1"/>
  <c r="T465" i="1"/>
  <c r="T633" i="1"/>
  <c r="T518" i="1"/>
  <c r="T353" i="1"/>
  <c r="T305" i="1"/>
  <c r="T577" i="1"/>
  <c r="T417" i="1"/>
  <c r="T241" i="1"/>
  <c r="T297" i="1"/>
  <c r="T641" i="1"/>
  <c r="T473" i="1"/>
  <c r="T355" i="1"/>
  <c r="T307" i="1"/>
  <c r="T476" i="1"/>
  <c r="T809" i="1"/>
  <c r="T753" i="1"/>
  <c r="T697" i="1"/>
  <c r="T409" i="1"/>
  <c r="T361" i="1"/>
  <c r="T188" i="1"/>
  <c r="T520" i="1"/>
  <c r="T411" i="1"/>
  <c r="T363" i="1"/>
  <c r="T249" i="1"/>
  <c r="T585" i="1"/>
  <c r="T467" i="1"/>
  <c r="T419" i="1"/>
  <c r="T243" i="1"/>
  <c r="T471" i="1"/>
  <c r="AK2770" i="1"/>
  <c r="AK2762" i="1"/>
  <c r="AK2771" i="1"/>
  <c r="AK2763" i="1"/>
  <c r="AK2772" i="1"/>
  <c r="AK2764" i="1"/>
  <c r="AK2782" i="1"/>
  <c r="AK2774" i="1"/>
  <c r="AK2765" i="1"/>
  <c r="AK2757" i="1"/>
  <c r="AK2786" i="1"/>
  <c r="AK2778" i="1"/>
  <c r="AK2767" i="1"/>
  <c r="AK2759" i="1"/>
  <c r="AK2769" i="1"/>
  <c r="AK2761" i="1"/>
  <c r="AK2760" i="1"/>
  <c r="AK2711" i="1"/>
  <c r="AK2766" i="1"/>
  <c r="AK2712" i="1"/>
  <c r="AK2704" i="1"/>
  <c r="AK2713" i="1"/>
  <c r="AK2705" i="1"/>
  <c r="AK2768" i="1"/>
  <c r="AK2714" i="1"/>
  <c r="AK2726" i="1"/>
  <c r="AK2715" i="1"/>
  <c r="AK2707" i="1"/>
  <c r="AK2710" i="1"/>
  <c r="AK2658" i="1"/>
  <c r="AK2716" i="1"/>
  <c r="AK2659" i="1"/>
  <c r="AK2703" i="1"/>
  <c r="AK2660" i="1"/>
  <c r="AK2722" i="1"/>
  <c r="AK2709" i="1"/>
  <c r="AK2701" i="1"/>
  <c r="AK2670" i="1"/>
  <c r="AK2662" i="1"/>
  <c r="AK2674" i="1"/>
  <c r="AK2666" i="1"/>
  <c r="AK2758" i="1"/>
  <c r="AK2702" i="1"/>
  <c r="AK2655" i="1"/>
  <c r="AK2657" i="1"/>
  <c r="AK2649" i="1"/>
  <c r="AK2730" i="1"/>
  <c r="AK2650" i="1"/>
  <c r="AK2718" i="1"/>
  <c r="AK2656" i="1"/>
  <c r="AK2652" i="1"/>
  <c r="AK2604" i="1"/>
  <c r="AK2706" i="1"/>
  <c r="AK2653" i="1"/>
  <c r="AK2645" i="1"/>
  <c r="AK2614" i="1"/>
  <c r="AK2606" i="1"/>
  <c r="AK2647" i="1"/>
  <c r="AK2708" i="1"/>
  <c r="AK2651" i="1"/>
  <c r="AK2601" i="1"/>
  <c r="AK2593" i="1"/>
  <c r="AK2545" i="1"/>
  <c r="AK2537" i="1"/>
  <c r="AK2594" i="1"/>
  <c r="AK2646" i="1"/>
  <c r="AK2603" i="1"/>
  <c r="AK2595" i="1"/>
  <c r="AK2648" i="1"/>
  <c r="AK2618" i="1"/>
  <c r="AK2596" i="1"/>
  <c r="AK2548" i="1"/>
  <c r="AK2540" i="1"/>
  <c r="AK2597" i="1"/>
  <c r="AK2654" i="1"/>
  <c r="AK2562" i="1"/>
  <c r="AK2550" i="1"/>
  <c r="AK2538" i="1"/>
  <c r="AK2600" i="1"/>
  <c r="AK2589" i="1"/>
  <c r="AK2554" i="1"/>
  <c r="AK2539" i="1"/>
  <c r="AK2610" i="1"/>
  <c r="AK2602" i="1"/>
  <c r="AK2541" i="1"/>
  <c r="AK2542" i="1"/>
  <c r="AK2599" i="1"/>
  <c r="AK2598" i="1"/>
  <c r="AK2535" i="1"/>
  <c r="AK2491" i="1"/>
  <c r="AK2590" i="1"/>
  <c r="AK2543" i="1"/>
  <c r="AK2492" i="1"/>
  <c r="AK2558" i="1"/>
  <c r="AK2502" i="1"/>
  <c r="AK2494" i="1"/>
  <c r="AK2591" i="1"/>
  <c r="AK2534" i="1"/>
  <c r="AK2506" i="1"/>
  <c r="AK2498" i="1"/>
  <c r="AK2592" i="1"/>
  <c r="AK2544" i="1"/>
  <c r="AK2533" i="1"/>
  <c r="AK2489" i="1"/>
  <c r="AK2546" i="1"/>
  <c r="AK2483" i="1"/>
  <c r="AK2435" i="1"/>
  <c r="AK2427" i="1"/>
  <c r="AK2379" i="1"/>
  <c r="AK2536" i="1"/>
  <c r="AK2484" i="1"/>
  <c r="AK2436" i="1"/>
  <c r="AK2428" i="1"/>
  <c r="AK2380" i="1"/>
  <c r="AK2485" i="1"/>
  <c r="AK2477" i="1"/>
  <c r="AK2446" i="1"/>
  <c r="AK2438" i="1"/>
  <c r="AK2429" i="1"/>
  <c r="AK2421" i="1"/>
  <c r="AK2390" i="1"/>
  <c r="AK2486" i="1"/>
  <c r="AK2478" i="1"/>
  <c r="AK2450" i="1"/>
  <c r="AK2442" i="1"/>
  <c r="AK2430" i="1"/>
  <c r="AK2422" i="1"/>
  <c r="AK2394" i="1"/>
  <c r="AK2386" i="1"/>
  <c r="AK2547" i="1"/>
  <c r="AK2479" i="1"/>
  <c r="AK2431" i="1"/>
  <c r="AK2423" i="1"/>
  <c r="AK2488" i="1"/>
  <c r="AK2481" i="1"/>
  <c r="AK2433" i="1"/>
  <c r="AK2425" i="1"/>
  <c r="AK2382" i="1"/>
  <c r="AK2378" i="1"/>
  <c r="AK2372" i="1"/>
  <c r="AK2324" i="1"/>
  <c r="AK2316" i="1"/>
  <c r="AK2268" i="1"/>
  <c r="AK2373" i="1"/>
  <c r="AK2365" i="1"/>
  <c r="AK2334" i="1"/>
  <c r="AK2326" i="1"/>
  <c r="AK2317" i="1"/>
  <c r="AK2480" i="1"/>
  <c r="AK2424" i="1"/>
  <c r="AK2374" i="1"/>
  <c r="AK2366" i="1"/>
  <c r="AK2338" i="1"/>
  <c r="AK2330" i="1"/>
  <c r="AK2318" i="1"/>
  <c r="AK2490" i="1"/>
  <c r="AK2482" i="1"/>
  <c r="AK2426" i="1"/>
  <c r="AK2375" i="1"/>
  <c r="AK2367" i="1"/>
  <c r="AK2319" i="1"/>
  <c r="AK2311" i="1"/>
  <c r="AK2432" i="1"/>
  <c r="AK2376" i="1"/>
  <c r="AK2368" i="1"/>
  <c r="AK2320" i="1"/>
  <c r="AK2370" i="1"/>
  <c r="AK2309" i="1"/>
  <c r="AK2260" i="1"/>
  <c r="AK2212" i="1"/>
  <c r="AK2204" i="1"/>
  <c r="AK2487" i="1"/>
  <c r="AK2315" i="1"/>
  <c r="AK2278" i="1"/>
  <c r="AK2267" i="1"/>
  <c r="AK2261" i="1"/>
  <c r="AK2253" i="1"/>
  <c r="AK2222" i="1"/>
  <c r="AK2214" i="1"/>
  <c r="AK2321" i="1"/>
  <c r="AK2270" i="1"/>
  <c r="AK2262" i="1"/>
  <c r="AK2254" i="1"/>
  <c r="AK2226" i="1"/>
  <c r="AK2369" i="1"/>
  <c r="AK2263" i="1"/>
  <c r="AK2255" i="1"/>
  <c r="AK2323" i="1"/>
  <c r="AK2314" i="1"/>
  <c r="AK2313" i="1"/>
  <c r="AK2264" i="1"/>
  <c r="AK2256" i="1"/>
  <c r="AK2377" i="1"/>
  <c r="AK2282" i="1"/>
  <c r="AK2266" i="1"/>
  <c r="AK2258" i="1"/>
  <c r="AK2259" i="1"/>
  <c r="AK2210" i="1"/>
  <c r="AK2197" i="1"/>
  <c r="AK2151" i="1"/>
  <c r="AK2143" i="1"/>
  <c r="AK2265" i="1"/>
  <c r="AK2218" i="1"/>
  <c r="AK2207" i="1"/>
  <c r="AK2202" i="1"/>
  <c r="AK2152" i="1"/>
  <c r="AK2144" i="1"/>
  <c r="AK2096" i="1"/>
  <c r="AK2371" i="1"/>
  <c r="AK2199" i="1"/>
  <c r="AK2153" i="1"/>
  <c r="AK2145" i="1"/>
  <c r="AK2322" i="1"/>
  <c r="AK2312" i="1"/>
  <c r="AK2209" i="1"/>
  <c r="AK2154" i="1"/>
  <c r="AK2146" i="1"/>
  <c r="AK2206" i="1"/>
  <c r="AK2201" i="1"/>
  <c r="AK2155" i="1"/>
  <c r="AK2147" i="1"/>
  <c r="AK2310" i="1"/>
  <c r="AK2274" i="1"/>
  <c r="AK2211" i="1"/>
  <c r="AK2208" i="1"/>
  <c r="AK2203" i="1"/>
  <c r="AK2166" i="1"/>
  <c r="AK2158" i="1"/>
  <c r="AK2149" i="1"/>
  <c r="AK2434" i="1"/>
  <c r="AK2257" i="1"/>
  <c r="AK2142" i="1"/>
  <c r="AK2093" i="1"/>
  <c r="AK2110" i="1"/>
  <c r="AK2102" i="1"/>
  <c r="AK2094" i="1"/>
  <c r="AK2148" i="1"/>
  <c r="AK2098" i="1"/>
  <c r="AK2150" i="1"/>
  <c r="AK2198" i="1"/>
  <c r="AK2170" i="1"/>
  <c r="AK2156" i="1"/>
  <c r="AK2100" i="1"/>
  <c r="AK2095" i="1"/>
  <c r="AK2205" i="1"/>
  <c r="AK2162" i="1"/>
  <c r="AK2097" i="1"/>
  <c r="AK2141" i="1"/>
  <c r="AK2092" i="1"/>
  <c r="AK2087" i="1"/>
  <c r="AK2039" i="1"/>
  <c r="AK2031" i="1"/>
  <c r="AK1983" i="1"/>
  <c r="AK2040" i="1"/>
  <c r="AK2032" i="1"/>
  <c r="AK1984" i="1"/>
  <c r="AK2089" i="1"/>
  <c r="AK2041" i="1"/>
  <c r="AK2033" i="1"/>
  <c r="AK1985" i="1"/>
  <c r="AK2091" i="1"/>
  <c r="AK2042" i="1"/>
  <c r="AK2034" i="1"/>
  <c r="AK1986" i="1"/>
  <c r="AK2200" i="1"/>
  <c r="AK2099" i="1"/>
  <c r="AK2043" i="1"/>
  <c r="AK2035" i="1"/>
  <c r="AK1987" i="1"/>
  <c r="AK2088" i="1"/>
  <c r="AK2044" i="1"/>
  <c r="AK2036" i="1"/>
  <c r="AK1988" i="1"/>
  <c r="AK1980" i="1"/>
  <c r="AK2086" i="1"/>
  <c r="AK2030" i="1"/>
  <c r="AK1975" i="1"/>
  <c r="AK1927" i="1"/>
  <c r="AK1919" i="1"/>
  <c r="AK1871" i="1"/>
  <c r="AK1863" i="1"/>
  <c r="AK1815" i="1"/>
  <c r="AK1807" i="1"/>
  <c r="AK2114" i="1"/>
  <c r="AK2054" i="1"/>
  <c r="AK2037" i="1"/>
  <c r="AK1998" i="1"/>
  <c r="AK1976" i="1"/>
  <c r="AK1928" i="1"/>
  <c r="AK1920" i="1"/>
  <c r="AK1872" i="1"/>
  <c r="AK1864" i="1"/>
  <c r="AK1816" i="1"/>
  <c r="AK1808" i="1"/>
  <c r="AK2058" i="1"/>
  <c r="AK2038" i="1"/>
  <c r="AK2002" i="1"/>
  <c r="AK1977" i="1"/>
  <c r="AK1929" i="1"/>
  <c r="AK1921" i="1"/>
  <c r="AK1873" i="1"/>
  <c r="AK1865" i="1"/>
  <c r="AK1817" i="1"/>
  <c r="AK1809" i="1"/>
  <c r="AK2046" i="1"/>
  <c r="AK1990" i="1"/>
  <c r="AK1979" i="1"/>
  <c r="AK1930" i="1"/>
  <c r="AK1922" i="1"/>
  <c r="AK1874" i="1"/>
  <c r="AK1866" i="1"/>
  <c r="AK1818" i="1"/>
  <c r="AK1810" i="1"/>
  <c r="AK2050" i="1"/>
  <c r="AK1994" i="1"/>
  <c r="AK1982" i="1"/>
  <c r="AK1931" i="1"/>
  <c r="AK1923" i="1"/>
  <c r="AK1875" i="1"/>
  <c r="AK1867" i="1"/>
  <c r="AK1819" i="1"/>
  <c r="AK1811" i="1"/>
  <c r="AK2090" i="1"/>
  <c r="AK1932" i="1"/>
  <c r="AK1924" i="1"/>
  <c r="AK1876" i="1"/>
  <c r="AK1868" i="1"/>
  <c r="AK1820" i="1"/>
  <c r="AK1812" i="1"/>
  <c r="AK1764" i="1"/>
  <c r="AK1759" i="1"/>
  <c r="AK1751" i="1"/>
  <c r="AK1703" i="1"/>
  <c r="AK1695" i="1"/>
  <c r="AK1647" i="1"/>
  <c r="AK1639" i="1"/>
  <c r="AK2106" i="1"/>
  <c r="AK1981" i="1"/>
  <c r="AK1973" i="1"/>
  <c r="AK1917" i="1"/>
  <c r="AK1861" i="1"/>
  <c r="AK1805" i="1"/>
  <c r="AK1760" i="1"/>
  <c r="AK1752" i="1"/>
  <c r="AK1704" i="1"/>
  <c r="AK1696" i="1"/>
  <c r="AK1648" i="1"/>
  <c r="AK1640" i="1"/>
  <c r="AK1592" i="1"/>
  <c r="AK2085" i="1"/>
  <c r="AK1974" i="1"/>
  <c r="AK1918" i="1"/>
  <c r="AK1862" i="1"/>
  <c r="AK1806" i="1"/>
  <c r="AK1753" i="1"/>
  <c r="AK1705" i="1"/>
  <c r="AK1697" i="1"/>
  <c r="AK1649" i="1"/>
  <c r="AK1641" i="1"/>
  <c r="AK1978" i="1"/>
  <c r="AK1942" i="1"/>
  <c r="AK1925" i="1"/>
  <c r="AK1886" i="1"/>
  <c r="AK1869" i="1"/>
  <c r="AK1830" i="1"/>
  <c r="AK1813" i="1"/>
  <c r="AK1774" i="1"/>
  <c r="AK1762" i="1"/>
  <c r="AK1754" i="1"/>
  <c r="AK1706" i="1"/>
  <c r="AK1698" i="1"/>
  <c r="AK1650" i="1"/>
  <c r="AK1642" i="1"/>
  <c r="AK1946" i="1"/>
  <c r="AK1926" i="1"/>
  <c r="AK1890" i="1"/>
  <c r="AK1870" i="1"/>
  <c r="AK1834" i="1"/>
  <c r="AK1814" i="1"/>
  <c r="AK1778" i="1"/>
  <c r="AK1763" i="1"/>
  <c r="AK1761" i="1"/>
  <c r="AK1755" i="1"/>
  <c r="AK1707" i="1"/>
  <c r="AK1699" i="1"/>
  <c r="AK1651" i="1"/>
  <c r="AK1643" i="1"/>
  <c r="AK2029" i="1"/>
  <c r="AK1934" i="1"/>
  <c r="AK1878" i="1"/>
  <c r="AK1822" i="1"/>
  <c r="AK1766" i="1"/>
  <c r="AK1756" i="1"/>
  <c r="AK1708" i="1"/>
  <c r="AK1700" i="1"/>
  <c r="AK1652" i="1"/>
  <c r="AK1644" i="1"/>
  <c r="AK1596" i="1"/>
  <c r="AK1588" i="1"/>
  <c r="AK1710" i="1"/>
  <c r="AK1654" i="1"/>
  <c r="AK1598" i="1"/>
  <c r="AK1539" i="1"/>
  <c r="AK1531" i="1"/>
  <c r="AK1483" i="1"/>
  <c r="AK1475" i="1"/>
  <c r="AK1427" i="1"/>
  <c r="AK1714" i="1"/>
  <c r="AK1658" i="1"/>
  <c r="AK1587" i="1"/>
  <c r="AK1540" i="1"/>
  <c r="AK1532" i="1"/>
  <c r="AK1484" i="1"/>
  <c r="AK1476" i="1"/>
  <c r="AK1428" i="1"/>
  <c r="AK1420" i="1"/>
  <c r="AK1938" i="1"/>
  <c r="AK1826" i="1"/>
  <c r="AK1602" i="1"/>
  <c r="AK1589" i="1"/>
  <c r="AK1581" i="1"/>
  <c r="AK1550" i="1"/>
  <c r="AK1542" i="1"/>
  <c r="AK1533" i="1"/>
  <c r="AK1525" i="1"/>
  <c r="AK1494" i="1"/>
  <c r="AK1486" i="1"/>
  <c r="AK1477" i="1"/>
  <c r="AK1469" i="1"/>
  <c r="AK1438" i="1"/>
  <c r="AK1430" i="1"/>
  <c r="AK1590" i="1"/>
  <c r="AK1582" i="1"/>
  <c r="AK1554" i="1"/>
  <c r="AK1546" i="1"/>
  <c r="AK1534" i="1"/>
  <c r="AK1526" i="1"/>
  <c r="AK1498" i="1"/>
  <c r="AK1490" i="1"/>
  <c r="AK1478" i="1"/>
  <c r="AK1470" i="1"/>
  <c r="AK1442" i="1"/>
  <c r="AK1434" i="1"/>
  <c r="AK1749" i="1"/>
  <c r="AK1693" i="1"/>
  <c r="AK1637" i="1"/>
  <c r="AK1606" i="1"/>
  <c r="AK1591" i="1"/>
  <c r="AK1583" i="1"/>
  <c r="AK1535" i="1"/>
  <c r="AK1527" i="1"/>
  <c r="AK1479" i="1"/>
  <c r="AK1471" i="1"/>
  <c r="AK1882" i="1"/>
  <c r="AK1770" i="1"/>
  <c r="AK1757" i="1"/>
  <c r="AK1718" i="1"/>
  <c r="AK1701" i="1"/>
  <c r="AK1662" i="1"/>
  <c r="AK1645" i="1"/>
  <c r="AK1594" i="1"/>
  <c r="AK1585" i="1"/>
  <c r="AK1537" i="1"/>
  <c r="AK1529" i="1"/>
  <c r="AK1481" i="1"/>
  <c r="AK1473" i="1"/>
  <c r="AK1425" i="1"/>
  <c r="AK1694" i="1"/>
  <c r="AK1610" i="1"/>
  <c r="AK1584" i="1"/>
  <c r="AK1528" i="1"/>
  <c r="AK1472" i="1"/>
  <c r="AK1415" i="1"/>
  <c r="AK1370" i="1"/>
  <c r="AK1362" i="1"/>
  <c r="AK1314" i="1"/>
  <c r="AK1306" i="1"/>
  <c r="AK1258" i="1"/>
  <c r="AK1250" i="1"/>
  <c r="AK1702" i="1"/>
  <c r="AK1586" i="1"/>
  <c r="AK1530" i="1"/>
  <c r="AK1474" i="1"/>
  <c r="AK1421" i="1"/>
  <c r="AK1371" i="1"/>
  <c r="AK1363" i="1"/>
  <c r="AK1315" i="1"/>
  <c r="AK1307" i="1"/>
  <c r="AK1259" i="1"/>
  <c r="AK1251" i="1"/>
  <c r="AK1203" i="1"/>
  <c r="AK1638" i="1"/>
  <c r="AK1536" i="1"/>
  <c r="AK1480" i="1"/>
  <c r="AK1424" i="1"/>
  <c r="AK1422" i="1"/>
  <c r="AK1417" i="1"/>
  <c r="AK1372" i="1"/>
  <c r="AK1364" i="1"/>
  <c r="AK1316" i="1"/>
  <c r="AK1308" i="1"/>
  <c r="AK1260" i="1"/>
  <c r="AK1252" i="1"/>
  <c r="AK1646" i="1"/>
  <c r="AK1595" i="1"/>
  <c r="AK1538" i="1"/>
  <c r="AK1482" i="1"/>
  <c r="AK1426" i="1"/>
  <c r="AK1423" i="1"/>
  <c r="AK1414" i="1"/>
  <c r="AK1382" i="1"/>
  <c r="AK1374" i="1"/>
  <c r="AK1365" i="1"/>
  <c r="AK1357" i="1"/>
  <c r="AK1326" i="1"/>
  <c r="AK1318" i="1"/>
  <c r="AK1309" i="1"/>
  <c r="AK1301" i="1"/>
  <c r="AK1270" i="1"/>
  <c r="AK1262" i="1"/>
  <c r="AK1253" i="1"/>
  <c r="AK1722" i="1"/>
  <c r="AK1419" i="1"/>
  <c r="AK1386" i="1"/>
  <c r="AK1378" i="1"/>
  <c r="AK1366" i="1"/>
  <c r="AK1358" i="1"/>
  <c r="AK1330" i="1"/>
  <c r="AK1322" i="1"/>
  <c r="AK1310" i="1"/>
  <c r="AK1302" i="1"/>
  <c r="AK1274" i="1"/>
  <c r="AK1266" i="1"/>
  <c r="AK1254" i="1"/>
  <c r="AK1750" i="1"/>
  <c r="AK1666" i="1"/>
  <c r="AK1593" i="1"/>
  <c r="AK1413" i="1"/>
  <c r="AK1368" i="1"/>
  <c r="AK1360" i="1"/>
  <c r="AK1312" i="1"/>
  <c r="AK1304" i="1"/>
  <c r="AK1256" i="1"/>
  <c r="AK1248" i="1"/>
  <c r="AK1758" i="1"/>
  <c r="AK1369" i="1"/>
  <c r="AK1313" i="1"/>
  <c r="AK1257" i="1"/>
  <c r="AK1201" i="1"/>
  <c r="AK1197" i="1"/>
  <c r="AK1189" i="1"/>
  <c r="AK1158" i="1"/>
  <c r="AK1150" i="1"/>
  <c r="AK1141" i="1"/>
  <c r="AK1133" i="1"/>
  <c r="AK1102" i="1"/>
  <c r="AK1094" i="1"/>
  <c r="AK1085" i="1"/>
  <c r="AK1077" i="1"/>
  <c r="AK1046" i="1"/>
  <c r="AK1038" i="1"/>
  <c r="AK1416" i="1"/>
  <c r="AK1214" i="1"/>
  <c r="AK1198" i="1"/>
  <c r="AK1190" i="1"/>
  <c r="AK1162" i="1"/>
  <c r="AK1154" i="1"/>
  <c r="AK1142" i="1"/>
  <c r="AK1134" i="1"/>
  <c r="AK1106" i="1"/>
  <c r="AK1098" i="1"/>
  <c r="AK1245" i="1"/>
  <c r="AK1218" i="1"/>
  <c r="AK1199" i="1"/>
  <c r="AK1191" i="1"/>
  <c r="AK1143" i="1"/>
  <c r="AK1135" i="1"/>
  <c r="AK1210" i="1"/>
  <c r="AK1206" i="1"/>
  <c r="AK1200" i="1"/>
  <c r="AK1192" i="1"/>
  <c r="AK1144" i="1"/>
  <c r="AK1136" i="1"/>
  <c r="AK1088" i="1"/>
  <c r="AK1080" i="1"/>
  <c r="AK1418" i="1"/>
  <c r="AK1193" i="1"/>
  <c r="AK1145" i="1"/>
  <c r="AK1089" i="1"/>
  <c r="AK1083" i="1"/>
  <c r="AK1035" i="1"/>
  <c r="AK1027" i="1"/>
  <c r="AK979" i="1"/>
  <c r="AK971" i="1"/>
  <c r="AK923" i="1"/>
  <c r="AK915" i="1"/>
  <c r="AK1367" i="1"/>
  <c r="AK1140" i="1"/>
  <c r="AK1084" i="1"/>
  <c r="AK1028" i="1"/>
  <c r="AK980" i="1"/>
  <c r="AK972" i="1"/>
  <c r="AK924" i="1"/>
  <c r="AK1361" i="1"/>
  <c r="AK1195" i="1"/>
  <c r="AK1146" i="1"/>
  <c r="AK1092" i="1"/>
  <c r="AK1091" i="1"/>
  <c r="AK1086" i="1"/>
  <c r="AK1029" i="1"/>
  <c r="AK1021" i="1"/>
  <c r="AK990" i="1"/>
  <c r="AK982" i="1"/>
  <c r="AK973" i="1"/>
  <c r="AK965" i="1"/>
  <c r="AK934" i="1"/>
  <c r="AK926" i="1"/>
  <c r="AK1255" i="1"/>
  <c r="AK1202" i="1"/>
  <c r="AK1137" i="1"/>
  <c r="AK1087" i="1"/>
  <c r="AK1036" i="1"/>
  <c r="AK1030" i="1"/>
  <c r="AK1022" i="1"/>
  <c r="AK994" i="1"/>
  <c r="AK986" i="1"/>
  <c r="AK974" i="1"/>
  <c r="AK966" i="1"/>
  <c r="AK938" i="1"/>
  <c r="AK930" i="1"/>
  <c r="AK918" i="1"/>
  <c r="AK1303" i="1"/>
  <c r="AK1249" i="1"/>
  <c r="AK1148" i="1"/>
  <c r="AK1139" i="1"/>
  <c r="AK1078" i="1"/>
  <c r="AK1050" i="1"/>
  <c r="AK1042" i="1"/>
  <c r="AK1031" i="1"/>
  <c r="AK1023" i="1"/>
  <c r="AK975" i="1"/>
  <c r="AK967" i="1"/>
  <c r="AK919" i="1"/>
  <c r="AK1311" i="1"/>
  <c r="AK1081" i="1"/>
  <c r="AK1033" i="1"/>
  <c r="AK1025" i="1"/>
  <c r="AK977" i="1"/>
  <c r="AK969" i="1"/>
  <c r="AK921" i="1"/>
  <c r="AK913" i="1"/>
  <c r="AK911" i="1"/>
  <c r="AK867" i="1"/>
  <c r="AK859" i="1"/>
  <c r="AK811" i="1"/>
  <c r="AK803" i="1"/>
  <c r="AK755" i="1"/>
  <c r="AK747" i="1"/>
  <c r="AK699" i="1"/>
  <c r="AK691" i="1"/>
  <c r="AK643" i="1"/>
  <c r="AK635" i="1"/>
  <c r="AK587" i="1"/>
  <c r="AK579" i="1"/>
  <c r="AK531" i="1"/>
  <c r="AK1247" i="1"/>
  <c r="AK1090" i="1"/>
  <c r="AK1024" i="1"/>
  <c r="AK968" i="1"/>
  <c r="AK912" i="1"/>
  <c r="AK868" i="1"/>
  <c r="AK860" i="1"/>
  <c r="AK812" i="1"/>
  <c r="AK804" i="1"/>
  <c r="AK756" i="1"/>
  <c r="AK748" i="1"/>
  <c r="AK700" i="1"/>
  <c r="AK692" i="1"/>
  <c r="AK644" i="1"/>
  <c r="AK636" i="1"/>
  <c r="AK588" i="1"/>
  <c r="AK580" i="1"/>
  <c r="AK532" i="1"/>
  <c r="AK524" i="1"/>
  <c r="AK476" i="1"/>
  <c r="AK1196" i="1"/>
  <c r="AK1026" i="1"/>
  <c r="AK970" i="1"/>
  <c r="AK914" i="1"/>
  <c r="AK878" i="1"/>
  <c r="AK870" i="1"/>
  <c r="AK861" i="1"/>
  <c r="AK853" i="1"/>
  <c r="AK822" i="1"/>
  <c r="AK814" i="1"/>
  <c r="AK805" i="1"/>
  <c r="AK797" i="1"/>
  <c r="AK766" i="1"/>
  <c r="AK758" i="1"/>
  <c r="AK749" i="1"/>
  <c r="AK741" i="1"/>
  <c r="AK710" i="1"/>
  <c r="AK702" i="1"/>
  <c r="AK693" i="1"/>
  <c r="AK685" i="1"/>
  <c r="AK654" i="1"/>
  <c r="AK646" i="1"/>
  <c r="AK637" i="1"/>
  <c r="AK629" i="1"/>
  <c r="AK598" i="1"/>
  <c r="AK590" i="1"/>
  <c r="AK581" i="1"/>
  <c r="AK573" i="1"/>
  <c r="AK542" i="1"/>
  <c r="AK534" i="1"/>
  <c r="AK525" i="1"/>
  <c r="AK1359" i="1"/>
  <c r="AK1246" i="1"/>
  <c r="AK1032" i="1"/>
  <c r="AK976" i="1"/>
  <c r="AK882" i="1"/>
  <c r="AK874" i="1"/>
  <c r="AK862" i="1"/>
  <c r="AK854" i="1"/>
  <c r="AK826" i="1"/>
  <c r="AK818" i="1"/>
  <c r="AK806" i="1"/>
  <c r="AK798" i="1"/>
  <c r="AK770" i="1"/>
  <c r="AK762" i="1"/>
  <c r="AK750" i="1"/>
  <c r="AK742" i="1"/>
  <c r="AK714" i="1"/>
  <c r="AK706" i="1"/>
  <c r="AK694" i="1"/>
  <c r="AK686" i="1"/>
  <c r="AK658" i="1"/>
  <c r="AK650" i="1"/>
  <c r="AK638" i="1"/>
  <c r="AK630" i="1"/>
  <c r="AK602" i="1"/>
  <c r="AK594" i="1"/>
  <c r="AK582" i="1"/>
  <c r="AK574" i="1"/>
  <c r="AK546" i="1"/>
  <c r="AK538" i="1"/>
  <c r="AK526" i="1"/>
  <c r="AK1204" i="1"/>
  <c r="AK1147" i="1"/>
  <c r="AK1034" i="1"/>
  <c r="AK978" i="1"/>
  <c r="AK922" i="1"/>
  <c r="AK917" i="1"/>
  <c r="AK916" i="1"/>
  <c r="AK863" i="1"/>
  <c r="AK855" i="1"/>
  <c r="AK807" i="1"/>
  <c r="AK799" i="1"/>
  <c r="AK751" i="1"/>
  <c r="AK743" i="1"/>
  <c r="AK695" i="1"/>
  <c r="AK687" i="1"/>
  <c r="AK639" i="1"/>
  <c r="AK631" i="1"/>
  <c r="AK583" i="1"/>
  <c r="AK575" i="1"/>
  <c r="AK527" i="1"/>
  <c r="AK1138" i="1"/>
  <c r="AK1082" i="1"/>
  <c r="AK909" i="1"/>
  <c r="AK865" i="1"/>
  <c r="AK857" i="1"/>
  <c r="AK809" i="1"/>
  <c r="AK801" i="1"/>
  <c r="AK753" i="1"/>
  <c r="AK745" i="1"/>
  <c r="AK697" i="1"/>
  <c r="AK689" i="1"/>
  <c r="AK641" i="1"/>
  <c r="AK633" i="1"/>
  <c r="AK585" i="1"/>
  <c r="AK577" i="1"/>
  <c r="AK529" i="1"/>
  <c r="AK1079" i="1"/>
  <c r="AK920" i="1"/>
  <c r="AK856" i="1"/>
  <c r="AK800" i="1"/>
  <c r="AK744" i="1"/>
  <c r="AK688" i="1"/>
  <c r="AK632" i="1"/>
  <c r="AK576" i="1"/>
  <c r="AK520" i="1"/>
  <c r="AK482" i="1"/>
  <c r="AK473" i="1"/>
  <c r="AK469" i="1"/>
  <c r="AK461" i="1"/>
  <c r="AK430" i="1"/>
  <c r="AK422" i="1"/>
  <c r="AK413" i="1"/>
  <c r="AK405" i="1"/>
  <c r="AK374" i="1"/>
  <c r="AK366" i="1"/>
  <c r="AK357" i="1"/>
  <c r="AK349" i="1"/>
  <c r="AK318" i="1"/>
  <c r="AK310" i="1"/>
  <c r="AK301" i="1"/>
  <c r="AK293" i="1"/>
  <c r="AK262" i="1"/>
  <c r="AK254" i="1"/>
  <c r="AK245" i="1"/>
  <c r="AK237" i="1"/>
  <c r="AK196" i="1"/>
  <c r="AK187" i="1"/>
  <c r="AK184" i="1"/>
  <c r="AK181" i="1"/>
  <c r="AK858" i="1"/>
  <c r="AK802" i="1"/>
  <c r="AK746" i="1"/>
  <c r="AK690" i="1"/>
  <c r="AK634" i="1"/>
  <c r="AK578" i="1"/>
  <c r="AK517" i="1"/>
  <c r="AK470" i="1"/>
  <c r="AK462" i="1"/>
  <c r="AK434" i="1"/>
  <c r="AK426" i="1"/>
  <c r="AK414" i="1"/>
  <c r="AK406" i="1"/>
  <c r="AK378" i="1"/>
  <c r="AK370" i="1"/>
  <c r="AK358" i="1"/>
  <c r="AK350" i="1"/>
  <c r="AK322" i="1"/>
  <c r="AK314" i="1"/>
  <c r="AK302" i="1"/>
  <c r="AK294" i="1"/>
  <c r="AK266" i="1"/>
  <c r="AK258" i="1"/>
  <c r="AK246" i="1"/>
  <c r="AK238" i="1"/>
  <c r="AK206" i="1"/>
  <c r="AK198" i="1"/>
  <c r="AK195" i="1"/>
  <c r="AK194" i="1"/>
  <c r="AK864" i="1"/>
  <c r="AK808" i="1"/>
  <c r="AK752" i="1"/>
  <c r="AK696" i="1"/>
  <c r="AK640" i="1"/>
  <c r="AK584" i="1"/>
  <c r="AK522" i="1"/>
  <c r="AK486" i="1"/>
  <c r="AK475" i="1"/>
  <c r="AK463" i="1"/>
  <c r="AK415" i="1"/>
  <c r="AK407" i="1"/>
  <c r="AK359" i="1"/>
  <c r="AK351" i="1"/>
  <c r="AK303" i="1"/>
  <c r="AK295" i="1"/>
  <c r="AK247" i="1"/>
  <c r="AK239" i="1"/>
  <c r="AK210" i="1"/>
  <c r="AK202" i="1"/>
  <c r="AK193" i="1"/>
  <c r="AK192" i="1"/>
  <c r="AK186" i="1"/>
  <c r="AK910" i="1"/>
  <c r="AK866" i="1"/>
  <c r="AK810" i="1"/>
  <c r="AK754" i="1"/>
  <c r="AK698" i="1"/>
  <c r="AK642" i="1"/>
  <c r="AK586" i="1"/>
  <c r="AK530" i="1"/>
  <c r="AK519" i="1"/>
  <c r="AK478" i="1"/>
  <c r="AK472" i="1"/>
  <c r="AK464" i="1"/>
  <c r="AK416" i="1"/>
  <c r="AK408" i="1"/>
  <c r="AK360" i="1"/>
  <c r="AK352" i="1"/>
  <c r="AK304" i="1"/>
  <c r="AK296" i="1"/>
  <c r="AK248" i="1"/>
  <c r="AK240" i="1"/>
  <c r="AK191" i="1"/>
  <c r="AK183" i="1"/>
  <c r="AK465" i="1"/>
  <c r="AK417" i="1"/>
  <c r="AK409" i="1"/>
  <c r="AK361" i="1"/>
  <c r="AK353" i="1"/>
  <c r="AK305" i="1"/>
  <c r="AK297" i="1"/>
  <c r="AK249" i="1"/>
  <c r="AK241" i="1"/>
  <c r="AK1194" i="1"/>
  <c r="AK523" i="1"/>
  <c r="AK518" i="1"/>
  <c r="AK471" i="1"/>
  <c r="AK467" i="1"/>
  <c r="AK419" i="1"/>
  <c r="AK411" i="1"/>
  <c r="AK363" i="1"/>
  <c r="AK355" i="1"/>
  <c r="AK307" i="1"/>
  <c r="AK299" i="1"/>
  <c r="AK251" i="1"/>
  <c r="AK243" i="1"/>
  <c r="AK188" i="1"/>
  <c r="AK1305" i="1"/>
  <c r="AK412" i="1"/>
  <c r="AK364" i="1"/>
  <c r="AK306" i="1"/>
  <c r="AK521" i="1"/>
  <c r="AK466" i="1"/>
  <c r="AK418" i="1"/>
  <c r="AK242" i="1"/>
  <c r="AK185" i="1"/>
  <c r="AK189" i="1"/>
  <c r="AK362" i="1"/>
  <c r="AK468" i="1"/>
  <c r="AK420" i="1"/>
  <c r="AK244" i="1"/>
  <c r="AK190" i="1"/>
  <c r="AK182" i="1"/>
  <c r="AK354" i="1"/>
  <c r="AK528" i="1"/>
  <c r="AK298" i="1"/>
  <c r="AK250" i="1"/>
  <c r="AK490" i="1"/>
  <c r="AK474" i="1"/>
  <c r="AK410" i="1"/>
  <c r="AK300" i="1"/>
  <c r="AK252" i="1"/>
  <c r="AK356" i="1"/>
  <c r="AK308" i="1"/>
  <c r="K2768" i="1"/>
  <c r="K2760" i="1"/>
  <c r="K2769" i="1"/>
  <c r="K2761" i="1"/>
  <c r="K2770" i="1"/>
  <c r="K2762" i="1"/>
  <c r="K2771" i="1"/>
  <c r="K2763" i="1"/>
  <c r="K2772" i="1"/>
  <c r="K2782" i="1"/>
  <c r="K2774" i="1"/>
  <c r="K2765" i="1"/>
  <c r="K2767" i="1"/>
  <c r="K2759" i="1"/>
  <c r="K2766" i="1"/>
  <c r="K2757" i="1"/>
  <c r="K2726" i="1"/>
  <c r="K2718" i="1"/>
  <c r="K2709" i="1"/>
  <c r="K2730" i="1"/>
  <c r="K2722" i="1"/>
  <c r="K2710" i="1"/>
  <c r="K2711" i="1"/>
  <c r="K2712" i="1"/>
  <c r="K2713" i="1"/>
  <c r="K2706" i="1"/>
  <c r="K2703" i="1"/>
  <c r="K2656" i="1"/>
  <c r="K2778" i="1"/>
  <c r="K2708" i="1"/>
  <c r="K2657" i="1"/>
  <c r="K2786" i="1"/>
  <c r="K2714" i="1"/>
  <c r="K2705" i="1"/>
  <c r="K2659" i="1"/>
  <c r="K2716" i="1"/>
  <c r="K2660" i="1"/>
  <c r="K2707" i="1"/>
  <c r="K2704" i="1"/>
  <c r="K2701" i="1"/>
  <c r="K2670" i="1"/>
  <c r="K2662" i="1"/>
  <c r="K2647" i="1"/>
  <c r="K2764" i="1"/>
  <c r="K2655" i="1"/>
  <c r="K2648" i="1"/>
  <c r="K2702" i="1"/>
  <c r="K2650" i="1"/>
  <c r="K2602" i="1"/>
  <c r="K2715" i="1"/>
  <c r="K2651" i="1"/>
  <c r="K2758" i="1"/>
  <c r="K2658" i="1"/>
  <c r="K2653" i="1"/>
  <c r="K2645" i="1"/>
  <c r="K2603" i="1"/>
  <c r="K2599" i="1"/>
  <c r="K2591" i="1"/>
  <c r="K2543" i="1"/>
  <c r="K2535" i="1"/>
  <c r="K2649" i="1"/>
  <c r="K2600" i="1"/>
  <c r="K2592" i="1"/>
  <c r="K2614" i="1"/>
  <c r="K2601" i="1"/>
  <c r="K2593" i="1"/>
  <c r="K2594" i="1"/>
  <c r="K2546" i="1"/>
  <c r="K2646" i="1"/>
  <c r="K2610" i="1"/>
  <c r="K2666" i="1"/>
  <c r="K2596" i="1"/>
  <c r="K2544" i="1"/>
  <c r="K2545" i="1"/>
  <c r="K2618" i="1"/>
  <c r="K2598" i="1"/>
  <c r="K2589" i="1"/>
  <c r="K2547" i="1"/>
  <c r="K2558" i="1"/>
  <c r="K2548" i="1"/>
  <c r="K2674" i="1"/>
  <c r="K2595" i="1"/>
  <c r="K2562" i="1"/>
  <c r="K2590" i="1"/>
  <c r="K2542" i="1"/>
  <c r="K2537" i="1"/>
  <c r="K2489" i="1"/>
  <c r="K2539" i="1"/>
  <c r="K2538" i="1"/>
  <c r="K2490" i="1"/>
  <c r="K2604" i="1"/>
  <c r="K2554" i="1"/>
  <c r="K2534" i="1"/>
  <c r="K2491" i="1"/>
  <c r="K2541" i="1"/>
  <c r="K2536" i="1"/>
  <c r="K2492" i="1"/>
  <c r="K2540" i="1"/>
  <c r="K2652" i="1"/>
  <c r="K2606" i="1"/>
  <c r="K2597" i="1"/>
  <c r="K2506" i="1"/>
  <c r="K2481" i="1"/>
  <c r="K2433" i="1"/>
  <c r="K2425" i="1"/>
  <c r="K2550" i="1"/>
  <c r="K2482" i="1"/>
  <c r="K2434" i="1"/>
  <c r="K2426" i="1"/>
  <c r="K2498" i="1"/>
  <c r="K2483" i="1"/>
  <c r="K2435" i="1"/>
  <c r="K2427" i="1"/>
  <c r="K2533" i="1"/>
  <c r="K2502" i="1"/>
  <c r="K2484" i="1"/>
  <c r="K2436" i="1"/>
  <c r="K2428" i="1"/>
  <c r="K2488" i="1"/>
  <c r="K2485" i="1"/>
  <c r="K2477" i="1"/>
  <c r="K2446" i="1"/>
  <c r="K2438" i="1"/>
  <c r="K2429" i="1"/>
  <c r="K2421" i="1"/>
  <c r="K2390" i="1"/>
  <c r="K2487" i="1"/>
  <c r="K2479" i="1"/>
  <c r="K2431" i="1"/>
  <c r="K2423" i="1"/>
  <c r="K2478" i="1"/>
  <c r="K2422" i="1"/>
  <c r="K2380" i="1"/>
  <c r="K2378" i="1"/>
  <c r="K2370" i="1"/>
  <c r="K2322" i="1"/>
  <c r="K2314" i="1"/>
  <c r="K2480" i="1"/>
  <c r="K2424" i="1"/>
  <c r="K2371" i="1"/>
  <c r="K2323" i="1"/>
  <c r="K2315" i="1"/>
  <c r="K2486" i="1"/>
  <c r="K2450" i="1"/>
  <c r="K2430" i="1"/>
  <c r="K2394" i="1"/>
  <c r="K2372" i="1"/>
  <c r="K2324" i="1"/>
  <c r="K2316" i="1"/>
  <c r="K2432" i="1"/>
  <c r="K2379" i="1"/>
  <c r="K2373" i="1"/>
  <c r="K2365" i="1"/>
  <c r="K2334" i="1"/>
  <c r="K2326" i="1"/>
  <c r="K2317" i="1"/>
  <c r="K2654" i="1"/>
  <c r="K2494" i="1"/>
  <c r="K2442" i="1"/>
  <c r="K2374" i="1"/>
  <c r="K2366" i="1"/>
  <c r="K2338" i="1"/>
  <c r="K2330" i="1"/>
  <c r="K2318" i="1"/>
  <c r="K2320" i="1"/>
  <c r="K2312" i="1"/>
  <c r="K2278" i="1"/>
  <c r="K2266" i="1"/>
  <c r="K2258" i="1"/>
  <c r="K2210" i="1"/>
  <c r="K2202" i="1"/>
  <c r="K2377" i="1"/>
  <c r="K2368" i="1"/>
  <c r="K2311" i="1"/>
  <c r="K2270" i="1"/>
  <c r="K2267" i="1"/>
  <c r="K2259" i="1"/>
  <c r="K2260" i="1"/>
  <c r="K2319" i="1"/>
  <c r="K2261" i="1"/>
  <c r="K2253" i="1"/>
  <c r="K2222" i="1"/>
  <c r="K2376" i="1"/>
  <c r="K2367" i="1"/>
  <c r="K2310" i="1"/>
  <c r="K2268" i="1"/>
  <c r="K2262" i="1"/>
  <c r="K2254" i="1"/>
  <c r="K2226" i="1"/>
  <c r="K2218" i="1"/>
  <c r="K2369" i="1"/>
  <c r="K2274" i="1"/>
  <c r="K2264" i="1"/>
  <c r="K2256" i="1"/>
  <c r="K2321" i="1"/>
  <c r="K2265" i="1"/>
  <c r="K2207" i="1"/>
  <c r="K2197" i="1"/>
  <c r="K2166" i="1"/>
  <c r="K2158" i="1"/>
  <c r="K2149" i="1"/>
  <c r="K2141" i="1"/>
  <c r="K2382" i="1"/>
  <c r="K2375" i="1"/>
  <c r="K2212" i="1"/>
  <c r="K2204" i="1"/>
  <c r="K2199" i="1"/>
  <c r="K2170" i="1"/>
  <c r="K2162" i="1"/>
  <c r="K2150" i="1"/>
  <c r="K2142" i="1"/>
  <c r="K2114" i="1"/>
  <c r="K2106" i="1"/>
  <c r="K2313" i="1"/>
  <c r="K2209" i="1"/>
  <c r="K2151" i="1"/>
  <c r="K2143" i="1"/>
  <c r="K2309" i="1"/>
  <c r="K2211" i="1"/>
  <c r="K2206" i="1"/>
  <c r="K2201" i="1"/>
  <c r="K2152" i="1"/>
  <c r="K2144" i="1"/>
  <c r="K2282" i="1"/>
  <c r="K2203" i="1"/>
  <c r="K2198" i="1"/>
  <c r="K2153" i="1"/>
  <c r="K2145" i="1"/>
  <c r="K2257" i="1"/>
  <c r="K2205" i="1"/>
  <c r="K2200" i="1"/>
  <c r="K2155" i="1"/>
  <c r="K2147" i="1"/>
  <c r="K2386" i="1"/>
  <c r="K2146" i="1"/>
  <c r="K2110" i="1"/>
  <c r="K2102" i="1"/>
  <c r="K2091" i="1"/>
  <c r="K2148" i="1"/>
  <c r="K2098" i="1"/>
  <c r="K2092" i="1"/>
  <c r="K2154" i="1"/>
  <c r="K2156" i="1"/>
  <c r="K2100" i="1"/>
  <c r="K2097" i="1"/>
  <c r="K2095" i="1"/>
  <c r="K2255" i="1"/>
  <c r="K2085" i="1"/>
  <c r="K2054" i="1"/>
  <c r="K2046" i="1"/>
  <c r="K2037" i="1"/>
  <c r="K2029" i="1"/>
  <c r="K1998" i="1"/>
  <c r="K1990" i="1"/>
  <c r="K1981" i="1"/>
  <c r="K2263" i="1"/>
  <c r="K2099" i="1"/>
  <c r="K2094" i="1"/>
  <c r="K2089" i="1"/>
  <c r="K2086" i="1"/>
  <c r="K2058" i="1"/>
  <c r="K2050" i="1"/>
  <c r="K2038" i="1"/>
  <c r="K2030" i="1"/>
  <c r="K2002" i="1"/>
  <c r="K1994" i="1"/>
  <c r="K1982" i="1"/>
  <c r="K2087" i="1"/>
  <c r="K2039" i="1"/>
  <c r="K2031" i="1"/>
  <c r="K1983" i="1"/>
  <c r="K2040" i="1"/>
  <c r="K2032" i="1"/>
  <c r="K2093" i="1"/>
  <c r="K2088" i="1"/>
  <c r="K2041" i="1"/>
  <c r="K2033" i="1"/>
  <c r="K2042" i="1"/>
  <c r="K2034" i="1"/>
  <c r="K1986" i="1"/>
  <c r="K2214" i="1"/>
  <c r="K2036" i="1"/>
  <c r="K1973" i="1"/>
  <c r="K1942" i="1"/>
  <c r="K1934" i="1"/>
  <c r="K1925" i="1"/>
  <c r="K1917" i="1"/>
  <c r="K1886" i="1"/>
  <c r="K1878" i="1"/>
  <c r="K1869" i="1"/>
  <c r="K1861" i="1"/>
  <c r="K1830" i="1"/>
  <c r="K1822" i="1"/>
  <c r="K1813" i="1"/>
  <c r="K1805" i="1"/>
  <c r="K1774" i="1"/>
  <c r="K1766" i="1"/>
  <c r="K2096" i="1"/>
  <c r="K2043" i="1"/>
  <c r="K1987" i="1"/>
  <c r="K1984" i="1"/>
  <c r="K1974" i="1"/>
  <c r="K1946" i="1"/>
  <c r="K1938" i="1"/>
  <c r="K1926" i="1"/>
  <c r="K1918" i="1"/>
  <c r="K1890" i="1"/>
  <c r="K1882" i="1"/>
  <c r="K1870" i="1"/>
  <c r="K1862" i="1"/>
  <c r="K1834" i="1"/>
  <c r="K1826" i="1"/>
  <c r="K1814" i="1"/>
  <c r="K1806" i="1"/>
  <c r="K1778" i="1"/>
  <c r="K1770" i="1"/>
  <c r="K2208" i="1"/>
  <c r="K2090" i="1"/>
  <c r="K2044" i="1"/>
  <c r="K1988" i="1"/>
  <c r="K1985" i="1"/>
  <c r="K1979" i="1"/>
  <c r="K1975" i="1"/>
  <c r="K1927" i="1"/>
  <c r="K1919" i="1"/>
  <c r="K1871" i="1"/>
  <c r="K1863" i="1"/>
  <c r="K1815" i="1"/>
  <c r="K1807" i="1"/>
  <c r="K1976" i="1"/>
  <c r="K1928" i="1"/>
  <c r="K1920" i="1"/>
  <c r="K1872" i="1"/>
  <c r="K1864" i="1"/>
  <c r="K1816" i="1"/>
  <c r="K1808" i="1"/>
  <c r="K1977" i="1"/>
  <c r="K1929" i="1"/>
  <c r="K1921" i="1"/>
  <c r="K1873" i="1"/>
  <c r="K1865" i="1"/>
  <c r="K1817" i="1"/>
  <c r="K1809" i="1"/>
  <c r="K1978" i="1"/>
  <c r="K1930" i="1"/>
  <c r="K1922" i="1"/>
  <c r="K1874" i="1"/>
  <c r="K1866" i="1"/>
  <c r="K1818" i="1"/>
  <c r="K1810" i="1"/>
  <c r="K1762" i="1"/>
  <c r="K1757" i="1"/>
  <c r="K1749" i="1"/>
  <c r="K1718" i="1"/>
  <c r="K1710" i="1"/>
  <c r="K1701" i="1"/>
  <c r="K1693" i="1"/>
  <c r="K1662" i="1"/>
  <c r="K1654" i="1"/>
  <c r="K1645" i="1"/>
  <c r="K1637" i="1"/>
  <c r="K1606" i="1"/>
  <c r="K1923" i="1"/>
  <c r="K1867" i="1"/>
  <c r="K1811" i="1"/>
  <c r="K1763" i="1"/>
  <c r="K1758" i="1"/>
  <c r="K1750" i="1"/>
  <c r="K1722" i="1"/>
  <c r="K1714" i="1"/>
  <c r="K1702" i="1"/>
  <c r="K1694" i="1"/>
  <c r="K1666" i="1"/>
  <c r="K1658" i="1"/>
  <c r="K1646" i="1"/>
  <c r="K1638" i="1"/>
  <c r="K1610" i="1"/>
  <c r="K1602" i="1"/>
  <c r="K1590" i="1"/>
  <c r="K1924" i="1"/>
  <c r="K1868" i="1"/>
  <c r="K1812" i="1"/>
  <c r="K1764" i="1"/>
  <c r="K1759" i="1"/>
  <c r="K1751" i="1"/>
  <c r="K1703" i="1"/>
  <c r="K1695" i="1"/>
  <c r="K1647" i="1"/>
  <c r="K1639" i="1"/>
  <c r="K2035" i="1"/>
  <c r="K1931" i="1"/>
  <c r="K1875" i="1"/>
  <c r="K1819" i="1"/>
  <c r="K1760" i="1"/>
  <c r="K1752" i="1"/>
  <c r="K1704" i="1"/>
  <c r="K1696" i="1"/>
  <c r="K1648" i="1"/>
  <c r="K1640" i="1"/>
  <c r="K1980" i="1"/>
  <c r="K1932" i="1"/>
  <c r="K1876" i="1"/>
  <c r="K1820" i="1"/>
  <c r="K1761" i="1"/>
  <c r="K1753" i="1"/>
  <c r="K1705" i="1"/>
  <c r="K1697" i="1"/>
  <c r="K1649" i="1"/>
  <c r="K1641" i="1"/>
  <c r="K1754" i="1"/>
  <c r="K1706" i="1"/>
  <c r="K1698" i="1"/>
  <c r="K1650" i="1"/>
  <c r="K1642" i="1"/>
  <c r="K1594" i="1"/>
  <c r="K1592" i="1"/>
  <c r="K1585" i="1"/>
  <c r="K1537" i="1"/>
  <c r="K1529" i="1"/>
  <c r="K1481" i="1"/>
  <c r="K1473" i="1"/>
  <c r="K1425" i="1"/>
  <c r="K1593" i="1"/>
  <c r="K1586" i="1"/>
  <c r="K1538" i="1"/>
  <c r="K1530" i="1"/>
  <c r="K1482" i="1"/>
  <c r="K1474" i="1"/>
  <c r="K1426" i="1"/>
  <c r="K1418" i="1"/>
  <c r="K1595" i="1"/>
  <c r="K1587" i="1"/>
  <c r="K1539" i="1"/>
  <c r="K1531" i="1"/>
  <c r="K1483" i="1"/>
  <c r="K1475" i="1"/>
  <c r="K1427" i="1"/>
  <c r="K1596" i="1"/>
  <c r="K1540" i="1"/>
  <c r="K1532" i="1"/>
  <c r="K1484" i="1"/>
  <c r="K1476" i="1"/>
  <c r="K1428" i="1"/>
  <c r="K1755" i="1"/>
  <c r="K1699" i="1"/>
  <c r="K1643" i="1"/>
  <c r="K1598" i="1"/>
  <c r="K1581" i="1"/>
  <c r="K1550" i="1"/>
  <c r="K1542" i="1"/>
  <c r="K1533" i="1"/>
  <c r="K1525" i="1"/>
  <c r="K1494" i="1"/>
  <c r="K1486" i="1"/>
  <c r="K1477" i="1"/>
  <c r="K1469" i="1"/>
  <c r="K1438" i="1"/>
  <c r="K1430" i="1"/>
  <c r="K1707" i="1"/>
  <c r="K1651" i="1"/>
  <c r="K1589" i="1"/>
  <c r="K1583" i="1"/>
  <c r="K1535" i="1"/>
  <c r="K1527" i="1"/>
  <c r="K1479" i="1"/>
  <c r="K1471" i="1"/>
  <c r="K1423" i="1"/>
  <c r="K1644" i="1"/>
  <c r="K1588" i="1"/>
  <c r="K1554" i="1"/>
  <c r="K1534" i="1"/>
  <c r="K1498" i="1"/>
  <c r="K1478" i="1"/>
  <c r="K1442" i="1"/>
  <c r="K1424" i="1"/>
  <c r="K1368" i="1"/>
  <c r="K1360" i="1"/>
  <c r="K1312" i="1"/>
  <c r="K1304" i="1"/>
  <c r="K1256" i="1"/>
  <c r="K1248" i="1"/>
  <c r="K1652" i="1"/>
  <c r="K1536" i="1"/>
  <c r="K1480" i="1"/>
  <c r="K1417" i="1"/>
  <c r="K1369" i="1"/>
  <c r="K1361" i="1"/>
  <c r="K1313" i="1"/>
  <c r="K1305" i="1"/>
  <c r="K1257" i="1"/>
  <c r="K1249" i="1"/>
  <c r="K1201" i="1"/>
  <c r="K1546" i="1"/>
  <c r="K1490" i="1"/>
  <c r="K1434" i="1"/>
  <c r="K1419" i="1"/>
  <c r="K1414" i="1"/>
  <c r="K1370" i="1"/>
  <c r="K1362" i="1"/>
  <c r="K1314" i="1"/>
  <c r="K1306" i="1"/>
  <c r="K1258" i="1"/>
  <c r="K1250" i="1"/>
  <c r="K1371" i="1"/>
  <c r="K1363" i="1"/>
  <c r="K1315" i="1"/>
  <c r="K1307" i="1"/>
  <c r="K1259" i="1"/>
  <c r="K1251" i="1"/>
  <c r="K1756" i="1"/>
  <c r="K1416" i="1"/>
  <c r="K1372" i="1"/>
  <c r="K1364" i="1"/>
  <c r="K1316" i="1"/>
  <c r="K1308" i="1"/>
  <c r="K1260" i="1"/>
  <c r="K1252" i="1"/>
  <c r="K1700" i="1"/>
  <c r="K1582" i="1"/>
  <c r="K1526" i="1"/>
  <c r="K1470" i="1"/>
  <c r="K1422" i="1"/>
  <c r="K1386" i="1"/>
  <c r="K1378" i="1"/>
  <c r="K1366" i="1"/>
  <c r="K1358" i="1"/>
  <c r="K1330" i="1"/>
  <c r="K1322" i="1"/>
  <c r="K1310" i="1"/>
  <c r="K1302" i="1"/>
  <c r="K1274" i="1"/>
  <c r="K1266" i="1"/>
  <c r="K1254" i="1"/>
  <c r="K1246" i="1"/>
  <c r="K1218" i="1"/>
  <c r="K1203" i="1"/>
  <c r="K1195" i="1"/>
  <c r="K1147" i="1"/>
  <c r="K1139" i="1"/>
  <c r="K1091" i="1"/>
  <c r="K1083" i="1"/>
  <c r="K1196" i="1"/>
  <c r="K1148" i="1"/>
  <c r="K1140" i="1"/>
  <c r="K1591" i="1"/>
  <c r="K1528" i="1"/>
  <c r="K1206" i="1"/>
  <c r="K1197" i="1"/>
  <c r="K1189" i="1"/>
  <c r="K1158" i="1"/>
  <c r="K1150" i="1"/>
  <c r="K1141" i="1"/>
  <c r="K1133" i="1"/>
  <c r="K1102" i="1"/>
  <c r="K1094" i="1"/>
  <c r="K1413" i="1"/>
  <c r="K1357" i="1"/>
  <c r="K1301" i="1"/>
  <c r="K1202" i="1"/>
  <c r="K1198" i="1"/>
  <c r="K1190" i="1"/>
  <c r="K1162" i="1"/>
  <c r="K1154" i="1"/>
  <c r="K1142" i="1"/>
  <c r="K1134" i="1"/>
  <c r="K1106" i="1"/>
  <c r="K1098" i="1"/>
  <c r="K1086" i="1"/>
  <c r="K1078" i="1"/>
  <c r="K1050" i="1"/>
  <c r="K1042" i="1"/>
  <c r="K1708" i="1"/>
  <c r="K1420" i="1"/>
  <c r="K1359" i="1"/>
  <c r="K1303" i="1"/>
  <c r="K1247" i="1"/>
  <c r="K1245" i="1"/>
  <c r="K1199" i="1"/>
  <c r="K1191" i="1"/>
  <c r="K1143" i="1"/>
  <c r="K1365" i="1"/>
  <c r="K1311" i="1"/>
  <c r="K1194" i="1"/>
  <c r="K1145" i="1"/>
  <c r="K1136" i="1"/>
  <c r="K1079" i="1"/>
  <c r="K1033" i="1"/>
  <c r="K1025" i="1"/>
  <c r="K977" i="1"/>
  <c r="K969" i="1"/>
  <c r="K921" i="1"/>
  <c r="K913" i="1"/>
  <c r="K1382" i="1"/>
  <c r="K1200" i="1"/>
  <c r="K1137" i="1"/>
  <c r="K1089" i="1"/>
  <c r="K1080" i="1"/>
  <c r="K1034" i="1"/>
  <c r="K1026" i="1"/>
  <c r="K978" i="1"/>
  <c r="K970" i="1"/>
  <c r="K1374" i="1"/>
  <c r="K1253" i="1"/>
  <c r="K1138" i="1"/>
  <c r="K1081" i="1"/>
  <c r="K1035" i="1"/>
  <c r="K1027" i="1"/>
  <c r="K979" i="1"/>
  <c r="K971" i="1"/>
  <c r="K923" i="1"/>
  <c r="K1472" i="1"/>
  <c r="K1367" i="1"/>
  <c r="K1270" i="1"/>
  <c r="K1193" i="1"/>
  <c r="K1144" i="1"/>
  <c r="K1082" i="1"/>
  <c r="K1036" i="1"/>
  <c r="K1028" i="1"/>
  <c r="K980" i="1"/>
  <c r="K972" i="1"/>
  <c r="K924" i="1"/>
  <c r="K1262" i="1"/>
  <c r="K1210" i="1"/>
  <c r="K1084" i="1"/>
  <c r="K1029" i="1"/>
  <c r="K1021" i="1"/>
  <c r="K990" i="1"/>
  <c r="K982" i="1"/>
  <c r="K973" i="1"/>
  <c r="K965" i="1"/>
  <c r="K934" i="1"/>
  <c r="K926" i="1"/>
  <c r="K1421" i="1"/>
  <c r="K1415" i="1"/>
  <c r="K1326" i="1"/>
  <c r="K1192" i="1"/>
  <c r="K1090" i="1"/>
  <c r="K1087" i="1"/>
  <c r="K1031" i="1"/>
  <c r="K1023" i="1"/>
  <c r="K975" i="1"/>
  <c r="K967" i="1"/>
  <c r="K919" i="1"/>
  <c r="K911" i="1"/>
  <c r="K1088" i="1"/>
  <c r="K1077" i="1"/>
  <c r="K1024" i="1"/>
  <c r="K968" i="1"/>
  <c r="K865" i="1"/>
  <c r="K857" i="1"/>
  <c r="K809" i="1"/>
  <c r="K801" i="1"/>
  <c r="K753" i="1"/>
  <c r="K745" i="1"/>
  <c r="K697" i="1"/>
  <c r="K689" i="1"/>
  <c r="K641" i="1"/>
  <c r="K633" i="1"/>
  <c r="K585" i="1"/>
  <c r="K577" i="1"/>
  <c r="K529" i="1"/>
  <c r="K1146" i="1"/>
  <c r="K1085" i="1"/>
  <c r="K1030" i="1"/>
  <c r="K994" i="1"/>
  <c r="K974" i="1"/>
  <c r="K938" i="1"/>
  <c r="K918" i="1"/>
  <c r="K917" i="1"/>
  <c r="K866" i="1"/>
  <c r="K858" i="1"/>
  <c r="K810" i="1"/>
  <c r="K802" i="1"/>
  <c r="K754" i="1"/>
  <c r="K746" i="1"/>
  <c r="K698" i="1"/>
  <c r="K690" i="1"/>
  <c r="K642" i="1"/>
  <c r="K634" i="1"/>
  <c r="K586" i="1"/>
  <c r="K578" i="1"/>
  <c r="K530" i="1"/>
  <c r="K522" i="1"/>
  <c r="K474" i="1"/>
  <c r="K1309" i="1"/>
  <c r="K1255" i="1"/>
  <c r="K1032" i="1"/>
  <c r="K976" i="1"/>
  <c r="K920" i="1"/>
  <c r="K867" i="1"/>
  <c r="K859" i="1"/>
  <c r="K811" i="1"/>
  <c r="K803" i="1"/>
  <c r="K755" i="1"/>
  <c r="K747" i="1"/>
  <c r="K699" i="1"/>
  <c r="K691" i="1"/>
  <c r="K643" i="1"/>
  <c r="K635" i="1"/>
  <c r="K587" i="1"/>
  <c r="K579" i="1"/>
  <c r="K531" i="1"/>
  <c r="K986" i="1"/>
  <c r="K930" i="1"/>
  <c r="K922" i="1"/>
  <c r="K910" i="1"/>
  <c r="K868" i="1"/>
  <c r="K860" i="1"/>
  <c r="K812" i="1"/>
  <c r="K804" i="1"/>
  <c r="K756" i="1"/>
  <c r="K748" i="1"/>
  <c r="K700" i="1"/>
  <c r="K692" i="1"/>
  <c r="K644" i="1"/>
  <c r="K636" i="1"/>
  <c r="K588" i="1"/>
  <c r="K580" i="1"/>
  <c r="K532" i="1"/>
  <c r="K524" i="1"/>
  <c r="K1214" i="1"/>
  <c r="K1135" i="1"/>
  <c r="K1092" i="1"/>
  <c r="K1038" i="1"/>
  <c r="K912" i="1"/>
  <c r="K909" i="1"/>
  <c r="K878" i="1"/>
  <c r="K870" i="1"/>
  <c r="K861" i="1"/>
  <c r="K853" i="1"/>
  <c r="K822" i="1"/>
  <c r="K814" i="1"/>
  <c r="K805" i="1"/>
  <c r="K797" i="1"/>
  <c r="K766" i="1"/>
  <c r="K758" i="1"/>
  <c r="K749" i="1"/>
  <c r="K741" i="1"/>
  <c r="K710" i="1"/>
  <c r="K702" i="1"/>
  <c r="K693" i="1"/>
  <c r="K685" i="1"/>
  <c r="K654" i="1"/>
  <c r="K646" i="1"/>
  <c r="K637" i="1"/>
  <c r="K629" i="1"/>
  <c r="K598" i="1"/>
  <c r="K590" i="1"/>
  <c r="K581" i="1"/>
  <c r="K573" i="1"/>
  <c r="K542" i="1"/>
  <c r="K534" i="1"/>
  <c r="K1204" i="1"/>
  <c r="K1046" i="1"/>
  <c r="K915" i="1"/>
  <c r="K863" i="1"/>
  <c r="K855" i="1"/>
  <c r="K807" i="1"/>
  <c r="K799" i="1"/>
  <c r="K751" i="1"/>
  <c r="K743" i="1"/>
  <c r="K695" i="1"/>
  <c r="K687" i="1"/>
  <c r="K639" i="1"/>
  <c r="K631" i="1"/>
  <c r="K583" i="1"/>
  <c r="K575" i="1"/>
  <c r="K1584" i="1"/>
  <c r="K914" i="1"/>
  <c r="K882" i="1"/>
  <c r="K862" i="1"/>
  <c r="K826" i="1"/>
  <c r="K806" i="1"/>
  <c r="K770" i="1"/>
  <c r="K750" i="1"/>
  <c r="K714" i="1"/>
  <c r="K694" i="1"/>
  <c r="K658" i="1"/>
  <c r="K638" i="1"/>
  <c r="K602" i="1"/>
  <c r="K582" i="1"/>
  <c r="K546" i="1"/>
  <c r="K528" i="1"/>
  <c r="K517" i="1"/>
  <c r="K475" i="1"/>
  <c r="K467" i="1"/>
  <c r="K419" i="1"/>
  <c r="K411" i="1"/>
  <c r="K363" i="1"/>
  <c r="K355" i="1"/>
  <c r="K307" i="1"/>
  <c r="K299" i="1"/>
  <c r="K251" i="1"/>
  <c r="K243" i="1"/>
  <c r="K188" i="1"/>
  <c r="K1318" i="1"/>
  <c r="K864" i="1"/>
  <c r="K808" i="1"/>
  <c r="K752" i="1"/>
  <c r="K696" i="1"/>
  <c r="K640" i="1"/>
  <c r="K584" i="1"/>
  <c r="K486" i="1"/>
  <c r="K468" i="1"/>
  <c r="K420" i="1"/>
  <c r="K412" i="1"/>
  <c r="K364" i="1"/>
  <c r="K356" i="1"/>
  <c r="K308" i="1"/>
  <c r="K300" i="1"/>
  <c r="K252" i="1"/>
  <c r="K244" i="1"/>
  <c r="K874" i="1"/>
  <c r="K818" i="1"/>
  <c r="K762" i="1"/>
  <c r="K706" i="1"/>
  <c r="K650" i="1"/>
  <c r="K594" i="1"/>
  <c r="K538" i="1"/>
  <c r="K519" i="1"/>
  <c r="K478" i="1"/>
  <c r="K472" i="1"/>
  <c r="K469" i="1"/>
  <c r="K461" i="1"/>
  <c r="K430" i="1"/>
  <c r="K422" i="1"/>
  <c r="K413" i="1"/>
  <c r="K405" i="1"/>
  <c r="K374" i="1"/>
  <c r="K366" i="1"/>
  <c r="K357" i="1"/>
  <c r="K349" i="1"/>
  <c r="K318" i="1"/>
  <c r="K310" i="1"/>
  <c r="K301" i="1"/>
  <c r="K293" i="1"/>
  <c r="K262" i="1"/>
  <c r="K254" i="1"/>
  <c r="K245" i="1"/>
  <c r="K237" i="1"/>
  <c r="K196" i="1"/>
  <c r="K187" i="1"/>
  <c r="K184" i="1"/>
  <c r="K181" i="1"/>
  <c r="K916" i="1"/>
  <c r="K1022" i="1"/>
  <c r="K527" i="1"/>
  <c r="K470" i="1"/>
  <c r="K462" i="1"/>
  <c r="K434" i="1"/>
  <c r="K426" i="1"/>
  <c r="K414" i="1"/>
  <c r="K406" i="1"/>
  <c r="K378" i="1"/>
  <c r="K370" i="1"/>
  <c r="K358" i="1"/>
  <c r="K350" i="1"/>
  <c r="K322" i="1"/>
  <c r="K314" i="1"/>
  <c r="K302" i="1"/>
  <c r="K294" i="1"/>
  <c r="K266" i="1"/>
  <c r="K258" i="1"/>
  <c r="K246" i="1"/>
  <c r="K238" i="1"/>
  <c r="K206" i="1"/>
  <c r="K198" i="1"/>
  <c r="K195" i="1"/>
  <c r="K194" i="1"/>
  <c r="K521" i="1"/>
  <c r="K463" i="1"/>
  <c r="K415" i="1"/>
  <c r="K407" i="1"/>
  <c r="K359" i="1"/>
  <c r="K351" i="1"/>
  <c r="K303" i="1"/>
  <c r="K295" i="1"/>
  <c r="K247" i="1"/>
  <c r="K239" i="1"/>
  <c r="K210" i="1"/>
  <c r="K202" i="1"/>
  <c r="K193" i="1"/>
  <c r="K192" i="1"/>
  <c r="K186" i="1"/>
  <c r="K854" i="1"/>
  <c r="K798" i="1"/>
  <c r="K742" i="1"/>
  <c r="K686" i="1"/>
  <c r="K630" i="1"/>
  <c r="K574" i="1"/>
  <c r="K526" i="1"/>
  <c r="K525" i="1"/>
  <c r="K523" i="1"/>
  <c r="K490" i="1"/>
  <c r="K465" i="1"/>
  <c r="K417" i="1"/>
  <c r="K409" i="1"/>
  <c r="K361" i="1"/>
  <c r="K353" i="1"/>
  <c r="K305" i="1"/>
  <c r="K297" i="1"/>
  <c r="K249" i="1"/>
  <c r="K241" i="1"/>
  <c r="K966" i="1"/>
  <c r="K576" i="1"/>
  <c r="K466" i="1"/>
  <c r="K418" i="1"/>
  <c r="K242" i="1"/>
  <c r="K185" i="1"/>
  <c r="K189" i="1"/>
  <c r="K408" i="1"/>
  <c r="K416" i="1"/>
  <c r="K471" i="1"/>
  <c r="K296" i="1"/>
  <c r="K248" i="1"/>
  <c r="K182" i="1"/>
  <c r="K240" i="1"/>
  <c r="K482" i="1"/>
  <c r="K298" i="1"/>
  <c r="K250" i="1"/>
  <c r="K360" i="1"/>
  <c r="K476" i="1"/>
  <c r="K464" i="1"/>
  <c r="K191" i="1"/>
  <c r="K183" i="1"/>
  <c r="K518" i="1"/>
  <c r="K352" i="1"/>
  <c r="K304" i="1"/>
  <c r="K190" i="1"/>
  <c r="K856" i="1"/>
  <c r="K800" i="1"/>
  <c r="K744" i="1"/>
  <c r="K688" i="1"/>
  <c r="K632" i="1"/>
  <c r="K473" i="1"/>
  <c r="K354" i="1"/>
  <c r="K306" i="1"/>
  <c r="K520" i="1"/>
  <c r="K410" i="1"/>
  <c r="K362" i="1"/>
  <c r="AA2768" i="1"/>
  <c r="AA2760" i="1"/>
  <c r="AA2769" i="1"/>
  <c r="AA2761" i="1"/>
  <c r="AA2770" i="1"/>
  <c r="AA2762" i="1"/>
  <c r="AA2771" i="1"/>
  <c r="AA2763" i="1"/>
  <c r="AA2772" i="1"/>
  <c r="AA2782" i="1"/>
  <c r="AA2774" i="1"/>
  <c r="AA2765" i="1"/>
  <c r="AA2767" i="1"/>
  <c r="AA2759" i="1"/>
  <c r="AA2718" i="1"/>
  <c r="AA2709" i="1"/>
  <c r="AA2722" i="1"/>
  <c r="AA2710" i="1"/>
  <c r="AA2758" i="1"/>
  <c r="AA2757" i="1"/>
  <c r="AA2711" i="1"/>
  <c r="AA2786" i="1"/>
  <c r="AA2764" i="1"/>
  <c r="AA2712" i="1"/>
  <c r="AA2766" i="1"/>
  <c r="AA2726" i="1"/>
  <c r="AA2713" i="1"/>
  <c r="AA2656" i="1"/>
  <c r="AA2730" i="1"/>
  <c r="AA2715" i="1"/>
  <c r="AA2657" i="1"/>
  <c r="AA2703" i="1"/>
  <c r="AA2708" i="1"/>
  <c r="AA2659" i="1"/>
  <c r="AA2714" i="1"/>
  <c r="AA2705" i="1"/>
  <c r="AA2660" i="1"/>
  <c r="AA2706" i="1"/>
  <c r="AA2701" i="1"/>
  <c r="AA2670" i="1"/>
  <c r="AA2662" i="1"/>
  <c r="AA2658" i="1"/>
  <c r="AA2647" i="1"/>
  <c r="AA2707" i="1"/>
  <c r="AA2674" i="1"/>
  <c r="AA2648" i="1"/>
  <c r="AA2666" i="1"/>
  <c r="AA2650" i="1"/>
  <c r="AA2602" i="1"/>
  <c r="AA2778" i="1"/>
  <c r="AA2651" i="1"/>
  <c r="AA2653" i="1"/>
  <c r="AA2645" i="1"/>
  <c r="AA2614" i="1"/>
  <c r="AA2716" i="1"/>
  <c r="AA2704" i="1"/>
  <c r="AA2655" i="1"/>
  <c r="AA2652" i="1"/>
  <c r="AA2599" i="1"/>
  <c r="AA2591" i="1"/>
  <c r="AA2543" i="1"/>
  <c r="AA2535" i="1"/>
  <c r="AA2654" i="1"/>
  <c r="AA2604" i="1"/>
  <c r="AA2600" i="1"/>
  <c r="AA2592" i="1"/>
  <c r="AA2603" i="1"/>
  <c r="AA2601" i="1"/>
  <c r="AA2593" i="1"/>
  <c r="AA2649" i="1"/>
  <c r="AA2606" i="1"/>
  <c r="AA2594" i="1"/>
  <c r="AA2546" i="1"/>
  <c r="AA2702" i="1"/>
  <c r="AA2610" i="1"/>
  <c r="AA2595" i="1"/>
  <c r="AA2589" i="1"/>
  <c r="AA2562" i="1"/>
  <c r="AA2550" i="1"/>
  <c r="AA2539" i="1"/>
  <c r="AA2538" i="1"/>
  <c r="AA2618" i="1"/>
  <c r="AA2554" i="1"/>
  <c r="AA2540" i="1"/>
  <c r="AA2596" i="1"/>
  <c r="AA2541" i="1"/>
  <c r="AA2542" i="1"/>
  <c r="AA2598" i="1"/>
  <c r="AA2646" i="1"/>
  <c r="AA2489" i="1"/>
  <c r="AA2544" i="1"/>
  <c r="AA2490" i="1"/>
  <c r="AA2491" i="1"/>
  <c r="AA2590" i="1"/>
  <c r="AA2537" i="1"/>
  <c r="AA2492" i="1"/>
  <c r="AA2597" i="1"/>
  <c r="AA2545" i="1"/>
  <c r="AA2547" i="1"/>
  <c r="AA2533" i="1"/>
  <c r="AA2534" i="1"/>
  <c r="AA2487" i="1"/>
  <c r="AA2481" i="1"/>
  <c r="AA2433" i="1"/>
  <c r="AA2425" i="1"/>
  <c r="AA2558" i="1"/>
  <c r="AA2482" i="1"/>
  <c r="AA2434" i="1"/>
  <c r="AA2426" i="1"/>
  <c r="AA2548" i="1"/>
  <c r="AA2506" i="1"/>
  <c r="AA2483" i="1"/>
  <c r="AA2435" i="1"/>
  <c r="AA2427" i="1"/>
  <c r="AA2536" i="1"/>
  <c r="AA2488" i="1"/>
  <c r="AA2484" i="1"/>
  <c r="AA2436" i="1"/>
  <c r="AA2428" i="1"/>
  <c r="AA2498" i="1"/>
  <c r="AA2485" i="1"/>
  <c r="AA2477" i="1"/>
  <c r="AA2446" i="1"/>
  <c r="AA2438" i="1"/>
  <c r="AA2429" i="1"/>
  <c r="AA2421" i="1"/>
  <c r="AA2390" i="1"/>
  <c r="AA2479" i="1"/>
  <c r="AA2431" i="1"/>
  <c r="AA2423" i="1"/>
  <c r="AA2442" i="1"/>
  <c r="AA2378" i="1"/>
  <c r="AA2370" i="1"/>
  <c r="AA2322" i="1"/>
  <c r="AA2314" i="1"/>
  <c r="AA2371" i="1"/>
  <c r="AA2323" i="1"/>
  <c r="AA2315" i="1"/>
  <c r="AA2380" i="1"/>
  <c r="AA2372" i="1"/>
  <c r="AA2324" i="1"/>
  <c r="AA2316" i="1"/>
  <c r="AA2502" i="1"/>
  <c r="AA2494" i="1"/>
  <c r="AA2373" i="1"/>
  <c r="AA2365" i="1"/>
  <c r="AA2334" i="1"/>
  <c r="AA2326" i="1"/>
  <c r="AA2317" i="1"/>
  <c r="AA2478" i="1"/>
  <c r="AA2422" i="1"/>
  <c r="AA2374" i="1"/>
  <c r="AA2366" i="1"/>
  <c r="AA2338" i="1"/>
  <c r="AA2330" i="1"/>
  <c r="AA2318" i="1"/>
  <c r="AA2369" i="1"/>
  <c r="AA2274" i="1"/>
  <c r="AA2266" i="1"/>
  <c r="AA2258" i="1"/>
  <c r="AA2210" i="1"/>
  <c r="AA2202" i="1"/>
  <c r="AA2375" i="1"/>
  <c r="AA2309" i="1"/>
  <c r="AA2267" i="1"/>
  <c r="AA2259" i="1"/>
  <c r="AA2382" i="1"/>
  <c r="AA2320" i="1"/>
  <c r="AA2278" i="1"/>
  <c r="AA2260" i="1"/>
  <c r="AA2377" i="1"/>
  <c r="AA2368" i="1"/>
  <c r="AA2313" i="1"/>
  <c r="AA2311" i="1"/>
  <c r="AA2270" i="1"/>
  <c r="AA2261" i="1"/>
  <c r="AA2253" i="1"/>
  <c r="AA2222" i="1"/>
  <c r="AA2430" i="1"/>
  <c r="AA2394" i="1"/>
  <c r="AA2386" i="1"/>
  <c r="AA2379" i="1"/>
  <c r="AA2262" i="1"/>
  <c r="AA2254" i="1"/>
  <c r="AA2226" i="1"/>
  <c r="AA2218" i="1"/>
  <c r="AA2480" i="1"/>
  <c r="AA2376" i="1"/>
  <c r="AA2367" i="1"/>
  <c r="AA2312" i="1"/>
  <c r="AA2310" i="1"/>
  <c r="AA2268" i="1"/>
  <c r="AA2264" i="1"/>
  <c r="AA2256" i="1"/>
  <c r="AA2205" i="1"/>
  <c r="AA2200" i="1"/>
  <c r="AA2166" i="1"/>
  <c r="AA2158" i="1"/>
  <c r="AA2149" i="1"/>
  <c r="AA2141" i="1"/>
  <c r="AA2282" i="1"/>
  <c r="AA2255" i="1"/>
  <c r="AA2197" i="1"/>
  <c r="AA2170" i="1"/>
  <c r="AA2162" i="1"/>
  <c r="AA2150" i="1"/>
  <c r="AA2142" i="1"/>
  <c r="AA2114" i="1"/>
  <c r="AA2106" i="1"/>
  <c r="AA2257" i="1"/>
  <c r="AA2207" i="1"/>
  <c r="AA2151" i="1"/>
  <c r="AA2143" i="1"/>
  <c r="AA2263" i="1"/>
  <c r="AA2214" i="1"/>
  <c r="AA2204" i="1"/>
  <c r="AA2199" i="1"/>
  <c r="AA2152" i="1"/>
  <c r="AA2144" i="1"/>
  <c r="AA2486" i="1"/>
  <c r="AA2424" i="1"/>
  <c r="AA2319" i="1"/>
  <c r="AA2265" i="1"/>
  <c r="AA2209" i="1"/>
  <c r="AA2153" i="1"/>
  <c r="AA2145" i="1"/>
  <c r="AA2450" i="1"/>
  <c r="AA2212" i="1"/>
  <c r="AA2203" i="1"/>
  <c r="AA2198" i="1"/>
  <c r="AA2155" i="1"/>
  <c r="AA2147" i="1"/>
  <c r="AA2206" i="1"/>
  <c r="AA2099" i="1"/>
  <c r="AA2091" i="1"/>
  <c r="AA2432" i="1"/>
  <c r="AA2096" i="1"/>
  <c r="AA2092" i="1"/>
  <c r="AA2201" i="1"/>
  <c r="AA2110" i="1"/>
  <c r="AA2102" i="1"/>
  <c r="AA2208" i="1"/>
  <c r="AA2098" i="1"/>
  <c r="AA2321" i="1"/>
  <c r="AA2146" i="1"/>
  <c r="AA2095" i="1"/>
  <c r="AA2148" i="1"/>
  <c r="AA2100" i="1"/>
  <c r="AA2156" i="1"/>
  <c r="AA2085" i="1"/>
  <c r="AA2054" i="1"/>
  <c r="AA2046" i="1"/>
  <c r="AA2037" i="1"/>
  <c r="AA2029" i="1"/>
  <c r="AA1998" i="1"/>
  <c r="AA1990" i="1"/>
  <c r="AA1981" i="1"/>
  <c r="AA2211" i="1"/>
  <c r="AA2086" i="1"/>
  <c r="AA2058" i="1"/>
  <c r="AA2050" i="1"/>
  <c r="AA2038" i="1"/>
  <c r="AA2030" i="1"/>
  <c r="AA2002" i="1"/>
  <c r="AA1994" i="1"/>
  <c r="AA1982" i="1"/>
  <c r="AA2094" i="1"/>
  <c r="AA2093" i="1"/>
  <c r="AA2087" i="1"/>
  <c r="AA2039" i="1"/>
  <c r="AA2031" i="1"/>
  <c r="AA1983" i="1"/>
  <c r="AA2154" i="1"/>
  <c r="AA2097" i="1"/>
  <c r="AA2089" i="1"/>
  <c r="AA2040" i="1"/>
  <c r="AA2032" i="1"/>
  <c r="AA2041" i="1"/>
  <c r="AA2033" i="1"/>
  <c r="AA2090" i="1"/>
  <c r="AA2042" i="1"/>
  <c r="AA2034" i="1"/>
  <c r="AA1986" i="1"/>
  <c r="AA1973" i="1"/>
  <c r="AA1942" i="1"/>
  <c r="AA1934" i="1"/>
  <c r="AA1925" i="1"/>
  <c r="AA1917" i="1"/>
  <c r="AA1886" i="1"/>
  <c r="AA1878" i="1"/>
  <c r="AA1869" i="1"/>
  <c r="AA1861" i="1"/>
  <c r="AA1830" i="1"/>
  <c r="AA1822" i="1"/>
  <c r="AA1813" i="1"/>
  <c r="AA1805" i="1"/>
  <c r="AA1774" i="1"/>
  <c r="AA1766" i="1"/>
  <c r="AA1984" i="1"/>
  <c r="AA1980" i="1"/>
  <c r="AA1974" i="1"/>
  <c r="AA1946" i="1"/>
  <c r="AA1938" i="1"/>
  <c r="AA1926" i="1"/>
  <c r="AA1918" i="1"/>
  <c r="AA1890" i="1"/>
  <c r="AA1882" i="1"/>
  <c r="AA1870" i="1"/>
  <c r="AA1862" i="1"/>
  <c r="AA1834" i="1"/>
  <c r="AA1826" i="1"/>
  <c r="AA1814" i="1"/>
  <c r="AA1806" i="1"/>
  <c r="AA1778" i="1"/>
  <c r="AA1770" i="1"/>
  <c r="AA1985" i="1"/>
  <c r="AA1975" i="1"/>
  <c r="AA1927" i="1"/>
  <c r="AA1919" i="1"/>
  <c r="AA1871" i="1"/>
  <c r="AA1863" i="1"/>
  <c r="AA1815" i="1"/>
  <c r="AA1807" i="1"/>
  <c r="AA2088" i="1"/>
  <c r="AA2035" i="1"/>
  <c r="AA1976" i="1"/>
  <c r="AA1928" i="1"/>
  <c r="AA1920" i="1"/>
  <c r="AA1872" i="1"/>
  <c r="AA1864" i="1"/>
  <c r="AA1816" i="1"/>
  <c r="AA1808" i="1"/>
  <c r="AA2036" i="1"/>
  <c r="AA1979" i="1"/>
  <c r="AA1977" i="1"/>
  <c r="AA1929" i="1"/>
  <c r="AA1921" i="1"/>
  <c r="AA1873" i="1"/>
  <c r="AA1865" i="1"/>
  <c r="AA1817" i="1"/>
  <c r="AA1809" i="1"/>
  <c r="AA2043" i="1"/>
  <c r="AA1987" i="1"/>
  <c r="AA1930" i="1"/>
  <c r="AA1922" i="1"/>
  <c r="AA1874" i="1"/>
  <c r="AA1866" i="1"/>
  <c r="AA1818" i="1"/>
  <c r="AA1810" i="1"/>
  <c r="AA1762" i="1"/>
  <c r="AA2044" i="1"/>
  <c r="AA1932" i="1"/>
  <c r="AA1876" i="1"/>
  <c r="AA1820" i="1"/>
  <c r="AA1757" i="1"/>
  <c r="AA1749" i="1"/>
  <c r="AA1718" i="1"/>
  <c r="AA1710" i="1"/>
  <c r="AA1701" i="1"/>
  <c r="AA1693" i="1"/>
  <c r="AA1662" i="1"/>
  <c r="AA1654" i="1"/>
  <c r="AA1645" i="1"/>
  <c r="AA1637" i="1"/>
  <c r="AA1606" i="1"/>
  <c r="AA1763" i="1"/>
  <c r="AA1758" i="1"/>
  <c r="AA1750" i="1"/>
  <c r="AA1722" i="1"/>
  <c r="AA1714" i="1"/>
  <c r="AA1702" i="1"/>
  <c r="AA1694" i="1"/>
  <c r="AA1666" i="1"/>
  <c r="AA1658" i="1"/>
  <c r="AA1646" i="1"/>
  <c r="AA1638" i="1"/>
  <c r="AA1610" i="1"/>
  <c r="AA1602" i="1"/>
  <c r="AA1590" i="1"/>
  <c r="AA1764" i="1"/>
  <c r="AA1759" i="1"/>
  <c r="AA1751" i="1"/>
  <c r="AA1703" i="1"/>
  <c r="AA1695" i="1"/>
  <c r="AA1647" i="1"/>
  <c r="AA1639" i="1"/>
  <c r="AA1988" i="1"/>
  <c r="AA1760" i="1"/>
  <c r="AA1752" i="1"/>
  <c r="AA1704" i="1"/>
  <c r="AA1696" i="1"/>
  <c r="AA1648" i="1"/>
  <c r="AA1640" i="1"/>
  <c r="AA1753" i="1"/>
  <c r="AA1705" i="1"/>
  <c r="AA1697" i="1"/>
  <c r="AA1649" i="1"/>
  <c r="AA1641" i="1"/>
  <c r="AA1923" i="1"/>
  <c r="AA1867" i="1"/>
  <c r="AA1811" i="1"/>
  <c r="AA1761" i="1"/>
  <c r="AA1754" i="1"/>
  <c r="AA1706" i="1"/>
  <c r="AA1698" i="1"/>
  <c r="AA1650" i="1"/>
  <c r="AA1642" i="1"/>
  <c r="AA1594" i="1"/>
  <c r="AA1755" i="1"/>
  <c r="AA1699" i="1"/>
  <c r="AA1643" i="1"/>
  <c r="AA1598" i="1"/>
  <c r="AA1585" i="1"/>
  <c r="AA1537" i="1"/>
  <c r="AA1529" i="1"/>
  <c r="AA1481" i="1"/>
  <c r="AA1473" i="1"/>
  <c r="AA1425" i="1"/>
  <c r="AA1931" i="1"/>
  <c r="AA1819" i="1"/>
  <c r="AA1756" i="1"/>
  <c r="AA1700" i="1"/>
  <c r="AA1644" i="1"/>
  <c r="AA1588" i="1"/>
  <c r="AA1586" i="1"/>
  <c r="AA1538" i="1"/>
  <c r="AA1530" i="1"/>
  <c r="AA1482" i="1"/>
  <c r="AA1474" i="1"/>
  <c r="AA1426" i="1"/>
  <c r="AA1418" i="1"/>
  <c r="AA1868" i="1"/>
  <c r="AA1707" i="1"/>
  <c r="AA1651" i="1"/>
  <c r="AA1589" i="1"/>
  <c r="AA1587" i="1"/>
  <c r="AA1539" i="1"/>
  <c r="AA1531" i="1"/>
  <c r="AA1483" i="1"/>
  <c r="AA1475" i="1"/>
  <c r="AA1427" i="1"/>
  <c r="AA1708" i="1"/>
  <c r="AA1652" i="1"/>
  <c r="AA1591" i="1"/>
  <c r="AA1540" i="1"/>
  <c r="AA1532" i="1"/>
  <c r="AA1484" i="1"/>
  <c r="AA1476" i="1"/>
  <c r="AA1428" i="1"/>
  <c r="AA1592" i="1"/>
  <c r="AA1581" i="1"/>
  <c r="AA1550" i="1"/>
  <c r="AA1542" i="1"/>
  <c r="AA1533" i="1"/>
  <c r="AA1525" i="1"/>
  <c r="AA1494" i="1"/>
  <c r="AA1486" i="1"/>
  <c r="AA1477" i="1"/>
  <c r="AA1469" i="1"/>
  <c r="AA1438" i="1"/>
  <c r="AA1430" i="1"/>
  <c r="AA1978" i="1"/>
  <c r="AA1924" i="1"/>
  <c r="AA1812" i="1"/>
  <c r="AA1595" i="1"/>
  <c r="AA1583" i="1"/>
  <c r="AA1535" i="1"/>
  <c r="AA1527" i="1"/>
  <c r="AA1479" i="1"/>
  <c r="AA1471" i="1"/>
  <c r="AA1423" i="1"/>
  <c r="AA1593" i="1"/>
  <c r="AA1368" i="1"/>
  <c r="AA1360" i="1"/>
  <c r="AA1312" i="1"/>
  <c r="AA1304" i="1"/>
  <c r="AA1256" i="1"/>
  <c r="AA1248" i="1"/>
  <c r="AA1421" i="1"/>
  <c r="AA1420" i="1"/>
  <c r="AA1415" i="1"/>
  <c r="AA1369" i="1"/>
  <c r="AA1361" i="1"/>
  <c r="AA1313" i="1"/>
  <c r="AA1305" i="1"/>
  <c r="AA1257" i="1"/>
  <c r="AA1249" i="1"/>
  <c r="AA1201" i="1"/>
  <c r="AA1875" i="1"/>
  <c r="AA1582" i="1"/>
  <c r="AA1526" i="1"/>
  <c r="AA1470" i="1"/>
  <c r="AA1422" i="1"/>
  <c r="AA1370" i="1"/>
  <c r="AA1362" i="1"/>
  <c r="AA1314" i="1"/>
  <c r="AA1306" i="1"/>
  <c r="AA1258" i="1"/>
  <c r="AA1250" i="1"/>
  <c r="AA1584" i="1"/>
  <c r="AA1528" i="1"/>
  <c r="AA1472" i="1"/>
  <c r="AA1417" i="1"/>
  <c r="AA1371" i="1"/>
  <c r="AA1363" i="1"/>
  <c r="AA1315" i="1"/>
  <c r="AA1307" i="1"/>
  <c r="AA1259" i="1"/>
  <c r="AA1251" i="1"/>
  <c r="AA1554" i="1"/>
  <c r="AA1534" i="1"/>
  <c r="AA1498" i="1"/>
  <c r="AA1478" i="1"/>
  <c r="AA1442" i="1"/>
  <c r="AA1419" i="1"/>
  <c r="AA1414" i="1"/>
  <c r="AA1372" i="1"/>
  <c r="AA1364" i="1"/>
  <c r="AA1316" i="1"/>
  <c r="AA1308" i="1"/>
  <c r="AA1260" i="1"/>
  <c r="AA1252" i="1"/>
  <c r="AA1546" i="1"/>
  <c r="AA1490" i="1"/>
  <c r="AA1434" i="1"/>
  <c r="AA1416" i="1"/>
  <c r="AA1386" i="1"/>
  <c r="AA1378" i="1"/>
  <c r="AA1366" i="1"/>
  <c r="AA1358" i="1"/>
  <c r="AA1330" i="1"/>
  <c r="AA1322" i="1"/>
  <c r="AA1310" i="1"/>
  <c r="AA1302" i="1"/>
  <c r="AA1274" i="1"/>
  <c r="AA1266" i="1"/>
  <c r="AA1254" i="1"/>
  <c r="AA1246" i="1"/>
  <c r="AA1218" i="1"/>
  <c r="AA1210" i="1"/>
  <c r="AA1413" i="1"/>
  <c r="AA1359" i="1"/>
  <c r="AA1303" i="1"/>
  <c r="AA1195" i="1"/>
  <c r="AA1147" i="1"/>
  <c r="AA1139" i="1"/>
  <c r="AA1091" i="1"/>
  <c r="AA1083" i="1"/>
  <c r="AA1536" i="1"/>
  <c r="AA1382" i="1"/>
  <c r="AA1365" i="1"/>
  <c r="AA1326" i="1"/>
  <c r="AA1309" i="1"/>
  <c r="AA1270" i="1"/>
  <c r="AA1253" i="1"/>
  <c r="AA1245" i="1"/>
  <c r="AA1214" i="1"/>
  <c r="AA1196" i="1"/>
  <c r="AA1148" i="1"/>
  <c r="AA1140" i="1"/>
  <c r="AA1092" i="1"/>
  <c r="AA1596" i="1"/>
  <c r="AA1424" i="1"/>
  <c r="AA1367" i="1"/>
  <c r="AA1311" i="1"/>
  <c r="AA1255" i="1"/>
  <c r="AA1247" i="1"/>
  <c r="AA1203" i="1"/>
  <c r="AA1197" i="1"/>
  <c r="AA1189" i="1"/>
  <c r="AA1158" i="1"/>
  <c r="AA1150" i="1"/>
  <c r="AA1141" i="1"/>
  <c r="AA1133" i="1"/>
  <c r="AA1102" i="1"/>
  <c r="AA1094" i="1"/>
  <c r="AA1374" i="1"/>
  <c r="AA1318" i="1"/>
  <c r="AA1262" i="1"/>
  <c r="AA1198" i="1"/>
  <c r="AA1190" i="1"/>
  <c r="AA1162" i="1"/>
  <c r="AA1154" i="1"/>
  <c r="AA1142" i="1"/>
  <c r="AA1134" i="1"/>
  <c r="AA1106" i="1"/>
  <c r="AA1098" i="1"/>
  <c r="AA1086" i="1"/>
  <c r="AA1078" i="1"/>
  <c r="AA1050" i="1"/>
  <c r="AA1042" i="1"/>
  <c r="AA1206" i="1"/>
  <c r="AA1199" i="1"/>
  <c r="AA1191" i="1"/>
  <c r="AA1143" i="1"/>
  <c r="AA1192" i="1"/>
  <c r="AA1136" i="1"/>
  <c r="AA1084" i="1"/>
  <c r="AA1033" i="1"/>
  <c r="AA1025" i="1"/>
  <c r="AA977" i="1"/>
  <c r="AA969" i="1"/>
  <c r="AA921" i="1"/>
  <c r="AA913" i="1"/>
  <c r="AA1137" i="1"/>
  <c r="AA1085" i="1"/>
  <c r="AA1034" i="1"/>
  <c r="AA1026" i="1"/>
  <c r="AA978" i="1"/>
  <c r="AA970" i="1"/>
  <c r="AA922" i="1"/>
  <c r="AA1194" i="1"/>
  <c r="AA1145" i="1"/>
  <c r="AA1087" i="1"/>
  <c r="AA1035" i="1"/>
  <c r="AA1027" i="1"/>
  <c r="AA979" i="1"/>
  <c r="AA971" i="1"/>
  <c r="AA923" i="1"/>
  <c r="AA1204" i="1"/>
  <c r="AA1200" i="1"/>
  <c r="AA1088" i="1"/>
  <c r="AA1077" i="1"/>
  <c r="AA1046" i="1"/>
  <c r="AA1038" i="1"/>
  <c r="AA1036" i="1"/>
  <c r="AA1028" i="1"/>
  <c r="AA980" i="1"/>
  <c r="AA972" i="1"/>
  <c r="AA924" i="1"/>
  <c r="AA1480" i="1"/>
  <c r="AA1301" i="1"/>
  <c r="AA1138" i="1"/>
  <c r="AA1090" i="1"/>
  <c r="AA1079" i="1"/>
  <c r="AA1029" i="1"/>
  <c r="AA1021" i="1"/>
  <c r="AA990" i="1"/>
  <c r="AA982" i="1"/>
  <c r="AA973" i="1"/>
  <c r="AA965" i="1"/>
  <c r="AA934" i="1"/>
  <c r="AA926" i="1"/>
  <c r="AA917" i="1"/>
  <c r="AA1202" i="1"/>
  <c r="AA1081" i="1"/>
  <c r="AA1031" i="1"/>
  <c r="AA1023" i="1"/>
  <c r="AA975" i="1"/>
  <c r="AA967" i="1"/>
  <c r="AA919" i="1"/>
  <c r="AA911" i="1"/>
  <c r="AA1146" i="1"/>
  <c r="AA1089" i="1"/>
  <c r="AA1082" i="1"/>
  <c r="AA912" i="1"/>
  <c r="AA865" i="1"/>
  <c r="AA857" i="1"/>
  <c r="AA809" i="1"/>
  <c r="AA801" i="1"/>
  <c r="AA753" i="1"/>
  <c r="AA745" i="1"/>
  <c r="AA697" i="1"/>
  <c r="AA689" i="1"/>
  <c r="AA641" i="1"/>
  <c r="AA633" i="1"/>
  <c r="AA585" i="1"/>
  <c r="AA577" i="1"/>
  <c r="AA529" i="1"/>
  <c r="AA918" i="1"/>
  <c r="AA914" i="1"/>
  <c r="AA866" i="1"/>
  <c r="AA858" i="1"/>
  <c r="AA810" i="1"/>
  <c r="AA802" i="1"/>
  <c r="AA754" i="1"/>
  <c r="AA746" i="1"/>
  <c r="AA698" i="1"/>
  <c r="AA690" i="1"/>
  <c r="AA642" i="1"/>
  <c r="AA634" i="1"/>
  <c r="AA586" i="1"/>
  <c r="AA578" i="1"/>
  <c r="AA530" i="1"/>
  <c r="AA522" i="1"/>
  <c r="AA474" i="1"/>
  <c r="AA1135" i="1"/>
  <c r="AA920" i="1"/>
  <c r="AA915" i="1"/>
  <c r="AA867" i="1"/>
  <c r="AA859" i="1"/>
  <c r="AA811" i="1"/>
  <c r="AA803" i="1"/>
  <c r="AA755" i="1"/>
  <c r="AA747" i="1"/>
  <c r="AA699" i="1"/>
  <c r="AA691" i="1"/>
  <c r="AA643" i="1"/>
  <c r="AA635" i="1"/>
  <c r="AA587" i="1"/>
  <c r="AA579" i="1"/>
  <c r="AA531" i="1"/>
  <c r="AA523" i="1"/>
  <c r="AA1193" i="1"/>
  <c r="AA1080" i="1"/>
  <c r="AA1022" i="1"/>
  <c r="AA966" i="1"/>
  <c r="AA916" i="1"/>
  <c r="AA868" i="1"/>
  <c r="AA860" i="1"/>
  <c r="AA812" i="1"/>
  <c r="AA804" i="1"/>
  <c r="AA756" i="1"/>
  <c r="AA748" i="1"/>
  <c r="AA700" i="1"/>
  <c r="AA692" i="1"/>
  <c r="AA644" i="1"/>
  <c r="AA636" i="1"/>
  <c r="AA588" i="1"/>
  <c r="AA580" i="1"/>
  <c r="AA532" i="1"/>
  <c r="AA524" i="1"/>
  <c r="AA1024" i="1"/>
  <c r="AA968" i="1"/>
  <c r="AA878" i="1"/>
  <c r="AA870" i="1"/>
  <c r="AA861" i="1"/>
  <c r="AA853" i="1"/>
  <c r="AA822" i="1"/>
  <c r="AA814" i="1"/>
  <c r="AA805" i="1"/>
  <c r="AA797" i="1"/>
  <c r="AA766" i="1"/>
  <c r="AA758" i="1"/>
  <c r="AA749" i="1"/>
  <c r="AA741" i="1"/>
  <c r="AA710" i="1"/>
  <c r="AA702" i="1"/>
  <c r="AA693" i="1"/>
  <c r="AA685" i="1"/>
  <c r="AA654" i="1"/>
  <c r="AA646" i="1"/>
  <c r="AA637" i="1"/>
  <c r="AA629" i="1"/>
  <c r="AA598" i="1"/>
  <c r="AA590" i="1"/>
  <c r="AA581" i="1"/>
  <c r="AA573" i="1"/>
  <c r="AA542" i="1"/>
  <c r="AA534" i="1"/>
  <c r="AA525" i="1"/>
  <c r="AA1032" i="1"/>
  <c r="AA976" i="1"/>
  <c r="AA909" i="1"/>
  <c r="AA863" i="1"/>
  <c r="AA855" i="1"/>
  <c r="AA807" i="1"/>
  <c r="AA799" i="1"/>
  <c r="AA751" i="1"/>
  <c r="AA743" i="1"/>
  <c r="AA695" i="1"/>
  <c r="AA687" i="1"/>
  <c r="AA639" i="1"/>
  <c r="AA631" i="1"/>
  <c r="AA583" i="1"/>
  <c r="AA575" i="1"/>
  <c r="AA1357" i="1"/>
  <c r="AA994" i="1"/>
  <c r="AA526" i="1"/>
  <c r="AA490" i="1"/>
  <c r="AA467" i="1"/>
  <c r="AA419" i="1"/>
  <c r="AA411" i="1"/>
  <c r="AA363" i="1"/>
  <c r="AA355" i="1"/>
  <c r="AA307" i="1"/>
  <c r="AA299" i="1"/>
  <c r="AA251" i="1"/>
  <c r="AA243" i="1"/>
  <c r="AA188" i="1"/>
  <c r="AA910" i="1"/>
  <c r="AA808" i="1"/>
  <c r="AA520" i="1"/>
  <c r="AA482" i="1"/>
  <c r="AA473" i="1"/>
  <c r="AA468" i="1"/>
  <c r="AA420" i="1"/>
  <c r="AA412" i="1"/>
  <c r="AA364" i="1"/>
  <c r="AA356" i="1"/>
  <c r="AA308" i="1"/>
  <c r="AA300" i="1"/>
  <c r="AA252" i="1"/>
  <c r="AA244" i="1"/>
  <c r="AA696" i="1"/>
  <c r="AA1030" i="1"/>
  <c r="AA854" i="1"/>
  <c r="AA798" i="1"/>
  <c r="AA742" i="1"/>
  <c r="AA686" i="1"/>
  <c r="AA630" i="1"/>
  <c r="AA574" i="1"/>
  <c r="AA528" i="1"/>
  <c r="AA517" i="1"/>
  <c r="AA475" i="1"/>
  <c r="AA469" i="1"/>
  <c r="AA461" i="1"/>
  <c r="AA430" i="1"/>
  <c r="AA422" i="1"/>
  <c r="AA413" i="1"/>
  <c r="AA405" i="1"/>
  <c r="AA374" i="1"/>
  <c r="AA366" i="1"/>
  <c r="AA357" i="1"/>
  <c r="AA349" i="1"/>
  <c r="AA318" i="1"/>
  <c r="AA310" i="1"/>
  <c r="AA301" i="1"/>
  <c r="AA293" i="1"/>
  <c r="AA262" i="1"/>
  <c r="AA254" i="1"/>
  <c r="AA245" i="1"/>
  <c r="AA237" i="1"/>
  <c r="AA196" i="1"/>
  <c r="AA187" i="1"/>
  <c r="AA184" i="1"/>
  <c r="AA181" i="1"/>
  <c r="AA752" i="1"/>
  <c r="AA930" i="1"/>
  <c r="AA856" i="1"/>
  <c r="AA800" i="1"/>
  <c r="AA744" i="1"/>
  <c r="AA688" i="1"/>
  <c r="AA632" i="1"/>
  <c r="AA576" i="1"/>
  <c r="AA486" i="1"/>
  <c r="AA470" i="1"/>
  <c r="AA462" i="1"/>
  <c r="AA434" i="1"/>
  <c r="AA426" i="1"/>
  <c r="AA414" i="1"/>
  <c r="AA406" i="1"/>
  <c r="AA378" i="1"/>
  <c r="AA370" i="1"/>
  <c r="AA358" i="1"/>
  <c r="AA350" i="1"/>
  <c r="AA322" i="1"/>
  <c r="AA314" i="1"/>
  <c r="AA302" i="1"/>
  <c r="AA294" i="1"/>
  <c r="AA266" i="1"/>
  <c r="AA258" i="1"/>
  <c r="AA246" i="1"/>
  <c r="AA238" i="1"/>
  <c r="AA206" i="1"/>
  <c r="AA198" i="1"/>
  <c r="AA195" i="1"/>
  <c r="AA194" i="1"/>
  <c r="AA864" i="1"/>
  <c r="AA938" i="1"/>
  <c r="AA882" i="1"/>
  <c r="AA862" i="1"/>
  <c r="AA826" i="1"/>
  <c r="AA806" i="1"/>
  <c r="AA770" i="1"/>
  <c r="AA750" i="1"/>
  <c r="AA714" i="1"/>
  <c r="AA694" i="1"/>
  <c r="AA658" i="1"/>
  <c r="AA638" i="1"/>
  <c r="AA602" i="1"/>
  <c r="AA582" i="1"/>
  <c r="AA546" i="1"/>
  <c r="AA519" i="1"/>
  <c r="AA478" i="1"/>
  <c r="AA472" i="1"/>
  <c r="AA463" i="1"/>
  <c r="AA415" i="1"/>
  <c r="AA407" i="1"/>
  <c r="AA359" i="1"/>
  <c r="AA351" i="1"/>
  <c r="AA303" i="1"/>
  <c r="AA295" i="1"/>
  <c r="AA247" i="1"/>
  <c r="AA239" i="1"/>
  <c r="AA210" i="1"/>
  <c r="AA202" i="1"/>
  <c r="AA193" i="1"/>
  <c r="AA192" i="1"/>
  <c r="AA186" i="1"/>
  <c r="AA1144" i="1"/>
  <c r="AA974" i="1"/>
  <c r="AA874" i="1"/>
  <c r="AA818" i="1"/>
  <c r="AA762" i="1"/>
  <c r="AA706" i="1"/>
  <c r="AA650" i="1"/>
  <c r="AA594" i="1"/>
  <c r="AA538" i="1"/>
  <c r="AA521" i="1"/>
  <c r="AA465" i="1"/>
  <c r="AA417" i="1"/>
  <c r="AA409" i="1"/>
  <c r="AA361" i="1"/>
  <c r="AA353" i="1"/>
  <c r="AA305" i="1"/>
  <c r="AA297" i="1"/>
  <c r="AA249" i="1"/>
  <c r="AA241" i="1"/>
  <c r="AA986" i="1"/>
  <c r="AA518" i="1"/>
  <c r="AA354" i="1"/>
  <c r="AA306" i="1"/>
  <c r="AA189" i="1"/>
  <c r="AA296" i="1"/>
  <c r="AA248" i="1"/>
  <c r="AA408" i="1"/>
  <c r="AA360" i="1"/>
  <c r="AA183" i="1"/>
  <c r="AA352" i="1"/>
  <c r="AA410" i="1"/>
  <c r="AA362" i="1"/>
  <c r="AA640" i="1"/>
  <c r="AA464" i="1"/>
  <c r="AA416" i="1"/>
  <c r="AA240" i="1"/>
  <c r="AA191" i="1"/>
  <c r="AA185" i="1"/>
  <c r="AA304" i="1"/>
  <c r="AA190" i="1"/>
  <c r="AA476" i="1"/>
  <c r="AA466" i="1"/>
  <c r="AA418" i="1"/>
  <c r="AA242" i="1"/>
  <c r="AA471" i="1"/>
  <c r="AA298" i="1"/>
  <c r="AA250" i="1"/>
  <c r="AA584" i="1"/>
  <c r="AA527" i="1"/>
  <c r="AA182" i="1"/>
  <c r="AC2770" i="1"/>
  <c r="AC2762" i="1"/>
  <c r="AC2771" i="1"/>
  <c r="AC2763" i="1"/>
  <c r="AC2772" i="1"/>
  <c r="AC2764" i="1"/>
  <c r="AC2782" i="1"/>
  <c r="AC2774" i="1"/>
  <c r="AC2765" i="1"/>
  <c r="AC2757" i="1"/>
  <c r="AC2786" i="1"/>
  <c r="AC2778" i="1"/>
  <c r="AC2767" i="1"/>
  <c r="AC2759" i="1"/>
  <c r="AC2769" i="1"/>
  <c r="AC2761" i="1"/>
  <c r="AC2711" i="1"/>
  <c r="AC2758" i="1"/>
  <c r="AC2712" i="1"/>
  <c r="AC2704" i="1"/>
  <c r="AC2760" i="1"/>
  <c r="AC2726" i="1"/>
  <c r="AC2713" i="1"/>
  <c r="AC2766" i="1"/>
  <c r="AC2730" i="1"/>
  <c r="AC2714" i="1"/>
  <c r="AC2768" i="1"/>
  <c r="AC2715" i="1"/>
  <c r="AC2707" i="1"/>
  <c r="AC2658" i="1"/>
  <c r="AC2718" i="1"/>
  <c r="AC2708" i="1"/>
  <c r="AC2703" i="1"/>
  <c r="AC2659" i="1"/>
  <c r="AC2705" i="1"/>
  <c r="AC2660" i="1"/>
  <c r="AC2710" i="1"/>
  <c r="AC2706" i="1"/>
  <c r="AC2701" i="1"/>
  <c r="AC2670" i="1"/>
  <c r="AC2662" i="1"/>
  <c r="AC2716" i="1"/>
  <c r="AC2702" i="1"/>
  <c r="AC2674" i="1"/>
  <c r="AC2666" i="1"/>
  <c r="AC2655" i="1"/>
  <c r="AC2649" i="1"/>
  <c r="AC2722" i="1"/>
  <c r="AC2650" i="1"/>
  <c r="AC2709" i="1"/>
  <c r="AC2657" i="1"/>
  <c r="AC2652" i="1"/>
  <c r="AC2604" i="1"/>
  <c r="AC2653" i="1"/>
  <c r="AC2645" i="1"/>
  <c r="AC2614" i="1"/>
  <c r="AC2606" i="1"/>
  <c r="AC2656" i="1"/>
  <c r="AC2647" i="1"/>
  <c r="AC2654" i="1"/>
  <c r="AC2601" i="1"/>
  <c r="AC2593" i="1"/>
  <c r="AC2545" i="1"/>
  <c r="AC2537" i="1"/>
  <c r="AC2603" i="1"/>
  <c r="AC2594" i="1"/>
  <c r="AC2610" i="1"/>
  <c r="AC2595" i="1"/>
  <c r="AC2651" i="1"/>
  <c r="AC2596" i="1"/>
  <c r="AC2548" i="1"/>
  <c r="AC2540" i="1"/>
  <c r="AC2602" i="1"/>
  <c r="AC2597" i="1"/>
  <c r="AC2618" i="1"/>
  <c r="AC2541" i="1"/>
  <c r="AC2542" i="1"/>
  <c r="AC2598" i="1"/>
  <c r="AC2591" i="1"/>
  <c r="AC2543" i="1"/>
  <c r="AC2592" i="1"/>
  <c r="AC2590" i="1"/>
  <c r="AC2544" i="1"/>
  <c r="AC2648" i="1"/>
  <c r="AC2646" i="1"/>
  <c r="AC2600" i="1"/>
  <c r="AC2491" i="1"/>
  <c r="AC2546" i="1"/>
  <c r="AC2492" i="1"/>
  <c r="AC2589" i="1"/>
  <c r="AC2534" i="1"/>
  <c r="AC2502" i="1"/>
  <c r="AC2494" i="1"/>
  <c r="AC2562" i="1"/>
  <c r="AC2558" i="1"/>
  <c r="AC2506" i="1"/>
  <c r="AC2498" i="1"/>
  <c r="AC2554" i="1"/>
  <c r="AC2547" i="1"/>
  <c r="AC2489" i="1"/>
  <c r="AC2550" i="1"/>
  <c r="AC2538" i="1"/>
  <c r="AC2535" i="1"/>
  <c r="AC2483" i="1"/>
  <c r="AC2435" i="1"/>
  <c r="AC2427" i="1"/>
  <c r="AC2379" i="1"/>
  <c r="AC2488" i="1"/>
  <c r="AC2484" i="1"/>
  <c r="AC2436" i="1"/>
  <c r="AC2428" i="1"/>
  <c r="AC2380" i="1"/>
  <c r="AC2536" i="1"/>
  <c r="AC2490" i="1"/>
  <c r="AC2485" i="1"/>
  <c r="AC2477" i="1"/>
  <c r="AC2446" i="1"/>
  <c r="AC2438" i="1"/>
  <c r="AC2429" i="1"/>
  <c r="AC2421" i="1"/>
  <c r="AC2390" i="1"/>
  <c r="AC2486" i="1"/>
  <c r="AC2478" i="1"/>
  <c r="AC2450" i="1"/>
  <c r="AC2442" i="1"/>
  <c r="AC2430" i="1"/>
  <c r="AC2422" i="1"/>
  <c r="AC2394" i="1"/>
  <c r="AC2386" i="1"/>
  <c r="AC2539" i="1"/>
  <c r="AC2479" i="1"/>
  <c r="AC2431" i="1"/>
  <c r="AC2423" i="1"/>
  <c r="AC2487" i="1"/>
  <c r="AC2481" i="1"/>
  <c r="AC2433" i="1"/>
  <c r="AC2425" i="1"/>
  <c r="AC2372" i="1"/>
  <c r="AC2324" i="1"/>
  <c r="AC2316" i="1"/>
  <c r="AC2268" i="1"/>
  <c r="AC2373" i="1"/>
  <c r="AC2365" i="1"/>
  <c r="AC2334" i="1"/>
  <c r="AC2326" i="1"/>
  <c r="AC2317" i="1"/>
  <c r="AC2374" i="1"/>
  <c r="AC2366" i="1"/>
  <c r="AC2338" i="1"/>
  <c r="AC2330" i="1"/>
  <c r="AC2318" i="1"/>
  <c r="AC2599" i="1"/>
  <c r="AC2375" i="1"/>
  <c r="AC2367" i="1"/>
  <c r="AC2319" i="1"/>
  <c r="AC2480" i="1"/>
  <c r="AC2424" i="1"/>
  <c r="AC2382" i="1"/>
  <c r="AC2376" i="1"/>
  <c r="AC2368" i="1"/>
  <c r="AC2320" i="1"/>
  <c r="AC2482" i="1"/>
  <c r="AC2371" i="1"/>
  <c r="AC2278" i="1"/>
  <c r="AC2267" i="1"/>
  <c r="AC2260" i="1"/>
  <c r="AC2212" i="1"/>
  <c r="AC2204" i="1"/>
  <c r="AC2434" i="1"/>
  <c r="AC2377" i="1"/>
  <c r="AC2313" i="1"/>
  <c r="AC2311" i="1"/>
  <c r="AC2270" i="1"/>
  <c r="AC2261" i="1"/>
  <c r="AC2253" i="1"/>
  <c r="AC2222" i="1"/>
  <c r="AC2214" i="1"/>
  <c r="AC2322" i="1"/>
  <c r="AC2262" i="1"/>
  <c r="AC2254" i="1"/>
  <c r="AC2226" i="1"/>
  <c r="AC2370" i="1"/>
  <c r="AC2263" i="1"/>
  <c r="AC2255" i="1"/>
  <c r="AC2315" i="1"/>
  <c r="AC2312" i="1"/>
  <c r="AC2310" i="1"/>
  <c r="AC2264" i="1"/>
  <c r="AC2256" i="1"/>
  <c r="AC2432" i="1"/>
  <c r="AC2369" i="1"/>
  <c r="AC2274" i="1"/>
  <c r="AC2266" i="1"/>
  <c r="AC2258" i="1"/>
  <c r="AC2282" i="1"/>
  <c r="AC2207" i="1"/>
  <c r="AC2202" i="1"/>
  <c r="AC2151" i="1"/>
  <c r="AC2143" i="1"/>
  <c r="AC2323" i="1"/>
  <c r="AC2257" i="1"/>
  <c r="AC2199" i="1"/>
  <c r="AC2152" i="1"/>
  <c r="AC2144" i="1"/>
  <c r="AC2096" i="1"/>
  <c r="AC2259" i="1"/>
  <c r="AC2209" i="1"/>
  <c r="AC2153" i="1"/>
  <c r="AC2145" i="1"/>
  <c r="AC2426" i="1"/>
  <c r="AC2314" i="1"/>
  <c r="AC2265" i="1"/>
  <c r="AC2206" i="1"/>
  <c r="AC2201" i="1"/>
  <c r="AC2154" i="1"/>
  <c r="AC2146" i="1"/>
  <c r="AC2211" i="1"/>
  <c r="AC2198" i="1"/>
  <c r="AC2155" i="1"/>
  <c r="AC2147" i="1"/>
  <c r="AC2321" i="1"/>
  <c r="AC2218" i="1"/>
  <c r="AC2205" i="1"/>
  <c r="AC2200" i="1"/>
  <c r="AC2166" i="1"/>
  <c r="AC2158" i="1"/>
  <c r="AC2149" i="1"/>
  <c r="AC2309" i="1"/>
  <c r="AC2110" i="1"/>
  <c r="AC2102" i="1"/>
  <c r="AC2093" i="1"/>
  <c r="AC2098" i="1"/>
  <c r="AC2094" i="1"/>
  <c r="AC2378" i="1"/>
  <c r="AC2208" i="1"/>
  <c r="AC2141" i="1"/>
  <c r="AC2100" i="1"/>
  <c r="AC2095" i="1"/>
  <c r="AC2533" i="1"/>
  <c r="AC2203" i="1"/>
  <c r="AC2148" i="1"/>
  <c r="AC2142" i="1"/>
  <c r="AC2097" i="1"/>
  <c r="AC2210" i="1"/>
  <c r="AC2197" i="1"/>
  <c r="AC2150" i="1"/>
  <c r="AC2114" i="1"/>
  <c r="AC2106" i="1"/>
  <c r="AC2091" i="1"/>
  <c r="AC2087" i="1"/>
  <c r="AC2039" i="1"/>
  <c r="AC2031" i="1"/>
  <c r="AC1983" i="1"/>
  <c r="AC2089" i="1"/>
  <c r="AC2040" i="1"/>
  <c r="AC2032" i="1"/>
  <c r="AC1984" i="1"/>
  <c r="AC2041" i="1"/>
  <c r="AC2033" i="1"/>
  <c r="AC1985" i="1"/>
  <c r="AC2090" i="1"/>
  <c r="AC2042" i="1"/>
  <c r="AC2034" i="1"/>
  <c r="AC1986" i="1"/>
  <c r="AC2162" i="1"/>
  <c r="AC2088" i="1"/>
  <c r="AC2043" i="1"/>
  <c r="AC2035" i="1"/>
  <c r="AC1987" i="1"/>
  <c r="AC2170" i="1"/>
  <c r="AC2099" i="1"/>
  <c r="AC2092" i="1"/>
  <c r="AC2044" i="1"/>
  <c r="AC2036" i="1"/>
  <c r="AC1988" i="1"/>
  <c r="AC1982" i="1"/>
  <c r="AC1975" i="1"/>
  <c r="AC1927" i="1"/>
  <c r="AC1919" i="1"/>
  <c r="AC1871" i="1"/>
  <c r="AC1863" i="1"/>
  <c r="AC1815" i="1"/>
  <c r="AC1807" i="1"/>
  <c r="AC2085" i="1"/>
  <c r="AC2029" i="1"/>
  <c r="AC1976" i="1"/>
  <c r="AC1928" i="1"/>
  <c r="AC1920" i="1"/>
  <c r="AC1872" i="1"/>
  <c r="AC1864" i="1"/>
  <c r="AC1816" i="1"/>
  <c r="AC1808" i="1"/>
  <c r="AC2086" i="1"/>
  <c r="AC2030" i="1"/>
  <c r="AC1979" i="1"/>
  <c r="AC1977" i="1"/>
  <c r="AC1929" i="1"/>
  <c r="AC1921" i="1"/>
  <c r="AC1873" i="1"/>
  <c r="AC1865" i="1"/>
  <c r="AC1817" i="1"/>
  <c r="AC1809" i="1"/>
  <c r="AC2054" i="1"/>
  <c r="AC2037" i="1"/>
  <c r="AC1998" i="1"/>
  <c r="AC1981" i="1"/>
  <c r="AC1930" i="1"/>
  <c r="AC1922" i="1"/>
  <c r="AC1874" i="1"/>
  <c r="AC1866" i="1"/>
  <c r="AC1818" i="1"/>
  <c r="AC1810" i="1"/>
  <c r="AC2058" i="1"/>
  <c r="AC2038" i="1"/>
  <c r="AC2002" i="1"/>
  <c r="AC1931" i="1"/>
  <c r="AC1923" i="1"/>
  <c r="AC1875" i="1"/>
  <c r="AC1867" i="1"/>
  <c r="AC1819" i="1"/>
  <c r="AC1811" i="1"/>
  <c r="AC2046" i="1"/>
  <c r="AC1990" i="1"/>
  <c r="AC1978" i="1"/>
  <c r="AC1932" i="1"/>
  <c r="AC1924" i="1"/>
  <c r="AC1876" i="1"/>
  <c r="AC1868" i="1"/>
  <c r="AC1820" i="1"/>
  <c r="AC1812" i="1"/>
  <c r="AC1764" i="1"/>
  <c r="AC1980" i="1"/>
  <c r="AC1938" i="1"/>
  <c r="AC1882" i="1"/>
  <c r="AC1826" i="1"/>
  <c r="AC1770" i="1"/>
  <c r="AC1763" i="1"/>
  <c r="AC1759" i="1"/>
  <c r="AC1751" i="1"/>
  <c r="AC1703" i="1"/>
  <c r="AC1695" i="1"/>
  <c r="AC1647" i="1"/>
  <c r="AC1639" i="1"/>
  <c r="AC1766" i="1"/>
  <c r="AC1760" i="1"/>
  <c r="AC1752" i="1"/>
  <c r="AC1704" i="1"/>
  <c r="AC1696" i="1"/>
  <c r="AC1648" i="1"/>
  <c r="AC1640" i="1"/>
  <c r="AC1592" i="1"/>
  <c r="AC2156" i="1"/>
  <c r="AC1753" i="1"/>
  <c r="AC1705" i="1"/>
  <c r="AC1697" i="1"/>
  <c r="AC1649" i="1"/>
  <c r="AC1641" i="1"/>
  <c r="AC1973" i="1"/>
  <c r="AC1917" i="1"/>
  <c r="AC1861" i="1"/>
  <c r="AC1805" i="1"/>
  <c r="AC1761" i="1"/>
  <c r="AC1754" i="1"/>
  <c r="AC1706" i="1"/>
  <c r="AC1698" i="1"/>
  <c r="AC1650" i="1"/>
  <c r="AC1642" i="1"/>
  <c r="AC2050" i="1"/>
  <c r="AC1974" i="1"/>
  <c r="AC1918" i="1"/>
  <c r="AC1862" i="1"/>
  <c r="AC1806" i="1"/>
  <c r="AC1755" i="1"/>
  <c r="AC1707" i="1"/>
  <c r="AC1699" i="1"/>
  <c r="AC1651" i="1"/>
  <c r="AC1643" i="1"/>
  <c r="AC1942" i="1"/>
  <c r="AC1925" i="1"/>
  <c r="AC1886" i="1"/>
  <c r="AC1869" i="1"/>
  <c r="AC1830" i="1"/>
  <c r="AC1813" i="1"/>
  <c r="AC1774" i="1"/>
  <c r="AC1756" i="1"/>
  <c r="AC1708" i="1"/>
  <c r="AC1700" i="1"/>
  <c r="AC1652" i="1"/>
  <c r="AC1644" i="1"/>
  <c r="AC1596" i="1"/>
  <c r="AC1588" i="1"/>
  <c r="AC1890" i="1"/>
  <c r="AC1778" i="1"/>
  <c r="AC1757" i="1"/>
  <c r="AC1718" i="1"/>
  <c r="AC1701" i="1"/>
  <c r="AC1662" i="1"/>
  <c r="AC1645" i="1"/>
  <c r="AC1589" i="1"/>
  <c r="AC1587" i="1"/>
  <c r="AC1539" i="1"/>
  <c r="AC1531" i="1"/>
  <c r="AC1483" i="1"/>
  <c r="AC1475" i="1"/>
  <c r="AC1427" i="1"/>
  <c r="AC1878" i="1"/>
  <c r="AC1758" i="1"/>
  <c r="AC1722" i="1"/>
  <c r="AC1702" i="1"/>
  <c r="AC1666" i="1"/>
  <c r="AC1646" i="1"/>
  <c r="AC1610" i="1"/>
  <c r="AC1606" i="1"/>
  <c r="AC1590" i="1"/>
  <c r="AC1540" i="1"/>
  <c r="AC1532" i="1"/>
  <c r="AC1484" i="1"/>
  <c r="AC1476" i="1"/>
  <c r="AC1428" i="1"/>
  <c r="AC1420" i="1"/>
  <c r="AC1926" i="1"/>
  <c r="AC1814" i="1"/>
  <c r="AC1710" i="1"/>
  <c r="AC1654" i="1"/>
  <c r="AC1591" i="1"/>
  <c r="AC1581" i="1"/>
  <c r="AC1550" i="1"/>
  <c r="AC1542" i="1"/>
  <c r="AC1533" i="1"/>
  <c r="AC1525" i="1"/>
  <c r="AC1494" i="1"/>
  <c r="AC1486" i="1"/>
  <c r="AC1477" i="1"/>
  <c r="AC1469" i="1"/>
  <c r="AC1438" i="1"/>
  <c r="AC1430" i="1"/>
  <c r="AC1994" i="1"/>
  <c r="AC1714" i="1"/>
  <c r="AC1658" i="1"/>
  <c r="AC1593" i="1"/>
  <c r="AC1582" i="1"/>
  <c r="AC1554" i="1"/>
  <c r="AC1546" i="1"/>
  <c r="AC1534" i="1"/>
  <c r="AC1526" i="1"/>
  <c r="AC1498" i="1"/>
  <c r="AC1490" i="1"/>
  <c r="AC1478" i="1"/>
  <c r="AC1470" i="1"/>
  <c r="AC1442" i="1"/>
  <c r="AC1434" i="1"/>
  <c r="AC1946" i="1"/>
  <c r="AC1834" i="1"/>
  <c r="AC1594" i="1"/>
  <c r="AC1583" i="1"/>
  <c r="AC1535" i="1"/>
  <c r="AC1527" i="1"/>
  <c r="AC1479" i="1"/>
  <c r="AC1471" i="1"/>
  <c r="AC1870" i="1"/>
  <c r="AC1749" i="1"/>
  <c r="AC1693" i="1"/>
  <c r="AC1637" i="1"/>
  <c r="AC1598" i="1"/>
  <c r="AC1585" i="1"/>
  <c r="AC1537" i="1"/>
  <c r="AC1529" i="1"/>
  <c r="AC1481" i="1"/>
  <c r="AC1473" i="1"/>
  <c r="AC1425" i="1"/>
  <c r="AC1822" i="1"/>
  <c r="AC1762" i="1"/>
  <c r="AC1422" i="1"/>
  <c r="AC1370" i="1"/>
  <c r="AC1362" i="1"/>
  <c r="AC1314" i="1"/>
  <c r="AC1306" i="1"/>
  <c r="AC1258" i="1"/>
  <c r="AC1250" i="1"/>
  <c r="AC1694" i="1"/>
  <c r="AC1423" i="1"/>
  <c r="AC1417" i="1"/>
  <c r="AC1371" i="1"/>
  <c r="AC1363" i="1"/>
  <c r="AC1315" i="1"/>
  <c r="AC1307" i="1"/>
  <c r="AC1259" i="1"/>
  <c r="AC1251" i="1"/>
  <c r="AC1203" i="1"/>
  <c r="AC1584" i="1"/>
  <c r="AC1528" i="1"/>
  <c r="AC1472" i="1"/>
  <c r="AC1414" i="1"/>
  <c r="AC1372" i="1"/>
  <c r="AC1364" i="1"/>
  <c r="AC1316" i="1"/>
  <c r="AC1308" i="1"/>
  <c r="AC1260" i="1"/>
  <c r="AC1252" i="1"/>
  <c r="AC1638" i="1"/>
  <c r="AC1602" i="1"/>
  <c r="AC1586" i="1"/>
  <c r="AC1530" i="1"/>
  <c r="AC1474" i="1"/>
  <c r="AC1419" i="1"/>
  <c r="AC1382" i="1"/>
  <c r="AC1374" i="1"/>
  <c r="AC1365" i="1"/>
  <c r="AC1357" i="1"/>
  <c r="AC1326" i="1"/>
  <c r="AC1318" i="1"/>
  <c r="AC1309" i="1"/>
  <c r="AC1301" i="1"/>
  <c r="AC1270" i="1"/>
  <c r="AC1262" i="1"/>
  <c r="AC1253" i="1"/>
  <c r="AC1934" i="1"/>
  <c r="AC1595" i="1"/>
  <c r="AC1536" i="1"/>
  <c r="AC1480" i="1"/>
  <c r="AC1416" i="1"/>
  <c r="AC1386" i="1"/>
  <c r="AC1378" i="1"/>
  <c r="AC1366" i="1"/>
  <c r="AC1358" i="1"/>
  <c r="AC1330" i="1"/>
  <c r="AC1322" i="1"/>
  <c r="AC1310" i="1"/>
  <c r="AC1302" i="1"/>
  <c r="AC1274" i="1"/>
  <c r="AC1266" i="1"/>
  <c r="AC1254" i="1"/>
  <c r="AC1424" i="1"/>
  <c r="AC1418" i="1"/>
  <c r="AC1368" i="1"/>
  <c r="AC1360" i="1"/>
  <c r="AC1312" i="1"/>
  <c r="AC1304" i="1"/>
  <c r="AC1256" i="1"/>
  <c r="AC1248" i="1"/>
  <c r="AC1361" i="1"/>
  <c r="AC1305" i="1"/>
  <c r="AC1218" i="1"/>
  <c r="AC1197" i="1"/>
  <c r="AC1189" i="1"/>
  <c r="AC1158" i="1"/>
  <c r="AC1150" i="1"/>
  <c r="AC1141" i="1"/>
  <c r="AC1133" i="1"/>
  <c r="AC1102" i="1"/>
  <c r="AC1094" i="1"/>
  <c r="AC1085" i="1"/>
  <c r="AC1077" i="1"/>
  <c r="AC1046" i="1"/>
  <c r="AC1038" i="1"/>
  <c r="AC1482" i="1"/>
  <c r="AC1367" i="1"/>
  <c r="AC1311" i="1"/>
  <c r="AC1255" i="1"/>
  <c r="AC1247" i="1"/>
  <c r="AC1210" i="1"/>
  <c r="AC1198" i="1"/>
  <c r="AC1190" i="1"/>
  <c r="AC1162" i="1"/>
  <c r="AC1154" i="1"/>
  <c r="AC1142" i="1"/>
  <c r="AC1134" i="1"/>
  <c r="AC1106" i="1"/>
  <c r="AC1098" i="1"/>
  <c r="AC1421" i="1"/>
  <c r="AC1415" i="1"/>
  <c r="AC1369" i="1"/>
  <c r="AC1313" i="1"/>
  <c r="AC1257" i="1"/>
  <c r="AC1249" i="1"/>
  <c r="AC1206" i="1"/>
  <c r="AC1199" i="1"/>
  <c r="AC1191" i="1"/>
  <c r="AC1143" i="1"/>
  <c r="AC1135" i="1"/>
  <c r="AC1200" i="1"/>
  <c r="AC1192" i="1"/>
  <c r="AC1144" i="1"/>
  <c r="AC1136" i="1"/>
  <c r="AC1088" i="1"/>
  <c r="AC1080" i="1"/>
  <c r="AC1750" i="1"/>
  <c r="AC1246" i="1"/>
  <c r="AC1202" i="1"/>
  <c r="AC1193" i="1"/>
  <c r="AC1145" i="1"/>
  <c r="AC1245" i="1"/>
  <c r="AC1194" i="1"/>
  <c r="AC1086" i="1"/>
  <c r="AC1035" i="1"/>
  <c r="AC1027" i="1"/>
  <c r="AC979" i="1"/>
  <c r="AC971" i="1"/>
  <c r="AC923" i="1"/>
  <c r="AC915" i="1"/>
  <c r="AC1359" i="1"/>
  <c r="AC1204" i="1"/>
  <c r="AC1201" i="1"/>
  <c r="AC1087" i="1"/>
  <c r="AC1028" i="1"/>
  <c r="AC980" i="1"/>
  <c r="AC972" i="1"/>
  <c r="AC924" i="1"/>
  <c r="AC1413" i="1"/>
  <c r="AC1196" i="1"/>
  <c r="AC1147" i="1"/>
  <c r="AC1138" i="1"/>
  <c r="AC1090" i="1"/>
  <c r="AC1078" i="1"/>
  <c r="AC1050" i="1"/>
  <c r="AC1042" i="1"/>
  <c r="AC1036" i="1"/>
  <c r="AC1029" i="1"/>
  <c r="AC1021" i="1"/>
  <c r="AC990" i="1"/>
  <c r="AC982" i="1"/>
  <c r="AC973" i="1"/>
  <c r="AC965" i="1"/>
  <c r="AC934" i="1"/>
  <c r="AC926" i="1"/>
  <c r="AC1214" i="1"/>
  <c r="AC1079" i="1"/>
  <c r="AC1030" i="1"/>
  <c r="AC1022" i="1"/>
  <c r="AC994" i="1"/>
  <c r="AC986" i="1"/>
  <c r="AC974" i="1"/>
  <c r="AC966" i="1"/>
  <c r="AC938" i="1"/>
  <c r="AC930" i="1"/>
  <c r="AC918" i="1"/>
  <c r="AC1140" i="1"/>
  <c r="AC1081" i="1"/>
  <c r="AC1031" i="1"/>
  <c r="AC1023" i="1"/>
  <c r="AC975" i="1"/>
  <c r="AC967" i="1"/>
  <c r="AC919" i="1"/>
  <c r="AC1303" i="1"/>
  <c r="AC1092" i="1"/>
  <c r="AC1083" i="1"/>
  <c r="AC1033" i="1"/>
  <c r="AC1025" i="1"/>
  <c r="AC977" i="1"/>
  <c r="AC969" i="1"/>
  <c r="AC921" i="1"/>
  <c r="AC913" i="1"/>
  <c r="AC917" i="1"/>
  <c r="AC914" i="1"/>
  <c r="AC867" i="1"/>
  <c r="AC859" i="1"/>
  <c r="AC811" i="1"/>
  <c r="AC803" i="1"/>
  <c r="AC755" i="1"/>
  <c r="AC747" i="1"/>
  <c r="AC699" i="1"/>
  <c r="AC691" i="1"/>
  <c r="AC643" i="1"/>
  <c r="AC635" i="1"/>
  <c r="AC587" i="1"/>
  <c r="AC579" i="1"/>
  <c r="AC531" i="1"/>
  <c r="AC920" i="1"/>
  <c r="AC916" i="1"/>
  <c r="AC868" i="1"/>
  <c r="AC860" i="1"/>
  <c r="AC812" i="1"/>
  <c r="AC804" i="1"/>
  <c r="AC756" i="1"/>
  <c r="AC748" i="1"/>
  <c r="AC700" i="1"/>
  <c r="AC692" i="1"/>
  <c r="AC644" i="1"/>
  <c r="AC636" i="1"/>
  <c r="AC588" i="1"/>
  <c r="AC580" i="1"/>
  <c r="AC532" i="1"/>
  <c r="AC524" i="1"/>
  <c r="AC476" i="1"/>
  <c r="AC1426" i="1"/>
  <c r="AC1148" i="1"/>
  <c r="AC1137" i="1"/>
  <c r="AC878" i="1"/>
  <c r="AC870" i="1"/>
  <c r="AC861" i="1"/>
  <c r="AC853" i="1"/>
  <c r="AC822" i="1"/>
  <c r="AC814" i="1"/>
  <c r="AC805" i="1"/>
  <c r="AC797" i="1"/>
  <c r="AC766" i="1"/>
  <c r="AC758" i="1"/>
  <c r="AC749" i="1"/>
  <c r="AC741" i="1"/>
  <c r="AC710" i="1"/>
  <c r="AC702" i="1"/>
  <c r="AC693" i="1"/>
  <c r="AC685" i="1"/>
  <c r="AC654" i="1"/>
  <c r="AC646" i="1"/>
  <c r="AC637" i="1"/>
  <c r="AC629" i="1"/>
  <c r="AC598" i="1"/>
  <c r="AC590" i="1"/>
  <c r="AC581" i="1"/>
  <c r="AC573" i="1"/>
  <c r="AC542" i="1"/>
  <c r="AC534" i="1"/>
  <c r="AC525" i="1"/>
  <c r="AC1538" i="1"/>
  <c r="AC1024" i="1"/>
  <c r="AC968" i="1"/>
  <c r="AC882" i="1"/>
  <c r="AC874" i="1"/>
  <c r="AC862" i="1"/>
  <c r="AC854" i="1"/>
  <c r="AC826" i="1"/>
  <c r="AC818" i="1"/>
  <c r="AC806" i="1"/>
  <c r="AC798" i="1"/>
  <c r="AC770" i="1"/>
  <c r="AC762" i="1"/>
  <c r="AC750" i="1"/>
  <c r="AC742" i="1"/>
  <c r="AC714" i="1"/>
  <c r="AC706" i="1"/>
  <c r="AC694" i="1"/>
  <c r="AC686" i="1"/>
  <c r="AC658" i="1"/>
  <c r="AC650" i="1"/>
  <c r="AC638" i="1"/>
  <c r="AC630" i="1"/>
  <c r="AC602" i="1"/>
  <c r="AC594" i="1"/>
  <c r="AC582" i="1"/>
  <c r="AC574" i="1"/>
  <c r="AC546" i="1"/>
  <c r="AC538" i="1"/>
  <c r="AC526" i="1"/>
  <c r="AC1139" i="1"/>
  <c r="AC1084" i="1"/>
  <c r="AC1026" i="1"/>
  <c r="AC970" i="1"/>
  <c r="AC909" i="1"/>
  <c r="AC863" i="1"/>
  <c r="AC855" i="1"/>
  <c r="AC807" i="1"/>
  <c r="AC799" i="1"/>
  <c r="AC751" i="1"/>
  <c r="AC743" i="1"/>
  <c r="AC695" i="1"/>
  <c r="AC687" i="1"/>
  <c r="AC639" i="1"/>
  <c r="AC631" i="1"/>
  <c r="AC583" i="1"/>
  <c r="AC575" i="1"/>
  <c r="AC527" i="1"/>
  <c r="AC1091" i="1"/>
  <c r="AC1034" i="1"/>
  <c r="AC978" i="1"/>
  <c r="AC922" i="1"/>
  <c r="AC911" i="1"/>
  <c r="AC865" i="1"/>
  <c r="AC857" i="1"/>
  <c r="AC809" i="1"/>
  <c r="AC801" i="1"/>
  <c r="AC753" i="1"/>
  <c r="AC745" i="1"/>
  <c r="AC697" i="1"/>
  <c r="AC689" i="1"/>
  <c r="AC641" i="1"/>
  <c r="AC633" i="1"/>
  <c r="AC585" i="1"/>
  <c r="AC577" i="1"/>
  <c r="AC528" i="1"/>
  <c r="AC517" i="1"/>
  <c r="AC469" i="1"/>
  <c r="AC461" i="1"/>
  <c r="AC430" i="1"/>
  <c r="AC422" i="1"/>
  <c r="AC413" i="1"/>
  <c r="AC405" i="1"/>
  <c r="AC374" i="1"/>
  <c r="AC366" i="1"/>
  <c r="AC357" i="1"/>
  <c r="AC349" i="1"/>
  <c r="AC318" i="1"/>
  <c r="AC310" i="1"/>
  <c r="AC301" i="1"/>
  <c r="AC293" i="1"/>
  <c r="AC262" i="1"/>
  <c r="AC254" i="1"/>
  <c r="AC245" i="1"/>
  <c r="AC237" i="1"/>
  <c r="AC196" i="1"/>
  <c r="AC187" i="1"/>
  <c r="AC184" i="1"/>
  <c r="AC181" i="1"/>
  <c r="AC912" i="1"/>
  <c r="AC522" i="1"/>
  <c r="AC486" i="1"/>
  <c r="AC475" i="1"/>
  <c r="AC470" i="1"/>
  <c r="AC462" i="1"/>
  <c r="AC434" i="1"/>
  <c r="AC426" i="1"/>
  <c r="AC414" i="1"/>
  <c r="AC406" i="1"/>
  <c r="AC378" i="1"/>
  <c r="AC370" i="1"/>
  <c r="AC358" i="1"/>
  <c r="AC350" i="1"/>
  <c r="AC322" i="1"/>
  <c r="AC314" i="1"/>
  <c r="AC302" i="1"/>
  <c r="AC294" i="1"/>
  <c r="AC266" i="1"/>
  <c r="AC258" i="1"/>
  <c r="AC246" i="1"/>
  <c r="AC238" i="1"/>
  <c r="AC206" i="1"/>
  <c r="AC198" i="1"/>
  <c r="AC195" i="1"/>
  <c r="AC194" i="1"/>
  <c r="AC810" i="1"/>
  <c r="AC1089" i="1"/>
  <c r="AC976" i="1"/>
  <c r="AC856" i="1"/>
  <c r="AC800" i="1"/>
  <c r="AC744" i="1"/>
  <c r="AC688" i="1"/>
  <c r="AC632" i="1"/>
  <c r="AC576" i="1"/>
  <c r="AC519" i="1"/>
  <c r="AC478" i="1"/>
  <c r="AC472" i="1"/>
  <c r="AC463" i="1"/>
  <c r="AC415" i="1"/>
  <c r="AC407" i="1"/>
  <c r="AC359" i="1"/>
  <c r="AC351" i="1"/>
  <c r="AC303" i="1"/>
  <c r="AC295" i="1"/>
  <c r="AC247" i="1"/>
  <c r="AC239" i="1"/>
  <c r="AC210" i="1"/>
  <c r="AC202" i="1"/>
  <c r="AC193" i="1"/>
  <c r="AC192" i="1"/>
  <c r="AC186" i="1"/>
  <c r="AC858" i="1"/>
  <c r="AC802" i="1"/>
  <c r="AC746" i="1"/>
  <c r="AC690" i="1"/>
  <c r="AC634" i="1"/>
  <c r="AC578" i="1"/>
  <c r="AC523" i="1"/>
  <c r="AC464" i="1"/>
  <c r="AC416" i="1"/>
  <c r="AC408" i="1"/>
  <c r="AC360" i="1"/>
  <c r="AC352" i="1"/>
  <c r="AC304" i="1"/>
  <c r="AC296" i="1"/>
  <c r="AC248" i="1"/>
  <c r="AC240" i="1"/>
  <c r="AC191" i="1"/>
  <c r="AC183" i="1"/>
  <c r="AC1195" i="1"/>
  <c r="AC754" i="1"/>
  <c r="AC1146" i="1"/>
  <c r="AC1082" i="1"/>
  <c r="AC910" i="1"/>
  <c r="AC864" i="1"/>
  <c r="AC808" i="1"/>
  <c r="AC752" i="1"/>
  <c r="AC696" i="1"/>
  <c r="AC640" i="1"/>
  <c r="AC584" i="1"/>
  <c r="AC521" i="1"/>
  <c r="AC474" i="1"/>
  <c r="AC465" i="1"/>
  <c r="AC417" i="1"/>
  <c r="AC409" i="1"/>
  <c r="AC361" i="1"/>
  <c r="AC353" i="1"/>
  <c r="AC305" i="1"/>
  <c r="AC297" i="1"/>
  <c r="AC249" i="1"/>
  <c r="AC241" i="1"/>
  <c r="AC866" i="1"/>
  <c r="AC698" i="1"/>
  <c r="AC1032" i="1"/>
  <c r="AC490" i="1"/>
  <c r="AC467" i="1"/>
  <c r="AC419" i="1"/>
  <c r="AC411" i="1"/>
  <c r="AC363" i="1"/>
  <c r="AC355" i="1"/>
  <c r="AC307" i="1"/>
  <c r="AC299" i="1"/>
  <c r="AC251" i="1"/>
  <c r="AC243" i="1"/>
  <c r="AC188" i="1"/>
  <c r="AC473" i="1"/>
  <c r="AC356" i="1"/>
  <c r="AC308" i="1"/>
  <c r="AC306" i="1"/>
  <c r="AC189" i="1"/>
  <c r="AC529" i="1"/>
  <c r="AC410" i="1"/>
  <c r="AC362" i="1"/>
  <c r="AC250" i="1"/>
  <c r="AC642" i="1"/>
  <c r="AC520" i="1"/>
  <c r="AC412" i="1"/>
  <c r="AC364" i="1"/>
  <c r="AC471" i="1"/>
  <c r="AC586" i="1"/>
  <c r="AC466" i="1"/>
  <c r="AC418" i="1"/>
  <c r="AC242" i="1"/>
  <c r="AC185" i="1"/>
  <c r="AC298" i="1"/>
  <c r="AC354" i="1"/>
  <c r="AC468" i="1"/>
  <c r="AC420" i="1"/>
  <c r="AC244" i="1"/>
  <c r="AC482" i="1"/>
  <c r="AC300" i="1"/>
  <c r="AC252" i="1"/>
  <c r="AC190" i="1"/>
  <c r="AC182" i="1"/>
  <c r="AC530" i="1"/>
  <c r="AC518" i="1"/>
  <c r="AJ2769" i="1"/>
  <c r="AJ2761" i="1"/>
  <c r="AJ2770" i="1"/>
  <c r="AJ2762" i="1"/>
  <c r="AJ2771" i="1"/>
  <c r="AJ2763" i="1"/>
  <c r="AJ2772" i="1"/>
  <c r="AJ2764" i="1"/>
  <c r="AJ2782" i="1"/>
  <c r="AJ2774" i="1"/>
  <c r="AJ2786" i="1"/>
  <c r="AJ2778" i="1"/>
  <c r="AJ2766" i="1"/>
  <c r="AJ2758" i="1"/>
  <c r="AJ2768" i="1"/>
  <c r="AJ2760" i="1"/>
  <c r="AJ2759" i="1"/>
  <c r="AJ2722" i="1"/>
  <c r="AJ2710" i="1"/>
  <c r="AJ2765" i="1"/>
  <c r="AJ2711" i="1"/>
  <c r="AJ2703" i="1"/>
  <c r="AJ2767" i="1"/>
  <c r="AJ2712" i="1"/>
  <c r="AJ2713" i="1"/>
  <c r="AJ2714" i="1"/>
  <c r="AJ2706" i="1"/>
  <c r="AJ2757" i="1"/>
  <c r="AJ2657" i="1"/>
  <c r="AJ2658" i="1"/>
  <c r="AJ2716" i="1"/>
  <c r="AJ2707" i="1"/>
  <c r="AJ2660" i="1"/>
  <c r="AJ2709" i="1"/>
  <c r="AJ2705" i="1"/>
  <c r="AJ2701" i="1"/>
  <c r="AJ2670" i="1"/>
  <c r="AJ2662" i="1"/>
  <c r="AJ2715" i="1"/>
  <c r="AJ2674" i="1"/>
  <c r="AJ2666" i="1"/>
  <c r="AJ2704" i="1"/>
  <c r="AJ2655" i="1"/>
  <c r="AJ2648" i="1"/>
  <c r="AJ2659" i="1"/>
  <c r="AJ2649" i="1"/>
  <c r="AJ2651" i="1"/>
  <c r="AJ2603" i="1"/>
  <c r="AJ2726" i="1"/>
  <c r="AJ2718" i="1"/>
  <c r="AJ2656" i="1"/>
  <c r="AJ2652" i="1"/>
  <c r="AJ2604" i="1"/>
  <c r="AJ2708" i="1"/>
  <c r="AJ2654" i="1"/>
  <c r="AJ2646" i="1"/>
  <c r="AJ2618" i="1"/>
  <c r="AJ2600" i="1"/>
  <c r="AJ2592" i="1"/>
  <c r="AJ2544" i="1"/>
  <c r="AJ2536" i="1"/>
  <c r="AJ2730" i="1"/>
  <c r="AJ2653" i="1"/>
  <c r="AJ2601" i="1"/>
  <c r="AJ2593" i="1"/>
  <c r="AJ2594" i="1"/>
  <c r="AJ2702" i="1"/>
  <c r="AJ2595" i="1"/>
  <c r="AJ2547" i="1"/>
  <c r="AJ2539" i="1"/>
  <c r="AJ2650" i="1"/>
  <c r="AJ2596" i="1"/>
  <c r="AJ2647" i="1"/>
  <c r="AJ2645" i="1"/>
  <c r="AJ2606" i="1"/>
  <c r="AJ2598" i="1"/>
  <c r="AJ2558" i="1"/>
  <c r="AJ2548" i="1"/>
  <c r="AJ2562" i="1"/>
  <c r="AJ2550" i="1"/>
  <c r="AJ2538" i="1"/>
  <c r="AJ2589" i="1"/>
  <c r="AJ2554" i="1"/>
  <c r="AJ2540" i="1"/>
  <c r="AJ2610" i="1"/>
  <c r="AJ2602" i="1"/>
  <c r="AJ2597" i="1"/>
  <c r="AJ2541" i="1"/>
  <c r="AJ2537" i="1"/>
  <c r="AJ2614" i="1"/>
  <c r="AJ2546" i="1"/>
  <c r="AJ2490" i="1"/>
  <c r="AJ2535" i="1"/>
  <c r="AJ2491" i="1"/>
  <c r="AJ2590" i="1"/>
  <c r="AJ2543" i="1"/>
  <c r="AJ2492" i="1"/>
  <c r="AJ2599" i="1"/>
  <c r="AJ2545" i="1"/>
  <c r="AJ2502" i="1"/>
  <c r="AJ2494" i="1"/>
  <c r="AJ2488" i="1"/>
  <c r="AJ2533" i="1"/>
  <c r="AJ2498" i="1"/>
  <c r="AJ2487" i="1"/>
  <c r="AJ2482" i="1"/>
  <c r="AJ2434" i="1"/>
  <c r="AJ2426" i="1"/>
  <c r="AJ2378" i="1"/>
  <c r="AJ2483" i="1"/>
  <c r="AJ2435" i="1"/>
  <c r="AJ2427" i="1"/>
  <c r="AJ2484" i="1"/>
  <c r="AJ2436" i="1"/>
  <c r="AJ2428" i="1"/>
  <c r="AJ2542" i="1"/>
  <c r="AJ2489" i="1"/>
  <c r="AJ2485" i="1"/>
  <c r="AJ2477" i="1"/>
  <c r="AJ2446" i="1"/>
  <c r="AJ2438" i="1"/>
  <c r="AJ2429" i="1"/>
  <c r="AJ2421" i="1"/>
  <c r="AJ2390" i="1"/>
  <c r="AJ2382" i="1"/>
  <c r="AJ2486" i="1"/>
  <c r="AJ2478" i="1"/>
  <c r="AJ2450" i="1"/>
  <c r="AJ2442" i="1"/>
  <c r="AJ2430" i="1"/>
  <c r="AJ2422" i="1"/>
  <c r="AJ2394" i="1"/>
  <c r="AJ2386" i="1"/>
  <c r="AJ2591" i="1"/>
  <c r="AJ2534" i="1"/>
  <c r="AJ2506" i="1"/>
  <c r="AJ2480" i="1"/>
  <c r="AJ2432" i="1"/>
  <c r="AJ2424" i="1"/>
  <c r="AJ2371" i="1"/>
  <c r="AJ2323" i="1"/>
  <c r="AJ2315" i="1"/>
  <c r="AJ2267" i="1"/>
  <c r="AJ2372" i="1"/>
  <c r="AJ2324" i="1"/>
  <c r="AJ2316" i="1"/>
  <c r="AJ2479" i="1"/>
  <c r="AJ2423" i="1"/>
  <c r="AJ2373" i="1"/>
  <c r="AJ2365" i="1"/>
  <c r="AJ2334" i="1"/>
  <c r="AJ2326" i="1"/>
  <c r="AJ2317" i="1"/>
  <c r="AJ2481" i="1"/>
  <c r="AJ2425" i="1"/>
  <c r="AJ2380" i="1"/>
  <c r="AJ2374" i="1"/>
  <c r="AJ2366" i="1"/>
  <c r="AJ2338" i="1"/>
  <c r="AJ2330" i="1"/>
  <c r="AJ2318" i="1"/>
  <c r="AJ2431" i="1"/>
  <c r="AJ2375" i="1"/>
  <c r="AJ2367" i="1"/>
  <c r="AJ2319" i="1"/>
  <c r="AJ2322" i="1"/>
  <c r="AJ2312" i="1"/>
  <c r="AJ2274" i="1"/>
  <c r="AJ2259" i="1"/>
  <c r="AJ2211" i="1"/>
  <c r="AJ2203" i="1"/>
  <c r="AJ2379" i="1"/>
  <c r="AJ2370" i="1"/>
  <c r="AJ2309" i="1"/>
  <c r="AJ2260" i="1"/>
  <c r="AJ2212" i="1"/>
  <c r="AJ2433" i="1"/>
  <c r="AJ2376" i="1"/>
  <c r="AJ2278" i="1"/>
  <c r="AJ2261" i="1"/>
  <c r="AJ2253" i="1"/>
  <c r="AJ2321" i="1"/>
  <c r="AJ2311" i="1"/>
  <c r="AJ2270" i="1"/>
  <c r="AJ2262" i="1"/>
  <c r="AJ2254" i="1"/>
  <c r="AJ2226" i="1"/>
  <c r="AJ2369" i="1"/>
  <c r="AJ2263" i="1"/>
  <c r="AJ2255" i="1"/>
  <c r="AJ2320" i="1"/>
  <c r="AJ2310" i="1"/>
  <c r="AJ2268" i="1"/>
  <c r="AJ2265" i="1"/>
  <c r="AJ2257" i="1"/>
  <c r="AJ2258" i="1"/>
  <c r="AJ2222" i="1"/>
  <c r="AJ2205" i="1"/>
  <c r="AJ2200" i="1"/>
  <c r="AJ2170" i="1"/>
  <c r="AJ2162" i="1"/>
  <c r="AJ2150" i="1"/>
  <c r="AJ2142" i="1"/>
  <c r="AJ2377" i="1"/>
  <c r="AJ2264" i="1"/>
  <c r="AJ2210" i="1"/>
  <c r="AJ2197" i="1"/>
  <c r="AJ2151" i="1"/>
  <c r="AJ2143" i="1"/>
  <c r="AJ2095" i="1"/>
  <c r="AJ2314" i="1"/>
  <c r="AJ2266" i="1"/>
  <c r="AJ2218" i="1"/>
  <c r="AJ2207" i="1"/>
  <c r="AJ2202" i="1"/>
  <c r="AJ2152" i="1"/>
  <c r="AJ2144" i="1"/>
  <c r="AJ2368" i="1"/>
  <c r="AJ2204" i="1"/>
  <c r="AJ2199" i="1"/>
  <c r="AJ2153" i="1"/>
  <c r="AJ2145" i="1"/>
  <c r="AJ2209" i="1"/>
  <c r="AJ2154" i="1"/>
  <c r="AJ2146" i="1"/>
  <c r="AJ2313" i="1"/>
  <c r="AJ2198" i="1"/>
  <c r="AJ2156" i="1"/>
  <c r="AJ2148" i="1"/>
  <c r="AJ2201" i="1"/>
  <c r="AJ2141" i="1"/>
  <c r="AJ2099" i="1"/>
  <c r="AJ2092" i="1"/>
  <c r="AJ2208" i="1"/>
  <c r="AJ2096" i="1"/>
  <c r="AJ2093" i="1"/>
  <c r="AJ2256" i="1"/>
  <c r="AJ2214" i="1"/>
  <c r="AJ2147" i="1"/>
  <c r="AJ2110" i="1"/>
  <c r="AJ2102" i="1"/>
  <c r="AJ2094" i="1"/>
  <c r="AJ2282" i="1"/>
  <c r="AJ2149" i="1"/>
  <c r="AJ2098" i="1"/>
  <c r="AJ2166" i="1"/>
  <c r="AJ2155" i="1"/>
  <c r="AJ2158" i="1"/>
  <c r="AJ2100" i="1"/>
  <c r="AJ2114" i="1"/>
  <c r="AJ2106" i="1"/>
  <c r="AJ2086" i="1"/>
  <c r="AJ2058" i="1"/>
  <c r="AJ2050" i="1"/>
  <c r="AJ2038" i="1"/>
  <c r="AJ2030" i="1"/>
  <c r="AJ2002" i="1"/>
  <c r="AJ1994" i="1"/>
  <c r="AJ1982" i="1"/>
  <c r="AJ2206" i="1"/>
  <c r="AJ2097" i="1"/>
  <c r="AJ2087" i="1"/>
  <c r="AJ2039" i="1"/>
  <c r="AJ2031" i="1"/>
  <c r="AJ1983" i="1"/>
  <c r="AJ2040" i="1"/>
  <c r="AJ2032" i="1"/>
  <c r="AJ1984" i="1"/>
  <c r="AJ2089" i="1"/>
  <c r="AJ2041" i="1"/>
  <c r="AJ2033" i="1"/>
  <c r="AJ2091" i="1"/>
  <c r="AJ2042" i="1"/>
  <c r="AJ2034" i="1"/>
  <c r="AJ1986" i="1"/>
  <c r="AJ2043" i="1"/>
  <c r="AJ2035" i="1"/>
  <c r="AJ1987" i="1"/>
  <c r="AJ2085" i="1"/>
  <c r="AJ2029" i="1"/>
  <c r="AJ1974" i="1"/>
  <c r="AJ1946" i="1"/>
  <c r="AJ1938" i="1"/>
  <c r="AJ1926" i="1"/>
  <c r="AJ1918" i="1"/>
  <c r="AJ1890" i="1"/>
  <c r="AJ1882" i="1"/>
  <c r="AJ1870" i="1"/>
  <c r="AJ1862" i="1"/>
  <c r="AJ1834" i="1"/>
  <c r="AJ1826" i="1"/>
  <c r="AJ1814" i="1"/>
  <c r="AJ1806" i="1"/>
  <c r="AJ1778" i="1"/>
  <c r="AJ1770" i="1"/>
  <c r="AJ2088" i="1"/>
  <c r="AJ2036" i="1"/>
  <c r="AJ1975" i="1"/>
  <c r="AJ1927" i="1"/>
  <c r="AJ1919" i="1"/>
  <c r="AJ1871" i="1"/>
  <c r="AJ1863" i="1"/>
  <c r="AJ1815" i="1"/>
  <c r="AJ1807" i="1"/>
  <c r="AJ2054" i="1"/>
  <c r="AJ2037" i="1"/>
  <c r="AJ1998" i="1"/>
  <c r="AJ1980" i="1"/>
  <c r="AJ1976" i="1"/>
  <c r="AJ1928" i="1"/>
  <c r="AJ1920" i="1"/>
  <c r="AJ1872" i="1"/>
  <c r="AJ1864" i="1"/>
  <c r="AJ1816" i="1"/>
  <c r="AJ1808" i="1"/>
  <c r="AJ2044" i="1"/>
  <c r="AJ1988" i="1"/>
  <c r="AJ1977" i="1"/>
  <c r="AJ1929" i="1"/>
  <c r="AJ1921" i="1"/>
  <c r="AJ1873" i="1"/>
  <c r="AJ1865" i="1"/>
  <c r="AJ1817" i="1"/>
  <c r="AJ1809" i="1"/>
  <c r="AJ2046" i="1"/>
  <c r="AJ1990" i="1"/>
  <c r="AJ1979" i="1"/>
  <c r="AJ1930" i="1"/>
  <c r="AJ1922" i="1"/>
  <c r="AJ1874" i="1"/>
  <c r="AJ1866" i="1"/>
  <c r="AJ1818" i="1"/>
  <c r="AJ1810" i="1"/>
  <c r="AJ1985" i="1"/>
  <c r="AJ1931" i="1"/>
  <c r="AJ1923" i="1"/>
  <c r="AJ1875" i="1"/>
  <c r="AJ1867" i="1"/>
  <c r="AJ1819" i="1"/>
  <c r="AJ1811" i="1"/>
  <c r="AJ1763" i="1"/>
  <c r="AJ1758" i="1"/>
  <c r="AJ1750" i="1"/>
  <c r="AJ1722" i="1"/>
  <c r="AJ1714" i="1"/>
  <c r="AJ1702" i="1"/>
  <c r="AJ1694" i="1"/>
  <c r="AJ1666" i="1"/>
  <c r="AJ1658" i="1"/>
  <c r="AJ1646" i="1"/>
  <c r="AJ1638" i="1"/>
  <c r="AJ1610" i="1"/>
  <c r="AJ1602" i="1"/>
  <c r="AJ2090" i="1"/>
  <c r="AJ1759" i="1"/>
  <c r="AJ1751" i="1"/>
  <c r="AJ1703" i="1"/>
  <c r="AJ1695" i="1"/>
  <c r="AJ1647" i="1"/>
  <c r="AJ1639" i="1"/>
  <c r="AJ1591" i="1"/>
  <c r="AJ1981" i="1"/>
  <c r="AJ1973" i="1"/>
  <c r="AJ1917" i="1"/>
  <c r="AJ1861" i="1"/>
  <c r="AJ1805" i="1"/>
  <c r="AJ1760" i="1"/>
  <c r="AJ1752" i="1"/>
  <c r="AJ1704" i="1"/>
  <c r="AJ1696" i="1"/>
  <c r="AJ1648" i="1"/>
  <c r="AJ1640" i="1"/>
  <c r="AJ1924" i="1"/>
  <c r="AJ1868" i="1"/>
  <c r="AJ1812" i="1"/>
  <c r="AJ1753" i="1"/>
  <c r="AJ1705" i="1"/>
  <c r="AJ1697" i="1"/>
  <c r="AJ1649" i="1"/>
  <c r="AJ1641" i="1"/>
  <c r="AJ1978" i="1"/>
  <c r="AJ1942" i="1"/>
  <c r="AJ1925" i="1"/>
  <c r="AJ1886" i="1"/>
  <c r="AJ1869" i="1"/>
  <c r="AJ1830" i="1"/>
  <c r="AJ1813" i="1"/>
  <c r="AJ1774" i="1"/>
  <c r="AJ1762" i="1"/>
  <c r="AJ1754" i="1"/>
  <c r="AJ1706" i="1"/>
  <c r="AJ1698" i="1"/>
  <c r="AJ1650" i="1"/>
  <c r="AJ1642" i="1"/>
  <c r="AJ1932" i="1"/>
  <c r="AJ1876" i="1"/>
  <c r="AJ1820" i="1"/>
  <c r="AJ1764" i="1"/>
  <c r="AJ1761" i="1"/>
  <c r="AJ1755" i="1"/>
  <c r="AJ1707" i="1"/>
  <c r="AJ1699" i="1"/>
  <c r="AJ1651" i="1"/>
  <c r="AJ1643" i="1"/>
  <c r="AJ1595" i="1"/>
  <c r="AJ1878" i="1"/>
  <c r="AJ1766" i="1"/>
  <c r="AJ1708" i="1"/>
  <c r="AJ1652" i="1"/>
  <c r="AJ1596" i="1"/>
  <c r="AJ1586" i="1"/>
  <c r="AJ1538" i="1"/>
  <c r="AJ1530" i="1"/>
  <c r="AJ1482" i="1"/>
  <c r="AJ1474" i="1"/>
  <c r="AJ1426" i="1"/>
  <c r="AJ1710" i="1"/>
  <c r="AJ1654" i="1"/>
  <c r="AJ1598" i="1"/>
  <c r="AJ1539" i="1"/>
  <c r="AJ1531" i="1"/>
  <c r="AJ1483" i="1"/>
  <c r="AJ1475" i="1"/>
  <c r="AJ1427" i="1"/>
  <c r="AJ1419" i="1"/>
  <c r="AJ1588" i="1"/>
  <c r="AJ1587" i="1"/>
  <c r="AJ1540" i="1"/>
  <c r="AJ1532" i="1"/>
  <c r="AJ1484" i="1"/>
  <c r="AJ1476" i="1"/>
  <c r="AJ1428" i="1"/>
  <c r="AJ1589" i="1"/>
  <c r="AJ1581" i="1"/>
  <c r="AJ1550" i="1"/>
  <c r="AJ1542" i="1"/>
  <c r="AJ1533" i="1"/>
  <c r="AJ1525" i="1"/>
  <c r="AJ1494" i="1"/>
  <c r="AJ1486" i="1"/>
  <c r="AJ1477" i="1"/>
  <c r="AJ1469" i="1"/>
  <c r="AJ1438" i="1"/>
  <c r="AJ1430" i="1"/>
  <c r="AJ1934" i="1"/>
  <c r="AJ1822" i="1"/>
  <c r="AJ1590" i="1"/>
  <c r="AJ1582" i="1"/>
  <c r="AJ1554" i="1"/>
  <c r="AJ1546" i="1"/>
  <c r="AJ1534" i="1"/>
  <c r="AJ1526" i="1"/>
  <c r="AJ1498" i="1"/>
  <c r="AJ1490" i="1"/>
  <c r="AJ1478" i="1"/>
  <c r="AJ1470" i="1"/>
  <c r="AJ1442" i="1"/>
  <c r="AJ1434" i="1"/>
  <c r="AJ1756" i="1"/>
  <c r="AJ1700" i="1"/>
  <c r="AJ1644" i="1"/>
  <c r="AJ1593" i="1"/>
  <c r="AJ1584" i="1"/>
  <c r="AJ1536" i="1"/>
  <c r="AJ1528" i="1"/>
  <c r="AJ1480" i="1"/>
  <c r="AJ1472" i="1"/>
  <c r="AJ1424" i="1"/>
  <c r="AJ1749" i="1"/>
  <c r="AJ1662" i="1"/>
  <c r="AJ1583" i="1"/>
  <c r="AJ1527" i="1"/>
  <c r="AJ1471" i="1"/>
  <c r="AJ1418" i="1"/>
  <c r="AJ1369" i="1"/>
  <c r="AJ1361" i="1"/>
  <c r="AJ1313" i="1"/>
  <c r="AJ1305" i="1"/>
  <c r="AJ1257" i="1"/>
  <c r="AJ1249" i="1"/>
  <c r="AJ1757" i="1"/>
  <c r="AJ1594" i="1"/>
  <c r="AJ1585" i="1"/>
  <c r="AJ1529" i="1"/>
  <c r="AJ1473" i="1"/>
  <c r="AJ1420" i="1"/>
  <c r="AJ1415" i="1"/>
  <c r="AJ1370" i="1"/>
  <c r="AJ1362" i="1"/>
  <c r="AJ1314" i="1"/>
  <c r="AJ1306" i="1"/>
  <c r="AJ1258" i="1"/>
  <c r="AJ1250" i="1"/>
  <c r="AJ1202" i="1"/>
  <c r="AJ1693" i="1"/>
  <c r="AJ1535" i="1"/>
  <c r="AJ1479" i="1"/>
  <c r="AJ1421" i="1"/>
  <c r="AJ1371" i="1"/>
  <c r="AJ1363" i="1"/>
  <c r="AJ1315" i="1"/>
  <c r="AJ1307" i="1"/>
  <c r="AJ1259" i="1"/>
  <c r="AJ1251" i="1"/>
  <c r="AJ1701" i="1"/>
  <c r="AJ1606" i="1"/>
  <c r="AJ1537" i="1"/>
  <c r="AJ1481" i="1"/>
  <c r="AJ1425" i="1"/>
  <c r="AJ1422" i="1"/>
  <c r="AJ1417" i="1"/>
  <c r="AJ1372" i="1"/>
  <c r="AJ1364" i="1"/>
  <c r="AJ1316" i="1"/>
  <c r="AJ1308" i="1"/>
  <c r="AJ1260" i="1"/>
  <c r="AJ1252" i="1"/>
  <c r="AJ1637" i="1"/>
  <c r="AJ1592" i="1"/>
  <c r="AJ1423" i="1"/>
  <c r="AJ1414" i="1"/>
  <c r="AJ1382" i="1"/>
  <c r="AJ1374" i="1"/>
  <c r="AJ1365" i="1"/>
  <c r="AJ1357" i="1"/>
  <c r="AJ1326" i="1"/>
  <c r="AJ1318" i="1"/>
  <c r="AJ1309" i="1"/>
  <c r="AJ1301" i="1"/>
  <c r="AJ1270" i="1"/>
  <c r="AJ1262" i="1"/>
  <c r="AJ1253" i="1"/>
  <c r="AJ1718" i="1"/>
  <c r="AJ1416" i="1"/>
  <c r="AJ1367" i="1"/>
  <c r="AJ1359" i="1"/>
  <c r="AJ1311" i="1"/>
  <c r="AJ1303" i="1"/>
  <c r="AJ1255" i="1"/>
  <c r="AJ1247" i="1"/>
  <c r="AJ1368" i="1"/>
  <c r="AJ1312" i="1"/>
  <c r="AJ1256" i="1"/>
  <c r="AJ1246" i="1"/>
  <c r="AJ1196" i="1"/>
  <c r="AJ1148" i="1"/>
  <c r="AJ1140" i="1"/>
  <c r="AJ1092" i="1"/>
  <c r="AJ1084" i="1"/>
  <c r="AJ1036" i="1"/>
  <c r="AJ1378" i="1"/>
  <c r="AJ1322" i="1"/>
  <c r="AJ1266" i="1"/>
  <c r="AJ1201" i="1"/>
  <c r="AJ1197" i="1"/>
  <c r="AJ1189" i="1"/>
  <c r="AJ1158" i="1"/>
  <c r="AJ1150" i="1"/>
  <c r="AJ1141" i="1"/>
  <c r="AJ1133" i="1"/>
  <c r="AJ1102" i="1"/>
  <c r="AJ1094" i="1"/>
  <c r="AJ1214" i="1"/>
  <c r="AJ1203" i="1"/>
  <c r="AJ1198" i="1"/>
  <c r="AJ1190" i="1"/>
  <c r="AJ1162" i="1"/>
  <c r="AJ1154" i="1"/>
  <c r="AJ1142" i="1"/>
  <c r="AJ1134" i="1"/>
  <c r="AJ1106" i="1"/>
  <c r="AJ1098" i="1"/>
  <c r="AJ1245" i="1"/>
  <c r="AJ1218" i="1"/>
  <c r="AJ1199" i="1"/>
  <c r="AJ1191" i="1"/>
  <c r="AJ1143" i="1"/>
  <c r="AJ1135" i="1"/>
  <c r="AJ1087" i="1"/>
  <c r="AJ1079" i="1"/>
  <c r="AJ1645" i="1"/>
  <c r="AJ1210" i="1"/>
  <c r="AJ1206" i="1"/>
  <c r="AJ1200" i="1"/>
  <c r="AJ1192" i="1"/>
  <c r="AJ1144" i="1"/>
  <c r="AJ1204" i="1"/>
  <c r="AJ1147" i="1"/>
  <c r="AJ1138" i="1"/>
  <c r="AJ1082" i="1"/>
  <c r="AJ1034" i="1"/>
  <c r="AJ1026" i="1"/>
  <c r="AJ978" i="1"/>
  <c r="AJ970" i="1"/>
  <c r="AJ922" i="1"/>
  <c r="AJ914" i="1"/>
  <c r="AJ1413" i="1"/>
  <c r="AJ1310" i="1"/>
  <c r="AJ1193" i="1"/>
  <c r="AJ1089" i="1"/>
  <c r="AJ1083" i="1"/>
  <c r="AJ1035" i="1"/>
  <c r="AJ1027" i="1"/>
  <c r="AJ979" i="1"/>
  <c r="AJ971" i="1"/>
  <c r="AJ923" i="1"/>
  <c r="AJ1358" i="1"/>
  <c r="AJ1330" i="1"/>
  <c r="AJ1304" i="1"/>
  <c r="AJ1248" i="1"/>
  <c r="AJ1085" i="1"/>
  <c r="AJ1028" i="1"/>
  <c r="AJ980" i="1"/>
  <c r="AJ972" i="1"/>
  <c r="AJ924" i="1"/>
  <c r="AJ1195" i="1"/>
  <c r="AJ1146" i="1"/>
  <c r="AJ1136" i="1"/>
  <c r="AJ1091" i="1"/>
  <c r="AJ1086" i="1"/>
  <c r="AJ1029" i="1"/>
  <c r="AJ1021" i="1"/>
  <c r="AJ990" i="1"/>
  <c r="AJ982" i="1"/>
  <c r="AJ973" i="1"/>
  <c r="AJ965" i="1"/>
  <c r="AJ934" i="1"/>
  <c r="AJ926" i="1"/>
  <c r="AJ917" i="1"/>
  <c r="AJ1366" i="1"/>
  <c r="AJ1137" i="1"/>
  <c r="AJ1088" i="1"/>
  <c r="AJ1077" i="1"/>
  <c r="AJ1046" i="1"/>
  <c r="AJ1038" i="1"/>
  <c r="AJ1030" i="1"/>
  <c r="AJ1022" i="1"/>
  <c r="AJ994" i="1"/>
  <c r="AJ986" i="1"/>
  <c r="AJ974" i="1"/>
  <c r="AJ966" i="1"/>
  <c r="AJ938" i="1"/>
  <c r="AJ930" i="1"/>
  <c r="AJ918" i="1"/>
  <c r="AJ1254" i="1"/>
  <c r="AJ1194" i="1"/>
  <c r="AJ1145" i="1"/>
  <c r="AJ1090" i="1"/>
  <c r="AJ1080" i="1"/>
  <c r="AJ1032" i="1"/>
  <c r="AJ1024" i="1"/>
  <c r="AJ976" i="1"/>
  <c r="AJ968" i="1"/>
  <c r="AJ920" i="1"/>
  <c r="AJ912" i="1"/>
  <c r="AJ910" i="1"/>
  <c r="AJ866" i="1"/>
  <c r="AJ858" i="1"/>
  <c r="AJ810" i="1"/>
  <c r="AJ802" i="1"/>
  <c r="AJ754" i="1"/>
  <c r="AJ746" i="1"/>
  <c r="AJ698" i="1"/>
  <c r="AJ690" i="1"/>
  <c r="AJ642" i="1"/>
  <c r="AJ634" i="1"/>
  <c r="AJ586" i="1"/>
  <c r="AJ578" i="1"/>
  <c r="AJ530" i="1"/>
  <c r="AJ1042" i="1"/>
  <c r="AJ1023" i="1"/>
  <c r="AJ967" i="1"/>
  <c r="AJ911" i="1"/>
  <c r="AJ867" i="1"/>
  <c r="AJ859" i="1"/>
  <c r="AJ811" i="1"/>
  <c r="AJ803" i="1"/>
  <c r="AJ755" i="1"/>
  <c r="AJ747" i="1"/>
  <c r="AJ699" i="1"/>
  <c r="AJ691" i="1"/>
  <c r="AJ643" i="1"/>
  <c r="AJ635" i="1"/>
  <c r="AJ587" i="1"/>
  <c r="AJ579" i="1"/>
  <c r="AJ531" i="1"/>
  <c r="AJ523" i="1"/>
  <c r="AJ475" i="1"/>
  <c r="AJ1360" i="1"/>
  <c r="AJ1274" i="1"/>
  <c r="AJ1025" i="1"/>
  <c r="AJ969" i="1"/>
  <c r="AJ913" i="1"/>
  <c r="AJ868" i="1"/>
  <c r="AJ860" i="1"/>
  <c r="AJ812" i="1"/>
  <c r="AJ804" i="1"/>
  <c r="AJ756" i="1"/>
  <c r="AJ748" i="1"/>
  <c r="AJ700" i="1"/>
  <c r="AJ692" i="1"/>
  <c r="AJ644" i="1"/>
  <c r="AJ636" i="1"/>
  <c r="AJ588" i="1"/>
  <c r="AJ580" i="1"/>
  <c r="AJ532" i="1"/>
  <c r="AJ524" i="1"/>
  <c r="AJ1139" i="1"/>
  <c r="AJ1050" i="1"/>
  <c r="AJ1031" i="1"/>
  <c r="AJ975" i="1"/>
  <c r="AJ915" i="1"/>
  <c r="AJ878" i="1"/>
  <c r="AJ870" i="1"/>
  <c r="AJ861" i="1"/>
  <c r="AJ853" i="1"/>
  <c r="AJ822" i="1"/>
  <c r="AJ814" i="1"/>
  <c r="AJ805" i="1"/>
  <c r="AJ797" i="1"/>
  <c r="AJ766" i="1"/>
  <c r="AJ758" i="1"/>
  <c r="AJ749" i="1"/>
  <c r="AJ741" i="1"/>
  <c r="AJ710" i="1"/>
  <c r="AJ702" i="1"/>
  <c r="AJ693" i="1"/>
  <c r="AJ685" i="1"/>
  <c r="AJ654" i="1"/>
  <c r="AJ646" i="1"/>
  <c r="AJ637" i="1"/>
  <c r="AJ629" i="1"/>
  <c r="AJ598" i="1"/>
  <c r="AJ590" i="1"/>
  <c r="AJ581" i="1"/>
  <c r="AJ573" i="1"/>
  <c r="AJ542" i="1"/>
  <c r="AJ534" i="1"/>
  <c r="AJ525" i="1"/>
  <c r="AJ1386" i="1"/>
  <c r="AJ1081" i="1"/>
  <c r="AJ1033" i="1"/>
  <c r="AJ977" i="1"/>
  <c r="AJ882" i="1"/>
  <c r="AJ874" i="1"/>
  <c r="AJ862" i="1"/>
  <c r="AJ854" i="1"/>
  <c r="AJ826" i="1"/>
  <c r="AJ818" i="1"/>
  <c r="AJ806" i="1"/>
  <c r="AJ798" i="1"/>
  <c r="AJ770" i="1"/>
  <c r="AJ762" i="1"/>
  <c r="AJ750" i="1"/>
  <c r="AJ742" i="1"/>
  <c r="AJ714" i="1"/>
  <c r="AJ706" i="1"/>
  <c r="AJ694" i="1"/>
  <c r="AJ686" i="1"/>
  <c r="AJ658" i="1"/>
  <c r="AJ650" i="1"/>
  <c r="AJ638" i="1"/>
  <c r="AJ630" i="1"/>
  <c r="AJ602" i="1"/>
  <c r="AJ594" i="1"/>
  <c r="AJ582" i="1"/>
  <c r="AJ574" i="1"/>
  <c r="AJ546" i="1"/>
  <c r="AJ538" i="1"/>
  <c r="AJ526" i="1"/>
  <c r="AJ921" i="1"/>
  <c r="AJ864" i="1"/>
  <c r="AJ856" i="1"/>
  <c r="AJ808" i="1"/>
  <c r="AJ800" i="1"/>
  <c r="AJ752" i="1"/>
  <c r="AJ744" i="1"/>
  <c r="AJ696" i="1"/>
  <c r="AJ688" i="1"/>
  <c r="AJ640" i="1"/>
  <c r="AJ632" i="1"/>
  <c r="AJ584" i="1"/>
  <c r="AJ576" i="1"/>
  <c r="AJ1302" i="1"/>
  <c r="AJ916" i="1"/>
  <c r="AJ855" i="1"/>
  <c r="AJ799" i="1"/>
  <c r="AJ743" i="1"/>
  <c r="AJ687" i="1"/>
  <c r="AJ631" i="1"/>
  <c r="AJ575" i="1"/>
  <c r="AJ490" i="1"/>
  <c r="AJ468" i="1"/>
  <c r="AJ420" i="1"/>
  <c r="AJ412" i="1"/>
  <c r="AJ364" i="1"/>
  <c r="AJ356" i="1"/>
  <c r="AJ308" i="1"/>
  <c r="AJ300" i="1"/>
  <c r="AJ252" i="1"/>
  <c r="AJ244" i="1"/>
  <c r="AJ1078" i="1"/>
  <c r="AJ909" i="1"/>
  <c r="AJ857" i="1"/>
  <c r="AJ801" i="1"/>
  <c r="AJ745" i="1"/>
  <c r="AJ689" i="1"/>
  <c r="AJ633" i="1"/>
  <c r="AJ577" i="1"/>
  <c r="AJ527" i="1"/>
  <c r="AJ520" i="1"/>
  <c r="AJ482" i="1"/>
  <c r="AJ473" i="1"/>
  <c r="AJ469" i="1"/>
  <c r="AJ461" i="1"/>
  <c r="AJ430" i="1"/>
  <c r="AJ422" i="1"/>
  <c r="AJ413" i="1"/>
  <c r="AJ405" i="1"/>
  <c r="AJ374" i="1"/>
  <c r="AJ366" i="1"/>
  <c r="AJ357" i="1"/>
  <c r="AJ349" i="1"/>
  <c r="AJ318" i="1"/>
  <c r="AJ310" i="1"/>
  <c r="AJ301" i="1"/>
  <c r="AJ293" i="1"/>
  <c r="AJ262" i="1"/>
  <c r="AJ254" i="1"/>
  <c r="AJ245" i="1"/>
  <c r="AJ237" i="1"/>
  <c r="AJ196" i="1"/>
  <c r="AJ187" i="1"/>
  <c r="AJ184" i="1"/>
  <c r="AJ181" i="1"/>
  <c r="AJ863" i="1"/>
  <c r="AJ807" i="1"/>
  <c r="AJ751" i="1"/>
  <c r="AJ695" i="1"/>
  <c r="AJ639" i="1"/>
  <c r="AJ583" i="1"/>
  <c r="AJ517" i="1"/>
  <c r="AJ470" i="1"/>
  <c r="AJ462" i="1"/>
  <c r="AJ434" i="1"/>
  <c r="AJ426" i="1"/>
  <c r="AJ414" i="1"/>
  <c r="AJ406" i="1"/>
  <c r="AJ378" i="1"/>
  <c r="AJ370" i="1"/>
  <c r="AJ358" i="1"/>
  <c r="AJ350" i="1"/>
  <c r="AJ322" i="1"/>
  <c r="AJ314" i="1"/>
  <c r="AJ302" i="1"/>
  <c r="AJ294" i="1"/>
  <c r="AJ266" i="1"/>
  <c r="AJ258" i="1"/>
  <c r="AJ246" i="1"/>
  <c r="AJ238" i="1"/>
  <c r="AJ206" i="1"/>
  <c r="AJ198" i="1"/>
  <c r="AJ195" i="1"/>
  <c r="AJ194" i="1"/>
  <c r="AJ865" i="1"/>
  <c r="AJ809" i="1"/>
  <c r="AJ753" i="1"/>
  <c r="AJ697" i="1"/>
  <c r="AJ641" i="1"/>
  <c r="AJ585" i="1"/>
  <c r="AJ529" i="1"/>
  <c r="AJ522" i="1"/>
  <c r="AJ486" i="1"/>
  <c r="AJ463" i="1"/>
  <c r="AJ415" i="1"/>
  <c r="AJ407" i="1"/>
  <c r="AJ359" i="1"/>
  <c r="AJ351" i="1"/>
  <c r="AJ303" i="1"/>
  <c r="AJ295" i="1"/>
  <c r="AJ247" i="1"/>
  <c r="AJ239" i="1"/>
  <c r="AJ210" i="1"/>
  <c r="AJ202" i="1"/>
  <c r="AJ193" i="1"/>
  <c r="AJ192" i="1"/>
  <c r="AJ186" i="1"/>
  <c r="AJ919" i="1"/>
  <c r="AJ519" i="1"/>
  <c r="AJ478" i="1"/>
  <c r="AJ472" i="1"/>
  <c r="AJ464" i="1"/>
  <c r="AJ416" i="1"/>
  <c r="AJ408" i="1"/>
  <c r="AJ360" i="1"/>
  <c r="AJ352" i="1"/>
  <c r="AJ304" i="1"/>
  <c r="AJ296" i="1"/>
  <c r="AJ248" i="1"/>
  <c r="AJ240" i="1"/>
  <c r="AJ191" i="1"/>
  <c r="AJ183" i="1"/>
  <c r="AJ528" i="1"/>
  <c r="AJ521" i="1"/>
  <c r="AJ474" i="1"/>
  <c r="AJ466" i="1"/>
  <c r="AJ418" i="1"/>
  <c r="AJ410" i="1"/>
  <c r="AJ362" i="1"/>
  <c r="AJ354" i="1"/>
  <c r="AJ306" i="1"/>
  <c r="AJ298" i="1"/>
  <c r="AJ250" i="1"/>
  <c r="AJ242" i="1"/>
  <c r="AJ190" i="1"/>
  <c r="AJ189" i="1"/>
  <c r="AJ185" i="1"/>
  <c r="AJ182" i="1"/>
  <c r="AJ411" i="1"/>
  <c r="AJ363" i="1"/>
  <c r="AJ188" i="1"/>
  <c r="AJ465" i="1"/>
  <c r="AJ417" i="1"/>
  <c r="AJ241" i="1"/>
  <c r="AJ353" i="1"/>
  <c r="AJ476" i="1"/>
  <c r="AJ467" i="1"/>
  <c r="AJ419" i="1"/>
  <c r="AJ243" i="1"/>
  <c r="AJ297" i="1"/>
  <c r="AJ249" i="1"/>
  <c r="AJ471" i="1"/>
  <c r="AJ299" i="1"/>
  <c r="AJ251" i="1"/>
  <c r="AJ305" i="1"/>
  <c r="AJ518" i="1"/>
  <c r="AJ355" i="1"/>
  <c r="AJ307" i="1"/>
  <c r="AJ409" i="1"/>
  <c r="AJ361" i="1"/>
  <c r="S2768" i="1"/>
  <c r="S2760" i="1"/>
  <c r="S2769" i="1"/>
  <c r="S2761" i="1"/>
  <c r="S2770" i="1"/>
  <c r="S2762" i="1"/>
  <c r="S2771" i="1"/>
  <c r="S2763" i="1"/>
  <c r="S2772" i="1"/>
  <c r="S2782" i="1"/>
  <c r="S2774" i="1"/>
  <c r="S2765" i="1"/>
  <c r="S2767" i="1"/>
  <c r="S2759" i="1"/>
  <c r="S2718" i="1"/>
  <c r="S2709" i="1"/>
  <c r="S2722" i="1"/>
  <c r="S2710" i="1"/>
  <c r="S2726" i="1"/>
  <c r="S2711" i="1"/>
  <c r="S2730" i="1"/>
  <c r="S2712" i="1"/>
  <c r="S2786" i="1"/>
  <c r="S2758" i="1"/>
  <c r="S2713" i="1"/>
  <c r="S2778" i="1"/>
  <c r="S2656" i="1"/>
  <c r="S2757" i="1"/>
  <c r="S2716" i="1"/>
  <c r="S2707" i="1"/>
  <c r="S2703" i="1"/>
  <c r="S2657" i="1"/>
  <c r="S2706" i="1"/>
  <c r="S2705" i="1"/>
  <c r="S2659" i="1"/>
  <c r="S2764" i="1"/>
  <c r="S2715" i="1"/>
  <c r="S2660" i="1"/>
  <c r="S2701" i="1"/>
  <c r="S2670" i="1"/>
  <c r="S2662" i="1"/>
  <c r="S2766" i="1"/>
  <c r="S2647" i="1"/>
  <c r="S2702" i="1"/>
  <c r="S2648" i="1"/>
  <c r="S2704" i="1"/>
  <c r="S2674" i="1"/>
  <c r="S2658" i="1"/>
  <c r="S2650" i="1"/>
  <c r="S2602" i="1"/>
  <c r="S2651" i="1"/>
  <c r="S2714" i="1"/>
  <c r="S2653" i="1"/>
  <c r="S2645" i="1"/>
  <c r="S2708" i="1"/>
  <c r="S2610" i="1"/>
  <c r="S2606" i="1"/>
  <c r="S2599" i="1"/>
  <c r="S2591" i="1"/>
  <c r="S2543" i="1"/>
  <c r="S2535" i="1"/>
  <c r="S2655" i="1"/>
  <c r="S2646" i="1"/>
  <c r="S2603" i="1"/>
  <c r="S2600" i="1"/>
  <c r="S2592" i="1"/>
  <c r="S2618" i="1"/>
  <c r="S2601" i="1"/>
  <c r="S2593" i="1"/>
  <c r="S2652" i="1"/>
  <c r="S2594" i="1"/>
  <c r="S2546" i="1"/>
  <c r="S2666" i="1"/>
  <c r="S2654" i="1"/>
  <c r="S2595" i="1"/>
  <c r="S2541" i="1"/>
  <c r="S2649" i="1"/>
  <c r="S2542" i="1"/>
  <c r="S2597" i="1"/>
  <c r="S2590" i="1"/>
  <c r="S2544" i="1"/>
  <c r="S2537" i="1"/>
  <c r="S2545" i="1"/>
  <c r="S2489" i="1"/>
  <c r="S2604" i="1"/>
  <c r="S2554" i="1"/>
  <c r="S2547" i="1"/>
  <c r="S2490" i="1"/>
  <c r="S2596" i="1"/>
  <c r="S2491" i="1"/>
  <c r="S2598" i="1"/>
  <c r="S2550" i="1"/>
  <c r="S2534" i="1"/>
  <c r="S2492" i="1"/>
  <c r="S2562" i="1"/>
  <c r="S2558" i="1"/>
  <c r="S2548" i="1"/>
  <c r="S2533" i="1"/>
  <c r="S2614" i="1"/>
  <c r="S2539" i="1"/>
  <c r="S2538" i="1"/>
  <c r="S2502" i="1"/>
  <c r="S2481" i="1"/>
  <c r="S2433" i="1"/>
  <c r="S2425" i="1"/>
  <c r="S2482" i="1"/>
  <c r="S2434" i="1"/>
  <c r="S2426" i="1"/>
  <c r="S2589" i="1"/>
  <c r="S2540" i="1"/>
  <c r="S2494" i="1"/>
  <c r="S2483" i="1"/>
  <c r="S2435" i="1"/>
  <c r="S2427" i="1"/>
  <c r="S2484" i="1"/>
  <c r="S2436" i="1"/>
  <c r="S2428" i="1"/>
  <c r="S2536" i="1"/>
  <c r="S2485" i="1"/>
  <c r="S2477" i="1"/>
  <c r="S2446" i="1"/>
  <c r="S2438" i="1"/>
  <c r="S2429" i="1"/>
  <c r="S2421" i="1"/>
  <c r="S2390" i="1"/>
  <c r="S2479" i="1"/>
  <c r="S2431" i="1"/>
  <c r="S2423" i="1"/>
  <c r="S2486" i="1"/>
  <c r="S2450" i="1"/>
  <c r="S2430" i="1"/>
  <c r="S2394" i="1"/>
  <c r="S2378" i="1"/>
  <c r="S2370" i="1"/>
  <c r="S2322" i="1"/>
  <c r="S2314" i="1"/>
  <c r="S2506" i="1"/>
  <c r="S2498" i="1"/>
  <c r="S2487" i="1"/>
  <c r="S2432" i="1"/>
  <c r="S2386" i="1"/>
  <c r="S2380" i="1"/>
  <c r="S2371" i="1"/>
  <c r="S2323" i="1"/>
  <c r="S2315" i="1"/>
  <c r="S2442" i="1"/>
  <c r="S2382" i="1"/>
  <c r="S2372" i="1"/>
  <c r="S2324" i="1"/>
  <c r="S2316" i="1"/>
  <c r="S2488" i="1"/>
  <c r="S2373" i="1"/>
  <c r="S2365" i="1"/>
  <c r="S2334" i="1"/>
  <c r="S2326" i="1"/>
  <c r="S2317" i="1"/>
  <c r="S2379" i="1"/>
  <c r="S2374" i="1"/>
  <c r="S2366" i="1"/>
  <c r="S2338" i="1"/>
  <c r="S2330" i="1"/>
  <c r="S2318" i="1"/>
  <c r="S2480" i="1"/>
  <c r="S2319" i="1"/>
  <c r="S2313" i="1"/>
  <c r="S2309" i="1"/>
  <c r="S2266" i="1"/>
  <c r="S2258" i="1"/>
  <c r="S2210" i="1"/>
  <c r="S2202" i="1"/>
  <c r="S2376" i="1"/>
  <c r="S2367" i="1"/>
  <c r="S2278" i="1"/>
  <c r="S2267" i="1"/>
  <c r="S2259" i="1"/>
  <c r="S2321" i="1"/>
  <c r="S2311" i="1"/>
  <c r="S2270" i="1"/>
  <c r="S2260" i="1"/>
  <c r="S2369" i="1"/>
  <c r="S2312" i="1"/>
  <c r="S2261" i="1"/>
  <c r="S2253" i="1"/>
  <c r="S2222" i="1"/>
  <c r="S2422" i="1"/>
  <c r="S2375" i="1"/>
  <c r="S2262" i="1"/>
  <c r="S2254" i="1"/>
  <c r="S2226" i="1"/>
  <c r="S2218" i="1"/>
  <c r="S2377" i="1"/>
  <c r="S2368" i="1"/>
  <c r="S2282" i="1"/>
  <c r="S2264" i="1"/>
  <c r="S2256" i="1"/>
  <c r="S2214" i="1"/>
  <c r="S2197" i="1"/>
  <c r="S2166" i="1"/>
  <c r="S2158" i="1"/>
  <c r="S2149" i="1"/>
  <c r="S2141" i="1"/>
  <c r="S2207" i="1"/>
  <c r="S2170" i="1"/>
  <c r="S2162" i="1"/>
  <c r="S2150" i="1"/>
  <c r="S2142" i="1"/>
  <c r="S2114" i="1"/>
  <c r="S2106" i="1"/>
  <c r="S2478" i="1"/>
  <c r="S2320" i="1"/>
  <c r="S2310" i="1"/>
  <c r="S2274" i="1"/>
  <c r="S2204" i="1"/>
  <c r="S2199" i="1"/>
  <c r="S2151" i="1"/>
  <c r="S2143" i="1"/>
  <c r="S2255" i="1"/>
  <c r="S2212" i="1"/>
  <c r="S2209" i="1"/>
  <c r="S2152" i="1"/>
  <c r="S2144" i="1"/>
  <c r="S2257" i="1"/>
  <c r="S2211" i="1"/>
  <c r="S2206" i="1"/>
  <c r="S2201" i="1"/>
  <c r="S2153" i="1"/>
  <c r="S2145" i="1"/>
  <c r="S2265" i="1"/>
  <c r="S2208" i="1"/>
  <c r="S2155" i="1"/>
  <c r="S2147" i="1"/>
  <c r="S2198" i="1"/>
  <c r="S2154" i="1"/>
  <c r="S2096" i="1"/>
  <c r="S2091" i="1"/>
  <c r="S2205" i="1"/>
  <c r="S2156" i="1"/>
  <c r="S2110" i="1"/>
  <c r="S2102" i="1"/>
  <c r="S2092" i="1"/>
  <c r="S2424" i="1"/>
  <c r="S2098" i="1"/>
  <c r="S2200" i="1"/>
  <c r="S2268" i="1"/>
  <c r="S2100" i="1"/>
  <c r="S2095" i="1"/>
  <c r="S2263" i="1"/>
  <c r="S2097" i="1"/>
  <c r="S2148" i="1"/>
  <c r="S2099" i="1"/>
  <c r="S2085" i="1"/>
  <c r="S2054" i="1"/>
  <c r="S2046" i="1"/>
  <c r="S2037" i="1"/>
  <c r="S2029" i="1"/>
  <c r="S1998" i="1"/>
  <c r="S1990" i="1"/>
  <c r="S1981" i="1"/>
  <c r="S2086" i="1"/>
  <c r="S2058" i="1"/>
  <c r="S2050" i="1"/>
  <c r="S2038" i="1"/>
  <c r="S2030" i="1"/>
  <c r="S2002" i="1"/>
  <c r="S1994" i="1"/>
  <c r="S1982" i="1"/>
  <c r="S2090" i="1"/>
  <c r="S2089" i="1"/>
  <c r="S2087" i="1"/>
  <c r="S2039" i="1"/>
  <c r="S2031" i="1"/>
  <c r="S1983" i="1"/>
  <c r="S2146" i="1"/>
  <c r="S2040" i="1"/>
  <c r="S2032" i="1"/>
  <c r="S2041" i="1"/>
  <c r="S2033" i="1"/>
  <c r="S2094" i="1"/>
  <c r="S2088" i="1"/>
  <c r="S2042" i="1"/>
  <c r="S2034" i="1"/>
  <c r="S1986" i="1"/>
  <c r="S2044" i="1"/>
  <c r="S1988" i="1"/>
  <c r="S1980" i="1"/>
  <c r="S1973" i="1"/>
  <c r="S1942" i="1"/>
  <c r="S1934" i="1"/>
  <c r="S1925" i="1"/>
  <c r="S1917" i="1"/>
  <c r="S1886" i="1"/>
  <c r="S1878" i="1"/>
  <c r="S1869" i="1"/>
  <c r="S1861" i="1"/>
  <c r="S1830" i="1"/>
  <c r="S1822" i="1"/>
  <c r="S1813" i="1"/>
  <c r="S1805" i="1"/>
  <c r="S1774" i="1"/>
  <c r="S1766" i="1"/>
  <c r="S1974" i="1"/>
  <c r="S1946" i="1"/>
  <c r="S1938" i="1"/>
  <c r="S1926" i="1"/>
  <c r="S1918" i="1"/>
  <c r="S1890" i="1"/>
  <c r="S1882" i="1"/>
  <c r="S1870" i="1"/>
  <c r="S1862" i="1"/>
  <c r="S1834" i="1"/>
  <c r="S1826" i="1"/>
  <c r="S1814" i="1"/>
  <c r="S1806" i="1"/>
  <c r="S1778" i="1"/>
  <c r="S1770" i="1"/>
  <c r="S2093" i="1"/>
  <c r="S1975" i="1"/>
  <c r="S1927" i="1"/>
  <c r="S1919" i="1"/>
  <c r="S1871" i="1"/>
  <c r="S1863" i="1"/>
  <c r="S1815" i="1"/>
  <c r="S1807" i="1"/>
  <c r="S1979" i="1"/>
  <c r="S1976" i="1"/>
  <c r="S1928" i="1"/>
  <c r="S1920" i="1"/>
  <c r="S1872" i="1"/>
  <c r="S1864" i="1"/>
  <c r="S1816" i="1"/>
  <c r="S1808" i="1"/>
  <c r="S2203" i="1"/>
  <c r="S1977" i="1"/>
  <c r="S1929" i="1"/>
  <c r="S1921" i="1"/>
  <c r="S1873" i="1"/>
  <c r="S1865" i="1"/>
  <c r="S1817" i="1"/>
  <c r="S1809" i="1"/>
  <c r="S2035" i="1"/>
  <c r="S1984" i="1"/>
  <c r="S1930" i="1"/>
  <c r="S1922" i="1"/>
  <c r="S1874" i="1"/>
  <c r="S1866" i="1"/>
  <c r="S1818" i="1"/>
  <c r="S1810" i="1"/>
  <c r="S1762" i="1"/>
  <c r="S2036" i="1"/>
  <c r="S1924" i="1"/>
  <c r="S1868" i="1"/>
  <c r="S1812" i="1"/>
  <c r="S1757" i="1"/>
  <c r="S1749" i="1"/>
  <c r="S1718" i="1"/>
  <c r="S1710" i="1"/>
  <c r="S1701" i="1"/>
  <c r="S1693" i="1"/>
  <c r="S1662" i="1"/>
  <c r="S1654" i="1"/>
  <c r="S1645" i="1"/>
  <c r="S1637" i="1"/>
  <c r="S1606" i="1"/>
  <c r="S1931" i="1"/>
  <c r="S1875" i="1"/>
  <c r="S1819" i="1"/>
  <c r="S1758" i="1"/>
  <c r="S1750" i="1"/>
  <c r="S1722" i="1"/>
  <c r="S1714" i="1"/>
  <c r="S1702" i="1"/>
  <c r="S1694" i="1"/>
  <c r="S1666" i="1"/>
  <c r="S1658" i="1"/>
  <c r="S1646" i="1"/>
  <c r="S1638" i="1"/>
  <c r="S1610" i="1"/>
  <c r="S1602" i="1"/>
  <c r="S1590" i="1"/>
  <c r="S1932" i="1"/>
  <c r="S1876" i="1"/>
  <c r="S1820" i="1"/>
  <c r="S1759" i="1"/>
  <c r="S1751" i="1"/>
  <c r="S1703" i="1"/>
  <c r="S1695" i="1"/>
  <c r="S1647" i="1"/>
  <c r="S1639" i="1"/>
  <c r="S2043" i="1"/>
  <c r="S1985" i="1"/>
  <c r="S1760" i="1"/>
  <c r="S1752" i="1"/>
  <c r="S1704" i="1"/>
  <c r="S1696" i="1"/>
  <c r="S1648" i="1"/>
  <c r="S1640" i="1"/>
  <c r="S1761" i="1"/>
  <c r="S1753" i="1"/>
  <c r="S1705" i="1"/>
  <c r="S1697" i="1"/>
  <c r="S1649" i="1"/>
  <c r="S1641" i="1"/>
  <c r="S1763" i="1"/>
  <c r="S1754" i="1"/>
  <c r="S1706" i="1"/>
  <c r="S1698" i="1"/>
  <c r="S1650" i="1"/>
  <c r="S1642" i="1"/>
  <c r="S1594" i="1"/>
  <c r="S1589" i="1"/>
  <c r="S1585" i="1"/>
  <c r="S1537" i="1"/>
  <c r="S1529" i="1"/>
  <c r="S1481" i="1"/>
  <c r="S1473" i="1"/>
  <c r="S1425" i="1"/>
  <c r="S1923" i="1"/>
  <c r="S1811" i="1"/>
  <c r="S1591" i="1"/>
  <c r="S1586" i="1"/>
  <c r="S1538" i="1"/>
  <c r="S1530" i="1"/>
  <c r="S1482" i="1"/>
  <c r="S1474" i="1"/>
  <c r="S1426" i="1"/>
  <c r="S1418" i="1"/>
  <c r="S1755" i="1"/>
  <c r="S1699" i="1"/>
  <c r="S1643" i="1"/>
  <c r="S1592" i="1"/>
  <c r="S1587" i="1"/>
  <c r="S1539" i="1"/>
  <c r="S1531" i="1"/>
  <c r="S1483" i="1"/>
  <c r="S1475" i="1"/>
  <c r="S1427" i="1"/>
  <c r="S1756" i="1"/>
  <c r="S1700" i="1"/>
  <c r="S1644" i="1"/>
  <c r="S1593" i="1"/>
  <c r="S1540" i="1"/>
  <c r="S1532" i="1"/>
  <c r="S1484" i="1"/>
  <c r="S1476" i="1"/>
  <c r="S1428" i="1"/>
  <c r="S1987" i="1"/>
  <c r="S1707" i="1"/>
  <c r="S1651" i="1"/>
  <c r="S1595" i="1"/>
  <c r="S1581" i="1"/>
  <c r="S1550" i="1"/>
  <c r="S1542" i="1"/>
  <c r="S1533" i="1"/>
  <c r="S1525" i="1"/>
  <c r="S1494" i="1"/>
  <c r="S1486" i="1"/>
  <c r="S1477" i="1"/>
  <c r="S1469" i="1"/>
  <c r="S1438" i="1"/>
  <c r="S1430" i="1"/>
  <c r="S1764" i="1"/>
  <c r="S1598" i="1"/>
  <c r="S1583" i="1"/>
  <c r="S1535" i="1"/>
  <c r="S1527" i="1"/>
  <c r="S1479" i="1"/>
  <c r="S1471" i="1"/>
  <c r="S1423" i="1"/>
  <c r="S1652" i="1"/>
  <c r="S1596" i="1"/>
  <c r="S1546" i="1"/>
  <c r="S1490" i="1"/>
  <c r="S1434" i="1"/>
  <c r="S1422" i="1"/>
  <c r="S1420" i="1"/>
  <c r="S1415" i="1"/>
  <c r="S1368" i="1"/>
  <c r="S1360" i="1"/>
  <c r="S1312" i="1"/>
  <c r="S1304" i="1"/>
  <c r="S1256" i="1"/>
  <c r="S1248" i="1"/>
  <c r="S1369" i="1"/>
  <c r="S1361" i="1"/>
  <c r="S1313" i="1"/>
  <c r="S1305" i="1"/>
  <c r="S1257" i="1"/>
  <c r="S1249" i="1"/>
  <c r="S1201" i="1"/>
  <c r="S1417" i="1"/>
  <c r="S1370" i="1"/>
  <c r="S1362" i="1"/>
  <c r="S1314" i="1"/>
  <c r="S1306" i="1"/>
  <c r="S1258" i="1"/>
  <c r="S1250" i="1"/>
  <c r="S1978" i="1"/>
  <c r="S1424" i="1"/>
  <c r="S1419" i="1"/>
  <c r="S1414" i="1"/>
  <c r="S1371" i="1"/>
  <c r="S1363" i="1"/>
  <c r="S1315" i="1"/>
  <c r="S1307" i="1"/>
  <c r="S1259" i="1"/>
  <c r="S1251" i="1"/>
  <c r="S1582" i="1"/>
  <c r="S1526" i="1"/>
  <c r="S1470" i="1"/>
  <c r="S1372" i="1"/>
  <c r="S1364" i="1"/>
  <c r="S1316" i="1"/>
  <c r="S1308" i="1"/>
  <c r="S1260" i="1"/>
  <c r="S1252" i="1"/>
  <c r="S1867" i="1"/>
  <c r="S1708" i="1"/>
  <c r="S1554" i="1"/>
  <c r="S1534" i="1"/>
  <c r="S1498" i="1"/>
  <c r="S1478" i="1"/>
  <c r="S1442" i="1"/>
  <c r="S1413" i="1"/>
  <c r="S1386" i="1"/>
  <c r="S1378" i="1"/>
  <c r="S1366" i="1"/>
  <c r="S1358" i="1"/>
  <c r="S1330" i="1"/>
  <c r="S1322" i="1"/>
  <c r="S1310" i="1"/>
  <c r="S1302" i="1"/>
  <c r="S1274" i="1"/>
  <c r="S1266" i="1"/>
  <c r="S1254" i="1"/>
  <c r="S1246" i="1"/>
  <c r="S1218" i="1"/>
  <c r="S1210" i="1"/>
  <c r="S1195" i="1"/>
  <c r="S1147" i="1"/>
  <c r="S1139" i="1"/>
  <c r="S1091" i="1"/>
  <c r="S1083" i="1"/>
  <c r="S1528" i="1"/>
  <c r="S1357" i="1"/>
  <c r="S1301" i="1"/>
  <c r="S1203" i="1"/>
  <c r="S1196" i="1"/>
  <c r="S1148" i="1"/>
  <c r="S1140" i="1"/>
  <c r="S1092" i="1"/>
  <c r="S1536" i="1"/>
  <c r="S1359" i="1"/>
  <c r="S1303" i="1"/>
  <c r="S1197" i="1"/>
  <c r="S1189" i="1"/>
  <c r="S1158" i="1"/>
  <c r="S1150" i="1"/>
  <c r="S1141" i="1"/>
  <c r="S1133" i="1"/>
  <c r="S1102" i="1"/>
  <c r="S1094" i="1"/>
  <c r="S1382" i="1"/>
  <c r="S1365" i="1"/>
  <c r="S1326" i="1"/>
  <c r="S1309" i="1"/>
  <c r="S1270" i="1"/>
  <c r="S1253" i="1"/>
  <c r="S1206" i="1"/>
  <c r="S1198" i="1"/>
  <c r="S1190" i="1"/>
  <c r="S1162" i="1"/>
  <c r="S1154" i="1"/>
  <c r="S1142" i="1"/>
  <c r="S1134" i="1"/>
  <c r="S1106" i="1"/>
  <c r="S1098" i="1"/>
  <c r="S1086" i="1"/>
  <c r="S1078" i="1"/>
  <c r="S1050" i="1"/>
  <c r="S1042" i="1"/>
  <c r="S1421" i="1"/>
  <c r="S1367" i="1"/>
  <c r="S1311" i="1"/>
  <c r="S1255" i="1"/>
  <c r="S1202" i="1"/>
  <c r="S1199" i="1"/>
  <c r="S1191" i="1"/>
  <c r="S1143" i="1"/>
  <c r="S1374" i="1"/>
  <c r="S1193" i="1"/>
  <c r="S1144" i="1"/>
  <c r="S1087" i="1"/>
  <c r="S1033" i="1"/>
  <c r="S1025" i="1"/>
  <c r="S977" i="1"/>
  <c r="S969" i="1"/>
  <c r="S921" i="1"/>
  <c r="S913" i="1"/>
  <c r="S1090" i="1"/>
  <c r="S1088" i="1"/>
  <c r="S1077" i="1"/>
  <c r="S1046" i="1"/>
  <c r="S1038" i="1"/>
  <c r="S1034" i="1"/>
  <c r="S1026" i="1"/>
  <c r="S978" i="1"/>
  <c r="S970" i="1"/>
  <c r="S922" i="1"/>
  <c r="S1588" i="1"/>
  <c r="S1472" i="1"/>
  <c r="S1416" i="1"/>
  <c r="S1262" i="1"/>
  <c r="S1245" i="1"/>
  <c r="S1146" i="1"/>
  <c r="S1079" i="1"/>
  <c r="S1035" i="1"/>
  <c r="S1027" i="1"/>
  <c r="S979" i="1"/>
  <c r="S971" i="1"/>
  <c r="S923" i="1"/>
  <c r="S1192" i="1"/>
  <c r="S1135" i="1"/>
  <c r="S1080" i="1"/>
  <c r="S1036" i="1"/>
  <c r="S1028" i="1"/>
  <c r="S980" i="1"/>
  <c r="S972" i="1"/>
  <c r="S924" i="1"/>
  <c r="S1584" i="1"/>
  <c r="S1247" i="1"/>
  <c r="S1136" i="1"/>
  <c r="S1089" i="1"/>
  <c r="S1081" i="1"/>
  <c r="S1029" i="1"/>
  <c r="S1021" i="1"/>
  <c r="S990" i="1"/>
  <c r="S982" i="1"/>
  <c r="S973" i="1"/>
  <c r="S965" i="1"/>
  <c r="S934" i="1"/>
  <c r="S926" i="1"/>
  <c r="S917" i="1"/>
  <c r="S1214" i="1"/>
  <c r="S1200" i="1"/>
  <c r="S1084" i="1"/>
  <c r="S1031" i="1"/>
  <c r="S1023" i="1"/>
  <c r="S975" i="1"/>
  <c r="S967" i="1"/>
  <c r="S919" i="1"/>
  <c r="S911" i="1"/>
  <c r="S1138" i="1"/>
  <c r="S1085" i="1"/>
  <c r="S1032" i="1"/>
  <c r="S976" i="1"/>
  <c r="S915" i="1"/>
  <c r="S865" i="1"/>
  <c r="S857" i="1"/>
  <c r="S809" i="1"/>
  <c r="S801" i="1"/>
  <c r="S753" i="1"/>
  <c r="S745" i="1"/>
  <c r="S697" i="1"/>
  <c r="S689" i="1"/>
  <c r="S641" i="1"/>
  <c r="S633" i="1"/>
  <c r="S585" i="1"/>
  <c r="S577" i="1"/>
  <c r="S529" i="1"/>
  <c r="S1194" i="1"/>
  <c r="S1082" i="1"/>
  <c r="S986" i="1"/>
  <c r="S930" i="1"/>
  <c r="S916" i="1"/>
  <c r="S866" i="1"/>
  <c r="S858" i="1"/>
  <c r="S810" i="1"/>
  <c r="S802" i="1"/>
  <c r="S754" i="1"/>
  <c r="S746" i="1"/>
  <c r="S698" i="1"/>
  <c r="S690" i="1"/>
  <c r="S642" i="1"/>
  <c r="S634" i="1"/>
  <c r="S586" i="1"/>
  <c r="S578" i="1"/>
  <c r="S530" i="1"/>
  <c r="S522" i="1"/>
  <c r="S474" i="1"/>
  <c r="S867" i="1"/>
  <c r="S859" i="1"/>
  <c r="S811" i="1"/>
  <c r="S803" i="1"/>
  <c r="S755" i="1"/>
  <c r="S747" i="1"/>
  <c r="S699" i="1"/>
  <c r="S691" i="1"/>
  <c r="S643" i="1"/>
  <c r="S635" i="1"/>
  <c r="S587" i="1"/>
  <c r="S579" i="1"/>
  <c r="S531" i="1"/>
  <c r="S523" i="1"/>
  <c r="S1480" i="1"/>
  <c r="S1145" i="1"/>
  <c r="S1137" i="1"/>
  <c r="S868" i="1"/>
  <c r="S860" i="1"/>
  <c r="S812" i="1"/>
  <c r="S804" i="1"/>
  <c r="S756" i="1"/>
  <c r="S748" i="1"/>
  <c r="S700" i="1"/>
  <c r="S692" i="1"/>
  <c r="S644" i="1"/>
  <c r="S636" i="1"/>
  <c r="S588" i="1"/>
  <c r="S580" i="1"/>
  <c r="S532" i="1"/>
  <c r="S524" i="1"/>
  <c r="S1318" i="1"/>
  <c r="S878" i="1"/>
  <c r="S870" i="1"/>
  <c r="S861" i="1"/>
  <c r="S853" i="1"/>
  <c r="S822" i="1"/>
  <c r="S814" i="1"/>
  <c r="S805" i="1"/>
  <c r="S797" i="1"/>
  <c r="S766" i="1"/>
  <c r="S758" i="1"/>
  <c r="S749" i="1"/>
  <c r="S741" i="1"/>
  <c r="S710" i="1"/>
  <c r="S702" i="1"/>
  <c r="S693" i="1"/>
  <c r="S685" i="1"/>
  <c r="S654" i="1"/>
  <c r="S646" i="1"/>
  <c r="S637" i="1"/>
  <c r="S629" i="1"/>
  <c r="S598" i="1"/>
  <c r="S590" i="1"/>
  <c r="S581" i="1"/>
  <c r="S573" i="1"/>
  <c r="S542" i="1"/>
  <c r="S534" i="1"/>
  <c r="S1024" i="1"/>
  <c r="S968" i="1"/>
  <c r="S920" i="1"/>
  <c r="S912" i="1"/>
  <c r="S863" i="1"/>
  <c r="S855" i="1"/>
  <c r="S807" i="1"/>
  <c r="S799" i="1"/>
  <c r="S751" i="1"/>
  <c r="S743" i="1"/>
  <c r="S695" i="1"/>
  <c r="S687" i="1"/>
  <c r="S639" i="1"/>
  <c r="S631" i="1"/>
  <c r="S583" i="1"/>
  <c r="S575" i="1"/>
  <c r="S874" i="1"/>
  <c r="S818" i="1"/>
  <c r="S762" i="1"/>
  <c r="S706" i="1"/>
  <c r="S650" i="1"/>
  <c r="S594" i="1"/>
  <c r="S538" i="1"/>
  <c r="S527" i="1"/>
  <c r="S520" i="1"/>
  <c r="S482" i="1"/>
  <c r="S473" i="1"/>
  <c r="S467" i="1"/>
  <c r="S419" i="1"/>
  <c r="S411" i="1"/>
  <c r="S363" i="1"/>
  <c r="S355" i="1"/>
  <c r="S307" i="1"/>
  <c r="S299" i="1"/>
  <c r="S251" i="1"/>
  <c r="S243" i="1"/>
  <c r="S188" i="1"/>
  <c r="S994" i="1"/>
  <c r="S525" i="1"/>
  <c r="S517" i="1"/>
  <c r="S475" i="1"/>
  <c r="S468" i="1"/>
  <c r="S420" i="1"/>
  <c r="S412" i="1"/>
  <c r="S364" i="1"/>
  <c r="S356" i="1"/>
  <c r="S308" i="1"/>
  <c r="S300" i="1"/>
  <c r="S252" i="1"/>
  <c r="S244" i="1"/>
  <c r="S1022" i="1"/>
  <c r="S918" i="1"/>
  <c r="S486" i="1"/>
  <c r="S469" i="1"/>
  <c r="S461" i="1"/>
  <c r="S430" i="1"/>
  <c r="S422" i="1"/>
  <c r="S413" i="1"/>
  <c r="S405" i="1"/>
  <c r="S374" i="1"/>
  <c r="S366" i="1"/>
  <c r="S357" i="1"/>
  <c r="S349" i="1"/>
  <c r="S318" i="1"/>
  <c r="S310" i="1"/>
  <c r="S301" i="1"/>
  <c r="S293" i="1"/>
  <c r="S262" i="1"/>
  <c r="S254" i="1"/>
  <c r="S245" i="1"/>
  <c r="S237" i="1"/>
  <c r="S196" i="1"/>
  <c r="S187" i="1"/>
  <c r="S184" i="1"/>
  <c r="S181" i="1"/>
  <c r="S938" i="1"/>
  <c r="S1030" i="1"/>
  <c r="S526" i="1"/>
  <c r="S519" i="1"/>
  <c r="S478" i="1"/>
  <c r="S472" i="1"/>
  <c r="S470" i="1"/>
  <c r="S462" i="1"/>
  <c r="S434" i="1"/>
  <c r="S426" i="1"/>
  <c r="S414" i="1"/>
  <c r="S406" i="1"/>
  <c r="S378" i="1"/>
  <c r="S370" i="1"/>
  <c r="S358" i="1"/>
  <c r="S350" i="1"/>
  <c r="S322" i="1"/>
  <c r="S314" i="1"/>
  <c r="S302" i="1"/>
  <c r="S294" i="1"/>
  <c r="S266" i="1"/>
  <c r="S258" i="1"/>
  <c r="S246" i="1"/>
  <c r="S238" i="1"/>
  <c r="S206" i="1"/>
  <c r="S198" i="1"/>
  <c r="S195" i="1"/>
  <c r="S194" i="1"/>
  <c r="S800" i="1"/>
  <c r="S688" i="1"/>
  <c r="S909" i="1"/>
  <c r="S854" i="1"/>
  <c r="S798" i="1"/>
  <c r="S742" i="1"/>
  <c r="S686" i="1"/>
  <c r="S630" i="1"/>
  <c r="S574" i="1"/>
  <c r="S463" i="1"/>
  <c r="S415" i="1"/>
  <c r="S407" i="1"/>
  <c r="S359" i="1"/>
  <c r="S351" i="1"/>
  <c r="S303" i="1"/>
  <c r="S295" i="1"/>
  <c r="S247" i="1"/>
  <c r="S239" i="1"/>
  <c r="S210" i="1"/>
  <c r="S202" i="1"/>
  <c r="S193" i="1"/>
  <c r="S192" i="1"/>
  <c r="S186" i="1"/>
  <c r="S856" i="1"/>
  <c r="S744" i="1"/>
  <c r="S966" i="1"/>
  <c r="S910" i="1"/>
  <c r="S882" i="1"/>
  <c r="S862" i="1"/>
  <c r="S826" i="1"/>
  <c r="S806" i="1"/>
  <c r="S770" i="1"/>
  <c r="S750" i="1"/>
  <c r="S714" i="1"/>
  <c r="S694" i="1"/>
  <c r="S658" i="1"/>
  <c r="S638" i="1"/>
  <c r="S602" i="1"/>
  <c r="S582" i="1"/>
  <c r="S546" i="1"/>
  <c r="S518" i="1"/>
  <c r="S476" i="1"/>
  <c r="S471" i="1"/>
  <c r="S465" i="1"/>
  <c r="S417" i="1"/>
  <c r="S409" i="1"/>
  <c r="S361" i="1"/>
  <c r="S353" i="1"/>
  <c r="S305" i="1"/>
  <c r="S297" i="1"/>
  <c r="S249" i="1"/>
  <c r="S241" i="1"/>
  <c r="S1204" i="1"/>
  <c r="S974" i="1"/>
  <c r="S914" i="1"/>
  <c r="S584" i="1"/>
  <c r="S298" i="1"/>
  <c r="S250" i="1"/>
  <c r="S528" i="1"/>
  <c r="S248" i="1"/>
  <c r="S490" i="1"/>
  <c r="S352" i="1"/>
  <c r="S304" i="1"/>
  <c r="S190" i="1"/>
  <c r="S182" i="1"/>
  <c r="S521" i="1"/>
  <c r="S464" i="1"/>
  <c r="S354" i="1"/>
  <c r="S306" i="1"/>
  <c r="S189" i="1"/>
  <c r="S416" i="1"/>
  <c r="S296" i="1"/>
  <c r="S632" i="1"/>
  <c r="S408" i="1"/>
  <c r="S360" i="1"/>
  <c r="S240" i="1"/>
  <c r="S191" i="1"/>
  <c r="S183" i="1"/>
  <c r="S864" i="1"/>
  <c r="S808" i="1"/>
  <c r="S752" i="1"/>
  <c r="S696" i="1"/>
  <c r="S640" i="1"/>
  <c r="S410" i="1"/>
  <c r="S362" i="1"/>
  <c r="S466" i="1"/>
  <c r="S418" i="1"/>
  <c r="S242" i="1"/>
  <c r="S185" i="1"/>
  <c r="S576" i="1"/>
  <c r="Z2767" i="1"/>
  <c r="Z2759" i="1"/>
  <c r="Z2768" i="1"/>
  <c r="Z2760" i="1"/>
  <c r="Z2769" i="1"/>
  <c r="Z2761" i="1"/>
  <c r="Z2770" i="1"/>
  <c r="Z2762" i="1"/>
  <c r="Z2771" i="1"/>
  <c r="Z2772" i="1"/>
  <c r="Z2764" i="1"/>
  <c r="Z2786" i="1"/>
  <c r="Z2778" i="1"/>
  <c r="Z2766" i="1"/>
  <c r="Z2758" i="1"/>
  <c r="Z2730" i="1"/>
  <c r="Z2716" i="1"/>
  <c r="Z2708" i="1"/>
  <c r="Z2774" i="1"/>
  <c r="Z2718" i="1"/>
  <c r="Z2709" i="1"/>
  <c r="Z2722" i="1"/>
  <c r="Z2710" i="1"/>
  <c r="Z2763" i="1"/>
  <c r="Z2757" i="1"/>
  <c r="Z2711" i="1"/>
  <c r="Z2765" i="1"/>
  <c r="Z2712" i="1"/>
  <c r="Z2713" i="1"/>
  <c r="Z2704" i="1"/>
  <c r="Z2655" i="1"/>
  <c r="Z2656" i="1"/>
  <c r="Z2726" i="1"/>
  <c r="Z2715" i="1"/>
  <c r="Z2703" i="1"/>
  <c r="Z2658" i="1"/>
  <c r="Z2782" i="1"/>
  <c r="Z2659" i="1"/>
  <c r="Z2714" i="1"/>
  <c r="Z2705" i="1"/>
  <c r="Z2660" i="1"/>
  <c r="Z2702" i="1"/>
  <c r="Z2654" i="1"/>
  <c r="Z2646" i="1"/>
  <c r="Z2618" i="1"/>
  <c r="Z2610" i="1"/>
  <c r="Z2670" i="1"/>
  <c r="Z2647" i="1"/>
  <c r="Z2662" i="1"/>
  <c r="Z2649" i="1"/>
  <c r="Z2666" i="1"/>
  <c r="Z2657" i="1"/>
  <c r="Z2650" i="1"/>
  <c r="Z2652" i="1"/>
  <c r="Z2701" i="1"/>
  <c r="Z2598" i="1"/>
  <c r="Z2590" i="1"/>
  <c r="Z2562" i="1"/>
  <c r="Z2554" i="1"/>
  <c r="Z2542" i="1"/>
  <c r="Z2534" i="1"/>
  <c r="Z2707" i="1"/>
  <c r="Z2599" i="1"/>
  <c r="Z2591" i="1"/>
  <c r="Z2706" i="1"/>
  <c r="Z2645" i="1"/>
  <c r="Z2604" i="1"/>
  <c r="Z2600" i="1"/>
  <c r="Z2592" i="1"/>
  <c r="Z2614" i="1"/>
  <c r="Z2603" i="1"/>
  <c r="Z2601" i="1"/>
  <c r="Z2593" i="1"/>
  <c r="Z2545" i="1"/>
  <c r="Z2674" i="1"/>
  <c r="Z2651" i="1"/>
  <c r="Z2606" i="1"/>
  <c r="Z2597" i="1"/>
  <c r="Z2558" i="1"/>
  <c r="Z2548" i="1"/>
  <c r="Z2589" i="1"/>
  <c r="Z2550" i="1"/>
  <c r="Z2539" i="1"/>
  <c r="Z2538" i="1"/>
  <c r="Z2540" i="1"/>
  <c r="Z2596" i="1"/>
  <c r="Z2541" i="1"/>
  <c r="Z2594" i="1"/>
  <c r="Z2602" i="1"/>
  <c r="Z2547" i="1"/>
  <c r="Z2533" i="1"/>
  <c r="Z2488" i="1"/>
  <c r="Z2535" i="1"/>
  <c r="Z2489" i="1"/>
  <c r="Z2544" i="1"/>
  <c r="Z2490" i="1"/>
  <c r="Z2546" i="1"/>
  <c r="Z2491" i="1"/>
  <c r="Z2595" i="1"/>
  <c r="Z2536" i="1"/>
  <c r="Z2506" i="1"/>
  <c r="Z2498" i="1"/>
  <c r="Z2648" i="1"/>
  <c r="Z2494" i="1"/>
  <c r="Z2480" i="1"/>
  <c r="Z2432" i="1"/>
  <c r="Z2424" i="1"/>
  <c r="Z2543" i="1"/>
  <c r="Z2487" i="1"/>
  <c r="Z2481" i="1"/>
  <c r="Z2433" i="1"/>
  <c r="Z2425" i="1"/>
  <c r="Z2482" i="1"/>
  <c r="Z2434" i="1"/>
  <c r="Z2426" i="1"/>
  <c r="Z2492" i="1"/>
  <c r="Z2483" i="1"/>
  <c r="Z2435" i="1"/>
  <c r="Z2427" i="1"/>
  <c r="Z2537" i="1"/>
  <c r="Z2484" i="1"/>
  <c r="Z2436" i="1"/>
  <c r="Z2428" i="1"/>
  <c r="Z2653" i="1"/>
  <c r="Z2502" i="1"/>
  <c r="Z2486" i="1"/>
  <c r="Z2478" i="1"/>
  <c r="Z2450" i="1"/>
  <c r="Z2442" i="1"/>
  <c r="Z2430" i="1"/>
  <c r="Z2422" i="1"/>
  <c r="Z2394" i="1"/>
  <c r="Z2438" i="1"/>
  <c r="Z2377" i="1"/>
  <c r="Z2369" i="1"/>
  <c r="Z2321" i="1"/>
  <c r="Z2313" i="1"/>
  <c r="Z2378" i="1"/>
  <c r="Z2370" i="1"/>
  <c r="Z2322" i="1"/>
  <c r="Z2371" i="1"/>
  <c r="Z2323" i="1"/>
  <c r="Z2315" i="1"/>
  <c r="Z2380" i="1"/>
  <c r="Z2372" i="1"/>
  <c r="Z2324" i="1"/>
  <c r="Z2316" i="1"/>
  <c r="Z2477" i="1"/>
  <c r="Z2421" i="1"/>
  <c r="Z2373" i="1"/>
  <c r="Z2365" i="1"/>
  <c r="Z2334" i="1"/>
  <c r="Z2326" i="1"/>
  <c r="Z2317" i="1"/>
  <c r="Z2485" i="1"/>
  <c r="Z2446" i="1"/>
  <c r="Z2423" i="1"/>
  <c r="Z2282" i="1"/>
  <c r="Z2265" i="1"/>
  <c r="Z2257" i="1"/>
  <c r="Z2209" i="1"/>
  <c r="Z2201" i="1"/>
  <c r="Z2479" i="1"/>
  <c r="Z2318" i="1"/>
  <c r="Z2314" i="1"/>
  <c r="Z2274" i="1"/>
  <c r="Z2266" i="1"/>
  <c r="Z2258" i="1"/>
  <c r="Z2431" i="1"/>
  <c r="Z2375" i="1"/>
  <c r="Z2366" i="1"/>
  <c r="Z2309" i="1"/>
  <c r="Z2267" i="1"/>
  <c r="Z2259" i="1"/>
  <c r="Z2382" i="1"/>
  <c r="Z2338" i="1"/>
  <c r="Z2320" i="1"/>
  <c r="Z2278" i="1"/>
  <c r="Z2260" i="1"/>
  <c r="Z2368" i="1"/>
  <c r="Z2330" i="1"/>
  <c r="Z2311" i="1"/>
  <c r="Z2270" i="1"/>
  <c r="Z2261" i="1"/>
  <c r="Z2253" i="1"/>
  <c r="Z2222" i="1"/>
  <c r="Z2214" i="1"/>
  <c r="Z2319" i="1"/>
  <c r="Z2263" i="1"/>
  <c r="Z2255" i="1"/>
  <c r="Z2218" i="1"/>
  <c r="Z2208" i="1"/>
  <c r="Z2156" i="1"/>
  <c r="Z2148" i="1"/>
  <c r="Z2429" i="1"/>
  <c r="Z2310" i="1"/>
  <c r="Z2254" i="1"/>
  <c r="Z2210" i="1"/>
  <c r="Z2205" i="1"/>
  <c r="Z2200" i="1"/>
  <c r="Z2166" i="1"/>
  <c r="Z2158" i="1"/>
  <c r="Z2149" i="1"/>
  <c r="Z2141" i="1"/>
  <c r="Z2110" i="1"/>
  <c r="Z2102" i="1"/>
  <c r="Z2374" i="1"/>
  <c r="Z2256" i="1"/>
  <c r="Z2202" i="1"/>
  <c r="Z2197" i="1"/>
  <c r="Z2170" i="1"/>
  <c r="Z2162" i="1"/>
  <c r="Z2150" i="1"/>
  <c r="Z2142" i="1"/>
  <c r="Z2390" i="1"/>
  <c r="Z2262" i="1"/>
  <c r="Z2207" i="1"/>
  <c r="Z2151" i="1"/>
  <c r="Z2143" i="1"/>
  <c r="Z2379" i="1"/>
  <c r="Z2264" i="1"/>
  <c r="Z2204" i="1"/>
  <c r="Z2199" i="1"/>
  <c r="Z2152" i="1"/>
  <c r="Z2144" i="1"/>
  <c r="Z2386" i="1"/>
  <c r="Z2268" i="1"/>
  <c r="Z2211" i="1"/>
  <c r="Z2206" i="1"/>
  <c r="Z2154" i="1"/>
  <c r="Z2146" i="1"/>
  <c r="Z2090" i="1"/>
  <c r="Z2212" i="1"/>
  <c r="Z2099" i="1"/>
  <c r="Z2091" i="1"/>
  <c r="Z2367" i="1"/>
  <c r="Z2096" i="1"/>
  <c r="Z2376" i="1"/>
  <c r="Z2312" i="1"/>
  <c r="Z2145" i="1"/>
  <c r="Z2098" i="1"/>
  <c r="Z2094" i="1"/>
  <c r="Z2226" i="1"/>
  <c r="Z2203" i="1"/>
  <c r="Z2147" i="1"/>
  <c r="Z2095" i="1"/>
  <c r="Z2198" i="1"/>
  <c r="Z2044" i="1"/>
  <c r="Z2036" i="1"/>
  <c r="Z1988" i="1"/>
  <c r="Z2085" i="1"/>
  <c r="Z2054" i="1"/>
  <c r="Z2046" i="1"/>
  <c r="Z2037" i="1"/>
  <c r="Z2029" i="1"/>
  <c r="Z1998" i="1"/>
  <c r="Z1990" i="1"/>
  <c r="Z1981" i="1"/>
  <c r="Z2155" i="1"/>
  <c r="Z2114" i="1"/>
  <c r="Z2106" i="1"/>
  <c r="Z2086" i="1"/>
  <c r="Z2058" i="1"/>
  <c r="Z2050" i="1"/>
  <c r="Z2038" i="1"/>
  <c r="Z2030" i="1"/>
  <c r="Z2002" i="1"/>
  <c r="Z1994" i="1"/>
  <c r="Z2093" i="1"/>
  <c r="Z2087" i="1"/>
  <c r="Z2039" i="1"/>
  <c r="Z2031" i="1"/>
  <c r="Z2097" i="1"/>
  <c r="Z2089" i="1"/>
  <c r="Z2040" i="1"/>
  <c r="Z2032" i="1"/>
  <c r="Z2153" i="1"/>
  <c r="Z2041" i="1"/>
  <c r="Z2033" i="1"/>
  <c r="Z1985" i="1"/>
  <c r="Z1978" i="1"/>
  <c r="Z1932" i="1"/>
  <c r="Z1924" i="1"/>
  <c r="Z1876" i="1"/>
  <c r="Z1868" i="1"/>
  <c r="Z1820" i="1"/>
  <c r="Z1812" i="1"/>
  <c r="Z1764" i="1"/>
  <c r="Z1983" i="1"/>
  <c r="Z1982" i="1"/>
  <c r="Z1973" i="1"/>
  <c r="Z1942" i="1"/>
  <c r="Z1934" i="1"/>
  <c r="Z1925" i="1"/>
  <c r="Z1917" i="1"/>
  <c r="Z1886" i="1"/>
  <c r="Z1878" i="1"/>
  <c r="Z1869" i="1"/>
  <c r="Z1861" i="1"/>
  <c r="Z1830" i="1"/>
  <c r="Z1822" i="1"/>
  <c r="Z1813" i="1"/>
  <c r="Z1805" i="1"/>
  <c r="Z1774" i="1"/>
  <c r="Z1766" i="1"/>
  <c r="Z2100" i="1"/>
  <c r="Z1984" i="1"/>
  <c r="Z1980" i="1"/>
  <c r="Z1974" i="1"/>
  <c r="Z1946" i="1"/>
  <c r="Z1938" i="1"/>
  <c r="Z1926" i="1"/>
  <c r="Z1918" i="1"/>
  <c r="Z1890" i="1"/>
  <c r="Z1882" i="1"/>
  <c r="Z1870" i="1"/>
  <c r="Z1862" i="1"/>
  <c r="Z1834" i="1"/>
  <c r="Z1826" i="1"/>
  <c r="Z1814" i="1"/>
  <c r="Z1806" i="1"/>
  <c r="Z1778" i="1"/>
  <c r="Z1770" i="1"/>
  <c r="Z2034" i="1"/>
  <c r="Z1975" i="1"/>
  <c r="Z1927" i="1"/>
  <c r="Z1919" i="1"/>
  <c r="Z1871" i="1"/>
  <c r="Z1863" i="1"/>
  <c r="Z1815" i="1"/>
  <c r="Z1807" i="1"/>
  <c r="Z2088" i="1"/>
  <c r="Z2035" i="1"/>
  <c r="Z1976" i="1"/>
  <c r="Z1928" i="1"/>
  <c r="Z1920" i="1"/>
  <c r="Z1872" i="1"/>
  <c r="Z1864" i="1"/>
  <c r="Z1816" i="1"/>
  <c r="Z1808" i="1"/>
  <c r="Z2092" i="1"/>
  <c r="Z2042" i="1"/>
  <c r="Z1986" i="1"/>
  <c r="Z1979" i="1"/>
  <c r="Z1977" i="1"/>
  <c r="Z1929" i="1"/>
  <c r="Z1921" i="1"/>
  <c r="Z1873" i="1"/>
  <c r="Z1865" i="1"/>
  <c r="Z1817" i="1"/>
  <c r="Z1809" i="1"/>
  <c r="Z1761" i="1"/>
  <c r="Z1931" i="1"/>
  <c r="Z1875" i="1"/>
  <c r="Z1819" i="1"/>
  <c r="Z1756" i="1"/>
  <c r="Z1708" i="1"/>
  <c r="Z1700" i="1"/>
  <c r="Z1652" i="1"/>
  <c r="Z1644" i="1"/>
  <c r="Z1762" i="1"/>
  <c r="Z1757" i="1"/>
  <c r="Z1749" i="1"/>
  <c r="Z1718" i="1"/>
  <c r="Z1710" i="1"/>
  <c r="Z1701" i="1"/>
  <c r="Z1693" i="1"/>
  <c r="Z1662" i="1"/>
  <c r="Z1654" i="1"/>
  <c r="Z1645" i="1"/>
  <c r="Z1637" i="1"/>
  <c r="Z1606" i="1"/>
  <c r="Z1598" i="1"/>
  <c r="Z1589" i="1"/>
  <c r="Z2043" i="1"/>
  <c r="Z1763" i="1"/>
  <c r="Z1758" i="1"/>
  <c r="Z1750" i="1"/>
  <c r="Z1722" i="1"/>
  <c r="Z1714" i="1"/>
  <c r="Z1702" i="1"/>
  <c r="Z1694" i="1"/>
  <c r="Z1666" i="1"/>
  <c r="Z1658" i="1"/>
  <c r="Z1646" i="1"/>
  <c r="Z1638" i="1"/>
  <c r="Z1610" i="1"/>
  <c r="Z1759" i="1"/>
  <c r="Z1751" i="1"/>
  <c r="Z1703" i="1"/>
  <c r="Z1695" i="1"/>
  <c r="Z1647" i="1"/>
  <c r="Z1639" i="1"/>
  <c r="Z1760" i="1"/>
  <c r="Z1752" i="1"/>
  <c r="Z1704" i="1"/>
  <c r="Z1696" i="1"/>
  <c r="Z1648" i="1"/>
  <c r="Z1640" i="1"/>
  <c r="Z1987" i="1"/>
  <c r="Z1922" i="1"/>
  <c r="Z1866" i="1"/>
  <c r="Z1810" i="1"/>
  <c r="Z1753" i="1"/>
  <c r="Z1705" i="1"/>
  <c r="Z1697" i="1"/>
  <c r="Z1649" i="1"/>
  <c r="Z1641" i="1"/>
  <c r="Z1593" i="1"/>
  <c r="Z1923" i="1"/>
  <c r="Z1811" i="1"/>
  <c r="Z1754" i="1"/>
  <c r="Z1698" i="1"/>
  <c r="Z1642" i="1"/>
  <c r="Z1596" i="1"/>
  <c r="Z1584" i="1"/>
  <c r="Z1536" i="1"/>
  <c r="Z1528" i="1"/>
  <c r="Z1480" i="1"/>
  <c r="Z1472" i="1"/>
  <c r="Z1424" i="1"/>
  <c r="Z1755" i="1"/>
  <c r="Z1699" i="1"/>
  <c r="Z1643" i="1"/>
  <c r="Z1602" i="1"/>
  <c r="Z1585" i="1"/>
  <c r="Z1537" i="1"/>
  <c r="Z1529" i="1"/>
  <c r="Z1481" i="1"/>
  <c r="Z1473" i="1"/>
  <c r="Z1425" i="1"/>
  <c r="Z1417" i="1"/>
  <c r="Z1706" i="1"/>
  <c r="Z1650" i="1"/>
  <c r="Z1588" i="1"/>
  <c r="Z1586" i="1"/>
  <c r="Z1538" i="1"/>
  <c r="Z1530" i="1"/>
  <c r="Z1482" i="1"/>
  <c r="Z1474" i="1"/>
  <c r="Z1426" i="1"/>
  <c r="Z1930" i="1"/>
  <c r="Z1818" i="1"/>
  <c r="Z1707" i="1"/>
  <c r="Z1651" i="1"/>
  <c r="Z1590" i="1"/>
  <c r="Z1587" i="1"/>
  <c r="Z1539" i="1"/>
  <c r="Z1531" i="1"/>
  <c r="Z1483" i="1"/>
  <c r="Z1475" i="1"/>
  <c r="Z1427" i="1"/>
  <c r="Z1867" i="1"/>
  <c r="Z1591" i="1"/>
  <c r="Z1540" i="1"/>
  <c r="Z1532" i="1"/>
  <c r="Z1484" i="1"/>
  <c r="Z1476" i="1"/>
  <c r="Z1428" i="1"/>
  <c r="Z1594" i="1"/>
  <c r="Z1582" i="1"/>
  <c r="Z1554" i="1"/>
  <c r="Z1546" i="1"/>
  <c r="Z1534" i="1"/>
  <c r="Z1526" i="1"/>
  <c r="Z1498" i="1"/>
  <c r="Z1490" i="1"/>
  <c r="Z1478" i="1"/>
  <c r="Z1470" i="1"/>
  <c r="Z1442" i="1"/>
  <c r="Z1434" i="1"/>
  <c r="Z1422" i="1"/>
  <c r="Z1418" i="1"/>
  <c r="Z1413" i="1"/>
  <c r="Z1367" i="1"/>
  <c r="Z1359" i="1"/>
  <c r="Z1311" i="1"/>
  <c r="Z1303" i="1"/>
  <c r="Z1255" i="1"/>
  <c r="Z1368" i="1"/>
  <c r="Z1360" i="1"/>
  <c r="Z1312" i="1"/>
  <c r="Z1304" i="1"/>
  <c r="Z1256" i="1"/>
  <c r="Z1248" i="1"/>
  <c r="Z1581" i="1"/>
  <c r="Z1525" i="1"/>
  <c r="Z1469" i="1"/>
  <c r="Z1421" i="1"/>
  <c r="Z1420" i="1"/>
  <c r="Z1415" i="1"/>
  <c r="Z1369" i="1"/>
  <c r="Z1361" i="1"/>
  <c r="Z1313" i="1"/>
  <c r="Z1305" i="1"/>
  <c r="Z1257" i="1"/>
  <c r="Z1249" i="1"/>
  <c r="Z1874" i="1"/>
  <c r="Z1583" i="1"/>
  <c r="Z1527" i="1"/>
  <c r="Z1471" i="1"/>
  <c r="Z1423" i="1"/>
  <c r="Z1370" i="1"/>
  <c r="Z1362" i="1"/>
  <c r="Z1314" i="1"/>
  <c r="Z1306" i="1"/>
  <c r="Z1258" i="1"/>
  <c r="Z1250" i="1"/>
  <c r="Z1550" i="1"/>
  <c r="Z1533" i="1"/>
  <c r="Z1494" i="1"/>
  <c r="Z1477" i="1"/>
  <c r="Z1438" i="1"/>
  <c r="Z1371" i="1"/>
  <c r="Z1363" i="1"/>
  <c r="Z1315" i="1"/>
  <c r="Z1307" i="1"/>
  <c r="Z1259" i="1"/>
  <c r="Z1251" i="1"/>
  <c r="Z1592" i="1"/>
  <c r="Z1542" i="1"/>
  <c r="Z1486" i="1"/>
  <c r="Z1430" i="1"/>
  <c r="Z1382" i="1"/>
  <c r="Z1374" i="1"/>
  <c r="Z1365" i="1"/>
  <c r="Z1357" i="1"/>
  <c r="Z1326" i="1"/>
  <c r="Z1318" i="1"/>
  <c r="Z1309" i="1"/>
  <c r="Z1301" i="1"/>
  <c r="Z1270" i="1"/>
  <c r="Z1262" i="1"/>
  <c r="Z1253" i="1"/>
  <c r="Z1245" i="1"/>
  <c r="Z1214" i="1"/>
  <c r="Z1358" i="1"/>
  <c r="Z1302" i="1"/>
  <c r="Z1204" i="1"/>
  <c r="Z1194" i="1"/>
  <c r="Z1146" i="1"/>
  <c r="Z1138" i="1"/>
  <c r="Z1090" i="1"/>
  <c r="Z1082" i="1"/>
  <c r="Z1414" i="1"/>
  <c r="Z1364" i="1"/>
  <c r="Z1308" i="1"/>
  <c r="Z1252" i="1"/>
  <c r="Z1201" i="1"/>
  <c r="Z1195" i="1"/>
  <c r="Z1147" i="1"/>
  <c r="Z1139" i="1"/>
  <c r="Z1386" i="1"/>
  <c r="Z1366" i="1"/>
  <c r="Z1330" i="1"/>
  <c r="Z1310" i="1"/>
  <c r="Z1274" i="1"/>
  <c r="Z1254" i="1"/>
  <c r="Z1218" i="1"/>
  <c r="Z1196" i="1"/>
  <c r="Z1148" i="1"/>
  <c r="Z1140" i="1"/>
  <c r="Z1092" i="1"/>
  <c r="Z1595" i="1"/>
  <c r="Z1535" i="1"/>
  <c r="Z1372" i="1"/>
  <c r="Z1316" i="1"/>
  <c r="Z1260" i="1"/>
  <c r="Z1247" i="1"/>
  <c r="Z1210" i="1"/>
  <c r="Z1203" i="1"/>
  <c r="Z1197" i="1"/>
  <c r="Z1189" i="1"/>
  <c r="Z1158" i="1"/>
  <c r="Z1150" i="1"/>
  <c r="Z1141" i="1"/>
  <c r="Z1133" i="1"/>
  <c r="Z1102" i="1"/>
  <c r="Z1094" i="1"/>
  <c r="Z1085" i="1"/>
  <c r="Z1077" i="1"/>
  <c r="Z1046" i="1"/>
  <c r="Z1038" i="1"/>
  <c r="Z1416" i="1"/>
  <c r="Z1378" i="1"/>
  <c r="Z1322" i="1"/>
  <c r="Z1266" i="1"/>
  <c r="Z1198" i="1"/>
  <c r="Z1190" i="1"/>
  <c r="Z1162" i="1"/>
  <c r="Z1154" i="1"/>
  <c r="Z1142" i="1"/>
  <c r="Z1206" i="1"/>
  <c r="Z1135" i="1"/>
  <c r="Z1089" i="1"/>
  <c r="Z1083" i="1"/>
  <c r="Z1032" i="1"/>
  <c r="Z1024" i="1"/>
  <c r="Z976" i="1"/>
  <c r="Z968" i="1"/>
  <c r="Z920" i="1"/>
  <c r="Z912" i="1"/>
  <c r="Z1246" i="1"/>
  <c r="Z1192" i="1"/>
  <c r="Z1143" i="1"/>
  <c r="Z1136" i="1"/>
  <c r="Z1091" i="1"/>
  <c r="Z1084" i="1"/>
  <c r="Z1033" i="1"/>
  <c r="Z1025" i="1"/>
  <c r="Z977" i="1"/>
  <c r="Z969" i="1"/>
  <c r="Z1137" i="1"/>
  <c r="Z1086" i="1"/>
  <c r="Z1034" i="1"/>
  <c r="Z1026" i="1"/>
  <c r="Z978" i="1"/>
  <c r="Z970" i="1"/>
  <c r="Z922" i="1"/>
  <c r="Z1419" i="1"/>
  <c r="Z1145" i="1"/>
  <c r="Z1087" i="1"/>
  <c r="Z1035" i="1"/>
  <c r="Z1027" i="1"/>
  <c r="Z979" i="1"/>
  <c r="Z971" i="1"/>
  <c r="Z923" i="1"/>
  <c r="Z1200" i="1"/>
  <c r="Z1191" i="1"/>
  <c r="Z1088" i="1"/>
  <c r="Z1078" i="1"/>
  <c r="Z1050" i="1"/>
  <c r="Z1042" i="1"/>
  <c r="Z1036" i="1"/>
  <c r="Z1028" i="1"/>
  <c r="Z980" i="1"/>
  <c r="Z972" i="1"/>
  <c r="Z924" i="1"/>
  <c r="Z1479" i="1"/>
  <c r="Z1193" i="1"/>
  <c r="Z1144" i="1"/>
  <c r="Z1080" i="1"/>
  <c r="Z1030" i="1"/>
  <c r="Z1022" i="1"/>
  <c r="Z994" i="1"/>
  <c r="Z986" i="1"/>
  <c r="Z974" i="1"/>
  <c r="Z966" i="1"/>
  <c r="Z938" i="1"/>
  <c r="Z930" i="1"/>
  <c r="Z918" i="1"/>
  <c r="Z910" i="1"/>
  <c r="Z1106" i="1"/>
  <c r="Z911" i="1"/>
  <c r="Z864" i="1"/>
  <c r="Z856" i="1"/>
  <c r="Z808" i="1"/>
  <c r="Z800" i="1"/>
  <c r="Z752" i="1"/>
  <c r="Z744" i="1"/>
  <c r="Z696" i="1"/>
  <c r="Z688" i="1"/>
  <c r="Z640" i="1"/>
  <c r="Z632" i="1"/>
  <c r="Z584" i="1"/>
  <c r="Z576" i="1"/>
  <c r="Z528" i="1"/>
  <c r="Z1079" i="1"/>
  <c r="Z917" i="1"/>
  <c r="Z913" i="1"/>
  <c r="Z865" i="1"/>
  <c r="Z857" i="1"/>
  <c r="Z809" i="1"/>
  <c r="Z801" i="1"/>
  <c r="Z753" i="1"/>
  <c r="Z745" i="1"/>
  <c r="Z697" i="1"/>
  <c r="Z689" i="1"/>
  <c r="Z641" i="1"/>
  <c r="Z633" i="1"/>
  <c r="Z585" i="1"/>
  <c r="Z577" i="1"/>
  <c r="Z529" i="1"/>
  <c r="Z521" i="1"/>
  <c r="Z473" i="1"/>
  <c r="Z1202" i="1"/>
  <c r="Z1199" i="1"/>
  <c r="Z1098" i="1"/>
  <c r="Z919" i="1"/>
  <c r="Z914" i="1"/>
  <c r="Z866" i="1"/>
  <c r="Z858" i="1"/>
  <c r="Z810" i="1"/>
  <c r="Z802" i="1"/>
  <c r="Z754" i="1"/>
  <c r="Z746" i="1"/>
  <c r="Z698" i="1"/>
  <c r="Z690" i="1"/>
  <c r="Z642" i="1"/>
  <c r="Z634" i="1"/>
  <c r="Z586" i="1"/>
  <c r="Z578" i="1"/>
  <c r="Z530" i="1"/>
  <c r="Z1021" i="1"/>
  <c r="Z965" i="1"/>
  <c r="Z921" i="1"/>
  <c r="Z915" i="1"/>
  <c r="Z867" i="1"/>
  <c r="Z859" i="1"/>
  <c r="Z811" i="1"/>
  <c r="Z803" i="1"/>
  <c r="Z755" i="1"/>
  <c r="Z747" i="1"/>
  <c r="Z699" i="1"/>
  <c r="Z691" i="1"/>
  <c r="Z643" i="1"/>
  <c r="Z635" i="1"/>
  <c r="Z587" i="1"/>
  <c r="Z579" i="1"/>
  <c r="Z531" i="1"/>
  <c r="Z523" i="1"/>
  <c r="Z1023" i="1"/>
  <c r="Z967" i="1"/>
  <c r="Z916" i="1"/>
  <c r="Z868" i="1"/>
  <c r="Z860" i="1"/>
  <c r="Z812" i="1"/>
  <c r="Z804" i="1"/>
  <c r="Z756" i="1"/>
  <c r="Z748" i="1"/>
  <c r="Z700" i="1"/>
  <c r="Z692" i="1"/>
  <c r="Z644" i="1"/>
  <c r="Z636" i="1"/>
  <c r="Z588" i="1"/>
  <c r="Z580" i="1"/>
  <c r="Z532" i="1"/>
  <c r="Z1134" i="1"/>
  <c r="Z1081" i="1"/>
  <c r="Z1031" i="1"/>
  <c r="Z975" i="1"/>
  <c r="Z882" i="1"/>
  <c r="Z874" i="1"/>
  <c r="Z862" i="1"/>
  <c r="Z854" i="1"/>
  <c r="Z826" i="1"/>
  <c r="Z818" i="1"/>
  <c r="Z806" i="1"/>
  <c r="Z798" i="1"/>
  <c r="Z770" i="1"/>
  <c r="Z762" i="1"/>
  <c r="Z750" i="1"/>
  <c r="Z742" i="1"/>
  <c r="Z714" i="1"/>
  <c r="Z706" i="1"/>
  <c r="Z694" i="1"/>
  <c r="Z686" i="1"/>
  <c r="Z658" i="1"/>
  <c r="Z650" i="1"/>
  <c r="Z638" i="1"/>
  <c r="Z630" i="1"/>
  <c r="Z602" i="1"/>
  <c r="Z594" i="1"/>
  <c r="Z582" i="1"/>
  <c r="Z574" i="1"/>
  <c r="Z546" i="1"/>
  <c r="Z538" i="1"/>
  <c r="Z973" i="1"/>
  <c r="Z524" i="1"/>
  <c r="Z518" i="1"/>
  <c r="Z476" i="1"/>
  <c r="Z471" i="1"/>
  <c r="Z466" i="1"/>
  <c r="Z418" i="1"/>
  <c r="Z410" i="1"/>
  <c r="Z362" i="1"/>
  <c r="Z354" i="1"/>
  <c r="Z306" i="1"/>
  <c r="Z298" i="1"/>
  <c r="Z250" i="1"/>
  <c r="Z242" i="1"/>
  <c r="Z190" i="1"/>
  <c r="Z189" i="1"/>
  <c r="Z185" i="1"/>
  <c r="Z182" i="1"/>
  <c r="Z982" i="1"/>
  <c r="Z526" i="1"/>
  <c r="Z490" i="1"/>
  <c r="Z467" i="1"/>
  <c r="Z419" i="1"/>
  <c r="Z411" i="1"/>
  <c r="Z363" i="1"/>
  <c r="Z355" i="1"/>
  <c r="Z307" i="1"/>
  <c r="Z299" i="1"/>
  <c r="Z251" i="1"/>
  <c r="Z243" i="1"/>
  <c r="Z188" i="1"/>
  <c r="Z990" i="1"/>
  <c r="Z853" i="1"/>
  <c r="Z797" i="1"/>
  <c r="Z741" i="1"/>
  <c r="Z685" i="1"/>
  <c r="Z629" i="1"/>
  <c r="Z573" i="1"/>
  <c r="Z520" i="1"/>
  <c r="Z482" i="1"/>
  <c r="Z468" i="1"/>
  <c r="Z420" i="1"/>
  <c r="Z412" i="1"/>
  <c r="Z364" i="1"/>
  <c r="Z356" i="1"/>
  <c r="Z308" i="1"/>
  <c r="Z300" i="1"/>
  <c r="Z252" i="1"/>
  <c r="Z244" i="1"/>
  <c r="Z863" i="1"/>
  <c r="Z909" i="1"/>
  <c r="Z855" i="1"/>
  <c r="Z799" i="1"/>
  <c r="Z743" i="1"/>
  <c r="Z687" i="1"/>
  <c r="Z631" i="1"/>
  <c r="Z575" i="1"/>
  <c r="Z522" i="1"/>
  <c r="Z517" i="1"/>
  <c r="Z475" i="1"/>
  <c r="Z469" i="1"/>
  <c r="Z461" i="1"/>
  <c r="Z430" i="1"/>
  <c r="Z422" i="1"/>
  <c r="Z413" i="1"/>
  <c r="Z405" i="1"/>
  <c r="Z374" i="1"/>
  <c r="Z366" i="1"/>
  <c r="Z357" i="1"/>
  <c r="Z349" i="1"/>
  <c r="Z318" i="1"/>
  <c r="Z310" i="1"/>
  <c r="Z301" i="1"/>
  <c r="Z293" i="1"/>
  <c r="Z262" i="1"/>
  <c r="Z254" i="1"/>
  <c r="Z245" i="1"/>
  <c r="Z237" i="1"/>
  <c r="Z196" i="1"/>
  <c r="Z187" i="1"/>
  <c r="Z184" i="1"/>
  <c r="Z181" i="1"/>
  <c r="Z695" i="1"/>
  <c r="Z1029" i="1"/>
  <c r="Z878" i="1"/>
  <c r="Z861" i="1"/>
  <c r="Z822" i="1"/>
  <c r="Z805" i="1"/>
  <c r="Z766" i="1"/>
  <c r="Z749" i="1"/>
  <c r="Z710" i="1"/>
  <c r="Z693" i="1"/>
  <c r="Z654" i="1"/>
  <c r="Z637" i="1"/>
  <c r="Z598" i="1"/>
  <c r="Z581" i="1"/>
  <c r="Z542" i="1"/>
  <c r="Z486" i="1"/>
  <c r="Z470" i="1"/>
  <c r="Z462" i="1"/>
  <c r="Z434" i="1"/>
  <c r="Z426" i="1"/>
  <c r="Z414" i="1"/>
  <c r="Z406" i="1"/>
  <c r="Z378" i="1"/>
  <c r="Z370" i="1"/>
  <c r="Z358" i="1"/>
  <c r="Z350" i="1"/>
  <c r="Z322" i="1"/>
  <c r="Z314" i="1"/>
  <c r="Z302" i="1"/>
  <c r="Z294" i="1"/>
  <c r="Z266" i="1"/>
  <c r="Z258" i="1"/>
  <c r="Z246" i="1"/>
  <c r="Z238" i="1"/>
  <c r="Z206" i="1"/>
  <c r="Z198" i="1"/>
  <c r="Z195" i="1"/>
  <c r="Z194" i="1"/>
  <c r="Z926" i="1"/>
  <c r="Z807" i="1"/>
  <c r="Z751" i="1"/>
  <c r="Z934" i="1"/>
  <c r="Z870" i="1"/>
  <c r="Z814" i="1"/>
  <c r="Z758" i="1"/>
  <c r="Z702" i="1"/>
  <c r="Z646" i="1"/>
  <c r="Z590" i="1"/>
  <c r="Z534" i="1"/>
  <c r="Z527" i="1"/>
  <c r="Z474" i="1"/>
  <c r="Z464" i="1"/>
  <c r="Z416" i="1"/>
  <c r="Z408" i="1"/>
  <c r="Z360" i="1"/>
  <c r="Z352" i="1"/>
  <c r="Z304" i="1"/>
  <c r="Z296" i="1"/>
  <c r="Z248" i="1"/>
  <c r="Z240" i="1"/>
  <c r="Z191" i="1"/>
  <c r="Z183" i="1"/>
  <c r="Z353" i="1"/>
  <c r="Z305" i="1"/>
  <c r="Z193" i="1"/>
  <c r="Z583" i="1"/>
  <c r="Z519" i="1"/>
  <c r="Z407" i="1"/>
  <c r="Z359" i="1"/>
  <c r="Z192" i="1"/>
  <c r="Z639" i="1"/>
  <c r="Z525" i="1"/>
  <c r="Z210" i="1"/>
  <c r="Z409" i="1"/>
  <c r="Z361" i="1"/>
  <c r="Z247" i="1"/>
  <c r="Z303" i="1"/>
  <c r="Z463" i="1"/>
  <c r="Z415" i="1"/>
  <c r="Z239" i="1"/>
  <c r="Z465" i="1"/>
  <c r="Z417" i="1"/>
  <c r="Z241" i="1"/>
  <c r="Z478" i="1"/>
  <c r="Z295" i="1"/>
  <c r="Z351" i="1"/>
  <c r="Z297" i="1"/>
  <c r="Z249" i="1"/>
  <c r="Z202" i="1"/>
  <c r="Z472" i="1"/>
  <c r="Z186" i="1"/>
  <c r="R2767" i="1"/>
  <c r="R2759" i="1"/>
  <c r="R2768" i="1"/>
  <c r="R2760" i="1"/>
  <c r="R2769" i="1"/>
  <c r="R2761" i="1"/>
  <c r="R2770" i="1"/>
  <c r="R2762" i="1"/>
  <c r="R2771" i="1"/>
  <c r="R2772" i="1"/>
  <c r="R2764" i="1"/>
  <c r="R2786" i="1"/>
  <c r="R2778" i="1"/>
  <c r="R2766" i="1"/>
  <c r="R2758" i="1"/>
  <c r="R2730" i="1"/>
  <c r="R2782" i="1"/>
  <c r="R2716" i="1"/>
  <c r="R2708" i="1"/>
  <c r="R2718" i="1"/>
  <c r="R2709" i="1"/>
  <c r="R2774" i="1"/>
  <c r="R2722" i="1"/>
  <c r="R2710" i="1"/>
  <c r="R2726" i="1"/>
  <c r="R2711" i="1"/>
  <c r="R2712" i="1"/>
  <c r="R2714" i="1"/>
  <c r="R2655" i="1"/>
  <c r="R2656" i="1"/>
  <c r="R2765" i="1"/>
  <c r="R2757" i="1"/>
  <c r="R2707" i="1"/>
  <c r="R2703" i="1"/>
  <c r="R2713" i="1"/>
  <c r="R2706" i="1"/>
  <c r="R2658" i="1"/>
  <c r="R2705" i="1"/>
  <c r="R2659" i="1"/>
  <c r="R2715" i="1"/>
  <c r="R2660" i="1"/>
  <c r="R2654" i="1"/>
  <c r="R2646" i="1"/>
  <c r="R2618" i="1"/>
  <c r="R2610" i="1"/>
  <c r="R2701" i="1"/>
  <c r="R2647" i="1"/>
  <c r="R2670" i="1"/>
  <c r="R2649" i="1"/>
  <c r="R2704" i="1"/>
  <c r="R2674" i="1"/>
  <c r="R2650" i="1"/>
  <c r="R2666" i="1"/>
  <c r="R2652" i="1"/>
  <c r="R2662" i="1"/>
  <c r="R2657" i="1"/>
  <c r="R2653" i="1"/>
  <c r="R2604" i="1"/>
  <c r="R2598" i="1"/>
  <c r="R2590" i="1"/>
  <c r="R2562" i="1"/>
  <c r="R2554" i="1"/>
  <c r="R2542" i="1"/>
  <c r="R2534" i="1"/>
  <c r="R2606" i="1"/>
  <c r="R2599" i="1"/>
  <c r="R2591" i="1"/>
  <c r="R2648" i="1"/>
  <c r="R2603" i="1"/>
  <c r="R2600" i="1"/>
  <c r="R2592" i="1"/>
  <c r="R2601" i="1"/>
  <c r="R2593" i="1"/>
  <c r="R2545" i="1"/>
  <c r="R2702" i="1"/>
  <c r="R2602" i="1"/>
  <c r="R2594" i="1"/>
  <c r="R2540" i="1"/>
  <c r="R2651" i="1"/>
  <c r="R2595" i="1"/>
  <c r="R2541" i="1"/>
  <c r="R2645" i="1"/>
  <c r="R2543" i="1"/>
  <c r="R2597" i="1"/>
  <c r="R2544" i="1"/>
  <c r="R2763" i="1"/>
  <c r="R2614" i="1"/>
  <c r="R2539" i="1"/>
  <c r="R2535" i="1"/>
  <c r="R2488" i="1"/>
  <c r="R2489" i="1"/>
  <c r="R2547" i="1"/>
  <c r="R2537" i="1"/>
  <c r="R2490" i="1"/>
  <c r="R2596" i="1"/>
  <c r="R2491" i="1"/>
  <c r="R2506" i="1"/>
  <c r="R2498" i="1"/>
  <c r="R2558" i="1"/>
  <c r="R2548" i="1"/>
  <c r="R2533" i="1"/>
  <c r="R2550" i="1"/>
  <c r="R2487" i="1"/>
  <c r="R2480" i="1"/>
  <c r="R2432" i="1"/>
  <c r="R2424" i="1"/>
  <c r="R2546" i="1"/>
  <c r="R2538" i="1"/>
  <c r="R2502" i="1"/>
  <c r="R2481" i="1"/>
  <c r="R2433" i="1"/>
  <c r="R2425" i="1"/>
  <c r="R2482" i="1"/>
  <c r="R2434" i="1"/>
  <c r="R2426" i="1"/>
  <c r="R2589" i="1"/>
  <c r="R2494" i="1"/>
  <c r="R2483" i="1"/>
  <c r="R2435" i="1"/>
  <c r="R2427" i="1"/>
  <c r="R2484" i="1"/>
  <c r="R2436" i="1"/>
  <c r="R2428" i="1"/>
  <c r="R2492" i="1"/>
  <c r="R2486" i="1"/>
  <c r="R2478" i="1"/>
  <c r="R2450" i="1"/>
  <c r="R2442" i="1"/>
  <c r="R2430" i="1"/>
  <c r="R2422" i="1"/>
  <c r="R2394" i="1"/>
  <c r="R2536" i="1"/>
  <c r="R2485" i="1"/>
  <c r="R2446" i="1"/>
  <c r="R2429" i="1"/>
  <c r="R2377" i="1"/>
  <c r="R2369" i="1"/>
  <c r="R2321" i="1"/>
  <c r="R2313" i="1"/>
  <c r="R2431" i="1"/>
  <c r="R2390" i="1"/>
  <c r="R2378" i="1"/>
  <c r="R2370" i="1"/>
  <c r="R2322" i="1"/>
  <c r="R2438" i="1"/>
  <c r="R2386" i="1"/>
  <c r="R2380" i="1"/>
  <c r="R2371" i="1"/>
  <c r="R2323" i="1"/>
  <c r="R2315" i="1"/>
  <c r="R2382" i="1"/>
  <c r="R2372" i="1"/>
  <c r="R2324" i="1"/>
  <c r="R2316" i="1"/>
  <c r="R2373" i="1"/>
  <c r="R2365" i="1"/>
  <c r="R2334" i="1"/>
  <c r="R2326" i="1"/>
  <c r="R2317" i="1"/>
  <c r="R2477" i="1"/>
  <c r="R2374" i="1"/>
  <c r="R2274" i="1"/>
  <c r="R2265" i="1"/>
  <c r="R2257" i="1"/>
  <c r="R2209" i="1"/>
  <c r="R2201" i="1"/>
  <c r="R2319" i="1"/>
  <c r="R2309" i="1"/>
  <c r="R2266" i="1"/>
  <c r="R2258" i="1"/>
  <c r="R2423" i="1"/>
  <c r="R2376" i="1"/>
  <c r="R2367" i="1"/>
  <c r="R2278" i="1"/>
  <c r="R2267" i="1"/>
  <c r="R2259" i="1"/>
  <c r="R2479" i="1"/>
  <c r="R2311" i="1"/>
  <c r="R2270" i="1"/>
  <c r="R2260" i="1"/>
  <c r="R2318" i="1"/>
  <c r="R2312" i="1"/>
  <c r="R2261" i="1"/>
  <c r="R2253" i="1"/>
  <c r="R2222" i="1"/>
  <c r="R2214" i="1"/>
  <c r="R2338" i="1"/>
  <c r="R2320" i="1"/>
  <c r="R2310" i="1"/>
  <c r="R2268" i="1"/>
  <c r="R2263" i="1"/>
  <c r="R2255" i="1"/>
  <c r="R2375" i="1"/>
  <c r="R2210" i="1"/>
  <c r="R2205" i="1"/>
  <c r="R2200" i="1"/>
  <c r="R2156" i="1"/>
  <c r="R2148" i="1"/>
  <c r="R2330" i="1"/>
  <c r="R2226" i="1"/>
  <c r="R2202" i="1"/>
  <c r="R2197" i="1"/>
  <c r="R2166" i="1"/>
  <c r="R2158" i="1"/>
  <c r="R2149" i="1"/>
  <c r="R2141" i="1"/>
  <c r="R2110" i="1"/>
  <c r="R2102" i="1"/>
  <c r="R2366" i="1"/>
  <c r="R2207" i="1"/>
  <c r="R2170" i="1"/>
  <c r="R2162" i="1"/>
  <c r="R2150" i="1"/>
  <c r="R2142" i="1"/>
  <c r="R2282" i="1"/>
  <c r="R2254" i="1"/>
  <c r="R2204" i="1"/>
  <c r="R2199" i="1"/>
  <c r="R2151" i="1"/>
  <c r="R2143" i="1"/>
  <c r="R2314" i="1"/>
  <c r="R2256" i="1"/>
  <c r="R2212" i="1"/>
  <c r="R2152" i="1"/>
  <c r="R2144" i="1"/>
  <c r="R2264" i="1"/>
  <c r="R2203" i="1"/>
  <c r="R2198" i="1"/>
  <c r="R2154" i="1"/>
  <c r="R2146" i="1"/>
  <c r="R2218" i="1"/>
  <c r="R2211" i="1"/>
  <c r="R2153" i="1"/>
  <c r="R2099" i="1"/>
  <c r="R2090" i="1"/>
  <c r="R2379" i="1"/>
  <c r="R2368" i="1"/>
  <c r="R2155" i="1"/>
  <c r="R2096" i="1"/>
  <c r="R2091" i="1"/>
  <c r="R2206" i="1"/>
  <c r="R2421" i="1"/>
  <c r="R2098" i="1"/>
  <c r="R2094" i="1"/>
  <c r="R2208" i="1"/>
  <c r="R2100" i="1"/>
  <c r="R2095" i="1"/>
  <c r="R2093" i="1"/>
  <c r="R2044" i="1"/>
  <c r="R2036" i="1"/>
  <c r="R1988" i="1"/>
  <c r="R2085" i="1"/>
  <c r="R2054" i="1"/>
  <c r="R2046" i="1"/>
  <c r="R2037" i="1"/>
  <c r="R2029" i="1"/>
  <c r="R1998" i="1"/>
  <c r="R1990" i="1"/>
  <c r="R1981" i="1"/>
  <c r="R2262" i="1"/>
  <c r="R2147" i="1"/>
  <c r="R2086" i="1"/>
  <c r="R2058" i="1"/>
  <c r="R2050" i="1"/>
  <c r="R2038" i="1"/>
  <c r="R2030" i="1"/>
  <c r="R2002" i="1"/>
  <c r="R1994" i="1"/>
  <c r="R2114" i="1"/>
  <c r="R2106" i="1"/>
  <c r="R2092" i="1"/>
  <c r="R2089" i="1"/>
  <c r="R2087" i="1"/>
  <c r="R2039" i="1"/>
  <c r="R2031" i="1"/>
  <c r="R2040" i="1"/>
  <c r="R2032" i="1"/>
  <c r="R2145" i="1"/>
  <c r="R2097" i="1"/>
  <c r="R2041" i="1"/>
  <c r="R2033" i="1"/>
  <c r="R1985" i="1"/>
  <c r="R2043" i="1"/>
  <c r="R1987" i="1"/>
  <c r="R1986" i="1"/>
  <c r="R1932" i="1"/>
  <c r="R1924" i="1"/>
  <c r="R1876" i="1"/>
  <c r="R1868" i="1"/>
  <c r="R1820" i="1"/>
  <c r="R1812" i="1"/>
  <c r="R1764" i="1"/>
  <c r="R1980" i="1"/>
  <c r="R1973" i="1"/>
  <c r="R1942" i="1"/>
  <c r="R1934" i="1"/>
  <c r="R1925" i="1"/>
  <c r="R1917" i="1"/>
  <c r="R1886" i="1"/>
  <c r="R1878" i="1"/>
  <c r="R1869" i="1"/>
  <c r="R1861" i="1"/>
  <c r="R1830" i="1"/>
  <c r="R1822" i="1"/>
  <c r="R1813" i="1"/>
  <c r="R1805" i="1"/>
  <c r="R1774" i="1"/>
  <c r="R1766" i="1"/>
  <c r="R1974" i="1"/>
  <c r="R1946" i="1"/>
  <c r="R1938" i="1"/>
  <c r="R1926" i="1"/>
  <c r="R1918" i="1"/>
  <c r="R1890" i="1"/>
  <c r="R1882" i="1"/>
  <c r="R1870" i="1"/>
  <c r="R1862" i="1"/>
  <c r="R1834" i="1"/>
  <c r="R1826" i="1"/>
  <c r="R1814" i="1"/>
  <c r="R1806" i="1"/>
  <c r="R1778" i="1"/>
  <c r="R1770" i="1"/>
  <c r="R1975" i="1"/>
  <c r="R1927" i="1"/>
  <c r="R1919" i="1"/>
  <c r="R1871" i="1"/>
  <c r="R1863" i="1"/>
  <c r="R1815" i="1"/>
  <c r="R1807" i="1"/>
  <c r="R1979" i="1"/>
  <c r="R1976" i="1"/>
  <c r="R1928" i="1"/>
  <c r="R1920" i="1"/>
  <c r="R1872" i="1"/>
  <c r="R1864" i="1"/>
  <c r="R1816" i="1"/>
  <c r="R1808" i="1"/>
  <c r="R2088" i="1"/>
  <c r="R2034" i="1"/>
  <c r="R1983" i="1"/>
  <c r="R1977" i="1"/>
  <c r="R1929" i="1"/>
  <c r="R1921" i="1"/>
  <c r="R1873" i="1"/>
  <c r="R1865" i="1"/>
  <c r="R1817" i="1"/>
  <c r="R1809" i="1"/>
  <c r="R1978" i="1"/>
  <c r="R1923" i="1"/>
  <c r="R1867" i="1"/>
  <c r="R1811" i="1"/>
  <c r="R1756" i="1"/>
  <c r="R1708" i="1"/>
  <c r="R1700" i="1"/>
  <c r="R1652" i="1"/>
  <c r="R1644" i="1"/>
  <c r="R1930" i="1"/>
  <c r="R1874" i="1"/>
  <c r="R1818" i="1"/>
  <c r="R1757" i="1"/>
  <c r="R1749" i="1"/>
  <c r="R1718" i="1"/>
  <c r="R1710" i="1"/>
  <c r="R1701" i="1"/>
  <c r="R1693" i="1"/>
  <c r="R1662" i="1"/>
  <c r="R1654" i="1"/>
  <c r="R1645" i="1"/>
  <c r="R1637" i="1"/>
  <c r="R1606" i="1"/>
  <c r="R1598" i="1"/>
  <c r="R1589" i="1"/>
  <c r="R2035" i="1"/>
  <c r="R1931" i="1"/>
  <c r="R1875" i="1"/>
  <c r="R1819" i="1"/>
  <c r="R1758" i="1"/>
  <c r="R1750" i="1"/>
  <c r="R1722" i="1"/>
  <c r="R1714" i="1"/>
  <c r="R1702" i="1"/>
  <c r="R1694" i="1"/>
  <c r="R1666" i="1"/>
  <c r="R1658" i="1"/>
  <c r="R1646" i="1"/>
  <c r="R1638" i="1"/>
  <c r="R1610" i="1"/>
  <c r="R1759" i="1"/>
  <c r="R1751" i="1"/>
  <c r="R1703" i="1"/>
  <c r="R1695" i="1"/>
  <c r="R1647" i="1"/>
  <c r="R1639" i="1"/>
  <c r="R1760" i="1"/>
  <c r="R1752" i="1"/>
  <c r="R1704" i="1"/>
  <c r="R1696" i="1"/>
  <c r="R1648" i="1"/>
  <c r="R1640" i="1"/>
  <c r="R2042" i="1"/>
  <c r="R1762" i="1"/>
  <c r="R1761" i="1"/>
  <c r="R1753" i="1"/>
  <c r="R1705" i="1"/>
  <c r="R1697" i="1"/>
  <c r="R1649" i="1"/>
  <c r="R1641" i="1"/>
  <c r="R1593" i="1"/>
  <c r="R1588" i="1"/>
  <c r="R1584" i="1"/>
  <c r="R1536" i="1"/>
  <c r="R1528" i="1"/>
  <c r="R1480" i="1"/>
  <c r="R1472" i="1"/>
  <c r="R1982" i="1"/>
  <c r="R1590" i="1"/>
  <c r="R1585" i="1"/>
  <c r="R1537" i="1"/>
  <c r="R1529" i="1"/>
  <c r="R1481" i="1"/>
  <c r="R1473" i="1"/>
  <c r="R1425" i="1"/>
  <c r="R1417" i="1"/>
  <c r="R1763" i="1"/>
  <c r="R1754" i="1"/>
  <c r="R1698" i="1"/>
  <c r="R1642" i="1"/>
  <c r="R1591" i="1"/>
  <c r="R1586" i="1"/>
  <c r="R1538" i="1"/>
  <c r="R1530" i="1"/>
  <c r="R1482" i="1"/>
  <c r="R1474" i="1"/>
  <c r="R1426" i="1"/>
  <c r="R1922" i="1"/>
  <c r="R1810" i="1"/>
  <c r="R1755" i="1"/>
  <c r="R1699" i="1"/>
  <c r="R1643" i="1"/>
  <c r="R1592" i="1"/>
  <c r="R1587" i="1"/>
  <c r="R1539" i="1"/>
  <c r="R1531" i="1"/>
  <c r="R1483" i="1"/>
  <c r="R1475" i="1"/>
  <c r="R1427" i="1"/>
  <c r="R1706" i="1"/>
  <c r="R1650" i="1"/>
  <c r="R1594" i="1"/>
  <c r="R1540" i="1"/>
  <c r="R1532" i="1"/>
  <c r="R1484" i="1"/>
  <c r="R1476" i="1"/>
  <c r="R1428" i="1"/>
  <c r="R1596" i="1"/>
  <c r="R1582" i="1"/>
  <c r="R1554" i="1"/>
  <c r="R1546" i="1"/>
  <c r="R1534" i="1"/>
  <c r="R1526" i="1"/>
  <c r="R1498" i="1"/>
  <c r="R1490" i="1"/>
  <c r="R1478" i="1"/>
  <c r="R1470" i="1"/>
  <c r="R1442" i="1"/>
  <c r="R1434" i="1"/>
  <c r="R1422" i="1"/>
  <c r="R1707" i="1"/>
  <c r="R1542" i="1"/>
  <c r="R1486" i="1"/>
  <c r="R1430" i="1"/>
  <c r="R1421" i="1"/>
  <c r="R1367" i="1"/>
  <c r="R1359" i="1"/>
  <c r="R1311" i="1"/>
  <c r="R1303" i="1"/>
  <c r="R1255" i="1"/>
  <c r="R1984" i="1"/>
  <c r="R1423" i="1"/>
  <c r="R1420" i="1"/>
  <c r="R1415" i="1"/>
  <c r="R1368" i="1"/>
  <c r="R1360" i="1"/>
  <c r="R1312" i="1"/>
  <c r="R1304" i="1"/>
  <c r="R1256" i="1"/>
  <c r="R1248" i="1"/>
  <c r="R1651" i="1"/>
  <c r="R1369" i="1"/>
  <c r="R1361" i="1"/>
  <c r="R1313" i="1"/>
  <c r="R1305" i="1"/>
  <c r="R1257" i="1"/>
  <c r="R1249" i="1"/>
  <c r="R1370" i="1"/>
  <c r="R1362" i="1"/>
  <c r="R1314" i="1"/>
  <c r="R1306" i="1"/>
  <c r="R1258" i="1"/>
  <c r="R1250" i="1"/>
  <c r="R1581" i="1"/>
  <c r="R1525" i="1"/>
  <c r="R1469" i="1"/>
  <c r="R1424" i="1"/>
  <c r="R1419" i="1"/>
  <c r="R1414" i="1"/>
  <c r="R1371" i="1"/>
  <c r="R1363" i="1"/>
  <c r="R1315" i="1"/>
  <c r="R1307" i="1"/>
  <c r="R1259" i="1"/>
  <c r="R1251" i="1"/>
  <c r="R1595" i="1"/>
  <c r="R1550" i="1"/>
  <c r="R1533" i="1"/>
  <c r="R1494" i="1"/>
  <c r="R1477" i="1"/>
  <c r="R1438" i="1"/>
  <c r="R1416" i="1"/>
  <c r="R1382" i="1"/>
  <c r="R1374" i="1"/>
  <c r="R1365" i="1"/>
  <c r="R1357" i="1"/>
  <c r="R1326" i="1"/>
  <c r="R1318" i="1"/>
  <c r="R1309" i="1"/>
  <c r="R1301" i="1"/>
  <c r="R1270" i="1"/>
  <c r="R1262" i="1"/>
  <c r="R1253" i="1"/>
  <c r="R1245" i="1"/>
  <c r="R1214" i="1"/>
  <c r="R1479" i="1"/>
  <c r="R1418" i="1"/>
  <c r="R1247" i="1"/>
  <c r="R1218" i="1"/>
  <c r="R1201" i="1"/>
  <c r="R1194" i="1"/>
  <c r="R1146" i="1"/>
  <c r="R1138" i="1"/>
  <c r="R1090" i="1"/>
  <c r="R1082" i="1"/>
  <c r="R1866" i="1"/>
  <c r="R1210" i="1"/>
  <c r="R1195" i="1"/>
  <c r="R1147" i="1"/>
  <c r="R1139" i="1"/>
  <c r="R1413" i="1"/>
  <c r="R1358" i="1"/>
  <c r="R1302" i="1"/>
  <c r="R1203" i="1"/>
  <c r="R1196" i="1"/>
  <c r="R1148" i="1"/>
  <c r="R1140" i="1"/>
  <c r="R1092" i="1"/>
  <c r="R1527" i="1"/>
  <c r="R1364" i="1"/>
  <c r="R1308" i="1"/>
  <c r="R1252" i="1"/>
  <c r="R1246" i="1"/>
  <c r="R1197" i="1"/>
  <c r="R1189" i="1"/>
  <c r="R1158" i="1"/>
  <c r="R1150" i="1"/>
  <c r="R1141" i="1"/>
  <c r="R1133" i="1"/>
  <c r="R1102" i="1"/>
  <c r="R1094" i="1"/>
  <c r="R1085" i="1"/>
  <c r="R1077" i="1"/>
  <c r="R1046" i="1"/>
  <c r="R1038" i="1"/>
  <c r="R1535" i="1"/>
  <c r="R1386" i="1"/>
  <c r="R1366" i="1"/>
  <c r="R1330" i="1"/>
  <c r="R1310" i="1"/>
  <c r="R1274" i="1"/>
  <c r="R1254" i="1"/>
  <c r="R1206" i="1"/>
  <c r="R1198" i="1"/>
  <c r="R1190" i="1"/>
  <c r="R1162" i="1"/>
  <c r="R1154" i="1"/>
  <c r="R1142" i="1"/>
  <c r="R1316" i="1"/>
  <c r="R1266" i="1"/>
  <c r="R1086" i="1"/>
  <c r="R1032" i="1"/>
  <c r="R1024" i="1"/>
  <c r="R976" i="1"/>
  <c r="R968" i="1"/>
  <c r="R920" i="1"/>
  <c r="R912" i="1"/>
  <c r="R1202" i="1"/>
  <c r="R1193" i="1"/>
  <c r="R1144" i="1"/>
  <c r="R1087" i="1"/>
  <c r="R1033" i="1"/>
  <c r="R1025" i="1"/>
  <c r="R977" i="1"/>
  <c r="R969" i="1"/>
  <c r="R1199" i="1"/>
  <c r="R1088" i="1"/>
  <c r="R1078" i="1"/>
  <c r="R1050" i="1"/>
  <c r="R1042" i="1"/>
  <c r="R1034" i="1"/>
  <c r="R1026" i="1"/>
  <c r="R978" i="1"/>
  <c r="R970" i="1"/>
  <c r="R922" i="1"/>
  <c r="R1372" i="1"/>
  <c r="R1322" i="1"/>
  <c r="R1134" i="1"/>
  <c r="R1106" i="1"/>
  <c r="R1098" i="1"/>
  <c r="R1079" i="1"/>
  <c r="R1035" i="1"/>
  <c r="R1027" i="1"/>
  <c r="R979" i="1"/>
  <c r="R971" i="1"/>
  <c r="R923" i="1"/>
  <c r="R1471" i="1"/>
  <c r="R1192" i="1"/>
  <c r="R1143" i="1"/>
  <c r="R1135" i="1"/>
  <c r="R1080" i="1"/>
  <c r="R1036" i="1"/>
  <c r="R1028" i="1"/>
  <c r="R980" i="1"/>
  <c r="R972" i="1"/>
  <c r="R924" i="1"/>
  <c r="R1583" i="1"/>
  <c r="R1378" i="1"/>
  <c r="R1204" i="1"/>
  <c r="R1145" i="1"/>
  <c r="R1137" i="1"/>
  <c r="R1091" i="1"/>
  <c r="R1083" i="1"/>
  <c r="R1030" i="1"/>
  <c r="R1022" i="1"/>
  <c r="R994" i="1"/>
  <c r="R986" i="1"/>
  <c r="R974" i="1"/>
  <c r="R966" i="1"/>
  <c r="R938" i="1"/>
  <c r="R930" i="1"/>
  <c r="R918" i="1"/>
  <c r="R910" i="1"/>
  <c r="R1200" i="1"/>
  <c r="R1031" i="1"/>
  <c r="R975" i="1"/>
  <c r="R914" i="1"/>
  <c r="R864" i="1"/>
  <c r="R856" i="1"/>
  <c r="R808" i="1"/>
  <c r="R800" i="1"/>
  <c r="R752" i="1"/>
  <c r="R744" i="1"/>
  <c r="R696" i="1"/>
  <c r="R688" i="1"/>
  <c r="R640" i="1"/>
  <c r="R632" i="1"/>
  <c r="R584" i="1"/>
  <c r="R576" i="1"/>
  <c r="R528" i="1"/>
  <c r="R1089" i="1"/>
  <c r="R982" i="1"/>
  <c r="R926" i="1"/>
  <c r="R915" i="1"/>
  <c r="R865" i="1"/>
  <c r="R857" i="1"/>
  <c r="R809" i="1"/>
  <c r="R801" i="1"/>
  <c r="R753" i="1"/>
  <c r="R745" i="1"/>
  <c r="R697" i="1"/>
  <c r="R689" i="1"/>
  <c r="R641" i="1"/>
  <c r="R633" i="1"/>
  <c r="R585" i="1"/>
  <c r="R577" i="1"/>
  <c r="R529" i="1"/>
  <c r="R521" i="1"/>
  <c r="R473" i="1"/>
  <c r="R1191" i="1"/>
  <c r="R916" i="1"/>
  <c r="R866" i="1"/>
  <c r="R858" i="1"/>
  <c r="R810" i="1"/>
  <c r="R802" i="1"/>
  <c r="R754" i="1"/>
  <c r="R746" i="1"/>
  <c r="R698" i="1"/>
  <c r="R690" i="1"/>
  <c r="R642" i="1"/>
  <c r="R634" i="1"/>
  <c r="R586" i="1"/>
  <c r="R578" i="1"/>
  <c r="R530" i="1"/>
  <c r="R1602" i="1"/>
  <c r="R867" i="1"/>
  <c r="R859" i="1"/>
  <c r="R811" i="1"/>
  <c r="R803" i="1"/>
  <c r="R755" i="1"/>
  <c r="R747" i="1"/>
  <c r="R699" i="1"/>
  <c r="R691" i="1"/>
  <c r="R643" i="1"/>
  <c r="R635" i="1"/>
  <c r="R587" i="1"/>
  <c r="R579" i="1"/>
  <c r="R531" i="1"/>
  <c r="R523" i="1"/>
  <c r="R868" i="1"/>
  <c r="R860" i="1"/>
  <c r="R812" i="1"/>
  <c r="R804" i="1"/>
  <c r="R756" i="1"/>
  <c r="R748" i="1"/>
  <c r="R700" i="1"/>
  <c r="R692" i="1"/>
  <c r="R644" i="1"/>
  <c r="R636" i="1"/>
  <c r="R588" i="1"/>
  <c r="R580" i="1"/>
  <c r="R532" i="1"/>
  <c r="R1260" i="1"/>
  <c r="R1084" i="1"/>
  <c r="R1023" i="1"/>
  <c r="R967" i="1"/>
  <c r="R919" i="1"/>
  <c r="R911" i="1"/>
  <c r="R909" i="1"/>
  <c r="R882" i="1"/>
  <c r="R874" i="1"/>
  <c r="R862" i="1"/>
  <c r="R854" i="1"/>
  <c r="R826" i="1"/>
  <c r="R818" i="1"/>
  <c r="R806" i="1"/>
  <c r="R798" i="1"/>
  <c r="R770" i="1"/>
  <c r="R762" i="1"/>
  <c r="R750" i="1"/>
  <c r="R742" i="1"/>
  <c r="R714" i="1"/>
  <c r="R706" i="1"/>
  <c r="R694" i="1"/>
  <c r="R686" i="1"/>
  <c r="R658" i="1"/>
  <c r="R650" i="1"/>
  <c r="R638" i="1"/>
  <c r="R630" i="1"/>
  <c r="R602" i="1"/>
  <c r="R594" i="1"/>
  <c r="R582" i="1"/>
  <c r="R574" i="1"/>
  <c r="R546" i="1"/>
  <c r="R538" i="1"/>
  <c r="R965" i="1"/>
  <c r="R870" i="1"/>
  <c r="R814" i="1"/>
  <c r="R758" i="1"/>
  <c r="R702" i="1"/>
  <c r="R646" i="1"/>
  <c r="R590" i="1"/>
  <c r="R534" i="1"/>
  <c r="R490" i="1"/>
  <c r="R466" i="1"/>
  <c r="R418" i="1"/>
  <c r="R410" i="1"/>
  <c r="R362" i="1"/>
  <c r="R354" i="1"/>
  <c r="R306" i="1"/>
  <c r="R298" i="1"/>
  <c r="R250" i="1"/>
  <c r="R242" i="1"/>
  <c r="R190" i="1"/>
  <c r="R189" i="1"/>
  <c r="R185" i="1"/>
  <c r="R182" i="1"/>
  <c r="R687" i="1"/>
  <c r="R973" i="1"/>
  <c r="R527" i="1"/>
  <c r="R520" i="1"/>
  <c r="R482" i="1"/>
  <c r="R467" i="1"/>
  <c r="R419" i="1"/>
  <c r="R411" i="1"/>
  <c r="R363" i="1"/>
  <c r="R355" i="1"/>
  <c r="R307" i="1"/>
  <c r="R299" i="1"/>
  <c r="R251" i="1"/>
  <c r="R243" i="1"/>
  <c r="R188" i="1"/>
  <c r="R1029" i="1"/>
  <c r="R855" i="1"/>
  <c r="R525" i="1"/>
  <c r="R522" i="1"/>
  <c r="R517" i="1"/>
  <c r="R475" i="1"/>
  <c r="R468" i="1"/>
  <c r="R420" i="1"/>
  <c r="R412" i="1"/>
  <c r="R364" i="1"/>
  <c r="R356" i="1"/>
  <c r="R308" i="1"/>
  <c r="R300" i="1"/>
  <c r="R252" i="1"/>
  <c r="R244" i="1"/>
  <c r="R799" i="1"/>
  <c r="R990" i="1"/>
  <c r="R486" i="1"/>
  <c r="R469" i="1"/>
  <c r="R461" i="1"/>
  <c r="R430" i="1"/>
  <c r="R422" i="1"/>
  <c r="R413" i="1"/>
  <c r="R405" i="1"/>
  <c r="R374" i="1"/>
  <c r="R366" i="1"/>
  <c r="R357" i="1"/>
  <c r="R349" i="1"/>
  <c r="R318" i="1"/>
  <c r="R310" i="1"/>
  <c r="R301" i="1"/>
  <c r="R293" i="1"/>
  <c r="R262" i="1"/>
  <c r="R254" i="1"/>
  <c r="R245" i="1"/>
  <c r="R237" i="1"/>
  <c r="R196" i="1"/>
  <c r="R187" i="1"/>
  <c r="R184" i="1"/>
  <c r="R181" i="1"/>
  <c r="R743" i="1"/>
  <c r="R1136" i="1"/>
  <c r="R1021" i="1"/>
  <c r="R853" i="1"/>
  <c r="R797" i="1"/>
  <c r="R741" i="1"/>
  <c r="R685" i="1"/>
  <c r="R629" i="1"/>
  <c r="R573" i="1"/>
  <c r="R526" i="1"/>
  <c r="R519" i="1"/>
  <c r="R478" i="1"/>
  <c r="R472" i="1"/>
  <c r="R470" i="1"/>
  <c r="R462" i="1"/>
  <c r="R434" i="1"/>
  <c r="R426" i="1"/>
  <c r="R414" i="1"/>
  <c r="R406" i="1"/>
  <c r="R378" i="1"/>
  <c r="R370" i="1"/>
  <c r="R358" i="1"/>
  <c r="R350" i="1"/>
  <c r="R322" i="1"/>
  <c r="R314" i="1"/>
  <c r="R302" i="1"/>
  <c r="R294" i="1"/>
  <c r="R266" i="1"/>
  <c r="R258" i="1"/>
  <c r="R246" i="1"/>
  <c r="R238" i="1"/>
  <c r="R206" i="1"/>
  <c r="R198" i="1"/>
  <c r="R195" i="1"/>
  <c r="R194" i="1"/>
  <c r="R913" i="1"/>
  <c r="R1081" i="1"/>
  <c r="R917" i="1"/>
  <c r="R878" i="1"/>
  <c r="R861" i="1"/>
  <c r="R822" i="1"/>
  <c r="R805" i="1"/>
  <c r="R766" i="1"/>
  <c r="R749" i="1"/>
  <c r="R710" i="1"/>
  <c r="R693" i="1"/>
  <c r="R654" i="1"/>
  <c r="R637" i="1"/>
  <c r="R598" i="1"/>
  <c r="R581" i="1"/>
  <c r="R542" i="1"/>
  <c r="R464" i="1"/>
  <c r="R416" i="1"/>
  <c r="R408" i="1"/>
  <c r="R360" i="1"/>
  <c r="R352" i="1"/>
  <c r="R304" i="1"/>
  <c r="R296" i="1"/>
  <c r="R248" i="1"/>
  <c r="R240" i="1"/>
  <c r="R191" i="1"/>
  <c r="R183" i="1"/>
  <c r="R934" i="1"/>
  <c r="R921" i="1"/>
  <c r="R471" i="1"/>
  <c r="R297" i="1"/>
  <c r="R249" i="1"/>
  <c r="R202" i="1"/>
  <c r="R295" i="1"/>
  <c r="R575" i="1"/>
  <c r="R351" i="1"/>
  <c r="R303" i="1"/>
  <c r="R186" i="1"/>
  <c r="R193" i="1"/>
  <c r="R863" i="1"/>
  <c r="R695" i="1"/>
  <c r="R210" i="1"/>
  <c r="R583" i="1"/>
  <c r="R518" i="1"/>
  <c r="R353" i="1"/>
  <c r="R305" i="1"/>
  <c r="R807" i="1"/>
  <c r="R631" i="1"/>
  <c r="R463" i="1"/>
  <c r="R524" i="1"/>
  <c r="R474" i="1"/>
  <c r="R407" i="1"/>
  <c r="R359" i="1"/>
  <c r="R192" i="1"/>
  <c r="R751" i="1"/>
  <c r="R415" i="1"/>
  <c r="R247" i="1"/>
  <c r="R409" i="1"/>
  <c r="R361" i="1"/>
  <c r="R239" i="1"/>
  <c r="R639" i="1"/>
  <c r="R476" i="1"/>
  <c r="R465" i="1"/>
  <c r="R417" i="1"/>
  <c r="R241" i="1"/>
  <c r="W2772" i="1"/>
  <c r="W2764" i="1"/>
  <c r="W2782" i="1"/>
  <c r="W2774" i="1"/>
  <c r="W2765" i="1"/>
  <c r="W2757" i="1"/>
  <c r="W2786" i="1"/>
  <c r="W2778" i="1"/>
  <c r="W2766" i="1"/>
  <c r="W2758" i="1"/>
  <c r="W2730" i="1"/>
  <c r="W2767" i="1"/>
  <c r="W2759" i="1"/>
  <c r="W2769" i="1"/>
  <c r="W2761" i="1"/>
  <c r="W2771" i="1"/>
  <c r="W2763" i="1"/>
  <c r="W2713" i="1"/>
  <c r="W2714" i="1"/>
  <c r="W2706" i="1"/>
  <c r="W2715" i="1"/>
  <c r="W2707" i="1"/>
  <c r="W2760" i="1"/>
  <c r="W2716" i="1"/>
  <c r="W2708" i="1"/>
  <c r="W2762" i="1"/>
  <c r="W2718" i="1"/>
  <c r="W2709" i="1"/>
  <c r="W2768" i="1"/>
  <c r="W2705" i="1"/>
  <c r="W2660" i="1"/>
  <c r="W2711" i="1"/>
  <c r="W2701" i="1"/>
  <c r="W2670" i="1"/>
  <c r="W2662" i="1"/>
  <c r="W2702" i="1"/>
  <c r="W2674" i="1"/>
  <c r="W2666" i="1"/>
  <c r="W2704" i="1"/>
  <c r="W2655" i="1"/>
  <c r="W2726" i="1"/>
  <c r="W2710" i="1"/>
  <c r="W2656" i="1"/>
  <c r="W2770" i="1"/>
  <c r="W2657" i="1"/>
  <c r="W2651" i="1"/>
  <c r="W2703" i="1"/>
  <c r="W2658" i="1"/>
  <c r="W2652" i="1"/>
  <c r="W2712" i="1"/>
  <c r="W2654" i="1"/>
  <c r="W2646" i="1"/>
  <c r="W2618" i="1"/>
  <c r="W2610" i="1"/>
  <c r="W2647" i="1"/>
  <c r="W2659" i="1"/>
  <c r="W2649" i="1"/>
  <c r="W2648" i="1"/>
  <c r="W2595" i="1"/>
  <c r="W2547" i="1"/>
  <c r="W2539" i="1"/>
  <c r="W2650" i="1"/>
  <c r="W2602" i="1"/>
  <c r="W2596" i="1"/>
  <c r="W2597" i="1"/>
  <c r="W2589" i="1"/>
  <c r="W2645" i="1"/>
  <c r="W2598" i="1"/>
  <c r="W2590" i="1"/>
  <c r="W2562" i="1"/>
  <c r="W2554" i="1"/>
  <c r="W2542" i="1"/>
  <c r="W2614" i="1"/>
  <c r="W2599" i="1"/>
  <c r="W2545" i="1"/>
  <c r="W2546" i="1"/>
  <c r="W2722" i="1"/>
  <c r="W2601" i="1"/>
  <c r="W2558" i="1"/>
  <c r="W2548" i="1"/>
  <c r="W2606" i="1"/>
  <c r="W2604" i="1"/>
  <c r="W2550" i="1"/>
  <c r="W2591" i="1"/>
  <c r="W2600" i="1"/>
  <c r="W2502" i="1"/>
  <c r="W2494" i="1"/>
  <c r="W2540" i="1"/>
  <c r="W2538" i="1"/>
  <c r="W2536" i="1"/>
  <c r="W2506" i="1"/>
  <c r="W2498" i="1"/>
  <c r="W2593" i="1"/>
  <c r="W2533" i="1"/>
  <c r="W2487" i="1"/>
  <c r="W2488" i="1"/>
  <c r="W2653" i="1"/>
  <c r="W2541" i="1"/>
  <c r="W2491" i="1"/>
  <c r="W2592" i="1"/>
  <c r="W2543" i="1"/>
  <c r="W2537" i="1"/>
  <c r="W2534" i="1"/>
  <c r="W2603" i="1"/>
  <c r="W2485" i="1"/>
  <c r="W2477" i="1"/>
  <c r="W2446" i="1"/>
  <c r="W2438" i="1"/>
  <c r="W2429" i="1"/>
  <c r="W2421" i="1"/>
  <c r="W2390" i="1"/>
  <c r="W2382" i="1"/>
  <c r="W2486" i="1"/>
  <c r="W2478" i="1"/>
  <c r="W2450" i="1"/>
  <c r="W2442" i="1"/>
  <c r="W2430" i="1"/>
  <c r="W2422" i="1"/>
  <c r="W2394" i="1"/>
  <c r="W2386" i="1"/>
  <c r="W2535" i="1"/>
  <c r="W2479" i="1"/>
  <c r="W2431" i="1"/>
  <c r="W2423" i="1"/>
  <c r="W2594" i="1"/>
  <c r="W2480" i="1"/>
  <c r="W2432" i="1"/>
  <c r="W2424" i="1"/>
  <c r="W2490" i="1"/>
  <c r="W2481" i="1"/>
  <c r="W2433" i="1"/>
  <c r="W2425" i="1"/>
  <c r="W2544" i="1"/>
  <c r="W2483" i="1"/>
  <c r="W2435" i="1"/>
  <c r="W2427" i="1"/>
  <c r="W2434" i="1"/>
  <c r="W2374" i="1"/>
  <c r="W2366" i="1"/>
  <c r="W2338" i="1"/>
  <c r="W2330" i="1"/>
  <c r="W2318" i="1"/>
  <c r="W2310" i="1"/>
  <c r="W2282" i="1"/>
  <c r="W2274" i="1"/>
  <c r="W2436" i="1"/>
  <c r="W2379" i="1"/>
  <c r="W2375" i="1"/>
  <c r="W2367" i="1"/>
  <c r="W2319" i="1"/>
  <c r="W2376" i="1"/>
  <c r="W2368" i="1"/>
  <c r="W2320" i="1"/>
  <c r="W2312" i="1"/>
  <c r="W2377" i="1"/>
  <c r="W2369" i="1"/>
  <c r="W2321" i="1"/>
  <c r="W2313" i="1"/>
  <c r="W2378" i="1"/>
  <c r="W2370" i="1"/>
  <c r="W2322" i="1"/>
  <c r="W2314" i="1"/>
  <c r="W2489" i="1"/>
  <c r="W2426" i="1"/>
  <c r="W2365" i="1"/>
  <c r="W2323" i="1"/>
  <c r="W2262" i="1"/>
  <c r="W2254" i="1"/>
  <c r="W2226" i="1"/>
  <c r="W2218" i="1"/>
  <c r="W2206" i="1"/>
  <c r="W2198" i="1"/>
  <c r="W2482" i="1"/>
  <c r="W2371" i="1"/>
  <c r="W2334" i="1"/>
  <c r="W2263" i="1"/>
  <c r="W2255" i="1"/>
  <c r="W2326" i="1"/>
  <c r="W2316" i="1"/>
  <c r="W2268" i="1"/>
  <c r="W2264" i="1"/>
  <c r="W2256" i="1"/>
  <c r="W2428" i="1"/>
  <c r="W2373" i="1"/>
  <c r="W2265" i="1"/>
  <c r="W2257" i="1"/>
  <c r="W2492" i="1"/>
  <c r="W2484" i="1"/>
  <c r="W2380" i="1"/>
  <c r="W2266" i="1"/>
  <c r="W2258" i="1"/>
  <c r="W2372" i="1"/>
  <c r="W2311" i="1"/>
  <c r="W2278" i="1"/>
  <c r="W2260" i="1"/>
  <c r="W2315" i="1"/>
  <c r="W2309" i="1"/>
  <c r="W2270" i="1"/>
  <c r="W2201" i="1"/>
  <c r="W2153" i="1"/>
  <c r="W2145" i="1"/>
  <c r="W2212" i="1"/>
  <c r="W2211" i="1"/>
  <c r="W2154" i="1"/>
  <c r="W2146" i="1"/>
  <c r="W2098" i="1"/>
  <c r="W2253" i="1"/>
  <c r="W2208" i="1"/>
  <c r="W2203" i="1"/>
  <c r="W2155" i="1"/>
  <c r="W2147" i="1"/>
  <c r="W2317" i="1"/>
  <c r="W2259" i="1"/>
  <c r="W2200" i="1"/>
  <c r="W2156" i="1"/>
  <c r="W2148" i="1"/>
  <c r="W2261" i="1"/>
  <c r="W2210" i="1"/>
  <c r="W2205" i="1"/>
  <c r="W2166" i="1"/>
  <c r="W2158" i="1"/>
  <c r="W2149" i="1"/>
  <c r="W2324" i="1"/>
  <c r="W2214" i="1"/>
  <c r="W2199" i="1"/>
  <c r="W2151" i="1"/>
  <c r="W2143" i="1"/>
  <c r="W2162" i="1"/>
  <c r="W2100" i="1"/>
  <c r="W2095" i="1"/>
  <c r="W2088" i="1"/>
  <c r="W2222" i="1"/>
  <c r="W2207" i="1"/>
  <c r="W2114" i="1"/>
  <c r="W2106" i="1"/>
  <c r="W2097" i="1"/>
  <c r="W2099" i="1"/>
  <c r="W2202" i="1"/>
  <c r="W2091" i="1"/>
  <c r="W2267" i="1"/>
  <c r="W2209" i="1"/>
  <c r="W2144" i="1"/>
  <c r="W2110" i="1"/>
  <c r="W2102" i="1"/>
  <c r="W2096" i="1"/>
  <c r="W2152" i="1"/>
  <c r="W2092" i="1"/>
  <c r="W2041" i="1"/>
  <c r="W2033" i="1"/>
  <c r="W1985" i="1"/>
  <c r="W2197" i="1"/>
  <c r="W2042" i="1"/>
  <c r="W2034" i="1"/>
  <c r="W1986" i="1"/>
  <c r="W1978" i="1"/>
  <c r="W2141" i="1"/>
  <c r="W2043" i="1"/>
  <c r="W2035" i="1"/>
  <c r="W1987" i="1"/>
  <c r="W2150" i="1"/>
  <c r="W2044" i="1"/>
  <c r="W2036" i="1"/>
  <c r="W1988" i="1"/>
  <c r="W2094" i="1"/>
  <c r="W2085" i="1"/>
  <c r="W2054" i="1"/>
  <c r="W2046" i="1"/>
  <c r="W2037" i="1"/>
  <c r="W2029" i="1"/>
  <c r="W1998" i="1"/>
  <c r="W1990" i="1"/>
  <c r="W2142" i="1"/>
  <c r="W2093" i="1"/>
  <c r="W2086" i="1"/>
  <c r="W2058" i="1"/>
  <c r="W2050" i="1"/>
  <c r="W2038" i="1"/>
  <c r="W2030" i="1"/>
  <c r="W2002" i="1"/>
  <c r="W1994" i="1"/>
  <c r="W1982" i="1"/>
  <c r="W2090" i="1"/>
  <c r="W1977" i="1"/>
  <c r="W1929" i="1"/>
  <c r="W1921" i="1"/>
  <c r="W1873" i="1"/>
  <c r="W1865" i="1"/>
  <c r="W1817" i="1"/>
  <c r="W1809" i="1"/>
  <c r="W2170" i="1"/>
  <c r="W1930" i="1"/>
  <c r="W1922" i="1"/>
  <c r="W1874" i="1"/>
  <c r="W1866" i="1"/>
  <c r="W1818" i="1"/>
  <c r="W1810" i="1"/>
  <c r="W1762" i="1"/>
  <c r="W1931" i="1"/>
  <c r="W1923" i="1"/>
  <c r="W1875" i="1"/>
  <c r="W1867" i="1"/>
  <c r="W1819" i="1"/>
  <c r="W1811" i="1"/>
  <c r="W1763" i="1"/>
  <c r="W2204" i="1"/>
  <c r="W2087" i="1"/>
  <c r="W2031" i="1"/>
  <c r="W1983" i="1"/>
  <c r="W1932" i="1"/>
  <c r="W1924" i="1"/>
  <c r="W1876" i="1"/>
  <c r="W1868" i="1"/>
  <c r="W1820" i="1"/>
  <c r="W1812" i="1"/>
  <c r="W2032" i="1"/>
  <c r="W1984" i="1"/>
  <c r="W1980" i="1"/>
  <c r="W1973" i="1"/>
  <c r="W1942" i="1"/>
  <c r="W1934" i="1"/>
  <c r="W1925" i="1"/>
  <c r="W1917" i="1"/>
  <c r="W1886" i="1"/>
  <c r="W1878" i="1"/>
  <c r="W1869" i="1"/>
  <c r="W1861" i="1"/>
  <c r="W1830" i="1"/>
  <c r="W1822" i="1"/>
  <c r="W1813" i="1"/>
  <c r="W1805" i="1"/>
  <c r="W1774" i="1"/>
  <c r="W2089" i="1"/>
  <c r="W2039" i="1"/>
  <c r="W1974" i="1"/>
  <c r="W1946" i="1"/>
  <c r="W1938" i="1"/>
  <c r="W1926" i="1"/>
  <c r="W1918" i="1"/>
  <c r="W1890" i="1"/>
  <c r="W1882" i="1"/>
  <c r="W1870" i="1"/>
  <c r="W1862" i="1"/>
  <c r="W1834" i="1"/>
  <c r="W1826" i="1"/>
  <c r="W1814" i="1"/>
  <c r="W1806" i="1"/>
  <c r="W1778" i="1"/>
  <c r="W1770" i="1"/>
  <c r="W2040" i="1"/>
  <c r="W1979" i="1"/>
  <c r="W1928" i="1"/>
  <c r="W1872" i="1"/>
  <c r="W1816" i="1"/>
  <c r="W1761" i="1"/>
  <c r="W1753" i="1"/>
  <c r="W1705" i="1"/>
  <c r="W1697" i="1"/>
  <c r="W1649" i="1"/>
  <c r="W1641" i="1"/>
  <c r="W1754" i="1"/>
  <c r="W1706" i="1"/>
  <c r="W1698" i="1"/>
  <c r="W1650" i="1"/>
  <c r="W1642" i="1"/>
  <c r="W1594" i="1"/>
  <c r="W1755" i="1"/>
  <c r="W1707" i="1"/>
  <c r="W1699" i="1"/>
  <c r="W1651" i="1"/>
  <c r="W1643" i="1"/>
  <c r="W1764" i="1"/>
  <c r="W1756" i="1"/>
  <c r="W1708" i="1"/>
  <c r="W1700" i="1"/>
  <c r="W1652" i="1"/>
  <c r="W1644" i="1"/>
  <c r="W1981" i="1"/>
  <c r="W1766" i="1"/>
  <c r="W1757" i="1"/>
  <c r="W1749" i="1"/>
  <c r="W1718" i="1"/>
  <c r="W1710" i="1"/>
  <c r="W1701" i="1"/>
  <c r="W1693" i="1"/>
  <c r="W1662" i="1"/>
  <c r="W1654" i="1"/>
  <c r="W1645" i="1"/>
  <c r="W1637" i="1"/>
  <c r="W1975" i="1"/>
  <c r="W1919" i="1"/>
  <c r="W1863" i="1"/>
  <c r="W1807" i="1"/>
  <c r="W1758" i="1"/>
  <c r="W1750" i="1"/>
  <c r="W1722" i="1"/>
  <c r="W1714" i="1"/>
  <c r="W1702" i="1"/>
  <c r="W1694" i="1"/>
  <c r="W1666" i="1"/>
  <c r="W1658" i="1"/>
  <c r="W1646" i="1"/>
  <c r="W1638" i="1"/>
  <c r="W1610" i="1"/>
  <c r="W1602" i="1"/>
  <c r="W1590" i="1"/>
  <c r="W1751" i="1"/>
  <c r="W1695" i="1"/>
  <c r="W1639" i="1"/>
  <c r="W1593" i="1"/>
  <c r="W1581" i="1"/>
  <c r="W1550" i="1"/>
  <c r="W1542" i="1"/>
  <c r="W1533" i="1"/>
  <c r="W1525" i="1"/>
  <c r="W1494" i="1"/>
  <c r="W1486" i="1"/>
  <c r="W1477" i="1"/>
  <c r="W1469" i="1"/>
  <c r="W1438" i="1"/>
  <c r="W1430" i="1"/>
  <c r="W1927" i="1"/>
  <c r="W1815" i="1"/>
  <c r="W1752" i="1"/>
  <c r="W1696" i="1"/>
  <c r="W1640" i="1"/>
  <c r="W1595" i="1"/>
  <c r="W1582" i="1"/>
  <c r="W1554" i="1"/>
  <c r="W1546" i="1"/>
  <c r="W1534" i="1"/>
  <c r="W1526" i="1"/>
  <c r="W1498" i="1"/>
  <c r="W1490" i="1"/>
  <c r="W1478" i="1"/>
  <c r="W1470" i="1"/>
  <c r="W1442" i="1"/>
  <c r="W1434" i="1"/>
  <c r="W1422" i="1"/>
  <c r="W1414" i="1"/>
  <c r="W1976" i="1"/>
  <c r="W1864" i="1"/>
  <c r="W1759" i="1"/>
  <c r="W1703" i="1"/>
  <c r="W1647" i="1"/>
  <c r="W1596" i="1"/>
  <c r="W1583" i="1"/>
  <c r="W1535" i="1"/>
  <c r="W1527" i="1"/>
  <c r="W1479" i="1"/>
  <c r="W1471" i="1"/>
  <c r="W1760" i="1"/>
  <c r="W1704" i="1"/>
  <c r="W1648" i="1"/>
  <c r="W1598" i="1"/>
  <c r="W1584" i="1"/>
  <c r="W1536" i="1"/>
  <c r="W1528" i="1"/>
  <c r="W1480" i="1"/>
  <c r="W1472" i="1"/>
  <c r="W1424" i="1"/>
  <c r="W1588" i="1"/>
  <c r="W1585" i="1"/>
  <c r="W1537" i="1"/>
  <c r="W1529" i="1"/>
  <c r="W1481" i="1"/>
  <c r="W1473" i="1"/>
  <c r="W1425" i="1"/>
  <c r="W1920" i="1"/>
  <c r="W1808" i="1"/>
  <c r="W1591" i="1"/>
  <c r="W1587" i="1"/>
  <c r="W1539" i="1"/>
  <c r="W1531" i="1"/>
  <c r="W1483" i="1"/>
  <c r="W1475" i="1"/>
  <c r="W1427" i="1"/>
  <c r="W1589" i="1"/>
  <c r="W1419" i="1"/>
  <c r="W1372" i="1"/>
  <c r="W1364" i="1"/>
  <c r="W1316" i="1"/>
  <c r="W1308" i="1"/>
  <c r="W1260" i="1"/>
  <c r="W1252" i="1"/>
  <c r="W1416" i="1"/>
  <c r="W1382" i="1"/>
  <c r="W1374" i="1"/>
  <c r="W1365" i="1"/>
  <c r="W1357" i="1"/>
  <c r="W1326" i="1"/>
  <c r="W1318" i="1"/>
  <c r="W1309" i="1"/>
  <c r="W1301" i="1"/>
  <c r="W1270" i="1"/>
  <c r="W1262" i="1"/>
  <c r="W1253" i="1"/>
  <c r="W1245" i="1"/>
  <c r="W1214" i="1"/>
  <c r="W1206" i="1"/>
  <c r="W1386" i="1"/>
  <c r="W1378" i="1"/>
  <c r="W1366" i="1"/>
  <c r="W1358" i="1"/>
  <c r="W1330" i="1"/>
  <c r="W1322" i="1"/>
  <c r="W1310" i="1"/>
  <c r="W1302" i="1"/>
  <c r="W1274" i="1"/>
  <c r="W1266" i="1"/>
  <c r="W1254" i="1"/>
  <c r="W1246" i="1"/>
  <c r="W1418" i="1"/>
  <c r="W1413" i="1"/>
  <c r="W1367" i="1"/>
  <c r="W1359" i="1"/>
  <c r="W1311" i="1"/>
  <c r="W1303" i="1"/>
  <c r="W1255" i="1"/>
  <c r="W1871" i="1"/>
  <c r="W1586" i="1"/>
  <c r="W1530" i="1"/>
  <c r="W1474" i="1"/>
  <c r="W1421" i="1"/>
  <c r="W1415" i="1"/>
  <c r="W1368" i="1"/>
  <c r="W1360" i="1"/>
  <c r="W1312" i="1"/>
  <c r="W1304" i="1"/>
  <c r="W1256" i="1"/>
  <c r="W1538" i="1"/>
  <c r="W1482" i="1"/>
  <c r="W1426" i="1"/>
  <c r="W1417" i="1"/>
  <c r="W1370" i="1"/>
  <c r="W1362" i="1"/>
  <c r="W1314" i="1"/>
  <c r="W1306" i="1"/>
  <c r="W1258" i="1"/>
  <c r="W1250" i="1"/>
  <c r="W1592" i="1"/>
  <c r="W1199" i="1"/>
  <c r="W1191" i="1"/>
  <c r="W1143" i="1"/>
  <c r="W1135" i="1"/>
  <c r="W1087" i="1"/>
  <c r="W1079" i="1"/>
  <c r="W1532" i="1"/>
  <c r="W1420" i="1"/>
  <c r="W1361" i="1"/>
  <c r="W1305" i="1"/>
  <c r="W1202" i="1"/>
  <c r="W1200" i="1"/>
  <c r="W1192" i="1"/>
  <c r="W1144" i="1"/>
  <c r="W1136" i="1"/>
  <c r="W1540" i="1"/>
  <c r="W1428" i="1"/>
  <c r="W1363" i="1"/>
  <c r="W1307" i="1"/>
  <c r="W1251" i="1"/>
  <c r="W1193" i="1"/>
  <c r="W1145" i="1"/>
  <c r="W1137" i="1"/>
  <c r="W1089" i="1"/>
  <c r="W1606" i="1"/>
  <c r="W1369" i="1"/>
  <c r="W1313" i="1"/>
  <c r="W1257" i="1"/>
  <c r="W1204" i="1"/>
  <c r="W1194" i="1"/>
  <c r="W1146" i="1"/>
  <c r="W1138" i="1"/>
  <c r="W1090" i="1"/>
  <c r="W1082" i="1"/>
  <c r="W1371" i="1"/>
  <c r="W1315" i="1"/>
  <c r="W1259" i="1"/>
  <c r="W1248" i="1"/>
  <c r="W1247" i="1"/>
  <c r="W1218" i="1"/>
  <c r="W1201" i="1"/>
  <c r="W1195" i="1"/>
  <c r="W1147" i="1"/>
  <c r="W1139" i="1"/>
  <c r="W1197" i="1"/>
  <c r="W1148" i="1"/>
  <c r="W1092" i="1"/>
  <c r="W1080" i="1"/>
  <c r="W1029" i="1"/>
  <c r="W1021" i="1"/>
  <c r="W990" i="1"/>
  <c r="W982" i="1"/>
  <c r="W973" i="1"/>
  <c r="W965" i="1"/>
  <c r="W934" i="1"/>
  <c r="W926" i="1"/>
  <c r="W917" i="1"/>
  <c r="W909" i="1"/>
  <c r="W1133" i="1"/>
  <c r="W1102" i="1"/>
  <c r="W1094" i="1"/>
  <c r="W1081" i="1"/>
  <c r="W1030" i="1"/>
  <c r="W1022" i="1"/>
  <c r="W994" i="1"/>
  <c r="W986" i="1"/>
  <c r="W974" i="1"/>
  <c r="W966" i="1"/>
  <c r="W938" i="1"/>
  <c r="W930" i="1"/>
  <c r="W1484" i="1"/>
  <c r="W1423" i="1"/>
  <c r="W1190" i="1"/>
  <c r="W1162" i="1"/>
  <c r="W1154" i="1"/>
  <c r="W1141" i="1"/>
  <c r="W1134" i="1"/>
  <c r="W1106" i="1"/>
  <c r="W1098" i="1"/>
  <c r="W1091" i="1"/>
  <c r="W1083" i="1"/>
  <c r="W1031" i="1"/>
  <c r="W1023" i="1"/>
  <c r="W975" i="1"/>
  <c r="W967" i="1"/>
  <c r="W1196" i="1"/>
  <c r="W1084" i="1"/>
  <c r="W1032" i="1"/>
  <c r="W1024" i="1"/>
  <c r="W976" i="1"/>
  <c r="W968" i="1"/>
  <c r="W920" i="1"/>
  <c r="W1085" i="1"/>
  <c r="W1033" i="1"/>
  <c r="W1025" i="1"/>
  <c r="W977" i="1"/>
  <c r="W969" i="1"/>
  <c r="W921" i="1"/>
  <c r="W1249" i="1"/>
  <c r="W1203" i="1"/>
  <c r="W1088" i="1"/>
  <c r="W1077" i="1"/>
  <c r="W1046" i="1"/>
  <c r="W1038" i="1"/>
  <c r="W1035" i="1"/>
  <c r="W1027" i="1"/>
  <c r="W979" i="1"/>
  <c r="W971" i="1"/>
  <c r="W923" i="1"/>
  <c r="W915" i="1"/>
  <c r="W1210" i="1"/>
  <c r="W1078" i="1"/>
  <c r="W1036" i="1"/>
  <c r="W980" i="1"/>
  <c r="W924" i="1"/>
  <c r="W878" i="1"/>
  <c r="W870" i="1"/>
  <c r="W861" i="1"/>
  <c r="W853" i="1"/>
  <c r="W822" i="1"/>
  <c r="W814" i="1"/>
  <c r="W805" i="1"/>
  <c r="W797" i="1"/>
  <c r="W766" i="1"/>
  <c r="W758" i="1"/>
  <c r="W749" i="1"/>
  <c r="W741" i="1"/>
  <c r="W710" i="1"/>
  <c r="W702" i="1"/>
  <c r="W693" i="1"/>
  <c r="W685" i="1"/>
  <c r="W654" i="1"/>
  <c r="W646" i="1"/>
  <c r="W637" i="1"/>
  <c r="W629" i="1"/>
  <c r="W598" i="1"/>
  <c r="W590" i="1"/>
  <c r="W581" i="1"/>
  <c r="W573" i="1"/>
  <c r="W542" i="1"/>
  <c r="W534" i="1"/>
  <c r="W1140" i="1"/>
  <c r="W1086" i="1"/>
  <c r="W910" i="1"/>
  <c r="W882" i="1"/>
  <c r="W874" i="1"/>
  <c r="W862" i="1"/>
  <c r="W854" i="1"/>
  <c r="W826" i="1"/>
  <c r="W818" i="1"/>
  <c r="W806" i="1"/>
  <c r="W798" i="1"/>
  <c r="W770" i="1"/>
  <c r="W762" i="1"/>
  <c r="W750" i="1"/>
  <c r="W742" i="1"/>
  <c r="W714" i="1"/>
  <c r="W706" i="1"/>
  <c r="W694" i="1"/>
  <c r="W686" i="1"/>
  <c r="W658" i="1"/>
  <c r="W650" i="1"/>
  <c r="W638" i="1"/>
  <c r="W630" i="1"/>
  <c r="W602" i="1"/>
  <c r="W594" i="1"/>
  <c r="W582" i="1"/>
  <c r="W574" i="1"/>
  <c r="W546" i="1"/>
  <c r="W538" i="1"/>
  <c r="W526" i="1"/>
  <c r="W518" i="1"/>
  <c r="W490" i="1"/>
  <c r="W482" i="1"/>
  <c r="W911" i="1"/>
  <c r="W863" i="1"/>
  <c r="W855" i="1"/>
  <c r="W807" i="1"/>
  <c r="W799" i="1"/>
  <c r="W751" i="1"/>
  <c r="W743" i="1"/>
  <c r="W695" i="1"/>
  <c r="W687" i="1"/>
  <c r="W639" i="1"/>
  <c r="W631" i="1"/>
  <c r="W583" i="1"/>
  <c r="W575" i="1"/>
  <c r="W527" i="1"/>
  <c r="W918" i="1"/>
  <c r="W912" i="1"/>
  <c r="W864" i="1"/>
  <c r="W856" i="1"/>
  <c r="W808" i="1"/>
  <c r="W800" i="1"/>
  <c r="W752" i="1"/>
  <c r="W744" i="1"/>
  <c r="W696" i="1"/>
  <c r="W688" i="1"/>
  <c r="W640" i="1"/>
  <c r="W632" i="1"/>
  <c r="W584" i="1"/>
  <c r="W576" i="1"/>
  <c r="W528" i="1"/>
  <c r="W1476" i="1"/>
  <c r="W1142" i="1"/>
  <c r="W1042" i="1"/>
  <c r="W919" i="1"/>
  <c r="W913" i="1"/>
  <c r="W865" i="1"/>
  <c r="W857" i="1"/>
  <c r="W809" i="1"/>
  <c r="W801" i="1"/>
  <c r="W753" i="1"/>
  <c r="W745" i="1"/>
  <c r="W697" i="1"/>
  <c r="W689" i="1"/>
  <c r="W641" i="1"/>
  <c r="W633" i="1"/>
  <c r="W585" i="1"/>
  <c r="W577" i="1"/>
  <c r="W529" i="1"/>
  <c r="W1050" i="1"/>
  <c r="W1028" i="1"/>
  <c r="W972" i="1"/>
  <c r="W916" i="1"/>
  <c r="W867" i="1"/>
  <c r="W859" i="1"/>
  <c r="W811" i="1"/>
  <c r="W803" i="1"/>
  <c r="W755" i="1"/>
  <c r="W747" i="1"/>
  <c r="W699" i="1"/>
  <c r="W691" i="1"/>
  <c r="W643" i="1"/>
  <c r="W635" i="1"/>
  <c r="W587" i="1"/>
  <c r="W579" i="1"/>
  <c r="W531" i="1"/>
  <c r="W525" i="1"/>
  <c r="W478" i="1"/>
  <c r="W463" i="1"/>
  <c r="W415" i="1"/>
  <c r="W407" i="1"/>
  <c r="W359" i="1"/>
  <c r="W351" i="1"/>
  <c r="W303" i="1"/>
  <c r="W295" i="1"/>
  <c r="W247" i="1"/>
  <c r="W239" i="1"/>
  <c r="W210" i="1"/>
  <c r="W202" i="1"/>
  <c r="W193" i="1"/>
  <c r="W192" i="1"/>
  <c r="W186" i="1"/>
  <c r="W521" i="1"/>
  <c r="W474" i="1"/>
  <c r="W464" i="1"/>
  <c r="W416" i="1"/>
  <c r="W408" i="1"/>
  <c r="W360" i="1"/>
  <c r="W352" i="1"/>
  <c r="W304" i="1"/>
  <c r="W296" i="1"/>
  <c r="W248" i="1"/>
  <c r="W240" i="1"/>
  <c r="W191" i="1"/>
  <c r="W183" i="1"/>
  <c r="W860" i="1"/>
  <c r="W1189" i="1"/>
  <c r="W1150" i="1"/>
  <c r="W1026" i="1"/>
  <c r="W471" i="1"/>
  <c r="W465" i="1"/>
  <c r="W417" i="1"/>
  <c r="W409" i="1"/>
  <c r="W361" i="1"/>
  <c r="W353" i="1"/>
  <c r="W305" i="1"/>
  <c r="W297" i="1"/>
  <c r="W249" i="1"/>
  <c r="W241" i="1"/>
  <c r="W804" i="1"/>
  <c r="W1198" i="1"/>
  <c r="W1034" i="1"/>
  <c r="W922" i="1"/>
  <c r="W524" i="1"/>
  <c r="W476" i="1"/>
  <c r="W466" i="1"/>
  <c r="W418" i="1"/>
  <c r="W410" i="1"/>
  <c r="W362" i="1"/>
  <c r="W354" i="1"/>
  <c r="W306" i="1"/>
  <c r="W298" i="1"/>
  <c r="W250" i="1"/>
  <c r="W242" i="1"/>
  <c r="W190" i="1"/>
  <c r="W189" i="1"/>
  <c r="W185" i="1"/>
  <c r="W182" i="1"/>
  <c r="W692" i="1"/>
  <c r="W858" i="1"/>
  <c r="W802" i="1"/>
  <c r="W746" i="1"/>
  <c r="W690" i="1"/>
  <c r="W634" i="1"/>
  <c r="W578" i="1"/>
  <c r="W520" i="1"/>
  <c r="W473" i="1"/>
  <c r="W467" i="1"/>
  <c r="W419" i="1"/>
  <c r="W411" i="1"/>
  <c r="W363" i="1"/>
  <c r="W355" i="1"/>
  <c r="W307" i="1"/>
  <c r="W299" i="1"/>
  <c r="W251" i="1"/>
  <c r="W243" i="1"/>
  <c r="W188" i="1"/>
  <c r="W748" i="1"/>
  <c r="W1158" i="1"/>
  <c r="W970" i="1"/>
  <c r="W914" i="1"/>
  <c r="W866" i="1"/>
  <c r="W810" i="1"/>
  <c r="W754" i="1"/>
  <c r="W698" i="1"/>
  <c r="W642" i="1"/>
  <c r="W586" i="1"/>
  <c r="W530" i="1"/>
  <c r="W523" i="1"/>
  <c r="W522" i="1"/>
  <c r="W517" i="1"/>
  <c r="W475" i="1"/>
  <c r="W469" i="1"/>
  <c r="W461" i="1"/>
  <c r="W430" i="1"/>
  <c r="W422" i="1"/>
  <c r="W413" i="1"/>
  <c r="W405" i="1"/>
  <c r="W374" i="1"/>
  <c r="W366" i="1"/>
  <c r="W357" i="1"/>
  <c r="W349" i="1"/>
  <c r="W318" i="1"/>
  <c r="W310" i="1"/>
  <c r="W301" i="1"/>
  <c r="W293" i="1"/>
  <c r="W262" i="1"/>
  <c r="W254" i="1"/>
  <c r="W245" i="1"/>
  <c r="W237" i="1"/>
  <c r="W196" i="1"/>
  <c r="W187" i="1"/>
  <c r="W184" i="1"/>
  <c r="W181" i="1"/>
  <c r="W978" i="1"/>
  <c r="W868" i="1"/>
  <c r="W812" i="1"/>
  <c r="W756" i="1"/>
  <c r="W700" i="1"/>
  <c r="W588" i="1"/>
  <c r="W472" i="1"/>
  <c r="W350" i="1"/>
  <c r="W302" i="1"/>
  <c r="W258" i="1"/>
  <c r="W195" i="1"/>
  <c r="W194" i="1"/>
  <c r="W300" i="1"/>
  <c r="W356" i="1"/>
  <c r="W322" i="1"/>
  <c r="W308" i="1"/>
  <c r="W434" i="1"/>
  <c r="W519" i="1"/>
  <c r="W406" i="1"/>
  <c r="W358" i="1"/>
  <c r="W314" i="1"/>
  <c r="W636" i="1"/>
  <c r="W412" i="1"/>
  <c r="W378" i="1"/>
  <c r="W364" i="1"/>
  <c r="W244" i="1"/>
  <c r="W252" i="1"/>
  <c r="W198" i="1"/>
  <c r="W644" i="1"/>
  <c r="W532" i="1"/>
  <c r="W462" i="1"/>
  <c r="W414" i="1"/>
  <c r="W370" i="1"/>
  <c r="W238" i="1"/>
  <c r="W468" i="1"/>
  <c r="W420" i="1"/>
  <c r="W266" i="1"/>
  <c r="W470" i="1"/>
  <c r="W426" i="1"/>
  <c r="W294" i="1"/>
  <c r="W246" i="1"/>
  <c r="W206" i="1"/>
  <c r="W580" i="1"/>
  <c r="W486" i="1"/>
  <c r="M2770" i="1"/>
  <c r="M2762" i="1"/>
  <c r="M2771" i="1"/>
  <c r="M2763" i="1"/>
  <c r="M2772" i="1"/>
  <c r="M2764" i="1"/>
  <c r="M2782" i="1"/>
  <c r="M2774" i="1"/>
  <c r="M2765" i="1"/>
  <c r="M2757" i="1"/>
  <c r="M2786" i="1"/>
  <c r="M2778" i="1"/>
  <c r="M2767" i="1"/>
  <c r="M2759" i="1"/>
  <c r="M2769" i="1"/>
  <c r="M2761" i="1"/>
  <c r="M2768" i="1"/>
  <c r="M2711" i="1"/>
  <c r="M2712" i="1"/>
  <c r="M2704" i="1"/>
  <c r="M2713" i="1"/>
  <c r="M2714" i="1"/>
  <c r="M2715" i="1"/>
  <c r="M2707" i="1"/>
  <c r="M2766" i="1"/>
  <c r="M2705" i="1"/>
  <c r="M2658" i="1"/>
  <c r="M2760" i="1"/>
  <c r="M2710" i="1"/>
  <c r="M2659" i="1"/>
  <c r="M2716" i="1"/>
  <c r="M2660" i="1"/>
  <c r="M2701" i="1"/>
  <c r="M2670" i="1"/>
  <c r="M2662" i="1"/>
  <c r="M2722" i="1"/>
  <c r="M2709" i="1"/>
  <c r="M2702" i="1"/>
  <c r="M2674" i="1"/>
  <c r="M2666" i="1"/>
  <c r="M2708" i="1"/>
  <c r="M2649" i="1"/>
  <c r="M2657" i="1"/>
  <c r="M2650" i="1"/>
  <c r="M2730" i="1"/>
  <c r="M2652" i="1"/>
  <c r="M2604" i="1"/>
  <c r="M2703" i="1"/>
  <c r="M2656" i="1"/>
  <c r="M2653" i="1"/>
  <c r="M2645" i="1"/>
  <c r="M2614" i="1"/>
  <c r="M2606" i="1"/>
  <c r="M2718" i="1"/>
  <c r="M2647" i="1"/>
  <c r="M2601" i="1"/>
  <c r="M2593" i="1"/>
  <c r="M2545" i="1"/>
  <c r="M2537" i="1"/>
  <c r="M2651" i="1"/>
  <c r="M2594" i="1"/>
  <c r="M2726" i="1"/>
  <c r="M2610" i="1"/>
  <c r="M2602" i="1"/>
  <c r="M2595" i="1"/>
  <c r="M2706" i="1"/>
  <c r="M2655" i="1"/>
  <c r="M2646" i="1"/>
  <c r="M2596" i="1"/>
  <c r="M2548" i="1"/>
  <c r="M2540" i="1"/>
  <c r="M2648" i="1"/>
  <c r="M2618" i="1"/>
  <c r="M2597" i="1"/>
  <c r="M2598" i="1"/>
  <c r="M2589" i="1"/>
  <c r="M2546" i="1"/>
  <c r="M2603" i="1"/>
  <c r="M2558" i="1"/>
  <c r="M2547" i="1"/>
  <c r="M2600" i="1"/>
  <c r="M2591" i="1"/>
  <c r="M2562" i="1"/>
  <c r="M2550" i="1"/>
  <c r="M2592" i="1"/>
  <c r="M2554" i="1"/>
  <c r="M2539" i="1"/>
  <c r="M2654" i="1"/>
  <c r="M2544" i="1"/>
  <c r="M2534" i="1"/>
  <c r="M2491" i="1"/>
  <c r="M2541" i="1"/>
  <c r="M2492" i="1"/>
  <c r="M2536" i="1"/>
  <c r="M2502" i="1"/>
  <c r="M2494" i="1"/>
  <c r="M2543" i="1"/>
  <c r="M2533" i="1"/>
  <c r="M2506" i="1"/>
  <c r="M2498" i="1"/>
  <c r="M2599" i="1"/>
  <c r="M2590" i="1"/>
  <c r="M2542" i="1"/>
  <c r="M2489" i="1"/>
  <c r="M2538" i="1"/>
  <c r="M2490" i="1"/>
  <c r="M2483" i="1"/>
  <c r="M2435" i="1"/>
  <c r="M2427" i="1"/>
  <c r="M2379" i="1"/>
  <c r="M2484" i="1"/>
  <c r="M2436" i="1"/>
  <c r="M2428" i="1"/>
  <c r="M2488" i="1"/>
  <c r="M2485" i="1"/>
  <c r="M2477" i="1"/>
  <c r="M2446" i="1"/>
  <c r="M2438" i="1"/>
  <c r="M2429" i="1"/>
  <c r="M2421" i="1"/>
  <c r="M2486" i="1"/>
  <c r="M2478" i="1"/>
  <c r="M2450" i="1"/>
  <c r="M2442" i="1"/>
  <c r="M2430" i="1"/>
  <c r="M2422" i="1"/>
  <c r="M2394" i="1"/>
  <c r="M2386" i="1"/>
  <c r="M2758" i="1"/>
  <c r="M2487" i="1"/>
  <c r="M2479" i="1"/>
  <c r="M2431" i="1"/>
  <c r="M2423" i="1"/>
  <c r="M2481" i="1"/>
  <c r="M2433" i="1"/>
  <c r="M2425" i="1"/>
  <c r="M2480" i="1"/>
  <c r="M2424" i="1"/>
  <c r="M2372" i="1"/>
  <c r="M2324" i="1"/>
  <c r="M2316" i="1"/>
  <c r="M2268" i="1"/>
  <c r="M2482" i="1"/>
  <c r="M2426" i="1"/>
  <c r="M2373" i="1"/>
  <c r="M2365" i="1"/>
  <c r="M2334" i="1"/>
  <c r="M2326" i="1"/>
  <c r="M2317" i="1"/>
  <c r="M2535" i="1"/>
  <c r="M2432" i="1"/>
  <c r="M2374" i="1"/>
  <c r="M2366" i="1"/>
  <c r="M2338" i="1"/>
  <c r="M2330" i="1"/>
  <c r="M2318" i="1"/>
  <c r="M2434" i="1"/>
  <c r="M2390" i="1"/>
  <c r="M2375" i="1"/>
  <c r="M2367" i="1"/>
  <c r="M2319" i="1"/>
  <c r="M2376" i="1"/>
  <c r="M2368" i="1"/>
  <c r="M2320" i="1"/>
  <c r="M2322" i="1"/>
  <c r="M2314" i="1"/>
  <c r="M2260" i="1"/>
  <c r="M2212" i="1"/>
  <c r="M2204" i="1"/>
  <c r="M2370" i="1"/>
  <c r="M2261" i="1"/>
  <c r="M2253" i="1"/>
  <c r="M2222" i="1"/>
  <c r="M2214" i="1"/>
  <c r="M2315" i="1"/>
  <c r="M2310" i="1"/>
  <c r="M2262" i="1"/>
  <c r="M2254" i="1"/>
  <c r="M2321" i="1"/>
  <c r="M2313" i="1"/>
  <c r="M2282" i="1"/>
  <c r="M2263" i="1"/>
  <c r="M2255" i="1"/>
  <c r="M2378" i="1"/>
  <c r="M2369" i="1"/>
  <c r="M2274" i="1"/>
  <c r="M2264" i="1"/>
  <c r="M2256" i="1"/>
  <c r="M2382" i="1"/>
  <c r="M2371" i="1"/>
  <c r="M2312" i="1"/>
  <c r="M2278" i="1"/>
  <c r="M2266" i="1"/>
  <c r="M2258" i="1"/>
  <c r="M2267" i="1"/>
  <c r="M2218" i="1"/>
  <c r="M2209" i="1"/>
  <c r="M2151" i="1"/>
  <c r="M2143" i="1"/>
  <c r="M2206" i="1"/>
  <c r="M2201" i="1"/>
  <c r="M2152" i="1"/>
  <c r="M2144" i="1"/>
  <c r="M2096" i="1"/>
  <c r="M2323" i="1"/>
  <c r="M2309" i="1"/>
  <c r="M2270" i="1"/>
  <c r="M2211" i="1"/>
  <c r="M2198" i="1"/>
  <c r="M2153" i="1"/>
  <c r="M2145" i="1"/>
  <c r="M2380" i="1"/>
  <c r="M2377" i="1"/>
  <c r="M2208" i="1"/>
  <c r="M2203" i="1"/>
  <c r="M2154" i="1"/>
  <c r="M2146" i="1"/>
  <c r="M2226" i="1"/>
  <c r="M2205" i="1"/>
  <c r="M2200" i="1"/>
  <c r="M2155" i="1"/>
  <c r="M2147" i="1"/>
  <c r="M2259" i="1"/>
  <c r="M2207" i="1"/>
  <c r="M2202" i="1"/>
  <c r="M2197" i="1"/>
  <c r="M2166" i="1"/>
  <c r="M2158" i="1"/>
  <c r="M2149" i="1"/>
  <c r="M2210" i="1"/>
  <c r="M2148" i="1"/>
  <c r="M2093" i="1"/>
  <c r="M2257" i="1"/>
  <c r="M2150" i="1"/>
  <c r="M2100" i="1"/>
  <c r="M2094" i="1"/>
  <c r="M2265" i="1"/>
  <c r="M2170" i="1"/>
  <c r="M2156" i="1"/>
  <c r="M2097" i="1"/>
  <c r="M2095" i="1"/>
  <c r="M2199" i="1"/>
  <c r="M2162" i="1"/>
  <c r="M2114" i="1"/>
  <c r="M2106" i="1"/>
  <c r="M2142" i="1"/>
  <c r="M2099" i="1"/>
  <c r="M2311" i="1"/>
  <c r="M2098" i="1"/>
  <c r="M2087" i="1"/>
  <c r="M2039" i="1"/>
  <c r="M2031" i="1"/>
  <c r="M1983" i="1"/>
  <c r="M2040" i="1"/>
  <c r="M2032" i="1"/>
  <c r="M1984" i="1"/>
  <c r="M2091" i="1"/>
  <c r="M2088" i="1"/>
  <c r="M2041" i="1"/>
  <c r="M2033" i="1"/>
  <c r="M1985" i="1"/>
  <c r="M2110" i="1"/>
  <c r="M2102" i="1"/>
  <c r="M2042" i="1"/>
  <c r="M2034" i="1"/>
  <c r="M1986" i="1"/>
  <c r="M2141" i="1"/>
  <c r="M2043" i="1"/>
  <c r="M2035" i="1"/>
  <c r="M1987" i="1"/>
  <c r="M2090" i="1"/>
  <c r="M2044" i="1"/>
  <c r="M2036" i="1"/>
  <c r="M1988" i="1"/>
  <c r="M2092" i="1"/>
  <c r="M2089" i="1"/>
  <c r="M2058" i="1"/>
  <c r="M2038" i="1"/>
  <c r="M2002" i="1"/>
  <c r="M1979" i="1"/>
  <c r="M1975" i="1"/>
  <c r="M1927" i="1"/>
  <c r="M1919" i="1"/>
  <c r="M1871" i="1"/>
  <c r="M1863" i="1"/>
  <c r="M1815" i="1"/>
  <c r="M1807" i="1"/>
  <c r="M2046" i="1"/>
  <c r="M1990" i="1"/>
  <c r="M1976" i="1"/>
  <c r="M1928" i="1"/>
  <c r="M1920" i="1"/>
  <c r="M1872" i="1"/>
  <c r="M1864" i="1"/>
  <c r="M1816" i="1"/>
  <c r="M1808" i="1"/>
  <c r="M2050" i="1"/>
  <c r="M1994" i="1"/>
  <c r="M1982" i="1"/>
  <c r="M1977" i="1"/>
  <c r="M1929" i="1"/>
  <c r="M1921" i="1"/>
  <c r="M1873" i="1"/>
  <c r="M1865" i="1"/>
  <c r="M1817" i="1"/>
  <c r="M1809" i="1"/>
  <c r="M1978" i="1"/>
  <c r="M1930" i="1"/>
  <c r="M1922" i="1"/>
  <c r="M1874" i="1"/>
  <c r="M1866" i="1"/>
  <c r="M1818" i="1"/>
  <c r="M1810" i="1"/>
  <c r="M1931" i="1"/>
  <c r="M1923" i="1"/>
  <c r="M1875" i="1"/>
  <c r="M1867" i="1"/>
  <c r="M1819" i="1"/>
  <c r="M1811" i="1"/>
  <c r="M2085" i="1"/>
  <c r="M2029" i="1"/>
  <c r="M1981" i="1"/>
  <c r="M1980" i="1"/>
  <c r="M1932" i="1"/>
  <c r="M1924" i="1"/>
  <c r="M1876" i="1"/>
  <c r="M1868" i="1"/>
  <c r="M1820" i="1"/>
  <c r="M1812" i="1"/>
  <c r="M1764" i="1"/>
  <c r="M1974" i="1"/>
  <c r="M1918" i="1"/>
  <c r="M1862" i="1"/>
  <c r="M1806" i="1"/>
  <c r="M1763" i="1"/>
  <c r="M1759" i="1"/>
  <c r="M1751" i="1"/>
  <c r="M1703" i="1"/>
  <c r="M1695" i="1"/>
  <c r="M1647" i="1"/>
  <c r="M1639" i="1"/>
  <c r="M2086" i="1"/>
  <c r="M2054" i="1"/>
  <c r="M1942" i="1"/>
  <c r="M1925" i="1"/>
  <c r="M1886" i="1"/>
  <c r="M1869" i="1"/>
  <c r="M1830" i="1"/>
  <c r="M1813" i="1"/>
  <c r="M1774" i="1"/>
  <c r="M1766" i="1"/>
  <c r="M1760" i="1"/>
  <c r="M1752" i="1"/>
  <c r="M1704" i="1"/>
  <c r="M1696" i="1"/>
  <c r="M1648" i="1"/>
  <c r="M1640" i="1"/>
  <c r="M1592" i="1"/>
  <c r="M1946" i="1"/>
  <c r="M1926" i="1"/>
  <c r="M1890" i="1"/>
  <c r="M1870" i="1"/>
  <c r="M1834" i="1"/>
  <c r="M1814" i="1"/>
  <c r="M1778" i="1"/>
  <c r="M1761" i="1"/>
  <c r="M1753" i="1"/>
  <c r="M1705" i="1"/>
  <c r="M1697" i="1"/>
  <c r="M1649" i="1"/>
  <c r="M1641" i="1"/>
  <c r="M1934" i="1"/>
  <c r="M1878" i="1"/>
  <c r="M1822" i="1"/>
  <c r="M1754" i="1"/>
  <c r="M1706" i="1"/>
  <c r="M1698" i="1"/>
  <c r="M1650" i="1"/>
  <c r="M1642" i="1"/>
  <c r="M2030" i="1"/>
  <c r="M1998" i="1"/>
  <c r="M1938" i="1"/>
  <c r="M1882" i="1"/>
  <c r="M1826" i="1"/>
  <c r="M1770" i="1"/>
  <c r="M1755" i="1"/>
  <c r="M1707" i="1"/>
  <c r="M1699" i="1"/>
  <c r="M1651" i="1"/>
  <c r="M1643" i="1"/>
  <c r="M1756" i="1"/>
  <c r="M1708" i="1"/>
  <c r="M1700" i="1"/>
  <c r="M1652" i="1"/>
  <c r="M1644" i="1"/>
  <c r="M1596" i="1"/>
  <c r="M1588" i="1"/>
  <c r="M1610" i="1"/>
  <c r="M1594" i="1"/>
  <c r="M1587" i="1"/>
  <c r="M1539" i="1"/>
  <c r="M1531" i="1"/>
  <c r="M1483" i="1"/>
  <c r="M1475" i="1"/>
  <c r="M1427" i="1"/>
  <c r="M1973" i="1"/>
  <c r="M1861" i="1"/>
  <c r="M1595" i="1"/>
  <c r="M1540" i="1"/>
  <c r="M1532" i="1"/>
  <c r="M1484" i="1"/>
  <c r="M1476" i="1"/>
  <c r="M1428" i="1"/>
  <c r="M1420" i="1"/>
  <c r="M1749" i="1"/>
  <c r="M1693" i="1"/>
  <c r="M1637" i="1"/>
  <c r="M1598" i="1"/>
  <c r="M1581" i="1"/>
  <c r="M1550" i="1"/>
  <c r="M1542" i="1"/>
  <c r="M1533" i="1"/>
  <c r="M1525" i="1"/>
  <c r="M1494" i="1"/>
  <c r="M1486" i="1"/>
  <c r="M1477" i="1"/>
  <c r="M1469" i="1"/>
  <c r="M1438" i="1"/>
  <c r="M1430" i="1"/>
  <c r="M2037" i="1"/>
  <c r="M1750" i="1"/>
  <c r="M1694" i="1"/>
  <c r="M1638" i="1"/>
  <c r="M1606" i="1"/>
  <c r="M1602" i="1"/>
  <c r="M1582" i="1"/>
  <c r="M1554" i="1"/>
  <c r="M1546" i="1"/>
  <c r="M1534" i="1"/>
  <c r="M1526" i="1"/>
  <c r="M1498" i="1"/>
  <c r="M1490" i="1"/>
  <c r="M1478" i="1"/>
  <c r="M1470" i="1"/>
  <c r="M1442" i="1"/>
  <c r="M1434" i="1"/>
  <c r="M1757" i="1"/>
  <c r="M1718" i="1"/>
  <c r="M1701" i="1"/>
  <c r="M1662" i="1"/>
  <c r="M1645" i="1"/>
  <c r="M1589" i="1"/>
  <c r="M1583" i="1"/>
  <c r="M1535" i="1"/>
  <c r="M1527" i="1"/>
  <c r="M1479" i="1"/>
  <c r="M1471" i="1"/>
  <c r="M1710" i="1"/>
  <c r="M1654" i="1"/>
  <c r="M1591" i="1"/>
  <c r="M1585" i="1"/>
  <c r="M1537" i="1"/>
  <c r="M1529" i="1"/>
  <c r="M1481" i="1"/>
  <c r="M1473" i="1"/>
  <c r="M1425" i="1"/>
  <c r="M1805" i="1"/>
  <c r="M1758" i="1"/>
  <c r="M1536" i="1"/>
  <c r="M1480" i="1"/>
  <c r="M1414" i="1"/>
  <c r="M1370" i="1"/>
  <c r="M1362" i="1"/>
  <c r="M1314" i="1"/>
  <c r="M1306" i="1"/>
  <c r="M1258" i="1"/>
  <c r="M1250" i="1"/>
  <c r="M1762" i="1"/>
  <c r="M1538" i="1"/>
  <c r="M1482" i="1"/>
  <c r="M1426" i="1"/>
  <c r="M1419" i="1"/>
  <c r="M1371" i="1"/>
  <c r="M1363" i="1"/>
  <c r="M1315" i="1"/>
  <c r="M1307" i="1"/>
  <c r="M1259" i="1"/>
  <c r="M1251" i="1"/>
  <c r="M1203" i="1"/>
  <c r="M1702" i="1"/>
  <c r="M1416" i="1"/>
  <c r="M1372" i="1"/>
  <c r="M1364" i="1"/>
  <c r="M1316" i="1"/>
  <c r="M1308" i="1"/>
  <c r="M1260" i="1"/>
  <c r="M1252" i="1"/>
  <c r="M1714" i="1"/>
  <c r="M1593" i="1"/>
  <c r="M1421" i="1"/>
  <c r="M1413" i="1"/>
  <c r="M1382" i="1"/>
  <c r="M1374" i="1"/>
  <c r="M1365" i="1"/>
  <c r="M1357" i="1"/>
  <c r="M1326" i="1"/>
  <c r="M1318" i="1"/>
  <c r="M1309" i="1"/>
  <c r="M1301" i="1"/>
  <c r="M1270" i="1"/>
  <c r="M1262" i="1"/>
  <c r="M1253" i="1"/>
  <c r="M1917" i="1"/>
  <c r="M1646" i="1"/>
  <c r="M1590" i="1"/>
  <c r="M1422" i="1"/>
  <c r="M1418" i="1"/>
  <c r="M1386" i="1"/>
  <c r="M1378" i="1"/>
  <c r="M1366" i="1"/>
  <c r="M1358" i="1"/>
  <c r="M1330" i="1"/>
  <c r="M1322" i="1"/>
  <c r="M1310" i="1"/>
  <c r="M1302" i="1"/>
  <c r="M1274" i="1"/>
  <c r="M1266" i="1"/>
  <c r="M1254" i="1"/>
  <c r="M1584" i="1"/>
  <c r="M1528" i="1"/>
  <c r="M1472" i="1"/>
  <c r="M1368" i="1"/>
  <c r="M1360" i="1"/>
  <c r="M1312" i="1"/>
  <c r="M1304" i="1"/>
  <c r="M1256" i="1"/>
  <c r="M1248" i="1"/>
  <c r="M1658" i="1"/>
  <c r="M1417" i="1"/>
  <c r="M1206" i="1"/>
  <c r="M1197" i="1"/>
  <c r="M1189" i="1"/>
  <c r="M1158" i="1"/>
  <c r="M1150" i="1"/>
  <c r="M1141" i="1"/>
  <c r="M1133" i="1"/>
  <c r="M1102" i="1"/>
  <c r="M1094" i="1"/>
  <c r="M1085" i="1"/>
  <c r="M1077" i="1"/>
  <c r="M1046" i="1"/>
  <c r="M1038" i="1"/>
  <c r="M1423" i="1"/>
  <c r="M1198" i="1"/>
  <c r="M1190" i="1"/>
  <c r="M1162" i="1"/>
  <c r="M1154" i="1"/>
  <c r="M1142" i="1"/>
  <c r="M1134" i="1"/>
  <c r="M1106" i="1"/>
  <c r="M1098" i="1"/>
  <c r="M1586" i="1"/>
  <c r="M1474" i="1"/>
  <c r="M1249" i="1"/>
  <c r="M1245" i="1"/>
  <c r="M1202" i="1"/>
  <c r="M1199" i="1"/>
  <c r="M1191" i="1"/>
  <c r="M1143" i="1"/>
  <c r="M1135" i="1"/>
  <c r="M1359" i="1"/>
  <c r="M1303" i="1"/>
  <c r="M1247" i="1"/>
  <c r="M1214" i="1"/>
  <c r="M1204" i="1"/>
  <c r="M1200" i="1"/>
  <c r="M1192" i="1"/>
  <c r="M1144" i="1"/>
  <c r="M1136" i="1"/>
  <c r="M1088" i="1"/>
  <c r="M1080" i="1"/>
  <c r="M1424" i="1"/>
  <c r="M1361" i="1"/>
  <c r="M1305" i="1"/>
  <c r="M1218" i="1"/>
  <c r="M1193" i="1"/>
  <c r="M1145" i="1"/>
  <c r="M1196" i="1"/>
  <c r="M1147" i="1"/>
  <c r="M1138" i="1"/>
  <c r="M1081" i="1"/>
  <c r="M1035" i="1"/>
  <c r="M1027" i="1"/>
  <c r="M979" i="1"/>
  <c r="M971" i="1"/>
  <c r="M923" i="1"/>
  <c r="M915" i="1"/>
  <c r="M1091" i="1"/>
  <c r="M1082" i="1"/>
  <c r="M1036" i="1"/>
  <c r="M1028" i="1"/>
  <c r="M980" i="1"/>
  <c r="M972" i="1"/>
  <c r="M924" i="1"/>
  <c r="M1367" i="1"/>
  <c r="M1313" i="1"/>
  <c r="M1210" i="1"/>
  <c r="M1140" i="1"/>
  <c r="M1083" i="1"/>
  <c r="M1029" i="1"/>
  <c r="M1021" i="1"/>
  <c r="M990" i="1"/>
  <c r="M982" i="1"/>
  <c r="M973" i="1"/>
  <c r="M965" i="1"/>
  <c r="M934" i="1"/>
  <c r="M926" i="1"/>
  <c r="M1722" i="1"/>
  <c r="M1666" i="1"/>
  <c r="M1195" i="1"/>
  <c r="M1146" i="1"/>
  <c r="M1084" i="1"/>
  <c r="M1030" i="1"/>
  <c r="M1022" i="1"/>
  <c r="M994" i="1"/>
  <c r="M986" i="1"/>
  <c r="M974" i="1"/>
  <c r="M966" i="1"/>
  <c r="M938" i="1"/>
  <c r="M930" i="1"/>
  <c r="M918" i="1"/>
  <c r="M1255" i="1"/>
  <c r="M1246" i="1"/>
  <c r="M1090" i="1"/>
  <c r="M1086" i="1"/>
  <c r="M1031" i="1"/>
  <c r="M1023" i="1"/>
  <c r="M975" i="1"/>
  <c r="M967" i="1"/>
  <c r="M919" i="1"/>
  <c r="M1530" i="1"/>
  <c r="M1194" i="1"/>
  <c r="M1092" i="1"/>
  <c r="M1078" i="1"/>
  <c r="M1050" i="1"/>
  <c r="M1042" i="1"/>
  <c r="M1033" i="1"/>
  <c r="M1025" i="1"/>
  <c r="M977" i="1"/>
  <c r="M969" i="1"/>
  <c r="M921" i="1"/>
  <c r="M913" i="1"/>
  <c r="M1415" i="1"/>
  <c r="M1026" i="1"/>
  <c r="M970" i="1"/>
  <c r="M917" i="1"/>
  <c r="M867" i="1"/>
  <c r="M859" i="1"/>
  <c r="M811" i="1"/>
  <c r="M803" i="1"/>
  <c r="M755" i="1"/>
  <c r="M747" i="1"/>
  <c r="M699" i="1"/>
  <c r="M691" i="1"/>
  <c r="M643" i="1"/>
  <c r="M635" i="1"/>
  <c r="M587" i="1"/>
  <c r="M579" i="1"/>
  <c r="M531" i="1"/>
  <c r="M1311" i="1"/>
  <c r="M1257" i="1"/>
  <c r="M1032" i="1"/>
  <c r="M976" i="1"/>
  <c r="M920" i="1"/>
  <c r="M910" i="1"/>
  <c r="M868" i="1"/>
  <c r="M860" i="1"/>
  <c r="M812" i="1"/>
  <c r="M804" i="1"/>
  <c r="M756" i="1"/>
  <c r="M748" i="1"/>
  <c r="M700" i="1"/>
  <c r="M692" i="1"/>
  <c r="M644" i="1"/>
  <c r="M636" i="1"/>
  <c r="M588" i="1"/>
  <c r="M580" i="1"/>
  <c r="M532" i="1"/>
  <c r="M524" i="1"/>
  <c r="M476" i="1"/>
  <c r="M1089" i="1"/>
  <c r="M1034" i="1"/>
  <c r="M978" i="1"/>
  <c r="M922" i="1"/>
  <c r="M911" i="1"/>
  <c r="M909" i="1"/>
  <c r="M878" i="1"/>
  <c r="M870" i="1"/>
  <c r="M861" i="1"/>
  <c r="M853" i="1"/>
  <c r="M822" i="1"/>
  <c r="M814" i="1"/>
  <c r="M805" i="1"/>
  <c r="M797" i="1"/>
  <c r="M766" i="1"/>
  <c r="M758" i="1"/>
  <c r="M749" i="1"/>
  <c r="M741" i="1"/>
  <c r="M710" i="1"/>
  <c r="M702" i="1"/>
  <c r="M693" i="1"/>
  <c r="M685" i="1"/>
  <c r="M654" i="1"/>
  <c r="M646" i="1"/>
  <c r="M637" i="1"/>
  <c r="M629" i="1"/>
  <c r="M598" i="1"/>
  <c r="M590" i="1"/>
  <c r="M581" i="1"/>
  <c r="M573" i="1"/>
  <c r="M542" i="1"/>
  <c r="M534" i="1"/>
  <c r="M525" i="1"/>
  <c r="M1148" i="1"/>
  <c r="M912" i="1"/>
  <c r="M882" i="1"/>
  <c r="M874" i="1"/>
  <c r="M862" i="1"/>
  <c r="M854" i="1"/>
  <c r="M826" i="1"/>
  <c r="M818" i="1"/>
  <c r="M806" i="1"/>
  <c r="M798" i="1"/>
  <c r="M770" i="1"/>
  <c r="M762" i="1"/>
  <c r="M750" i="1"/>
  <c r="M742" i="1"/>
  <c r="M714" i="1"/>
  <c r="M706" i="1"/>
  <c r="M694" i="1"/>
  <c r="M686" i="1"/>
  <c r="M658" i="1"/>
  <c r="M650" i="1"/>
  <c r="M638" i="1"/>
  <c r="M630" i="1"/>
  <c r="M602" i="1"/>
  <c r="M594" i="1"/>
  <c r="M582" i="1"/>
  <c r="M574" i="1"/>
  <c r="M546" i="1"/>
  <c r="M538" i="1"/>
  <c r="M526" i="1"/>
  <c r="M1369" i="1"/>
  <c r="M1137" i="1"/>
  <c r="M1079" i="1"/>
  <c r="M914" i="1"/>
  <c r="M863" i="1"/>
  <c r="M855" i="1"/>
  <c r="M807" i="1"/>
  <c r="M799" i="1"/>
  <c r="M751" i="1"/>
  <c r="M743" i="1"/>
  <c r="M695" i="1"/>
  <c r="M687" i="1"/>
  <c r="M639" i="1"/>
  <c r="M631" i="1"/>
  <c r="M583" i="1"/>
  <c r="M575" i="1"/>
  <c r="M527" i="1"/>
  <c r="M865" i="1"/>
  <c r="M857" i="1"/>
  <c r="M809" i="1"/>
  <c r="M801" i="1"/>
  <c r="M753" i="1"/>
  <c r="M745" i="1"/>
  <c r="M697" i="1"/>
  <c r="M689" i="1"/>
  <c r="M641" i="1"/>
  <c r="M633" i="1"/>
  <c r="M585" i="1"/>
  <c r="M577" i="1"/>
  <c r="M864" i="1"/>
  <c r="M808" i="1"/>
  <c r="M752" i="1"/>
  <c r="M696" i="1"/>
  <c r="M640" i="1"/>
  <c r="M584" i="1"/>
  <c r="M519" i="1"/>
  <c r="M478" i="1"/>
  <c r="M472" i="1"/>
  <c r="M469" i="1"/>
  <c r="M461" i="1"/>
  <c r="M430" i="1"/>
  <c r="M422" i="1"/>
  <c r="M413" i="1"/>
  <c r="M405" i="1"/>
  <c r="M374" i="1"/>
  <c r="M366" i="1"/>
  <c r="M357" i="1"/>
  <c r="M349" i="1"/>
  <c r="M318" i="1"/>
  <c r="M310" i="1"/>
  <c r="M301" i="1"/>
  <c r="M293" i="1"/>
  <c r="M262" i="1"/>
  <c r="M254" i="1"/>
  <c r="M245" i="1"/>
  <c r="M237" i="1"/>
  <c r="M196" i="1"/>
  <c r="M187" i="1"/>
  <c r="M184" i="1"/>
  <c r="M181" i="1"/>
  <c r="M1201" i="1"/>
  <c r="M1139" i="1"/>
  <c r="M866" i="1"/>
  <c r="M810" i="1"/>
  <c r="M754" i="1"/>
  <c r="M698" i="1"/>
  <c r="M642" i="1"/>
  <c r="M586" i="1"/>
  <c r="M530" i="1"/>
  <c r="M470" i="1"/>
  <c r="M462" i="1"/>
  <c r="M434" i="1"/>
  <c r="M426" i="1"/>
  <c r="M414" i="1"/>
  <c r="M406" i="1"/>
  <c r="M378" i="1"/>
  <c r="M370" i="1"/>
  <c r="M358" i="1"/>
  <c r="M350" i="1"/>
  <c r="M322" i="1"/>
  <c r="M314" i="1"/>
  <c r="M302" i="1"/>
  <c r="M294" i="1"/>
  <c r="M266" i="1"/>
  <c r="M258" i="1"/>
  <c r="M246" i="1"/>
  <c r="M238" i="1"/>
  <c r="M206" i="1"/>
  <c r="M198" i="1"/>
  <c r="M195" i="1"/>
  <c r="M194" i="1"/>
  <c r="M521" i="1"/>
  <c r="M474" i="1"/>
  <c r="M463" i="1"/>
  <c r="M415" i="1"/>
  <c r="M407" i="1"/>
  <c r="M359" i="1"/>
  <c r="M351" i="1"/>
  <c r="M303" i="1"/>
  <c r="M295" i="1"/>
  <c r="M247" i="1"/>
  <c r="M239" i="1"/>
  <c r="M210" i="1"/>
  <c r="M202" i="1"/>
  <c r="M193" i="1"/>
  <c r="M192" i="1"/>
  <c r="M186" i="1"/>
  <c r="M968" i="1"/>
  <c r="M529" i="1"/>
  <c r="M518" i="1"/>
  <c r="M471" i="1"/>
  <c r="M464" i="1"/>
  <c r="M416" i="1"/>
  <c r="M408" i="1"/>
  <c r="M360" i="1"/>
  <c r="M352" i="1"/>
  <c r="M304" i="1"/>
  <c r="M296" i="1"/>
  <c r="M248" i="1"/>
  <c r="M240" i="1"/>
  <c r="M191" i="1"/>
  <c r="M183" i="1"/>
  <c r="M916" i="1"/>
  <c r="M490" i="1"/>
  <c r="M465" i="1"/>
  <c r="M417" i="1"/>
  <c r="M409" i="1"/>
  <c r="M361" i="1"/>
  <c r="M353" i="1"/>
  <c r="M305" i="1"/>
  <c r="M297" i="1"/>
  <c r="M249" i="1"/>
  <c r="M241" i="1"/>
  <c r="M1087" i="1"/>
  <c r="M856" i="1"/>
  <c r="M800" i="1"/>
  <c r="M744" i="1"/>
  <c r="M688" i="1"/>
  <c r="M632" i="1"/>
  <c r="M576" i="1"/>
  <c r="M528" i="1"/>
  <c r="M517" i="1"/>
  <c r="M467" i="1"/>
  <c r="M419" i="1"/>
  <c r="M411" i="1"/>
  <c r="M363" i="1"/>
  <c r="M355" i="1"/>
  <c r="M307" i="1"/>
  <c r="M299" i="1"/>
  <c r="M251" i="1"/>
  <c r="M243" i="1"/>
  <c r="M188" i="1"/>
  <c r="M1024" i="1"/>
  <c r="M634" i="1"/>
  <c r="M522" i="1"/>
  <c r="M468" i="1"/>
  <c r="M420" i="1"/>
  <c r="M244" i="1"/>
  <c r="M523" i="1"/>
  <c r="M486" i="1"/>
  <c r="M482" i="1"/>
  <c r="M298" i="1"/>
  <c r="M250" i="1"/>
  <c r="M190" i="1"/>
  <c r="M182" i="1"/>
  <c r="M185" i="1"/>
  <c r="M858" i="1"/>
  <c r="M802" i="1"/>
  <c r="M746" i="1"/>
  <c r="M690" i="1"/>
  <c r="M300" i="1"/>
  <c r="M252" i="1"/>
  <c r="M473" i="1"/>
  <c r="M354" i="1"/>
  <c r="M306" i="1"/>
  <c r="M189" i="1"/>
  <c r="M520" i="1"/>
  <c r="M410" i="1"/>
  <c r="M242" i="1"/>
  <c r="M578" i="1"/>
  <c r="M356" i="1"/>
  <c r="M308" i="1"/>
  <c r="M362" i="1"/>
  <c r="M475" i="1"/>
  <c r="M412" i="1"/>
  <c r="M364" i="1"/>
  <c r="M466" i="1"/>
  <c r="M418" i="1"/>
  <c r="AB2769" i="1"/>
  <c r="AB2761" i="1"/>
  <c r="AB2770" i="1"/>
  <c r="AB2762" i="1"/>
  <c r="AB2771" i="1"/>
  <c r="AB2763" i="1"/>
  <c r="AB2772" i="1"/>
  <c r="AB2764" i="1"/>
  <c r="AB2782" i="1"/>
  <c r="AB2774" i="1"/>
  <c r="AB2786" i="1"/>
  <c r="AB2778" i="1"/>
  <c r="AB2766" i="1"/>
  <c r="AB2758" i="1"/>
  <c r="AB2768" i="1"/>
  <c r="AB2760" i="1"/>
  <c r="AB2722" i="1"/>
  <c r="AB2710" i="1"/>
  <c r="AB2757" i="1"/>
  <c r="AB2711" i="1"/>
  <c r="AB2703" i="1"/>
  <c r="AB2759" i="1"/>
  <c r="AB2712" i="1"/>
  <c r="AB2765" i="1"/>
  <c r="AB2726" i="1"/>
  <c r="AB2713" i="1"/>
  <c r="AB2767" i="1"/>
  <c r="AB2730" i="1"/>
  <c r="AB2714" i="1"/>
  <c r="AB2715" i="1"/>
  <c r="AB2657" i="1"/>
  <c r="AB2658" i="1"/>
  <c r="AB2718" i="1"/>
  <c r="AB2708" i="1"/>
  <c r="AB2705" i="1"/>
  <c r="AB2660" i="1"/>
  <c r="AB2706" i="1"/>
  <c r="AB2701" i="1"/>
  <c r="AB2670" i="1"/>
  <c r="AB2662" i="1"/>
  <c r="AB2716" i="1"/>
  <c r="AB2707" i="1"/>
  <c r="AB2702" i="1"/>
  <c r="AB2674" i="1"/>
  <c r="AB2666" i="1"/>
  <c r="AB2648" i="1"/>
  <c r="AB2704" i="1"/>
  <c r="AB2649" i="1"/>
  <c r="AB2651" i="1"/>
  <c r="AB2603" i="1"/>
  <c r="AB2709" i="1"/>
  <c r="AB2659" i="1"/>
  <c r="AB2655" i="1"/>
  <c r="AB2652" i="1"/>
  <c r="AB2604" i="1"/>
  <c r="AB2654" i="1"/>
  <c r="AB2646" i="1"/>
  <c r="AB2618" i="1"/>
  <c r="AB2600" i="1"/>
  <c r="AB2592" i="1"/>
  <c r="AB2544" i="1"/>
  <c r="AB2536" i="1"/>
  <c r="AB2645" i="1"/>
  <c r="AB2601" i="1"/>
  <c r="AB2593" i="1"/>
  <c r="AB2656" i="1"/>
  <c r="AB2647" i="1"/>
  <c r="AB2614" i="1"/>
  <c r="AB2606" i="1"/>
  <c r="AB2594" i="1"/>
  <c r="AB2610" i="1"/>
  <c r="AB2595" i="1"/>
  <c r="AB2547" i="1"/>
  <c r="AB2539" i="1"/>
  <c r="AB2653" i="1"/>
  <c r="AB2596" i="1"/>
  <c r="AB2599" i="1"/>
  <c r="AB2554" i="1"/>
  <c r="AB2540" i="1"/>
  <c r="AB2541" i="1"/>
  <c r="AB2542" i="1"/>
  <c r="AB2537" i="1"/>
  <c r="AB2598" i="1"/>
  <c r="AB2591" i="1"/>
  <c r="AB2543" i="1"/>
  <c r="AB2650" i="1"/>
  <c r="AB2590" i="1"/>
  <c r="AB2550" i="1"/>
  <c r="AB2538" i="1"/>
  <c r="AB2535" i="1"/>
  <c r="AB2490" i="1"/>
  <c r="AB2491" i="1"/>
  <c r="AB2546" i="1"/>
  <c r="AB2492" i="1"/>
  <c r="AB2589" i="1"/>
  <c r="AB2548" i="1"/>
  <c r="AB2534" i="1"/>
  <c r="AB2502" i="1"/>
  <c r="AB2494" i="1"/>
  <c r="AB2533" i="1"/>
  <c r="AB2602" i="1"/>
  <c r="AB2558" i="1"/>
  <c r="AB2482" i="1"/>
  <c r="AB2434" i="1"/>
  <c r="AB2426" i="1"/>
  <c r="AB2378" i="1"/>
  <c r="AB2506" i="1"/>
  <c r="AB2483" i="1"/>
  <c r="AB2435" i="1"/>
  <c r="AB2427" i="1"/>
  <c r="AB2488" i="1"/>
  <c r="AB2484" i="1"/>
  <c r="AB2436" i="1"/>
  <c r="AB2428" i="1"/>
  <c r="AB2545" i="1"/>
  <c r="AB2498" i="1"/>
  <c r="AB2485" i="1"/>
  <c r="AB2477" i="1"/>
  <c r="AB2446" i="1"/>
  <c r="AB2438" i="1"/>
  <c r="AB2429" i="1"/>
  <c r="AB2421" i="1"/>
  <c r="AB2390" i="1"/>
  <c r="AB2382" i="1"/>
  <c r="AB2486" i="1"/>
  <c r="AB2478" i="1"/>
  <c r="AB2450" i="1"/>
  <c r="AB2442" i="1"/>
  <c r="AB2430" i="1"/>
  <c r="AB2422" i="1"/>
  <c r="AB2394" i="1"/>
  <c r="AB2386" i="1"/>
  <c r="AB2562" i="1"/>
  <c r="AB2489" i="1"/>
  <c r="AB2480" i="1"/>
  <c r="AB2432" i="1"/>
  <c r="AB2424" i="1"/>
  <c r="AB2371" i="1"/>
  <c r="AB2323" i="1"/>
  <c r="AB2315" i="1"/>
  <c r="AB2267" i="1"/>
  <c r="AB2380" i="1"/>
  <c r="AB2372" i="1"/>
  <c r="AB2324" i="1"/>
  <c r="AB2316" i="1"/>
  <c r="AB2373" i="1"/>
  <c r="AB2365" i="1"/>
  <c r="AB2334" i="1"/>
  <c r="AB2326" i="1"/>
  <c r="AB2317" i="1"/>
  <c r="AB2374" i="1"/>
  <c r="AB2366" i="1"/>
  <c r="AB2338" i="1"/>
  <c r="AB2330" i="1"/>
  <c r="AB2318" i="1"/>
  <c r="AB2597" i="1"/>
  <c r="AB2479" i="1"/>
  <c r="AB2423" i="1"/>
  <c r="AB2379" i="1"/>
  <c r="AB2375" i="1"/>
  <c r="AB2367" i="1"/>
  <c r="AB2319" i="1"/>
  <c r="AB2314" i="1"/>
  <c r="AB2309" i="1"/>
  <c r="AB2259" i="1"/>
  <c r="AB2211" i="1"/>
  <c r="AB2203" i="1"/>
  <c r="AB2431" i="1"/>
  <c r="AB2320" i="1"/>
  <c r="AB2278" i="1"/>
  <c r="AB2260" i="1"/>
  <c r="AB2212" i="1"/>
  <c r="AB2425" i="1"/>
  <c r="AB2377" i="1"/>
  <c r="AB2368" i="1"/>
  <c r="AB2313" i="1"/>
  <c r="AB2311" i="1"/>
  <c r="AB2270" i="1"/>
  <c r="AB2261" i="1"/>
  <c r="AB2253" i="1"/>
  <c r="AB2487" i="1"/>
  <c r="AB2481" i="1"/>
  <c r="AB2322" i="1"/>
  <c r="AB2262" i="1"/>
  <c r="AB2254" i="1"/>
  <c r="AB2226" i="1"/>
  <c r="AB2433" i="1"/>
  <c r="AB2370" i="1"/>
  <c r="AB2263" i="1"/>
  <c r="AB2255" i="1"/>
  <c r="AB2321" i="1"/>
  <c r="AB2282" i="1"/>
  <c r="AB2265" i="1"/>
  <c r="AB2257" i="1"/>
  <c r="AB2310" i="1"/>
  <c r="AB2274" i="1"/>
  <c r="AB2210" i="1"/>
  <c r="AB2197" i="1"/>
  <c r="AB2170" i="1"/>
  <c r="AB2162" i="1"/>
  <c r="AB2150" i="1"/>
  <c r="AB2142" i="1"/>
  <c r="AB2369" i="1"/>
  <c r="AB2256" i="1"/>
  <c r="AB2207" i="1"/>
  <c r="AB2202" i="1"/>
  <c r="AB2151" i="1"/>
  <c r="AB2143" i="1"/>
  <c r="AB2095" i="1"/>
  <c r="AB2258" i="1"/>
  <c r="AB2214" i="1"/>
  <c r="AB2204" i="1"/>
  <c r="AB2199" i="1"/>
  <c r="AB2152" i="1"/>
  <c r="AB2144" i="1"/>
  <c r="AB2264" i="1"/>
  <c r="AB2209" i="1"/>
  <c r="AB2153" i="1"/>
  <c r="AB2145" i="1"/>
  <c r="AB2376" i="1"/>
  <c r="AB2312" i="1"/>
  <c r="AB2266" i="1"/>
  <c r="AB2222" i="1"/>
  <c r="AB2206" i="1"/>
  <c r="AB2201" i="1"/>
  <c r="AB2154" i="1"/>
  <c r="AB2146" i="1"/>
  <c r="AB2208" i="1"/>
  <c r="AB2156" i="1"/>
  <c r="AB2148" i="1"/>
  <c r="AB2096" i="1"/>
  <c r="AB2092" i="1"/>
  <c r="AB2200" i="1"/>
  <c r="AB2110" i="1"/>
  <c r="AB2102" i="1"/>
  <c r="AB2093" i="1"/>
  <c r="AB2098" i="1"/>
  <c r="AB2094" i="1"/>
  <c r="AB2268" i="1"/>
  <c r="AB2147" i="1"/>
  <c r="AB2141" i="1"/>
  <c r="AB2100" i="1"/>
  <c r="AB2149" i="1"/>
  <c r="AB2097" i="1"/>
  <c r="AB2086" i="1"/>
  <c r="AB2058" i="1"/>
  <c r="AB2050" i="1"/>
  <c r="AB2038" i="1"/>
  <c r="AB2030" i="1"/>
  <c r="AB2002" i="1"/>
  <c r="AB1994" i="1"/>
  <c r="AB1982" i="1"/>
  <c r="AB2155" i="1"/>
  <c r="AB2114" i="1"/>
  <c r="AB2106" i="1"/>
  <c r="AB2091" i="1"/>
  <c r="AB2087" i="1"/>
  <c r="AB2039" i="1"/>
  <c r="AB2031" i="1"/>
  <c r="AB1983" i="1"/>
  <c r="AB2089" i="1"/>
  <c r="AB2040" i="1"/>
  <c r="AB2032" i="1"/>
  <c r="AB1984" i="1"/>
  <c r="AB2041" i="1"/>
  <c r="AB2033" i="1"/>
  <c r="AB2205" i="1"/>
  <c r="AB2090" i="1"/>
  <c r="AB2042" i="1"/>
  <c r="AB2034" i="1"/>
  <c r="AB1986" i="1"/>
  <c r="AB2088" i="1"/>
  <c r="AB2043" i="1"/>
  <c r="AB2035" i="1"/>
  <c r="AB1987" i="1"/>
  <c r="AB1980" i="1"/>
  <c r="AB1974" i="1"/>
  <c r="AB1946" i="1"/>
  <c r="AB1938" i="1"/>
  <c r="AB1926" i="1"/>
  <c r="AB1918" i="1"/>
  <c r="AB1890" i="1"/>
  <c r="AB1882" i="1"/>
  <c r="AB1870" i="1"/>
  <c r="AB1862" i="1"/>
  <c r="AB1834" i="1"/>
  <c r="AB1826" i="1"/>
  <c r="AB1814" i="1"/>
  <c r="AB1806" i="1"/>
  <c r="AB1778" i="1"/>
  <c r="AB1770" i="1"/>
  <c r="AB1985" i="1"/>
  <c r="AB1975" i="1"/>
  <c r="AB1927" i="1"/>
  <c r="AB1919" i="1"/>
  <c r="AB1871" i="1"/>
  <c r="AB1863" i="1"/>
  <c r="AB1815" i="1"/>
  <c r="AB1807" i="1"/>
  <c r="AB2166" i="1"/>
  <c r="AB2085" i="1"/>
  <c r="AB2029" i="1"/>
  <c r="AB1976" i="1"/>
  <c r="AB1928" i="1"/>
  <c r="AB1920" i="1"/>
  <c r="AB1872" i="1"/>
  <c r="AB1864" i="1"/>
  <c r="AB1816" i="1"/>
  <c r="AB1808" i="1"/>
  <c r="AB2099" i="1"/>
  <c r="AB2036" i="1"/>
  <c r="AB1979" i="1"/>
  <c r="AB1977" i="1"/>
  <c r="AB1929" i="1"/>
  <c r="AB1921" i="1"/>
  <c r="AB1873" i="1"/>
  <c r="AB1865" i="1"/>
  <c r="AB1817" i="1"/>
  <c r="AB1809" i="1"/>
  <c r="AB2054" i="1"/>
  <c r="AB2037" i="1"/>
  <c r="AB1998" i="1"/>
  <c r="AB1981" i="1"/>
  <c r="AB1930" i="1"/>
  <c r="AB1922" i="1"/>
  <c r="AB1874" i="1"/>
  <c r="AB1866" i="1"/>
  <c r="AB1818" i="1"/>
  <c r="AB1810" i="1"/>
  <c r="AB2158" i="1"/>
  <c r="AB2044" i="1"/>
  <c r="AB1988" i="1"/>
  <c r="AB1931" i="1"/>
  <c r="AB1923" i="1"/>
  <c r="AB1875" i="1"/>
  <c r="AB1867" i="1"/>
  <c r="AB1819" i="1"/>
  <c r="AB1811" i="1"/>
  <c r="AB1763" i="1"/>
  <c r="AB1934" i="1"/>
  <c r="AB1878" i="1"/>
  <c r="AB1822" i="1"/>
  <c r="AB1762" i="1"/>
  <c r="AB1758" i="1"/>
  <c r="AB1750" i="1"/>
  <c r="AB1722" i="1"/>
  <c r="AB1714" i="1"/>
  <c r="AB1702" i="1"/>
  <c r="AB1694" i="1"/>
  <c r="AB1666" i="1"/>
  <c r="AB1658" i="1"/>
  <c r="AB1646" i="1"/>
  <c r="AB1638" i="1"/>
  <c r="AB1610" i="1"/>
  <c r="AB1990" i="1"/>
  <c r="AB1764" i="1"/>
  <c r="AB1759" i="1"/>
  <c r="AB1751" i="1"/>
  <c r="AB1703" i="1"/>
  <c r="AB1695" i="1"/>
  <c r="AB1647" i="1"/>
  <c r="AB1639" i="1"/>
  <c r="AB1591" i="1"/>
  <c r="AB1766" i="1"/>
  <c r="AB1760" i="1"/>
  <c r="AB1752" i="1"/>
  <c r="AB1704" i="1"/>
  <c r="AB1696" i="1"/>
  <c r="AB1648" i="1"/>
  <c r="AB1640" i="1"/>
  <c r="AB1753" i="1"/>
  <c r="AB1705" i="1"/>
  <c r="AB1697" i="1"/>
  <c r="AB1649" i="1"/>
  <c r="AB1641" i="1"/>
  <c r="AB2218" i="1"/>
  <c r="AB1973" i="1"/>
  <c r="AB1917" i="1"/>
  <c r="AB1861" i="1"/>
  <c r="AB1805" i="1"/>
  <c r="AB1761" i="1"/>
  <c r="AB1754" i="1"/>
  <c r="AB1706" i="1"/>
  <c r="AB1698" i="1"/>
  <c r="AB1650" i="1"/>
  <c r="AB1642" i="1"/>
  <c r="AB2198" i="1"/>
  <c r="AB1978" i="1"/>
  <c r="AB1924" i="1"/>
  <c r="AB1868" i="1"/>
  <c r="AB1812" i="1"/>
  <c r="AB1755" i="1"/>
  <c r="AB1707" i="1"/>
  <c r="AB1699" i="1"/>
  <c r="AB1651" i="1"/>
  <c r="AB1643" i="1"/>
  <c r="AB1595" i="1"/>
  <c r="AB1869" i="1"/>
  <c r="AB1756" i="1"/>
  <c r="AB1700" i="1"/>
  <c r="AB1644" i="1"/>
  <c r="AB1602" i="1"/>
  <c r="AB1588" i="1"/>
  <c r="AB1586" i="1"/>
  <c r="AB1538" i="1"/>
  <c r="AB1530" i="1"/>
  <c r="AB1482" i="1"/>
  <c r="AB1474" i="1"/>
  <c r="AB1426" i="1"/>
  <c r="AB1757" i="1"/>
  <c r="AB1718" i="1"/>
  <c r="AB1701" i="1"/>
  <c r="AB1662" i="1"/>
  <c r="AB1645" i="1"/>
  <c r="AB1589" i="1"/>
  <c r="AB1587" i="1"/>
  <c r="AB1539" i="1"/>
  <c r="AB1531" i="1"/>
  <c r="AB1483" i="1"/>
  <c r="AB1475" i="1"/>
  <c r="AB1427" i="1"/>
  <c r="AB1419" i="1"/>
  <c r="AB1886" i="1"/>
  <c r="AB1774" i="1"/>
  <c r="AB1708" i="1"/>
  <c r="AB1652" i="1"/>
  <c r="AB1606" i="1"/>
  <c r="AB1590" i="1"/>
  <c r="AB1540" i="1"/>
  <c r="AB1532" i="1"/>
  <c r="AB1484" i="1"/>
  <c r="AB1476" i="1"/>
  <c r="AB1428" i="1"/>
  <c r="AB1876" i="1"/>
  <c r="AB1710" i="1"/>
  <c r="AB1654" i="1"/>
  <c r="AB1592" i="1"/>
  <c r="AB1581" i="1"/>
  <c r="AB1550" i="1"/>
  <c r="AB1542" i="1"/>
  <c r="AB1533" i="1"/>
  <c r="AB1525" i="1"/>
  <c r="AB1494" i="1"/>
  <c r="AB1486" i="1"/>
  <c r="AB1477" i="1"/>
  <c r="AB1469" i="1"/>
  <c r="AB1438" i="1"/>
  <c r="AB1430" i="1"/>
  <c r="AB1925" i="1"/>
  <c r="AB1813" i="1"/>
  <c r="AB1593" i="1"/>
  <c r="AB1582" i="1"/>
  <c r="AB1554" i="1"/>
  <c r="AB1546" i="1"/>
  <c r="AB1534" i="1"/>
  <c r="AB1526" i="1"/>
  <c r="AB1498" i="1"/>
  <c r="AB1490" i="1"/>
  <c r="AB1478" i="1"/>
  <c r="AB1470" i="1"/>
  <c r="AB1442" i="1"/>
  <c r="AB1434" i="1"/>
  <c r="AB2046" i="1"/>
  <c r="AB1942" i="1"/>
  <c r="AB1830" i="1"/>
  <c r="AB1596" i="1"/>
  <c r="AB1584" i="1"/>
  <c r="AB1536" i="1"/>
  <c r="AB1528" i="1"/>
  <c r="AB1480" i="1"/>
  <c r="AB1472" i="1"/>
  <c r="AB1424" i="1"/>
  <c r="AB1421" i="1"/>
  <c r="AB1420" i="1"/>
  <c r="AB1415" i="1"/>
  <c r="AB1369" i="1"/>
  <c r="AB1361" i="1"/>
  <c r="AB1313" i="1"/>
  <c r="AB1305" i="1"/>
  <c r="AB1257" i="1"/>
  <c r="AB1249" i="1"/>
  <c r="AB1820" i="1"/>
  <c r="AB1749" i="1"/>
  <c r="AB1598" i="1"/>
  <c r="AB1422" i="1"/>
  <c r="AB1370" i="1"/>
  <c r="AB1362" i="1"/>
  <c r="AB1314" i="1"/>
  <c r="AB1306" i="1"/>
  <c r="AB1258" i="1"/>
  <c r="AB1250" i="1"/>
  <c r="AB1202" i="1"/>
  <c r="AB1594" i="1"/>
  <c r="AB1583" i="1"/>
  <c r="AB1527" i="1"/>
  <c r="AB1471" i="1"/>
  <c r="AB1423" i="1"/>
  <c r="AB1417" i="1"/>
  <c r="AB1371" i="1"/>
  <c r="AB1363" i="1"/>
  <c r="AB1315" i="1"/>
  <c r="AB1307" i="1"/>
  <c r="AB1259" i="1"/>
  <c r="AB1251" i="1"/>
  <c r="AB1693" i="1"/>
  <c r="AB1585" i="1"/>
  <c r="AB1529" i="1"/>
  <c r="AB1473" i="1"/>
  <c r="AB1414" i="1"/>
  <c r="AB1372" i="1"/>
  <c r="AB1364" i="1"/>
  <c r="AB1316" i="1"/>
  <c r="AB1308" i="1"/>
  <c r="AB1260" i="1"/>
  <c r="AB1252" i="1"/>
  <c r="AB1535" i="1"/>
  <c r="AB1479" i="1"/>
  <c r="AB1382" i="1"/>
  <c r="AB1374" i="1"/>
  <c r="AB1365" i="1"/>
  <c r="AB1357" i="1"/>
  <c r="AB1326" i="1"/>
  <c r="AB1318" i="1"/>
  <c r="AB1309" i="1"/>
  <c r="AB1301" i="1"/>
  <c r="AB1270" i="1"/>
  <c r="AB1262" i="1"/>
  <c r="AB1253" i="1"/>
  <c r="AB1413" i="1"/>
  <c r="AB1367" i="1"/>
  <c r="AB1359" i="1"/>
  <c r="AB1311" i="1"/>
  <c r="AB1303" i="1"/>
  <c r="AB1255" i="1"/>
  <c r="AB1247" i="1"/>
  <c r="AB1637" i="1"/>
  <c r="AB1360" i="1"/>
  <c r="AB1304" i="1"/>
  <c r="AB1245" i="1"/>
  <c r="AB1214" i="1"/>
  <c r="AB1201" i="1"/>
  <c r="AB1196" i="1"/>
  <c r="AB1148" i="1"/>
  <c r="AB1140" i="1"/>
  <c r="AB1092" i="1"/>
  <c r="AB1084" i="1"/>
  <c r="AB1036" i="1"/>
  <c r="AB1386" i="1"/>
  <c r="AB1366" i="1"/>
  <c r="AB1330" i="1"/>
  <c r="AB1310" i="1"/>
  <c r="AB1274" i="1"/>
  <c r="AB1254" i="1"/>
  <c r="AB1218" i="1"/>
  <c r="AB1203" i="1"/>
  <c r="AB1197" i="1"/>
  <c r="AB1189" i="1"/>
  <c r="AB1158" i="1"/>
  <c r="AB1150" i="1"/>
  <c r="AB1141" i="1"/>
  <c r="AB1133" i="1"/>
  <c r="AB1102" i="1"/>
  <c r="AB1094" i="1"/>
  <c r="AB1932" i="1"/>
  <c r="AB1368" i="1"/>
  <c r="AB1312" i="1"/>
  <c r="AB1256" i="1"/>
  <c r="AB1248" i="1"/>
  <c r="AB1210" i="1"/>
  <c r="AB1198" i="1"/>
  <c r="AB1190" i="1"/>
  <c r="AB1162" i="1"/>
  <c r="AB1154" i="1"/>
  <c r="AB1142" i="1"/>
  <c r="AB1134" i="1"/>
  <c r="AB1106" i="1"/>
  <c r="AB1098" i="1"/>
  <c r="AB1481" i="1"/>
  <c r="AB1416" i="1"/>
  <c r="AB1378" i="1"/>
  <c r="AB1322" i="1"/>
  <c r="AB1266" i="1"/>
  <c r="AB1206" i="1"/>
  <c r="AB1199" i="1"/>
  <c r="AB1191" i="1"/>
  <c r="AB1143" i="1"/>
  <c r="AB1135" i="1"/>
  <c r="AB1087" i="1"/>
  <c r="AB1079" i="1"/>
  <c r="AB1200" i="1"/>
  <c r="AB1192" i="1"/>
  <c r="AB1144" i="1"/>
  <c r="AB1246" i="1"/>
  <c r="AB1139" i="1"/>
  <c r="AB1137" i="1"/>
  <c r="AB1091" i="1"/>
  <c r="AB1085" i="1"/>
  <c r="AB1034" i="1"/>
  <c r="AB1026" i="1"/>
  <c r="AB978" i="1"/>
  <c r="AB970" i="1"/>
  <c r="AB922" i="1"/>
  <c r="AB914" i="1"/>
  <c r="AB1537" i="1"/>
  <c r="AB1302" i="1"/>
  <c r="AB1194" i="1"/>
  <c r="AB1145" i="1"/>
  <c r="AB1086" i="1"/>
  <c r="AB1035" i="1"/>
  <c r="AB1027" i="1"/>
  <c r="AB979" i="1"/>
  <c r="AB971" i="1"/>
  <c r="AB923" i="1"/>
  <c r="AB1204" i="1"/>
  <c r="AB1088" i="1"/>
  <c r="AB1077" i="1"/>
  <c r="AB1046" i="1"/>
  <c r="AB1038" i="1"/>
  <c r="AB1028" i="1"/>
  <c r="AB980" i="1"/>
  <c r="AB972" i="1"/>
  <c r="AB924" i="1"/>
  <c r="AB1147" i="1"/>
  <c r="AB1138" i="1"/>
  <c r="AB1090" i="1"/>
  <c r="AB1078" i="1"/>
  <c r="AB1050" i="1"/>
  <c r="AB1042" i="1"/>
  <c r="AB1029" i="1"/>
  <c r="AB1021" i="1"/>
  <c r="AB990" i="1"/>
  <c r="AB982" i="1"/>
  <c r="AB973" i="1"/>
  <c r="AB965" i="1"/>
  <c r="AB934" i="1"/>
  <c r="AB926" i="1"/>
  <c r="AB917" i="1"/>
  <c r="AB1358" i="1"/>
  <c r="AB1193" i="1"/>
  <c r="AB1080" i="1"/>
  <c r="AB1030" i="1"/>
  <c r="AB1022" i="1"/>
  <c r="AB994" i="1"/>
  <c r="AB986" i="1"/>
  <c r="AB974" i="1"/>
  <c r="AB966" i="1"/>
  <c r="AB938" i="1"/>
  <c r="AB930" i="1"/>
  <c r="AB918" i="1"/>
  <c r="AB1195" i="1"/>
  <c r="AB1146" i="1"/>
  <c r="AB1089" i="1"/>
  <c r="AB1082" i="1"/>
  <c r="AB1032" i="1"/>
  <c r="AB1024" i="1"/>
  <c r="AB976" i="1"/>
  <c r="AB968" i="1"/>
  <c r="AB920" i="1"/>
  <c r="AB912" i="1"/>
  <c r="AB913" i="1"/>
  <c r="AB866" i="1"/>
  <c r="AB858" i="1"/>
  <c r="AB810" i="1"/>
  <c r="AB802" i="1"/>
  <c r="AB754" i="1"/>
  <c r="AB746" i="1"/>
  <c r="AB698" i="1"/>
  <c r="AB690" i="1"/>
  <c r="AB642" i="1"/>
  <c r="AB634" i="1"/>
  <c r="AB586" i="1"/>
  <c r="AB578" i="1"/>
  <c r="AB530" i="1"/>
  <c r="AB919" i="1"/>
  <c r="AB915" i="1"/>
  <c r="AB867" i="1"/>
  <c r="AB859" i="1"/>
  <c r="AB811" i="1"/>
  <c r="AB803" i="1"/>
  <c r="AB755" i="1"/>
  <c r="AB747" i="1"/>
  <c r="AB699" i="1"/>
  <c r="AB691" i="1"/>
  <c r="AB643" i="1"/>
  <c r="AB635" i="1"/>
  <c r="AB587" i="1"/>
  <c r="AB579" i="1"/>
  <c r="AB531" i="1"/>
  <c r="AB523" i="1"/>
  <c r="AB475" i="1"/>
  <c r="AB1083" i="1"/>
  <c r="AB921" i="1"/>
  <c r="AB916" i="1"/>
  <c r="AB868" i="1"/>
  <c r="AB860" i="1"/>
  <c r="AB812" i="1"/>
  <c r="AB804" i="1"/>
  <c r="AB756" i="1"/>
  <c r="AB748" i="1"/>
  <c r="AB700" i="1"/>
  <c r="AB692" i="1"/>
  <c r="AB644" i="1"/>
  <c r="AB636" i="1"/>
  <c r="AB588" i="1"/>
  <c r="AB580" i="1"/>
  <c r="AB532" i="1"/>
  <c r="AB524" i="1"/>
  <c r="AB1425" i="1"/>
  <c r="AB1023" i="1"/>
  <c r="AB967" i="1"/>
  <c r="AB878" i="1"/>
  <c r="AB870" i="1"/>
  <c r="AB861" i="1"/>
  <c r="AB853" i="1"/>
  <c r="AB822" i="1"/>
  <c r="AB814" i="1"/>
  <c r="AB805" i="1"/>
  <c r="AB797" i="1"/>
  <c r="AB766" i="1"/>
  <c r="AB758" i="1"/>
  <c r="AB749" i="1"/>
  <c r="AB741" i="1"/>
  <c r="AB710" i="1"/>
  <c r="AB702" i="1"/>
  <c r="AB693" i="1"/>
  <c r="AB685" i="1"/>
  <c r="AB654" i="1"/>
  <c r="AB646" i="1"/>
  <c r="AB637" i="1"/>
  <c r="AB629" i="1"/>
  <c r="AB598" i="1"/>
  <c r="AB590" i="1"/>
  <c r="AB581" i="1"/>
  <c r="AB573" i="1"/>
  <c r="AB542" i="1"/>
  <c r="AB534" i="1"/>
  <c r="AB525" i="1"/>
  <c r="AB1025" i="1"/>
  <c r="AB969" i="1"/>
  <c r="AB882" i="1"/>
  <c r="AB874" i="1"/>
  <c r="AB862" i="1"/>
  <c r="AB854" i="1"/>
  <c r="AB826" i="1"/>
  <c r="AB818" i="1"/>
  <c r="AB806" i="1"/>
  <c r="AB798" i="1"/>
  <c r="AB770" i="1"/>
  <c r="AB762" i="1"/>
  <c r="AB750" i="1"/>
  <c r="AB742" i="1"/>
  <c r="AB714" i="1"/>
  <c r="AB706" i="1"/>
  <c r="AB694" i="1"/>
  <c r="AB686" i="1"/>
  <c r="AB658" i="1"/>
  <c r="AB650" i="1"/>
  <c r="AB638" i="1"/>
  <c r="AB630" i="1"/>
  <c r="AB602" i="1"/>
  <c r="AB594" i="1"/>
  <c r="AB582" i="1"/>
  <c r="AB574" i="1"/>
  <c r="AB546" i="1"/>
  <c r="AB538" i="1"/>
  <c r="AB526" i="1"/>
  <c r="AB1418" i="1"/>
  <c r="AB1136" i="1"/>
  <c r="AB1033" i="1"/>
  <c r="AB977" i="1"/>
  <c r="AB910" i="1"/>
  <c r="AB864" i="1"/>
  <c r="AB856" i="1"/>
  <c r="AB808" i="1"/>
  <c r="AB800" i="1"/>
  <c r="AB752" i="1"/>
  <c r="AB744" i="1"/>
  <c r="AB696" i="1"/>
  <c r="AB688" i="1"/>
  <c r="AB640" i="1"/>
  <c r="AB632" i="1"/>
  <c r="AB584" i="1"/>
  <c r="AB576" i="1"/>
  <c r="AB1031" i="1"/>
  <c r="AB520" i="1"/>
  <c r="AB482" i="1"/>
  <c r="AB473" i="1"/>
  <c r="AB468" i="1"/>
  <c r="AB420" i="1"/>
  <c r="AB412" i="1"/>
  <c r="AB364" i="1"/>
  <c r="AB356" i="1"/>
  <c r="AB308" i="1"/>
  <c r="AB300" i="1"/>
  <c r="AB252" i="1"/>
  <c r="AB244" i="1"/>
  <c r="AB1081" i="1"/>
  <c r="AB528" i="1"/>
  <c r="AB517" i="1"/>
  <c r="AB469" i="1"/>
  <c r="AB461" i="1"/>
  <c r="AB430" i="1"/>
  <c r="AB422" i="1"/>
  <c r="AB413" i="1"/>
  <c r="AB405" i="1"/>
  <c r="AB374" i="1"/>
  <c r="AB366" i="1"/>
  <c r="AB357" i="1"/>
  <c r="AB349" i="1"/>
  <c r="AB318" i="1"/>
  <c r="AB310" i="1"/>
  <c r="AB301" i="1"/>
  <c r="AB293" i="1"/>
  <c r="AB262" i="1"/>
  <c r="AB254" i="1"/>
  <c r="AB245" i="1"/>
  <c r="AB237" i="1"/>
  <c r="AB196" i="1"/>
  <c r="AB187" i="1"/>
  <c r="AB184" i="1"/>
  <c r="AB181" i="1"/>
  <c r="AB865" i="1"/>
  <c r="AB753" i="1"/>
  <c r="AB909" i="1"/>
  <c r="AB855" i="1"/>
  <c r="AB799" i="1"/>
  <c r="AB743" i="1"/>
  <c r="AB687" i="1"/>
  <c r="AB631" i="1"/>
  <c r="AB575" i="1"/>
  <c r="AB522" i="1"/>
  <c r="AB486" i="1"/>
  <c r="AB470" i="1"/>
  <c r="AB462" i="1"/>
  <c r="AB434" i="1"/>
  <c r="AB426" i="1"/>
  <c r="AB414" i="1"/>
  <c r="AB406" i="1"/>
  <c r="AB378" i="1"/>
  <c r="AB370" i="1"/>
  <c r="AB358" i="1"/>
  <c r="AB350" i="1"/>
  <c r="AB322" i="1"/>
  <c r="AB314" i="1"/>
  <c r="AB302" i="1"/>
  <c r="AB294" i="1"/>
  <c r="AB266" i="1"/>
  <c r="AB258" i="1"/>
  <c r="AB246" i="1"/>
  <c r="AB238" i="1"/>
  <c r="AB206" i="1"/>
  <c r="AB198" i="1"/>
  <c r="AB195" i="1"/>
  <c r="AB194" i="1"/>
  <c r="AB697" i="1"/>
  <c r="AB857" i="1"/>
  <c r="AB801" i="1"/>
  <c r="AB745" i="1"/>
  <c r="AB689" i="1"/>
  <c r="AB633" i="1"/>
  <c r="AB577" i="1"/>
  <c r="AB519" i="1"/>
  <c r="AB478" i="1"/>
  <c r="AB472" i="1"/>
  <c r="AB463" i="1"/>
  <c r="AB415" i="1"/>
  <c r="AB407" i="1"/>
  <c r="AB359" i="1"/>
  <c r="AB351" i="1"/>
  <c r="AB303" i="1"/>
  <c r="AB295" i="1"/>
  <c r="AB247" i="1"/>
  <c r="AB239" i="1"/>
  <c r="AB210" i="1"/>
  <c r="AB202" i="1"/>
  <c r="AB193" i="1"/>
  <c r="AB192" i="1"/>
  <c r="AB186" i="1"/>
  <c r="AB809" i="1"/>
  <c r="AB975" i="1"/>
  <c r="AB863" i="1"/>
  <c r="AB807" i="1"/>
  <c r="AB751" i="1"/>
  <c r="AB695" i="1"/>
  <c r="AB639" i="1"/>
  <c r="AB583" i="1"/>
  <c r="AB527" i="1"/>
  <c r="AB464" i="1"/>
  <c r="AB416" i="1"/>
  <c r="AB408" i="1"/>
  <c r="AB360" i="1"/>
  <c r="AB352" i="1"/>
  <c r="AB304" i="1"/>
  <c r="AB296" i="1"/>
  <c r="AB248" i="1"/>
  <c r="AB240" i="1"/>
  <c r="AB191" i="1"/>
  <c r="AB183" i="1"/>
  <c r="AB529" i="1"/>
  <c r="AB518" i="1"/>
  <c r="AB476" i="1"/>
  <c r="AB471" i="1"/>
  <c r="AB466" i="1"/>
  <c r="AB418" i="1"/>
  <c r="AB410" i="1"/>
  <c r="AB362" i="1"/>
  <c r="AB354" i="1"/>
  <c r="AB306" i="1"/>
  <c r="AB298" i="1"/>
  <c r="AB250" i="1"/>
  <c r="AB242" i="1"/>
  <c r="AB190" i="1"/>
  <c r="AB189" i="1"/>
  <c r="AB185" i="1"/>
  <c r="AB182" i="1"/>
  <c r="AB911" i="1"/>
  <c r="AB355" i="1"/>
  <c r="AB307" i="1"/>
  <c r="AB641" i="1"/>
  <c r="AB474" i="1"/>
  <c r="AB409" i="1"/>
  <c r="AB361" i="1"/>
  <c r="AB188" i="1"/>
  <c r="AB297" i="1"/>
  <c r="AB411" i="1"/>
  <c r="AB363" i="1"/>
  <c r="AB353" i="1"/>
  <c r="AB521" i="1"/>
  <c r="AB465" i="1"/>
  <c r="AB417" i="1"/>
  <c r="AB241" i="1"/>
  <c r="AB249" i="1"/>
  <c r="AB467" i="1"/>
  <c r="AB419" i="1"/>
  <c r="AB243" i="1"/>
  <c r="AB585" i="1"/>
  <c r="AB299" i="1"/>
  <c r="AB251" i="1"/>
  <c r="AB490" i="1"/>
  <c r="AB305" i="1"/>
  <c r="AI2768" i="1"/>
  <c r="AI2760" i="1"/>
  <c r="AI2769" i="1"/>
  <c r="AI2761" i="1"/>
  <c r="AI2770" i="1"/>
  <c r="AI2762" i="1"/>
  <c r="AI2771" i="1"/>
  <c r="AI2763" i="1"/>
  <c r="AI2772" i="1"/>
  <c r="AI2782" i="1"/>
  <c r="AI2774" i="1"/>
  <c r="AI2765" i="1"/>
  <c r="AI2757" i="1"/>
  <c r="AI2767" i="1"/>
  <c r="AI2759" i="1"/>
  <c r="AI2758" i="1"/>
  <c r="AI2718" i="1"/>
  <c r="AI2709" i="1"/>
  <c r="AI2764" i="1"/>
  <c r="AI2722" i="1"/>
  <c r="AI2710" i="1"/>
  <c r="AI2702" i="1"/>
  <c r="AI2786" i="1"/>
  <c r="AI2766" i="1"/>
  <c r="AI2711" i="1"/>
  <c r="AI2712" i="1"/>
  <c r="AI2778" i="1"/>
  <c r="AI2713" i="1"/>
  <c r="AI2730" i="1"/>
  <c r="AI2726" i="1"/>
  <c r="AI2708" i="1"/>
  <c r="AI2706" i="1"/>
  <c r="AI2704" i="1"/>
  <c r="AI2656" i="1"/>
  <c r="AI2714" i="1"/>
  <c r="AI2657" i="1"/>
  <c r="AI2716" i="1"/>
  <c r="AI2707" i="1"/>
  <c r="AI2703" i="1"/>
  <c r="AI2659" i="1"/>
  <c r="AI2660" i="1"/>
  <c r="AI2705" i="1"/>
  <c r="AI2701" i="1"/>
  <c r="AI2670" i="1"/>
  <c r="AI2662" i="1"/>
  <c r="AI2647" i="1"/>
  <c r="AI2715" i="1"/>
  <c r="AI2666" i="1"/>
  <c r="AI2655" i="1"/>
  <c r="AI2648" i="1"/>
  <c r="AI2650" i="1"/>
  <c r="AI2602" i="1"/>
  <c r="AI2651" i="1"/>
  <c r="AI2653" i="1"/>
  <c r="AI2645" i="1"/>
  <c r="AI2614" i="1"/>
  <c r="AI2658" i="1"/>
  <c r="AI2649" i="1"/>
  <c r="AI2610" i="1"/>
  <c r="AI2599" i="1"/>
  <c r="AI2591" i="1"/>
  <c r="AI2543" i="1"/>
  <c r="AI2535" i="1"/>
  <c r="AI2600" i="1"/>
  <c r="AI2592" i="1"/>
  <c r="AI2601" i="1"/>
  <c r="AI2593" i="1"/>
  <c r="AI2674" i="1"/>
  <c r="AI2646" i="1"/>
  <c r="AI2604" i="1"/>
  <c r="AI2603" i="1"/>
  <c r="AI2594" i="1"/>
  <c r="AI2546" i="1"/>
  <c r="AI2538" i="1"/>
  <c r="AI2618" i="1"/>
  <c r="AI2595" i="1"/>
  <c r="AI2590" i="1"/>
  <c r="AI2547" i="1"/>
  <c r="AI2654" i="1"/>
  <c r="AI2652" i="1"/>
  <c r="AI2606" i="1"/>
  <c r="AI2598" i="1"/>
  <c r="AI2558" i="1"/>
  <c r="AI2548" i="1"/>
  <c r="AI2562" i="1"/>
  <c r="AI2550" i="1"/>
  <c r="AI2539" i="1"/>
  <c r="AI2589" i="1"/>
  <c r="AI2554" i="1"/>
  <c r="AI2540" i="1"/>
  <c r="AI2597" i="1"/>
  <c r="AI2533" i="1"/>
  <c r="AI2489" i="1"/>
  <c r="AI2596" i="1"/>
  <c r="AI2541" i="1"/>
  <c r="AI2490" i="1"/>
  <c r="AI2491" i="1"/>
  <c r="AI2492" i="1"/>
  <c r="AI2542" i="1"/>
  <c r="AI2536" i="1"/>
  <c r="AI2544" i="1"/>
  <c r="AI2481" i="1"/>
  <c r="AI2433" i="1"/>
  <c r="AI2425" i="1"/>
  <c r="AI2498" i="1"/>
  <c r="AI2487" i="1"/>
  <c r="AI2482" i="1"/>
  <c r="AI2434" i="1"/>
  <c r="AI2426" i="1"/>
  <c r="AI2545" i="1"/>
  <c r="AI2502" i="1"/>
  <c r="AI2483" i="1"/>
  <c r="AI2435" i="1"/>
  <c r="AI2427" i="1"/>
  <c r="AI2537" i="1"/>
  <c r="AI2484" i="1"/>
  <c r="AI2436" i="1"/>
  <c r="AI2428" i="1"/>
  <c r="AI2494" i="1"/>
  <c r="AI2485" i="1"/>
  <c r="AI2477" i="1"/>
  <c r="AI2446" i="1"/>
  <c r="AI2438" i="1"/>
  <c r="AI2429" i="1"/>
  <c r="AI2421" i="1"/>
  <c r="AI2390" i="1"/>
  <c r="AI2382" i="1"/>
  <c r="AI2479" i="1"/>
  <c r="AI2431" i="1"/>
  <c r="AI2423" i="1"/>
  <c r="AI2506" i="1"/>
  <c r="AI2370" i="1"/>
  <c r="AI2322" i="1"/>
  <c r="AI2314" i="1"/>
  <c r="AI2488" i="1"/>
  <c r="AI2386" i="1"/>
  <c r="AI2378" i="1"/>
  <c r="AI2371" i="1"/>
  <c r="AI2323" i="1"/>
  <c r="AI2315" i="1"/>
  <c r="AI2478" i="1"/>
  <c r="AI2422" i="1"/>
  <c r="AI2372" i="1"/>
  <c r="AI2324" i="1"/>
  <c r="AI2316" i="1"/>
  <c r="AI2534" i="1"/>
  <c r="AI2480" i="1"/>
  <c r="AI2424" i="1"/>
  <c r="AI2373" i="1"/>
  <c r="AI2365" i="1"/>
  <c r="AI2334" i="1"/>
  <c r="AI2326" i="1"/>
  <c r="AI2317" i="1"/>
  <c r="AI2486" i="1"/>
  <c r="AI2450" i="1"/>
  <c r="AI2430" i="1"/>
  <c r="AI2394" i="1"/>
  <c r="AI2380" i="1"/>
  <c r="AI2374" i="1"/>
  <c r="AI2366" i="1"/>
  <c r="AI2338" i="1"/>
  <c r="AI2330" i="1"/>
  <c r="AI2318" i="1"/>
  <c r="AI2377" i="1"/>
  <c r="AI2368" i="1"/>
  <c r="AI2282" i="1"/>
  <c r="AI2266" i="1"/>
  <c r="AI2258" i="1"/>
  <c r="AI2210" i="1"/>
  <c r="AI2202" i="1"/>
  <c r="AI2312" i="1"/>
  <c r="AI2274" i="1"/>
  <c r="AI2259" i="1"/>
  <c r="AI2211" i="1"/>
  <c r="AI2379" i="1"/>
  <c r="AI2319" i="1"/>
  <c r="AI2309" i="1"/>
  <c r="AI2267" i="1"/>
  <c r="AI2260" i="1"/>
  <c r="AI2376" i="1"/>
  <c r="AI2367" i="1"/>
  <c r="AI2278" i="1"/>
  <c r="AI2261" i="1"/>
  <c r="AI2253" i="1"/>
  <c r="AI2222" i="1"/>
  <c r="AI2442" i="1"/>
  <c r="AI2321" i="1"/>
  <c r="AI2311" i="1"/>
  <c r="AI2270" i="1"/>
  <c r="AI2262" i="1"/>
  <c r="AI2254" i="1"/>
  <c r="AI2226" i="1"/>
  <c r="AI2218" i="1"/>
  <c r="AI2375" i="1"/>
  <c r="AI2313" i="1"/>
  <c r="AI2264" i="1"/>
  <c r="AI2256" i="1"/>
  <c r="AI2369" i="1"/>
  <c r="AI2257" i="1"/>
  <c r="AI2208" i="1"/>
  <c r="AI2166" i="1"/>
  <c r="AI2158" i="1"/>
  <c r="AI2149" i="1"/>
  <c r="AI2141" i="1"/>
  <c r="AI2320" i="1"/>
  <c r="AI2263" i="1"/>
  <c r="AI2212" i="1"/>
  <c r="AI2205" i="1"/>
  <c r="AI2200" i="1"/>
  <c r="AI2170" i="1"/>
  <c r="AI2162" i="1"/>
  <c r="AI2150" i="1"/>
  <c r="AI2142" i="1"/>
  <c r="AI2114" i="1"/>
  <c r="AI2106" i="1"/>
  <c r="AI2265" i="1"/>
  <c r="AI2197" i="1"/>
  <c r="AI2151" i="1"/>
  <c r="AI2143" i="1"/>
  <c r="AI2207" i="1"/>
  <c r="AI2152" i="1"/>
  <c r="AI2144" i="1"/>
  <c r="AI2268" i="1"/>
  <c r="AI2204" i="1"/>
  <c r="AI2199" i="1"/>
  <c r="AI2153" i="1"/>
  <c r="AI2145" i="1"/>
  <c r="AI2432" i="1"/>
  <c r="AI2214" i="1"/>
  <c r="AI2206" i="1"/>
  <c r="AI2201" i="1"/>
  <c r="AI2155" i="1"/>
  <c r="AI2147" i="1"/>
  <c r="AI2091" i="1"/>
  <c r="AI2099" i="1"/>
  <c r="AI2092" i="1"/>
  <c r="AI2209" i="1"/>
  <c r="AI2146" i="1"/>
  <c r="AI2096" i="1"/>
  <c r="AI2203" i="1"/>
  <c r="AI2148" i="1"/>
  <c r="AI2110" i="1"/>
  <c r="AI2102" i="1"/>
  <c r="AI2255" i="1"/>
  <c r="AI2154" i="1"/>
  <c r="AI2098" i="1"/>
  <c r="AI2198" i="1"/>
  <c r="AI2156" i="1"/>
  <c r="AI2095" i="1"/>
  <c r="AI2090" i="1"/>
  <c r="AI2085" i="1"/>
  <c r="AI2054" i="1"/>
  <c r="AI2046" i="1"/>
  <c r="AI2037" i="1"/>
  <c r="AI2029" i="1"/>
  <c r="AI1998" i="1"/>
  <c r="AI1990" i="1"/>
  <c r="AI1981" i="1"/>
  <c r="AI2310" i="1"/>
  <c r="AI2086" i="1"/>
  <c r="AI2058" i="1"/>
  <c r="AI2050" i="1"/>
  <c r="AI2038" i="1"/>
  <c r="AI2030" i="1"/>
  <c r="AI2002" i="1"/>
  <c r="AI1994" i="1"/>
  <c r="AI1982" i="1"/>
  <c r="AI2097" i="1"/>
  <c r="AI2087" i="1"/>
  <c r="AI2039" i="1"/>
  <c r="AI2031" i="1"/>
  <c r="AI1983" i="1"/>
  <c r="AI2040" i="1"/>
  <c r="AI2032" i="1"/>
  <c r="AI2089" i="1"/>
  <c r="AI2041" i="1"/>
  <c r="AI2033" i="1"/>
  <c r="AI2100" i="1"/>
  <c r="AI2093" i="1"/>
  <c r="AI2042" i="1"/>
  <c r="AI2034" i="1"/>
  <c r="AI1986" i="1"/>
  <c r="AI1978" i="1"/>
  <c r="AI1973" i="1"/>
  <c r="AI1942" i="1"/>
  <c r="AI1934" i="1"/>
  <c r="AI1925" i="1"/>
  <c r="AI1917" i="1"/>
  <c r="AI1886" i="1"/>
  <c r="AI1878" i="1"/>
  <c r="AI1869" i="1"/>
  <c r="AI1861" i="1"/>
  <c r="AI1830" i="1"/>
  <c r="AI1822" i="1"/>
  <c r="AI1813" i="1"/>
  <c r="AI1805" i="1"/>
  <c r="AI1774" i="1"/>
  <c r="AI1766" i="1"/>
  <c r="AI2035" i="1"/>
  <c r="AI1974" i="1"/>
  <c r="AI1946" i="1"/>
  <c r="AI1938" i="1"/>
  <c r="AI1926" i="1"/>
  <c r="AI1918" i="1"/>
  <c r="AI1890" i="1"/>
  <c r="AI1882" i="1"/>
  <c r="AI1870" i="1"/>
  <c r="AI1862" i="1"/>
  <c r="AI1834" i="1"/>
  <c r="AI1826" i="1"/>
  <c r="AI1814" i="1"/>
  <c r="AI1806" i="1"/>
  <c r="AI1778" i="1"/>
  <c r="AI1770" i="1"/>
  <c r="AI2088" i="1"/>
  <c r="AI2036" i="1"/>
  <c r="AI1975" i="1"/>
  <c r="AI1927" i="1"/>
  <c r="AI1919" i="1"/>
  <c r="AI1871" i="1"/>
  <c r="AI1863" i="1"/>
  <c r="AI1815" i="1"/>
  <c r="AI1807" i="1"/>
  <c r="AI2043" i="1"/>
  <c r="AI1987" i="1"/>
  <c r="AI1980" i="1"/>
  <c r="AI1976" i="1"/>
  <c r="AI1928" i="1"/>
  <c r="AI1920" i="1"/>
  <c r="AI1872" i="1"/>
  <c r="AI1864" i="1"/>
  <c r="AI1816" i="1"/>
  <c r="AI1808" i="1"/>
  <c r="AI2094" i="1"/>
  <c r="AI2044" i="1"/>
  <c r="AI1988" i="1"/>
  <c r="AI1977" i="1"/>
  <c r="AI1929" i="1"/>
  <c r="AI1921" i="1"/>
  <c r="AI1873" i="1"/>
  <c r="AI1865" i="1"/>
  <c r="AI1817" i="1"/>
  <c r="AI1809" i="1"/>
  <c r="AI1984" i="1"/>
  <c r="AI1979" i="1"/>
  <c r="AI1930" i="1"/>
  <c r="AI1922" i="1"/>
  <c r="AI1874" i="1"/>
  <c r="AI1866" i="1"/>
  <c r="AI1818" i="1"/>
  <c r="AI1810" i="1"/>
  <c r="AI1762" i="1"/>
  <c r="AI1757" i="1"/>
  <c r="AI1749" i="1"/>
  <c r="AI1718" i="1"/>
  <c r="AI1710" i="1"/>
  <c r="AI1701" i="1"/>
  <c r="AI1693" i="1"/>
  <c r="AI1662" i="1"/>
  <c r="AI1654" i="1"/>
  <c r="AI1645" i="1"/>
  <c r="AI1637" i="1"/>
  <c r="AI1606" i="1"/>
  <c r="AI1985" i="1"/>
  <c r="AI1758" i="1"/>
  <c r="AI1750" i="1"/>
  <c r="AI1722" i="1"/>
  <c r="AI1714" i="1"/>
  <c r="AI1702" i="1"/>
  <c r="AI1694" i="1"/>
  <c r="AI1666" i="1"/>
  <c r="AI1658" i="1"/>
  <c r="AI1646" i="1"/>
  <c r="AI1638" i="1"/>
  <c r="AI1610" i="1"/>
  <c r="AI1602" i="1"/>
  <c r="AI1590" i="1"/>
  <c r="AI1759" i="1"/>
  <c r="AI1751" i="1"/>
  <c r="AI1703" i="1"/>
  <c r="AI1695" i="1"/>
  <c r="AI1647" i="1"/>
  <c r="AI1639" i="1"/>
  <c r="AI1923" i="1"/>
  <c r="AI1867" i="1"/>
  <c r="AI1811" i="1"/>
  <c r="AI1760" i="1"/>
  <c r="AI1752" i="1"/>
  <c r="AI1704" i="1"/>
  <c r="AI1696" i="1"/>
  <c r="AI1648" i="1"/>
  <c r="AI1640" i="1"/>
  <c r="AI1924" i="1"/>
  <c r="AI1868" i="1"/>
  <c r="AI1812" i="1"/>
  <c r="AI1753" i="1"/>
  <c r="AI1705" i="1"/>
  <c r="AI1697" i="1"/>
  <c r="AI1649" i="1"/>
  <c r="AI1641" i="1"/>
  <c r="AI1931" i="1"/>
  <c r="AI1875" i="1"/>
  <c r="AI1819" i="1"/>
  <c r="AI1763" i="1"/>
  <c r="AI1754" i="1"/>
  <c r="AI1706" i="1"/>
  <c r="AI1698" i="1"/>
  <c r="AI1650" i="1"/>
  <c r="AI1642" i="1"/>
  <c r="AI1594" i="1"/>
  <c r="AI1761" i="1"/>
  <c r="AI1707" i="1"/>
  <c r="AI1651" i="1"/>
  <c r="AI1595" i="1"/>
  <c r="AI1585" i="1"/>
  <c r="AI1537" i="1"/>
  <c r="AI1529" i="1"/>
  <c r="AI1481" i="1"/>
  <c r="AI1473" i="1"/>
  <c r="AI1425" i="1"/>
  <c r="AI1708" i="1"/>
  <c r="AI1652" i="1"/>
  <c r="AI1596" i="1"/>
  <c r="AI1586" i="1"/>
  <c r="AI1538" i="1"/>
  <c r="AI1530" i="1"/>
  <c r="AI1482" i="1"/>
  <c r="AI1474" i="1"/>
  <c r="AI1426" i="1"/>
  <c r="AI1418" i="1"/>
  <c r="AI1876" i="1"/>
  <c r="AI1598" i="1"/>
  <c r="AI1539" i="1"/>
  <c r="AI1531" i="1"/>
  <c r="AI1483" i="1"/>
  <c r="AI1475" i="1"/>
  <c r="AI1427" i="1"/>
  <c r="AI1588" i="1"/>
  <c r="AI1587" i="1"/>
  <c r="AI1540" i="1"/>
  <c r="AI1532" i="1"/>
  <c r="AI1484" i="1"/>
  <c r="AI1476" i="1"/>
  <c r="AI1428" i="1"/>
  <c r="AI1764" i="1"/>
  <c r="AI1589" i="1"/>
  <c r="AI1581" i="1"/>
  <c r="AI1550" i="1"/>
  <c r="AI1542" i="1"/>
  <c r="AI1533" i="1"/>
  <c r="AI1525" i="1"/>
  <c r="AI1494" i="1"/>
  <c r="AI1486" i="1"/>
  <c r="AI1477" i="1"/>
  <c r="AI1469" i="1"/>
  <c r="AI1438" i="1"/>
  <c r="AI1430" i="1"/>
  <c r="AI1932" i="1"/>
  <c r="AI1820" i="1"/>
  <c r="AI1755" i="1"/>
  <c r="AI1699" i="1"/>
  <c r="AI1643" i="1"/>
  <c r="AI1592" i="1"/>
  <c r="AI1583" i="1"/>
  <c r="AI1535" i="1"/>
  <c r="AI1527" i="1"/>
  <c r="AI1479" i="1"/>
  <c r="AI1471" i="1"/>
  <c r="AI1423" i="1"/>
  <c r="AI1582" i="1"/>
  <c r="AI1526" i="1"/>
  <c r="AI1470" i="1"/>
  <c r="AI1413" i="1"/>
  <c r="AI1368" i="1"/>
  <c r="AI1360" i="1"/>
  <c r="AI1312" i="1"/>
  <c r="AI1304" i="1"/>
  <c r="AI1256" i="1"/>
  <c r="AI1248" i="1"/>
  <c r="AI1584" i="1"/>
  <c r="AI1528" i="1"/>
  <c r="AI1472" i="1"/>
  <c r="AI1369" i="1"/>
  <c r="AI1361" i="1"/>
  <c r="AI1313" i="1"/>
  <c r="AI1305" i="1"/>
  <c r="AI1257" i="1"/>
  <c r="AI1249" i="1"/>
  <c r="AI1201" i="1"/>
  <c r="AI1591" i="1"/>
  <c r="AI1554" i="1"/>
  <c r="AI1534" i="1"/>
  <c r="AI1498" i="1"/>
  <c r="AI1478" i="1"/>
  <c r="AI1442" i="1"/>
  <c r="AI1420" i="1"/>
  <c r="AI1415" i="1"/>
  <c r="AI1370" i="1"/>
  <c r="AI1362" i="1"/>
  <c r="AI1314" i="1"/>
  <c r="AI1306" i="1"/>
  <c r="AI1258" i="1"/>
  <c r="AI1250" i="1"/>
  <c r="AI1756" i="1"/>
  <c r="AI1536" i="1"/>
  <c r="AI1480" i="1"/>
  <c r="AI1424" i="1"/>
  <c r="AI1421" i="1"/>
  <c r="AI1371" i="1"/>
  <c r="AI1363" i="1"/>
  <c r="AI1315" i="1"/>
  <c r="AI1307" i="1"/>
  <c r="AI1259" i="1"/>
  <c r="AI1251" i="1"/>
  <c r="AI1546" i="1"/>
  <c r="AI1490" i="1"/>
  <c r="AI1434" i="1"/>
  <c r="AI1422" i="1"/>
  <c r="AI1417" i="1"/>
  <c r="AI1372" i="1"/>
  <c r="AI1364" i="1"/>
  <c r="AI1316" i="1"/>
  <c r="AI1308" i="1"/>
  <c r="AI1260" i="1"/>
  <c r="AI1252" i="1"/>
  <c r="AI1386" i="1"/>
  <c r="AI1378" i="1"/>
  <c r="AI1366" i="1"/>
  <c r="AI1358" i="1"/>
  <c r="AI1330" i="1"/>
  <c r="AI1322" i="1"/>
  <c r="AI1310" i="1"/>
  <c r="AI1302" i="1"/>
  <c r="AI1274" i="1"/>
  <c r="AI1266" i="1"/>
  <c r="AI1254" i="1"/>
  <c r="AI1246" i="1"/>
  <c r="AI1218" i="1"/>
  <c r="AI1210" i="1"/>
  <c r="AI1367" i="1"/>
  <c r="AI1311" i="1"/>
  <c r="AI1255" i="1"/>
  <c r="AI1204" i="1"/>
  <c r="AI1195" i="1"/>
  <c r="AI1147" i="1"/>
  <c r="AI1139" i="1"/>
  <c r="AI1091" i="1"/>
  <c r="AI1083" i="1"/>
  <c r="AI1374" i="1"/>
  <c r="AI1318" i="1"/>
  <c r="AI1262" i="1"/>
  <c r="AI1196" i="1"/>
  <c r="AI1148" i="1"/>
  <c r="AI1140" i="1"/>
  <c r="AI1092" i="1"/>
  <c r="AI1416" i="1"/>
  <c r="AI1197" i="1"/>
  <c r="AI1189" i="1"/>
  <c r="AI1158" i="1"/>
  <c r="AI1150" i="1"/>
  <c r="AI1141" i="1"/>
  <c r="AI1133" i="1"/>
  <c r="AI1102" i="1"/>
  <c r="AI1094" i="1"/>
  <c r="AI1214" i="1"/>
  <c r="AI1203" i="1"/>
  <c r="AI1198" i="1"/>
  <c r="AI1190" i="1"/>
  <c r="AI1162" i="1"/>
  <c r="AI1154" i="1"/>
  <c r="AI1142" i="1"/>
  <c r="AI1134" i="1"/>
  <c r="AI1106" i="1"/>
  <c r="AI1098" i="1"/>
  <c r="AI1086" i="1"/>
  <c r="AI1078" i="1"/>
  <c r="AI1050" i="1"/>
  <c r="AI1042" i="1"/>
  <c r="AI1245" i="1"/>
  <c r="AI1199" i="1"/>
  <c r="AI1191" i="1"/>
  <c r="AI1143" i="1"/>
  <c r="AI1700" i="1"/>
  <c r="AI1382" i="1"/>
  <c r="AI1359" i="1"/>
  <c r="AI1247" i="1"/>
  <c r="AI1200" i="1"/>
  <c r="AI1081" i="1"/>
  <c r="AI1033" i="1"/>
  <c r="AI1025" i="1"/>
  <c r="AI977" i="1"/>
  <c r="AI969" i="1"/>
  <c r="AI921" i="1"/>
  <c r="AI913" i="1"/>
  <c r="AI1419" i="1"/>
  <c r="AI1253" i="1"/>
  <c r="AI1138" i="1"/>
  <c r="AI1082" i="1"/>
  <c r="AI1034" i="1"/>
  <c r="AI1026" i="1"/>
  <c r="AI978" i="1"/>
  <c r="AI970" i="1"/>
  <c r="AI922" i="1"/>
  <c r="AI1301" i="1"/>
  <c r="AI1270" i="1"/>
  <c r="AI1193" i="1"/>
  <c r="AI1144" i="1"/>
  <c r="AI1089" i="1"/>
  <c r="AI1084" i="1"/>
  <c r="AI1035" i="1"/>
  <c r="AI1027" i="1"/>
  <c r="AI979" i="1"/>
  <c r="AI971" i="1"/>
  <c r="AI923" i="1"/>
  <c r="AI1135" i="1"/>
  <c r="AI1085" i="1"/>
  <c r="AI1028" i="1"/>
  <c r="AI980" i="1"/>
  <c r="AI972" i="1"/>
  <c r="AI924" i="1"/>
  <c r="AI916" i="1"/>
  <c r="AI1309" i="1"/>
  <c r="AI1202" i="1"/>
  <c r="AI1146" i="1"/>
  <c r="AI1136" i="1"/>
  <c r="AI1087" i="1"/>
  <c r="AI1036" i="1"/>
  <c r="AI1029" i="1"/>
  <c r="AI1021" i="1"/>
  <c r="AI990" i="1"/>
  <c r="AI982" i="1"/>
  <c r="AI973" i="1"/>
  <c r="AI965" i="1"/>
  <c r="AI934" i="1"/>
  <c r="AI926" i="1"/>
  <c r="AI917" i="1"/>
  <c r="AI1644" i="1"/>
  <c r="AI1079" i="1"/>
  <c r="AI1031" i="1"/>
  <c r="AI1023" i="1"/>
  <c r="AI975" i="1"/>
  <c r="AI967" i="1"/>
  <c r="AI919" i="1"/>
  <c r="AI911" i="1"/>
  <c r="AI1326" i="1"/>
  <c r="AI1194" i="1"/>
  <c r="AI909" i="1"/>
  <c r="AI865" i="1"/>
  <c r="AI857" i="1"/>
  <c r="AI809" i="1"/>
  <c r="AI801" i="1"/>
  <c r="AI753" i="1"/>
  <c r="AI745" i="1"/>
  <c r="AI697" i="1"/>
  <c r="AI689" i="1"/>
  <c r="AI641" i="1"/>
  <c r="AI633" i="1"/>
  <c r="AI585" i="1"/>
  <c r="AI577" i="1"/>
  <c r="AI529" i="1"/>
  <c r="AI1414" i="1"/>
  <c r="AI1206" i="1"/>
  <c r="AI1137" i="1"/>
  <c r="AI1046" i="1"/>
  <c r="AI1022" i="1"/>
  <c r="AI966" i="1"/>
  <c r="AI910" i="1"/>
  <c r="AI866" i="1"/>
  <c r="AI858" i="1"/>
  <c r="AI810" i="1"/>
  <c r="AI802" i="1"/>
  <c r="AI754" i="1"/>
  <c r="AI746" i="1"/>
  <c r="AI698" i="1"/>
  <c r="AI690" i="1"/>
  <c r="AI642" i="1"/>
  <c r="AI634" i="1"/>
  <c r="AI586" i="1"/>
  <c r="AI578" i="1"/>
  <c r="AI530" i="1"/>
  <c r="AI522" i="1"/>
  <c r="AI474" i="1"/>
  <c r="AI1145" i="1"/>
  <c r="AI1090" i="1"/>
  <c r="AI1080" i="1"/>
  <c r="AI1024" i="1"/>
  <c r="AI968" i="1"/>
  <c r="AI912" i="1"/>
  <c r="AI867" i="1"/>
  <c r="AI859" i="1"/>
  <c r="AI811" i="1"/>
  <c r="AI803" i="1"/>
  <c r="AI755" i="1"/>
  <c r="AI747" i="1"/>
  <c r="AI699" i="1"/>
  <c r="AI691" i="1"/>
  <c r="AI643" i="1"/>
  <c r="AI635" i="1"/>
  <c r="AI587" i="1"/>
  <c r="AI579" i="1"/>
  <c r="AI531" i="1"/>
  <c r="AI523" i="1"/>
  <c r="AI1088" i="1"/>
  <c r="AI1077" i="1"/>
  <c r="AI1030" i="1"/>
  <c r="AI994" i="1"/>
  <c r="AI974" i="1"/>
  <c r="AI938" i="1"/>
  <c r="AI914" i="1"/>
  <c r="AI868" i="1"/>
  <c r="AI860" i="1"/>
  <c r="AI812" i="1"/>
  <c r="AI804" i="1"/>
  <c r="AI756" i="1"/>
  <c r="AI748" i="1"/>
  <c r="AI700" i="1"/>
  <c r="AI692" i="1"/>
  <c r="AI644" i="1"/>
  <c r="AI636" i="1"/>
  <c r="AI588" i="1"/>
  <c r="AI580" i="1"/>
  <c r="AI532" i="1"/>
  <c r="AI524" i="1"/>
  <c r="AI1593" i="1"/>
  <c r="AI1357" i="1"/>
  <c r="AI1032" i="1"/>
  <c r="AI976" i="1"/>
  <c r="AI915" i="1"/>
  <c r="AI878" i="1"/>
  <c r="AI870" i="1"/>
  <c r="AI861" i="1"/>
  <c r="AI853" i="1"/>
  <c r="AI822" i="1"/>
  <c r="AI814" i="1"/>
  <c r="AI805" i="1"/>
  <c r="AI797" i="1"/>
  <c r="AI766" i="1"/>
  <c r="AI758" i="1"/>
  <c r="AI749" i="1"/>
  <c r="AI741" i="1"/>
  <c r="AI710" i="1"/>
  <c r="AI702" i="1"/>
  <c r="AI693" i="1"/>
  <c r="AI685" i="1"/>
  <c r="AI654" i="1"/>
  <c r="AI646" i="1"/>
  <c r="AI637" i="1"/>
  <c r="AI629" i="1"/>
  <c r="AI598" i="1"/>
  <c r="AI590" i="1"/>
  <c r="AI581" i="1"/>
  <c r="AI573" i="1"/>
  <c r="AI542" i="1"/>
  <c r="AI534" i="1"/>
  <c r="AI525" i="1"/>
  <c r="AI1303" i="1"/>
  <c r="AI920" i="1"/>
  <c r="AI863" i="1"/>
  <c r="AI855" i="1"/>
  <c r="AI807" i="1"/>
  <c r="AI799" i="1"/>
  <c r="AI751" i="1"/>
  <c r="AI743" i="1"/>
  <c r="AI695" i="1"/>
  <c r="AI687" i="1"/>
  <c r="AI639" i="1"/>
  <c r="AI631" i="1"/>
  <c r="AI583" i="1"/>
  <c r="AI575" i="1"/>
  <c r="AI918" i="1"/>
  <c r="AI854" i="1"/>
  <c r="AI798" i="1"/>
  <c r="AI742" i="1"/>
  <c r="AI686" i="1"/>
  <c r="AI630" i="1"/>
  <c r="AI574" i="1"/>
  <c r="AI518" i="1"/>
  <c r="AI476" i="1"/>
  <c r="AI471" i="1"/>
  <c r="AI467" i="1"/>
  <c r="AI419" i="1"/>
  <c r="AI411" i="1"/>
  <c r="AI363" i="1"/>
  <c r="AI355" i="1"/>
  <c r="AI307" i="1"/>
  <c r="AI299" i="1"/>
  <c r="AI251" i="1"/>
  <c r="AI243" i="1"/>
  <c r="AI188" i="1"/>
  <c r="AI856" i="1"/>
  <c r="AI800" i="1"/>
  <c r="AI744" i="1"/>
  <c r="AI688" i="1"/>
  <c r="AI632" i="1"/>
  <c r="AI576" i="1"/>
  <c r="AI490" i="1"/>
  <c r="AI468" i="1"/>
  <c r="AI420" i="1"/>
  <c r="AI412" i="1"/>
  <c r="AI364" i="1"/>
  <c r="AI356" i="1"/>
  <c r="AI308" i="1"/>
  <c r="AI300" i="1"/>
  <c r="AI252" i="1"/>
  <c r="AI244" i="1"/>
  <c r="AI930" i="1"/>
  <c r="AI882" i="1"/>
  <c r="AI862" i="1"/>
  <c r="AI826" i="1"/>
  <c r="AI806" i="1"/>
  <c r="AI770" i="1"/>
  <c r="AI750" i="1"/>
  <c r="AI714" i="1"/>
  <c r="AI694" i="1"/>
  <c r="AI658" i="1"/>
  <c r="AI638" i="1"/>
  <c r="AI602" i="1"/>
  <c r="AI582" i="1"/>
  <c r="AI546" i="1"/>
  <c r="AI527" i="1"/>
  <c r="AI520" i="1"/>
  <c r="AI482" i="1"/>
  <c r="AI473" i="1"/>
  <c r="AI469" i="1"/>
  <c r="AI461" i="1"/>
  <c r="AI430" i="1"/>
  <c r="AI422" i="1"/>
  <c r="AI413" i="1"/>
  <c r="AI405" i="1"/>
  <c r="AI374" i="1"/>
  <c r="AI366" i="1"/>
  <c r="AI357" i="1"/>
  <c r="AI349" i="1"/>
  <c r="AI318" i="1"/>
  <c r="AI310" i="1"/>
  <c r="AI301" i="1"/>
  <c r="AI293" i="1"/>
  <c r="AI262" i="1"/>
  <c r="AI254" i="1"/>
  <c r="AI245" i="1"/>
  <c r="AI237" i="1"/>
  <c r="AI196" i="1"/>
  <c r="AI187" i="1"/>
  <c r="AI184" i="1"/>
  <c r="AI181" i="1"/>
  <c r="AI1038" i="1"/>
  <c r="AI864" i="1"/>
  <c r="AI808" i="1"/>
  <c r="AI752" i="1"/>
  <c r="AI696" i="1"/>
  <c r="AI640" i="1"/>
  <c r="AI584" i="1"/>
  <c r="AI517" i="1"/>
  <c r="AI475" i="1"/>
  <c r="AI470" i="1"/>
  <c r="AI462" i="1"/>
  <c r="AI434" i="1"/>
  <c r="AI426" i="1"/>
  <c r="AI414" i="1"/>
  <c r="AI406" i="1"/>
  <c r="AI378" i="1"/>
  <c r="AI370" i="1"/>
  <c r="AI358" i="1"/>
  <c r="AI350" i="1"/>
  <c r="AI322" i="1"/>
  <c r="AI314" i="1"/>
  <c r="AI302" i="1"/>
  <c r="AI294" i="1"/>
  <c r="AI266" i="1"/>
  <c r="AI258" i="1"/>
  <c r="AI246" i="1"/>
  <c r="AI238" i="1"/>
  <c r="AI206" i="1"/>
  <c r="AI198" i="1"/>
  <c r="AI195" i="1"/>
  <c r="AI194" i="1"/>
  <c r="AI874" i="1"/>
  <c r="AI818" i="1"/>
  <c r="AI762" i="1"/>
  <c r="AI706" i="1"/>
  <c r="AI650" i="1"/>
  <c r="AI594" i="1"/>
  <c r="AI538" i="1"/>
  <c r="AI486" i="1"/>
  <c r="AI463" i="1"/>
  <c r="AI415" i="1"/>
  <c r="AI407" i="1"/>
  <c r="AI359" i="1"/>
  <c r="AI351" i="1"/>
  <c r="AI303" i="1"/>
  <c r="AI295" i="1"/>
  <c r="AI247" i="1"/>
  <c r="AI239" i="1"/>
  <c r="AI210" i="1"/>
  <c r="AI202" i="1"/>
  <c r="AI193" i="1"/>
  <c r="AI192" i="1"/>
  <c r="AI186" i="1"/>
  <c r="AI986" i="1"/>
  <c r="AI465" i="1"/>
  <c r="AI417" i="1"/>
  <c r="AI409" i="1"/>
  <c r="AI361" i="1"/>
  <c r="AI353" i="1"/>
  <c r="AI305" i="1"/>
  <c r="AI297" i="1"/>
  <c r="AI249" i="1"/>
  <c r="AI241" i="1"/>
  <c r="AI1365" i="1"/>
  <c r="AI1192" i="1"/>
  <c r="AI410" i="1"/>
  <c r="AI362" i="1"/>
  <c r="AI182" i="1"/>
  <c r="AI526" i="1"/>
  <c r="AI464" i="1"/>
  <c r="AI416" i="1"/>
  <c r="AI240" i="1"/>
  <c r="AI191" i="1"/>
  <c r="AI183" i="1"/>
  <c r="AI408" i="1"/>
  <c r="AI521" i="1"/>
  <c r="AI466" i="1"/>
  <c r="AI418" i="1"/>
  <c r="AI242" i="1"/>
  <c r="AI185" i="1"/>
  <c r="AI304" i="1"/>
  <c r="AI190" i="1"/>
  <c r="AI478" i="1"/>
  <c r="AI296" i="1"/>
  <c r="AI248" i="1"/>
  <c r="AI472" i="1"/>
  <c r="AI352" i="1"/>
  <c r="AI528" i="1"/>
  <c r="AI298" i="1"/>
  <c r="AI250" i="1"/>
  <c r="AI360" i="1"/>
  <c r="AI354" i="1"/>
  <c r="AI306" i="1"/>
  <c r="AI189" i="1"/>
  <c r="AI519" i="1"/>
  <c r="J2767" i="1"/>
  <c r="J2759" i="1"/>
  <c r="J2768" i="1"/>
  <c r="J2760" i="1"/>
  <c r="J2769" i="1"/>
  <c r="J2761" i="1"/>
  <c r="J2770" i="1"/>
  <c r="J2762" i="1"/>
  <c r="J2771" i="1"/>
  <c r="J2772" i="1"/>
  <c r="J2764" i="1"/>
  <c r="J2786" i="1"/>
  <c r="J2778" i="1"/>
  <c r="J2766" i="1"/>
  <c r="J2758" i="1"/>
  <c r="J2730" i="1"/>
  <c r="J2765" i="1"/>
  <c r="J2716" i="1"/>
  <c r="J2708" i="1"/>
  <c r="J2782" i="1"/>
  <c r="J2757" i="1"/>
  <c r="J2726" i="1"/>
  <c r="J2718" i="1"/>
  <c r="J2709" i="1"/>
  <c r="J2722" i="1"/>
  <c r="J2710" i="1"/>
  <c r="J2774" i="1"/>
  <c r="J2711" i="1"/>
  <c r="J2712" i="1"/>
  <c r="J2715" i="1"/>
  <c r="J2655" i="1"/>
  <c r="J2763" i="1"/>
  <c r="J2706" i="1"/>
  <c r="J2703" i="1"/>
  <c r="J2714" i="1"/>
  <c r="J2705" i="1"/>
  <c r="J2658" i="1"/>
  <c r="J2659" i="1"/>
  <c r="J2660" i="1"/>
  <c r="J2666" i="1"/>
  <c r="J2654" i="1"/>
  <c r="J2646" i="1"/>
  <c r="J2618" i="1"/>
  <c r="J2610" i="1"/>
  <c r="J2713" i="1"/>
  <c r="J2647" i="1"/>
  <c r="J2707" i="1"/>
  <c r="J2701" i="1"/>
  <c r="J2649" i="1"/>
  <c r="J2702" i="1"/>
  <c r="J2650" i="1"/>
  <c r="J2674" i="1"/>
  <c r="J2656" i="1"/>
  <c r="J2652" i="1"/>
  <c r="J2704" i="1"/>
  <c r="J2670" i="1"/>
  <c r="J2662" i="1"/>
  <c r="J2657" i="1"/>
  <c r="J2645" i="1"/>
  <c r="J2598" i="1"/>
  <c r="J2590" i="1"/>
  <c r="J2562" i="1"/>
  <c r="J2554" i="1"/>
  <c r="J2542" i="1"/>
  <c r="J2534" i="1"/>
  <c r="J2603" i="1"/>
  <c r="J2599" i="1"/>
  <c r="J2651" i="1"/>
  <c r="J2600" i="1"/>
  <c r="J2592" i="1"/>
  <c r="J2653" i="1"/>
  <c r="J2614" i="1"/>
  <c r="J2601" i="1"/>
  <c r="J2593" i="1"/>
  <c r="J2545" i="1"/>
  <c r="J2602" i="1"/>
  <c r="J2543" i="1"/>
  <c r="J2596" i="1"/>
  <c r="J2544" i="1"/>
  <c r="J2546" i="1"/>
  <c r="J2589" i="1"/>
  <c r="J2547" i="1"/>
  <c r="J2594" i="1"/>
  <c r="J2591" i="1"/>
  <c r="J2558" i="1"/>
  <c r="J2606" i="1"/>
  <c r="J2597" i="1"/>
  <c r="J2595" i="1"/>
  <c r="J2488" i="1"/>
  <c r="J2548" i="1"/>
  <c r="J2537" i="1"/>
  <c r="J2489" i="1"/>
  <c r="J2539" i="1"/>
  <c r="J2538" i="1"/>
  <c r="J2490" i="1"/>
  <c r="J2604" i="1"/>
  <c r="J2491" i="1"/>
  <c r="J2648" i="1"/>
  <c r="J2550" i="1"/>
  <c r="J2533" i="1"/>
  <c r="J2506" i="1"/>
  <c r="J2498" i="1"/>
  <c r="J2540" i="1"/>
  <c r="J2535" i="1"/>
  <c r="J2541" i="1"/>
  <c r="J2480" i="1"/>
  <c r="J2432" i="1"/>
  <c r="J2424" i="1"/>
  <c r="J2492" i="1"/>
  <c r="J2481" i="1"/>
  <c r="J2433" i="1"/>
  <c r="J2425" i="1"/>
  <c r="J2482" i="1"/>
  <c r="J2434" i="1"/>
  <c r="J2426" i="1"/>
  <c r="J2483" i="1"/>
  <c r="J2435" i="1"/>
  <c r="J2427" i="1"/>
  <c r="J2502" i="1"/>
  <c r="J2484" i="1"/>
  <c r="J2436" i="1"/>
  <c r="J2428" i="1"/>
  <c r="J2536" i="1"/>
  <c r="J2494" i="1"/>
  <c r="J2486" i="1"/>
  <c r="J2478" i="1"/>
  <c r="J2450" i="1"/>
  <c r="J2442" i="1"/>
  <c r="J2430" i="1"/>
  <c r="J2422" i="1"/>
  <c r="J2394" i="1"/>
  <c r="J2477" i="1"/>
  <c r="J2421" i="1"/>
  <c r="J2382" i="1"/>
  <c r="J2377" i="1"/>
  <c r="J2369" i="1"/>
  <c r="J2321" i="1"/>
  <c r="J2313" i="1"/>
  <c r="J2479" i="1"/>
  <c r="J2423" i="1"/>
  <c r="J2380" i="1"/>
  <c r="J2378" i="1"/>
  <c r="J2370" i="1"/>
  <c r="J2322" i="1"/>
  <c r="J2485" i="1"/>
  <c r="J2446" i="1"/>
  <c r="J2429" i="1"/>
  <c r="J2371" i="1"/>
  <c r="J2323" i="1"/>
  <c r="J2315" i="1"/>
  <c r="J2487" i="1"/>
  <c r="J2431" i="1"/>
  <c r="J2372" i="1"/>
  <c r="J2324" i="1"/>
  <c r="J2316" i="1"/>
  <c r="J2438" i="1"/>
  <c r="J2390" i="1"/>
  <c r="J2379" i="1"/>
  <c r="J2373" i="1"/>
  <c r="J2365" i="1"/>
  <c r="J2334" i="1"/>
  <c r="J2326" i="1"/>
  <c r="J2317" i="1"/>
  <c r="J2386" i="1"/>
  <c r="J2375" i="1"/>
  <c r="J2366" i="1"/>
  <c r="J2309" i="1"/>
  <c r="J2265" i="1"/>
  <c r="J2257" i="1"/>
  <c r="J2209" i="1"/>
  <c r="J2201" i="1"/>
  <c r="J2338" i="1"/>
  <c r="J2320" i="1"/>
  <c r="J2312" i="1"/>
  <c r="J2278" i="1"/>
  <c r="J2266" i="1"/>
  <c r="J2258" i="1"/>
  <c r="J2368" i="1"/>
  <c r="J2330" i="1"/>
  <c r="J2314" i="1"/>
  <c r="J2311" i="1"/>
  <c r="J2270" i="1"/>
  <c r="J2267" i="1"/>
  <c r="J2259" i="1"/>
  <c r="J2374" i="1"/>
  <c r="J2260" i="1"/>
  <c r="J2319" i="1"/>
  <c r="J2261" i="1"/>
  <c r="J2253" i="1"/>
  <c r="J2222" i="1"/>
  <c r="J2214" i="1"/>
  <c r="J2282" i="1"/>
  <c r="J2263" i="1"/>
  <c r="J2255" i="1"/>
  <c r="J2367" i="1"/>
  <c r="J2264" i="1"/>
  <c r="J2202" i="1"/>
  <c r="J2156" i="1"/>
  <c r="J2148" i="1"/>
  <c r="J2318" i="1"/>
  <c r="J2268" i="1"/>
  <c r="J2207" i="1"/>
  <c r="J2197" i="1"/>
  <c r="J2166" i="1"/>
  <c r="J2158" i="1"/>
  <c r="J2149" i="1"/>
  <c r="J2141" i="1"/>
  <c r="J2110" i="1"/>
  <c r="J2102" i="1"/>
  <c r="J2218" i="1"/>
  <c r="J2212" i="1"/>
  <c r="J2204" i="1"/>
  <c r="J2199" i="1"/>
  <c r="J2170" i="1"/>
  <c r="J2162" i="1"/>
  <c r="J2150" i="1"/>
  <c r="J2142" i="1"/>
  <c r="J2151" i="1"/>
  <c r="J2143" i="1"/>
  <c r="J2310" i="1"/>
  <c r="J2274" i="1"/>
  <c r="J2211" i="1"/>
  <c r="J2206" i="1"/>
  <c r="J2152" i="1"/>
  <c r="J2376" i="1"/>
  <c r="J2256" i="1"/>
  <c r="J2208" i="1"/>
  <c r="J2154" i="1"/>
  <c r="J2146" i="1"/>
  <c r="J2262" i="1"/>
  <c r="J2203" i="1"/>
  <c r="J2145" i="1"/>
  <c r="J2144" i="1"/>
  <c r="J2096" i="1"/>
  <c r="J2090" i="1"/>
  <c r="J2210" i="1"/>
  <c r="J2147" i="1"/>
  <c r="J2091" i="1"/>
  <c r="J2198" i="1"/>
  <c r="J2153" i="1"/>
  <c r="J2098" i="1"/>
  <c r="J2205" i="1"/>
  <c r="J2155" i="1"/>
  <c r="J2100" i="1"/>
  <c r="J2094" i="1"/>
  <c r="J2200" i="1"/>
  <c r="J2114" i="1"/>
  <c r="J2106" i="1"/>
  <c r="J2097" i="1"/>
  <c r="J2095" i="1"/>
  <c r="J2092" i="1"/>
  <c r="J2044" i="1"/>
  <c r="J2036" i="1"/>
  <c r="J1988" i="1"/>
  <c r="J2085" i="1"/>
  <c r="J2054" i="1"/>
  <c r="J2046" i="1"/>
  <c r="J2037" i="1"/>
  <c r="J2029" i="1"/>
  <c r="J1998" i="1"/>
  <c r="J1990" i="1"/>
  <c r="J1981" i="1"/>
  <c r="J2226" i="1"/>
  <c r="J2099" i="1"/>
  <c r="J2089" i="1"/>
  <c r="J2086" i="1"/>
  <c r="J2058" i="1"/>
  <c r="J2050" i="1"/>
  <c r="J2038" i="1"/>
  <c r="J2030" i="1"/>
  <c r="J2002" i="1"/>
  <c r="J1994" i="1"/>
  <c r="J2087" i="1"/>
  <c r="J2039" i="1"/>
  <c r="J2031" i="1"/>
  <c r="J2040" i="1"/>
  <c r="J2032" i="1"/>
  <c r="J2093" i="1"/>
  <c r="J2088" i="1"/>
  <c r="J2041" i="1"/>
  <c r="J2033" i="1"/>
  <c r="J1985" i="1"/>
  <c r="J2035" i="1"/>
  <c r="J1980" i="1"/>
  <c r="J1932" i="1"/>
  <c r="J1924" i="1"/>
  <c r="J1876" i="1"/>
  <c r="J1868" i="1"/>
  <c r="J1820" i="1"/>
  <c r="J1812" i="1"/>
  <c r="J1764" i="1"/>
  <c r="J2042" i="1"/>
  <c r="J1983" i="1"/>
  <c r="J1973" i="1"/>
  <c r="J1942" i="1"/>
  <c r="J1934" i="1"/>
  <c r="J1925" i="1"/>
  <c r="J1917" i="1"/>
  <c r="J1886" i="1"/>
  <c r="J1878" i="1"/>
  <c r="J1869" i="1"/>
  <c r="J1861" i="1"/>
  <c r="J1830" i="1"/>
  <c r="J1822" i="1"/>
  <c r="J1813" i="1"/>
  <c r="J1805" i="1"/>
  <c r="J1774" i="1"/>
  <c r="J1766" i="1"/>
  <c r="J2254" i="1"/>
  <c r="J2043" i="1"/>
  <c r="J1987" i="1"/>
  <c r="J1984" i="1"/>
  <c r="J1974" i="1"/>
  <c r="J1946" i="1"/>
  <c r="J1938" i="1"/>
  <c r="J1926" i="1"/>
  <c r="J1918" i="1"/>
  <c r="J1890" i="1"/>
  <c r="J1882" i="1"/>
  <c r="J1870" i="1"/>
  <c r="J1862" i="1"/>
  <c r="J1834" i="1"/>
  <c r="J1826" i="1"/>
  <c r="J1814" i="1"/>
  <c r="J1806" i="1"/>
  <c r="J1778" i="1"/>
  <c r="J1770" i="1"/>
  <c r="J1986" i="1"/>
  <c r="J1982" i="1"/>
  <c r="J1979" i="1"/>
  <c r="J1975" i="1"/>
  <c r="J1927" i="1"/>
  <c r="J1919" i="1"/>
  <c r="J1871" i="1"/>
  <c r="J1863" i="1"/>
  <c r="J1815" i="1"/>
  <c r="J1807" i="1"/>
  <c r="J1976" i="1"/>
  <c r="J1928" i="1"/>
  <c r="J1920" i="1"/>
  <c r="J1872" i="1"/>
  <c r="J1864" i="1"/>
  <c r="J1816" i="1"/>
  <c r="J1808" i="1"/>
  <c r="J1977" i="1"/>
  <c r="J1929" i="1"/>
  <c r="J1921" i="1"/>
  <c r="J1873" i="1"/>
  <c r="J1865" i="1"/>
  <c r="J1817" i="1"/>
  <c r="J1809" i="1"/>
  <c r="J1756" i="1"/>
  <c r="J1708" i="1"/>
  <c r="J1700" i="1"/>
  <c r="J1652" i="1"/>
  <c r="J1644" i="1"/>
  <c r="J1978" i="1"/>
  <c r="J1922" i="1"/>
  <c r="J1866" i="1"/>
  <c r="J1810" i="1"/>
  <c r="J1762" i="1"/>
  <c r="J1757" i="1"/>
  <c r="J1749" i="1"/>
  <c r="J1718" i="1"/>
  <c r="J1710" i="1"/>
  <c r="J1701" i="1"/>
  <c r="J1693" i="1"/>
  <c r="J1662" i="1"/>
  <c r="J1654" i="1"/>
  <c r="J1645" i="1"/>
  <c r="J1637" i="1"/>
  <c r="J1606" i="1"/>
  <c r="J1598" i="1"/>
  <c r="J1589" i="1"/>
  <c r="J1923" i="1"/>
  <c r="J1867" i="1"/>
  <c r="J1811" i="1"/>
  <c r="J1763" i="1"/>
  <c r="J1758" i="1"/>
  <c r="J1750" i="1"/>
  <c r="J1722" i="1"/>
  <c r="J1714" i="1"/>
  <c r="J1702" i="1"/>
  <c r="J1694" i="1"/>
  <c r="J1666" i="1"/>
  <c r="J1658" i="1"/>
  <c r="J1646" i="1"/>
  <c r="J1638" i="1"/>
  <c r="J1930" i="1"/>
  <c r="J1874" i="1"/>
  <c r="J1818" i="1"/>
  <c r="J1759" i="1"/>
  <c r="J1751" i="1"/>
  <c r="J1703" i="1"/>
  <c r="J1695" i="1"/>
  <c r="J1647" i="1"/>
  <c r="J1639" i="1"/>
  <c r="J1931" i="1"/>
  <c r="J1875" i="1"/>
  <c r="J1819" i="1"/>
  <c r="J1760" i="1"/>
  <c r="J1752" i="1"/>
  <c r="J1704" i="1"/>
  <c r="J1696" i="1"/>
  <c r="J1648" i="1"/>
  <c r="J1640" i="1"/>
  <c r="J2034" i="1"/>
  <c r="J1761" i="1"/>
  <c r="J1753" i="1"/>
  <c r="J1705" i="1"/>
  <c r="J1697" i="1"/>
  <c r="J1649" i="1"/>
  <c r="J1641" i="1"/>
  <c r="J1593" i="1"/>
  <c r="J1591" i="1"/>
  <c r="J1584" i="1"/>
  <c r="J1536" i="1"/>
  <c r="J1528" i="1"/>
  <c r="J1480" i="1"/>
  <c r="J1472" i="1"/>
  <c r="J1610" i="1"/>
  <c r="J1592" i="1"/>
  <c r="J1585" i="1"/>
  <c r="J1537" i="1"/>
  <c r="J1529" i="1"/>
  <c r="J1481" i="1"/>
  <c r="J1473" i="1"/>
  <c r="J1425" i="1"/>
  <c r="J1417" i="1"/>
  <c r="J1594" i="1"/>
  <c r="J1586" i="1"/>
  <c r="J1538" i="1"/>
  <c r="J1530" i="1"/>
  <c r="J1482" i="1"/>
  <c r="J1474" i="1"/>
  <c r="J1426" i="1"/>
  <c r="J1595" i="1"/>
  <c r="J1587" i="1"/>
  <c r="J1539" i="1"/>
  <c r="J1531" i="1"/>
  <c r="J1483" i="1"/>
  <c r="J1475" i="1"/>
  <c r="J1427" i="1"/>
  <c r="J1754" i="1"/>
  <c r="J1698" i="1"/>
  <c r="J1642" i="1"/>
  <c r="J1596" i="1"/>
  <c r="J1540" i="1"/>
  <c r="J1532" i="1"/>
  <c r="J1484" i="1"/>
  <c r="J1476" i="1"/>
  <c r="J1428" i="1"/>
  <c r="J1706" i="1"/>
  <c r="J1650" i="1"/>
  <c r="J1588" i="1"/>
  <c r="J1582" i="1"/>
  <c r="J1554" i="1"/>
  <c r="J1546" i="1"/>
  <c r="J1534" i="1"/>
  <c r="J1526" i="1"/>
  <c r="J1498" i="1"/>
  <c r="J1490" i="1"/>
  <c r="J1478" i="1"/>
  <c r="J1470" i="1"/>
  <c r="J1442" i="1"/>
  <c r="J1434" i="1"/>
  <c r="J1422" i="1"/>
  <c r="J1699" i="1"/>
  <c r="J1550" i="1"/>
  <c r="J1533" i="1"/>
  <c r="J1494" i="1"/>
  <c r="J1477" i="1"/>
  <c r="J1438" i="1"/>
  <c r="J1420" i="1"/>
  <c r="J1415" i="1"/>
  <c r="J1367" i="1"/>
  <c r="J1359" i="1"/>
  <c r="J1311" i="1"/>
  <c r="J1303" i="1"/>
  <c r="J1255" i="1"/>
  <c r="J1707" i="1"/>
  <c r="J1535" i="1"/>
  <c r="J1479" i="1"/>
  <c r="J1424" i="1"/>
  <c r="J1368" i="1"/>
  <c r="J1360" i="1"/>
  <c r="J1312" i="1"/>
  <c r="J1304" i="1"/>
  <c r="J1256" i="1"/>
  <c r="J1248" i="1"/>
  <c r="J1643" i="1"/>
  <c r="J1542" i="1"/>
  <c r="J1486" i="1"/>
  <c r="J1430" i="1"/>
  <c r="J1369" i="1"/>
  <c r="J1361" i="1"/>
  <c r="J1313" i="1"/>
  <c r="J1305" i="1"/>
  <c r="J1257" i="1"/>
  <c r="J1249" i="1"/>
  <c r="J1651" i="1"/>
  <c r="J1419" i="1"/>
  <c r="J1414" i="1"/>
  <c r="J1370" i="1"/>
  <c r="J1362" i="1"/>
  <c r="J1314" i="1"/>
  <c r="J1306" i="1"/>
  <c r="J1258" i="1"/>
  <c r="J1250" i="1"/>
  <c r="J1371" i="1"/>
  <c r="J1363" i="1"/>
  <c r="J1315" i="1"/>
  <c r="J1307" i="1"/>
  <c r="J1259" i="1"/>
  <c r="J1251" i="1"/>
  <c r="J1755" i="1"/>
  <c r="J1602" i="1"/>
  <c r="J1581" i="1"/>
  <c r="J1525" i="1"/>
  <c r="J1469" i="1"/>
  <c r="J1421" i="1"/>
  <c r="J1418" i="1"/>
  <c r="J1413" i="1"/>
  <c r="J1382" i="1"/>
  <c r="J1374" i="1"/>
  <c r="J1365" i="1"/>
  <c r="J1357" i="1"/>
  <c r="J1326" i="1"/>
  <c r="J1318" i="1"/>
  <c r="J1309" i="1"/>
  <c r="J1301" i="1"/>
  <c r="J1270" i="1"/>
  <c r="J1262" i="1"/>
  <c r="J1253" i="1"/>
  <c r="J1245" i="1"/>
  <c r="J1214" i="1"/>
  <c r="J1583" i="1"/>
  <c r="J1471" i="1"/>
  <c r="J1378" i="1"/>
  <c r="J1322" i="1"/>
  <c r="J1266" i="1"/>
  <c r="J1246" i="1"/>
  <c r="J1210" i="1"/>
  <c r="J1194" i="1"/>
  <c r="J1146" i="1"/>
  <c r="J1138" i="1"/>
  <c r="J1090" i="1"/>
  <c r="J1082" i="1"/>
  <c r="J1203" i="1"/>
  <c r="J1195" i="1"/>
  <c r="J1147" i="1"/>
  <c r="J1139" i="1"/>
  <c r="J1423" i="1"/>
  <c r="J1196" i="1"/>
  <c r="J1148" i="1"/>
  <c r="J1140" i="1"/>
  <c r="J1092" i="1"/>
  <c r="J1590" i="1"/>
  <c r="J1206" i="1"/>
  <c r="J1197" i="1"/>
  <c r="J1189" i="1"/>
  <c r="J1158" i="1"/>
  <c r="J1150" i="1"/>
  <c r="J1141" i="1"/>
  <c r="J1133" i="1"/>
  <c r="J1102" i="1"/>
  <c r="J1094" i="1"/>
  <c r="J1085" i="1"/>
  <c r="J1077" i="1"/>
  <c r="J1046" i="1"/>
  <c r="J1038" i="1"/>
  <c r="J1527" i="1"/>
  <c r="J1358" i="1"/>
  <c r="J1302" i="1"/>
  <c r="J1202" i="1"/>
  <c r="J1198" i="1"/>
  <c r="J1190" i="1"/>
  <c r="J1162" i="1"/>
  <c r="J1154" i="1"/>
  <c r="J1142" i="1"/>
  <c r="J1308" i="1"/>
  <c r="J1254" i="1"/>
  <c r="J1204" i="1"/>
  <c r="J1135" i="1"/>
  <c r="J1088" i="1"/>
  <c r="J1078" i="1"/>
  <c r="J1050" i="1"/>
  <c r="J1042" i="1"/>
  <c r="J1032" i="1"/>
  <c r="J1024" i="1"/>
  <c r="J976" i="1"/>
  <c r="J968" i="1"/>
  <c r="J920" i="1"/>
  <c r="J912" i="1"/>
  <c r="J1274" i="1"/>
  <c r="J1145" i="1"/>
  <c r="J1136" i="1"/>
  <c r="J1079" i="1"/>
  <c r="J1033" i="1"/>
  <c r="J1025" i="1"/>
  <c r="J977" i="1"/>
  <c r="J969" i="1"/>
  <c r="J1316" i="1"/>
  <c r="J1200" i="1"/>
  <c r="J1191" i="1"/>
  <c r="J1137" i="1"/>
  <c r="J1089" i="1"/>
  <c r="J1080" i="1"/>
  <c r="J1034" i="1"/>
  <c r="J1026" i="1"/>
  <c r="J978" i="1"/>
  <c r="J970" i="1"/>
  <c r="J1364" i="1"/>
  <c r="J1310" i="1"/>
  <c r="J1091" i="1"/>
  <c r="J1081" i="1"/>
  <c r="J1035" i="1"/>
  <c r="J1027" i="1"/>
  <c r="J979" i="1"/>
  <c r="J971" i="1"/>
  <c r="J923" i="1"/>
  <c r="J1416" i="1"/>
  <c r="J1330" i="1"/>
  <c r="J1193" i="1"/>
  <c r="J1144" i="1"/>
  <c r="J1083" i="1"/>
  <c r="J1036" i="1"/>
  <c r="J1028" i="1"/>
  <c r="J980" i="1"/>
  <c r="J972" i="1"/>
  <c r="J924" i="1"/>
  <c r="J1366" i="1"/>
  <c r="J1086" i="1"/>
  <c r="J1030" i="1"/>
  <c r="J1022" i="1"/>
  <c r="J994" i="1"/>
  <c r="J986" i="1"/>
  <c r="J974" i="1"/>
  <c r="J966" i="1"/>
  <c r="J938" i="1"/>
  <c r="J930" i="1"/>
  <c r="J918" i="1"/>
  <c r="J910" i="1"/>
  <c r="J1192" i="1"/>
  <c r="J1134" i="1"/>
  <c r="J1023" i="1"/>
  <c r="J967" i="1"/>
  <c r="J916" i="1"/>
  <c r="J864" i="1"/>
  <c r="J856" i="1"/>
  <c r="J808" i="1"/>
  <c r="J800" i="1"/>
  <c r="J752" i="1"/>
  <c r="J744" i="1"/>
  <c r="J696" i="1"/>
  <c r="J688" i="1"/>
  <c r="J640" i="1"/>
  <c r="J632" i="1"/>
  <c r="J584" i="1"/>
  <c r="J576" i="1"/>
  <c r="J528" i="1"/>
  <c r="J1029" i="1"/>
  <c r="J990" i="1"/>
  <c r="J973" i="1"/>
  <c r="J934" i="1"/>
  <c r="J865" i="1"/>
  <c r="J857" i="1"/>
  <c r="J809" i="1"/>
  <c r="J801" i="1"/>
  <c r="J753" i="1"/>
  <c r="J745" i="1"/>
  <c r="J697" i="1"/>
  <c r="J689" i="1"/>
  <c r="J641" i="1"/>
  <c r="J633" i="1"/>
  <c r="J585" i="1"/>
  <c r="J577" i="1"/>
  <c r="J529" i="1"/>
  <c r="J521" i="1"/>
  <c r="J473" i="1"/>
  <c r="J1372" i="1"/>
  <c r="J1247" i="1"/>
  <c r="J1218" i="1"/>
  <c r="J1143" i="1"/>
  <c r="J1106" i="1"/>
  <c r="J1031" i="1"/>
  <c r="J975" i="1"/>
  <c r="J919" i="1"/>
  <c r="J917" i="1"/>
  <c r="J866" i="1"/>
  <c r="J858" i="1"/>
  <c r="J810" i="1"/>
  <c r="J802" i="1"/>
  <c r="J754" i="1"/>
  <c r="J746" i="1"/>
  <c r="J698" i="1"/>
  <c r="J690" i="1"/>
  <c r="J642" i="1"/>
  <c r="J634" i="1"/>
  <c r="J586" i="1"/>
  <c r="J578" i="1"/>
  <c r="J530" i="1"/>
  <c r="J1199" i="1"/>
  <c r="J982" i="1"/>
  <c r="J926" i="1"/>
  <c r="J921" i="1"/>
  <c r="J867" i="1"/>
  <c r="J859" i="1"/>
  <c r="J811" i="1"/>
  <c r="J803" i="1"/>
  <c r="J755" i="1"/>
  <c r="J747" i="1"/>
  <c r="J699" i="1"/>
  <c r="J691" i="1"/>
  <c r="J643" i="1"/>
  <c r="J635" i="1"/>
  <c r="J587" i="1"/>
  <c r="J579" i="1"/>
  <c r="J531" i="1"/>
  <c r="J523" i="1"/>
  <c r="J1252" i="1"/>
  <c r="J1098" i="1"/>
  <c r="J922" i="1"/>
  <c r="J911" i="1"/>
  <c r="J868" i="1"/>
  <c r="J860" i="1"/>
  <c r="J812" i="1"/>
  <c r="J804" i="1"/>
  <c r="J756" i="1"/>
  <c r="J748" i="1"/>
  <c r="J700" i="1"/>
  <c r="J692" i="1"/>
  <c r="J644" i="1"/>
  <c r="J636" i="1"/>
  <c r="J588" i="1"/>
  <c r="J580" i="1"/>
  <c r="J532" i="1"/>
  <c r="J1201" i="1"/>
  <c r="J1087" i="1"/>
  <c r="J914" i="1"/>
  <c r="J882" i="1"/>
  <c r="J874" i="1"/>
  <c r="J862" i="1"/>
  <c r="J854" i="1"/>
  <c r="J826" i="1"/>
  <c r="J818" i="1"/>
  <c r="J806" i="1"/>
  <c r="J798" i="1"/>
  <c r="J770" i="1"/>
  <c r="J762" i="1"/>
  <c r="J750" i="1"/>
  <c r="J742" i="1"/>
  <c r="J714" i="1"/>
  <c r="J706" i="1"/>
  <c r="J694" i="1"/>
  <c r="J686" i="1"/>
  <c r="J658" i="1"/>
  <c r="J650" i="1"/>
  <c r="J638" i="1"/>
  <c r="J630" i="1"/>
  <c r="J602" i="1"/>
  <c r="J594" i="1"/>
  <c r="J582" i="1"/>
  <c r="J574" i="1"/>
  <c r="J546" i="1"/>
  <c r="J538" i="1"/>
  <c r="J878" i="1"/>
  <c r="J861" i="1"/>
  <c r="J822" i="1"/>
  <c r="J805" i="1"/>
  <c r="J766" i="1"/>
  <c r="J749" i="1"/>
  <c r="J710" i="1"/>
  <c r="J693" i="1"/>
  <c r="J654" i="1"/>
  <c r="J637" i="1"/>
  <c r="J598" i="1"/>
  <c r="J581" i="1"/>
  <c r="J542" i="1"/>
  <c r="J520" i="1"/>
  <c r="J482" i="1"/>
  <c r="J466" i="1"/>
  <c r="J418" i="1"/>
  <c r="J410" i="1"/>
  <c r="J362" i="1"/>
  <c r="J354" i="1"/>
  <c r="J306" i="1"/>
  <c r="J298" i="1"/>
  <c r="J250" i="1"/>
  <c r="J242" i="1"/>
  <c r="J190" i="1"/>
  <c r="J189" i="1"/>
  <c r="J185" i="1"/>
  <c r="J182" i="1"/>
  <c r="J1021" i="1"/>
  <c r="J965" i="1"/>
  <c r="J863" i="1"/>
  <c r="J807" i="1"/>
  <c r="J751" i="1"/>
  <c r="J695" i="1"/>
  <c r="J639" i="1"/>
  <c r="J583" i="1"/>
  <c r="J522" i="1"/>
  <c r="J517" i="1"/>
  <c r="J475" i="1"/>
  <c r="J467" i="1"/>
  <c r="J419" i="1"/>
  <c r="J411" i="1"/>
  <c r="J363" i="1"/>
  <c r="J355" i="1"/>
  <c r="J307" i="1"/>
  <c r="J299" i="1"/>
  <c r="J251" i="1"/>
  <c r="J243" i="1"/>
  <c r="J188" i="1"/>
  <c r="J1084" i="1"/>
  <c r="J870" i="1"/>
  <c r="J814" i="1"/>
  <c r="J758" i="1"/>
  <c r="J702" i="1"/>
  <c r="J646" i="1"/>
  <c r="J590" i="1"/>
  <c r="J534" i="1"/>
  <c r="J524" i="1"/>
  <c r="J486" i="1"/>
  <c r="J468" i="1"/>
  <c r="J420" i="1"/>
  <c r="J412" i="1"/>
  <c r="J364" i="1"/>
  <c r="J356" i="1"/>
  <c r="J308" i="1"/>
  <c r="J300" i="1"/>
  <c r="J252" i="1"/>
  <c r="J244" i="1"/>
  <c r="J1386" i="1"/>
  <c r="J915" i="1"/>
  <c r="J519" i="1"/>
  <c r="J478" i="1"/>
  <c r="J472" i="1"/>
  <c r="J469" i="1"/>
  <c r="J461" i="1"/>
  <c r="J430" i="1"/>
  <c r="J422" i="1"/>
  <c r="J413" i="1"/>
  <c r="J405" i="1"/>
  <c r="J374" i="1"/>
  <c r="J366" i="1"/>
  <c r="J357" i="1"/>
  <c r="J349" i="1"/>
  <c r="J318" i="1"/>
  <c r="J310" i="1"/>
  <c r="J301" i="1"/>
  <c r="J293" i="1"/>
  <c r="J262" i="1"/>
  <c r="J254" i="1"/>
  <c r="J245" i="1"/>
  <c r="J237" i="1"/>
  <c r="J196" i="1"/>
  <c r="J187" i="1"/>
  <c r="J184" i="1"/>
  <c r="J181" i="1"/>
  <c r="J527" i="1"/>
  <c r="J474" i="1"/>
  <c r="J470" i="1"/>
  <c r="J462" i="1"/>
  <c r="J434" i="1"/>
  <c r="J426" i="1"/>
  <c r="J414" i="1"/>
  <c r="J406" i="1"/>
  <c r="J378" i="1"/>
  <c r="J370" i="1"/>
  <c r="J358" i="1"/>
  <c r="J350" i="1"/>
  <c r="J322" i="1"/>
  <c r="J314" i="1"/>
  <c r="J302" i="1"/>
  <c r="J294" i="1"/>
  <c r="J266" i="1"/>
  <c r="J258" i="1"/>
  <c r="J246" i="1"/>
  <c r="J238" i="1"/>
  <c r="J206" i="1"/>
  <c r="J198" i="1"/>
  <c r="J195" i="1"/>
  <c r="J194" i="1"/>
  <c r="J1260" i="1"/>
  <c r="J913" i="1"/>
  <c r="J909" i="1"/>
  <c r="J853" i="1"/>
  <c r="J797" i="1"/>
  <c r="J741" i="1"/>
  <c r="J685" i="1"/>
  <c r="J629" i="1"/>
  <c r="J573" i="1"/>
  <c r="J518" i="1"/>
  <c r="J476" i="1"/>
  <c r="J471" i="1"/>
  <c r="J464" i="1"/>
  <c r="J416" i="1"/>
  <c r="J408" i="1"/>
  <c r="J360" i="1"/>
  <c r="J352" i="1"/>
  <c r="J304" i="1"/>
  <c r="J296" i="1"/>
  <c r="J248" i="1"/>
  <c r="J240" i="1"/>
  <c r="J191" i="1"/>
  <c r="J183" i="1"/>
  <c r="J525" i="1"/>
  <c r="J465" i="1"/>
  <c r="J417" i="1"/>
  <c r="J241" i="1"/>
  <c r="J463" i="1"/>
  <c r="J295" i="1"/>
  <c r="J247" i="1"/>
  <c r="J210" i="1"/>
  <c r="J249" i="1"/>
  <c r="J186" i="1"/>
  <c r="J855" i="1"/>
  <c r="J743" i="1"/>
  <c r="J687" i="1"/>
  <c r="J575" i="1"/>
  <c r="J297" i="1"/>
  <c r="J202" i="1"/>
  <c r="J193" i="1"/>
  <c r="J490" i="1"/>
  <c r="J351" i="1"/>
  <c r="J303" i="1"/>
  <c r="J359" i="1"/>
  <c r="J415" i="1"/>
  <c r="J526" i="1"/>
  <c r="J353" i="1"/>
  <c r="J305" i="1"/>
  <c r="J799" i="1"/>
  <c r="J407" i="1"/>
  <c r="J192" i="1"/>
  <c r="J239" i="1"/>
  <c r="J631" i="1"/>
  <c r="J409" i="1"/>
  <c r="J361" i="1"/>
  <c r="AH2767" i="1"/>
  <c r="AH2759" i="1"/>
  <c r="AH2768" i="1"/>
  <c r="AH2760" i="1"/>
  <c r="AH2769" i="1"/>
  <c r="AH2761" i="1"/>
  <c r="AH2770" i="1"/>
  <c r="AH2762" i="1"/>
  <c r="AH2771" i="1"/>
  <c r="AH2772" i="1"/>
  <c r="AH2764" i="1"/>
  <c r="AH2786" i="1"/>
  <c r="AH2778" i="1"/>
  <c r="AH2766" i="1"/>
  <c r="AH2758" i="1"/>
  <c r="AH2730" i="1"/>
  <c r="AH2774" i="1"/>
  <c r="AH2757" i="1"/>
  <c r="AH2716" i="1"/>
  <c r="AH2708" i="1"/>
  <c r="AH2763" i="1"/>
  <c r="AH2718" i="1"/>
  <c r="AH2709" i="1"/>
  <c r="AH2765" i="1"/>
  <c r="AH2722" i="1"/>
  <c r="AH2710" i="1"/>
  <c r="AH2711" i="1"/>
  <c r="AH2712" i="1"/>
  <c r="AH2655" i="1"/>
  <c r="AH2726" i="1"/>
  <c r="AH2706" i="1"/>
  <c r="AH2704" i="1"/>
  <c r="AH2656" i="1"/>
  <c r="AH2714" i="1"/>
  <c r="AH2782" i="1"/>
  <c r="AH2658" i="1"/>
  <c r="AH2707" i="1"/>
  <c r="AH2703" i="1"/>
  <c r="AH2659" i="1"/>
  <c r="AH2713" i="1"/>
  <c r="AH2660" i="1"/>
  <c r="AH2674" i="1"/>
  <c r="AH2654" i="1"/>
  <c r="AH2646" i="1"/>
  <c r="AH2618" i="1"/>
  <c r="AH2610" i="1"/>
  <c r="AH2705" i="1"/>
  <c r="AH2662" i="1"/>
  <c r="AH2657" i="1"/>
  <c r="AH2647" i="1"/>
  <c r="AH2649" i="1"/>
  <c r="AH2650" i="1"/>
  <c r="AH2702" i="1"/>
  <c r="AH2652" i="1"/>
  <c r="AH2715" i="1"/>
  <c r="AH2614" i="1"/>
  <c r="AH2606" i="1"/>
  <c r="AH2598" i="1"/>
  <c r="AH2590" i="1"/>
  <c r="AH2562" i="1"/>
  <c r="AH2554" i="1"/>
  <c r="AH2542" i="1"/>
  <c r="AH2534" i="1"/>
  <c r="AH2651" i="1"/>
  <c r="AH2599" i="1"/>
  <c r="AH2591" i="1"/>
  <c r="AH2653" i="1"/>
  <c r="AH2600" i="1"/>
  <c r="AH2592" i="1"/>
  <c r="AH2666" i="1"/>
  <c r="AH2601" i="1"/>
  <c r="AH2593" i="1"/>
  <c r="AH2545" i="1"/>
  <c r="AH2648" i="1"/>
  <c r="AH2604" i="1"/>
  <c r="AH2603" i="1"/>
  <c r="AH2596" i="1"/>
  <c r="AH2594" i="1"/>
  <c r="AH2546" i="1"/>
  <c r="AH2701" i="1"/>
  <c r="AH2645" i="1"/>
  <c r="AH2547" i="1"/>
  <c r="AH2558" i="1"/>
  <c r="AH2548" i="1"/>
  <c r="AH2538" i="1"/>
  <c r="AH2595" i="1"/>
  <c r="AH2550" i="1"/>
  <c r="AH2539" i="1"/>
  <c r="AH2602" i="1"/>
  <c r="AH2589" i="1"/>
  <c r="AH2544" i="1"/>
  <c r="AH2488" i="1"/>
  <c r="AH2533" i="1"/>
  <c r="AH2489" i="1"/>
  <c r="AH2541" i="1"/>
  <c r="AH2535" i="1"/>
  <c r="AH2490" i="1"/>
  <c r="AH2543" i="1"/>
  <c r="AH2491" i="1"/>
  <c r="AH2670" i="1"/>
  <c r="AH2537" i="1"/>
  <c r="AH2506" i="1"/>
  <c r="AH2498" i="1"/>
  <c r="AH2536" i="1"/>
  <c r="AH2492" i="1"/>
  <c r="AH2480" i="1"/>
  <c r="AH2432" i="1"/>
  <c r="AH2424" i="1"/>
  <c r="AH2540" i="1"/>
  <c r="AH2481" i="1"/>
  <c r="AH2433" i="1"/>
  <c r="AH2425" i="1"/>
  <c r="AH2487" i="1"/>
  <c r="AH2482" i="1"/>
  <c r="AH2434" i="1"/>
  <c r="AH2426" i="1"/>
  <c r="AH2502" i="1"/>
  <c r="AH2483" i="1"/>
  <c r="AH2435" i="1"/>
  <c r="AH2427" i="1"/>
  <c r="AH2484" i="1"/>
  <c r="AH2436" i="1"/>
  <c r="AH2428" i="1"/>
  <c r="AH2597" i="1"/>
  <c r="AH2486" i="1"/>
  <c r="AH2478" i="1"/>
  <c r="AH2450" i="1"/>
  <c r="AH2442" i="1"/>
  <c r="AH2430" i="1"/>
  <c r="AH2422" i="1"/>
  <c r="AH2394" i="1"/>
  <c r="AH2377" i="1"/>
  <c r="AH2369" i="1"/>
  <c r="AH2321" i="1"/>
  <c r="AH2313" i="1"/>
  <c r="AH2382" i="1"/>
  <c r="AH2370" i="1"/>
  <c r="AH2322" i="1"/>
  <c r="AH2314" i="1"/>
  <c r="AH2494" i="1"/>
  <c r="AH2477" i="1"/>
  <c r="AH2421" i="1"/>
  <c r="AH2386" i="1"/>
  <c r="AH2378" i="1"/>
  <c r="AH2371" i="1"/>
  <c r="AH2323" i="1"/>
  <c r="AH2315" i="1"/>
  <c r="AH2479" i="1"/>
  <c r="AH2423" i="1"/>
  <c r="AH2372" i="1"/>
  <c r="AH2324" i="1"/>
  <c r="AH2316" i="1"/>
  <c r="AH2485" i="1"/>
  <c r="AH2446" i="1"/>
  <c r="AH2429" i="1"/>
  <c r="AH2390" i="1"/>
  <c r="AH2373" i="1"/>
  <c r="AH2365" i="1"/>
  <c r="AH2334" i="1"/>
  <c r="AH2326" i="1"/>
  <c r="AH2317" i="1"/>
  <c r="AH2431" i="1"/>
  <c r="AH2380" i="1"/>
  <c r="AH2338" i="1"/>
  <c r="AH2320" i="1"/>
  <c r="AH2310" i="1"/>
  <c r="AH2268" i="1"/>
  <c r="AH2265" i="1"/>
  <c r="AH2257" i="1"/>
  <c r="AH2209" i="1"/>
  <c r="AH2201" i="1"/>
  <c r="AH2368" i="1"/>
  <c r="AH2330" i="1"/>
  <c r="AH2282" i="1"/>
  <c r="AH2266" i="1"/>
  <c r="AH2258" i="1"/>
  <c r="AH2374" i="1"/>
  <c r="AH2312" i="1"/>
  <c r="AH2274" i="1"/>
  <c r="AH2259" i="1"/>
  <c r="AH2379" i="1"/>
  <c r="AH2319" i="1"/>
  <c r="AH2309" i="1"/>
  <c r="AH2267" i="1"/>
  <c r="AH2260" i="1"/>
  <c r="AH2376" i="1"/>
  <c r="AH2367" i="1"/>
  <c r="AH2278" i="1"/>
  <c r="AH2261" i="1"/>
  <c r="AH2253" i="1"/>
  <c r="AH2222" i="1"/>
  <c r="AH2214" i="1"/>
  <c r="AH2318" i="1"/>
  <c r="AH2263" i="1"/>
  <c r="AH2255" i="1"/>
  <c r="AH2311" i="1"/>
  <c r="AH2256" i="1"/>
  <c r="AH2203" i="1"/>
  <c r="AH2198" i="1"/>
  <c r="AH2156" i="1"/>
  <c r="AH2148" i="1"/>
  <c r="AH2366" i="1"/>
  <c r="AH2262" i="1"/>
  <c r="AH2208" i="1"/>
  <c r="AH2166" i="1"/>
  <c r="AH2158" i="1"/>
  <c r="AH2149" i="1"/>
  <c r="AH2141" i="1"/>
  <c r="AH2110" i="1"/>
  <c r="AH2102" i="1"/>
  <c r="AH2264" i="1"/>
  <c r="AH2226" i="1"/>
  <c r="AH2212" i="1"/>
  <c r="AH2210" i="1"/>
  <c r="AH2205" i="1"/>
  <c r="AH2200" i="1"/>
  <c r="AH2170" i="1"/>
  <c r="AH2162" i="1"/>
  <c r="AH2150" i="1"/>
  <c r="AH2142" i="1"/>
  <c r="AH2438" i="1"/>
  <c r="AH2218" i="1"/>
  <c r="AH2202" i="1"/>
  <c r="AH2197" i="1"/>
  <c r="AH2151" i="1"/>
  <c r="AH2143" i="1"/>
  <c r="AH2207" i="1"/>
  <c r="AH2152" i="1"/>
  <c r="AH2144" i="1"/>
  <c r="AH2154" i="1"/>
  <c r="AH2146" i="1"/>
  <c r="AH2114" i="1"/>
  <c r="AH2106" i="1"/>
  <c r="AH2097" i="1"/>
  <c r="AH2090" i="1"/>
  <c r="AH2270" i="1"/>
  <c r="AH2091" i="1"/>
  <c r="AH2145" i="1"/>
  <c r="AH2099" i="1"/>
  <c r="AH2147" i="1"/>
  <c r="AH2096" i="1"/>
  <c r="AH2375" i="1"/>
  <c r="AH2204" i="1"/>
  <c r="AH2153" i="1"/>
  <c r="AH2094" i="1"/>
  <c r="AH2211" i="1"/>
  <c r="AH2155" i="1"/>
  <c r="AH2098" i="1"/>
  <c r="AH2088" i="1"/>
  <c r="AH2044" i="1"/>
  <c r="AH2036" i="1"/>
  <c r="AH1988" i="1"/>
  <c r="AH1980" i="1"/>
  <c r="AH2092" i="1"/>
  <c r="AH2085" i="1"/>
  <c r="AH2054" i="1"/>
  <c r="AH2046" i="1"/>
  <c r="AH2037" i="1"/>
  <c r="AH2029" i="1"/>
  <c r="AH1998" i="1"/>
  <c r="AH1990" i="1"/>
  <c r="AH1981" i="1"/>
  <c r="AH2206" i="1"/>
  <c r="AH2086" i="1"/>
  <c r="AH2058" i="1"/>
  <c r="AH2050" i="1"/>
  <c r="AH2038" i="1"/>
  <c r="AH2030" i="1"/>
  <c r="AH2002" i="1"/>
  <c r="AH1994" i="1"/>
  <c r="AH1982" i="1"/>
  <c r="AH2087" i="1"/>
  <c r="AH2039" i="1"/>
  <c r="AH2031" i="1"/>
  <c r="AH2040" i="1"/>
  <c r="AH2032" i="1"/>
  <c r="AH2254" i="1"/>
  <c r="AH2199" i="1"/>
  <c r="AH2089" i="1"/>
  <c r="AH2041" i="1"/>
  <c r="AH2033" i="1"/>
  <c r="AH1985" i="1"/>
  <c r="AH1932" i="1"/>
  <c r="AH1924" i="1"/>
  <c r="AH1876" i="1"/>
  <c r="AH1868" i="1"/>
  <c r="AH1820" i="1"/>
  <c r="AH1812" i="1"/>
  <c r="AH1764" i="1"/>
  <c r="AH2100" i="1"/>
  <c r="AH2034" i="1"/>
  <c r="AH1978" i="1"/>
  <c r="AH1973" i="1"/>
  <c r="AH1942" i="1"/>
  <c r="AH1934" i="1"/>
  <c r="AH1925" i="1"/>
  <c r="AH1917" i="1"/>
  <c r="AH1886" i="1"/>
  <c r="AH1878" i="1"/>
  <c r="AH1869" i="1"/>
  <c r="AH1861" i="1"/>
  <c r="AH1830" i="1"/>
  <c r="AH1822" i="1"/>
  <c r="AH1813" i="1"/>
  <c r="AH1805" i="1"/>
  <c r="AH1774" i="1"/>
  <c r="AH1766" i="1"/>
  <c r="AH2095" i="1"/>
  <c r="AH2035" i="1"/>
  <c r="AH1974" i="1"/>
  <c r="AH1946" i="1"/>
  <c r="AH1938" i="1"/>
  <c r="AH1926" i="1"/>
  <c r="AH1918" i="1"/>
  <c r="AH1890" i="1"/>
  <c r="AH1882" i="1"/>
  <c r="AH1870" i="1"/>
  <c r="AH1862" i="1"/>
  <c r="AH1834" i="1"/>
  <c r="AH1826" i="1"/>
  <c r="AH1814" i="1"/>
  <c r="AH1806" i="1"/>
  <c r="AH1778" i="1"/>
  <c r="AH1770" i="1"/>
  <c r="AH2042" i="1"/>
  <c r="AH1986" i="1"/>
  <c r="AH1975" i="1"/>
  <c r="AH1927" i="1"/>
  <c r="AH1919" i="1"/>
  <c r="AH1871" i="1"/>
  <c r="AH1863" i="1"/>
  <c r="AH1815" i="1"/>
  <c r="AH1807" i="1"/>
  <c r="AH2043" i="1"/>
  <c r="AH1987" i="1"/>
  <c r="AH1976" i="1"/>
  <c r="AH1928" i="1"/>
  <c r="AH1920" i="1"/>
  <c r="AH1872" i="1"/>
  <c r="AH1864" i="1"/>
  <c r="AH1816" i="1"/>
  <c r="AH1808" i="1"/>
  <c r="AH1983" i="1"/>
  <c r="AH1977" i="1"/>
  <c r="AH1929" i="1"/>
  <c r="AH1921" i="1"/>
  <c r="AH1873" i="1"/>
  <c r="AH1865" i="1"/>
  <c r="AH1817" i="1"/>
  <c r="AH1809" i="1"/>
  <c r="AH1761" i="1"/>
  <c r="AH1756" i="1"/>
  <c r="AH1708" i="1"/>
  <c r="AH1700" i="1"/>
  <c r="AH1652" i="1"/>
  <c r="AH1644" i="1"/>
  <c r="AH1757" i="1"/>
  <c r="AH1749" i="1"/>
  <c r="AH1718" i="1"/>
  <c r="AH1710" i="1"/>
  <c r="AH1701" i="1"/>
  <c r="AH1693" i="1"/>
  <c r="AH1662" i="1"/>
  <c r="AH1654" i="1"/>
  <c r="AH1645" i="1"/>
  <c r="AH1637" i="1"/>
  <c r="AH1606" i="1"/>
  <c r="AH1598" i="1"/>
  <c r="AH1589" i="1"/>
  <c r="AH1758" i="1"/>
  <c r="AH1750" i="1"/>
  <c r="AH1722" i="1"/>
  <c r="AH1714" i="1"/>
  <c r="AH1702" i="1"/>
  <c r="AH1694" i="1"/>
  <c r="AH1666" i="1"/>
  <c r="AH1658" i="1"/>
  <c r="AH1646" i="1"/>
  <c r="AH1638" i="1"/>
  <c r="AH1610" i="1"/>
  <c r="AH1922" i="1"/>
  <c r="AH1866" i="1"/>
  <c r="AH1810" i="1"/>
  <c r="AH1759" i="1"/>
  <c r="AH1751" i="1"/>
  <c r="AH1703" i="1"/>
  <c r="AH1695" i="1"/>
  <c r="AH1647" i="1"/>
  <c r="AH1639" i="1"/>
  <c r="AH1923" i="1"/>
  <c r="AH1867" i="1"/>
  <c r="AH1811" i="1"/>
  <c r="AH1760" i="1"/>
  <c r="AH1752" i="1"/>
  <c r="AH1704" i="1"/>
  <c r="AH1696" i="1"/>
  <c r="AH1648" i="1"/>
  <c r="AH1640" i="1"/>
  <c r="AH1984" i="1"/>
  <c r="AH1979" i="1"/>
  <c r="AH1930" i="1"/>
  <c r="AH1874" i="1"/>
  <c r="AH1818" i="1"/>
  <c r="AH1762" i="1"/>
  <c r="AH1753" i="1"/>
  <c r="AH1705" i="1"/>
  <c r="AH1697" i="1"/>
  <c r="AH1649" i="1"/>
  <c r="AH1641" i="1"/>
  <c r="AH1593" i="1"/>
  <c r="AH1931" i="1"/>
  <c r="AH1819" i="1"/>
  <c r="AH1763" i="1"/>
  <c r="AH1706" i="1"/>
  <c r="AH1650" i="1"/>
  <c r="AH1594" i="1"/>
  <c r="AH1584" i="1"/>
  <c r="AH1536" i="1"/>
  <c r="AH1528" i="1"/>
  <c r="AH1480" i="1"/>
  <c r="AH1472" i="1"/>
  <c r="AH1424" i="1"/>
  <c r="AH1707" i="1"/>
  <c r="AH1651" i="1"/>
  <c r="AH1595" i="1"/>
  <c r="AH1585" i="1"/>
  <c r="AH1537" i="1"/>
  <c r="AH1529" i="1"/>
  <c r="AH1481" i="1"/>
  <c r="AH1473" i="1"/>
  <c r="AH1425" i="1"/>
  <c r="AH1417" i="1"/>
  <c r="AH1596" i="1"/>
  <c r="AH1586" i="1"/>
  <c r="AH1538" i="1"/>
  <c r="AH1530" i="1"/>
  <c r="AH1482" i="1"/>
  <c r="AH1474" i="1"/>
  <c r="AH1426" i="1"/>
  <c r="AH1602" i="1"/>
  <c r="AH1539" i="1"/>
  <c r="AH1531" i="1"/>
  <c r="AH1483" i="1"/>
  <c r="AH1475" i="1"/>
  <c r="AH1427" i="1"/>
  <c r="AH2093" i="1"/>
  <c r="AH1875" i="1"/>
  <c r="AH1588" i="1"/>
  <c r="AH1587" i="1"/>
  <c r="AH1540" i="1"/>
  <c r="AH1532" i="1"/>
  <c r="AH1484" i="1"/>
  <c r="AH1476" i="1"/>
  <c r="AH1428" i="1"/>
  <c r="AH1754" i="1"/>
  <c r="AH1698" i="1"/>
  <c r="AH1642" i="1"/>
  <c r="AH1591" i="1"/>
  <c r="AH1582" i="1"/>
  <c r="AH1554" i="1"/>
  <c r="AH1546" i="1"/>
  <c r="AH1534" i="1"/>
  <c r="AH1526" i="1"/>
  <c r="AH1498" i="1"/>
  <c r="AH1490" i="1"/>
  <c r="AH1478" i="1"/>
  <c r="AH1470" i="1"/>
  <c r="AH1442" i="1"/>
  <c r="AH1434" i="1"/>
  <c r="AH1422" i="1"/>
  <c r="AH1590" i="1"/>
  <c r="AH1581" i="1"/>
  <c r="AH1525" i="1"/>
  <c r="AH1469" i="1"/>
  <c r="AH1416" i="1"/>
  <c r="AH1367" i="1"/>
  <c r="AH1359" i="1"/>
  <c r="AH1311" i="1"/>
  <c r="AH1303" i="1"/>
  <c r="AH1255" i="1"/>
  <c r="AH1247" i="1"/>
  <c r="AH1643" i="1"/>
  <c r="AH1583" i="1"/>
  <c r="AH1527" i="1"/>
  <c r="AH1471" i="1"/>
  <c r="AH1418" i="1"/>
  <c r="AH1413" i="1"/>
  <c r="AH1368" i="1"/>
  <c r="AH1360" i="1"/>
  <c r="AH1312" i="1"/>
  <c r="AH1304" i="1"/>
  <c r="AH1256" i="1"/>
  <c r="AH1248" i="1"/>
  <c r="AH1550" i="1"/>
  <c r="AH1533" i="1"/>
  <c r="AH1494" i="1"/>
  <c r="AH1477" i="1"/>
  <c r="AH1438" i="1"/>
  <c r="AH1369" i="1"/>
  <c r="AH1361" i="1"/>
  <c r="AH1313" i="1"/>
  <c r="AH1305" i="1"/>
  <c r="AH1257" i="1"/>
  <c r="AH1249" i="1"/>
  <c r="AH1535" i="1"/>
  <c r="AH1479" i="1"/>
  <c r="AH1420" i="1"/>
  <c r="AH1415" i="1"/>
  <c r="AH1370" i="1"/>
  <c r="AH1362" i="1"/>
  <c r="AH1314" i="1"/>
  <c r="AH1306" i="1"/>
  <c r="AH1258" i="1"/>
  <c r="AH1250" i="1"/>
  <c r="AH1542" i="1"/>
  <c r="AH1486" i="1"/>
  <c r="AH1430" i="1"/>
  <c r="AH1421" i="1"/>
  <c r="AH1371" i="1"/>
  <c r="AH1363" i="1"/>
  <c r="AH1315" i="1"/>
  <c r="AH1307" i="1"/>
  <c r="AH1259" i="1"/>
  <c r="AH1251" i="1"/>
  <c r="AH1419" i="1"/>
  <c r="AH1414" i="1"/>
  <c r="AH1382" i="1"/>
  <c r="AH1374" i="1"/>
  <c r="AH1365" i="1"/>
  <c r="AH1357" i="1"/>
  <c r="AH1326" i="1"/>
  <c r="AH1318" i="1"/>
  <c r="AH1309" i="1"/>
  <c r="AH1301" i="1"/>
  <c r="AH1270" i="1"/>
  <c r="AH1262" i="1"/>
  <c r="AH1253" i="1"/>
  <c r="AH1245" i="1"/>
  <c r="AH1214" i="1"/>
  <c r="AH1699" i="1"/>
  <c r="AH1386" i="1"/>
  <c r="AH1366" i="1"/>
  <c r="AH1330" i="1"/>
  <c r="AH1310" i="1"/>
  <c r="AH1274" i="1"/>
  <c r="AH1254" i="1"/>
  <c r="AH1194" i="1"/>
  <c r="AH1146" i="1"/>
  <c r="AH1138" i="1"/>
  <c r="AH1090" i="1"/>
  <c r="AH1082" i="1"/>
  <c r="AH1755" i="1"/>
  <c r="AH1372" i="1"/>
  <c r="AH1316" i="1"/>
  <c r="AH1260" i="1"/>
  <c r="AH1246" i="1"/>
  <c r="AH1204" i="1"/>
  <c r="AH1195" i="1"/>
  <c r="AH1147" i="1"/>
  <c r="AH1139" i="1"/>
  <c r="AH1378" i="1"/>
  <c r="AH1322" i="1"/>
  <c r="AH1266" i="1"/>
  <c r="AH1201" i="1"/>
  <c r="AH1196" i="1"/>
  <c r="AH1148" i="1"/>
  <c r="AH1140" i="1"/>
  <c r="AH1092" i="1"/>
  <c r="AH1197" i="1"/>
  <c r="AH1189" i="1"/>
  <c r="AH1158" i="1"/>
  <c r="AH1150" i="1"/>
  <c r="AH1141" i="1"/>
  <c r="AH1133" i="1"/>
  <c r="AH1102" i="1"/>
  <c r="AH1094" i="1"/>
  <c r="AH1085" i="1"/>
  <c r="AH1077" i="1"/>
  <c r="AH1046" i="1"/>
  <c r="AH1038" i="1"/>
  <c r="AH1218" i="1"/>
  <c r="AH1203" i="1"/>
  <c r="AH1198" i="1"/>
  <c r="AH1190" i="1"/>
  <c r="AH1162" i="1"/>
  <c r="AH1154" i="1"/>
  <c r="AH1142" i="1"/>
  <c r="AH1592" i="1"/>
  <c r="AH1423" i="1"/>
  <c r="AH1302" i="1"/>
  <c r="AH1145" i="1"/>
  <c r="AH1080" i="1"/>
  <c r="AH1032" i="1"/>
  <c r="AH1024" i="1"/>
  <c r="AH976" i="1"/>
  <c r="AH968" i="1"/>
  <c r="AH920" i="1"/>
  <c r="AH912" i="1"/>
  <c r="AH1200" i="1"/>
  <c r="AH1191" i="1"/>
  <c r="AH1081" i="1"/>
  <c r="AH1033" i="1"/>
  <c r="AH1025" i="1"/>
  <c r="AH977" i="1"/>
  <c r="AH969" i="1"/>
  <c r="AH1364" i="1"/>
  <c r="AH1083" i="1"/>
  <c r="AH1034" i="1"/>
  <c r="AH1026" i="1"/>
  <c r="AH978" i="1"/>
  <c r="AH970" i="1"/>
  <c r="AH922" i="1"/>
  <c r="AH1358" i="1"/>
  <c r="AH1193" i="1"/>
  <c r="AH1144" i="1"/>
  <c r="AH1134" i="1"/>
  <c r="AH1106" i="1"/>
  <c r="AH1098" i="1"/>
  <c r="AH1089" i="1"/>
  <c r="AH1084" i="1"/>
  <c r="AH1035" i="1"/>
  <c r="AH1027" i="1"/>
  <c r="AH979" i="1"/>
  <c r="AH971" i="1"/>
  <c r="AH923" i="1"/>
  <c r="AH1252" i="1"/>
  <c r="AH1210" i="1"/>
  <c r="AH1199" i="1"/>
  <c r="AH1135" i="1"/>
  <c r="AH1091" i="1"/>
  <c r="AH1086" i="1"/>
  <c r="AH1028" i="1"/>
  <c r="AH980" i="1"/>
  <c r="AH972" i="1"/>
  <c r="AH924" i="1"/>
  <c r="AH1206" i="1"/>
  <c r="AH1192" i="1"/>
  <c r="AH1143" i="1"/>
  <c r="AH1137" i="1"/>
  <c r="AH1088" i="1"/>
  <c r="AH1078" i="1"/>
  <c r="AH1050" i="1"/>
  <c r="AH1042" i="1"/>
  <c r="AH1030" i="1"/>
  <c r="AH1022" i="1"/>
  <c r="AH994" i="1"/>
  <c r="AH986" i="1"/>
  <c r="AH974" i="1"/>
  <c r="AH966" i="1"/>
  <c r="AH938" i="1"/>
  <c r="AH930" i="1"/>
  <c r="AH918" i="1"/>
  <c r="AH910" i="1"/>
  <c r="AH1079" i="1"/>
  <c r="AH864" i="1"/>
  <c r="AH856" i="1"/>
  <c r="AH808" i="1"/>
  <c r="AH800" i="1"/>
  <c r="AH752" i="1"/>
  <c r="AH744" i="1"/>
  <c r="AH696" i="1"/>
  <c r="AH688" i="1"/>
  <c r="AH640" i="1"/>
  <c r="AH632" i="1"/>
  <c r="AH584" i="1"/>
  <c r="AH576" i="1"/>
  <c r="AH528" i="1"/>
  <c r="AH1202" i="1"/>
  <c r="AH1087" i="1"/>
  <c r="AH1021" i="1"/>
  <c r="AH965" i="1"/>
  <c r="AH909" i="1"/>
  <c r="AH865" i="1"/>
  <c r="AH857" i="1"/>
  <c r="AH809" i="1"/>
  <c r="AH801" i="1"/>
  <c r="AH753" i="1"/>
  <c r="AH745" i="1"/>
  <c r="AH697" i="1"/>
  <c r="AH689" i="1"/>
  <c r="AH641" i="1"/>
  <c r="AH633" i="1"/>
  <c r="AH585" i="1"/>
  <c r="AH577" i="1"/>
  <c r="AH529" i="1"/>
  <c r="AH521" i="1"/>
  <c r="AH473" i="1"/>
  <c r="AH1023" i="1"/>
  <c r="AH967" i="1"/>
  <c r="AH911" i="1"/>
  <c r="AH866" i="1"/>
  <c r="AH858" i="1"/>
  <c r="AH810" i="1"/>
  <c r="AH802" i="1"/>
  <c r="AH754" i="1"/>
  <c r="AH746" i="1"/>
  <c r="AH698" i="1"/>
  <c r="AH690" i="1"/>
  <c r="AH642" i="1"/>
  <c r="AH634" i="1"/>
  <c r="AH586" i="1"/>
  <c r="AH578" i="1"/>
  <c r="AH530" i="1"/>
  <c r="AH1308" i="1"/>
  <c r="AH1029" i="1"/>
  <c r="AH990" i="1"/>
  <c r="AH973" i="1"/>
  <c r="AH934" i="1"/>
  <c r="AH913" i="1"/>
  <c r="AH867" i="1"/>
  <c r="AH859" i="1"/>
  <c r="AH811" i="1"/>
  <c r="AH803" i="1"/>
  <c r="AH755" i="1"/>
  <c r="AH747" i="1"/>
  <c r="AH699" i="1"/>
  <c r="AH691" i="1"/>
  <c r="AH643" i="1"/>
  <c r="AH635" i="1"/>
  <c r="AH587" i="1"/>
  <c r="AH579" i="1"/>
  <c r="AH531" i="1"/>
  <c r="AH523" i="1"/>
  <c r="AH1031" i="1"/>
  <c r="AH975" i="1"/>
  <c r="AH914" i="1"/>
  <c r="AH868" i="1"/>
  <c r="AH860" i="1"/>
  <c r="AH812" i="1"/>
  <c r="AH804" i="1"/>
  <c r="AH756" i="1"/>
  <c r="AH748" i="1"/>
  <c r="AH700" i="1"/>
  <c r="AH692" i="1"/>
  <c r="AH644" i="1"/>
  <c r="AH636" i="1"/>
  <c r="AH588" i="1"/>
  <c r="AH580" i="1"/>
  <c r="AH532" i="1"/>
  <c r="AH919" i="1"/>
  <c r="AH916" i="1"/>
  <c r="AH882" i="1"/>
  <c r="AH874" i="1"/>
  <c r="AH862" i="1"/>
  <c r="AH854" i="1"/>
  <c r="AH826" i="1"/>
  <c r="AH818" i="1"/>
  <c r="AH806" i="1"/>
  <c r="AH798" i="1"/>
  <c r="AH770" i="1"/>
  <c r="AH762" i="1"/>
  <c r="AH750" i="1"/>
  <c r="AH742" i="1"/>
  <c r="AH714" i="1"/>
  <c r="AH706" i="1"/>
  <c r="AH694" i="1"/>
  <c r="AH686" i="1"/>
  <c r="AH658" i="1"/>
  <c r="AH650" i="1"/>
  <c r="AH638" i="1"/>
  <c r="AH630" i="1"/>
  <c r="AH602" i="1"/>
  <c r="AH594" i="1"/>
  <c r="AH582" i="1"/>
  <c r="AH574" i="1"/>
  <c r="AH546" i="1"/>
  <c r="AH538" i="1"/>
  <c r="AH982" i="1"/>
  <c r="AH853" i="1"/>
  <c r="AH797" i="1"/>
  <c r="AH741" i="1"/>
  <c r="AH685" i="1"/>
  <c r="AH629" i="1"/>
  <c r="AH573" i="1"/>
  <c r="AH466" i="1"/>
  <c r="AH418" i="1"/>
  <c r="AH410" i="1"/>
  <c r="AH362" i="1"/>
  <c r="AH354" i="1"/>
  <c r="AH306" i="1"/>
  <c r="AH298" i="1"/>
  <c r="AH250" i="1"/>
  <c r="AH242" i="1"/>
  <c r="AH190" i="1"/>
  <c r="AH189" i="1"/>
  <c r="AH185" i="1"/>
  <c r="AH182" i="1"/>
  <c r="AH855" i="1"/>
  <c r="AH799" i="1"/>
  <c r="AH743" i="1"/>
  <c r="AH687" i="1"/>
  <c r="AH631" i="1"/>
  <c r="AH575" i="1"/>
  <c r="AH525" i="1"/>
  <c r="AH518" i="1"/>
  <c r="AH476" i="1"/>
  <c r="AH471" i="1"/>
  <c r="AH467" i="1"/>
  <c r="AH419" i="1"/>
  <c r="AH411" i="1"/>
  <c r="AH363" i="1"/>
  <c r="AH355" i="1"/>
  <c r="AH307" i="1"/>
  <c r="AH299" i="1"/>
  <c r="AH251" i="1"/>
  <c r="AH243" i="1"/>
  <c r="AH188" i="1"/>
  <c r="AH878" i="1"/>
  <c r="AH861" i="1"/>
  <c r="AH822" i="1"/>
  <c r="AH805" i="1"/>
  <c r="AH766" i="1"/>
  <c r="AH749" i="1"/>
  <c r="AH710" i="1"/>
  <c r="AH693" i="1"/>
  <c r="AH654" i="1"/>
  <c r="AH637" i="1"/>
  <c r="AH598" i="1"/>
  <c r="AH581" i="1"/>
  <c r="AH542" i="1"/>
  <c r="AH490" i="1"/>
  <c r="AH468" i="1"/>
  <c r="AH420" i="1"/>
  <c r="AH412" i="1"/>
  <c r="AH364" i="1"/>
  <c r="AH356" i="1"/>
  <c r="AH308" i="1"/>
  <c r="AH300" i="1"/>
  <c r="AH252" i="1"/>
  <c r="AH244" i="1"/>
  <c r="AH1136" i="1"/>
  <c r="AH863" i="1"/>
  <c r="AH807" i="1"/>
  <c r="AH751" i="1"/>
  <c r="AH695" i="1"/>
  <c r="AH639" i="1"/>
  <c r="AH583" i="1"/>
  <c r="AH527" i="1"/>
  <c r="AH524" i="1"/>
  <c r="AH520" i="1"/>
  <c r="AH482" i="1"/>
  <c r="AH469" i="1"/>
  <c r="AH461" i="1"/>
  <c r="AH430" i="1"/>
  <c r="AH422" i="1"/>
  <c r="AH413" i="1"/>
  <c r="AH405" i="1"/>
  <c r="AH374" i="1"/>
  <c r="AH366" i="1"/>
  <c r="AH357" i="1"/>
  <c r="AH349" i="1"/>
  <c r="AH318" i="1"/>
  <c r="AH310" i="1"/>
  <c r="AH301" i="1"/>
  <c r="AH293" i="1"/>
  <c r="AH262" i="1"/>
  <c r="AH254" i="1"/>
  <c r="AH245" i="1"/>
  <c r="AH237" i="1"/>
  <c r="AH196" i="1"/>
  <c r="AH187" i="1"/>
  <c r="AH184" i="1"/>
  <c r="AH181" i="1"/>
  <c r="AH921" i="1"/>
  <c r="AH926" i="1"/>
  <c r="AH917" i="1"/>
  <c r="AH870" i="1"/>
  <c r="AH814" i="1"/>
  <c r="AH758" i="1"/>
  <c r="AH702" i="1"/>
  <c r="AH646" i="1"/>
  <c r="AH590" i="1"/>
  <c r="AH534" i="1"/>
  <c r="AH522" i="1"/>
  <c r="AH517" i="1"/>
  <c r="AH475" i="1"/>
  <c r="AH470" i="1"/>
  <c r="AH462" i="1"/>
  <c r="AH434" i="1"/>
  <c r="AH426" i="1"/>
  <c r="AH414" i="1"/>
  <c r="AH406" i="1"/>
  <c r="AH378" i="1"/>
  <c r="AH370" i="1"/>
  <c r="AH358" i="1"/>
  <c r="AH350" i="1"/>
  <c r="AH322" i="1"/>
  <c r="AH314" i="1"/>
  <c r="AH302" i="1"/>
  <c r="AH294" i="1"/>
  <c r="AH266" i="1"/>
  <c r="AH258" i="1"/>
  <c r="AH246" i="1"/>
  <c r="AH238" i="1"/>
  <c r="AH206" i="1"/>
  <c r="AH198" i="1"/>
  <c r="AH195" i="1"/>
  <c r="AH194" i="1"/>
  <c r="AH1036" i="1"/>
  <c r="AH915" i="1"/>
  <c r="AH526" i="1"/>
  <c r="AH519" i="1"/>
  <c r="AH478" i="1"/>
  <c r="AH472" i="1"/>
  <c r="AH464" i="1"/>
  <c r="AH416" i="1"/>
  <c r="AH408" i="1"/>
  <c r="AH360" i="1"/>
  <c r="AH352" i="1"/>
  <c r="AH304" i="1"/>
  <c r="AH296" i="1"/>
  <c r="AH248" i="1"/>
  <c r="AH240" i="1"/>
  <c r="AH191" i="1"/>
  <c r="AH183" i="1"/>
  <c r="AH474" i="1"/>
  <c r="AH409" i="1"/>
  <c r="AH361" i="1"/>
  <c r="AH407" i="1"/>
  <c r="AH359" i="1"/>
  <c r="AH463" i="1"/>
  <c r="AH415" i="1"/>
  <c r="AH239" i="1"/>
  <c r="AH303" i="1"/>
  <c r="AH192" i="1"/>
  <c r="AH465" i="1"/>
  <c r="AH417" i="1"/>
  <c r="AH241" i="1"/>
  <c r="AH295" i="1"/>
  <c r="AH247" i="1"/>
  <c r="AH210" i="1"/>
  <c r="AH486" i="1"/>
  <c r="AH297" i="1"/>
  <c r="AH249" i="1"/>
  <c r="AH202" i="1"/>
  <c r="AH351" i="1"/>
  <c r="AH186" i="1"/>
  <c r="AH353" i="1"/>
  <c r="AH305" i="1"/>
  <c r="AH193" i="1"/>
  <c r="AG2786" i="1"/>
  <c r="AG2778" i="1"/>
  <c r="AG2766" i="1"/>
  <c r="AG2758" i="1"/>
  <c r="AG2767" i="1"/>
  <c r="AG2759" i="1"/>
  <c r="AG2768" i="1"/>
  <c r="AG2760" i="1"/>
  <c r="AG2769" i="1"/>
  <c r="AG2761" i="1"/>
  <c r="AG2770" i="1"/>
  <c r="AG2771" i="1"/>
  <c r="AG2763" i="1"/>
  <c r="AG2782" i="1"/>
  <c r="AG2774" i="1"/>
  <c r="AG2765" i="1"/>
  <c r="AG2757" i="1"/>
  <c r="AG2726" i="1"/>
  <c r="AG2730" i="1"/>
  <c r="AG2715" i="1"/>
  <c r="AG2707" i="1"/>
  <c r="AG2762" i="1"/>
  <c r="AG2716" i="1"/>
  <c r="AG2708" i="1"/>
  <c r="AG2764" i="1"/>
  <c r="AG2718" i="1"/>
  <c r="AG2709" i="1"/>
  <c r="AG2722" i="1"/>
  <c r="AG2710" i="1"/>
  <c r="AG2772" i="1"/>
  <c r="AG2711" i="1"/>
  <c r="AG2702" i="1"/>
  <c r="AG2674" i="1"/>
  <c r="AG2666" i="1"/>
  <c r="AG2712" i="1"/>
  <c r="AG2706" i="1"/>
  <c r="AG2704" i="1"/>
  <c r="AG2714" i="1"/>
  <c r="AG2657" i="1"/>
  <c r="AG2658" i="1"/>
  <c r="AG2703" i="1"/>
  <c r="AG2659" i="1"/>
  <c r="AG2670" i="1"/>
  <c r="AG2653" i="1"/>
  <c r="AG2645" i="1"/>
  <c r="AG2614" i="1"/>
  <c r="AG2606" i="1"/>
  <c r="AG2660" i="1"/>
  <c r="AG2654" i="1"/>
  <c r="AG2646" i="1"/>
  <c r="AG2618" i="1"/>
  <c r="AG2610" i="1"/>
  <c r="AG2648" i="1"/>
  <c r="AG2649" i="1"/>
  <c r="AG2701" i="1"/>
  <c r="AG2651" i="1"/>
  <c r="AG2647" i="1"/>
  <c r="AG2602" i="1"/>
  <c r="AG2597" i="1"/>
  <c r="AG2589" i="1"/>
  <c r="AG2558" i="1"/>
  <c r="AG2550" i="1"/>
  <c r="AG2541" i="1"/>
  <c r="AG2533" i="1"/>
  <c r="AG2656" i="1"/>
  <c r="AG2598" i="1"/>
  <c r="AG2713" i="1"/>
  <c r="AG2599" i="1"/>
  <c r="AG2591" i="1"/>
  <c r="AG2600" i="1"/>
  <c r="AG2592" i="1"/>
  <c r="AG2544" i="1"/>
  <c r="AG2705" i="1"/>
  <c r="AG2601" i="1"/>
  <c r="AG2604" i="1"/>
  <c r="AG2593" i="1"/>
  <c r="AG2545" i="1"/>
  <c r="AG2662" i="1"/>
  <c r="AG2603" i="1"/>
  <c r="AG2596" i="1"/>
  <c r="AG2594" i="1"/>
  <c r="AG2590" i="1"/>
  <c r="AG2546" i="1"/>
  <c r="AG2652" i="1"/>
  <c r="AG2650" i="1"/>
  <c r="AG2547" i="1"/>
  <c r="AG2562" i="1"/>
  <c r="AG2548" i="1"/>
  <c r="AG2538" i="1"/>
  <c r="AG2595" i="1"/>
  <c r="AG2554" i="1"/>
  <c r="AG2536" i="1"/>
  <c r="AG2539" i="1"/>
  <c r="AG2488" i="1"/>
  <c r="AG2489" i="1"/>
  <c r="AG2655" i="1"/>
  <c r="AG2535" i="1"/>
  <c r="AG2490" i="1"/>
  <c r="AG2540" i="1"/>
  <c r="AG2534" i="1"/>
  <c r="AG2502" i="1"/>
  <c r="AG2494" i="1"/>
  <c r="AG2542" i="1"/>
  <c r="AG2537" i="1"/>
  <c r="AG2543" i="1"/>
  <c r="AG2506" i="1"/>
  <c r="AG2479" i="1"/>
  <c r="AG2431" i="1"/>
  <c r="AG2423" i="1"/>
  <c r="AG2492" i="1"/>
  <c r="AG2480" i="1"/>
  <c r="AG2432" i="1"/>
  <c r="AG2424" i="1"/>
  <c r="AG2498" i="1"/>
  <c r="AG2481" i="1"/>
  <c r="AG2433" i="1"/>
  <c r="AG2425" i="1"/>
  <c r="AG2487" i="1"/>
  <c r="AG2482" i="1"/>
  <c r="AG2434" i="1"/>
  <c r="AG2426" i="1"/>
  <c r="AG2491" i="1"/>
  <c r="AG2483" i="1"/>
  <c r="AG2435" i="1"/>
  <c r="AG2427" i="1"/>
  <c r="AG2485" i="1"/>
  <c r="AG2477" i="1"/>
  <c r="AG2446" i="1"/>
  <c r="AG2438" i="1"/>
  <c r="AG2429" i="1"/>
  <c r="AG2421" i="1"/>
  <c r="AG2390" i="1"/>
  <c r="AG2379" i="1"/>
  <c r="AG2376" i="1"/>
  <c r="AG2368" i="1"/>
  <c r="AG2320" i="1"/>
  <c r="AG2312" i="1"/>
  <c r="AG2377" i="1"/>
  <c r="AG2369" i="1"/>
  <c r="AG2321" i="1"/>
  <c r="AG2382" i="1"/>
  <c r="AG2370" i="1"/>
  <c r="AG2322" i="1"/>
  <c r="AG2314" i="1"/>
  <c r="AG2478" i="1"/>
  <c r="AG2422" i="1"/>
  <c r="AG2386" i="1"/>
  <c r="AG2378" i="1"/>
  <c r="AG2371" i="1"/>
  <c r="AG2323" i="1"/>
  <c r="AG2315" i="1"/>
  <c r="AG2484" i="1"/>
  <c r="AG2428" i="1"/>
  <c r="AG2372" i="1"/>
  <c r="AG2324" i="1"/>
  <c r="AG2316" i="1"/>
  <c r="AG2375" i="1"/>
  <c r="AG2366" i="1"/>
  <c r="AG2264" i="1"/>
  <c r="AG2256" i="1"/>
  <c r="AG2208" i="1"/>
  <c r="AG2200" i="1"/>
  <c r="AG2380" i="1"/>
  <c r="AG2338" i="1"/>
  <c r="AG2310" i="1"/>
  <c r="AG2268" i="1"/>
  <c r="AG2265" i="1"/>
  <c r="AG2257" i="1"/>
  <c r="AG2436" i="1"/>
  <c r="AG2330" i="1"/>
  <c r="AG2317" i="1"/>
  <c r="AG2282" i="1"/>
  <c r="AG2266" i="1"/>
  <c r="AG2258" i="1"/>
  <c r="AG2430" i="1"/>
  <c r="AG2394" i="1"/>
  <c r="AG2374" i="1"/>
  <c r="AG2365" i="1"/>
  <c r="AG2274" i="1"/>
  <c r="AG2259" i="1"/>
  <c r="AG2486" i="1"/>
  <c r="AG2450" i="1"/>
  <c r="AG2334" i="1"/>
  <c r="AG2319" i="1"/>
  <c r="AG2309" i="1"/>
  <c r="AG2267" i="1"/>
  <c r="AG2260" i="1"/>
  <c r="AG2212" i="1"/>
  <c r="AG2373" i="1"/>
  <c r="AG2311" i="1"/>
  <c r="AG2270" i="1"/>
  <c r="AG2262" i="1"/>
  <c r="AG2254" i="1"/>
  <c r="AG2255" i="1"/>
  <c r="AG2211" i="1"/>
  <c r="AG2206" i="1"/>
  <c r="AG2155" i="1"/>
  <c r="AG2147" i="1"/>
  <c r="AG2261" i="1"/>
  <c r="AG2222" i="1"/>
  <c r="AG2203" i="1"/>
  <c r="AG2198" i="1"/>
  <c r="AG2156" i="1"/>
  <c r="AG2148" i="1"/>
  <c r="AG2100" i="1"/>
  <c r="AG2442" i="1"/>
  <c r="AG2326" i="1"/>
  <c r="AG2263" i="1"/>
  <c r="AG2166" i="1"/>
  <c r="AG2158" i="1"/>
  <c r="AG2149" i="1"/>
  <c r="AG2141" i="1"/>
  <c r="AG2226" i="1"/>
  <c r="AG2210" i="1"/>
  <c r="AG2205" i="1"/>
  <c r="AG2170" i="1"/>
  <c r="AG2162" i="1"/>
  <c r="AG2150" i="1"/>
  <c r="AG2142" i="1"/>
  <c r="AG2218" i="1"/>
  <c r="AG2202" i="1"/>
  <c r="AG2197" i="1"/>
  <c r="AG2151" i="1"/>
  <c r="AG2367" i="1"/>
  <c r="AG2278" i="1"/>
  <c r="AG2209" i="1"/>
  <c r="AG2204" i="1"/>
  <c r="AG2199" i="1"/>
  <c r="AG2153" i="1"/>
  <c r="AG2145" i="1"/>
  <c r="AG2253" i="1"/>
  <c r="AG2207" i="1"/>
  <c r="AG2201" i="1"/>
  <c r="AG2114" i="1"/>
  <c r="AG2106" i="1"/>
  <c r="AG2097" i="1"/>
  <c r="AG2090" i="1"/>
  <c r="AG2313" i="1"/>
  <c r="AG2144" i="1"/>
  <c r="AG2214" i="1"/>
  <c r="AG2146" i="1"/>
  <c r="AG2143" i="1"/>
  <c r="AG2099" i="1"/>
  <c r="AG2152" i="1"/>
  <c r="AG2110" i="1"/>
  <c r="AG2102" i="1"/>
  <c r="AG2096" i="1"/>
  <c r="AG2093" i="1"/>
  <c r="AG2154" i="1"/>
  <c r="AG2094" i="1"/>
  <c r="AG2095" i="1"/>
  <c r="AG2043" i="1"/>
  <c r="AG2035" i="1"/>
  <c r="AG1987" i="1"/>
  <c r="AG2088" i="1"/>
  <c r="AG2044" i="1"/>
  <c r="AG2036" i="1"/>
  <c r="AG1988" i="1"/>
  <c r="AG1980" i="1"/>
  <c r="AG2092" i="1"/>
  <c r="AG2085" i="1"/>
  <c r="AG2054" i="1"/>
  <c r="AG2046" i="1"/>
  <c r="AG2037" i="1"/>
  <c r="AG2029" i="1"/>
  <c r="AG1998" i="1"/>
  <c r="AG1990" i="1"/>
  <c r="AG2098" i="1"/>
  <c r="AG2086" i="1"/>
  <c r="AG2058" i="1"/>
  <c r="AG2050" i="1"/>
  <c r="AG2038" i="1"/>
  <c r="AG2030" i="1"/>
  <c r="AG2002" i="1"/>
  <c r="AG1994" i="1"/>
  <c r="AG2087" i="1"/>
  <c r="AG2039" i="1"/>
  <c r="AG2031" i="1"/>
  <c r="AG2091" i="1"/>
  <c r="AG2040" i="1"/>
  <c r="AG2032" i="1"/>
  <c r="AG1984" i="1"/>
  <c r="AG1981" i="1"/>
  <c r="AG1931" i="1"/>
  <c r="AG1923" i="1"/>
  <c r="AG1875" i="1"/>
  <c r="AG1867" i="1"/>
  <c r="AG1819" i="1"/>
  <c r="AG1811" i="1"/>
  <c r="AG1763" i="1"/>
  <c r="AG2033" i="1"/>
  <c r="AG1932" i="1"/>
  <c r="AG1924" i="1"/>
  <c r="AG1876" i="1"/>
  <c r="AG1868" i="1"/>
  <c r="AG1820" i="1"/>
  <c r="AG1812" i="1"/>
  <c r="AG1764" i="1"/>
  <c r="AG2034" i="1"/>
  <c r="AG1978" i="1"/>
  <c r="AG1973" i="1"/>
  <c r="AG1942" i="1"/>
  <c r="AG1934" i="1"/>
  <c r="AG1925" i="1"/>
  <c r="AG1917" i="1"/>
  <c r="AG1886" i="1"/>
  <c r="AG1878" i="1"/>
  <c r="AG1869" i="1"/>
  <c r="AG1861" i="1"/>
  <c r="AG1830" i="1"/>
  <c r="AG1822" i="1"/>
  <c r="AG1813" i="1"/>
  <c r="AG1805" i="1"/>
  <c r="AG1774" i="1"/>
  <c r="AG1766" i="1"/>
  <c r="AG2089" i="1"/>
  <c r="AG2041" i="1"/>
  <c r="AG1974" i="1"/>
  <c r="AG1946" i="1"/>
  <c r="AG1938" i="1"/>
  <c r="AG1926" i="1"/>
  <c r="AG1918" i="1"/>
  <c r="AG1890" i="1"/>
  <c r="AG1882" i="1"/>
  <c r="AG1870" i="1"/>
  <c r="AG1862" i="1"/>
  <c r="AG1834" i="1"/>
  <c r="AG1826" i="1"/>
  <c r="AG1814" i="1"/>
  <c r="AG1806" i="1"/>
  <c r="AG1778" i="1"/>
  <c r="AG1770" i="1"/>
  <c r="AG2318" i="1"/>
  <c r="AG2042" i="1"/>
  <c r="AG1986" i="1"/>
  <c r="AG1975" i="1"/>
  <c r="AG1927" i="1"/>
  <c r="AG1919" i="1"/>
  <c r="AG1871" i="1"/>
  <c r="AG1863" i="1"/>
  <c r="AG1815" i="1"/>
  <c r="AG1807" i="1"/>
  <c r="AG1982" i="1"/>
  <c r="AG1976" i="1"/>
  <c r="AG1928" i="1"/>
  <c r="AG1920" i="1"/>
  <c r="AG1872" i="1"/>
  <c r="AG1864" i="1"/>
  <c r="AG1816" i="1"/>
  <c r="AG1808" i="1"/>
  <c r="AG1755" i="1"/>
  <c r="AG1707" i="1"/>
  <c r="AG1699" i="1"/>
  <c r="AG1651" i="1"/>
  <c r="AG1643" i="1"/>
  <c r="AG1983" i="1"/>
  <c r="AG1756" i="1"/>
  <c r="AG1708" i="1"/>
  <c r="AG1700" i="1"/>
  <c r="AG1652" i="1"/>
  <c r="AG1644" i="1"/>
  <c r="AG1596" i="1"/>
  <c r="AG1588" i="1"/>
  <c r="AG1985" i="1"/>
  <c r="AG1757" i="1"/>
  <c r="AG1749" i="1"/>
  <c r="AG1718" i="1"/>
  <c r="AG1710" i="1"/>
  <c r="AG1701" i="1"/>
  <c r="AG1693" i="1"/>
  <c r="AG1662" i="1"/>
  <c r="AG1654" i="1"/>
  <c r="AG1645" i="1"/>
  <c r="AG1637" i="1"/>
  <c r="AG1977" i="1"/>
  <c r="AG1921" i="1"/>
  <c r="AG1865" i="1"/>
  <c r="AG1809" i="1"/>
  <c r="AG1758" i="1"/>
  <c r="AG1750" i="1"/>
  <c r="AG1722" i="1"/>
  <c r="AG1714" i="1"/>
  <c r="AG1702" i="1"/>
  <c r="AG1694" i="1"/>
  <c r="AG1666" i="1"/>
  <c r="AG1658" i="1"/>
  <c r="AG1646" i="1"/>
  <c r="AG1638" i="1"/>
  <c r="AG1610" i="1"/>
  <c r="AG1922" i="1"/>
  <c r="AG1866" i="1"/>
  <c r="AG1810" i="1"/>
  <c r="AG1759" i="1"/>
  <c r="AG1751" i="1"/>
  <c r="AG1703" i="1"/>
  <c r="AG1695" i="1"/>
  <c r="AG1647" i="1"/>
  <c r="AG1639" i="1"/>
  <c r="AG1929" i="1"/>
  <c r="AG1873" i="1"/>
  <c r="AG1817" i="1"/>
  <c r="AG1760" i="1"/>
  <c r="AG1752" i="1"/>
  <c r="AG1704" i="1"/>
  <c r="AG1696" i="1"/>
  <c r="AG1648" i="1"/>
  <c r="AG1640" i="1"/>
  <c r="AG1592" i="1"/>
  <c r="AG1705" i="1"/>
  <c r="AG1649" i="1"/>
  <c r="AG1593" i="1"/>
  <c r="AG1583" i="1"/>
  <c r="AG1535" i="1"/>
  <c r="AG1527" i="1"/>
  <c r="AG1479" i="1"/>
  <c r="AG1471" i="1"/>
  <c r="AG1761" i="1"/>
  <c r="AG1706" i="1"/>
  <c r="AG1650" i="1"/>
  <c r="AG1594" i="1"/>
  <c r="AG1584" i="1"/>
  <c r="AG1536" i="1"/>
  <c r="AG1528" i="1"/>
  <c r="AG1480" i="1"/>
  <c r="AG1472" i="1"/>
  <c r="AG1424" i="1"/>
  <c r="AG1416" i="1"/>
  <c r="AG1930" i="1"/>
  <c r="AG1818" i="1"/>
  <c r="AG1595" i="1"/>
  <c r="AG1585" i="1"/>
  <c r="AG1537" i="1"/>
  <c r="AG1529" i="1"/>
  <c r="AG1481" i="1"/>
  <c r="AG1473" i="1"/>
  <c r="AG1425" i="1"/>
  <c r="AG1598" i="1"/>
  <c r="AG1586" i="1"/>
  <c r="AG1538" i="1"/>
  <c r="AG1530" i="1"/>
  <c r="AG1482" i="1"/>
  <c r="AG1474" i="1"/>
  <c r="AG1426" i="1"/>
  <c r="AG1979" i="1"/>
  <c r="AG1762" i="1"/>
  <c r="AG1602" i="1"/>
  <c r="AG1539" i="1"/>
  <c r="AG1531" i="1"/>
  <c r="AG1483" i="1"/>
  <c r="AG1475" i="1"/>
  <c r="AG1427" i="1"/>
  <c r="AG1874" i="1"/>
  <c r="AG1753" i="1"/>
  <c r="AG1697" i="1"/>
  <c r="AG1641" i="1"/>
  <c r="AG1606" i="1"/>
  <c r="AG1590" i="1"/>
  <c r="AG1581" i="1"/>
  <c r="AG1550" i="1"/>
  <c r="AG1542" i="1"/>
  <c r="AG1533" i="1"/>
  <c r="AG1525" i="1"/>
  <c r="AG1494" i="1"/>
  <c r="AG1486" i="1"/>
  <c r="AG1477" i="1"/>
  <c r="AG1469" i="1"/>
  <c r="AG1438" i="1"/>
  <c r="AG1430" i="1"/>
  <c r="AG1421" i="1"/>
  <c r="AG1386" i="1"/>
  <c r="AG1378" i="1"/>
  <c r="AG1366" i="1"/>
  <c r="AG1358" i="1"/>
  <c r="AG1330" i="1"/>
  <c r="AG1322" i="1"/>
  <c r="AG1310" i="1"/>
  <c r="AG1302" i="1"/>
  <c r="AG1274" i="1"/>
  <c r="AG1266" i="1"/>
  <c r="AG1254" i="1"/>
  <c r="AG1698" i="1"/>
  <c r="AG1582" i="1"/>
  <c r="AG1526" i="1"/>
  <c r="AG1470" i="1"/>
  <c r="AG1367" i="1"/>
  <c r="AG1359" i="1"/>
  <c r="AG1311" i="1"/>
  <c r="AG1303" i="1"/>
  <c r="AG1255" i="1"/>
  <c r="AG1247" i="1"/>
  <c r="AG1587" i="1"/>
  <c r="AG1532" i="1"/>
  <c r="AG1476" i="1"/>
  <c r="AG1418" i="1"/>
  <c r="AG1413" i="1"/>
  <c r="AG1368" i="1"/>
  <c r="AG1360" i="1"/>
  <c r="AG1312" i="1"/>
  <c r="AG1304" i="1"/>
  <c r="AG1256" i="1"/>
  <c r="AG1248" i="1"/>
  <c r="AG1642" i="1"/>
  <c r="AG1591" i="1"/>
  <c r="AG1554" i="1"/>
  <c r="AG1534" i="1"/>
  <c r="AG1498" i="1"/>
  <c r="AG1478" i="1"/>
  <c r="AG1442" i="1"/>
  <c r="AG1369" i="1"/>
  <c r="AG1361" i="1"/>
  <c r="AG1313" i="1"/>
  <c r="AG1305" i="1"/>
  <c r="AG1257" i="1"/>
  <c r="AG1540" i="1"/>
  <c r="AG1484" i="1"/>
  <c r="AG1428" i="1"/>
  <c r="AG1420" i="1"/>
  <c r="AG1415" i="1"/>
  <c r="AG1370" i="1"/>
  <c r="AG1362" i="1"/>
  <c r="AG1314" i="1"/>
  <c r="AG1306" i="1"/>
  <c r="AG1258" i="1"/>
  <c r="AG1250" i="1"/>
  <c r="AG1589" i="1"/>
  <c r="AG1423" i="1"/>
  <c r="AG1372" i="1"/>
  <c r="AG1364" i="1"/>
  <c r="AG1316" i="1"/>
  <c r="AG1308" i="1"/>
  <c r="AG1260" i="1"/>
  <c r="AG1252" i="1"/>
  <c r="AG1414" i="1"/>
  <c r="AG1382" i="1"/>
  <c r="AG1365" i="1"/>
  <c r="AG1326" i="1"/>
  <c r="AG1309" i="1"/>
  <c r="AG1270" i="1"/>
  <c r="AG1253" i="1"/>
  <c r="AG1202" i="1"/>
  <c r="AG1193" i="1"/>
  <c r="AG1145" i="1"/>
  <c r="AG1137" i="1"/>
  <c r="AG1089" i="1"/>
  <c r="AG1081" i="1"/>
  <c r="AG1490" i="1"/>
  <c r="AG1371" i="1"/>
  <c r="AG1315" i="1"/>
  <c r="AG1259" i="1"/>
  <c r="AG1194" i="1"/>
  <c r="AG1146" i="1"/>
  <c r="AG1138" i="1"/>
  <c r="AG1754" i="1"/>
  <c r="AG1374" i="1"/>
  <c r="AG1318" i="1"/>
  <c r="AG1262" i="1"/>
  <c r="AG1246" i="1"/>
  <c r="AG1204" i="1"/>
  <c r="AG1195" i="1"/>
  <c r="AG1147" i="1"/>
  <c r="AG1139" i="1"/>
  <c r="AG1091" i="1"/>
  <c r="AG1422" i="1"/>
  <c r="AG1417" i="1"/>
  <c r="AG1201" i="1"/>
  <c r="AG1196" i="1"/>
  <c r="AG1148" i="1"/>
  <c r="AG1140" i="1"/>
  <c r="AG1092" i="1"/>
  <c r="AG1084" i="1"/>
  <c r="AG1214" i="1"/>
  <c r="AG1197" i="1"/>
  <c r="AG1189" i="1"/>
  <c r="AG1158" i="1"/>
  <c r="AG1150" i="1"/>
  <c r="AG1141" i="1"/>
  <c r="AG1218" i="1"/>
  <c r="AG1198" i="1"/>
  <c r="AG1090" i="1"/>
  <c r="AG1079" i="1"/>
  <c r="AG1031" i="1"/>
  <c r="AG1023" i="1"/>
  <c r="AG975" i="1"/>
  <c r="AG967" i="1"/>
  <c r="AG919" i="1"/>
  <c r="AG911" i="1"/>
  <c r="AG1080" i="1"/>
  <c r="AG1032" i="1"/>
  <c r="AG1024" i="1"/>
  <c r="AG976" i="1"/>
  <c r="AG968" i="1"/>
  <c r="AG1434" i="1"/>
  <c r="AG1419" i="1"/>
  <c r="AG1307" i="1"/>
  <c r="AG1203" i="1"/>
  <c r="AG1200" i="1"/>
  <c r="AG1191" i="1"/>
  <c r="AG1142" i="1"/>
  <c r="AG1082" i="1"/>
  <c r="AG1033" i="1"/>
  <c r="AG1025" i="1"/>
  <c r="AG977" i="1"/>
  <c r="AG969" i="1"/>
  <c r="AG1301" i="1"/>
  <c r="AG1133" i="1"/>
  <c r="AG1102" i="1"/>
  <c r="AG1094" i="1"/>
  <c r="AG1083" i="1"/>
  <c r="AG1034" i="1"/>
  <c r="AG1026" i="1"/>
  <c r="AG978" i="1"/>
  <c r="AG970" i="1"/>
  <c r="AG922" i="1"/>
  <c r="AG1546" i="1"/>
  <c r="AG1144" i="1"/>
  <c r="AG1134" i="1"/>
  <c r="AG1106" i="1"/>
  <c r="AG1098" i="1"/>
  <c r="AG1085" i="1"/>
  <c r="AG1035" i="1"/>
  <c r="AG1027" i="1"/>
  <c r="AG979" i="1"/>
  <c r="AG971" i="1"/>
  <c r="AG923" i="1"/>
  <c r="AG1357" i="1"/>
  <c r="AG1245" i="1"/>
  <c r="AG1136" i="1"/>
  <c r="AG1087" i="1"/>
  <c r="AG1077" i="1"/>
  <c r="AG1046" i="1"/>
  <c r="AG1038" i="1"/>
  <c r="AG1036" i="1"/>
  <c r="AG1029" i="1"/>
  <c r="AG1021" i="1"/>
  <c r="AG990" i="1"/>
  <c r="AG982" i="1"/>
  <c r="AG973" i="1"/>
  <c r="AG965" i="1"/>
  <c r="AG934" i="1"/>
  <c r="AG926" i="1"/>
  <c r="AG917" i="1"/>
  <c r="AG909" i="1"/>
  <c r="AG1363" i="1"/>
  <c r="AG1143" i="1"/>
  <c r="AG921" i="1"/>
  <c r="AG863" i="1"/>
  <c r="AG855" i="1"/>
  <c r="AG807" i="1"/>
  <c r="AG799" i="1"/>
  <c r="AG751" i="1"/>
  <c r="AG743" i="1"/>
  <c r="AG695" i="1"/>
  <c r="AG687" i="1"/>
  <c r="AG639" i="1"/>
  <c r="AG631" i="1"/>
  <c r="AG583" i="1"/>
  <c r="AG575" i="1"/>
  <c r="AG527" i="1"/>
  <c r="AG1199" i="1"/>
  <c r="AG1135" i="1"/>
  <c r="AG864" i="1"/>
  <c r="AG856" i="1"/>
  <c r="AG808" i="1"/>
  <c r="AG800" i="1"/>
  <c r="AG752" i="1"/>
  <c r="AG744" i="1"/>
  <c r="AG696" i="1"/>
  <c r="AG688" i="1"/>
  <c r="AG640" i="1"/>
  <c r="AG632" i="1"/>
  <c r="AG584" i="1"/>
  <c r="AG576" i="1"/>
  <c r="AG528" i="1"/>
  <c r="AG520" i="1"/>
  <c r="AG472" i="1"/>
  <c r="AG1206" i="1"/>
  <c r="AG1042" i="1"/>
  <c r="AG1022" i="1"/>
  <c r="AG966" i="1"/>
  <c r="AG910" i="1"/>
  <c r="AG865" i="1"/>
  <c r="AG857" i="1"/>
  <c r="AG809" i="1"/>
  <c r="AG801" i="1"/>
  <c r="AG753" i="1"/>
  <c r="AG745" i="1"/>
  <c r="AG697" i="1"/>
  <c r="AG689" i="1"/>
  <c r="AG641" i="1"/>
  <c r="AG633" i="1"/>
  <c r="AG585" i="1"/>
  <c r="AG577" i="1"/>
  <c r="AG529" i="1"/>
  <c r="AG1190" i="1"/>
  <c r="AG1162" i="1"/>
  <c r="AG1154" i="1"/>
  <c r="AG1028" i="1"/>
  <c r="AG972" i="1"/>
  <c r="AG912" i="1"/>
  <c r="AG866" i="1"/>
  <c r="AG858" i="1"/>
  <c r="AG810" i="1"/>
  <c r="AG802" i="1"/>
  <c r="AG754" i="1"/>
  <c r="AG746" i="1"/>
  <c r="AG698" i="1"/>
  <c r="AG690" i="1"/>
  <c r="AG642" i="1"/>
  <c r="AG634" i="1"/>
  <c r="AG586" i="1"/>
  <c r="AG578" i="1"/>
  <c r="AG530" i="1"/>
  <c r="AG1088" i="1"/>
  <c r="AG1050" i="1"/>
  <c r="AG1030" i="1"/>
  <c r="AG994" i="1"/>
  <c r="AG974" i="1"/>
  <c r="AG938" i="1"/>
  <c r="AG913" i="1"/>
  <c r="AG867" i="1"/>
  <c r="AG859" i="1"/>
  <c r="AG811" i="1"/>
  <c r="AG803" i="1"/>
  <c r="AG755" i="1"/>
  <c r="AG747" i="1"/>
  <c r="AG699" i="1"/>
  <c r="AG691" i="1"/>
  <c r="AG643" i="1"/>
  <c r="AG635" i="1"/>
  <c r="AG587" i="1"/>
  <c r="AG579" i="1"/>
  <c r="AG531" i="1"/>
  <c r="AG1249" i="1"/>
  <c r="AG1192" i="1"/>
  <c r="AG1078" i="1"/>
  <c r="AG986" i="1"/>
  <c r="AG930" i="1"/>
  <c r="AG918" i="1"/>
  <c r="AG915" i="1"/>
  <c r="AG878" i="1"/>
  <c r="AG870" i="1"/>
  <c r="AG861" i="1"/>
  <c r="AG853" i="1"/>
  <c r="AG822" i="1"/>
  <c r="AG814" i="1"/>
  <c r="AG805" i="1"/>
  <c r="AG797" i="1"/>
  <c r="AG766" i="1"/>
  <c r="AG758" i="1"/>
  <c r="AG749" i="1"/>
  <c r="AG741" i="1"/>
  <c r="AG710" i="1"/>
  <c r="AG702" i="1"/>
  <c r="AG693" i="1"/>
  <c r="AG685" i="1"/>
  <c r="AG654" i="1"/>
  <c r="AG646" i="1"/>
  <c r="AG637" i="1"/>
  <c r="AG629" i="1"/>
  <c r="AG598" i="1"/>
  <c r="AG590" i="1"/>
  <c r="AG581" i="1"/>
  <c r="AG573" i="1"/>
  <c r="AG542" i="1"/>
  <c r="AG534" i="1"/>
  <c r="AG521" i="1"/>
  <c r="AG474" i="1"/>
  <c r="AG465" i="1"/>
  <c r="AG417" i="1"/>
  <c r="AG409" i="1"/>
  <c r="AG361" i="1"/>
  <c r="AG353" i="1"/>
  <c r="AG305" i="1"/>
  <c r="AG297" i="1"/>
  <c r="AG249" i="1"/>
  <c r="AG241" i="1"/>
  <c r="AG920" i="1"/>
  <c r="AG916" i="1"/>
  <c r="AG854" i="1"/>
  <c r="AG798" i="1"/>
  <c r="AG742" i="1"/>
  <c r="AG686" i="1"/>
  <c r="AG630" i="1"/>
  <c r="AG574" i="1"/>
  <c r="AG466" i="1"/>
  <c r="AG418" i="1"/>
  <c r="AG410" i="1"/>
  <c r="AG362" i="1"/>
  <c r="AG354" i="1"/>
  <c r="AG306" i="1"/>
  <c r="AG298" i="1"/>
  <c r="AG250" i="1"/>
  <c r="AG242" i="1"/>
  <c r="AG190" i="1"/>
  <c r="AG189" i="1"/>
  <c r="AG185" i="1"/>
  <c r="AG182" i="1"/>
  <c r="AG874" i="1"/>
  <c r="AG980" i="1"/>
  <c r="AG860" i="1"/>
  <c r="AG804" i="1"/>
  <c r="AG748" i="1"/>
  <c r="AG692" i="1"/>
  <c r="AG636" i="1"/>
  <c r="AG580" i="1"/>
  <c r="AG525" i="1"/>
  <c r="AG518" i="1"/>
  <c r="AG476" i="1"/>
  <c r="AG471" i="1"/>
  <c r="AG467" i="1"/>
  <c r="AG419" i="1"/>
  <c r="AG411" i="1"/>
  <c r="AG363" i="1"/>
  <c r="AG355" i="1"/>
  <c r="AG307" i="1"/>
  <c r="AG299" i="1"/>
  <c r="AG251" i="1"/>
  <c r="AG243" i="1"/>
  <c r="AG188" i="1"/>
  <c r="AG882" i="1"/>
  <c r="AG862" i="1"/>
  <c r="AG826" i="1"/>
  <c r="AG806" i="1"/>
  <c r="AG770" i="1"/>
  <c r="AG750" i="1"/>
  <c r="AG714" i="1"/>
  <c r="AG694" i="1"/>
  <c r="AG658" i="1"/>
  <c r="AG638" i="1"/>
  <c r="AG602" i="1"/>
  <c r="AG582" i="1"/>
  <c r="AG546" i="1"/>
  <c r="AG490" i="1"/>
  <c r="AG473" i="1"/>
  <c r="AG468" i="1"/>
  <c r="AG420" i="1"/>
  <c r="AG412" i="1"/>
  <c r="AG364" i="1"/>
  <c r="AG356" i="1"/>
  <c r="AG308" i="1"/>
  <c r="AG300" i="1"/>
  <c r="AG252" i="1"/>
  <c r="AG244" i="1"/>
  <c r="AG818" i="1"/>
  <c r="AG762" i="1"/>
  <c r="AG914" i="1"/>
  <c r="AG868" i="1"/>
  <c r="AG812" i="1"/>
  <c r="AG756" i="1"/>
  <c r="AG700" i="1"/>
  <c r="AG644" i="1"/>
  <c r="AG588" i="1"/>
  <c r="AG532" i="1"/>
  <c r="AG524" i="1"/>
  <c r="AG482" i="1"/>
  <c r="AG469" i="1"/>
  <c r="AG461" i="1"/>
  <c r="AG430" i="1"/>
  <c r="AG422" i="1"/>
  <c r="AG413" i="1"/>
  <c r="AG405" i="1"/>
  <c r="AG374" i="1"/>
  <c r="AG366" i="1"/>
  <c r="AG357" i="1"/>
  <c r="AG349" i="1"/>
  <c r="AG318" i="1"/>
  <c r="AG310" i="1"/>
  <c r="AG301" i="1"/>
  <c r="AG293" i="1"/>
  <c r="AG262" i="1"/>
  <c r="AG254" i="1"/>
  <c r="AG245" i="1"/>
  <c r="AG237" i="1"/>
  <c r="AG196" i="1"/>
  <c r="AG187" i="1"/>
  <c r="AG184" i="1"/>
  <c r="AG181" i="1"/>
  <c r="AG706" i="1"/>
  <c r="AG1210" i="1"/>
  <c r="AG1086" i="1"/>
  <c r="AG924" i="1"/>
  <c r="AG486" i="1"/>
  <c r="AG463" i="1"/>
  <c r="AG415" i="1"/>
  <c r="AG407" i="1"/>
  <c r="AG359" i="1"/>
  <c r="AG351" i="1"/>
  <c r="AG303" i="1"/>
  <c r="AG295" i="1"/>
  <c r="AG247" i="1"/>
  <c r="AG239" i="1"/>
  <c r="AG210" i="1"/>
  <c r="AG202" i="1"/>
  <c r="AG193" i="1"/>
  <c r="AG192" i="1"/>
  <c r="AG186" i="1"/>
  <c r="AG1251" i="1"/>
  <c r="AG519" i="1"/>
  <c r="AG408" i="1"/>
  <c r="AG378" i="1"/>
  <c r="AG360" i="1"/>
  <c r="AG350" i="1"/>
  <c r="AG475" i="1"/>
  <c r="AG462" i="1"/>
  <c r="AG414" i="1"/>
  <c r="AG370" i="1"/>
  <c r="AG238" i="1"/>
  <c r="AG191" i="1"/>
  <c r="AG517" i="1"/>
  <c r="AG194" i="1"/>
  <c r="AG526" i="1"/>
  <c r="AG464" i="1"/>
  <c r="AG434" i="1"/>
  <c r="AG416" i="1"/>
  <c r="AG240" i="1"/>
  <c r="AG183" i="1"/>
  <c r="AG195" i="1"/>
  <c r="AG358" i="1"/>
  <c r="AG594" i="1"/>
  <c r="AG522" i="1"/>
  <c r="AG470" i="1"/>
  <c r="AG426" i="1"/>
  <c r="AG294" i="1"/>
  <c r="AG246" i="1"/>
  <c r="AG206" i="1"/>
  <c r="AG302" i="1"/>
  <c r="AG258" i="1"/>
  <c r="AG478" i="1"/>
  <c r="AG296" i="1"/>
  <c r="AG266" i="1"/>
  <c r="AG248" i="1"/>
  <c r="AG198" i="1"/>
  <c r="AG650" i="1"/>
  <c r="AG406" i="1"/>
  <c r="AG523" i="1"/>
  <c r="AG352" i="1"/>
  <c r="AG322" i="1"/>
  <c r="AG304" i="1"/>
  <c r="AG538" i="1"/>
  <c r="AG314" i="1"/>
  <c r="Y2786" i="1"/>
  <c r="Y2778" i="1"/>
  <c r="Y2766" i="1"/>
  <c r="Y2758" i="1"/>
  <c r="Y2767" i="1"/>
  <c r="Y2759" i="1"/>
  <c r="Y2768" i="1"/>
  <c r="Y2760" i="1"/>
  <c r="Y2769" i="1"/>
  <c r="Y2761" i="1"/>
  <c r="Y2770" i="1"/>
  <c r="Y2771" i="1"/>
  <c r="Y2763" i="1"/>
  <c r="Y2782" i="1"/>
  <c r="Y2774" i="1"/>
  <c r="Y2765" i="1"/>
  <c r="Y2757" i="1"/>
  <c r="Y2726" i="1"/>
  <c r="Y2715" i="1"/>
  <c r="Y2707" i="1"/>
  <c r="Y2716" i="1"/>
  <c r="Y2708" i="1"/>
  <c r="Y2718" i="1"/>
  <c r="Y2709" i="1"/>
  <c r="Y2762" i="1"/>
  <c r="Y2722" i="1"/>
  <c r="Y2710" i="1"/>
  <c r="Y2764" i="1"/>
  <c r="Y2711" i="1"/>
  <c r="Y2702" i="1"/>
  <c r="Y2674" i="1"/>
  <c r="Y2666" i="1"/>
  <c r="Y2713" i="1"/>
  <c r="Y2704" i="1"/>
  <c r="Y2772" i="1"/>
  <c r="Y2730" i="1"/>
  <c r="Y2657" i="1"/>
  <c r="Y2712" i="1"/>
  <c r="Y2703" i="1"/>
  <c r="Y2658" i="1"/>
  <c r="Y2659" i="1"/>
  <c r="Y2701" i="1"/>
  <c r="Y2656" i="1"/>
  <c r="Y2653" i="1"/>
  <c r="Y2645" i="1"/>
  <c r="Y2614" i="1"/>
  <c r="Y2654" i="1"/>
  <c r="Y2646" i="1"/>
  <c r="Y2618" i="1"/>
  <c r="Y2610" i="1"/>
  <c r="Y2705" i="1"/>
  <c r="Y2660" i="1"/>
  <c r="Y2648" i="1"/>
  <c r="Y2662" i="1"/>
  <c r="Y2649" i="1"/>
  <c r="Y2706" i="1"/>
  <c r="Y2655" i="1"/>
  <c r="Y2651" i="1"/>
  <c r="Y2670" i="1"/>
  <c r="Y2650" i="1"/>
  <c r="Y2597" i="1"/>
  <c r="Y2589" i="1"/>
  <c r="Y2558" i="1"/>
  <c r="Y2550" i="1"/>
  <c r="Y2541" i="1"/>
  <c r="Y2533" i="1"/>
  <c r="Y2714" i="1"/>
  <c r="Y2652" i="1"/>
  <c r="Y2598" i="1"/>
  <c r="Y2599" i="1"/>
  <c r="Y2591" i="1"/>
  <c r="Y2647" i="1"/>
  <c r="Y2604" i="1"/>
  <c r="Y2600" i="1"/>
  <c r="Y2592" i="1"/>
  <c r="Y2544" i="1"/>
  <c r="Y2603" i="1"/>
  <c r="Y2601" i="1"/>
  <c r="Y2547" i="1"/>
  <c r="Y2562" i="1"/>
  <c r="Y2548" i="1"/>
  <c r="Y2606" i="1"/>
  <c r="Y2554" i="1"/>
  <c r="Y2539" i="1"/>
  <c r="Y2538" i="1"/>
  <c r="Y2540" i="1"/>
  <c r="Y2596" i="1"/>
  <c r="Y2593" i="1"/>
  <c r="Y2602" i="1"/>
  <c r="Y2542" i="1"/>
  <c r="Y2488" i="1"/>
  <c r="Y2535" i="1"/>
  <c r="Y2489" i="1"/>
  <c r="Y2594" i="1"/>
  <c r="Y2490" i="1"/>
  <c r="Y2543" i="1"/>
  <c r="Y2502" i="1"/>
  <c r="Y2494" i="1"/>
  <c r="Y2595" i="1"/>
  <c r="Y2545" i="1"/>
  <c r="Y2536" i="1"/>
  <c r="Y2590" i="1"/>
  <c r="Y2546" i="1"/>
  <c r="Y2479" i="1"/>
  <c r="Y2431" i="1"/>
  <c r="Y2423" i="1"/>
  <c r="Y2534" i="1"/>
  <c r="Y2480" i="1"/>
  <c r="Y2432" i="1"/>
  <c r="Y2424" i="1"/>
  <c r="Y2487" i="1"/>
  <c r="Y2481" i="1"/>
  <c r="Y2433" i="1"/>
  <c r="Y2425" i="1"/>
  <c r="Y2506" i="1"/>
  <c r="Y2482" i="1"/>
  <c r="Y2434" i="1"/>
  <c r="Y2426" i="1"/>
  <c r="Y2492" i="1"/>
  <c r="Y2483" i="1"/>
  <c r="Y2435" i="1"/>
  <c r="Y2427" i="1"/>
  <c r="Y2485" i="1"/>
  <c r="Y2477" i="1"/>
  <c r="Y2446" i="1"/>
  <c r="Y2438" i="1"/>
  <c r="Y2429" i="1"/>
  <c r="Y2421" i="1"/>
  <c r="Y2390" i="1"/>
  <c r="Y2498" i="1"/>
  <c r="Y2436" i="1"/>
  <c r="Y2376" i="1"/>
  <c r="Y2368" i="1"/>
  <c r="Y2320" i="1"/>
  <c r="Y2312" i="1"/>
  <c r="Y2491" i="1"/>
  <c r="Y2442" i="1"/>
  <c r="Y2377" i="1"/>
  <c r="Y2369" i="1"/>
  <c r="Y2321" i="1"/>
  <c r="Y2378" i="1"/>
  <c r="Y2370" i="1"/>
  <c r="Y2322" i="1"/>
  <c r="Y2314" i="1"/>
  <c r="Y2371" i="1"/>
  <c r="Y2323" i="1"/>
  <c r="Y2315" i="1"/>
  <c r="Y2380" i="1"/>
  <c r="Y2372" i="1"/>
  <c r="Y2324" i="1"/>
  <c r="Y2316" i="1"/>
  <c r="Y2367" i="1"/>
  <c r="Y2326" i="1"/>
  <c r="Y2310" i="1"/>
  <c r="Y2268" i="1"/>
  <c r="Y2264" i="1"/>
  <c r="Y2256" i="1"/>
  <c r="Y2208" i="1"/>
  <c r="Y2200" i="1"/>
  <c r="Y2373" i="1"/>
  <c r="Y2282" i="1"/>
  <c r="Y2265" i="1"/>
  <c r="Y2257" i="1"/>
  <c r="Y2428" i="1"/>
  <c r="Y2318" i="1"/>
  <c r="Y2274" i="1"/>
  <c r="Y2266" i="1"/>
  <c r="Y2258" i="1"/>
  <c r="Y2537" i="1"/>
  <c r="Y2484" i="1"/>
  <c r="Y2422" i="1"/>
  <c r="Y2375" i="1"/>
  <c r="Y2366" i="1"/>
  <c r="Y2309" i="1"/>
  <c r="Y2267" i="1"/>
  <c r="Y2259" i="1"/>
  <c r="Y2478" i="1"/>
  <c r="Y2382" i="1"/>
  <c r="Y2338" i="1"/>
  <c r="Y2313" i="1"/>
  <c r="Y2278" i="1"/>
  <c r="Y2260" i="1"/>
  <c r="Y2212" i="1"/>
  <c r="Y2486" i="1"/>
  <c r="Y2450" i="1"/>
  <c r="Y2386" i="1"/>
  <c r="Y2379" i="1"/>
  <c r="Y2374" i="1"/>
  <c r="Y2365" i="1"/>
  <c r="Y2262" i="1"/>
  <c r="Y2254" i="1"/>
  <c r="Y2430" i="1"/>
  <c r="Y2330" i="1"/>
  <c r="Y2203" i="1"/>
  <c r="Y2198" i="1"/>
  <c r="Y2155" i="1"/>
  <c r="Y2147" i="1"/>
  <c r="Y2253" i="1"/>
  <c r="Y2218" i="1"/>
  <c r="Y2156" i="1"/>
  <c r="Y2148" i="1"/>
  <c r="Y2100" i="1"/>
  <c r="Y2394" i="1"/>
  <c r="Y2317" i="1"/>
  <c r="Y2311" i="1"/>
  <c r="Y2255" i="1"/>
  <c r="Y2210" i="1"/>
  <c r="Y2205" i="1"/>
  <c r="Y2166" i="1"/>
  <c r="Y2158" i="1"/>
  <c r="Y2149" i="1"/>
  <c r="Y2261" i="1"/>
  <c r="Y2202" i="1"/>
  <c r="Y2197" i="1"/>
  <c r="Y2170" i="1"/>
  <c r="Y2162" i="1"/>
  <c r="Y2150" i="1"/>
  <c r="Y2142" i="1"/>
  <c r="Y2334" i="1"/>
  <c r="Y2263" i="1"/>
  <c r="Y2214" i="1"/>
  <c r="Y2207" i="1"/>
  <c r="Y2151" i="1"/>
  <c r="Y2226" i="1"/>
  <c r="Y2201" i="1"/>
  <c r="Y2153" i="1"/>
  <c r="Y2145" i="1"/>
  <c r="Y2199" i="1"/>
  <c r="Y2114" i="1"/>
  <c r="Y2106" i="1"/>
  <c r="Y2097" i="1"/>
  <c r="Y2222" i="1"/>
  <c r="Y2206" i="1"/>
  <c r="Y2090" i="1"/>
  <c r="Y2270" i="1"/>
  <c r="Y2099" i="1"/>
  <c r="Y2110" i="1"/>
  <c r="Y2102" i="1"/>
  <c r="Y2096" i="1"/>
  <c r="Y2209" i="1"/>
  <c r="Y2144" i="1"/>
  <c r="Y2093" i="1"/>
  <c r="Y2319" i="1"/>
  <c r="Y2146" i="1"/>
  <c r="Y2141" i="1"/>
  <c r="Y2098" i="1"/>
  <c r="Y2094" i="1"/>
  <c r="Y2088" i="1"/>
  <c r="Y2043" i="1"/>
  <c r="Y2035" i="1"/>
  <c r="Y1987" i="1"/>
  <c r="Y2143" i="1"/>
  <c r="Y2095" i="1"/>
  <c r="Y2044" i="1"/>
  <c r="Y2036" i="1"/>
  <c r="Y1988" i="1"/>
  <c r="Y1980" i="1"/>
  <c r="Y2211" i="1"/>
  <c r="Y2091" i="1"/>
  <c r="Y2085" i="1"/>
  <c r="Y2054" i="1"/>
  <c r="Y2046" i="1"/>
  <c r="Y2037" i="1"/>
  <c r="Y2029" i="1"/>
  <c r="Y1998" i="1"/>
  <c r="Y1990" i="1"/>
  <c r="Y2086" i="1"/>
  <c r="Y2058" i="1"/>
  <c r="Y2050" i="1"/>
  <c r="Y2038" i="1"/>
  <c r="Y2030" i="1"/>
  <c r="Y2002" i="1"/>
  <c r="Y1994" i="1"/>
  <c r="Y2154" i="1"/>
  <c r="Y2087" i="1"/>
  <c r="Y2039" i="1"/>
  <c r="Y2031" i="1"/>
  <c r="Y2204" i="1"/>
  <c r="Y2089" i="1"/>
  <c r="Y2040" i="1"/>
  <c r="Y2032" i="1"/>
  <c r="Y1984" i="1"/>
  <c r="Y2152" i="1"/>
  <c r="Y1931" i="1"/>
  <c r="Y1923" i="1"/>
  <c r="Y1875" i="1"/>
  <c r="Y1867" i="1"/>
  <c r="Y1819" i="1"/>
  <c r="Y1811" i="1"/>
  <c r="Y1763" i="1"/>
  <c r="Y1978" i="1"/>
  <c r="Y1932" i="1"/>
  <c r="Y1924" i="1"/>
  <c r="Y1876" i="1"/>
  <c r="Y1868" i="1"/>
  <c r="Y1820" i="1"/>
  <c r="Y1812" i="1"/>
  <c r="Y1764" i="1"/>
  <c r="Y1983" i="1"/>
  <c r="Y1982" i="1"/>
  <c r="Y1973" i="1"/>
  <c r="Y1942" i="1"/>
  <c r="Y1934" i="1"/>
  <c r="Y1925" i="1"/>
  <c r="Y1917" i="1"/>
  <c r="Y1886" i="1"/>
  <c r="Y1878" i="1"/>
  <c r="Y1869" i="1"/>
  <c r="Y1861" i="1"/>
  <c r="Y1830" i="1"/>
  <c r="Y1822" i="1"/>
  <c r="Y1813" i="1"/>
  <c r="Y1805" i="1"/>
  <c r="Y1774" i="1"/>
  <c r="Y1766" i="1"/>
  <c r="Y2033" i="1"/>
  <c r="Y1985" i="1"/>
  <c r="Y1974" i="1"/>
  <c r="Y1946" i="1"/>
  <c r="Y1938" i="1"/>
  <c r="Y1926" i="1"/>
  <c r="Y1918" i="1"/>
  <c r="Y1890" i="1"/>
  <c r="Y1882" i="1"/>
  <c r="Y1870" i="1"/>
  <c r="Y1862" i="1"/>
  <c r="Y1834" i="1"/>
  <c r="Y1826" i="1"/>
  <c r="Y1814" i="1"/>
  <c r="Y1806" i="1"/>
  <c r="Y1778" i="1"/>
  <c r="Y1770" i="1"/>
  <c r="Y2034" i="1"/>
  <c r="Y1975" i="1"/>
  <c r="Y1927" i="1"/>
  <c r="Y1919" i="1"/>
  <c r="Y1871" i="1"/>
  <c r="Y1863" i="1"/>
  <c r="Y1815" i="1"/>
  <c r="Y1807" i="1"/>
  <c r="Y2041" i="1"/>
  <c r="Y1981" i="1"/>
  <c r="Y1976" i="1"/>
  <c r="Y1928" i="1"/>
  <c r="Y1920" i="1"/>
  <c r="Y1872" i="1"/>
  <c r="Y1864" i="1"/>
  <c r="Y1816" i="1"/>
  <c r="Y1808" i="1"/>
  <c r="Y1930" i="1"/>
  <c r="Y1874" i="1"/>
  <c r="Y1818" i="1"/>
  <c r="Y1755" i="1"/>
  <c r="Y1707" i="1"/>
  <c r="Y1699" i="1"/>
  <c r="Y1651" i="1"/>
  <c r="Y1643" i="1"/>
  <c r="Y1756" i="1"/>
  <c r="Y1708" i="1"/>
  <c r="Y1700" i="1"/>
  <c r="Y1652" i="1"/>
  <c r="Y1644" i="1"/>
  <c r="Y1596" i="1"/>
  <c r="Y1588" i="1"/>
  <c r="Y1762" i="1"/>
  <c r="Y1757" i="1"/>
  <c r="Y1749" i="1"/>
  <c r="Y1718" i="1"/>
  <c r="Y1710" i="1"/>
  <c r="Y1701" i="1"/>
  <c r="Y1693" i="1"/>
  <c r="Y1662" i="1"/>
  <c r="Y1654" i="1"/>
  <c r="Y1645" i="1"/>
  <c r="Y1637" i="1"/>
  <c r="Y1758" i="1"/>
  <c r="Y1750" i="1"/>
  <c r="Y1722" i="1"/>
  <c r="Y1714" i="1"/>
  <c r="Y1702" i="1"/>
  <c r="Y1694" i="1"/>
  <c r="Y1666" i="1"/>
  <c r="Y1658" i="1"/>
  <c r="Y1646" i="1"/>
  <c r="Y1638" i="1"/>
  <c r="Y2042" i="1"/>
  <c r="Y1759" i="1"/>
  <c r="Y1751" i="1"/>
  <c r="Y1703" i="1"/>
  <c r="Y1695" i="1"/>
  <c r="Y1647" i="1"/>
  <c r="Y1639" i="1"/>
  <c r="Y1977" i="1"/>
  <c r="Y1921" i="1"/>
  <c r="Y1865" i="1"/>
  <c r="Y1809" i="1"/>
  <c r="Y1760" i="1"/>
  <c r="Y1752" i="1"/>
  <c r="Y1704" i="1"/>
  <c r="Y1696" i="1"/>
  <c r="Y1648" i="1"/>
  <c r="Y1640" i="1"/>
  <c r="Y1592" i="1"/>
  <c r="Y1753" i="1"/>
  <c r="Y1697" i="1"/>
  <c r="Y1641" i="1"/>
  <c r="Y1595" i="1"/>
  <c r="Y1583" i="1"/>
  <c r="Y1535" i="1"/>
  <c r="Y1527" i="1"/>
  <c r="Y1479" i="1"/>
  <c r="Y1471" i="1"/>
  <c r="Y1873" i="1"/>
  <c r="Y1754" i="1"/>
  <c r="Y1698" i="1"/>
  <c r="Y1642" i="1"/>
  <c r="Y1598" i="1"/>
  <c r="Y1584" i="1"/>
  <c r="Y1536" i="1"/>
  <c r="Y1528" i="1"/>
  <c r="Y1480" i="1"/>
  <c r="Y1472" i="1"/>
  <c r="Y1424" i="1"/>
  <c r="Y1416" i="1"/>
  <c r="Y1922" i="1"/>
  <c r="Y1810" i="1"/>
  <c r="Y1761" i="1"/>
  <c r="Y1705" i="1"/>
  <c r="Y1649" i="1"/>
  <c r="Y1610" i="1"/>
  <c r="Y1602" i="1"/>
  <c r="Y1585" i="1"/>
  <c r="Y1537" i="1"/>
  <c r="Y1529" i="1"/>
  <c r="Y1481" i="1"/>
  <c r="Y1473" i="1"/>
  <c r="Y1425" i="1"/>
  <c r="Y1706" i="1"/>
  <c r="Y1650" i="1"/>
  <c r="Y1606" i="1"/>
  <c r="Y1589" i="1"/>
  <c r="Y1586" i="1"/>
  <c r="Y1538" i="1"/>
  <c r="Y1530" i="1"/>
  <c r="Y1482" i="1"/>
  <c r="Y1474" i="1"/>
  <c r="Y1426" i="1"/>
  <c r="Y1590" i="1"/>
  <c r="Y1587" i="1"/>
  <c r="Y1539" i="1"/>
  <c r="Y1531" i="1"/>
  <c r="Y1483" i="1"/>
  <c r="Y1475" i="1"/>
  <c r="Y1427" i="1"/>
  <c r="Y1866" i="1"/>
  <c r="Y1593" i="1"/>
  <c r="Y1581" i="1"/>
  <c r="Y1550" i="1"/>
  <c r="Y1542" i="1"/>
  <c r="Y1533" i="1"/>
  <c r="Y1525" i="1"/>
  <c r="Y1494" i="1"/>
  <c r="Y1486" i="1"/>
  <c r="Y1477" i="1"/>
  <c r="Y1469" i="1"/>
  <c r="Y1438" i="1"/>
  <c r="Y1430" i="1"/>
  <c r="Y1421" i="1"/>
  <c r="Y1986" i="1"/>
  <c r="Y1386" i="1"/>
  <c r="Y1378" i="1"/>
  <c r="Y1366" i="1"/>
  <c r="Y1358" i="1"/>
  <c r="Y1330" i="1"/>
  <c r="Y1322" i="1"/>
  <c r="Y1310" i="1"/>
  <c r="Y1302" i="1"/>
  <c r="Y1274" i="1"/>
  <c r="Y1266" i="1"/>
  <c r="Y1254" i="1"/>
  <c r="Y1418" i="1"/>
  <c r="Y1413" i="1"/>
  <c r="Y1367" i="1"/>
  <c r="Y1359" i="1"/>
  <c r="Y1311" i="1"/>
  <c r="Y1303" i="1"/>
  <c r="Y1255" i="1"/>
  <c r="Y1247" i="1"/>
  <c r="Y1979" i="1"/>
  <c r="Y1817" i="1"/>
  <c r="Y1368" i="1"/>
  <c r="Y1360" i="1"/>
  <c r="Y1312" i="1"/>
  <c r="Y1304" i="1"/>
  <c r="Y1256" i="1"/>
  <c r="Y1248" i="1"/>
  <c r="Y1594" i="1"/>
  <c r="Y1582" i="1"/>
  <c r="Y1526" i="1"/>
  <c r="Y1470" i="1"/>
  <c r="Y1422" i="1"/>
  <c r="Y1420" i="1"/>
  <c r="Y1415" i="1"/>
  <c r="Y1369" i="1"/>
  <c r="Y1361" i="1"/>
  <c r="Y1313" i="1"/>
  <c r="Y1305" i="1"/>
  <c r="Y1257" i="1"/>
  <c r="Y2092" i="1"/>
  <c r="Y1591" i="1"/>
  <c r="Y1532" i="1"/>
  <c r="Y1476" i="1"/>
  <c r="Y1423" i="1"/>
  <c r="Y1417" i="1"/>
  <c r="Y1370" i="1"/>
  <c r="Y1362" i="1"/>
  <c r="Y1314" i="1"/>
  <c r="Y1306" i="1"/>
  <c r="Y1258" i="1"/>
  <c r="Y1250" i="1"/>
  <c r="Y1929" i="1"/>
  <c r="Y1540" i="1"/>
  <c r="Y1484" i="1"/>
  <c r="Y1428" i="1"/>
  <c r="Y1419" i="1"/>
  <c r="Y1414" i="1"/>
  <c r="Y1372" i="1"/>
  <c r="Y1364" i="1"/>
  <c r="Y1316" i="1"/>
  <c r="Y1308" i="1"/>
  <c r="Y1260" i="1"/>
  <c r="Y1252" i="1"/>
  <c r="Y1357" i="1"/>
  <c r="Y1301" i="1"/>
  <c r="Y1193" i="1"/>
  <c r="Y1145" i="1"/>
  <c r="Y1137" i="1"/>
  <c r="Y1089" i="1"/>
  <c r="Y1081" i="1"/>
  <c r="Y1478" i="1"/>
  <c r="Y1363" i="1"/>
  <c r="Y1307" i="1"/>
  <c r="Y1251" i="1"/>
  <c r="Y1204" i="1"/>
  <c r="Y1194" i="1"/>
  <c r="Y1146" i="1"/>
  <c r="Y1138" i="1"/>
  <c r="Y1490" i="1"/>
  <c r="Y1382" i="1"/>
  <c r="Y1365" i="1"/>
  <c r="Y1326" i="1"/>
  <c r="Y1309" i="1"/>
  <c r="Y1270" i="1"/>
  <c r="Y1253" i="1"/>
  <c r="Y1245" i="1"/>
  <c r="Y1214" i="1"/>
  <c r="Y1201" i="1"/>
  <c r="Y1195" i="1"/>
  <c r="Y1147" i="1"/>
  <c r="Y1139" i="1"/>
  <c r="Y1091" i="1"/>
  <c r="Y1498" i="1"/>
  <c r="Y1371" i="1"/>
  <c r="Y1315" i="1"/>
  <c r="Y1259" i="1"/>
  <c r="Y1249" i="1"/>
  <c r="Y1218" i="1"/>
  <c r="Y1196" i="1"/>
  <c r="Y1148" i="1"/>
  <c r="Y1140" i="1"/>
  <c r="Y1092" i="1"/>
  <c r="Y1084" i="1"/>
  <c r="Y1374" i="1"/>
  <c r="Y1318" i="1"/>
  <c r="Y1262" i="1"/>
  <c r="Y1210" i="1"/>
  <c r="Y1203" i="1"/>
  <c r="Y1197" i="1"/>
  <c r="Y1189" i="1"/>
  <c r="Y1158" i="1"/>
  <c r="Y1150" i="1"/>
  <c r="Y1141" i="1"/>
  <c r="Y1202" i="1"/>
  <c r="Y1199" i="1"/>
  <c r="Y1190" i="1"/>
  <c r="Y1162" i="1"/>
  <c r="Y1154" i="1"/>
  <c r="Y1134" i="1"/>
  <c r="Y1106" i="1"/>
  <c r="Y1098" i="1"/>
  <c r="Y1082" i="1"/>
  <c r="Y1031" i="1"/>
  <c r="Y1023" i="1"/>
  <c r="Y975" i="1"/>
  <c r="Y967" i="1"/>
  <c r="Y919" i="1"/>
  <c r="Y911" i="1"/>
  <c r="Y1554" i="1"/>
  <c r="Y1206" i="1"/>
  <c r="Y1135" i="1"/>
  <c r="Y1083" i="1"/>
  <c r="Y1032" i="1"/>
  <c r="Y1024" i="1"/>
  <c r="Y976" i="1"/>
  <c r="Y968" i="1"/>
  <c r="Y1534" i="1"/>
  <c r="Y1246" i="1"/>
  <c r="Y1192" i="1"/>
  <c r="Y1143" i="1"/>
  <c r="Y1136" i="1"/>
  <c r="Y1085" i="1"/>
  <c r="Y1033" i="1"/>
  <c r="Y1025" i="1"/>
  <c r="Y977" i="1"/>
  <c r="Y969" i="1"/>
  <c r="Y1434" i="1"/>
  <c r="Y1198" i="1"/>
  <c r="Y1086" i="1"/>
  <c r="Y1034" i="1"/>
  <c r="Y1026" i="1"/>
  <c r="Y978" i="1"/>
  <c r="Y970" i="1"/>
  <c r="Y922" i="1"/>
  <c r="Y1087" i="1"/>
  <c r="Y1077" i="1"/>
  <c r="Y1046" i="1"/>
  <c r="Y1038" i="1"/>
  <c r="Y1035" i="1"/>
  <c r="Y1027" i="1"/>
  <c r="Y979" i="1"/>
  <c r="Y971" i="1"/>
  <c r="Y923" i="1"/>
  <c r="Y1079" i="1"/>
  <c r="Y1029" i="1"/>
  <c r="Y1021" i="1"/>
  <c r="Y990" i="1"/>
  <c r="Y982" i="1"/>
  <c r="Y973" i="1"/>
  <c r="Y965" i="1"/>
  <c r="Y934" i="1"/>
  <c r="Y926" i="1"/>
  <c r="Y917" i="1"/>
  <c r="Y986" i="1"/>
  <c r="Y930" i="1"/>
  <c r="Y910" i="1"/>
  <c r="Y909" i="1"/>
  <c r="Y863" i="1"/>
  <c r="Y855" i="1"/>
  <c r="Y807" i="1"/>
  <c r="Y799" i="1"/>
  <c r="Y751" i="1"/>
  <c r="Y743" i="1"/>
  <c r="Y695" i="1"/>
  <c r="Y687" i="1"/>
  <c r="Y639" i="1"/>
  <c r="Y631" i="1"/>
  <c r="Y583" i="1"/>
  <c r="Y575" i="1"/>
  <c r="Y527" i="1"/>
  <c r="Y1191" i="1"/>
  <c r="Y912" i="1"/>
  <c r="Y864" i="1"/>
  <c r="Y856" i="1"/>
  <c r="Y808" i="1"/>
  <c r="Y800" i="1"/>
  <c r="Y752" i="1"/>
  <c r="Y744" i="1"/>
  <c r="Y696" i="1"/>
  <c r="Y688" i="1"/>
  <c r="Y640" i="1"/>
  <c r="Y632" i="1"/>
  <c r="Y584" i="1"/>
  <c r="Y576" i="1"/>
  <c r="Y528" i="1"/>
  <c r="Y520" i="1"/>
  <c r="Y472" i="1"/>
  <c r="Y1546" i="1"/>
  <c r="Y1133" i="1"/>
  <c r="Y918" i="1"/>
  <c r="Y913" i="1"/>
  <c r="Y865" i="1"/>
  <c r="Y857" i="1"/>
  <c r="Y809" i="1"/>
  <c r="Y801" i="1"/>
  <c r="Y753" i="1"/>
  <c r="Y745" i="1"/>
  <c r="Y697" i="1"/>
  <c r="Y689" i="1"/>
  <c r="Y641" i="1"/>
  <c r="Y633" i="1"/>
  <c r="Y585" i="1"/>
  <c r="Y577" i="1"/>
  <c r="Y529" i="1"/>
  <c r="Y1142" i="1"/>
  <c r="Y1090" i="1"/>
  <c r="Y1042" i="1"/>
  <c r="Y920" i="1"/>
  <c r="Y914" i="1"/>
  <c r="Y866" i="1"/>
  <c r="Y858" i="1"/>
  <c r="Y810" i="1"/>
  <c r="Y802" i="1"/>
  <c r="Y754" i="1"/>
  <c r="Y746" i="1"/>
  <c r="Y698" i="1"/>
  <c r="Y690" i="1"/>
  <c r="Y642" i="1"/>
  <c r="Y634" i="1"/>
  <c r="Y586" i="1"/>
  <c r="Y578" i="1"/>
  <c r="Y530" i="1"/>
  <c r="Y1102" i="1"/>
  <c r="Y1080" i="1"/>
  <c r="Y1022" i="1"/>
  <c r="Y966" i="1"/>
  <c r="Y921" i="1"/>
  <c r="Y915" i="1"/>
  <c r="Y867" i="1"/>
  <c r="Y859" i="1"/>
  <c r="Y811" i="1"/>
  <c r="Y803" i="1"/>
  <c r="Y755" i="1"/>
  <c r="Y747" i="1"/>
  <c r="Y699" i="1"/>
  <c r="Y691" i="1"/>
  <c r="Y643" i="1"/>
  <c r="Y635" i="1"/>
  <c r="Y587" i="1"/>
  <c r="Y579" i="1"/>
  <c r="Y531" i="1"/>
  <c r="Y1144" i="1"/>
  <c r="Y1094" i="1"/>
  <c r="Y1030" i="1"/>
  <c r="Y994" i="1"/>
  <c r="Y974" i="1"/>
  <c r="Y938" i="1"/>
  <c r="Y878" i="1"/>
  <c r="Y870" i="1"/>
  <c r="Y861" i="1"/>
  <c r="Y853" i="1"/>
  <c r="Y822" i="1"/>
  <c r="Y814" i="1"/>
  <c r="Y805" i="1"/>
  <c r="Y797" i="1"/>
  <c r="Y766" i="1"/>
  <c r="Y758" i="1"/>
  <c r="Y749" i="1"/>
  <c r="Y741" i="1"/>
  <c r="Y710" i="1"/>
  <c r="Y702" i="1"/>
  <c r="Y693" i="1"/>
  <c r="Y685" i="1"/>
  <c r="Y654" i="1"/>
  <c r="Y646" i="1"/>
  <c r="Y637" i="1"/>
  <c r="Y629" i="1"/>
  <c r="Y598" i="1"/>
  <c r="Y590" i="1"/>
  <c r="Y581" i="1"/>
  <c r="Y573" i="1"/>
  <c r="Y542" i="1"/>
  <c r="Y534" i="1"/>
  <c r="Y465" i="1"/>
  <c r="Y417" i="1"/>
  <c r="Y409" i="1"/>
  <c r="Y361" i="1"/>
  <c r="Y353" i="1"/>
  <c r="Y305" i="1"/>
  <c r="Y297" i="1"/>
  <c r="Y249" i="1"/>
  <c r="Y241" i="1"/>
  <c r="Y882" i="1"/>
  <c r="Y862" i="1"/>
  <c r="Y694" i="1"/>
  <c r="Y524" i="1"/>
  <c r="Y518" i="1"/>
  <c r="Y476" i="1"/>
  <c r="Y471" i="1"/>
  <c r="Y466" i="1"/>
  <c r="Y418" i="1"/>
  <c r="Y410" i="1"/>
  <c r="Y362" i="1"/>
  <c r="Y354" i="1"/>
  <c r="Y306" i="1"/>
  <c r="Y298" i="1"/>
  <c r="Y250" i="1"/>
  <c r="Y242" i="1"/>
  <c r="Y190" i="1"/>
  <c r="Y189" i="1"/>
  <c r="Y185" i="1"/>
  <c r="Y182" i="1"/>
  <c r="Y806" i="1"/>
  <c r="Y770" i="1"/>
  <c r="Y1200" i="1"/>
  <c r="Y1078" i="1"/>
  <c r="Y972" i="1"/>
  <c r="Y916" i="1"/>
  <c r="Y526" i="1"/>
  <c r="Y490" i="1"/>
  <c r="Y473" i="1"/>
  <c r="Y467" i="1"/>
  <c r="Y419" i="1"/>
  <c r="Y411" i="1"/>
  <c r="Y363" i="1"/>
  <c r="Y355" i="1"/>
  <c r="Y307" i="1"/>
  <c r="Y299" i="1"/>
  <c r="Y251" i="1"/>
  <c r="Y243" i="1"/>
  <c r="Y188" i="1"/>
  <c r="Y714" i="1"/>
  <c r="Y1088" i="1"/>
  <c r="Y980" i="1"/>
  <c r="Y854" i="1"/>
  <c r="Y798" i="1"/>
  <c r="Y742" i="1"/>
  <c r="Y686" i="1"/>
  <c r="Y630" i="1"/>
  <c r="Y574" i="1"/>
  <c r="Y482" i="1"/>
  <c r="Y468" i="1"/>
  <c r="Y420" i="1"/>
  <c r="Y412" i="1"/>
  <c r="Y364" i="1"/>
  <c r="Y356" i="1"/>
  <c r="Y308" i="1"/>
  <c r="Y300" i="1"/>
  <c r="Y252" i="1"/>
  <c r="Y244" i="1"/>
  <c r="Y750" i="1"/>
  <c r="Y1442" i="1"/>
  <c r="Y860" i="1"/>
  <c r="Y804" i="1"/>
  <c r="Y748" i="1"/>
  <c r="Y692" i="1"/>
  <c r="Y636" i="1"/>
  <c r="Y580" i="1"/>
  <c r="Y523" i="1"/>
  <c r="Y522" i="1"/>
  <c r="Y517" i="1"/>
  <c r="Y475" i="1"/>
  <c r="Y469" i="1"/>
  <c r="Y461" i="1"/>
  <c r="Y430" i="1"/>
  <c r="Y422" i="1"/>
  <c r="Y413" i="1"/>
  <c r="Y405" i="1"/>
  <c r="Y374" i="1"/>
  <c r="Y366" i="1"/>
  <c r="Y357" i="1"/>
  <c r="Y349" i="1"/>
  <c r="Y318" i="1"/>
  <c r="Y310" i="1"/>
  <c r="Y301" i="1"/>
  <c r="Y293" i="1"/>
  <c r="Y262" i="1"/>
  <c r="Y254" i="1"/>
  <c r="Y245" i="1"/>
  <c r="Y237" i="1"/>
  <c r="Y196" i="1"/>
  <c r="Y187" i="1"/>
  <c r="Y184" i="1"/>
  <c r="Y181" i="1"/>
  <c r="Y826" i="1"/>
  <c r="Y1028" i="1"/>
  <c r="Y868" i="1"/>
  <c r="Y812" i="1"/>
  <c r="Y756" i="1"/>
  <c r="Y700" i="1"/>
  <c r="Y644" i="1"/>
  <c r="Y588" i="1"/>
  <c r="Y532" i="1"/>
  <c r="Y525" i="1"/>
  <c r="Y519" i="1"/>
  <c r="Y478" i="1"/>
  <c r="Y463" i="1"/>
  <c r="Y415" i="1"/>
  <c r="Y407" i="1"/>
  <c r="Y359" i="1"/>
  <c r="Y351" i="1"/>
  <c r="Y303" i="1"/>
  <c r="Y295" i="1"/>
  <c r="Y247" i="1"/>
  <c r="Y239" i="1"/>
  <c r="Y210" i="1"/>
  <c r="Y202" i="1"/>
  <c r="Y193" i="1"/>
  <c r="Y192" i="1"/>
  <c r="Y186" i="1"/>
  <c r="Y1050" i="1"/>
  <c r="Y1036" i="1"/>
  <c r="Y924" i="1"/>
  <c r="Y874" i="1"/>
  <c r="Y650" i="1"/>
  <c r="Y538" i="1"/>
  <c r="Y352" i="1"/>
  <c r="Y322" i="1"/>
  <c r="Y304" i="1"/>
  <c r="Y602" i="1"/>
  <c r="Y470" i="1"/>
  <c r="Y426" i="1"/>
  <c r="Y206" i="1"/>
  <c r="Y258" i="1"/>
  <c r="Y195" i="1"/>
  <c r="Y546" i="1"/>
  <c r="Y406" i="1"/>
  <c r="Y358" i="1"/>
  <c r="Y314" i="1"/>
  <c r="Y302" i="1"/>
  <c r="Y658" i="1"/>
  <c r="Y474" i="1"/>
  <c r="Y408" i="1"/>
  <c r="Y378" i="1"/>
  <c r="Y360" i="1"/>
  <c r="Y294" i="1"/>
  <c r="Y582" i="1"/>
  <c r="Y462" i="1"/>
  <c r="Y414" i="1"/>
  <c r="Y370" i="1"/>
  <c r="Y238" i="1"/>
  <c r="Y191" i="1"/>
  <c r="Y183" i="1"/>
  <c r="Y638" i="1"/>
  <c r="Y594" i="1"/>
  <c r="Y521" i="1"/>
  <c r="Y464" i="1"/>
  <c r="Y434" i="1"/>
  <c r="Y416" i="1"/>
  <c r="Y240" i="1"/>
  <c r="Y246" i="1"/>
  <c r="Y818" i="1"/>
  <c r="Y762" i="1"/>
  <c r="Y706" i="1"/>
  <c r="Y486" i="1"/>
  <c r="Y296" i="1"/>
  <c r="Y266" i="1"/>
  <c r="Y248" i="1"/>
  <c r="Y198" i="1"/>
  <c r="Y350" i="1"/>
  <c r="Y194" i="1"/>
  <c r="Q2786" i="1"/>
  <c r="Q2778" i="1"/>
  <c r="Q2766" i="1"/>
  <c r="Q2758" i="1"/>
  <c r="Q2767" i="1"/>
  <c r="Q2759" i="1"/>
  <c r="Q2768" i="1"/>
  <c r="Q2760" i="1"/>
  <c r="Q2769" i="1"/>
  <c r="Q2761" i="1"/>
  <c r="Q2770" i="1"/>
  <c r="Q2771" i="1"/>
  <c r="Q2763" i="1"/>
  <c r="Q2782" i="1"/>
  <c r="Q2774" i="1"/>
  <c r="Q2765" i="1"/>
  <c r="Q2757" i="1"/>
  <c r="Q2726" i="1"/>
  <c r="Q2715" i="1"/>
  <c r="Q2707" i="1"/>
  <c r="Q2716" i="1"/>
  <c r="Q2708" i="1"/>
  <c r="Q2718" i="1"/>
  <c r="Q2709" i="1"/>
  <c r="Q2722" i="1"/>
  <c r="Q2710" i="1"/>
  <c r="Q2730" i="1"/>
  <c r="Q2711" i="1"/>
  <c r="Q2704" i="1"/>
  <c r="Q2702" i="1"/>
  <c r="Q2674" i="1"/>
  <c r="Q2666" i="1"/>
  <c r="Q2714" i="1"/>
  <c r="Q2762" i="1"/>
  <c r="Q2772" i="1"/>
  <c r="Q2703" i="1"/>
  <c r="Q2657" i="1"/>
  <c r="Q2713" i="1"/>
  <c r="Q2706" i="1"/>
  <c r="Q2658" i="1"/>
  <c r="Q2764" i="1"/>
  <c r="Q2705" i="1"/>
  <c r="Q2659" i="1"/>
  <c r="Q2653" i="1"/>
  <c r="Q2645" i="1"/>
  <c r="Q2614" i="1"/>
  <c r="Q2654" i="1"/>
  <c r="Q2646" i="1"/>
  <c r="Q2618" i="1"/>
  <c r="Q2610" i="1"/>
  <c r="Q2656" i="1"/>
  <c r="Q2655" i="1"/>
  <c r="Q2648" i="1"/>
  <c r="Q2712" i="1"/>
  <c r="Q2670" i="1"/>
  <c r="Q2649" i="1"/>
  <c r="Q2662" i="1"/>
  <c r="Q2651" i="1"/>
  <c r="Q2701" i="1"/>
  <c r="Q2597" i="1"/>
  <c r="Q2589" i="1"/>
  <c r="Q2558" i="1"/>
  <c r="Q2550" i="1"/>
  <c r="Q2541" i="1"/>
  <c r="Q2533" i="1"/>
  <c r="Q2604" i="1"/>
  <c r="Q2598" i="1"/>
  <c r="Q2660" i="1"/>
  <c r="Q2606" i="1"/>
  <c r="Q2599" i="1"/>
  <c r="Q2591" i="1"/>
  <c r="Q2650" i="1"/>
  <c r="Q2603" i="1"/>
  <c r="Q2600" i="1"/>
  <c r="Q2592" i="1"/>
  <c r="Q2544" i="1"/>
  <c r="Q2652" i="1"/>
  <c r="Q2601" i="1"/>
  <c r="Q2593" i="1"/>
  <c r="Q2554" i="1"/>
  <c r="Q2539" i="1"/>
  <c r="Q2602" i="1"/>
  <c r="Q2594" i="1"/>
  <c r="Q2540" i="1"/>
  <c r="Q2647" i="1"/>
  <c r="Q2595" i="1"/>
  <c r="Q2542" i="1"/>
  <c r="Q2590" i="1"/>
  <c r="Q2543" i="1"/>
  <c r="Q2548" i="1"/>
  <c r="Q2545" i="1"/>
  <c r="Q2535" i="1"/>
  <c r="Q2488" i="1"/>
  <c r="Q2489" i="1"/>
  <c r="Q2547" i="1"/>
  <c r="Q2537" i="1"/>
  <c r="Q2490" i="1"/>
  <c r="Q2546" i="1"/>
  <c r="Q2538" i="1"/>
  <c r="Q2536" i="1"/>
  <c r="Q2502" i="1"/>
  <c r="Q2494" i="1"/>
  <c r="Q2562" i="1"/>
  <c r="Q2596" i="1"/>
  <c r="Q2498" i="1"/>
  <c r="Q2479" i="1"/>
  <c r="Q2431" i="1"/>
  <c r="Q2423" i="1"/>
  <c r="Q2487" i="1"/>
  <c r="Q2480" i="1"/>
  <c r="Q2432" i="1"/>
  <c r="Q2424" i="1"/>
  <c r="Q2534" i="1"/>
  <c r="Q2491" i="1"/>
  <c r="Q2481" i="1"/>
  <c r="Q2433" i="1"/>
  <c r="Q2425" i="1"/>
  <c r="Q2482" i="1"/>
  <c r="Q2434" i="1"/>
  <c r="Q2426" i="1"/>
  <c r="Q2483" i="1"/>
  <c r="Q2435" i="1"/>
  <c r="Q2427" i="1"/>
  <c r="Q2506" i="1"/>
  <c r="Q2485" i="1"/>
  <c r="Q2477" i="1"/>
  <c r="Q2446" i="1"/>
  <c r="Q2438" i="1"/>
  <c r="Q2429" i="1"/>
  <c r="Q2421" i="1"/>
  <c r="Q2390" i="1"/>
  <c r="Q2484" i="1"/>
  <c r="Q2428" i="1"/>
  <c r="Q2376" i="1"/>
  <c r="Q2368" i="1"/>
  <c r="Q2320" i="1"/>
  <c r="Q2312" i="1"/>
  <c r="Q2486" i="1"/>
  <c r="Q2450" i="1"/>
  <c r="Q2430" i="1"/>
  <c r="Q2394" i="1"/>
  <c r="Q2377" i="1"/>
  <c r="Q2369" i="1"/>
  <c r="Q2321" i="1"/>
  <c r="Q2436" i="1"/>
  <c r="Q2378" i="1"/>
  <c r="Q2370" i="1"/>
  <c r="Q2322" i="1"/>
  <c r="Q2314" i="1"/>
  <c r="Q2442" i="1"/>
  <c r="Q2386" i="1"/>
  <c r="Q2380" i="1"/>
  <c r="Q2371" i="1"/>
  <c r="Q2323" i="1"/>
  <c r="Q2315" i="1"/>
  <c r="Q2382" i="1"/>
  <c r="Q2372" i="1"/>
  <c r="Q2324" i="1"/>
  <c r="Q2316" i="1"/>
  <c r="Q2379" i="1"/>
  <c r="Q2330" i="1"/>
  <c r="Q2317" i="1"/>
  <c r="Q2282" i="1"/>
  <c r="Q2264" i="1"/>
  <c r="Q2256" i="1"/>
  <c r="Q2208" i="1"/>
  <c r="Q2200" i="1"/>
  <c r="Q2374" i="1"/>
  <c r="Q2365" i="1"/>
  <c r="Q2313" i="1"/>
  <c r="Q2274" i="1"/>
  <c r="Q2265" i="1"/>
  <c r="Q2257" i="1"/>
  <c r="Q2334" i="1"/>
  <c r="Q2319" i="1"/>
  <c r="Q2309" i="1"/>
  <c r="Q2266" i="1"/>
  <c r="Q2258" i="1"/>
  <c r="Q2367" i="1"/>
  <c r="Q2326" i="1"/>
  <c r="Q2278" i="1"/>
  <c r="Q2267" i="1"/>
  <c r="Q2259" i="1"/>
  <c r="Q2373" i="1"/>
  <c r="Q2311" i="1"/>
  <c r="Q2270" i="1"/>
  <c r="Q2260" i="1"/>
  <c r="Q2478" i="1"/>
  <c r="Q2375" i="1"/>
  <c r="Q2366" i="1"/>
  <c r="Q2262" i="1"/>
  <c r="Q2254" i="1"/>
  <c r="Q2318" i="1"/>
  <c r="Q2268" i="1"/>
  <c r="Q2155" i="1"/>
  <c r="Q2147" i="1"/>
  <c r="Q2222" i="1"/>
  <c r="Q2214" i="1"/>
  <c r="Q2210" i="1"/>
  <c r="Q2205" i="1"/>
  <c r="Q2156" i="1"/>
  <c r="Q2148" i="1"/>
  <c r="Q2100" i="1"/>
  <c r="Q2492" i="1"/>
  <c r="Q2338" i="1"/>
  <c r="Q2226" i="1"/>
  <c r="Q2202" i="1"/>
  <c r="Q2197" i="1"/>
  <c r="Q2166" i="1"/>
  <c r="Q2158" i="1"/>
  <c r="Q2149" i="1"/>
  <c r="Q2310" i="1"/>
  <c r="Q2253" i="1"/>
  <c r="Q2207" i="1"/>
  <c r="Q2170" i="1"/>
  <c r="Q2162" i="1"/>
  <c r="Q2150" i="1"/>
  <c r="Q2142" i="1"/>
  <c r="Q2255" i="1"/>
  <c r="Q2209" i="1"/>
  <c r="Q2204" i="1"/>
  <c r="Q2199" i="1"/>
  <c r="Q2151" i="1"/>
  <c r="Q2422" i="1"/>
  <c r="Q2263" i="1"/>
  <c r="Q2218" i="1"/>
  <c r="Q2211" i="1"/>
  <c r="Q2206" i="1"/>
  <c r="Q2153" i="1"/>
  <c r="Q2145" i="1"/>
  <c r="Q2152" i="1"/>
  <c r="Q2261" i="1"/>
  <c r="Q2198" i="1"/>
  <c r="Q2154" i="1"/>
  <c r="Q2143" i="1"/>
  <c r="Q2099" i="1"/>
  <c r="Q2090" i="1"/>
  <c r="Q2212" i="1"/>
  <c r="Q2110" i="1"/>
  <c r="Q2102" i="1"/>
  <c r="Q2096" i="1"/>
  <c r="Q2141" i="1"/>
  <c r="Q2201" i="1"/>
  <c r="Q2098" i="1"/>
  <c r="Q2093" i="1"/>
  <c r="Q2094" i="1"/>
  <c r="Q2203" i="1"/>
  <c r="Q2043" i="1"/>
  <c r="Q2035" i="1"/>
  <c r="Q1987" i="1"/>
  <c r="Q2044" i="1"/>
  <c r="Q2036" i="1"/>
  <c r="Q1988" i="1"/>
  <c r="Q1980" i="1"/>
  <c r="Q2085" i="1"/>
  <c r="Q2054" i="1"/>
  <c r="Q2046" i="1"/>
  <c r="Q2037" i="1"/>
  <c r="Q2029" i="1"/>
  <c r="Q1998" i="1"/>
  <c r="Q1990" i="1"/>
  <c r="Q2095" i="1"/>
  <c r="Q2086" i="1"/>
  <c r="Q2058" i="1"/>
  <c r="Q2050" i="1"/>
  <c r="Q2038" i="1"/>
  <c r="Q2030" i="1"/>
  <c r="Q2002" i="1"/>
  <c r="Q1994" i="1"/>
  <c r="Q2146" i="1"/>
  <c r="Q2114" i="1"/>
  <c r="Q2106" i="1"/>
  <c r="Q2092" i="1"/>
  <c r="Q2089" i="1"/>
  <c r="Q2087" i="1"/>
  <c r="Q2039" i="1"/>
  <c r="Q2031" i="1"/>
  <c r="Q2040" i="1"/>
  <c r="Q2032" i="1"/>
  <c r="Q1984" i="1"/>
  <c r="Q2042" i="1"/>
  <c r="Q1978" i="1"/>
  <c r="Q1931" i="1"/>
  <c r="Q1923" i="1"/>
  <c r="Q1875" i="1"/>
  <c r="Q1867" i="1"/>
  <c r="Q1819" i="1"/>
  <c r="Q1811" i="1"/>
  <c r="Q1763" i="1"/>
  <c r="Q1986" i="1"/>
  <c r="Q1932" i="1"/>
  <c r="Q1924" i="1"/>
  <c r="Q1876" i="1"/>
  <c r="Q1868" i="1"/>
  <c r="Q1820" i="1"/>
  <c r="Q1812" i="1"/>
  <c r="Q1764" i="1"/>
  <c r="Q1981" i="1"/>
  <c r="Q1973" i="1"/>
  <c r="Q1942" i="1"/>
  <c r="Q1934" i="1"/>
  <c r="Q1925" i="1"/>
  <c r="Q1917" i="1"/>
  <c r="Q1886" i="1"/>
  <c r="Q1878" i="1"/>
  <c r="Q1869" i="1"/>
  <c r="Q1861" i="1"/>
  <c r="Q1830" i="1"/>
  <c r="Q1822" i="1"/>
  <c r="Q1813" i="1"/>
  <c r="Q1805" i="1"/>
  <c r="Q1774" i="1"/>
  <c r="Q1766" i="1"/>
  <c r="Q1974" i="1"/>
  <c r="Q1946" i="1"/>
  <c r="Q1938" i="1"/>
  <c r="Q1926" i="1"/>
  <c r="Q1918" i="1"/>
  <c r="Q1890" i="1"/>
  <c r="Q1882" i="1"/>
  <c r="Q1870" i="1"/>
  <c r="Q1862" i="1"/>
  <c r="Q1834" i="1"/>
  <c r="Q1826" i="1"/>
  <c r="Q1814" i="1"/>
  <c r="Q1806" i="1"/>
  <c r="Q1778" i="1"/>
  <c r="Q1770" i="1"/>
  <c r="Q2144" i="1"/>
  <c r="Q2091" i="1"/>
  <c r="Q1975" i="1"/>
  <c r="Q1927" i="1"/>
  <c r="Q1919" i="1"/>
  <c r="Q1871" i="1"/>
  <c r="Q1863" i="1"/>
  <c r="Q1815" i="1"/>
  <c r="Q1807" i="1"/>
  <c r="Q2033" i="1"/>
  <c r="Q1979" i="1"/>
  <c r="Q1976" i="1"/>
  <c r="Q1928" i="1"/>
  <c r="Q1920" i="1"/>
  <c r="Q1872" i="1"/>
  <c r="Q1864" i="1"/>
  <c r="Q1816" i="1"/>
  <c r="Q1808" i="1"/>
  <c r="Q1982" i="1"/>
  <c r="Q1922" i="1"/>
  <c r="Q1866" i="1"/>
  <c r="Q1810" i="1"/>
  <c r="Q1755" i="1"/>
  <c r="Q1707" i="1"/>
  <c r="Q1699" i="1"/>
  <c r="Q1651" i="1"/>
  <c r="Q1643" i="1"/>
  <c r="Q1929" i="1"/>
  <c r="Q1873" i="1"/>
  <c r="Q1817" i="1"/>
  <c r="Q1756" i="1"/>
  <c r="Q1708" i="1"/>
  <c r="Q1700" i="1"/>
  <c r="Q1652" i="1"/>
  <c r="Q1644" i="1"/>
  <c r="Q1596" i="1"/>
  <c r="Q1588" i="1"/>
  <c r="Q1930" i="1"/>
  <c r="Q1874" i="1"/>
  <c r="Q1818" i="1"/>
  <c r="Q1757" i="1"/>
  <c r="Q1749" i="1"/>
  <c r="Q1718" i="1"/>
  <c r="Q1710" i="1"/>
  <c r="Q1701" i="1"/>
  <c r="Q1693" i="1"/>
  <c r="Q1662" i="1"/>
  <c r="Q1654" i="1"/>
  <c r="Q1645" i="1"/>
  <c r="Q1637" i="1"/>
  <c r="Q1983" i="1"/>
  <c r="Q1758" i="1"/>
  <c r="Q1750" i="1"/>
  <c r="Q1722" i="1"/>
  <c r="Q1714" i="1"/>
  <c r="Q1702" i="1"/>
  <c r="Q1694" i="1"/>
  <c r="Q1666" i="1"/>
  <c r="Q1658" i="1"/>
  <c r="Q1646" i="1"/>
  <c r="Q1638" i="1"/>
  <c r="Q2097" i="1"/>
  <c r="Q2034" i="1"/>
  <c r="Q1985" i="1"/>
  <c r="Q1759" i="1"/>
  <c r="Q1751" i="1"/>
  <c r="Q1703" i="1"/>
  <c r="Q1695" i="1"/>
  <c r="Q1647" i="1"/>
  <c r="Q1639" i="1"/>
  <c r="Q2088" i="1"/>
  <c r="Q1760" i="1"/>
  <c r="Q1752" i="1"/>
  <c r="Q1704" i="1"/>
  <c r="Q1696" i="1"/>
  <c r="Q1648" i="1"/>
  <c r="Q1640" i="1"/>
  <c r="Q1592" i="1"/>
  <c r="Q1606" i="1"/>
  <c r="Q1602" i="1"/>
  <c r="Q1583" i="1"/>
  <c r="Q1535" i="1"/>
  <c r="Q1527" i="1"/>
  <c r="Q1479" i="1"/>
  <c r="Q1471" i="1"/>
  <c r="Q2041" i="1"/>
  <c r="Q1977" i="1"/>
  <c r="Q1865" i="1"/>
  <c r="Q1589" i="1"/>
  <c r="Q1584" i="1"/>
  <c r="Q1536" i="1"/>
  <c r="Q1528" i="1"/>
  <c r="Q1480" i="1"/>
  <c r="Q1472" i="1"/>
  <c r="Q1424" i="1"/>
  <c r="Q1416" i="1"/>
  <c r="Q1753" i="1"/>
  <c r="Q1697" i="1"/>
  <c r="Q1641" i="1"/>
  <c r="Q1590" i="1"/>
  <c r="Q1585" i="1"/>
  <c r="Q1537" i="1"/>
  <c r="Q1529" i="1"/>
  <c r="Q1481" i="1"/>
  <c r="Q1473" i="1"/>
  <c r="Q1425" i="1"/>
  <c r="Q1754" i="1"/>
  <c r="Q1698" i="1"/>
  <c r="Q1642" i="1"/>
  <c r="Q1591" i="1"/>
  <c r="Q1586" i="1"/>
  <c r="Q1538" i="1"/>
  <c r="Q1530" i="1"/>
  <c r="Q1482" i="1"/>
  <c r="Q1474" i="1"/>
  <c r="Q1426" i="1"/>
  <c r="Q1761" i="1"/>
  <c r="Q1705" i="1"/>
  <c r="Q1649" i="1"/>
  <c r="Q1593" i="1"/>
  <c r="Q1587" i="1"/>
  <c r="Q1539" i="1"/>
  <c r="Q1531" i="1"/>
  <c r="Q1483" i="1"/>
  <c r="Q1475" i="1"/>
  <c r="Q1427" i="1"/>
  <c r="Q1762" i="1"/>
  <c r="Q1595" i="1"/>
  <c r="Q1581" i="1"/>
  <c r="Q1550" i="1"/>
  <c r="Q1542" i="1"/>
  <c r="Q1533" i="1"/>
  <c r="Q1525" i="1"/>
  <c r="Q1494" i="1"/>
  <c r="Q1486" i="1"/>
  <c r="Q1477" i="1"/>
  <c r="Q1469" i="1"/>
  <c r="Q1438" i="1"/>
  <c r="Q1430" i="1"/>
  <c r="Q1421" i="1"/>
  <c r="Q1540" i="1"/>
  <c r="Q1484" i="1"/>
  <c r="Q1428" i="1"/>
  <c r="Q1418" i="1"/>
  <c r="Q1413" i="1"/>
  <c r="Q1386" i="1"/>
  <c r="Q1378" i="1"/>
  <c r="Q1366" i="1"/>
  <c r="Q1358" i="1"/>
  <c r="Q1330" i="1"/>
  <c r="Q1322" i="1"/>
  <c r="Q1310" i="1"/>
  <c r="Q1302" i="1"/>
  <c r="Q1274" i="1"/>
  <c r="Q1266" i="1"/>
  <c r="Q1254" i="1"/>
  <c r="Q1610" i="1"/>
  <c r="Q1546" i="1"/>
  <c r="Q1490" i="1"/>
  <c r="Q1434" i="1"/>
  <c r="Q1422" i="1"/>
  <c r="Q1367" i="1"/>
  <c r="Q1359" i="1"/>
  <c r="Q1311" i="1"/>
  <c r="Q1303" i="1"/>
  <c r="Q1255" i="1"/>
  <c r="Q1247" i="1"/>
  <c r="Q1921" i="1"/>
  <c r="Q1706" i="1"/>
  <c r="Q1423" i="1"/>
  <c r="Q1420" i="1"/>
  <c r="Q1415" i="1"/>
  <c r="Q1368" i="1"/>
  <c r="Q1360" i="1"/>
  <c r="Q1312" i="1"/>
  <c r="Q1304" i="1"/>
  <c r="Q1256" i="1"/>
  <c r="Q1248" i="1"/>
  <c r="Q1598" i="1"/>
  <c r="Q1417" i="1"/>
  <c r="Q1369" i="1"/>
  <c r="Q1361" i="1"/>
  <c r="Q1313" i="1"/>
  <c r="Q1305" i="1"/>
  <c r="Q1257" i="1"/>
  <c r="Q1650" i="1"/>
  <c r="Q1594" i="1"/>
  <c r="Q1370" i="1"/>
  <c r="Q1362" i="1"/>
  <c r="Q1314" i="1"/>
  <c r="Q1306" i="1"/>
  <c r="Q1258" i="1"/>
  <c r="Q1250" i="1"/>
  <c r="Q1809" i="1"/>
  <c r="Q1532" i="1"/>
  <c r="Q1476" i="1"/>
  <c r="Q1372" i="1"/>
  <c r="Q1364" i="1"/>
  <c r="Q1316" i="1"/>
  <c r="Q1308" i="1"/>
  <c r="Q1260" i="1"/>
  <c r="Q1252" i="1"/>
  <c r="Q1554" i="1"/>
  <c r="Q1442" i="1"/>
  <c r="Q1214" i="1"/>
  <c r="Q1204" i="1"/>
  <c r="Q1193" i="1"/>
  <c r="Q1145" i="1"/>
  <c r="Q1137" i="1"/>
  <c r="Q1089" i="1"/>
  <c r="Q1081" i="1"/>
  <c r="Q1582" i="1"/>
  <c r="Q1470" i="1"/>
  <c r="Q1419" i="1"/>
  <c r="Q1218" i="1"/>
  <c r="Q1201" i="1"/>
  <c r="Q1194" i="1"/>
  <c r="Q1146" i="1"/>
  <c r="Q1138" i="1"/>
  <c r="Q1478" i="1"/>
  <c r="Q1357" i="1"/>
  <c r="Q1301" i="1"/>
  <c r="Q1210" i="1"/>
  <c r="Q1195" i="1"/>
  <c r="Q1147" i="1"/>
  <c r="Q1139" i="1"/>
  <c r="Q1091" i="1"/>
  <c r="Q1414" i="1"/>
  <c r="Q1363" i="1"/>
  <c r="Q1307" i="1"/>
  <c r="Q1251" i="1"/>
  <c r="Q1203" i="1"/>
  <c r="Q1196" i="1"/>
  <c r="Q1148" i="1"/>
  <c r="Q1140" i="1"/>
  <c r="Q1092" i="1"/>
  <c r="Q1084" i="1"/>
  <c r="Q1498" i="1"/>
  <c r="Q1382" i="1"/>
  <c r="Q1365" i="1"/>
  <c r="Q1326" i="1"/>
  <c r="Q1309" i="1"/>
  <c r="Q1270" i="1"/>
  <c r="Q1253" i="1"/>
  <c r="Q1246" i="1"/>
  <c r="Q1197" i="1"/>
  <c r="Q1189" i="1"/>
  <c r="Q1158" i="1"/>
  <c r="Q1150" i="1"/>
  <c r="Q1141" i="1"/>
  <c r="Q1526" i="1"/>
  <c r="Q1259" i="1"/>
  <c r="Q1249" i="1"/>
  <c r="Q1200" i="1"/>
  <c r="Q1191" i="1"/>
  <c r="Q1142" i="1"/>
  <c r="Q1085" i="1"/>
  <c r="Q1031" i="1"/>
  <c r="Q1023" i="1"/>
  <c r="Q975" i="1"/>
  <c r="Q967" i="1"/>
  <c r="Q919" i="1"/>
  <c r="Q911" i="1"/>
  <c r="Q1374" i="1"/>
  <c r="Q1086" i="1"/>
  <c r="Q1032" i="1"/>
  <c r="Q1024" i="1"/>
  <c r="Q976" i="1"/>
  <c r="Q968" i="1"/>
  <c r="Q1202" i="1"/>
  <c r="Q1144" i="1"/>
  <c r="Q1090" i="1"/>
  <c r="Q1087" i="1"/>
  <c r="Q1077" i="1"/>
  <c r="Q1046" i="1"/>
  <c r="Q1038" i="1"/>
  <c r="Q1033" i="1"/>
  <c r="Q1025" i="1"/>
  <c r="Q977" i="1"/>
  <c r="Q969" i="1"/>
  <c r="Q1534" i="1"/>
  <c r="Q1315" i="1"/>
  <c r="Q1262" i="1"/>
  <c r="Q1245" i="1"/>
  <c r="Q1206" i="1"/>
  <c r="Q1199" i="1"/>
  <c r="Q1190" i="1"/>
  <c r="Q1162" i="1"/>
  <c r="Q1154" i="1"/>
  <c r="Q1133" i="1"/>
  <c r="Q1102" i="1"/>
  <c r="Q1094" i="1"/>
  <c r="Q1088" i="1"/>
  <c r="Q1078" i="1"/>
  <c r="Q1050" i="1"/>
  <c r="Q1042" i="1"/>
  <c r="Q1034" i="1"/>
  <c r="Q1026" i="1"/>
  <c r="Q978" i="1"/>
  <c r="Q970" i="1"/>
  <c r="Q922" i="1"/>
  <c r="Q1134" i="1"/>
  <c r="Q1106" i="1"/>
  <c r="Q1098" i="1"/>
  <c r="Q1079" i="1"/>
  <c r="Q1035" i="1"/>
  <c r="Q1027" i="1"/>
  <c r="Q979" i="1"/>
  <c r="Q971" i="1"/>
  <c r="Q923" i="1"/>
  <c r="Q1371" i="1"/>
  <c r="Q1318" i="1"/>
  <c r="Q1198" i="1"/>
  <c r="Q1136" i="1"/>
  <c r="Q1082" i="1"/>
  <c r="Q1029" i="1"/>
  <c r="Q1021" i="1"/>
  <c r="Q990" i="1"/>
  <c r="Q982" i="1"/>
  <c r="Q973" i="1"/>
  <c r="Q965" i="1"/>
  <c r="Q934" i="1"/>
  <c r="Q926" i="1"/>
  <c r="Q917" i="1"/>
  <c r="Q1030" i="1"/>
  <c r="Q994" i="1"/>
  <c r="Q974" i="1"/>
  <c r="Q938" i="1"/>
  <c r="Q921" i="1"/>
  <c r="Q913" i="1"/>
  <c r="Q863" i="1"/>
  <c r="Q855" i="1"/>
  <c r="Q807" i="1"/>
  <c r="Q799" i="1"/>
  <c r="Q751" i="1"/>
  <c r="Q743" i="1"/>
  <c r="Q695" i="1"/>
  <c r="Q687" i="1"/>
  <c r="Q639" i="1"/>
  <c r="Q631" i="1"/>
  <c r="Q583" i="1"/>
  <c r="Q575" i="1"/>
  <c r="Q527" i="1"/>
  <c r="Q1143" i="1"/>
  <c r="Q1036" i="1"/>
  <c r="Q980" i="1"/>
  <c r="Q924" i="1"/>
  <c r="Q914" i="1"/>
  <c r="Q864" i="1"/>
  <c r="Q856" i="1"/>
  <c r="Q808" i="1"/>
  <c r="Q800" i="1"/>
  <c r="Q752" i="1"/>
  <c r="Q744" i="1"/>
  <c r="Q696" i="1"/>
  <c r="Q688" i="1"/>
  <c r="Q640" i="1"/>
  <c r="Q632" i="1"/>
  <c r="Q584" i="1"/>
  <c r="Q576" i="1"/>
  <c r="Q528" i="1"/>
  <c r="Q520" i="1"/>
  <c r="Q472" i="1"/>
  <c r="Q986" i="1"/>
  <c r="Q930" i="1"/>
  <c r="Q915" i="1"/>
  <c r="Q865" i="1"/>
  <c r="Q857" i="1"/>
  <c r="Q809" i="1"/>
  <c r="Q801" i="1"/>
  <c r="Q753" i="1"/>
  <c r="Q745" i="1"/>
  <c r="Q697" i="1"/>
  <c r="Q689" i="1"/>
  <c r="Q641" i="1"/>
  <c r="Q633" i="1"/>
  <c r="Q585" i="1"/>
  <c r="Q577" i="1"/>
  <c r="Q529" i="1"/>
  <c r="Q1135" i="1"/>
  <c r="Q916" i="1"/>
  <c r="Q866" i="1"/>
  <c r="Q858" i="1"/>
  <c r="Q810" i="1"/>
  <c r="Q802" i="1"/>
  <c r="Q754" i="1"/>
  <c r="Q746" i="1"/>
  <c r="Q698" i="1"/>
  <c r="Q690" i="1"/>
  <c r="Q642" i="1"/>
  <c r="Q634" i="1"/>
  <c r="Q586" i="1"/>
  <c r="Q578" i="1"/>
  <c r="Q530" i="1"/>
  <c r="Q1083" i="1"/>
  <c r="Q867" i="1"/>
  <c r="Q859" i="1"/>
  <c r="Q811" i="1"/>
  <c r="Q803" i="1"/>
  <c r="Q755" i="1"/>
  <c r="Q747" i="1"/>
  <c r="Q699" i="1"/>
  <c r="Q691" i="1"/>
  <c r="Q643" i="1"/>
  <c r="Q635" i="1"/>
  <c r="Q587" i="1"/>
  <c r="Q579" i="1"/>
  <c r="Q531" i="1"/>
  <c r="Q1022" i="1"/>
  <c r="Q966" i="1"/>
  <c r="Q918" i="1"/>
  <c r="Q910" i="1"/>
  <c r="Q878" i="1"/>
  <c r="Q870" i="1"/>
  <c r="Q861" i="1"/>
  <c r="Q853" i="1"/>
  <c r="Q822" i="1"/>
  <c r="Q814" i="1"/>
  <c r="Q805" i="1"/>
  <c r="Q797" i="1"/>
  <c r="Q766" i="1"/>
  <c r="Q758" i="1"/>
  <c r="Q749" i="1"/>
  <c r="Q741" i="1"/>
  <c r="Q710" i="1"/>
  <c r="Q702" i="1"/>
  <c r="Q693" i="1"/>
  <c r="Q685" i="1"/>
  <c r="Q654" i="1"/>
  <c r="Q646" i="1"/>
  <c r="Q637" i="1"/>
  <c r="Q629" i="1"/>
  <c r="Q598" i="1"/>
  <c r="Q590" i="1"/>
  <c r="Q581" i="1"/>
  <c r="Q573" i="1"/>
  <c r="Q542" i="1"/>
  <c r="Q534" i="1"/>
  <c r="Q1192" i="1"/>
  <c r="Q868" i="1"/>
  <c r="Q812" i="1"/>
  <c r="Q756" i="1"/>
  <c r="Q700" i="1"/>
  <c r="Q644" i="1"/>
  <c r="Q588" i="1"/>
  <c r="Q532" i="1"/>
  <c r="Q518" i="1"/>
  <c r="Q476" i="1"/>
  <c r="Q471" i="1"/>
  <c r="Q465" i="1"/>
  <c r="Q417" i="1"/>
  <c r="Q409" i="1"/>
  <c r="Q361" i="1"/>
  <c r="Q353" i="1"/>
  <c r="Q305" i="1"/>
  <c r="Q297" i="1"/>
  <c r="Q249" i="1"/>
  <c r="Q241" i="1"/>
  <c r="Q742" i="1"/>
  <c r="Q874" i="1"/>
  <c r="Q818" i="1"/>
  <c r="Q762" i="1"/>
  <c r="Q706" i="1"/>
  <c r="Q650" i="1"/>
  <c r="Q594" i="1"/>
  <c r="Q538" i="1"/>
  <c r="Q523" i="1"/>
  <c r="Q490" i="1"/>
  <c r="Q473" i="1"/>
  <c r="Q466" i="1"/>
  <c r="Q418" i="1"/>
  <c r="Q410" i="1"/>
  <c r="Q362" i="1"/>
  <c r="Q354" i="1"/>
  <c r="Q306" i="1"/>
  <c r="Q298" i="1"/>
  <c r="Q250" i="1"/>
  <c r="Q242" i="1"/>
  <c r="Q190" i="1"/>
  <c r="Q189" i="1"/>
  <c r="Q185" i="1"/>
  <c r="Q182" i="1"/>
  <c r="Q482" i="1"/>
  <c r="Q467" i="1"/>
  <c r="Q419" i="1"/>
  <c r="Q411" i="1"/>
  <c r="Q363" i="1"/>
  <c r="Q355" i="1"/>
  <c r="Q307" i="1"/>
  <c r="Q299" i="1"/>
  <c r="Q251" i="1"/>
  <c r="Q243" i="1"/>
  <c r="Q188" i="1"/>
  <c r="Q909" i="1"/>
  <c r="Q972" i="1"/>
  <c r="Q920" i="1"/>
  <c r="Q912" i="1"/>
  <c r="Q525" i="1"/>
  <c r="Q522" i="1"/>
  <c r="Q517" i="1"/>
  <c r="Q475" i="1"/>
  <c r="Q468" i="1"/>
  <c r="Q420" i="1"/>
  <c r="Q412" i="1"/>
  <c r="Q364" i="1"/>
  <c r="Q356" i="1"/>
  <c r="Q308" i="1"/>
  <c r="Q300" i="1"/>
  <c r="Q252" i="1"/>
  <c r="Q244" i="1"/>
  <c r="Q854" i="1"/>
  <c r="Q486" i="1"/>
  <c r="Q469" i="1"/>
  <c r="Q461" i="1"/>
  <c r="Q430" i="1"/>
  <c r="Q422" i="1"/>
  <c r="Q413" i="1"/>
  <c r="Q405" i="1"/>
  <c r="Q374" i="1"/>
  <c r="Q366" i="1"/>
  <c r="Q357" i="1"/>
  <c r="Q349" i="1"/>
  <c r="Q318" i="1"/>
  <c r="Q310" i="1"/>
  <c r="Q301" i="1"/>
  <c r="Q293" i="1"/>
  <c r="Q262" i="1"/>
  <c r="Q254" i="1"/>
  <c r="Q245" i="1"/>
  <c r="Q237" i="1"/>
  <c r="Q196" i="1"/>
  <c r="Q187" i="1"/>
  <c r="Q184" i="1"/>
  <c r="Q181" i="1"/>
  <c r="Q798" i="1"/>
  <c r="Q686" i="1"/>
  <c r="Q860" i="1"/>
  <c r="Q804" i="1"/>
  <c r="Q748" i="1"/>
  <c r="Q692" i="1"/>
  <c r="Q636" i="1"/>
  <c r="Q580" i="1"/>
  <c r="Q524" i="1"/>
  <c r="Q521" i="1"/>
  <c r="Q474" i="1"/>
  <c r="Q463" i="1"/>
  <c r="Q415" i="1"/>
  <c r="Q407" i="1"/>
  <c r="Q359" i="1"/>
  <c r="Q351" i="1"/>
  <c r="Q303" i="1"/>
  <c r="Q295" i="1"/>
  <c r="Q247" i="1"/>
  <c r="Q239" i="1"/>
  <c r="Q210" i="1"/>
  <c r="Q202" i="1"/>
  <c r="Q193" i="1"/>
  <c r="Q192" i="1"/>
  <c r="Q186" i="1"/>
  <c r="Q1080" i="1"/>
  <c r="Q1028" i="1"/>
  <c r="Q882" i="1"/>
  <c r="Q638" i="1"/>
  <c r="Q296" i="1"/>
  <c r="Q266" i="1"/>
  <c r="Q248" i="1"/>
  <c r="Q198" i="1"/>
  <c r="Q414" i="1"/>
  <c r="Q238" i="1"/>
  <c r="Q426" i="1"/>
  <c r="Q350" i="1"/>
  <c r="Q302" i="1"/>
  <c r="Q258" i="1"/>
  <c r="Q195" i="1"/>
  <c r="Q194" i="1"/>
  <c r="Q826" i="1"/>
  <c r="Q770" i="1"/>
  <c r="Q714" i="1"/>
  <c r="Q546" i="1"/>
  <c r="Q352" i="1"/>
  <c r="Q322" i="1"/>
  <c r="Q304" i="1"/>
  <c r="Q630" i="1"/>
  <c r="Q206" i="1"/>
  <c r="Q658" i="1"/>
  <c r="Q574" i="1"/>
  <c r="Q526" i="1"/>
  <c r="Q519" i="1"/>
  <c r="Q406" i="1"/>
  <c r="Q358" i="1"/>
  <c r="Q314" i="1"/>
  <c r="Q462" i="1"/>
  <c r="Q294" i="1"/>
  <c r="Q582" i="1"/>
  <c r="Q408" i="1"/>
  <c r="Q378" i="1"/>
  <c r="Q360" i="1"/>
  <c r="Q370" i="1"/>
  <c r="Q470" i="1"/>
  <c r="Q862" i="1"/>
  <c r="Q806" i="1"/>
  <c r="Q750" i="1"/>
  <c r="Q694" i="1"/>
  <c r="Q602" i="1"/>
  <c r="Q464" i="1"/>
  <c r="Q434" i="1"/>
  <c r="Q416" i="1"/>
  <c r="Q240" i="1"/>
  <c r="Q191" i="1"/>
  <c r="Q183" i="1"/>
  <c r="Q478" i="1"/>
  <c r="Q246" i="1"/>
  <c r="AF30" i="1"/>
  <c r="AF2782" i="1"/>
  <c r="AF2774" i="1"/>
  <c r="AF2765" i="1"/>
  <c r="AF2757" i="1"/>
  <c r="AF2786" i="1"/>
  <c r="AF2778" i="1"/>
  <c r="AF2766" i="1"/>
  <c r="AF2758" i="1"/>
  <c r="AF2767" i="1"/>
  <c r="AF2759" i="1"/>
  <c r="AF2768" i="1"/>
  <c r="AF2760" i="1"/>
  <c r="AF2769" i="1"/>
  <c r="AF2770" i="1"/>
  <c r="AF2762" i="1"/>
  <c r="AF2772" i="1"/>
  <c r="AF2764" i="1"/>
  <c r="AF2771" i="1"/>
  <c r="AF2726" i="1"/>
  <c r="AF2714" i="1"/>
  <c r="AF2706" i="1"/>
  <c r="AF2761" i="1"/>
  <c r="AF2730" i="1"/>
  <c r="AF2715" i="1"/>
  <c r="AF2707" i="1"/>
  <c r="AF2763" i="1"/>
  <c r="AF2716" i="1"/>
  <c r="AF2708" i="1"/>
  <c r="AF2718" i="1"/>
  <c r="AF2709" i="1"/>
  <c r="AF2722" i="1"/>
  <c r="AF2710" i="1"/>
  <c r="AF2705" i="1"/>
  <c r="AF2701" i="1"/>
  <c r="AF2670" i="1"/>
  <c r="AF2662" i="1"/>
  <c r="AF2702" i="1"/>
  <c r="AF2674" i="1"/>
  <c r="AF2666" i="1"/>
  <c r="AF2712" i="1"/>
  <c r="AF2704" i="1"/>
  <c r="AF2656" i="1"/>
  <c r="AF2657" i="1"/>
  <c r="AF2711" i="1"/>
  <c r="AF2658" i="1"/>
  <c r="AF2713" i="1"/>
  <c r="AF2652" i="1"/>
  <c r="AF2653" i="1"/>
  <c r="AF2645" i="1"/>
  <c r="AF2614" i="1"/>
  <c r="AF2606" i="1"/>
  <c r="AF2655" i="1"/>
  <c r="AF2647" i="1"/>
  <c r="AF2648" i="1"/>
  <c r="AF2650" i="1"/>
  <c r="AF2596" i="1"/>
  <c r="AF2548" i="1"/>
  <c r="AF2540" i="1"/>
  <c r="AF2703" i="1"/>
  <c r="AF2660" i="1"/>
  <c r="AF2649" i="1"/>
  <c r="AF2610" i="1"/>
  <c r="AF2602" i="1"/>
  <c r="AF2597" i="1"/>
  <c r="AF2651" i="1"/>
  <c r="AF2598" i="1"/>
  <c r="AF2590" i="1"/>
  <c r="AF2599" i="1"/>
  <c r="AF2591" i="1"/>
  <c r="AF2543" i="1"/>
  <c r="AF2659" i="1"/>
  <c r="AF2646" i="1"/>
  <c r="AF2600" i="1"/>
  <c r="AF2592" i="1"/>
  <c r="AF2544" i="1"/>
  <c r="AF2604" i="1"/>
  <c r="AF2593" i="1"/>
  <c r="AF2545" i="1"/>
  <c r="AF2654" i="1"/>
  <c r="AF2603" i="1"/>
  <c r="AF2594" i="1"/>
  <c r="AF2546" i="1"/>
  <c r="AF2558" i="1"/>
  <c r="AF2547" i="1"/>
  <c r="AF2562" i="1"/>
  <c r="AF2542" i="1"/>
  <c r="AF2537" i="1"/>
  <c r="AF2506" i="1"/>
  <c r="AF2498" i="1"/>
  <c r="AF2589" i="1"/>
  <c r="AF2536" i="1"/>
  <c r="AF2539" i="1"/>
  <c r="AF2533" i="1"/>
  <c r="AF2488" i="1"/>
  <c r="AF2601" i="1"/>
  <c r="AF2541" i="1"/>
  <c r="AF2489" i="1"/>
  <c r="AF2492" i="1"/>
  <c r="AF2534" i="1"/>
  <c r="AF2535" i="1"/>
  <c r="AF2490" i="1"/>
  <c r="AF2486" i="1"/>
  <c r="AF2478" i="1"/>
  <c r="AF2450" i="1"/>
  <c r="AF2442" i="1"/>
  <c r="AF2430" i="1"/>
  <c r="AF2422" i="1"/>
  <c r="AF2394" i="1"/>
  <c r="AF2386" i="1"/>
  <c r="AF2595" i="1"/>
  <c r="AF2479" i="1"/>
  <c r="AF2431" i="1"/>
  <c r="AF2423" i="1"/>
  <c r="AF2480" i="1"/>
  <c r="AF2432" i="1"/>
  <c r="AF2424" i="1"/>
  <c r="AF2618" i="1"/>
  <c r="AF2481" i="1"/>
  <c r="AF2433" i="1"/>
  <c r="AF2425" i="1"/>
  <c r="AF2554" i="1"/>
  <c r="AF2502" i="1"/>
  <c r="AF2487" i="1"/>
  <c r="AF2482" i="1"/>
  <c r="AF2434" i="1"/>
  <c r="AF2426" i="1"/>
  <c r="AF2494" i="1"/>
  <c r="AF2484" i="1"/>
  <c r="AF2436" i="1"/>
  <c r="AF2428" i="1"/>
  <c r="AF2491" i="1"/>
  <c r="AF2375" i="1"/>
  <c r="AF2367" i="1"/>
  <c r="AF2319" i="1"/>
  <c r="AF2311" i="1"/>
  <c r="AF2379" i="1"/>
  <c r="AF2376" i="1"/>
  <c r="AF2368" i="1"/>
  <c r="AF2320" i="1"/>
  <c r="AF2377" i="1"/>
  <c r="AF2369" i="1"/>
  <c r="AF2321" i="1"/>
  <c r="AF2313" i="1"/>
  <c r="AF2477" i="1"/>
  <c r="AF2421" i="1"/>
  <c r="AF2382" i="1"/>
  <c r="AF2370" i="1"/>
  <c r="AF2322" i="1"/>
  <c r="AF2314" i="1"/>
  <c r="AF2483" i="1"/>
  <c r="AF2427" i="1"/>
  <c r="AF2378" i="1"/>
  <c r="AF2371" i="1"/>
  <c r="AF2323" i="1"/>
  <c r="AF2315" i="1"/>
  <c r="AF2438" i="1"/>
  <c r="AF2318" i="1"/>
  <c r="AF2263" i="1"/>
  <c r="AF2255" i="1"/>
  <c r="AF2207" i="1"/>
  <c r="AF2199" i="1"/>
  <c r="AF2366" i="1"/>
  <c r="AF2324" i="1"/>
  <c r="AF2264" i="1"/>
  <c r="AF2256" i="1"/>
  <c r="AF2538" i="1"/>
  <c r="AF2380" i="1"/>
  <c r="AF2372" i="1"/>
  <c r="AF2338" i="1"/>
  <c r="AF2310" i="1"/>
  <c r="AF2268" i="1"/>
  <c r="AF2265" i="1"/>
  <c r="AF2257" i="1"/>
  <c r="AF2330" i="1"/>
  <c r="AF2317" i="1"/>
  <c r="AF2312" i="1"/>
  <c r="AF2282" i="1"/>
  <c r="AF2266" i="1"/>
  <c r="AF2258" i="1"/>
  <c r="AF2374" i="1"/>
  <c r="AF2365" i="1"/>
  <c r="AF2274" i="1"/>
  <c r="AF2259" i="1"/>
  <c r="AF2429" i="1"/>
  <c r="AF2390" i="1"/>
  <c r="AF2326" i="1"/>
  <c r="AF2316" i="1"/>
  <c r="AF2278" i="1"/>
  <c r="AF2261" i="1"/>
  <c r="AF2253" i="1"/>
  <c r="AF2254" i="1"/>
  <c r="AF2214" i="1"/>
  <c r="AF2201" i="1"/>
  <c r="AF2154" i="1"/>
  <c r="AF2146" i="1"/>
  <c r="AF2260" i="1"/>
  <c r="AF2211" i="1"/>
  <c r="AF2206" i="1"/>
  <c r="AF2155" i="1"/>
  <c r="AF2147" i="1"/>
  <c r="AF2099" i="1"/>
  <c r="AF2262" i="1"/>
  <c r="AF2222" i="1"/>
  <c r="AF2208" i="1"/>
  <c r="AF2203" i="1"/>
  <c r="AF2198" i="1"/>
  <c r="AF2156" i="1"/>
  <c r="AF2148" i="1"/>
  <c r="AF2334" i="1"/>
  <c r="AF2267" i="1"/>
  <c r="AF2212" i="1"/>
  <c r="AF2200" i="1"/>
  <c r="AF2166" i="1"/>
  <c r="AF2158" i="1"/>
  <c r="AF2149" i="1"/>
  <c r="AF2141" i="1"/>
  <c r="AF2550" i="1"/>
  <c r="AF2435" i="1"/>
  <c r="AF2226" i="1"/>
  <c r="AF2210" i="1"/>
  <c r="AF2205" i="1"/>
  <c r="AF2170" i="1"/>
  <c r="AF2162" i="1"/>
  <c r="AF2150" i="1"/>
  <c r="AF2309" i="1"/>
  <c r="AF2270" i="1"/>
  <c r="AF2152" i="1"/>
  <c r="AF2144" i="1"/>
  <c r="AF2100" i="1"/>
  <c r="AF2095" i="1"/>
  <c r="AF2485" i="1"/>
  <c r="AF2142" i="1"/>
  <c r="AF2089" i="1"/>
  <c r="AF2202" i="1"/>
  <c r="AF2114" i="1"/>
  <c r="AF2106" i="1"/>
  <c r="AF2097" i="1"/>
  <c r="AF2209" i="1"/>
  <c r="AF2145" i="1"/>
  <c r="AF2197" i="1"/>
  <c r="AF2151" i="1"/>
  <c r="AF2143" i="1"/>
  <c r="AF2092" i="1"/>
  <c r="AF2446" i="1"/>
  <c r="AF2373" i="1"/>
  <c r="AF2204" i="1"/>
  <c r="AF2153" i="1"/>
  <c r="AF2110" i="1"/>
  <c r="AF2102" i="1"/>
  <c r="AF2096" i="1"/>
  <c r="AF2094" i="1"/>
  <c r="AF2042" i="1"/>
  <c r="AF2034" i="1"/>
  <c r="AF1986" i="1"/>
  <c r="AF2090" i="1"/>
  <c r="AF2043" i="1"/>
  <c r="AF2035" i="1"/>
  <c r="AF1987" i="1"/>
  <c r="AF1979" i="1"/>
  <c r="AF2088" i="1"/>
  <c r="AF2044" i="1"/>
  <c r="AF2036" i="1"/>
  <c r="AF1988" i="1"/>
  <c r="AF2085" i="1"/>
  <c r="AF2054" i="1"/>
  <c r="AF2046" i="1"/>
  <c r="AF2037" i="1"/>
  <c r="AF2029" i="1"/>
  <c r="AF1998" i="1"/>
  <c r="AF1990" i="1"/>
  <c r="AF2098" i="1"/>
  <c r="AF2086" i="1"/>
  <c r="AF2058" i="1"/>
  <c r="AF2050" i="1"/>
  <c r="AF2038" i="1"/>
  <c r="AF2030" i="1"/>
  <c r="AF2002" i="1"/>
  <c r="AF1994" i="1"/>
  <c r="AF2218" i="1"/>
  <c r="AF2087" i="1"/>
  <c r="AF2039" i="1"/>
  <c r="AF2031" i="1"/>
  <c r="AF1983" i="1"/>
  <c r="AF2093" i="1"/>
  <c r="AF1985" i="1"/>
  <c r="AF1930" i="1"/>
  <c r="AF1922" i="1"/>
  <c r="AF1874" i="1"/>
  <c r="AF1866" i="1"/>
  <c r="AF1818" i="1"/>
  <c r="AF1810" i="1"/>
  <c r="AF1762" i="1"/>
  <c r="AF2091" i="1"/>
  <c r="AF2032" i="1"/>
  <c r="AF1981" i="1"/>
  <c r="AF1931" i="1"/>
  <c r="AF1923" i="1"/>
  <c r="AF1875" i="1"/>
  <c r="AF1867" i="1"/>
  <c r="AF1819" i="1"/>
  <c r="AF1811" i="1"/>
  <c r="AF1763" i="1"/>
  <c r="AF2033" i="1"/>
  <c r="AF1932" i="1"/>
  <c r="AF1924" i="1"/>
  <c r="AF1876" i="1"/>
  <c r="AF1868" i="1"/>
  <c r="AF1820" i="1"/>
  <c r="AF1812" i="1"/>
  <c r="AF1764" i="1"/>
  <c r="AF2040" i="1"/>
  <c r="AF1978" i="1"/>
  <c r="AF1973" i="1"/>
  <c r="AF1942" i="1"/>
  <c r="AF1934" i="1"/>
  <c r="AF1925" i="1"/>
  <c r="AF1917" i="1"/>
  <c r="AF1886" i="1"/>
  <c r="AF1878" i="1"/>
  <c r="AF1869" i="1"/>
  <c r="AF1861" i="1"/>
  <c r="AF1830" i="1"/>
  <c r="AF1822" i="1"/>
  <c r="AF1813" i="1"/>
  <c r="AF1805" i="1"/>
  <c r="AF1774" i="1"/>
  <c r="AF2041" i="1"/>
  <c r="AF1980" i="1"/>
  <c r="AF1974" i="1"/>
  <c r="AF1946" i="1"/>
  <c r="AF1938" i="1"/>
  <c r="AF1926" i="1"/>
  <c r="AF1918" i="1"/>
  <c r="AF1890" i="1"/>
  <c r="AF1882" i="1"/>
  <c r="AF1870" i="1"/>
  <c r="AF1862" i="1"/>
  <c r="AF1834" i="1"/>
  <c r="AF1826" i="1"/>
  <c r="AF1814" i="1"/>
  <c r="AF1806" i="1"/>
  <c r="AF1778" i="1"/>
  <c r="AF1770" i="1"/>
  <c r="AF1975" i="1"/>
  <c r="AF1927" i="1"/>
  <c r="AF1919" i="1"/>
  <c r="AF1871" i="1"/>
  <c r="AF1863" i="1"/>
  <c r="AF1815" i="1"/>
  <c r="AF1807" i="1"/>
  <c r="AF1761" i="1"/>
  <c r="AF1754" i="1"/>
  <c r="AF1706" i="1"/>
  <c r="AF1698" i="1"/>
  <c r="AF1650" i="1"/>
  <c r="AF1642" i="1"/>
  <c r="AF1755" i="1"/>
  <c r="AF1707" i="1"/>
  <c r="AF1699" i="1"/>
  <c r="AF1651" i="1"/>
  <c r="AF1643" i="1"/>
  <c r="AF1595" i="1"/>
  <c r="AF1587" i="1"/>
  <c r="AF1756" i="1"/>
  <c r="AF1708" i="1"/>
  <c r="AF1700" i="1"/>
  <c r="AF1652" i="1"/>
  <c r="AF1644" i="1"/>
  <c r="AF1976" i="1"/>
  <c r="AF1920" i="1"/>
  <c r="AF1864" i="1"/>
  <c r="AF1808" i="1"/>
  <c r="AF1757" i="1"/>
  <c r="AF1749" i="1"/>
  <c r="AF1718" i="1"/>
  <c r="AF1710" i="1"/>
  <c r="AF1701" i="1"/>
  <c r="AF1693" i="1"/>
  <c r="AF1662" i="1"/>
  <c r="AF1654" i="1"/>
  <c r="AF1645" i="1"/>
  <c r="AF1637" i="1"/>
  <c r="AF1977" i="1"/>
  <c r="AF1921" i="1"/>
  <c r="AF1865" i="1"/>
  <c r="AF1809" i="1"/>
  <c r="AF1758" i="1"/>
  <c r="AF1750" i="1"/>
  <c r="AF1722" i="1"/>
  <c r="AF1714" i="1"/>
  <c r="AF1702" i="1"/>
  <c r="AF1694" i="1"/>
  <c r="AF1666" i="1"/>
  <c r="AF1658" i="1"/>
  <c r="AF1646" i="1"/>
  <c r="AF1638" i="1"/>
  <c r="AF1610" i="1"/>
  <c r="AF1982" i="1"/>
  <c r="AF1928" i="1"/>
  <c r="AF1872" i="1"/>
  <c r="AF1816" i="1"/>
  <c r="AF1759" i="1"/>
  <c r="AF1751" i="1"/>
  <c r="AF1703" i="1"/>
  <c r="AF1695" i="1"/>
  <c r="AF1647" i="1"/>
  <c r="AF1639" i="1"/>
  <c r="AF1591" i="1"/>
  <c r="AF1873" i="1"/>
  <c r="AF1760" i="1"/>
  <c r="AF1704" i="1"/>
  <c r="AF1648" i="1"/>
  <c r="AF1592" i="1"/>
  <c r="AF1582" i="1"/>
  <c r="AF1554" i="1"/>
  <c r="AF1546" i="1"/>
  <c r="AF1534" i="1"/>
  <c r="AF1526" i="1"/>
  <c r="AF1498" i="1"/>
  <c r="AF1490" i="1"/>
  <c r="AF1478" i="1"/>
  <c r="AF1470" i="1"/>
  <c r="AF1442" i="1"/>
  <c r="AF1434" i="1"/>
  <c r="AF1766" i="1"/>
  <c r="AF1705" i="1"/>
  <c r="AF1649" i="1"/>
  <c r="AF1593" i="1"/>
  <c r="AF1583" i="1"/>
  <c r="AF1535" i="1"/>
  <c r="AF1527" i="1"/>
  <c r="AF1479" i="1"/>
  <c r="AF1471" i="1"/>
  <c r="AF1423" i="1"/>
  <c r="AF1415" i="1"/>
  <c r="AF1594" i="1"/>
  <c r="AF1584" i="1"/>
  <c r="AF1536" i="1"/>
  <c r="AF1528" i="1"/>
  <c r="AF1480" i="1"/>
  <c r="AF1472" i="1"/>
  <c r="AF1596" i="1"/>
  <c r="AF1585" i="1"/>
  <c r="AF1537" i="1"/>
  <c r="AF1529" i="1"/>
  <c r="AF1481" i="1"/>
  <c r="AF1473" i="1"/>
  <c r="AF1425" i="1"/>
  <c r="AF1929" i="1"/>
  <c r="AF1817" i="1"/>
  <c r="AF1598" i="1"/>
  <c r="AF1586" i="1"/>
  <c r="AF1538" i="1"/>
  <c r="AF1530" i="1"/>
  <c r="AF1482" i="1"/>
  <c r="AF1474" i="1"/>
  <c r="AF1426" i="1"/>
  <c r="AF1984" i="1"/>
  <c r="AF1752" i="1"/>
  <c r="AF1696" i="1"/>
  <c r="AF1640" i="1"/>
  <c r="AF1589" i="1"/>
  <c r="AF1540" i="1"/>
  <c r="AF1532" i="1"/>
  <c r="AF1484" i="1"/>
  <c r="AF1476" i="1"/>
  <c r="AF1428" i="1"/>
  <c r="AF1419" i="1"/>
  <c r="AF1414" i="1"/>
  <c r="AF1382" i="1"/>
  <c r="AF1374" i="1"/>
  <c r="AF1365" i="1"/>
  <c r="AF1357" i="1"/>
  <c r="AF1326" i="1"/>
  <c r="AF1318" i="1"/>
  <c r="AF1309" i="1"/>
  <c r="AF1301" i="1"/>
  <c r="AF1270" i="1"/>
  <c r="AF1262" i="1"/>
  <c r="AF1253" i="1"/>
  <c r="AF1753" i="1"/>
  <c r="AF1590" i="1"/>
  <c r="AF1581" i="1"/>
  <c r="AF1525" i="1"/>
  <c r="AF1469" i="1"/>
  <c r="AF1416" i="1"/>
  <c r="AF1386" i="1"/>
  <c r="AF1378" i="1"/>
  <c r="AF1366" i="1"/>
  <c r="AF1358" i="1"/>
  <c r="AF1330" i="1"/>
  <c r="AF1322" i="1"/>
  <c r="AF1310" i="1"/>
  <c r="AF1302" i="1"/>
  <c r="AF1274" i="1"/>
  <c r="AF1266" i="1"/>
  <c r="AF1254" i="1"/>
  <c r="AF1246" i="1"/>
  <c r="AF1218" i="1"/>
  <c r="AF1210" i="1"/>
  <c r="AF1602" i="1"/>
  <c r="AF1531" i="1"/>
  <c r="AF1475" i="1"/>
  <c r="AF1367" i="1"/>
  <c r="AF1359" i="1"/>
  <c r="AF1311" i="1"/>
  <c r="AF1303" i="1"/>
  <c r="AF1255" i="1"/>
  <c r="AF1247" i="1"/>
  <c r="AF1697" i="1"/>
  <c r="AF1550" i="1"/>
  <c r="AF1533" i="1"/>
  <c r="AF1494" i="1"/>
  <c r="AF1477" i="1"/>
  <c r="AF1438" i="1"/>
  <c r="AF1418" i="1"/>
  <c r="AF1413" i="1"/>
  <c r="AF1368" i="1"/>
  <c r="AF1360" i="1"/>
  <c r="AF1312" i="1"/>
  <c r="AF1304" i="1"/>
  <c r="AF1256" i="1"/>
  <c r="AF1606" i="1"/>
  <c r="AF1588" i="1"/>
  <c r="AF1539" i="1"/>
  <c r="AF1483" i="1"/>
  <c r="AF1427" i="1"/>
  <c r="AF1424" i="1"/>
  <c r="AF1369" i="1"/>
  <c r="AF1361" i="1"/>
  <c r="AF1313" i="1"/>
  <c r="AF1305" i="1"/>
  <c r="AF1257" i="1"/>
  <c r="AF1422" i="1"/>
  <c r="AF1417" i="1"/>
  <c r="AF1371" i="1"/>
  <c r="AF1363" i="1"/>
  <c r="AF1315" i="1"/>
  <c r="AF1307" i="1"/>
  <c r="AF1259" i="1"/>
  <c r="AF1251" i="1"/>
  <c r="AF1364" i="1"/>
  <c r="AF1308" i="1"/>
  <c r="AF1252" i="1"/>
  <c r="AF1249" i="1"/>
  <c r="AF1206" i="1"/>
  <c r="AF1200" i="1"/>
  <c r="AF1192" i="1"/>
  <c r="AF1144" i="1"/>
  <c r="AF1136" i="1"/>
  <c r="AF1088" i="1"/>
  <c r="AF1080" i="1"/>
  <c r="AF1421" i="1"/>
  <c r="AF1370" i="1"/>
  <c r="AF1314" i="1"/>
  <c r="AF1258" i="1"/>
  <c r="AF1202" i="1"/>
  <c r="AF1193" i="1"/>
  <c r="AF1145" i="1"/>
  <c r="AF1137" i="1"/>
  <c r="AF1372" i="1"/>
  <c r="AF1316" i="1"/>
  <c r="AF1260" i="1"/>
  <c r="AF1194" i="1"/>
  <c r="AF1146" i="1"/>
  <c r="AF1138" i="1"/>
  <c r="AF1090" i="1"/>
  <c r="AF1486" i="1"/>
  <c r="AF1204" i="1"/>
  <c r="AF1195" i="1"/>
  <c r="AF1147" i="1"/>
  <c r="AF1139" i="1"/>
  <c r="AF1091" i="1"/>
  <c r="AF1083" i="1"/>
  <c r="AF1201" i="1"/>
  <c r="AF1196" i="1"/>
  <c r="AF1148" i="1"/>
  <c r="AF1140" i="1"/>
  <c r="AF1420" i="1"/>
  <c r="AF1362" i="1"/>
  <c r="AF1143" i="1"/>
  <c r="AF1078" i="1"/>
  <c r="AF1050" i="1"/>
  <c r="AF1042" i="1"/>
  <c r="AF1030" i="1"/>
  <c r="AF1022" i="1"/>
  <c r="AF994" i="1"/>
  <c r="AF986" i="1"/>
  <c r="AF974" i="1"/>
  <c r="AF966" i="1"/>
  <c r="AF938" i="1"/>
  <c r="AF930" i="1"/>
  <c r="AF918" i="1"/>
  <c r="AF910" i="1"/>
  <c r="AF1214" i="1"/>
  <c r="AF1198" i="1"/>
  <c r="AF1189" i="1"/>
  <c r="AF1158" i="1"/>
  <c r="AF1150" i="1"/>
  <c r="AF1079" i="1"/>
  <c r="AF1031" i="1"/>
  <c r="AF1023" i="1"/>
  <c r="AF975" i="1"/>
  <c r="AF967" i="1"/>
  <c r="AF1250" i="1"/>
  <c r="AF1081" i="1"/>
  <c r="AF1032" i="1"/>
  <c r="AF1024" i="1"/>
  <c r="AF976" i="1"/>
  <c r="AF968" i="1"/>
  <c r="AF1248" i="1"/>
  <c r="AF1203" i="1"/>
  <c r="AF1191" i="1"/>
  <c r="AF1142" i="1"/>
  <c r="AF1092" i="1"/>
  <c r="AF1082" i="1"/>
  <c r="AF1033" i="1"/>
  <c r="AF1025" i="1"/>
  <c r="AF977" i="1"/>
  <c r="AF969" i="1"/>
  <c r="AF921" i="1"/>
  <c r="AF1430" i="1"/>
  <c r="AF1197" i="1"/>
  <c r="AF1133" i="1"/>
  <c r="AF1102" i="1"/>
  <c r="AF1094" i="1"/>
  <c r="AF1089" i="1"/>
  <c r="AF1084" i="1"/>
  <c r="AF1034" i="1"/>
  <c r="AF1026" i="1"/>
  <c r="AF978" i="1"/>
  <c r="AF970" i="1"/>
  <c r="AF922" i="1"/>
  <c r="AF1542" i="1"/>
  <c r="AF1199" i="1"/>
  <c r="AF1190" i="1"/>
  <c r="AF1162" i="1"/>
  <c r="AF1154" i="1"/>
  <c r="AF1141" i="1"/>
  <c r="AF1135" i="1"/>
  <c r="AF1086" i="1"/>
  <c r="AF1028" i="1"/>
  <c r="AF980" i="1"/>
  <c r="AF972" i="1"/>
  <c r="AF924" i="1"/>
  <c r="AF916" i="1"/>
  <c r="AF1038" i="1"/>
  <c r="AF920" i="1"/>
  <c r="AF882" i="1"/>
  <c r="AF874" i="1"/>
  <c r="AF862" i="1"/>
  <c r="AF854" i="1"/>
  <c r="AF826" i="1"/>
  <c r="AF818" i="1"/>
  <c r="AF806" i="1"/>
  <c r="AF798" i="1"/>
  <c r="AF770" i="1"/>
  <c r="AF762" i="1"/>
  <c r="AF750" i="1"/>
  <c r="AF742" i="1"/>
  <c r="AF714" i="1"/>
  <c r="AF706" i="1"/>
  <c r="AF694" i="1"/>
  <c r="AF686" i="1"/>
  <c r="AF658" i="1"/>
  <c r="AF650" i="1"/>
  <c r="AF638" i="1"/>
  <c r="AF630" i="1"/>
  <c r="AF602" i="1"/>
  <c r="AF594" i="1"/>
  <c r="AF582" i="1"/>
  <c r="AF574" i="1"/>
  <c r="AF546" i="1"/>
  <c r="AF538" i="1"/>
  <c r="AF526" i="1"/>
  <c r="AF1098" i="1"/>
  <c r="AF863" i="1"/>
  <c r="AF855" i="1"/>
  <c r="AF807" i="1"/>
  <c r="AF799" i="1"/>
  <c r="AF751" i="1"/>
  <c r="AF743" i="1"/>
  <c r="AF695" i="1"/>
  <c r="AF687" i="1"/>
  <c r="AF639" i="1"/>
  <c r="AF631" i="1"/>
  <c r="AF583" i="1"/>
  <c r="AF575" i="1"/>
  <c r="AF527" i="1"/>
  <c r="AF519" i="1"/>
  <c r="AF471" i="1"/>
  <c r="AF1087" i="1"/>
  <c r="AF1046" i="1"/>
  <c r="AF1021" i="1"/>
  <c r="AF965" i="1"/>
  <c r="AF909" i="1"/>
  <c r="AF864" i="1"/>
  <c r="AF856" i="1"/>
  <c r="AF808" i="1"/>
  <c r="AF800" i="1"/>
  <c r="AF752" i="1"/>
  <c r="AF744" i="1"/>
  <c r="AF696" i="1"/>
  <c r="AF688" i="1"/>
  <c r="AF640" i="1"/>
  <c r="AF632" i="1"/>
  <c r="AF584" i="1"/>
  <c r="AF576" i="1"/>
  <c r="AF528" i="1"/>
  <c r="AF1027" i="1"/>
  <c r="AF971" i="1"/>
  <c r="AF911" i="1"/>
  <c r="AF865" i="1"/>
  <c r="AF857" i="1"/>
  <c r="AF809" i="1"/>
  <c r="AF801" i="1"/>
  <c r="AF753" i="1"/>
  <c r="AF745" i="1"/>
  <c r="AF697" i="1"/>
  <c r="AF689" i="1"/>
  <c r="AF641" i="1"/>
  <c r="AF633" i="1"/>
  <c r="AF585" i="1"/>
  <c r="AF577" i="1"/>
  <c r="AF529" i="1"/>
  <c r="AF1306" i="1"/>
  <c r="AF1077" i="1"/>
  <c r="AF1029" i="1"/>
  <c r="AF990" i="1"/>
  <c r="AF973" i="1"/>
  <c r="AF934" i="1"/>
  <c r="AF912" i="1"/>
  <c r="AF866" i="1"/>
  <c r="AF858" i="1"/>
  <c r="AF810" i="1"/>
  <c r="AF802" i="1"/>
  <c r="AF754" i="1"/>
  <c r="AF746" i="1"/>
  <c r="AF698" i="1"/>
  <c r="AF690" i="1"/>
  <c r="AF642" i="1"/>
  <c r="AF634" i="1"/>
  <c r="AF586" i="1"/>
  <c r="AF578" i="1"/>
  <c r="AF530" i="1"/>
  <c r="AF1641" i="1"/>
  <c r="AF1036" i="1"/>
  <c r="AF982" i="1"/>
  <c r="AF926" i="1"/>
  <c r="AF917" i="1"/>
  <c r="AF914" i="1"/>
  <c r="AF868" i="1"/>
  <c r="AF860" i="1"/>
  <c r="AF812" i="1"/>
  <c r="AF804" i="1"/>
  <c r="AF756" i="1"/>
  <c r="AF748" i="1"/>
  <c r="AF700" i="1"/>
  <c r="AF692" i="1"/>
  <c r="AF644" i="1"/>
  <c r="AF636" i="1"/>
  <c r="AF588" i="1"/>
  <c r="AF580" i="1"/>
  <c r="AF532" i="1"/>
  <c r="AF1035" i="1"/>
  <c r="AF923" i="1"/>
  <c r="AF523" i="1"/>
  <c r="AF478" i="1"/>
  <c r="AF464" i="1"/>
  <c r="AF416" i="1"/>
  <c r="AF408" i="1"/>
  <c r="AF360" i="1"/>
  <c r="AF352" i="1"/>
  <c r="AF304" i="1"/>
  <c r="AF296" i="1"/>
  <c r="AF248" i="1"/>
  <c r="AF240" i="1"/>
  <c r="AF191" i="1"/>
  <c r="AF183" i="1"/>
  <c r="AF814" i="1"/>
  <c r="AF1245" i="1"/>
  <c r="AF1106" i="1"/>
  <c r="AF853" i="1"/>
  <c r="AF797" i="1"/>
  <c r="AF741" i="1"/>
  <c r="AF685" i="1"/>
  <c r="AF629" i="1"/>
  <c r="AF573" i="1"/>
  <c r="AF521" i="1"/>
  <c r="AF474" i="1"/>
  <c r="AF465" i="1"/>
  <c r="AF417" i="1"/>
  <c r="AF409" i="1"/>
  <c r="AF361" i="1"/>
  <c r="AF353" i="1"/>
  <c r="AF305" i="1"/>
  <c r="AF297" i="1"/>
  <c r="AF249" i="1"/>
  <c r="AF241" i="1"/>
  <c r="AF919" i="1"/>
  <c r="AF913" i="1"/>
  <c r="AF859" i="1"/>
  <c r="AF803" i="1"/>
  <c r="AF747" i="1"/>
  <c r="AF691" i="1"/>
  <c r="AF635" i="1"/>
  <c r="AF579" i="1"/>
  <c r="AF466" i="1"/>
  <c r="AF418" i="1"/>
  <c r="AF410" i="1"/>
  <c r="AF362" i="1"/>
  <c r="AF354" i="1"/>
  <c r="AF306" i="1"/>
  <c r="AF298" i="1"/>
  <c r="AF250" i="1"/>
  <c r="AF242" i="1"/>
  <c r="AF190" i="1"/>
  <c r="AF189" i="1"/>
  <c r="AF185" i="1"/>
  <c r="AF182" i="1"/>
  <c r="AF1134" i="1"/>
  <c r="AF758" i="1"/>
  <c r="AF878" i="1"/>
  <c r="AF861" i="1"/>
  <c r="AF822" i="1"/>
  <c r="AF805" i="1"/>
  <c r="AF766" i="1"/>
  <c r="AF749" i="1"/>
  <c r="AF710" i="1"/>
  <c r="AF693" i="1"/>
  <c r="AF654" i="1"/>
  <c r="AF637" i="1"/>
  <c r="AF598" i="1"/>
  <c r="AF581" i="1"/>
  <c r="AF542" i="1"/>
  <c r="AF525" i="1"/>
  <c r="AF518" i="1"/>
  <c r="AF476" i="1"/>
  <c r="AF467" i="1"/>
  <c r="AF419" i="1"/>
  <c r="AF411" i="1"/>
  <c r="AF363" i="1"/>
  <c r="AF355" i="1"/>
  <c r="AF307" i="1"/>
  <c r="AF299" i="1"/>
  <c r="AF251" i="1"/>
  <c r="AF243" i="1"/>
  <c r="AF188" i="1"/>
  <c r="AF870" i="1"/>
  <c r="AF702" i="1"/>
  <c r="AF979" i="1"/>
  <c r="AF867" i="1"/>
  <c r="AF811" i="1"/>
  <c r="AF755" i="1"/>
  <c r="AF699" i="1"/>
  <c r="AF643" i="1"/>
  <c r="AF587" i="1"/>
  <c r="AF531" i="1"/>
  <c r="AF520" i="1"/>
  <c r="AF490" i="1"/>
  <c r="AF473" i="1"/>
  <c r="AF468" i="1"/>
  <c r="AF420" i="1"/>
  <c r="AF412" i="1"/>
  <c r="AF364" i="1"/>
  <c r="AF356" i="1"/>
  <c r="AF308" i="1"/>
  <c r="AF300" i="1"/>
  <c r="AF252" i="1"/>
  <c r="AF244" i="1"/>
  <c r="AF522" i="1"/>
  <c r="AF517" i="1"/>
  <c r="AF475" i="1"/>
  <c r="AF470" i="1"/>
  <c r="AF462" i="1"/>
  <c r="AF434" i="1"/>
  <c r="AF426" i="1"/>
  <c r="AF414" i="1"/>
  <c r="AF406" i="1"/>
  <c r="AF378" i="1"/>
  <c r="AF370" i="1"/>
  <c r="AF358" i="1"/>
  <c r="AF350" i="1"/>
  <c r="AF322" i="1"/>
  <c r="AF314" i="1"/>
  <c r="AF302" i="1"/>
  <c r="AF294" i="1"/>
  <c r="AF266" i="1"/>
  <c r="AF258" i="1"/>
  <c r="AF246" i="1"/>
  <c r="AF238" i="1"/>
  <c r="AF206" i="1"/>
  <c r="AF198" i="1"/>
  <c r="AF195" i="1"/>
  <c r="AF194" i="1"/>
  <c r="AF1085" i="1"/>
  <c r="AF915" i="1"/>
  <c r="AF407" i="1"/>
  <c r="AF374" i="1"/>
  <c r="AF359" i="1"/>
  <c r="AF192" i="1"/>
  <c r="AF486" i="1"/>
  <c r="AF301" i="1"/>
  <c r="AF646" i="1"/>
  <c r="AF534" i="1"/>
  <c r="AF524" i="1"/>
  <c r="AF461" i="1"/>
  <c r="AF413" i="1"/>
  <c r="AF366" i="1"/>
  <c r="AF237" i="1"/>
  <c r="AF181" i="1"/>
  <c r="AF590" i="1"/>
  <c r="AF482" i="1"/>
  <c r="AF357" i="1"/>
  <c r="AF463" i="1"/>
  <c r="AF430" i="1"/>
  <c r="AF415" i="1"/>
  <c r="AF239" i="1"/>
  <c r="AF349" i="1"/>
  <c r="AF469" i="1"/>
  <c r="AF422" i="1"/>
  <c r="AF293" i="1"/>
  <c r="AF245" i="1"/>
  <c r="AF187" i="1"/>
  <c r="AF202" i="1"/>
  <c r="AF405" i="1"/>
  <c r="AF310" i="1"/>
  <c r="AF295" i="1"/>
  <c r="AF262" i="1"/>
  <c r="AF247" i="1"/>
  <c r="AF210" i="1"/>
  <c r="AF196" i="1"/>
  <c r="AF254" i="1"/>
  <c r="AF193" i="1"/>
  <c r="AF472" i="1"/>
  <c r="AF351" i="1"/>
  <c r="AF318" i="1"/>
  <c r="AF303" i="1"/>
  <c r="AF186" i="1"/>
  <c r="AF184" i="1"/>
  <c r="X2782" i="1"/>
  <c r="X2774" i="1"/>
  <c r="X2765" i="1"/>
  <c r="X2757" i="1"/>
  <c r="X2786" i="1"/>
  <c r="X2778" i="1"/>
  <c r="X2766" i="1"/>
  <c r="X2758" i="1"/>
  <c r="X2767" i="1"/>
  <c r="X2759" i="1"/>
  <c r="X2768" i="1"/>
  <c r="X2760" i="1"/>
  <c r="X2769" i="1"/>
  <c r="X2770" i="1"/>
  <c r="X2762" i="1"/>
  <c r="X2772" i="1"/>
  <c r="X2764" i="1"/>
  <c r="X2714" i="1"/>
  <c r="X2706" i="1"/>
  <c r="X2771" i="1"/>
  <c r="X2715" i="1"/>
  <c r="X2707" i="1"/>
  <c r="X2716" i="1"/>
  <c r="X2708" i="1"/>
  <c r="X2761" i="1"/>
  <c r="X2718" i="1"/>
  <c r="X2709" i="1"/>
  <c r="X2763" i="1"/>
  <c r="X2722" i="1"/>
  <c r="X2710" i="1"/>
  <c r="X2711" i="1"/>
  <c r="X2701" i="1"/>
  <c r="X2670" i="1"/>
  <c r="X2662" i="1"/>
  <c r="X2702" i="1"/>
  <c r="X2674" i="1"/>
  <c r="X2666" i="1"/>
  <c r="X2713" i="1"/>
  <c r="X2704" i="1"/>
  <c r="X2730" i="1"/>
  <c r="X2726" i="1"/>
  <c r="X2656" i="1"/>
  <c r="X2657" i="1"/>
  <c r="X2712" i="1"/>
  <c r="X2703" i="1"/>
  <c r="X2658" i="1"/>
  <c r="X2652" i="1"/>
  <c r="X2653" i="1"/>
  <c r="X2645" i="1"/>
  <c r="X2614" i="1"/>
  <c r="X2606" i="1"/>
  <c r="X2647" i="1"/>
  <c r="X2705" i="1"/>
  <c r="X2660" i="1"/>
  <c r="X2648" i="1"/>
  <c r="X2650" i="1"/>
  <c r="X2655" i="1"/>
  <c r="X2618" i="1"/>
  <c r="X2602" i="1"/>
  <c r="X2596" i="1"/>
  <c r="X2548" i="1"/>
  <c r="X2540" i="1"/>
  <c r="X2597" i="1"/>
  <c r="X2654" i="1"/>
  <c r="X2598" i="1"/>
  <c r="X2590" i="1"/>
  <c r="X2599" i="1"/>
  <c r="X2591" i="1"/>
  <c r="X2543" i="1"/>
  <c r="X2649" i="1"/>
  <c r="X2604" i="1"/>
  <c r="X2600" i="1"/>
  <c r="X2595" i="1"/>
  <c r="X2546" i="1"/>
  <c r="X2601" i="1"/>
  <c r="X2558" i="1"/>
  <c r="X2547" i="1"/>
  <c r="X2659" i="1"/>
  <c r="X2589" i="1"/>
  <c r="X2562" i="1"/>
  <c r="X2550" i="1"/>
  <c r="X2554" i="1"/>
  <c r="X2539" i="1"/>
  <c r="X2538" i="1"/>
  <c r="X2610" i="1"/>
  <c r="X2603" i="1"/>
  <c r="X2592" i="1"/>
  <c r="X2545" i="1"/>
  <c r="X2536" i="1"/>
  <c r="X2506" i="1"/>
  <c r="X2498" i="1"/>
  <c r="X2651" i="1"/>
  <c r="X2646" i="1"/>
  <c r="X2593" i="1"/>
  <c r="X2533" i="1"/>
  <c r="X2542" i="1"/>
  <c r="X2488" i="1"/>
  <c r="X2544" i="1"/>
  <c r="X2535" i="1"/>
  <c r="X2489" i="1"/>
  <c r="X2537" i="1"/>
  <c r="X2534" i="1"/>
  <c r="X2492" i="1"/>
  <c r="X2491" i="1"/>
  <c r="X2486" i="1"/>
  <c r="X2478" i="1"/>
  <c r="X2450" i="1"/>
  <c r="X2442" i="1"/>
  <c r="X2430" i="1"/>
  <c r="X2422" i="1"/>
  <c r="X2394" i="1"/>
  <c r="X2386" i="1"/>
  <c r="X2494" i="1"/>
  <c r="X2479" i="1"/>
  <c r="X2431" i="1"/>
  <c r="X2423" i="1"/>
  <c r="X2594" i="1"/>
  <c r="X2480" i="1"/>
  <c r="X2432" i="1"/>
  <c r="X2424" i="1"/>
  <c r="X2490" i="1"/>
  <c r="X2487" i="1"/>
  <c r="X2481" i="1"/>
  <c r="X2433" i="1"/>
  <c r="X2425" i="1"/>
  <c r="X2482" i="1"/>
  <c r="X2434" i="1"/>
  <c r="X2426" i="1"/>
  <c r="X2484" i="1"/>
  <c r="X2436" i="1"/>
  <c r="X2428" i="1"/>
  <c r="X2435" i="1"/>
  <c r="X2382" i="1"/>
  <c r="X2379" i="1"/>
  <c r="X2375" i="1"/>
  <c r="X2367" i="1"/>
  <c r="X2319" i="1"/>
  <c r="X2311" i="1"/>
  <c r="X2438" i="1"/>
  <c r="X2376" i="1"/>
  <c r="X2368" i="1"/>
  <c r="X2320" i="1"/>
  <c r="X2377" i="1"/>
  <c r="X2369" i="1"/>
  <c r="X2321" i="1"/>
  <c r="X2313" i="1"/>
  <c r="X2541" i="1"/>
  <c r="X2378" i="1"/>
  <c r="X2370" i="1"/>
  <c r="X2322" i="1"/>
  <c r="X2314" i="1"/>
  <c r="X2502" i="1"/>
  <c r="X2371" i="1"/>
  <c r="X2323" i="1"/>
  <c r="X2315" i="1"/>
  <c r="X2429" i="1"/>
  <c r="X2390" i="1"/>
  <c r="X2334" i="1"/>
  <c r="X2312" i="1"/>
  <c r="X2263" i="1"/>
  <c r="X2255" i="1"/>
  <c r="X2207" i="1"/>
  <c r="X2199" i="1"/>
  <c r="X2485" i="1"/>
  <c r="X2446" i="1"/>
  <c r="X2326" i="1"/>
  <c r="X2316" i="1"/>
  <c r="X2310" i="1"/>
  <c r="X2268" i="1"/>
  <c r="X2264" i="1"/>
  <c r="X2256" i="1"/>
  <c r="X2373" i="1"/>
  <c r="X2282" i="1"/>
  <c r="X2265" i="1"/>
  <c r="X2257" i="1"/>
  <c r="X2380" i="1"/>
  <c r="X2318" i="1"/>
  <c r="X2274" i="1"/>
  <c r="X2266" i="1"/>
  <c r="X2258" i="1"/>
  <c r="X2366" i="1"/>
  <c r="X2324" i="1"/>
  <c r="X2309" i="1"/>
  <c r="X2267" i="1"/>
  <c r="X2259" i="1"/>
  <c r="X2483" i="1"/>
  <c r="X2421" i="1"/>
  <c r="X2330" i="1"/>
  <c r="X2317" i="1"/>
  <c r="X2270" i="1"/>
  <c r="X2261" i="1"/>
  <c r="X2253" i="1"/>
  <c r="X2372" i="1"/>
  <c r="X2278" i="1"/>
  <c r="X2212" i="1"/>
  <c r="X2211" i="1"/>
  <c r="X2206" i="1"/>
  <c r="X2154" i="1"/>
  <c r="X2146" i="1"/>
  <c r="X2338" i="1"/>
  <c r="X2208" i="1"/>
  <c r="X2203" i="1"/>
  <c r="X2198" i="1"/>
  <c r="X2155" i="1"/>
  <c r="X2147" i="1"/>
  <c r="X2099" i="1"/>
  <c r="X2427" i="1"/>
  <c r="X2254" i="1"/>
  <c r="X2218" i="1"/>
  <c r="X2200" i="1"/>
  <c r="X2156" i="1"/>
  <c r="X2148" i="1"/>
  <c r="X2477" i="1"/>
  <c r="X2374" i="1"/>
  <c r="X2260" i="1"/>
  <c r="X2210" i="1"/>
  <c r="X2205" i="1"/>
  <c r="X2166" i="1"/>
  <c r="X2158" i="1"/>
  <c r="X2149" i="1"/>
  <c r="X2262" i="1"/>
  <c r="X2202" i="1"/>
  <c r="X2197" i="1"/>
  <c r="X2170" i="1"/>
  <c r="X2162" i="1"/>
  <c r="X2150" i="1"/>
  <c r="X2222" i="1"/>
  <c r="X2209" i="1"/>
  <c r="X2204" i="1"/>
  <c r="X2152" i="1"/>
  <c r="X2144" i="1"/>
  <c r="X2114" i="1"/>
  <c r="X2106" i="1"/>
  <c r="X2097" i="1"/>
  <c r="X2089" i="1"/>
  <c r="X2365" i="1"/>
  <c r="X2201" i="1"/>
  <c r="X2214" i="1"/>
  <c r="X2110" i="1"/>
  <c r="X2102" i="1"/>
  <c r="X2096" i="1"/>
  <c r="X2092" i="1"/>
  <c r="X2145" i="1"/>
  <c r="X2142" i="1"/>
  <c r="X2100" i="1"/>
  <c r="X2042" i="1"/>
  <c r="X2034" i="1"/>
  <c r="X1986" i="1"/>
  <c r="X2226" i="1"/>
  <c r="X2151" i="1"/>
  <c r="X2141" i="1"/>
  <c r="X2088" i="1"/>
  <c r="X2043" i="1"/>
  <c r="X2035" i="1"/>
  <c r="X1987" i="1"/>
  <c r="X1979" i="1"/>
  <c r="X2143" i="1"/>
  <c r="X2095" i="1"/>
  <c r="X2044" i="1"/>
  <c r="X2036" i="1"/>
  <c r="X1988" i="1"/>
  <c r="X2094" i="1"/>
  <c r="X2091" i="1"/>
  <c r="X2085" i="1"/>
  <c r="X2054" i="1"/>
  <c r="X2046" i="1"/>
  <c r="X2037" i="1"/>
  <c r="X2029" i="1"/>
  <c r="X1998" i="1"/>
  <c r="X1990" i="1"/>
  <c r="X2093" i="1"/>
  <c r="X2086" i="1"/>
  <c r="X2058" i="1"/>
  <c r="X2050" i="1"/>
  <c r="X2038" i="1"/>
  <c r="X2030" i="1"/>
  <c r="X2002" i="1"/>
  <c r="X1994" i="1"/>
  <c r="X2098" i="1"/>
  <c r="X2087" i="1"/>
  <c r="X2039" i="1"/>
  <c r="X2031" i="1"/>
  <c r="X1983" i="1"/>
  <c r="X1930" i="1"/>
  <c r="X1922" i="1"/>
  <c r="X1874" i="1"/>
  <c r="X1866" i="1"/>
  <c r="X1818" i="1"/>
  <c r="X1810" i="1"/>
  <c r="X1762" i="1"/>
  <c r="X1931" i="1"/>
  <c r="X1923" i="1"/>
  <c r="X1875" i="1"/>
  <c r="X1867" i="1"/>
  <c r="X1819" i="1"/>
  <c r="X1811" i="1"/>
  <c r="X1763" i="1"/>
  <c r="X1978" i="1"/>
  <c r="X1932" i="1"/>
  <c r="X1924" i="1"/>
  <c r="X1876" i="1"/>
  <c r="X1868" i="1"/>
  <c r="X1820" i="1"/>
  <c r="X1812" i="1"/>
  <c r="X1764" i="1"/>
  <c r="X2032" i="1"/>
  <c r="X1984" i="1"/>
  <c r="X1982" i="1"/>
  <c r="X1980" i="1"/>
  <c r="X1973" i="1"/>
  <c r="X1942" i="1"/>
  <c r="X1934" i="1"/>
  <c r="X1925" i="1"/>
  <c r="X1917" i="1"/>
  <c r="X1886" i="1"/>
  <c r="X1878" i="1"/>
  <c r="X1869" i="1"/>
  <c r="X1861" i="1"/>
  <c r="X1830" i="1"/>
  <c r="X1822" i="1"/>
  <c r="X1813" i="1"/>
  <c r="X1805" i="1"/>
  <c r="X1774" i="1"/>
  <c r="X2033" i="1"/>
  <c r="X1985" i="1"/>
  <c r="X1974" i="1"/>
  <c r="X1946" i="1"/>
  <c r="X1938" i="1"/>
  <c r="X1926" i="1"/>
  <c r="X1918" i="1"/>
  <c r="X1890" i="1"/>
  <c r="X1882" i="1"/>
  <c r="X1870" i="1"/>
  <c r="X1862" i="1"/>
  <c r="X1834" i="1"/>
  <c r="X1826" i="1"/>
  <c r="X1814" i="1"/>
  <c r="X1806" i="1"/>
  <c r="X1778" i="1"/>
  <c r="X1770" i="1"/>
  <c r="X2040" i="1"/>
  <c r="X1975" i="1"/>
  <c r="X1927" i="1"/>
  <c r="X1919" i="1"/>
  <c r="X1871" i="1"/>
  <c r="X1863" i="1"/>
  <c r="X1815" i="1"/>
  <c r="X1807" i="1"/>
  <c r="X1929" i="1"/>
  <c r="X1873" i="1"/>
  <c r="X1817" i="1"/>
  <c r="X1754" i="1"/>
  <c r="X1706" i="1"/>
  <c r="X1698" i="1"/>
  <c r="X1650" i="1"/>
  <c r="X1642" i="1"/>
  <c r="X1755" i="1"/>
  <c r="X1707" i="1"/>
  <c r="X1699" i="1"/>
  <c r="X1651" i="1"/>
  <c r="X1643" i="1"/>
  <c r="X1595" i="1"/>
  <c r="X2090" i="1"/>
  <c r="X1756" i="1"/>
  <c r="X1708" i="1"/>
  <c r="X1700" i="1"/>
  <c r="X1652" i="1"/>
  <c r="X1644" i="1"/>
  <c r="X2153" i="1"/>
  <c r="X1981" i="1"/>
  <c r="X1766" i="1"/>
  <c r="X1757" i="1"/>
  <c r="X1749" i="1"/>
  <c r="X1718" i="1"/>
  <c r="X1710" i="1"/>
  <c r="X1701" i="1"/>
  <c r="X1693" i="1"/>
  <c r="X1662" i="1"/>
  <c r="X1654" i="1"/>
  <c r="X1645" i="1"/>
  <c r="X1637" i="1"/>
  <c r="X1758" i="1"/>
  <c r="X1750" i="1"/>
  <c r="X1722" i="1"/>
  <c r="X1714" i="1"/>
  <c r="X1702" i="1"/>
  <c r="X1694" i="1"/>
  <c r="X1666" i="1"/>
  <c r="X1658" i="1"/>
  <c r="X1646" i="1"/>
  <c r="X1638" i="1"/>
  <c r="X1610" i="1"/>
  <c r="X1976" i="1"/>
  <c r="X1920" i="1"/>
  <c r="X1864" i="1"/>
  <c r="X1808" i="1"/>
  <c r="X1759" i="1"/>
  <c r="X1751" i="1"/>
  <c r="X1703" i="1"/>
  <c r="X1695" i="1"/>
  <c r="X1647" i="1"/>
  <c r="X1639" i="1"/>
  <c r="X1591" i="1"/>
  <c r="X2041" i="1"/>
  <c r="X1977" i="1"/>
  <c r="X1865" i="1"/>
  <c r="X1752" i="1"/>
  <c r="X1696" i="1"/>
  <c r="X1640" i="1"/>
  <c r="X1594" i="1"/>
  <c r="X1582" i="1"/>
  <c r="X1554" i="1"/>
  <c r="X1546" i="1"/>
  <c r="X1534" i="1"/>
  <c r="X1526" i="1"/>
  <c r="X1498" i="1"/>
  <c r="X1490" i="1"/>
  <c r="X1478" i="1"/>
  <c r="X1470" i="1"/>
  <c r="X1442" i="1"/>
  <c r="X1434" i="1"/>
  <c r="X1753" i="1"/>
  <c r="X1697" i="1"/>
  <c r="X1641" i="1"/>
  <c r="X1596" i="1"/>
  <c r="X1583" i="1"/>
  <c r="X1535" i="1"/>
  <c r="X1527" i="1"/>
  <c r="X1479" i="1"/>
  <c r="X1471" i="1"/>
  <c r="X1423" i="1"/>
  <c r="X1415" i="1"/>
  <c r="X1760" i="1"/>
  <c r="X1704" i="1"/>
  <c r="X1648" i="1"/>
  <c r="X1598" i="1"/>
  <c r="X1584" i="1"/>
  <c r="X1536" i="1"/>
  <c r="X1528" i="1"/>
  <c r="X1480" i="1"/>
  <c r="X1472" i="1"/>
  <c r="X1872" i="1"/>
  <c r="X1761" i="1"/>
  <c r="X1705" i="1"/>
  <c r="X1649" i="1"/>
  <c r="X1602" i="1"/>
  <c r="X1588" i="1"/>
  <c r="X1585" i="1"/>
  <c r="X1537" i="1"/>
  <c r="X1529" i="1"/>
  <c r="X1481" i="1"/>
  <c r="X1473" i="1"/>
  <c r="X1425" i="1"/>
  <c r="X1921" i="1"/>
  <c r="X1809" i="1"/>
  <c r="X1606" i="1"/>
  <c r="X1589" i="1"/>
  <c r="X1586" i="1"/>
  <c r="X1538" i="1"/>
  <c r="X1530" i="1"/>
  <c r="X1482" i="1"/>
  <c r="X1474" i="1"/>
  <c r="X1426" i="1"/>
  <c r="X1592" i="1"/>
  <c r="X1540" i="1"/>
  <c r="X1532" i="1"/>
  <c r="X1484" i="1"/>
  <c r="X1476" i="1"/>
  <c r="X1428" i="1"/>
  <c r="X1424" i="1"/>
  <c r="X1416" i="1"/>
  <c r="X1382" i="1"/>
  <c r="X1374" i="1"/>
  <c r="X1365" i="1"/>
  <c r="X1357" i="1"/>
  <c r="X1326" i="1"/>
  <c r="X1318" i="1"/>
  <c r="X1309" i="1"/>
  <c r="X1301" i="1"/>
  <c r="X1270" i="1"/>
  <c r="X1262" i="1"/>
  <c r="X1253" i="1"/>
  <c r="X1593" i="1"/>
  <c r="X1386" i="1"/>
  <c r="X1378" i="1"/>
  <c r="X1366" i="1"/>
  <c r="X1358" i="1"/>
  <c r="X1330" i="1"/>
  <c r="X1322" i="1"/>
  <c r="X1310" i="1"/>
  <c r="X1302" i="1"/>
  <c r="X1274" i="1"/>
  <c r="X1266" i="1"/>
  <c r="X1254" i="1"/>
  <c r="X1246" i="1"/>
  <c r="X1218" i="1"/>
  <c r="X1210" i="1"/>
  <c r="X1590" i="1"/>
  <c r="X1418" i="1"/>
  <c r="X1413" i="1"/>
  <c r="X1367" i="1"/>
  <c r="X1359" i="1"/>
  <c r="X1311" i="1"/>
  <c r="X1303" i="1"/>
  <c r="X1255" i="1"/>
  <c r="X1247" i="1"/>
  <c r="X1816" i="1"/>
  <c r="X1581" i="1"/>
  <c r="X1525" i="1"/>
  <c r="X1469" i="1"/>
  <c r="X1421" i="1"/>
  <c r="X1368" i="1"/>
  <c r="X1360" i="1"/>
  <c r="X1312" i="1"/>
  <c r="X1304" i="1"/>
  <c r="X1256" i="1"/>
  <c r="X1587" i="1"/>
  <c r="X1531" i="1"/>
  <c r="X1475" i="1"/>
  <c r="X1422" i="1"/>
  <c r="X1420" i="1"/>
  <c r="X1369" i="1"/>
  <c r="X1361" i="1"/>
  <c r="X1313" i="1"/>
  <c r="X1305" i="1"/>
  <c r="X1257" i="1"/>
  <c r="X1539" i="1"/>
  <c r="X1483" i="1"/>
  <c r="X1427" i="1"/>
  <c r="X1371" i="1"/>
  <c r="X1363" i="1"/>
  <c r="X1315" i="1"/>
  <c r="X1307" i="1"/>
  <c r="X1259" i="1"/>
  <c r="X1251" i="1"/>
  <c r="X1542" i="1"/>
  <c r="X1430" i="1"/>
  <c r="X1419" i="1"/>
  <c r="X1202" i="1"/>
  <c r="X1200" i="1"/>
  <c r="X1192" i="1"/>
  <c r="X1144" i="1"/>
  <c r="X1136" i="1"/>
  <c r="X1088" i="1"/>
  <c r="X1080" i="1"/>
  <c r="X1550" i="1"/>
  <c r="X1438" i="1"/>
  <c r="X1362" i="1"/>
  <c r="X1306" i="1"/>
  <c r="X1250" i="1"/>
  <c r="X1193" i="1"/>
  <c r="X1145" i="1"/>
  <c r="X1137" i="1"/>
  <c r="X1414" i="1"/>
  <c r="X1364" i="1"/>
  <c r="X1308" i="1"/>
  <c r="X1252" i="1"/>
  <c r="X1204" i="1"/>
  <c r="X1194" i="1"/>
  <c r="X1146" i="1"/>
  <c r="X1138" i="1"/>
  <c r="X1090" i="1"/>
  <c r="X1928" i="1"/>
  <c r="X1477" i="1"/>
  <c r="X1370" i="1"/>
  <c r="X1314" i="1"/>
  <c r="X1258" i="1"/>
  <c r="X1248" i="1"/>
  <c r="X1245" i="1"/>
  <c r="X1214" i="1"/>
  <c r="X1201" i="1"/>
  <c r="X1195" i="1"/>
  <c r="X1147" i="1"/>
  <c r="X1139" i="1"/>
  <c r="X1091" i="1"/>
  <c r="X1083" i="1"/>
  <c r="X1486" i="1"/>
  <c r="X1372" i="1"/>
  <c r="X1316" i="1"/>
  <c r="X1260" i="1"/>
  <c r="X1249" i="1"/>
  <c r="X1196" i="1"/>
  <c r="X1148" i="1"/>
  <c r="X1140" i="1"/>
  <c r="X1133" i="1"/>
  <c r="X1102" i="1"/>
  <c r="X1094" i="1"/>
  <c r="X1081" i="1"/>
  <c r="X1030" i="1"/>
  <c r="X1022" i="1"/>
  <c r="X994" i="1"/>
  <c r="X986" i="1"/>
  <c r="X974" i="1"/>
  <c r="X966" i="1"/>
  <c r="X938" i="1"/>
  <c r="X930" i="1"/>
  <c r="X918" i="1"/>
  <c r="X910" i="1"/>
  <c r="X1199" i="1"/>
  <c r="X1190" i="1"/>
  <c r="X1162" i="1"/>
  <c r="X1154" i="1"/>
  <c r="X1141" i="1"/>
  <c r="X1134" i="1"/>
  <c r="X1106" i="1"/>
  <c r="X1098" i="1"/>
  <c r="X1089" i="1"/>
  <c r="X1082" i="1"/>
  <c r="X1031" i="1"/>
  <c r="X1023" i="1"/>
  <c r="X975" i="1"/>
  <c r="X967" i="1"/>
  <c r="X1206" i="1"/>
  <c r="X1135" i="1"/>
  <c r="X1084" i="1"/>
  <c r="X1032" i="1"/>
  <c r="X1024" i="1"/>
  <c r="X976" i="1"/>
  <c r="X968" i="1"/>
  <c r="X1143" i="1"/>
  <c r="X1085" i="1"/>
  <c r="X1033" i="1"/>
  <c r="X1025" i="1"/>
  <c r="X977" i="1"/>
  <c r="X969" i="1"/>
  <c r="X921" i="1"/>
  <c r="X1533" i="1"/>
  <c r="X1198" i="1"/>
  <c r="X1189" i="1"/>
  <c r="X1158" i="1"/>
  <c r="X1150" i="1"/>
  <c r="X1086" i="1"/>
  <c r="X1034" i="1"/>
  <c r="X1026" i="1"/>
  <c r="X978" i="1"/>
  <c r="X970" i="1"/>
  <c r="X922" i="1"/>
  <c r="X1191" i="1"/>
  <c r="X1142" i="1"/>
  <c r="X1078" i="1"/>
  <c r="X1050" i="1"/>
  <c r="X1042" i="1"/>
  <c r="X1036" i="1"/>
  <c r="X1028" i="1"/>
  <c r="X980" i="1"/>
  <c r="X972" i="1"/>
  <c r="X924" i="1"/>
  <c r="X916" i="1"/>
  <c r="X1494" i="1"/>
  <c r="X1197" i="1"/>
  <c r="X982" i="1"/>
  <c r="X926" i="1"/>
  <c r="X882" i="1"/>
  <c r="X874" i="1"/>
  <c r="X862" i="1"/>
  <c r="X854" i="1"/>
  <c r="X826" i="1"/>
  <c r="X818" i="1"/>
  <c r="X806" i="1"/>
  <c r="X798" i="1"/>
  <c r="X770" i="1"/>
  <c r="X762" i="1"/>
  <c r="X750" i="1"/>
  <c r="X742" i="1"/>
  <c r="X714" i="1"/>
  <c r="X706" i="1"/>
  <c r="X694" i="1"/>
  <c r="X686" i="1"/>
  <c r="X658" i="1"/>
  <c r="X650" i="1"/>
  <c r="X638" i="1"/>
  <c r="X630" i="1"/>
  <c r="X602" i="1"/>
  <c r="X594" i="1"/>
  <c r="X582" i="1"/>
  <c r="X574" i="1"/>
  <c r="X546" i="1"/>
  <c r="X538" i="1"/>
  <c r="X526" i="1"/>
  <c r="X1038" i="1"/>
  <c r="X911" i="1"/>
  <c r="X909" i="1"/>
  <c r="X863" i="1"/>
  <c r="X855" i="1"/>
  <c r="X807" i="1"/>
  <c r="X799" i="1"/>
  <c r="X751" i="1"/>
  <c r="X743" i="1"/>
  <c r="X695" i="1"/>
  <c r="X687" i="1"/>
  <c r="X639" i="1"/>
  <c r="X631" i="1"/>
  <c r="X583" i="1"/>
  <c r="X575" i="1"/>
  <c r="X527" i="1"/>
  <c r="X519" i="1"/>
  <c r="X471" i="1"/>
  <c r="X1092" i="1"/>
  <c r="X1079" i="1"/>
  <c r="X917" i="1"/>
  <c r="X912" i="1"/>
  <c r="X864" i="1"/>
  <c r="X856" i="1"/>
  <c r="X808" i="1"/>
  <c r="X800" i="1"/>
  <c r="X752" i="1"/>
  <c r="X744" i="1"/>
  <c r="X696" i="1"/>
  <c r="X688" i="1"/>
  <c r="X640" i="1"/>
  <c r="X632" i="1"/>
  <c r="X584" i="1"/>
  <c r="X576" i="1"/>
  <c r="X528" i="1"/>
  <c r="X1087" i="1"/>
  <c r="X1046" i="1"/>
  <c r="X919" i="1"/>
  <c r="X913" i="1"/>
  <c r="X865" i="1"/>
  <c r="X857" i="1"/>
  <c r="X809" i="1"/>
  <c r="X801" i="1"/>
  <c r="X753" i="1"/>
  <c r="X745" i="1"/>
  <c r="X697" i="1"/>
  <c r="X689" i="1"/>
  <c r="X641" i="1"/>
  <c r="X633" i="1"/>
  <c r="X585" i="1"/>
  <c r="X577" i="1"/>
  <c r="X529" i="1"/>
  <c r="X1021" i="1"/>
  <c r="X965" i="1"/>
  <c r="X920" i="1"/>
  <c r="X914" i="1"/>
  <c r="X866" i="1"/>
  <c r="X858" i="1"/>
  <c r="X810" i="1"/>
  <c r="X802" i="1"/>
  <c r="X754" i="1"/>
  <c r="X746" i="1"/>
  <c r="X698" i="1"/>
  <c r="X690" i="1"/>
  <c r="X642" i="1"/>
  <c r="X634" i="1"/>
  <c r="X586" i="1"/>
  <c r="X578" i="1"/>
  <c r="X530" i="1"/>
  <c r="X1029" i="1"/>
  <c r="X990" i="1"/>
  <c r="X973" i="1"/>
  <c r="X934" i="1"/>
  <c r="X868" i="1"/>
  <c r="X860" i="1"/>
  <c r="X812" i="1"/>
  <c r="X804" i="1"/>
  <c r="X756" i="1"/>
  <c r="X748" i="1"/>
  <c r="X700" i="1"/>
  <c r="X692" i="1"/>
  <c r="X644" i="1"/>
  <c r="X636" i="1"/>
  <c r="X588" i="1"/>
  <c r="X580" i="1"/>
  <c r="X532" i="1"/>
  <c r="X1417" i="1"/>
  <c r="X1203" i="1"/>
  <c r="X1027" i="1"/>
  <c r="X915" i="1"/>
  <c r="X521" i="1"/>
  <c r="X474" i="1"/>
  <c r="X464" i="1"/>
  <c r="X416" i="1"/>
  <c r="X408" i="1"/>
  <c r="X360" i="1"/>
  <c r="X352" i="1"/>
  <c r="X304" i="1"/>
  <c r="X296" i="1"/>
  <c r="X248" i="1"/>
  <c r="X240" i="1"/>
  <c r="X191" i="1"/>
  <c r="X183" i="1"/>
  <c r="X749" i="1"/>
  <c r="X1035" i="1"/>
  <c r="X923" i="1"/>
  <c r="X465" i="1"/>
  <c r="X417" i="1"/>
  <c r="X409" i="1"/>
  <c r="X361" i="1"/>
  <c r="X353" i="1"/>
  <c r="X305" i="1"/>
  <c r="X297" i="1"/>
  <c r="X249" i="1"/>
  <c r="X241" i="1"/>
  <c r="X822" i="1"/>
  <c r="X710" i="1"/>
  <c r="X524" i="1"/>
  <c r="X518" i="1"/>
  <c r="X476" i="1"/>
  <c r="X466" i="1"/>
  <c r="X418" i="1"/>
  <c r="X410" i="1"/>
  <c r="X362" i="1"/>
  <c r="X354" i="1"/>
  <c r="X306" i="1"/>
  <c r="X298" i="1"/>
  <c r="X250" i="1"/>
  <c r="X242" i="1"/>
  <c r="X190" i="1"/>
  <c r="X189" i="1"/>
  <c r="X185" i="1"/>
  <c r="X182" i="1"/>
  <c r="X979" i="1"/>
  <c r="X1077" i="1"/>
  <c r="X853" i="1"/>
  <c r="X797" i="1"/>
  <c r="X741" i="1"/>
  <c r="X685" i="1"/>
  <c r="X629" i="1"/>
  <c r="X573" i="1"/>
  <c r="X520" i="1"/>
  <c r="X490" i="1"/>
  <c r="X473" i="1"/>
  <c r="X467" i="1"/>
  <c r="X419" i="1"/>
  <c r="X411" i="1"/>
  <c r="X363" i="1"/>
  <c r="X355" i="1"/>
  <c r="X307" i="1"/>
  <c r="X299" i="1"/>
  <c r="X251" i="1"/>
  <c r="X243" i="1"/>
  <c r="X188" i="1"/>
  <c r="X805" i="1"/>
  <c r="X654" i="1"/>
  <c r="X971" i="1"/>
  <c r="X859" i="1"/>
  <c r="X803" i="1"/>
  <c r="X747" i="1"/>
  <c r="X691" i="1"/>
  <c r="X635" i="1"/>
  <c r="X579" i="1"/>
  <c r="X482" i="1"/>
  <c r="X468" i="1"/>
  <c r="X420" i="1"/>
  <c r="X412" i="1"/>
  <c r="X364" i="1"/>
  <c r="X356" i="1"/>
  <c r="X308" i="1"/>
  <c r="X300" i="1"/>
  <c r="X252" i="1"/>
  <c r="X244" i="1"/>
  <c r="X878" i="1"/>
  <c r="X861" i="1"/>
  <c r="X766" i="1"/>
  <c r="X693" i="1"/>
  <c r="X867" i="1"/>
  <c r="X811" i="1"/>
  <c r="X755" i="1"/>
  <c r="X699" i="1"/>
  <c r="X643" i="1"/>
  <c r="X587" i="1"/>
  <c r="X531" i="1"/>
  <c r="X486" i="1"/>
  <c r="X472" i="1"/>
  <c r="X470" i="1"/>
  <c r="X462" i="1"/>
  <c r="X434" i="1"/>
  <c r="X426" i="1"/>
  <c r="X414" i="1"/>
  <c r="X406" i="1"/>
  <c r="X378" i="1"/>
  <c r="X370" i="1"/>
  <c r="X358" i="1"/>
  <c r="X350" i="1"/>
  <c r="X322" i="1"/>
  <c r="X314" i="1"/>
  <c r="X302" i="1"/>
  <c r="X294" i="1"/>
  <c r="X266" i="1"/>
  <c r="X258" i="1"/>
  <c r="X246" i="1"/>
  <c r="X238" i="1"/>
  <c r="X206" i="1"/>
  <c r="X198" i="1"/>
  <c r="X195" i="1"/>
  <c r="X194" i="1"/>
  <c r="X870" i="1"/>
  <c r="X351" i="1"/>
  <c r="X318" i="1"/>
  <c r="X303" i="1"/>
  <c r="X186" i="1"/>
  <c r="X184" i="1"/>
  <c r="X187" i="1"/>
  <c r="X349" i="1"/>
  <c r="X637" i="1"/>
  <c r="X405" i="1"/>
  <c r="X357" i="1"/>
  <c r="X310" i="1"/>
  <c r="X193" i="1"/>
  <c r="X469" i="1"/>
  <c r="X245" i="1"/>
  <c r="X646" i="1"/>
  <c r="X534" i="1"/>
  <c r="X407" i="1"/>
  <c r="X374" i="1"/>
  <c r="X359" i="1"/>
  <c r="X192" i="1"/>
  <c r="X181" i="1"/>
  <c r="X522" i="1"/>
  <c r="X422" i="1"/>
  <c r="X542" i="1"/>
  <c r="X475" i="1"/>
  <c r="X461" i="1"/>
  <c r="X413" i="1"/>
  <c r="X366" i="1"/>
  <c r="X237" i="1"/>
  <c r="X581" i="1"/>
  <c r="X293" i="1"/>
  <c r="X463" i="1"/>
  <c r="X430" i="1"/>
  <c r="X415" i="1"/>
  <c r="X239" i="1"/>
  <c r="X301" i="1"/>
  <c r="X590" i="1"/>
  <c r="X525" i="1"/>
  <c r="X478" i="1"/>
  <c r="X295" i="1"/>
  <c r="X262" i="1"/>
  <c r="X247" i="1"/>
  <c r="X210" i="1"/>
  <c r="X196" i="1"/>
  <c r="X814" i="1"/>
  <c r="X758" i="1"/>
  <c r="X702" i="1"/>
  <c r="X598" i="1"/>
  <c r="X523" i="1"/>
  <c r="X517" i="1"/>
  <c r="X254" i="1"/>
  <c r="X202" i="1"/>
  <c r="P2782" i="1"/>
  <c r="P2774" i="1"/>
  <c r="P2765" i="1"/>
  <c r="P2757" i="1"/>
  <c r="P2786" i="1"/>
  <c r="P2778" i="1"/>
  <c r="P2766" i="1"/>
  <c r="P2758" i="1"/>
  <c r="P2767" i="1"/>
  <c r="P2759" i="1"/>
  <c r="P2768" i="1"/>
  <c r="P2760" i="1"/>
  <c r="P2769" i="1"/>
  <c r="P2770" i="1"/>
  <c r="P2762" i="1"/>
  <c r="P2772" i="1"/>
  <c r="P2764" i="1"/>
  <c r="P2714" i="1"/>
  <c r="P2715" i="1"/>
  <c r="P2707" i="1"/>
  <c r="P2771" i="1"/>
  <c r="P2716" i="1"/>
  <c r="P2708" i="1"/>
  <c r="P2718" i="1"/>
  <c r="P2709" i="1"/>
  <c r="P2726" i="1"/>
  <c r="P2722" i="1"/>
  <c r="P2710" i="1"/>
  <c r="P2763" i="1"/>
  <c r="P2712" i="1"/>
  <c r="P2701" i="1"/>
  <c r="P2670" i="1"/>
  <c r="P2662" i="1"/>
  <c r="P2704" i="1"/>
  <c r="P2702" i="1"/>
  <c r="P2674" i="1"/>
  <c r="P2666" i="1"/>
  <c r="P2711" i="1"/>
  <c r="P2656" i="1"/>
  <c r="P2730" i="1"/>
  <c r="P2703" i="1"/>
  <c r="P2657" i="1"/>
  <c r="P2761" i="1"/>
  <c r="P2713" i="1"/>
  <c r="P2706" i="1"/>
  <c r="P2658" i="1"/>
  <c r="P2659" i="1"/>
  <c r="P2652" i="1"/>
  <c r="P2653" i="1"/>
  <c r="P2645" i="1"/>
  <c r="P2614" i="1"/>
  <c r="P2647" i="1"/>
  <c r="P2655" i="1"/>
  <c r="P2648" i="1"/>
  <c r="P2660" i="1"/>
  <c r="P2650" i="1"/>
  <c r="P2651" i="1"/>
  <c r="P2596" i="1"/>
  <c r="P2548" i="1"/>
  <c r="P2540" i="1"/>
  <c r="P2610" i="1"/>
  <c r="P2597" i="1"/>
  <c r="P2646" i="1"/>
  <c r="P2604" i="1"/>
  <c r="P2598" i="1"/>
  <c r="P2590" i="1"/>
  <c r="P2618" i="1"/>
  <c r="P2606" i="1"/>
  <c r="P2599" i="1"/>
  <c r="P2591" i="1"/>
  <c r="P2543" i="1"/>
  <c r="P2603" i="1"/>
  <c r="P2600" i="1"/>
  <c r="P2592" i="1"/>
  <c r="P2562" i="1"/>
  <c r="P2550" i="1"/>
  <c r="P2593" i="1"/>
  <c r="P2554" i="1"/>
  <c r="P2539" i="1"/>
  <c r="P2649" i="1"/>
  <c r="P2602" i="1"/>
  <c r="P2594" i="1"/>
  <c r="P2541" i="1"/>
  <c r="P2538" i="1"/>
  <c r="P2654" i="1"/>
  <c r="P2595" i="1"/>
  <c r="P2542" i="1"/>
  <c r="P2601" i="1"/>
  <c r="P2558" i="1"/>
  <c r="P2533" i="1"/>
  <c r="P2506" i="1"/>
  <c r="P2498" i="1"/>
  <c r="P2705" i="1"/>
  <c r="P2545" i="1"/>
  <c r="P2535" i="1"/>
  <c r="P2488" i="1"/>
  <c r="P2489" i="1"/>
  <c r="P2589" i="1"/>
  <c r="P2492" i="1"/>
  <c r="P2546" i="1"/>
  <c r="P2536" i="1"/>
  <c r="P2486" i="1"/>
  <c r="P2478" i="1"/>
  <c r="P2450" i="1"/>
  <c r="P2442" i="1"/>
  <c r="P2430" i="1"/>
  <c r="P2422" i="1"/>
  <c r="P2394" i="1"/>
  <c r="P2386" i="1"/>
  <c r="P2479" i="1"/>
  <c r="P2431" i="1"/>
  <c r="P2423" i="1"/>
  <c r="P2502" i="1"/>
  <c r="P2487" i="1"/>
  <c r="P2480" i="1"/>
  <c r="P2432" i="1"/>
  <c r="P2424" i="1"/>
  <c r="P2534" i="1"/>
  <c r="P2491" i="1"/>
  <c r="P2481" i="1"/>
  <c r="P2433" i="1"/>
  <c r="P2425" i="1"/>
  <c r="P2494" i="1"/>
  <c r="P2482" i="1"/>
  <c r="P2434" i="1"/>
  <c r="P2426" i="1"/>
  <c r="P2547" i="1"/>
  <c r="P2537" i="1"/>
  <c r="P2490" i="1"/>
  <c r="P2484" i="1"/>
  <c r="P2436" i="1"/>
  <c r="P2428" i="1"/>
  <c r="P2483" i="1"/>
  <c r="P2427" i="1"/>
  <c r="P2375" i="1"/>
  <c r="P2367" i="1"/>
  <c r="P2319" i="1"/>
  <c r="P2311" i="1"/>
  <c r="P2544" i="1"/>
  <c r="P2485" i="1"/>
  <c r="P2446" i="1"/>
  <c r="P2429" i="1"/>
  <c r="P2376" i="1"/>
  <c r="P2368" i="1"/>
  <c r="P2320" i="1"/>
  <c r="P2435" i="1"/>
  <c r="P2390" i="1"/>
  <c r="P2377" i="1"/>
  <c r="P2369" i="1"/>
  <c r="P2321" i="1"/>
  <c r="P2313" i="1"/>
  <c r="P2438" i="1"/>
  <c r="P2378" i="1"/>
  <c r="P2370" i="1"/>
  <c r="P2322" i="1"/>
  <c r="P2314" i="1"/>
  <c r="P2380" i="1"/>
  <c r="P2371" i="1"/>
  <c r="P2323" i="1"/>
  <c r="P2315" i="1"/>
  <c r="P2421" i="1"/>
  <c r="P2372" i="1"/>
  <c r="P2338" i="1"/>
  <c r="P2310" i="1"/>
  <c r="P2268" i="1"/>
  <c r="P2263" i="1"/>
  <c r="P2255" i="1"/>
  <c r="P2207" i="1"/>
  <c r="P2199" i="1"/>
  <c r="P2477" i="1"/>
  <c r="P2379" i="1"/>
  <c r="P2330" i="1"/>
  <c r="P2317" i="1"/>
  <c r="P2282" i="1"/>
  <c r="P2264" i="1"/>
  <c r="P2256" i="1"/>
  <c r="P2374" i="1"/>
  <c r="P2365" i="1"/>
  <c r="P2274" i="1"/>
  <c r="P2265" i="1"/>
  <c r="P2257" i="1"/>
  <c r="P2334" i="1"/>
  <c r="P2309" i="1"/>
  <c r="P2266" i="1"/>
  <c r="P2258" i="1"/>
  <c r="P2326" i="1"/>
  <c r="P2316" i="1"/>
  <c r="P2278" i="1"/>
  <c r="P2267" i="1"/>
  <c r="P2259" i="1"/>
  <c r="P2318" i="1"/>
  <c r="P2261" i="1"/>
  <c r="P2382" i="1"/>
  <c r="P2208" i="1"/>
  <c r="P2203" i="1"/>
  <c r="P2198" i="1"/>
  <c r="P2154" i="1"/>
  <c r="P2146" i="1"/>
  <c r="P2270" i="1"/>
  <c r="P2200" i="1"/>
  <c r="P2155" i="1"/>
  <c r="P2147" i="1"/>
  <c r="P2099" i="1"/>
  <c r="P2222" i="1"/>
  <c r="P2214" i="1"/>
  <c r="P2210" i="1"/>
  <c r="P2205" i="1"/>
  <c r="P2156" i="1"/>
  <c r="P2148" i="1"/>
  <c r="P2366" i="1"/>
  <c r="P2226" i="1"/>
  <c r="P2202" i="1"/>
  <c r="P2197" i="1"/>
  <c r="P2166" i="1"/>
  <c r="P2158" i="1"/>
  <c r="P2149" i="1"/>
  <c r="P2254" i="1"/>
  <c r="P2253" i="1"/>
  <c r="P2170" i="1"/>
  <c r="P2162" i="1"/>
  <c r="P2150" i="1"/>
  <c r="P2373" i="1"/>
  <c r="P2312" i="1"/>
  <c r="P2262" i="1"/>
  <c r="P2212" i="1"/>
  <c r="P2201" i="1"/>
  <c r="P2152" i="1"/>
  <c r="P2144" i="1"/>
  <c r="P2204" i="1"/>
  <c r="P2151" i="1"/>
  <c r="P2114" i="1"/>
  <c r="P2106" i="1"/>
  <c r="P2097" i="1"/>
  <c r="P2218" i="1"/>
  <c r="P2211" i="1"/>
  <c r="P2153" i="1"/>
  <c r="P2142" i="1"/>
  <c r="P2089" i="1"/>
  <c r="P2324" i="1"/>
  <c r="P2143" i="1"/>
  <c r="P2260" i="1"/>
  <c r="P2206" i="1"/>
  <c r="P2110" i="1"/>
  <c r="P2102" i="1"/>
  <c r="P2096" i="1"/>
  <c r="P2141" i="1"/>
  <c r="P2092" i="1"/>
  <c r="P2098" i="1"/>
  <c r="P2091" i="1"/>
  <c r="P2088" i="1"/>
  <c r="P2042" i="1"/>
  <c r="P2034" i="1"/>
  <c r="P1986" i="1"/>
  <c r="P2100" i="1"/>
  <c r="P2093" i="1"/>
  <c r="P2043" i="1"/>
  <c r="P2035" i="1"/>
  <c r="P1987" i="1"/>
  <c r="P1979" i="1"/>
  <c r="P2044" i="1"/>
  <c r="P2036" i="1"/>
  <c r="P1988" i="1"/>
  <c r="P2090" i="1"/>
  <c r="P2085" i="1"/>
  <c r="P2054" i="1"/>
  <c r="P2046" i="1"/>
  <c r="P2037" i="1"/>
  <c r="P2029" i="1"/>
  <c r="P1998" i="1"/>
  <c r="P1990" i="1"/>
  <c r="P2095" i="1"/>
  <c r="P2086" i="1"/>
  <c r="P2058" i="1"/>
  <c r="P2050" i="1"/>
  <c r="P2038" i="1"/>
  <c r="P2030" i="1"/>
  <c r="P2002" i="1"/>
  <c r="P1994" i="1"/>
  <c r="P2209" i="1"/>
  <c r="P2087" i="1"/>
  <c r="P2039" i="1"/>
  <c r="P2031" i="1"/>
  <c r="P1983" i="1"/>
  <c r="P2041" i="1"/>
  <c r="P1985" i="1"/>
  <c r="P1982" i="1"/>
  <c r="P1930" i="1"/>
  <c r="P1922" i="1"/>
  <c r="P1874" i="1"/>
  <c r="P1866" i="1"/>
  <c r="P1818" i="1"/>
  <c r="P1810" i="1"/>
  <c r="P1762" i="1"/>
  <c r="P1978" i="1"/>
  <c r="P1931" i="1"/>
  <c r="P1923" i="1"/>
  <c r="P1875" i="1"/>
  <c r="P1867" i="1"/>
  <c r="P1819" i="1"/>
  <c r="P1811" i="1"/>
  <c r="P1763" i="1"/>
  <c r="P1980" i="1"/>
  <c r="P1932" i="1"/>
  <c r="P1924" i="1"/>
  <c r="P1876" i="1"/>
  <c r="P1868" i="1"/>
  <c r="P1820" i="1"/>
  <c r="P1812" i="1"/>
  <c r="P1764" i="1"/>
  <c r="P2145" i="1"/>
  <c r="P1981" i="1"/>
  <c r="P1973" i="1"/>
  <c r="P1942" i="1"/>
  <c r="P1934" i="1"/>
  <c r="P1925" i="1"/>
  <c r="P1917" i="1"/>
  <c r="P1886" i="1"/>
  <c r="P1878" i="1"/>
  <c r="P1869" i="1"/>
  <c r="P1861" i="1"/>
  <c r="P1830" i="1"/>
  <c r="P1822" i="1"/>
  <c r="P1813" i="1"/>
  <c r="P1805" i="1"/>
  <c r="P1774" i="1"/>
  <c r="P1974" i="1"/>
  <c r="P1946" i="1"/>
  <c r="P1938" i="1"/>
  <c r="P1926" i="1"/>
  <c r="P1918" i="1"/>
  <c r="P1890" i="1"/>
  <c r="P1882" i="1"/>
  <c r="P1870" i="1"/>
  <c r="P1862" i="1"/>
  <c r="P1834" i="1"/>
  <c r="P1826" i="1"/>
  <c r="P1814" i="1"/>
  <c r="P1806" i="1"/>
  <c r="P1778" i="1"/>
  <c r="P1770" i="1"/>
  <c r="P2094" i="1"/>
  <c r="P2032" i="1"/>
  <c r="P1975" i="1"/>
  <c r="P1927" i="1"/>
  <c r="P1919" i="1"/>
  <c r="P1871" i="1"/>
  <c r="P1863" i="1"/>
  <c r="P1815" i="1"/>
  <c r="P1807" i="1"/>
  <c r="P1984" i="1"/>
  <c r="P1977" i="1"/>
  <c r="P1921" i="1"/>
  <c r="P1865" i="1"/>
  <c r="P1809" i="1"/>
  <c r="P1754" i="1"/>
  <c r="P1706" i="1"/>
  <c r="P1698" i="1"/>
  <c r="P1650" i="1"/>
  <c r="P1642" i="1"/>
  <c r="P2040" i="1"/>
  <c r="P1928" i="1"/>
  <c r="P1872" i="1"/>
  <c r="P1816" i="1"/>
  <c r="P1755" i="1"/>
  <c r="P1707" i="1"/>
  <c r="P1699" i="1"/>
  <c r="P1651" i="1"/>
  <c r="P1643" i="1"/>
  <c r="P1595" i="1"/>
  <c r="P1929" i="1"/>
  <c r="P1873" i="1"/>
  <c r="P1817" i="1"/>
  <c r="P1756" i="1"/>
  <c r="P1708" i="1"/>
  <c r="P1700" i="1"/>
  <c r="P1652" i="1"/>
  <c r="P1644" i="1"/>
  <c r="P1757" i="1"/>
  <c r="P1749" i="1"/>
  <c r="P1718" i="1"/>
  <c r="P1710" i="1"/>
  <c r="P1701" i="1"/>
  <c r="P1693" i="1"/>
  <c r="P1662" i="1"/>
  <c r="P1654" i="1"/>
  <c r="P1645" i="1"/>
  <c r="P1637" i="1"/>
  <c r="P1758" i="1"/>
  <c r="P1750" i="1"/>
  <c r="P1722" i="1"/>
  <c r="P1714" i="1"/>
  <c r="P1702" i="1"/>
  <c r="P1694" i="1"/>
  <c r="P1666" i="1"/>
  <c r="P1658" i="1"/>
  <c r="P1646" i="1"/>
  <c r="P1638" i="1"/>
  <c r="P1759" i="1"/>
  <c r="P1751" i="1"/>
  <c r="P1703" i="1"/>
  <c r="P1695" i="1"/>
  <c r="P1647" i="1"/>
  <c r="P1639" i="1"/>
  <c r="P1591" i="1"/>
  <c r="P1598" i="1"/>
  <c r="P1582" i="1"/>
  <c r="P1554" i="1"/>
  <c r="P1546" i="1"/>
  <c r="P1534" i="1"/>
  <c r="P1526" i="1"/>
  <c r="P1498" i="1"/>
  <c r="P1490" i="1"/>
  <c r="P1478" i="1"/>
  <c r="P1470" i="1"/>
  <c r="P1442" i="1"/>
  <c r="P1434" i="1"/>
  <c r="P1606" i="1"/>
  <c r="P1602" i="1"/>
  <c r="P1588" i="1"/>
  <c r="P1583" i="1"/>
  <c r="P1535" i="1"/>
  <c r="P1527" i="1"/>
  <c r="P1479" i="1"/>
  <c r="P1471" i="1"/>
  <c r="P1423" i="1"/>
  <c r="P1415" i="1"/>
  <c r="P1752" i="1"/>
  <c r="P1696" i="1"/>
  <c r="P1640" i="1"/>
  <c r="P1589" i="1"/>
  <c r="P1584" i="1"/>
  <c r="P1536" i="1"/>
  <c r="P1528" i="1"/>
  <c r="P1480" i="1"/>
  <c r="P1472" i="1"/>
  <c r="P1976" i="1"/>
  <c r="P1864" i="1"/>
  <c r="P1766" i="1"/>
  <c r="P1753" i="1"/>
  <c r="P1697" i="1"/>
  <c r="P1641" i="1"/>
  <c r="P1590" i="1"/>
  <c r="P1585" i="1"/>
  <c r="P1537" i="1"/>
  <c r="P1529" i="1"/>
  <c r="P1481" i="1"/>
  <c r="P1473" i="1"/>
  <c r="P1425" i="1"/>
  <c r="P2033" i="1"/>
  <c r="P1760" i="1"/>
  <c r="P1704" i="1"/>
  <c r="P1648" i="1"/>
  <c r="P1592" i="1"/>
  <c r="P1586" i="1"/>
  <c r="P1538" i="1"/>
  <c r="P1530" i="1"/>
  <c r="P1482" i="1"/>
  <c r="P1474" i="1"/>
  <c r="P1426" i="1"/>
  <c r="P1610" i="1"/>
  <c r="P1594" i="1"/>
  <c r="P1540" i="1"/>
  <c r="P1532" i="1"/>
  <c r="P1484" i="1"/>
  <c r="P1476" i="1"/>
  <c r="P1428" i="1"/>
  <c r="P1539" i="1"/>
  <c r="P1483" i="1"/>
  <c r="P1427" i="1"/>
  <c r="P1382" i="1"/>
  <c r="P1374" i="1"/>
  <c r="P1365" i="1"/>
  <c r="P1357" i="1"/>
  <c r="P1326" i="1"/>
  <c r="P1318" i="1"/>
  <c r="P1309" i="1"/>
  <c r="P1301" i="1"/>
  <c r="P1270" i="1"/>
  <c r="P1262" i="1"/>
  <c r="P1253" i="1"/>
  <c r="P1596" i="1"/>
  <c r="P1542" i="1"/>
  <c r="P1486" i="1"/>
  <c r="P1430" i="1"/>
  <c r="P1421" i="1"/>
  <c r="P1418" i="1"/>
  <c r="P1413" i="1"/>
  <c r="P1386" i="1"/>
  <c r="P1378" i="1"/>
  <c r="P1366" i="1"/>
  <c r="P1358" i="1"/>
  <c r="P1330" i="1"/>
  <c r="P1322" i="1"/>
  <c r="P1310" i="1"/>
  <c r="P1302" i="1"/>
  <c r="P1274" i="1"/>
  <c r="P1266" i="1"/>
  <c r="P1254" i="1"/>
  <c r="P1246" i="1"/>
  <c r="P1218" i="1"/>
  <c r="P1210" i="1"/>
  <c r="P1761" i="1"/>
  <c r="P1593" i="1"/>
  <c r="P1422" i="1"/>
  <c r="P1367" i="1"/>
  <c r="P1359" i="1"/>
  <c r="P1311" i="1"/>
  <c r="P1303" i="1"/>
  <c r="P1255" i="1"/>
  <c r="P1247" i="1"/>
  <c r="P1920" i="1"/>
  <c r="P1420" i="1"/>
  <c r="P1368" i="1"/>
  <c r="P1360" i="1"/>
  <c r="P1312" i="1"/>
  <c r="P1304" i="1"/>
  <c r="P1256" i="1"/>
  <c r="P1705" i="1"/>
  <c r="P1417" i="1"/>
  <c r="P1369" i="1"/>
  <c r="P1361" i="1"/>
  <c r="P1313" i="1"/>
  <c r="P1305" i="1"/>
  <c r="P1257" i="1"/>
  <c r="P1649" i="1"/>
  <c r="P1587" i="1"/>
  <c r="P1531" i="1"/>
  <c r="P1475" i="1"/>
  <c r="P1419" i="1"/>
  <c r="P1414" i="1"/>
  <c r="P1371" i="1"/>
  <c r="P1363" i="1"/>
  <c r="P1315" i="1"/>
  <c r="P1307" i="1"/>
  <c r="P1259" i="1"/>
  <c r="P1251" i="1"/>
  <c r="P1808" i="1"/>
  <c r="P1533" i="1"/>
  <c r="P1249" i="1"/>
  <c r="P1245" i="1"/>
  <c r="P1200" i="1"/>
  <c r="P1192" i="1"/>
  <c r="P1144" i="1"/>
  <c r="P1136" i="1"/>
  <c r="P1088" i="1"/>
  <c r="P1080" i="1"/>
  <c r="P1214" i="1"/>
  <c r="P1204" i="1"/>
  <c r="P1193" i="1"/>
  <c r="P1145" i="1"/>
  <c r="P1137" i="1"/>
  <c r="P1550" i="1"/>
  <c r="P1438" i="1"/>
  <c r="P1201" i="1"/>
  <c r="P1194" i="1"/>
  <c r="P1146" i="1"/>
  <c r="P1138" i="1"/>
  <c r="P1090" i="1"/>
  <c r="P1581" i="1"/>
  <c r="P1469" i="1"/>
  <c r="P1424" i="1"/>
  <c r="P1362" i="1"/>
  <c r="P1306" i="1"/>
  <c r="P1250" i="1"/>
  <c r="P1195" i="1"/>
  <c r="P1147" i="1"/>
  <c r="P1139" i="1"/>
  <c r="P1091" i="1"/>
  <c r="P1083" i="1"/>
  <c r="P1477" i="1"/>
  <c r="P1364" i="1"/>
  <c r="P1308" i="1"/>
  <c r="P1252" i="1"/>
  <c r="P1203" i="1"/>
  <c r="P1196" i="1"/>
  <c r="P1148" i="1"/>
  <c r="P1140" i="1"/>
  <c r="P1084" i="1"/>
  <c r="P1030" i="1"/>
  <c r="P1022" i="1"/>
  <c r="P994" i="1"/>
  <c r="P986" i="1"/>
  <c r="P974" i="1"/>
  <c r="P966" i="1"/>
  <c r="P938" i="1"/>
  <c r="P930" i="1"/>
  <c r="P918" i="1"/>
  <c r="P910" i="1"/>
  <c r="P1370" i="1"/>
  <c r="P1316" i="1"/>
  <c r="P1191" i="1"/>
  <c r="P1142" i="1"/>
  <c r="P1085" i="1"/>
  <c r="P1031" i="1"/>
  <c r="P1023" i="1"/>
  <c r="P975" i="1"/>
  <c r="P967" i="1"/>
  <c r="P1525" i="1"/>
  <c r="P1197" i="1"/>
  <c r="P1086" i="1"/>
  <c r="P1032" i="1"/>
  <c r="P1024" i="1"/>
  <c r="P976" i="1"/>
  <c r="P968" i="1"/>
  <c r="P1416" i="1"/>
  <c r="P1258" i="1"/>
  <c r="P1202" i="1"/>
  <c r="P1092" i="1"/>
  <c r="P1087" i="1"/>
  <c r="P1077" i="1"/>
  <c r="P1046" i="1"/>
  <c r="P1038" i="1"/>
  <c r="P1033" i="1"/>
  <c r="P1025" i="1"/>
  <c r="P977" i="1"/>
  <c r="P969" i="1"/>
  <c r="P921" i="1"/>
  <c r="P1372" i="1"/>
  <c r="P1206" i="1"/>
  <c r="P1199" i="1"/>
  <c r="P1190" i="1"/>
  <c r="P1162" i="1"/>
  <c r="P1154" i="1"/>
  <c r="P1141" i="1"/>
  <c r="P1133" i="1"/>
  <c r="P1102" i="1"/>
  <c r="P1094" i="1"/>
  <c r="P1078" i="1"/>
  <c r="P1050" i="1"/>
  <c r="P1042" i="1"/>
  <c r="P1034" i="1"/>
  <c r="P1026" i="1"/>
  <c r="P978" i="1"/>
  <c r="P970" i="1"/>
  <c r="P922" i="1"/>
  <c r="P1494" i="1"/>
  <c r="P1314" i="1"/>
  <c r="P1260" i="1"/>
  <c r="P1248" i="1"/>
  <c r="P1143" i="1"/>
  <c r="P1135" i="1"/>
  <c r="P1089" i="1"/>
  <c r="P1081" i="1"/>
  <c r="P1036" i="1"/>
  <c r="P1028" i="1"/>
  <c r="P980" i="1"/>
  <c r="P972" i="1"/>
  <c r="P924" i="1"/>
  <c r="P916" i="1"/>
  <c r="P1189" i="1"/>
  <c r="P1158" i="1"/>
  <c r="P1150" i="1"/>
  <c r="P1029" i="1"/>
  <c r="P990" i="1"/>
  <c r="P973" i="1"/>
  <c r="P934" i="1"/>
  <c r="P920" i="1"/>
  <c r="P912" i="1"/>
  <c r="P909" i="1"/>
  <c r="P882" i="1"/>
  <c r="P874" i="1"/>
  <c r="P862" i="1"/>
  <c r="P854" i="1"/>
  <c r="P826" i="1"/>
  <c r="P818" i="1"/>
  <c r="P806" i="1"/>
  <c r="P798" i="1"/>
  <c r="P770" i="1"/>
  <c r="P762" i="1"/>
  <c r="P750" i="1"/>
  <c r="P742" i="1"/>
  <c r="P714" i="1"/>
  <c r="P706" i="1"/>
  <c r="P694" i="1"/>
  <c r="P686" i="1"/>
  <c r="P658" i="1"/>
  <c r="P650" i="1"/>
  <c r="P638" i="1"/>
  <c r="P630" i="1"/>
  <c r="P602" i="1"/>
  <c r="P594" i="1"/>
  <c r="P582" i="1"/>
  <c r="P574" i="1"/>
  <c r="P546" i="1"/>
  <c r="P538" i="1"/>
  <c r="P526" i="1"/>
  <c r="P1106" i="1"/>
  <c r="P1035" i="1"/>
  <c r="P979" i="1"/>
  <c r="P923" i="1"/>
  <c r="P913" i="1"/>
  <c r="P863" i="1"/>
  <c r="P855" i="1"/>
  <c r="P807" i="1"/>
  <c r="P799" i="1"/>
  <c r="P751" i="1"/>
  <c r="P743" i="1"/>
  <c r="P695" i="1"/>
  <c r="P687" i="1"/>
  <c r="P639" i="1"/>
  <c r="P631" i="1"/>
  <c r="P583" i="1"/>
  <c r="P575" i="1"/>
  <c r="P527" i="1"/>
  <c r="P519" i="1"/>
  <c r="P471" i="1"/>
  <c r="P1082" i="1"/>
  <c r="P982" i="1"/>
  <c r="P926" i="1"/>
  <c r="P914" i="1"/>
  <c r="P864" i="1"/>
  <c r="P856" i="1"/>
  <c r="P808" i="1"/>
  <c r="P800" i="1"/>
  <c r="P752" i="1"/>
  <c r="P744" i="1"/>
  <c r="P696" i="1"/>
  <c r="P688" i="1"/>
  <c r="P640" i="1"/>
  <c r="P632" i="1"/>
  <c r="P584" i="1"/>
  <c r="P576" i="1"/>
  <c r="P528" i="1"/>
  <c r="P1098" i="1"/>
  <c r="P1079" i="1"/>
  <c r="P915" i="1"/>
  <c r="P865" i="1"/>
  <c r="P857" i="1"/>
  <c r="P809" i="1"/>
  <c r="P801" i="1"/>
  <c r="P753" i="1"/>
  <c r="P745" i="1"/>
  <c r="P697" i="1"/>
  <c r="P689" i="1"/>
  <c r="P641" i="1"/>
  <c r="P633" i="1"/>
  <c r="P585" i="1"/>
  <c r="P577" i="1"/>
  <c r="P529" i="1"/>
  <c r="P866" i="1"/>
  <c r="P858" i="1"/>
  <c r="P810" i="1"/>
  <c r="P802" i="1"/>
  <c r="P754" i="1"/>
  <c r="P746" i="1"/>
  <c r="P698" i="1"/>
  <c r="P690" i="1"/>
  <c r="P642" i="1"/>
  <c r="P634" i="1"/>
  <c r="P586" i="1"/>
  <c r="P578" i="1"/>
  <c r="P530" i="1"/>
  <c r="P1198" i="1"/>
  <c r="P1021" i="1"/>
  <c r="P965" i="1"/>
  <c r="P917" i="1"/>
  <c r="P868" i="1"/>
  <c r="P860" i="1"/>
  <c r="P812" i="1"/>
  <c r="P804" i="1"/>
  <c r="P756" i="1"/>
  <c r="P748" i="1"/>
  <c r="P700" i="1"/>
  <c r="P692" i="1"/>
  <c r="P644" i="1"/>
  <c r="P636" i="1"/>
  <c r="P588" i="1"/>
  <c r="P580" i="1"/>
  <c r="P532" i="1"/>
  <c r="P867" i="1"/>
  <c r="P811" i="1"/>
  <c r="P755" i="1"/>
  <c r="P699" i="1"/>
  <c r="P643" i="1"/>
  <c r="P587" i="1"/>
  <c r="P531" i="1"/>
  <c r="P464" i="1"/>
  <c r="P416" i="1"/>
  <c r="P408" i="1"/>
  <c r="P360" i="1"/>
  <c r="P352" i="1"/>
  <c r="P304" i="1"/>
  <c r="P296" i="1"/>
  <c r="P248" i="1"/>
  <c r="P240" i="1"/>
  <c r="P191" i="1"/>
  <c r="P183" i="1"/>
  <c r="P1027" i="1"/>
  <c r="P911" i="1"/>
  <c r="P870" i="1"/>
  <c r="P814" i="1"/>
  <c r="P758" i="1"/>
  <c r="P702" i="1"/>
  <c r="P646" i="1"/>
  <c r="P590" i="1"/>
  <c r="P534" i="1"/>
  <c r="P518" i="1"/>
  <c r="P476" i="1"/>
  <c r="P465" i="1"/>
  <c r="P417" i="1"/>
  <c r="P409" i="1"/>
  <c r="P361" i="1"/>
  <c r="P353" i="1"/>
  <c r="P305" i="1"/>
  <c r="P297" i="1"/>
  <c r="P249" i="1"/>
  <c r="P241" i="1"/>
  <c r="P523" i="1"/>
  <c r="P520" i="1"/>
  <c r="P490" i="1"/>
  <c r="P473" i="1"/>
  <c r="P466" i="1"/>
  <c r="P418" i="1"/>
  <c r="P410" i="1"/>
  <c r="P362" i="1"/>
  <c r="P354" i="1"/>
  <c r="P306" i="1"/>
  <c r="P298" i="1"/>
  <c r="P250" i="1"/>
  <c r="P242" i="1"/>
  <c r="P190" i="1"/>
  <c r="P189" i="1"/>
  <c r="P185" i="1"/>
  <c r="P182" i="1"/>
  <c r="P853" i="1"/>
  <c r="P685" i="1"/>
  <c r="P482" i="1"/>
  <c r="P467" i="1"/>
  <c r="P419" i="1"/>
  <c r="P411" i="1"/>
  <c r="P363" i="1"/>
  <c r="P355" i="1"/>
  <c r="P307" i="1"/>
  <c r="P299" i="1"/>
  <c r="P251" i="1"/>
  <c r="P243" i="1"/>
  <c r="P188" i="1"/>
  <c r="P971" i="1"/>
  <c r="P797" i="1"/>
  <c r="P741" i="1"/>
  <c r="P525" i="1"/>
  <c r="P522" i="1"/>
  <c r="P517" i="1"/>
  <c r="P475" i="1"/>
  <c r="P468" i="1"/>
  <c r="P420" i="1"/>
  <c r="P412" i="1"/>
  <c r="P364" i="1"/>
  <c r="P356" i="1"/>
  <c r="P308" i="1"/>
  <c r="P300" i="1"/>
  <c r="P252" i="1"/>
  <c r="P244" i="1"/>
  <c r="P1134" i="1"/>
  <c r="P859" i="1"/>
  <c r="P803" i="1"/>
  <c r="P747" i="1"/>
  <c r="P691" i="1"/>
  <c r="P635" i="1"/>
  <c r="P579" i="1"/>
  <c r="P478" i="1"/>
  <c r="P470" i="1"/>
  <c r="P462" i="1"/>
  <c r="P434" i="1"/>
  <c r="P426" i="1"/>
  <c r="P414" i="1"/>
  <c r="P406" i="1"/>
  <c r="P378" i="1"/>
  <c r="P370" i="1"/>
  <c r="P358" i="1"/>
  <c r="P350" i="1"/>
  <c r="P322" i="1"/>
  <c r="P314" i="1"/>
  <c r="P302" i="1"/>
  <c r="P294" i="1"/>
  <c r="P266" i="1"/>
  <c r="P258" i="1"/>
  <c r="P246" i="1"/>
  <c r="P238" i="1"/>
  <c r="P206" i="1"/>
  <c r="P198" i="1"/>
  <c r="P195" i="1"/>
  <c r="P194" i="1"/>
  <c r="P919" i="1"/>
  <c r="P878" i="1"/>
  <c r="P598" i="1"/>
  <c r="P486" i="1"/>
  <c r="P295" i="1"/>
  <c r="P262" i="1"/>
  <c r="P247" i="1"/>
  <c r="P210" i="1"/>
  <c r="P196" i="1"/>
  <c r="P192" i="1"/>
  <c r="P461" i="1"/>
  <c r="P629" i="1"/>
  <c r="P472" i="1"/>
  <c r="P349" i="1"/>
  <c r="P301" i="1"/>
  <c r="P254" i="1"/>
  <c r="P202" i="1"/>
  <c r="P186" i="1"/>
  <c r="P184" i="1"/>
  <c r="P573" i="1"/>
  <c r="P366" i="1"/>
  <c r="P469" i="1"/>
  <c r="P245" i="1"/>
  <c r="P187" i="1"/>
  <c r="P637" i="1"/>
  <c r="P351" i="1"/>
  <c r="P318" i="1"/>
  <c r="P303" i="1"/>
  <c r="P237" i="1"/>
  <c r="P181" i="1"/>
  <c r="P822" i="1"/>
  <c r="P766" i="1"/>
  <c r="P710" i="1"/>
  <c r="P405" i="1"/>
  <c r="P357" i="1"/>
  <c r="P310" i="1"/>
  <c r="P193" i="1"/>
  <c r="P422" i="1"/>
  <c r="P654" i="1"/>
  <c r="P542" i="1"/>
  <c r="P524" i="1"/>
  <c r="P474" i="1"/>
  <c r="P407" i="1"/>
  <c r="P374" i="1"/>
  <c r="P359" i="1"/>
  <c r="P413" i="1"/>
  <c r="P581" i="1"/>
  <c r="P521" i="1"/>
  <c r="P463" i="1"/>
  <c r="P430" i="1"/>
  <c r="P415" i="1"/>
  <c r="P239" i="1"/>
  <c r="P861" i="1"/>
  <c r="P805" i="1"/>
  <c r="P749" i="1"/>
  <c r="P693" i="1"/>
  <c r="P293" i="1"/>
  <c r="I2786" i="1"/>
  <c r="I2778" i="1"/>
  <c r="I2766" i="1"/>
  <c r="I2758" i="1"/>
  <c r="I2767" i="1"/>
  <c r="I2759" i="1"/>
  <c r="I2768" i="1"/>
  <c r="I2760" i="1"/>
  <c r="I2769" i="1"/>
  <c r="I2761" i="1"/>
  <c r="I2770" i="1"/>
  <c r="I2771" i="1"/>
  <c r="I2763" i="1"/>
  <c r="I2782" i="1"/>
  <c r="I2774" i="1"/>
  <c r="I2765" i="1"/>
  <c r="I2757" i="1"/>
  <c r="I2764" i="1"/>
  <c r="I2715" i="1"/>
  <c r="I2707" i="1"/>
  <c r="I2716" i="1"/>
  <c r="I2708" i="1"/>
  <c r="I2730" i="1"/>
  <c r="I2726" i="1"/>
  <c r="I2718" i="1"/>
  <c r="I2709" i="1"/>
  <c r="I2722" i="1"/>
  <c r="I2710" i="1"/>
  <c r="I2711" i="1"/>
  <c r="I2702" i="1"/>
  <c r="I2674" i="1"/>
  <c r="I2666" i="1"/>
  <c r="I2712" i="1"/>
  <c r="I2706" i="1"/>
  <c r="I2703" i="1"/>
  <c r="I2657" i="1"/>
  <c r="I2772" i="1"/>
  <c r="I2762" i="1"/>
  <c r="I2714" i="1"/>
  <c r="I2705" i="1"/>
  <c r="I2658" i="1"/>
  <c r="I2659" i="1"/>
  <c r="I2662" i="1"/>
  <c r="I2653" i="1"/>
  <c r="I2645" i="1"/>
  <c r="I2614" i="1"/>
  <c r="I2654" i="1"/>
  <c r="I2646" i="1"/>
  <c r="I2618" i="1"/>
  <c r="I2610" i="1"/>
  <c r="I2648" i="1"/>
  <c r="I2701" i="1"/>
  <c r="I2649" i="1"/>
  <c r="I2704" i="1"/>
  <c r="I2670" i="1"/>
  <c r="I2651" i="1"/>
  <c r="I2606" i="1"/>
  <c r="I2597" i="1"/>
  <c r="I2589" i="1"/>
  <c r="I2558" i="1"/>
  <c r="I2550" i="1"/>
  <c r="I2541" i="1"/>
  <c r="I2533" i="1"/>
  <c r="I2647" i="1"/>
  <c r="I2598" i="1"/>
  <c r="I2603" i="1"/>
  <c r="I2599" i="1"/>
  <c r="I2591" i="1"/>
  <c r="I2713" i="1"/>
  <c r="I2660" i="1"/>
  <c r="I2600" i="1"/>
  <c r="I2592" i="1"/>
  <c r="I2544" i="1"/>
  <c r="I2655" i="1"/>
  <c r="I2601" i="1"/>
  <c r="I2604" i="1"/>
  <c r="I2590" i="1"/>
  <c r="I2542" i="1"/>
  <c r="I2543" i="1"/>
  <c r="I2596" i="1"/>
  <c r="I2545" i="1"/>
  <c r="I2602" i="1"/>
  <c r="I2546" i="1"/>
  <c r="I2593" i="1"/>
  <c r="I2652" i="1"/>
  <c r="I2562" i="1"/>
  <c r="I2540" i="1"/>
  <c r="I2535" i="1"/>
  <c r="I2595" i="1"/>
  <c r="I2656" i="1"/>
  <c r="I2548" i="1"/>
  <c r="I2537" i="1"/>
  <c r="I2489" i="1"/>
  <c r="I2650" i="1"/>
  <c r="I2554" i="1"/>
  <c r="I2539" i="1"/>
  <c r="I2538" i="1"/>
  <c r="I2534" i="1"/>
  <c r="I2490" i="1"/>
  <c r="I2594" i="1"/>
  <c r="I2502" i="1"/>
  <c r="I2494" i="1"/>
  <c r="I2487" i="1"/>
  <c r="I2479" i="1"/>
  <c r="I2431" i="1"/>
  <c r="I2423" i="1"/>
  <c r="I2506" i="1"/>
  <c r="I2480" i="1"/>
  <c r="I2432" i="1"/>
  <c r="I2424" i="1"/>
  <c r="I2492" i="1"/>
  <c r="I2481" i="1"/>
  <c r="I2433" i="1"/>
  <c r="I2425" i="1"/>
  <c r="I2498" i="1"/>
  <c r="I2482" i="1"/>
  <c r="I2434" i="1"/>
  <c r="I2426" i="1"/>
  <c r="I2483" i="1"/>
  <c r="I2435" i="1"/>
  <c r="I2427" i="1"/>
  <c r="I2485" i="1"/>
  <c r="I2477" i="1"/>
  <c r="I2446" i="1"/>
  <c r="I2438" i="1"/>
  <c r="I2429" i="1"/>
  <c r="I2421" i="1"/>
  <c r="I2390" i="1"/>
  <c r="I2376" i="1"/>
  <c r="I2368" i="1"/>
  <c r="I2320" i="1"/>
  <c r="I2312" i="1"/>
  <c r="I2536" i="1"/>
  <c r="I2478" i="1"/>
  <c r="I2422" i="1"/>
  <c r="I2382" i="1"/>
  <c r="I2377" i="1"/>
  <c r="I2369" i="1"/>
  <c r="I2321" i="1"/>
  <c r="I2491" i="1"/>
  <c r="I2484" i="1"/>
  <c r="I2428" i="1"/>
  <c r="I2380" i="1"/>
  <c r="I2378" i="1"/>
  <c r="I2370" i="1"/>
  <c r="I2322" i="1"/>
  <c r="I2314" i="1"/>
  <c r="I2486" i="1"/>
  <c r="I2450" i="1"/>
  <c r="I2430" i="1"/>
  <c r="I2394" i="1"/>
  <c r="I2371" i="1"/>
  <c r="I2323" i="1"/>
  <c r="I2315" i="1"/>
  <c r="I2488" i="1"/>
  <c r="I2436" i="1"/>
  <c r="I2372" i="1"/>
  <c r="I2324" i="1"/>
  <c r="I2316" i="1"/>
  <c r="I2318" i="1"/>
  <c r="I2274" i="1"/>
  <c r="I2264" i="1"/>
  <c r="I2256" i="1"/>
  <c r="I2208" i="1"/>
  <c r="I2200" i="1"/>
  <c r="I2547" i="1"/>
  <c r="I2386" i="1"/>
  <c r="I2375" i="1"/>
  <c r="I2366" i="1"/>
  <c r="I2309" i="1"/>
  <c r="I2265" i="1"/>
  <c r="I2257" i="1"/>
  <c r="I2379" i="1"/>
  <c r="I2338" i="1"/>
  <c r="I2278" i="1"/>
  <c r="I2266" i="1"/>
  <c r="I2258" i="1"/>
  <c r="I2330" i="1"/>
  <c r="I2317" i="1"/>
  <c r="I2311" i="1"/>
  <c r="I2270" i="1"/>
  <c r="I2267" i="1"/>
  <c r="I2259" i="1"/>
  <c r="I2374" i="1"/>
  <c r="I2365" i="1"/>
  <c r="I2260" i="1"/>
  <c r="I2442" i="1"/>
  <c r="I2367" i="1"/>
  <c r="I2326" i="1"/>
  <c r="I2313" i="1"/>
  <c r="I2310" i="1"/>
  <c r="I2268" i="1"/>
  <c r="I2262" i="1"/>
  <c r="I2254" i="1"/>
  <c r="I2263" i="1"/>
  <c r="I2210" i="1"/>
  <c r="I2205" i="1"/>
  <c r="I2155" i="1"/>
  <c r="I2147" i="1"/>
  <c r="I2202" i="1"/>
  <c r="I2156" i="1"/>
  <c r="I2148" i="1"/>
  <c r="I2100" i="1"/>
  <c r="I2207" i="1"/>
  <c r="I2197" i="1"/>
  <c r="I2166" i="1"/>
  <c r="I2158" i="1"/>
  <c r="I2149" i="1"/>
  <c r="I2218" i="1"/>
  <c r="I2212" i="1"/>
  <c r="I2209" i="1"/>
  <c r="I2204" i="1"/>
  <c r="I2199" i="1"/>
  <c r="I2170" i="1"/>
  <c r="I2162" i="1"/>
  <c r="I2150" i="1"/>
  <c r="I2142" i="1"/>
  <c r="I2201" i="1"/>
  <c r="I2151" i="1"/>
  <c r="I2319" i="1"/>
  <c r="I2255" i="1"/>
  <c r="I2253" i="1"/>
  <c r="I2226" i="1"/>
  <c r="I2214" i="1"/>
  <c r="I2203" i="1"/>
  <c r="I2198" i="1"/>
  <c r="I2153" i="1"/>
  <c r="I2145" i="1"/>
  <c r="I2099" i="1"/>
  <c r="I2146" i="1"/>
  <c r="I2144" i="1"/>
  <c r="I2141" i="1"/>
  <c r="I2110" i="1"/>
  <c r="I2102" i="1"/>
  <c r="I2096" i="1"/>
  <c r="I2090" i="1"/>
  <c r="I2261" i="1"/>
  <c r="I2211" i="1"/>
  <c r="I2152" i="1"/>
  <c r="I2222" i="1"/>
  <c r="I2154" i="1"/>
  <c r="I2098" i="1"/>
  <c r="I2282" i="1"/>
  <c r="I2206" i="1"/>
  <c r="I2093" i="1"/>
  <c r="I2143" i="1"/>
  <c r="I2373" i="1"/>
  <c r="I2043" i="1"/>
  <c r="I2035" i="1"/>
  <c r="I1987" i="1"/>
  <c r="I2092" i="1"/>
  <c r="I2044" i="1"/>
  <c r="I2036" i="1"/>
  <c r="I1988" i="1"/>
  <c r="I1980" i="1"/>
  <c r="I2094" i="1"/>
  <c r="I2085" i="1"/>
  <c r="I2054" i="1"/>
  <c r="I2046" i="1"/>
  <c r="I2037" i="1"/>
  <c r="I2029" i="1"/>
  <c r="I1998" i="1"/>
  <c r="I1990" i="1"/>
  <c r="I2089" i="1"/>
  <c r="I2086" i="1"/>
  <c r="I2058" i="1"/>
  <c r="I2050" i="1"/>
  <c r="I2038" i="1"/>
  <c r="I2030" i="1"/>
  <c r="I2002" i="1"/>
  <c r="I1994" i="1"/>
  <c r="I2334" i="1"/>
  <c r="I2091" i="1"/>
  <c r="I2087" i="1"/>
  <c r="I2039" i="1"/>
  <c r="I2031" i="1"/>
  <c r="I2114" i="1"/>
  <c r="I2106" i="1"/>
  <c r="I2095" i="1"/>
  <c r="I2040" i="1"/>
  <c r="I2032" i="1"/>
  <c r="I1984" i="1"/>
  <c r="I2097" i="1"/>
  <c r="I2034" i="1"/>
  <c r="I1931" i="1"/>
  <c r="I1923" i="1"/>
  <c r="I1875" i="1"/>
  <c r="I1867" i="1"/>
  <c r="I1819" i="1"/>
  <c r="I1811" i="1"/>
  <c r="I1763" i="1"/>
  <c r="I2041" i="1"/>
  <c r="I1932" i="1"/>
  <c r="I1924" i="1"/>
  <c r="I1876" i="1"/>
  <c r="I1868" i="1"/>
  <c r="I1820" i="1"/>
  <c r="I1812" i="1"/>
  <c r="I1764" i="1"/>
  <c r="I2042" i="1"/>
  <c r="I1983" i="1"/>
  <c r="I1973" i="1"/>
  <c r="I1942" i="1"/>
  <c r="I1934" i="1"/>
  <c r="I1925" i="1"/>
  <c r="I1917" i="1"/>
  <c r="I1886" i="1"/>
  <c r="I1878" i="1"/>
  <c r="I1869" i="1"/>
  <c r="I1861" i="1"/>
  <c r="I1830" i="1"/>
  <c r="I1822" i="1"/>
  <c r="I1813" i="1"/>
  <c r="I1805" i="1"/>
  <c r="I1774" i="1"/>
  <c r="I1766" i="1"/>
  <c r="I1985" i="1"/>
  <c r="I1974" i="1"/>
  <c r="I1946" i="1"/>
  <c r="I1938" i="1"/>
  <c r="I1926" i="1"/>
  <c r="I1918" i="1"/>
  <c r="I1890" i="1"/>
  <c r="I1882" i="1"/>
  <c r="I1870" i="1"/>
  <c r="I1862" i="1"/>
  <c r="I1834" i="1"/>
  <c r="I1826" i="1"/>
  <c r="I1814" i="1"/>
  <c r="I1806" i="1"/>
  <c r="I1778" i="1"/>
  <c r="I1770" i="1"/>
  <c r="I1986" i="1"/>
  <c r="I1982" i="1"/>
  <c r="I1979" i="1"/>
  <c r="I1975" i="1"/>
  <c r="I1927" i="1"/>
  <c r="I1919" i="1"/>
  <c r="I1871" i="1"/>
  <c r="I1863" i="1"/>
  <c r="I1815" i="1"/>
  <c r="I1807" i="1"/>
  <c r="I1976" i="1"/>
  <c r="I1928" i="1"/>
  <c r="I1920" i="1"/>
  <c r="I1872" i="1"/>
  <c r="I1864" i="1"/>
  <c r="I1816" i="1"/>
  <c r="I1808" i="1"/>
  <c r="I1755" i="1"/>
  <c r="I1707" i="1"/>
  <c r="I1699" i="1"/>
  <c r="I1651" i="1"/>
  <c r="I1643" i="1"/>
  <c r="I1977" i="1"/>
  <c r="I1921" i="1"/>
  <c r="I1865" i="1"/>
  <c r="I1809" i="1"/>
  <c r="I1756" i="1"/>
  <c r="I1708" i="1"/>
  <c r="I1700" i="1"/>
  <c r="I1652" i="1"/>
  <c r="I1644" i="1"/>
  <c r="I1596" i="1"/>
  <c r="I1588" i="1"/>
  <c r="I1978" i="1"/>
  <c r="I1922" i="1"/>
  <c r="I1866" i="1"/>
  <c r="I1810" i="1"/>
  <c r="I1762" i="1"/>
  <c r="I1757" i="1"/>
  <c r="I1749" i="1"/>
  <c r="I1718" i="1"/>
  <c r="I1710" i="1"/>
  <c r="I1701" i="1"/>
  <c r="I1693" i="1"/>
  <c r="I1662" i="1"/>
  <c r="I1654" i="1"/>
  <c r="I1645" i="1"/>
  <c r="I1637" i="1"/>
  <c r="I1929" i="1"/>
  <c r="I1873" i="1"/>
  <c r="I1817" i="1"/>
  <c r="I1758" i="1"/>
  <c r="I1750" i="1"/>
  <c r="I1722" i="1"/>
  <c r="I1714" i="1"/>
  <c r="I1702" i="1"/>
  <c r="I1694" i="1"/>
  <c r="I1666" i="1"/>
  <c r="I1658" i="1"/>
  <c r="I1646" i="1"/>
  <c r="I1638" i="1"/>
  <c r="I1930" i="1"/>
  <c r="I1874" i="1"/>
  <c r="I1818" i="1"/>
  <c r="I1759" i="1"/>
  <c r="I1751" i="1"/>
  <c r="I1703" i="1"/>
  <c r="I1695" i="1"/>
  <c r="I1647" i="1"/>
  <c r="I1639" i="1"/>
  <c r="I1760" i="1"/>
  <c r="I1752" i="1"/>
  <c r="I1704" i="1"/>
  <c r="I1696" i="1"/>
  <c r="I1648" i="1"/>
  <c r="I1640" i="1"/>
  <c r="I1592" i="1"/>
  <c r="I1590" i="1"/>
  <c r="I1583" i="1"/>
  <c r="I1535" i="1"/>
  <c r="I1527" i="1"/>
  <c r="I1479" i="1"/>
  <c r="I1471" i="1"/>
  <c r="I1591" i="1"/>
  <c r="I1584" i="1"/>
  <c r="I1536" i="1"/>
  <c r="I1528" i="1"/>
  <c r="I1480" i="1"/>
  <c r="I1472" i="1"/>
  <c r="I1424" i="1"/>
  <c r="I1416" i="1"/>
  <c r="I1981" i="1"/>
  <c r="I1610" i="1"/>
  <c r="I1593" i="1"/>
  <c r="I1585" i="1"/>
  <c r="I1537" i="1"/>
  <c r="I1529" i="1"/>
  <c r="I1481" i="1"/>
  <c r="I1473" i="1"/>
  <c r="I1425" i="1"/>
  <c r="I1594" i="1"/>
  <c r="I1586" i="1"/>
  <c r="I1538" i="1"/>
  <c r="I1530" i="1"/>
  <c r="I1482" i="1"/>
  <c r="I1474" i="1"/>
  <c r="I1426" i="1"/>
  <c r="I1753" i="1"/>
  <c r="I1697" i="1"/>
  <c r="I1641" i="1"/>
  <c r="I1595" i="1"/>
  <c r="I1587" i="1"/>
  <c r="I1539" i="1"/>
  <c r="I1531" i="1"/>
  <c r="I1483" i="1"/>
  <c r="I1475" i="1"/>
  <c r="I1427" i="1"/>
  <c r="I2088" i="1"/>
  <c r="I1761" i="1"/>
  <c r="I1705" i="1"/>
  <c r="I1649" i="1"/>
  <c r="I1602" i="1"/>
  <c r="I1581" i="1"/>
  <c r="I1550" i="1"/>
  <c r="I1542" i="1"/>
  <c r="I1533" i="1"/>
  <c r="I1525" i="1"/>
  <c r="I1494" i="1"/>
  <c r="I1486" i="1"/>
  <c r="I1477" i="1"/>
  <c r="I1469" i="1"/>
  <c r="I1438" i="1"/>
  <c r="I1430" i="1"/>
  <c r="I1421" i="1"/>
  <c r="I1754" i="1"/>
  <c r="I1532" i="1"/>
  <c r="I1476" i="1"/>
  <c r="I1423" i="1"/>
  <c r="I1386" i="1"/>
  <c r="I1378" i="1"/>
  <c r="I1366" i="1"/>
  <c r="I1358" i="1"/>
  <c r="I1330" i="1"/>
  <c r="I1322" i="1"/>
  <c r="I1310" i="1"/>
  <c r="I1302" i="1"/>
  <c r="I1274" i="1"/>
  <c r="I1266" i="1"/>
  <c r="I1254" i="1"/>
  <c r="I1554" i="1"/>
  <c r="I1534" i="1"/>
  <c r="I1498" i="1"/>
  <c r="I1478" i="1"/>
  <c r="I1442" i="1"/>
  <c r="I1420" i="1"/>
  <c r="I1415" i="1"/>
  <c r="I1367" i="1"/>
  <c r="I1359" i="1"/>
  <c r="I1311" i="1"/>
  <c r="I1303" i="1"/>
  <c r="I1255" i="1"/>
  <c r="I1247" i="1"/>
  <c r="I1698" i="1"/>
  <c r="I1540" i="1"/>
  <c r="I1484" i="1"/>
  <c r="I1428" i="1"/>
  <c r="I1417" i="1"/>
  <c r="I1368" i="1"/>
  <c r="I1360" i="1"/>
  <c r="I1312" i="1"/>
  <c r="I1304" i="1"/>
  <c r="I1256" i="1"/>
  <c r="I1248" i="1"/>
  <c r="I2033" i="1"/>
  <c r="I1706" i="1"/>
  <c r="I1589" i="1"/>
  <c r="I1546" i="1"/>
  <c r="I1490" i="1"/>
  <c r="I1434" i="1"/>
  <c r="I1369" i="1"/>
  <c r="I1361" i="1"/>
  <c r="I1313" i="1"/>
  <c r="I1305" i="1"/>
  <c r="I1257" i="1"/>
  <c r="I1642" i="1"/>
  <c r="I1598" i="1"/>
  <c r="I1419" i="1"/>
  <c r="I1414" i="1"/>
  <c r="I1370" i="1"/>
  <c r="I1362" i="1"/>
  <c r="I1314" i="1"/>
  <c r="I1306" i="1"/>
  <c r="I1258" i="1"/>
  <c r="I1250" i="1"/>
  <c r="I1372" i="1"/>
  <c r="I1364" i="1"/>
  <c r="I1316" i="1"/>
  <c r="I1308" i="1"/>
  <c r="I1260" i="1"/>
  <c r="I1252" i="1"/>
  <c r="I1422" i="1"/>
  <c r="I1374" i="1"/>
  <c r="I1318" i="1"/>
  <c r="I1262" i="1"/>
  <c r="I1201" i="1"/>
  <c r="I1193" i="1"/>
  <c r="I1145" i="1"/>
  <c r="I1137" i="1"/>
  <c r="I1089" i="1"/>
  <c r="I1081" i="1"/>
  <c r="I1246" i="1"/>
  <c r="I1210" i="1"/>
  <c r="I1194" i="1"/>
  <c r="I1146" i="1"/>
  <c r="I1138" i="1"/>
  <c r="I1650" i="1"/>
  <c r="I1582" i="1"/>
  <c r="I1470" i="1"/>
  <c r="I1418" i="1"/>
  <c r="I1203" i="1"/>
  <c r="I1195" i="1"/>
  <c r="I1147" i="1"/>
  <c r="I1139" i="1"/>
  <c r="I1091" i="1"/>
  <c r="I1249" i="1"/>
  <c r="I1196" i="1"/>
  <c r="I1148" i="1"/>
  <c r="I1140" i="1"/>
  <c r="I1092" i="1"/>
  <c r="I1084" i="1"/>
  <c r="I1606" i="1"/>
  <c r="I1413" i="1"/>
  <c r="I1357" i="1"/>
  <c r="I1301" i="1"/>
  <c r="I1206" i="1"/>
  <c r="I1197" i="1"/>
  <c r="I1189" i="1"/>
  <c r="I1158" i="1"/>
  <c r="I1150" i="1"/>
  <c r="I1141" i="1"/>
  <c r="I1371" i="1"/>
  <c r="I1251" i="1"/>
  <c r="I1218" i="1"/>
  <c r="I1214" i="1"/>
  <c r="I1192" i="1"/>
  <c r="I1143" i="1"/>
  <c r="I1134" i="1"/>
  <c r="I1106" i="1"/>
  <c r="I1098" i="1"/>
  <c r="I1087" i="1"/>
  <c r="I1077" i="1"/>
  <c r="I1046" i="1"/>
  <c r="I1038" i="1"/>
  <c r="I1031" i="1"/>
  <c r="I1023" i="1"/>
  <c r="I975" i="1"/>
  <c r="I967" i="1"/>
  <c r="I919" i="1"/>
  <c r="I911" i="1"/>
  <c r="I1526" i="1"/>
  <c r="I1365" i="1"/>
  <c r="I1204" i="1"/>
  <c r="I1198" i="1"/>
  <c r="I1135" i="1"/>
  <c r="I1088" i="1"/>
  <c r="I1078" i="1"/>
  <c r="I1050" i="1"/>
  <c r="I1042" i="1"/>
  <c r="I1032" i="1"/>
  <c r="I1024" i="1"/>
  <c r="I976" i="1"/>
  <c r="I968" i="1"/>
  <c r="I1382" i="1"/>
  <c r="I1259" i="1"/>
  <c r="I1136" i="1"/>
  <c r="I1079" i="1"/>
  <c r="I1033" i="1"/>
  <c r="I1025" i="1"/>
  <c r="I977" i="1"/>
  <c r="I969" i="1"/>
  <c r="I1307" i="1"/>
  <c r="I1253" i="1"/>
  <c r="I1200" i="1"/>
  <c r="I1191" i="1"/>
  <c r="I1142" i="1"/>
  <c r="I1080" i="1"/>
  <c r="I1034" i="1"/>
  <c r="I1026" i="1"/>
  <c r="I978" i="1"/>
  <c r="I970" i="1"/>
  <c r="I922" i="1"/>
  <c r="I1270" i="1"/>
  <c r="I1245" i="1"/>
  <c r="I1202" i="1"/>
  <c r="I1082" i="1"/>
  <c r="I1035" i="1"/>
  <c r="I1027" i="1"/>
  <c r="I979" i="1"/>
  <c r="I971" i="1"/>
  <c r="I923" i="1"/>
  <c r="I1363" i="1"/>
  <c r="I1309" i="1"/>
  <c r="I1199" i="1"/>
  <c r="I1190" i="1"/>
  <c r="I1162" i="1"/>
  <c r="I1154" i="1"/>
  <c r="I1085" i="1"/>
  <c r="I1029" i="1"/>
  <c r="I1021" i="1"/>
  <c r="I990" i="1"/>
  <c r="I982" i="1"/>
  <c r="I973" i="1"/>
  <c r="I965" i="1"/>
  <c r="I934" i="1"/>
  <c r="I926" i="1"/>
  <c r="I917" i="1"/>
  <c r="I1094" i="1"/>
  <c r="I1022" i="1"/>
  <c r="I966" i="1"/>
  <c r="I915" i="1"/>
  <c r="I863" i="1"/>
  <c r="I855" i="1"/>
  <c r="I807" i="1"/>
  <c r="I799" i="1"/>
  <c r="I751" i="1"/>
  <c r="I743" i="1"/>
  <c r="I695" i="1"/>
  <c r="I687" i="1"/>
  <c r="I639" i="1"/>
  <c r="I631" i="1"/>
  <c r="I583" i="1"/>
  <c r="I575" i="1"/>
  <c r="I527" i="1"/>
  <c r="I1326" i="1"/>
  <c r="I1028" i="1"/>
  <c r="I972" i="1"/>
  <c r="I916" i="1"/>
  <c r="I864" i="1"/>
  <c r="I856" i="1"/>
  <c r="I808" i="1"/>
  <c r="I800" i="1"/>
  <c r="I752" i="1"/>
  <c r="I744" i="1"/>
  <c r="I696" i="1"/>
  <c r="I688" i="1"/>
  <c r="I640" i="1"/>
  <c r="I632" i="1"/>
  <c r="I584" i="1"/>
  <c r="I576" i="1"/>
  <c r="I528" i="1"/>
  <c r="I520" i="1"/>
  <c r="I472" i="1"/>
  <c r="I1030" i="1"/>
  <c r="I994" i="1"/>
  <c r="I974" i="1"/>
  <c r="I938" i="1"/>
  <c r="I918" i="1"/>
  <c r="I865" i="1"/>
  <c r="I857" i="1"/>
  <c r="I809" i="1"/>
  <c r="I801" i="1"/>
  <c r="I753" i="1"/>
  <c r="I745" i="1"/>
  <c r="I697" i="1"/>
  <c r="I689" i="1"/>
  <c r="I641" i="1"/>
  <c r="I633" i="1"/>
  <c r="I585" i="1"/>
  <c r="I577" i="1"/>
  <c r="I529" i="1"/>
  <c r="I1036" i="1"/>
  <c r="I980" i="1"/>
  <c r="I924" i="1"/>
  <c r="I920" i="1"/>
  <c r="I866" i="1"/>
  <c r="I858" i="1"/>
  <c r="I810" i="1"/>
  <c r="I802" i="1"/>
  <c r="I754" i="1"/>
  <c r="I746" i="1"/>
  <c r="I698" i="1"/>
  <c r="I690" i="1"/>
  <c r="I642" i="1"/>
  <c r="I634" i="1"/>
  <c r="I586" i="1"/>
  <c r="I578" i="1"/>
  <c r="I530" i="1"/>
  <c r="I1133" i="1"/>
  <c r="I1086" i="1"/>
  <c r="I986" i="1"/>
  <c r="I930" i="1"/>
  <c r="I921" i="1"/>
  <c r="I910" i="1"/>
  <c r="I867" i="1"/>
  <c r="I859" i="1"/>
  <c r="I811" i="1"/>
  <c r="I803" i="1"/>
  <c r="I755" i="1"/>
  <c r="I747" i="1"/>
  <c r="I699" i="1"/>
  <c r="I691" i="1"/>
  <c r="I643" i="1"/>
  <c r="I635" i="1"/>
  <c r="I587" i="1"/>
  <c r="I579" i="1"/>
  <c r="I531" i="1"/>
  <c r="I1315" i="1"/>
  <c r="I1102" i="1"/>
  <c r="I1090" i="1"/>
  <c r="I913" i="1"/>
  <c r="I909" i="1"/>
  <c r="I878" i="1"/>
  <c r="I870" i="1"/>
  <c r="I861" i="1"/>
  <c r="I853" i="1"/>
  <c r="I822" i="1"/>
  <c r="I814" i="1"/>
  <c r="I805" i="1"/>
  <c r="I797" i="1"/>
  <c r="I766" i="1"/>
  <c r="I758" i="1"/>
  <c r="I749" i="1"/>
  <c r="I741" i="1"/>
  <c r="I710" i="1"/>
  <c r="I702" i="1"/>
  <c r="I693" i="1"/>
  <c r="I685" i="1"/>
  <c r="I654" i="1"/>
  <c r="I646" i="1"/>
  <c r="I637" i="1"/>
  <c r="I629" i="1"/>
  <c r="I598" i="1"/>
  <c r="I590" i="1"/>
  <c r="I581" i="1"/>
  <c r="I573" i="1"/>
  <c r="I542" i="1"/>
  <c r="I534" i="1"/>
  <c r="I860" i="1"/>
  <c r="I804" i="1"/>
  <c r="I748" i="1"/>
  <c r="I692" i="1"/>
  <c r="I636" i="1"/>
  <c r="I580" i="1"/>
  <c r="I526" i="1"/>
  <c r="I525" i="1"/>
  <c r="I490" i="1"/>
  <c r="I473" i="1"/>
  <c r="I465" i="1"/>
  <c r="I417" i="1"/>
  <c r="I409" i="1"/>
  <c r="I361" i="1"/>
  <c r="I353" i="1"/>
  <c r="I305" i="1"/>
  <c r="I297" i="1"/>
  <c r="I249" i="1"/>
  <c r="I241" i="1"/>
  <c r="I914" i="1"/>
  <c r="I882" i="1"/>
  <c r="I862" i="1"/>
  <c r="I826" i="1"/>
  <c r="I806" i="1"/>
  <c r="I770" i="1"/>
  <c r="I750" i="1"/>
  <c r="I714" i="1"/>
  <c r="I694" i="1"/>
  <c r="I658" i="1"/>
  <c r="I638" i="1"/>
  <c r="I602" i="1"/>
  <c r="I582" i="1"/>
  <c r="I546" i="1"/>
  <c r="I482" i="1"/>
  <c r="I466" i="1"/>
  <c r="I418" i="1"/>
  <c r="I410" i="1"/>
  <c r="I362" i="1"/>
  <c r="I354" i="1"/>
  <c r="I306" i="1"/>
  <c r="I298" i="1"/>
  <c r="I250" i="1"/>
  <c r="I242" i="1"/>
  <c r="I190" i="1"/>
  <c r="I189" i="1"/>
  <c r="I185" i="1"/>
  <c r="I182" i="1"/>
  <c r="I868" i="1"/>
  <c r="I812" i="1"/>
  <c r="I756" i="1"/>
  <c r="I700" i="1"/>
  <c r="I644" i="1"/>
  <c r="I588" i="1"/>
  <c r="I532" i="1"/>
  <c r="I522" i="1"/>
  <c r="I517" i="1"/>
  <c r="I475" i="1"/>
  <c r="I467" i="1"/>
  <c r="I419" i="1"/>
  <c r="I411" i="1"/>
  <c r="I363" i="1"/>
  <c r="I355" i="1"/>
  <c r="I307" i="1"/>
  <c r="I299" i="1"/>
  <c r="I251" i="1"/>
  <c r="I243" i="1"/>
  <c r="I188" i="1"/>
  <c r="I1083" i="1"/>
  <c r="I874" i="1"/>
  <c r="I818" i="1"/>
  <c r="I762" i="1"/>
  <c r="I706" i="1"/>
  <c r="I650" i="1"/>
  <c r="I594" i="1"/>
  <c r="I538" i="1"/>
  <c r="I524" i="1"/>
  <c r="I486" i="1"/>
  <c r="I468" i="1"/>
  <c r="I420" i="1"/>
  <c r="I412" i="1"/>
  <c r="I364" i="1"/>
  <c r="I356" i="1"/>
  <c r="I308" i="1"/>
  <c r="I300" i="1"/>
  <c r="I252" i="1"/>
  <c r="I244" i="1"/>
  <c r="I912" i="1"/>
  <c r="I519" i="1"/>
  <c r="I478" i="1"/>
  <c r="I469" i="1"/>
  <c r="I461" i="1"/>
  <c r="I430" i="1"/>
  <c r="I422" i="1"/>
  <c r="I413" i="1"/>
  <c r="I405" i="1"/>
  <c r="I374" i="1"/>
  <c r="I366" i="1"/>
  <c r="I357" i="1"/>
  <c r="I349" i="1"/>
  <c r="I318" i="1"/>
  <c r="I310" i="1"/>
  <c r="I301" i="1"/>
  <c r="I293" i="1"/>
  <c r="I262" i="1"/>
  <c r="I254" i="1"/>
  <c r="I245" i="1"/>
  <c r="I237" i="1"/>
  <c r="I196" i="1"/>
  <c r="I187" i="1"/>
  <c r="I184" i="1"/>
  <c r="I181" i="1"/>
  <c r="I1144" i="1"/>
  <c r="I463" i="1"/>
  <c r="I415" i="1"/>
  <c r="I407" i="1"/>
  <c r="I359" i="1"/>
  <c r="I351" i="1"/>
  <c r="I303" i="1"/>
  <c r="I295" i="1"/>
  <c r="I247" i="1"/>
  <c r="I239" i="1"/>
  <c r="I210" i="1"/>
  <c r="I202" i="1"/>
  <c r="I193" i="1"/>
  <c r="I192" i="1"/>
  <c r="I186" i="1"/>
  <c r="I630" i="1"/>
  <c r="I476" i="1"/>
  <c r="I464" i="1"/>
  <c r="I434" i="1"/>
  <c r="I416" i="1"/>
  <c r="I240" i="1"/>
  <c r="I191" i="1"/>
  <c r="I183" i="1"/>
  <c r="I470" i="1"/>
  <c r="I426" i="1"/>
  <c r="I294" i="1"/>
  <c r="I246" i="1"/>
  <c r="I206" i="1"/>
  <c r="I198" i="1"/>
  <c r="I474" i="1"/>
  <c r="I358" i="1"/>
  <c r="I462" i="1"/>
  <c r="I523" i="1"/>
  <c r="I471" i="1"/>
  <c r="I296" i="1"/>
  <c r="I266" i="1"/>
  <c r="I248" i="1"/>
  <c r="I314" i="1"/>
  <c r="I350" i="1"/>
  <c r="I302" i="1"/>
  <c r="I258" i="1"/>
  <c r="I195" i="1"/>
  <c r="I194" i="1"/>
  <c r="I406" i="1"/>
  <c r="I370" i="1"/>
  <c r="I238" i="1"/>
  <c r="I574" i="1"/>
  <c r="I518" i="1"/>
  <c r="I352" i="1"/>
  <c r="I322" i="1"/>
  <c r="I304" i="1"/>
  <c r="I854" i="1"/>
  <c r="I798" i="1"/>
  <c r="I742" i="1"/>
  <c r="I686" i="1"/>
  <c r="I408" i="1"/>
  <c r="I378" i="1"/>
  <c r="I360" i="1"/>
  <c r="I521" i="1"/>
  <c r="I414" i="1"/>
  <c r="F532" i="1"/>
  <c r="C531" i="1"/>
  <c r="E529" i="1"/>
  <c r="B528" i="1"/>
  <c r="G527" i="1"/>
  <c r="D526" i="1"/>
  <c r="F524" i="1"/>
  <c r="C523" i="1"/>
  <c r="E521" i="1"/>
  <c r="B520" i="1"/>
  <c r="G519" i="1"/>
  <c r="D518" i="1"/>
  <c r="E512" i="1"/>
  <c r="D523" i="1"/>
  <c r="F512" i="1"/>
  <c r="E532" i="1"/>
  <c r="B531" i="1"/>
  <c r="G530" i="1"/>
  <c r="D529" i="1"/>
  <c r="F527" i="1"/>
  <c r="C526" i="1"/>
  <c r="E524" i="1"/>
  <c r="B523" i="1"/>
  <c r="G522" i="1"/>
  <c r="D521" i="1"/>
  <c r="F519" i="1"/>
  <c r="C518" i="1"/>
  <c r="AA513" i="1"/>
  <c r="F511" i="1"/>
  <c r="C528" i="1"/>
  <c r="F521" i="1"/>
  <c r="B517" i="1"/>
  <c r="D532" i="1"/>
  <c r="F530" i="1"/>
  <c r="C529" i="1"/>
  <c r="E527" i="1"/>
  <c r="B526" i="1"/>
  <c r="G525" i="1"/>
  <c r="D524" i="1"/>
  <c r="F522" i="1"/>
  <c r="C521" i="1"/>
  <c r="E519" i="1"/>
  <c r="B518" i="1"/>
  <c r="G517" i="1"/>
  <c r="R513" i="1"/>
  <c r="E511" i="1"/>
  <c r="G532" i="1"/>
  <c r="B525" i="1"/>
  <c r="G524" i="1"/>
  <c r="AI565" i="1"/>
  <c r="C532" i="1"/>
  <c r="E530" i="1"/>
  <c r="B529" i="1"/>
  <c r="G528" i="1"/>
  <c r="D527" i="1"/>
  <c r="F525" i="1"/>
  <c r="C524" i="1"/>
  <c r="E522" i="1"/>
  <c r="B521" i="1"/>
  <c r="G520" i="1"/>
  <c r="D519" i="1"/>
  <c r="F517" i="1"/>
  <c r="F510" i="1"/>
  <c r="B532" i="1"/>
  <c r="G531" i="1"/>
  <c r="D530" i="1"/>
  <c r="F528" i="1"/>
  <c r="C527" i="1"/>
  <c r="E525" i="1"/>
  <c r="B524" i="1"/>
  <c r="G523" i="1"/>
  <c r="D522" i="1"/>
  <c r="F520" i="1"/>
  <c r="C519" i="1"/>
  <c r="E517" i="1"/>
  <c r="E510" i="1"/>
  <c r="E526" i="1"/>
  <c r="F531" i="1"/>
  <c r="C530" i="1"/>
  <c r="E528" i="1"/>
  <c r="B527" i="1"/>
  <c r="G526" i="1"/>
  <c r="D525" i="1"/>
  <c r="F523" i="1"/>
  <c r="C522" i="1"/>
  <c r="E520" i="1"/>
  <c r="B519" i="1"/>
  <c r="G518" i="1"/>
  <c r="D517" i="1"/>
  <c r="D531" i="1"/>
  <c r="C520" i="1"/>
  <c r="E518" i="1"/>
  <c r="E531" i="1"/>
  <c r="B530" i="1"/>
  <c r="G529" i="1"/>
  <c r="D528" i="1"/>
  <c r="F526" i="1"/>
  <c r="C525" i="1"/>
  <c r="E523" i="1"/>
  <c r="B522" i="1"/>
  <c r="G521" i="1"/>
  <c r="D520" i="1"/>
  <c r="F518" i="1"/>
  <c r="C517" i="1"/>
  <c r="H509" i="1"/>
  <c r="F529" i="1"/>
  <c r="AE150" i="1"/>
  <c r="AE142" i="1"/>
  <c r="AE134" i="1"/>
  <c r="AE137" i="1"/>
  <c r="AE139" i="1"/>
  <c r="AE130" i="1"/>
  <c r="AE131" i="1"/>
  <c r="AE128" i="1"/>
  <c r="AE138" i="1"/>
  <c r="AE129" i="1"/>
  <c r="AE127" i="1"/>
  <c r="AE126" i="1"/>
  <c r="AE154" i="1"/>
  <c r="AE140" i="1"/>
  <c r="AE136" i="1"/>
  <c r="AE135" i="1"/>
  <c r="AE146" i="1"/>
  <c r="AE133" i="1"/>
  <c r="AE125" i="1"/>
  <c r="AE132" i="1"/>
  <c r="I137" i="1"/>
  <c r="I136" i="1"/>
  <c r="I135" i="1"/>
  <c r="I133" i="1"/>
  <c r="I132" i="1"/>
  <c r="I138" i="1"/>
  <c r="I139" i="1"/>
  <c r="I150" i="1"/>
  <c r="I142" i="1"/>
  <c r="I125" i="1"/>
  <c r="I128" i="1"/>
  <c r="I127" i="1"/>
  <c r="I126" i="1"/>
  <c r="I154" i="1"/>
  <c r="I140" i="1"/>
  <c r="I134" i="1"/>
  <c r="I131" i="1"/>
  <c r="I129" i="1"/>
  <c r="I146" i="1"/>
  <c r="I130" i="1"/>
  <c r="O150" i="1"/>
  <c r="O142" i="1"/>
  <c r="O134" i="1"/>
  <c r="O137" i="1"/>
  <c r="O139" i="1"/>
  <c r="O130" i="1"/>
  <c r="O154" i="1"/>
  <c r="O140" i="1"/>
  <c r="O146" i="1"/>
  <c r="O125" i="1"/>
  <c r="O136" i="1"/>
  <c r="O135" i="1"/>
  <c r="O131" i="1"/>
  <c r="O128" i="1"/>
  <c r="O132" i="1"/>
  <c r="O127" i="1"/>
  <c r="O126" i="1"/>
  <c r="O129" i="1"/>
  <c r="O133" i="1"/>
  <c r="O138" i="1"/>
  <c r="AL140" i="1"/>
  <c r="AL127" i="1"/>
  <c r="AL126" i="1"/>
  <c r="AL154" i="1"/>
  <c r="AL146" i="1"/>
  <c r="AL138" i="1"/>
  <c r="AL131" i="1"/>
  <c r="AL129" i="1"/>
  <c r="AL134" i="1"/>
  <c r="AL133" i="1"/>
  <c r="AL132" i="1"/>
  <c r="AL130" i="1"/>
  <c r="AL137" i="1"/>
  <c r="AL142" i="1"/>
  <c r="AL125" i="1"/>
  <c r="AL135" i="1"/>
  <c r="AL136" i="1"/>
  <c r="AL150" i="1"/>
  <c r="AL128" i="1"/>
  <c r="AL139" i="1"/>
  <c r="AD140" i="1"/>
  <c r="AD127" i="1"/>
  <c r="AD126" i="1"/>
  <c r="AD154" i="1"/>
  <c r="AD146" i="1"/>
  <c r="AD138" i="1"/>
  <c r="AD131" i="1"/>
  <c r="AD129" i="1"/>
  <c r="AD150" i="1"/>
  <c r="AD139" i="1"/>
  <c r="AD130" i="1"/>
  <c r="AD128" i="1"/>
  <c r="AD134" i="1"/>
  <c r="AD133" i="1"/>
  <c r="AD132" i="1"/>
  <c r="AD125" i="1"/>
  <c r="AD137" i="1"/>
  <c r="AD142" i="1"/>
  <c r="AD136" i="1"/>
  <c r="AD135" i="1"/>
  <c r="V140" i="1"/>
  <c r="V127" i="1"/>
  <c r="V126" i="1"/>
  <c r="V154" i="1"/>
  <c r="V146" i="1"/>
  <c r="V138" i="1"/>
  <c r="V131" i="1"/>
  <c r="V129" i="1"/>
  <c r="V134" i="1"/>
  <c r="V137" i="1"/>
  <c r="V133" i="1"/>
  <c r="V150" i="1"/>
  <c r="V139" i="1"/>
  <c r="V132" i="1"/>
  <c r="V142" i="1"/>
  <c r="V135" i="1"/>
  <c r="V130" i="1"/>
  <c r="V136" i="1"/>
  <c r="V125" i="1"/>
  <c r="V128" i="1"/>
  <c r="N140" i="1"/>
  <c r="N127" i="1"/>
  <c r="N126" i="1"/>
  <c r="N154" i="1"/>
  <c r="N146" i="1"/>
  <c r="N138" i="1"/>
  <c r="N131" i="1"/>
  <c r="N132" i="1"/>
  <c r="N130" i="1"/>
  <c r="N134" i="1"/>
  <c r="N125" i="1"/>
  <c r="N150" i="1"/>
  <c r="N139" i="1"/>
  <c r="N133" i="1"/>
  <c r="N129" i="1"/>
  <c r="N142" i="1"/>
  <c r="N128" i="1"/>
  <c r="N137" i="1"/>
  <c r="N135" i="1"/>
  <c r="N136" i="1"/>
  <c r="W150" i="1"/>
  <c r="W142" i="1"/>
  <c r="W134" i="1"/>
  <c r="W137" i="1"/>
  <c r="W139" i="1"/>
  <c r="W130" i="1"/>
  <c r="W146" i="1"/>
  <c r="W136" i="1"/>
  <c r="W135" i="1"/>
  <c r="W129" i="1"/>
  <c r="W128" i="1"/>
  <c r="W132" i="1"/>
  <c r="W125" i="1"/>
  <c r="W138" i="1"/>
  <c r="W154" i="1"/>
  <c r="W140" i="1"/>
  <c r="W131" i="1"/>
  <c r="W127" i="1"/>
  <c r="W133" i="1"/>
  <c r="W126" i="1"/>
  <c r="AC139" i="1"/>
  <c r="AC130" i="1"/>
  <c r="AC128" i="1"/>
  <c r="AC150" i="1"/>
  <c r="AC142" i="1"/>
  <c r="AC125" i="1"/>
  <c r="AC154" i="1"/>
  <c r="AC146" i="1"/>
  <c r="AC137" i="1"/>
  <c r="AC136" i="1"/>
  <c r="AC135" i="1"/>
  <c r="AC133" i="1"/>
  <c r="AC132" i="1"/>
  <c r="AC131" i="1"/>
  <c r="AC138" i="1"/>
  <c r="AC129" i="1"/>
  <c r="AC127" i="1"/>
  <c r="AC126" i="1"/>
  <c r="AC134" i="1"/>
  <c r="AC140" i="1"/>
  <c r="X154" i="1"/>
  <c r="X146" i="1"/>
  <c r="X134" i="1"/>
  <c r="X133" i="1"/>
  <c r="X137" i="1"/>
  <c r="X136" i="1"/>
  <c r="X135" i="1"/>
  <c r="X138" i="1"/>
  <c r="X140" i="1"/>
  <c r="X127" i="1"/>
  <c r="X126" i="1"/>
  <c r="X150" i="1"/>
  <c r="X139" i="1"/>
  <c r="X142" i="1"/>
  <c r="X125" i="1"/>
  <c r="X130" i="1"/>
  <c r="X131" i="1"/>
  <c r="X129" i="1"/>
  <c r="X128" i="1"/>
  <c r="X132" i="1"/>
  <c r="AK139" i="1"/>
  <c r="AK130" i="1"/>
  <c r="AK128" i="1"/>
  <c r="AK150" i="1"/>
  <c r="AK142" i="1"/>
  <c r="AK125" i="1"/>
  <c r="AK154" i="1"/>
  <c r="AK146" i="1"/>
  <c r="AK137" i="1"/>
  <c r="AK136" i="1"/>
  <c r="AK135" i="1"/>
  <c r="AK133" i="1"/>
  <c r="AK132" i="1"/>
  <c r="AK140" i="1"/>
  <c r="AK131" i="1"/>
  <c r="AK127" i="1"/>
  <c r="AK126" i="1"/>
  <c r="AK129" i="1"/>
  <c r="AK138" i="1"/>
  <c r="AK134" i="1"/>
  <c r="U139" i="1"/>
  <c r="U130" i="1"/>
  <c r="U128" i="1"/>
  <c r="U150" i="1"/>
  <c r="U142" i="1"/>
  <c r="U125" i="1"/>
  <c r="U154" i="1"/>
  <c r="U146" i="1"/>
  <c r="U137" i="1"/>
  <c r="U136" i="1"/>
  <c r="U135" i="1"/>
  <c r="U133" i="1"/>
  <c r="U132" i="1"/>
  <c r="U140" i="1"/>
  <c r="U131" i="1"/>
  <c r="U127" i="1"/>
  <c r="U126" i="1"/>
  <c r="U138" i="1"/>
  <c r="U134" i="1"/>
  <c r="U129" i="1"/>
  <c r="M139" i="1"/>
  <c r="M130" i="1"/>
  <c r="M128" i="1"/>
  <c r="M150" i="1"/>
  <c r="M142" i="1"/>
  <c r="M125" i="1"/>
  <c r="M154" i="1"/>
  <c r="M146" i="1"/>
  <c r="M137" i="1"/>
  <c r="M136" i="1"/>
  <c r="M135" i="1"/>
  <c r="M133" i="1"/>
  <c r="M132" i="1"/>
  <c r="M127" i="1"/>
  <c r="M126" i="1"/>
  <c r="M138" i="1"/>
  <c r="M140" i="1"/>
  <c r="M129" i="1"/>
  <c r="M134" i="1"/>
  <c r="M131" i="1"/>
  <c r="AJ138" i="1"/>
  <c r="AJ131" i="1"/>
  <c r="AJ129" i="1"/>
  <c r="AJ140" i="1"/>
  <c r="AJ127" i="1"/>
  <c r="AJ126" i="1"/>
  <c r="AJ150" i="1"/>
  <c r="AJ142" i="1"/>
  <c r="AJ154" i="1"/>
  <c r="AJ146" i="1"/>
  <c r="AJ134" i="1"/>
  <c r="AJ125" i="1"/>
  <c r="AJ136" i="1"/>
  <c r="AJ135" i="1"/>
  <c r="AJ133" i="1"/>
  <c r="AJ132" i="1"/>
  <c r="AJ130" i="1"/>
  <c r="AJ139" i="1"/>
  <c r="AJ128" i="1"/>
  <c r="AJ137" i="1"/>
  <c r="AB138" i="1"/>
  <c r="AB131" i="1"/>
  <c r="AB129" i="1"/>
  <c r="AB140" i="1"/>
  <c r="AB127" i="1"/>
  <c r="AB126" i="1"/>
  <c r="AB150" i="1"/>
  <c r="AB142" i="1"/>
  <c r="AB154" i="1"/>
  <c r="AB146" i="1"/>
  <c r="AB134" i="1"/>
  <c r="AB137" i="1"/>
  <c r="AB128" i="1"/>
  <c r="AB136" i="1"/>
  <c r="AB135" i="1"/>
  <c r="AB133" i="1"/>
  <c r="AB132" i="1"/>
  <c r="AB125" i="1"/>
  <c r="AB139" i="1"/>
  <c r="AB130" i="1"/>
  <c r="T138" i="1"/>
  <c r="T131" i="1"/>
  <c r="T129" i="1"/>
  <c r="T140" i="1"/>
  <c r="T127" i="1"/>
  <c r="T126" i="1"/>
  <c r="T150" i="1"/>
  <c r="T142" i="1"/>
  <c r="T154" i="1"/>
  <c r="T146" i="1"/>
  <c r="T134" i="1"/>
  <c r="T136" i="1"/>
  <c r="T135" i="1"/>
  <c r="T128" i="1"/>
  <c r="T137" i="1"/>
  <c r="T133" i="1"/>
  <c r="T139" i="1"/>
  <c r="T132" i="1"/>
  <c r="T130" i="1"/>
  <c r="T125" i="1"/>
  <c r="K137" i="1"/>
  <c r="K136" i="1"/>
  <c r="K135" i="1"/>
  <c r="K133" i="1"/>
  <c r="K132" i="1"/>
  <c r="K139" i="1"/>
  <c r="K130" i="1"/>
  <c r="K128" i="1"/>
  <c r="K140" i="1"/>
  <c r="K150" i="1"/>
  <c r="K142" i="1"/>
  <c r="K129" i="1"/>
  <c r="K154" i="1"/>
  <c r="K138" i="1"/>
  <c r="K146" i="1"/>
  <c r="K134" i="1"/>
  <c r="K131" i="1"/>
  <c r="K125" i="1"/>
  <c r="K126" i="1"/>
  <c r="K127" i="1"/>
  <c r="AF154" i="1"/>
  <c r="AF146" i="1"/>
  <c r="AF134" i="1"/>
  <c r="AF133" i="1"/>
  <c r="AF132" i="1"/>
  <c r="AF137" i="1"/>
  <c r="AF136" i="1"/>
  <c r="AF135" i="1"/>
  <c r="AF138" i="1"/>
  <c r="AF140" i="1"/>
  <c r="AF142" i="1"/>
  <c r="AF129" i="1"/>
  <c r="AF127" i="1"/>
  <c r="AF126" i="1"/>
  <c r="AF125" i="1"/>
  <c r="AF150" i="1"/>
  <c r="AF139" i="1"/>
  <c r="AF130" i="1"/>
  <c r="AF131" i="1"/>
  <c r="AF128" i="1"/>
  <c r="AI137" i="1"/>
  <c r="AI136" i="1"/>
  <c r="AI135" i="1"/>
  <c r="AI133" i="1"/>
  <c r="AI132" i="1"/>
  <c r="AI139" i="1"/>
  <c r="AI130" i="1"/>
  <c r="AI128" i="1"/>
  <c r="AI140" i="1"/>
  <c r="AI150" i="1"/>
  <c r="AI142" i="1"/>
  <c r="AI129" i="1"/>
  <c r="AI154" i="1"/>
  <c r="AI138" i="1"/>
  <c r="AI134" i="1"/>
  <c r="AI146" i="1"/>
  <c r="AI131" i="1"/>
  <c r="AI127" i="1"/>
  <c r="AI126" i="1"/>
  <c r="AI125" i="1"/>
  <c r="AA137" i="1"/>
  <c r="AA136" i="1"/>
  <c r="AA135" i="1"/>
  <c r="AA133" i="1"/>
  <c r="AA132" i="1"/>
  <c r="AA139" i="1"/>
  <c r="AA130" i="1"/>
  <c r="AA128" i="1"/>
  <c r="AA140" i="1"/>
  <c r="AA150" i="1"/>
  <c r="AA142" i="1"/>
  <c r="AA125" i="1"/>
  <c r="AA131" i="1"/>
  <c r="AA146" i="1"/>
  <c r="AA134" i="1"/>
  <c r="AA129" i="1"/>
  <c r="AA154" i="1"/>
  <c r="AA126" i="1"/>
  <c r="AA138" i="1"/>
  <c r="AA127" i="1"/>
  <c r="S137" i="1"/>
  <c r="S136" i="1"/>
  <c r="S135" i="1"/>
  <c r="S133" i="1"/>
  <c r="S132" i="1"/>
  <c r="S139" i="1"/>
  <c r="S130" i="1"/>
  <c r="S128" i="1"/>
  <c r="S140" i="1"/>
  <c r="S150" i="1"/>
  <c r="S142" i="1"/>
  <c r="S154" i="1"/>
  <c r="S138" i="1"/>
  <c r="S134" i="1"/>
  <c r="S129" i="1"/>
  <c r="S127" i="1"/>
  <c r="S126" i="1"/>
  <c r="S125" i="1"/>
  <c r="S146" i="1"/>
  <c r="S131" i="1"/>
  <c r="J134" i="1"/>
  <c r="J138" i="1"/>
  <c r="J131" i="1"/>
  <c r="J129" i="1"/>
  <c r="J139" i="1"/>
  <c r="J140" i="1"/>
  <c r="J154" i="1"/>
  <c r="J146" i="1"/>
  <c r="J142" i="1"/>
  <c r="J133" i="1"/>
  <c r="J132" i="1"/>
  <c r="J127" i="1"/>
  <c r="J126" i="1"/>
  <c r="J130" i="1"/>
  <c r="J150" i="1"/>
  <c r="J137" i="1"/>
  <c r="J136" i="1"/>
  <c r="J135" i="1"/>
  <c r="J125" i="1"/>
  <c r="J128" i="1"/>
  <c r="P154" i="1"/>
  <c r="P146" i="1"/>
  <c r="P134" i="1"/>
  <c r="P133" i="1"/>
  <c r="P137" i="1"/>
  <c r="P136" i="1"/>
  <c r="P135" i="1"/>
  <c r="P138" i="1"/>
  <c r="P140" i="1"/>
  <c r="P125" i="1"/>
  <c r="P131" i="1"/>
  <c r="P129" i="1"/>
  <c r="P142" i="1"/>
  <c r="P132" i="1"/>
  <c r="P127" i="1"/>
  <c r="P126" i="1"/>
  <c r="P128" i="1"/>
  <c r="P139" i="1"/>
  <c r="P130" i="1"/>
  <c r="P150" i="1"/>
  <c r="R134" i="1"/>
  <c r="R138" i="1"/>
  <c r="R131" i="1"/>
  <c r="R129" i="1"/>
  <c r="R139" i="1"/>
  <c r="R140" i="1"/>
  <c r="R154" i="1"/>
  <c r="R146" i="1"/>
  <c r="R125" i="1"/>
  <c r="R136" i="1"/>
  <c r="R135" i="1"/>
  <c r="R128" i="1"/>
  <c r="R150" i="1"/>
  <c r="R137" i="1"/>
  <c r="R133" i="1"/>
  <c r="R127" i="1"/>
  <c r="R126" i="1"/>
  <c r="R130" i="1"/>
  <c r="R132" i="1"/>
  <c r="R142" i="1"/>
  <c r="AH134" i="1"/>
  <c r="AH138" i="1"/>
  <c r="AH131" i="1"/>
  <c r="AH129" i="1"/>
  <c r="AH139" i="1"/>
  <c r="AH140" i="1"/>
  <c r="AH154" i="1"/>
  <c r="AH146" i="1"/>
  <c r="AH127" i="1"/>
  <c r="AH126" i="1"/>
  <c r="AH125" i="1"/>
  <c r="AH136" i="1"/>
  <c r="AH135" i="1"/>
  <c r="AH133" i="1"/>
  <c r="AH132" i="1"/>
  <c r="AH150" i="1"/>
  <c r="AH137" i="1"/>
  <c r="AH142" i="1"/>
  <c r="AH128" i="1"/>
  <c r="AH130" i="1"/>
  <c r="Z134" i="1"/>
  <c r="Z138" i="1"/>
  <c r="Z131" i="1"/>
  <c r="Z129" i="1"/>
  <c r="Z139" i="1"/>
  <c r="Z140" i="1"/>
  <c r="Z154" i="1"/>
  <c r="Z146" i="1"/>
  <c r="Z133" i="1"/>
  <c r="Z132" i="1"/>
  <c r="Z142" i="1"/>
  <c r="Z130" i="1"/>
  <c r="Z127" i="1"/>
  <c r="Z126" i="1"/>
  <c r="Z136" i="1"/>
  <c r="Z135" i="1"/>
  <c r="Z137" i="1"/>
  <c r="Z128" i="1"/>
  <c r="Z125" i="1"/>
  <c r="Z150" i="1"/>
  <c r="AG137" i="1"/>
  <c r="AG136" i="1"/>
  <c r="AG135" i="1"/>
  <c r="AG133" i="1"/>
  <c r="AG132" i="1"/>
  <c r="AG138" i="1"/>
  <c r="AG139" i="1"/>
  <c r="AG150" i="1"/>
  <c r="AG142" i="1"/>
  <c r="AG131" i="1"/>
  <c r="AG128" i="1"/>
  <c r="AG154" i="1"/>
  <c r="AG140" i="1"/>
  <c r="AG134" i="1"/>
  <c r="AG125" i="1"/>
  <c r="AG146" i="1"/>
  <c r="AG130" i="1"/>
  <c r="AG126" i="1"/>
  <c r="AG127" i="1"/>
  <c r="AG129" i="1"/>
  <c r="Y137" i="1"/>
  <c r="Y136" i="1"/>
  <c r="Y135" i="1"/>
  <c r="Y133" i="1"/>
  <c r="Y132" i="1"/>
  <c r="Y138" i="1"/>
  <c r="Y139" i="1"/>
  <c r="Y150" i="1"/>
  <c r="Y142" i="1"/>
  <c r="Y125" i="1"/>
  <c r="Y130" i="1"/>
  <c r="Y154" i="1"/>
  <c r="Y140" i="1"/>
  <c r="Y129" i="1"/>
  <c r="Y128" i="1"/>
  <c r="Y146" i="1"/>
  <c r="Y134" i="1"/>
  <c r="Y127" i="1"/>
  <c r="Y126" i="1"/>
  <c r="Y131" i="1"/>
  <c r="Q137" i="1"/>
  <c r="Q136" i="1"/>
  <c r="Q135" i="1"/>
  <c r="Q133" i="1"/>
  <c r="Q132" i="1"/>
  <c r="Q138" i="1"/>
  <c r="Q139" i="1"/>
  <c r="Q150" i="1"/>
  <c r="Q142" i="1"/>
  <c r="Q130" i="1"/>
  <c r="Q146" i="1"/>
  <c r="Q131" i="1"/>
  <c r="Q134" i="1"/>
  <c r="Q129" i="1"/>
  <c r="Q128" i="1"/>
  <c r="Q140" i="1"/>
  <c r="Q154" i="1"/>
  <c r="Q126" i="1"/>
  <c r="Q125" i="1"/>
  <c r="Q127" i="1"/>
  <c r="B82" i="1"/>
  <c r="C77" i="1"/>
  <c r="C69" i="1"/>
  <c r="F83" i="1"/>
  <c r="G81" i="1"/>
  <c r="D80" i="1"/>
  <c r="F78" i="1"/>
  <c r="B77" i="1"/>
  <c r="E75" i="1"/>
  <c r="G73" i="1"/>
  <c r="D72" i="1"/>
  <c r="E70" i="1"/>
  <c r="C84" i="1"/>
  <c r="C76" i="1"/>
  <c r="D71" i="1"/>
  <c r="E83" i="1"/>
  <c r="F81" i="1"/>
  <c r="B80" i="1"/>
  <c r="E78" i="1"/>
  <c r="G76" i="1"/>
  <c r="D75" i="1"/>
  <c r="F73" i="1"/>
  <c r="B72" i="1"/>
  <c r="B70" i="1"/>
  <c r="B83" i="1"/>
  <c r="D81" i="1"/>
  <c r="F79" i="1"/>
  <c r="B78" i="1"/>
  <c r="G74" i="1"/>
  <c r="D73" i="1"/>
  <c r="F69" i="1"/>
  <c r="B81" i="1"/>
  <c r="D76" i="1"/>
  <c r="E69" i="1"/>
  <c r="C83" i="1"/>
  <c r="C75" i="1"/>
  <c r="D70" i="1"/>
  <c r="G84" i="1"/>
  <c r="D83" i="1"/>
  <c r="E81" i="1"/>
  <c r="G79" i="1"/>
  <c r="D78" i="1"/>
  <c r="F76" i="1"/>
  <c r="B75" i="1"/>
  <c r="E73" i="1"/>
  <c r="G71" i="1"/>
  <c r="G69" i="1"/>
  <c r="C82" i="1"/>
  <c r="C74" i="1"/>
  <c r="C81" i="1"/>
  <c r="C73" i="1"/>
  <c r="C80" i="1"/>
  <c r="C72" i="1"/>
  <c r="D84" i="1"/>
  <c r="F82" i="1"/>
  <c r="G80" i="1"/>
  <c r="D79" i="1"/>
  <c r="F77" i="1"/>
  <c r="B76" i="1"/>
  <c r="E74" i="1"/>
  <c r="G72" i="1"/>
  <c r="B71" i="1"/>
  <c r="D69" i="1"/>
  <c r="F84" i="1"/>
  <c r="E76" i="1"/>
  <c r="F71" i="1"/>
  <c r="G82" i="1"/>
  <c r="E79" i="1"/>
  <c r="F74" i="1"/>
  <c r="E71" i="1"/>
  <c r="C79" i="1"/>
  <c r="C71" i="1"/>
  <c r="B84" i="1"/>
  <c r="E82" i="1"/>
  <c r="F80" i="1"/>
  <c r="B79" i="1"/>
  <c r="E77" i="1"/>
  <c r="G75" i="1"/>
  <c r="D74" i="1"/>
  <c r="F72" i="1"/>
  <c r="G70" i="1"/>
  <c r="B69" i="1"/>
  <c r="C78" i="1"/>
  <c r="C70" i="1"/>
  <c r="G83" i="1"/>
  <c r="D82" i="1"/>
  <c r="E80" i="1"/>
  <c r="G78" i="1"/>
  <c r="D77" i="1"/>
  <c r="F75" i="1"/>
  <c r="B74" i="1"/>
  <c r="E72" i="1"/>
  <c r="F70" i="1"/>
  <c r="E84" i="1"/>
  <c r="G77" i="1"/>
  <c r="B73" i="1"/>
  <c r="Q22" i="1"/>
  <c r="E64" i="1"/>
  <c r="F64" i="1"/>
  <c r="F62" i="1"/>
  <c r="R65" i="1"/>
  <c r="E63" i="1"/>
  <c r="Y94" i="1"/>
  <c r="AE71" i="1"/>
  <c r="W21" i="1"/>
  <c r="N69" i="1"/>
  <c r="AD18" i="1"/>
  <c r="M81" i="1"/>
  <c r="T72" i="1"/>
  <c r="AL79" i="1"/>
  <c r="L81" i="1"/>
  <c r="AB77" i="1"/>
  <c r="S75" i="1"/>
  <c r="K80" i="1"/>
  <c r="V16" i="1"/>
  <c r="AK27" i="1"/>
  <c r="U72" i="1"/>
  <c r="AI22" i="1"/>
  <c r="AA80" i="1"/>
  <c r="R82" i="1"/>
  <c r="J82" i="1"/>
  <c r="AC18" i="1"/>
  <c r="AH80" i="1"/>
  <c r="Z73" i="1"/>
  <c r="Q21" i="1"/>
  <c r="I21" i="1"/>
  <c r="AG94" i="1"/>
  <c r="P70" i="1"/>
  <c r="H81" i="1"/>
  <c r="AF76" i="1"/>
  <c r="X71" i="1"/>
  <c r="O24" i="1"/>
  <c r="H22" i="1"/>
  <c r="G1002" i="21"/>
  <c r="K24" i="1"/>
  <c r="K27" i="1"/>
  <c r="H26" i="1"/>
  <c r="P18" i="1"/>
  <c r="K17" i="1"/>
  <c r="S27" i="1"/>
  <c r="S23" i="1"/>
  <c r="S26" i="1"/>
  <c r="K23" i="1"/>
  <c r="H15" i="1"/>
  <c r="K26" i="1"/>
  <c r="K22" i="1"/>
  <c r="S25" i="1"/>
  <c r="S19" i="1"/>
  <c r="S28" i="1"/>
  <c r="K25" i="1"/>
  <c r="O19" i="1"/>
  <c r="K28" i="1"/>
  <c r="K19" i="1"/>
  <c r="AK14" i="1"/>
  <c r="S22" i="1"/>
  <c r="M24" i="1"/>
  <c r="R23" i="1"/>
  <c r="L23" i="1"/>
  <c r="L18" i="1"/>
  <c r="AC14" i="1"/>
  <c r="M27" i="1"/>
  <c r="M15" i="1"/>
  <c r="M22" i="1"/>
  <c r="AK28" i="1"/>
  <c r="M19" i="1"/>
  <c r="AC26" i="1"/>
  <c r="T21" i="1"/>
  <c r="M28" i="1"/>
  <c r="M21" i="1"/>
  <c r="S20" i="1"/>
  <c r="T24" i="1"/>
  <c r="T22" i="1"/>
  <c r="T19" i="1"/>
  <c r="S15" i="1"/>
  <c r="AK26" i="1"/>
  <c r="T25" i="1"/>
  <c r="L24" i="1"/>
  <c r="H23" i="1"/>
  <c r="S21" i="1"/>
  <c r="N19" i="1"/>
  <c r="S17" i="1"/>
  <c r="S14" i="1"/>
  <c r="AL25" i="1"/>
  <c r="L27" i="1"/>
  <c r="L25" i="1"/>
  <c r="H24" i="1"/>
  <c r="L19" i="1"/>
  <c r="N16" i="1"/>
  <c r="T23" i="1"/>
  <c r="P20" i="1"/>
  <c r="L16" i="1"/>
  <c r="U14" i="1"/>
  <c r="P28" i="1"/>
  <c r="T26" i="1"/>
  <c r="H25" i="1"/>
  <c r="L22" i="1"/>
  <c r="N20" i="1"/>
  <c r="J19" i="1"/>
  <c r="K16" i="1"/>
  <c r="N28" i="1"/>
  <c r="N18" i="1"/>
  <c r="H76" i="1"/>
  <c r="AL28" i="1"/>
  <c r="AK25" i="1"/>
  <c r="P24" i="1"/>
  <c r="H20" i="1"/>
  <c r="P14" i="1"/>
  <c r="P76" i="1"/>
  <c r="H83" i="1"/>
  <c r="N14" i="1"/>
  <c r="AH22" i="1"/>
  <c r="P21" i="1"/>
  <c r="AC28" i="1"/>
  <c r="AK21" i="1"/>
  <c r="H28" i="1"/>
  <c r="P25" i="1"/>
  <c r="N24" i="1"/>
  <c r="P23" i="1"/>
  <c r="N22" i="1"/>
  <c r="N21" i="1"/>
  <c r="H14" i="1"/>
  <c r="S80" i="1"/>
  <c r="H27" i="1"/>
  <c r="P22" i="1"/>
  <c r="H16" i="1"/>
  <c r="AC27" i="1"/>
  <c r="U21" i="1"/>
  <c r="N25" i="1"/>
  <c r="N23" i="1"/>
  <c r="R19" i="1"/>
  <c r="N17" i="1"/>
  <c r="P15" i="1"/>
  <c r="T70" i="1"/>
  <c r="H18" i="1"/>
  <c r="U27" i="1"/>
  <c r="U20" i="1"/>
  <c r="P27" i="1"/>
  <c r="P26" i="1"/>
  <c r="H21" i="1"/>
  <c r="Q19" i="1"/>
  <c r="I19" i="1"/>
  <c r="N15" i="1"/>
  <c r="N27" i="1"/>
  <c r="N26" i="1"/>
  <c r="P19" i="1"/>
  <c r="H19" i="1"/>
  <c r="P16" i="1"/>
  <c r="N74" i="1"/>
  <c r="R79" i="1"/>
  <c r="J22" i="1"/>
  <c r="J17" i="1"/>
  <c r="J75" i="1"/>
  <c r="Z79" i="1"/>
  <c r="Z80" i="1"/>
  <c r="U28" i="1"/>
  <c r="AA25" i="1"/>
  <c r="J28" i="1"/>
  <c r="M26" i="1"/>
  <c r="S24" i="1"/>
  <c r="R22" i="1"/>
  <c r="I22" i="1"/>
  <c r="L21" i="1"/>
  <c r="L20" i="1"/>
  <c r="I18" i="1"/>
  <c r="T16" i="1"/>
  <c r="L15" i="1"/>
  <c r="M14" i="1"/>
  <c r="J73" i="1"/>
  <c r="S74" i="1"/>
  <c r="R75" i="1"/>
  <c r="X76" i="1"/>
  <c r="AF83" i="1"/>
  <c r="I94" i="1"/>
  <c r="R25" i="1"/>
  <c r="J16" i="1"/>
  <c r="AI23" i="1"/>
  <c r="U17" i="1"/>
  <c r="J27" i="1"/>
  <c r="L26" i="1"/>
  <c r="R24" i="1"/>
  <c r="J24" i="1"/>
  <c r="M23" i="1"/>
  <c r="K21" i="1"/>
  <c r="K20" i="1"/>
  <c r="T18" i="1"/>
  <c r="S16" i="1"/>
  <c r="T15" i="1"/>
  <c r="K15" i="1"/>
  <c r="K14" i="1"/>
  <c r="N73" i="1"/>
  <c r="W74" i="1"/>
  <c r="W75" i="1"/>
  <c r="I82" i="1"/>
  <c r="J98" i="1"/>
  <c r="J18" i="1"/>
  <c r="AH15" i="1"/>
  <c r="M25" i="1"/>
  <c r="Q24" i="1"/>
  <c r="I24" i="1"/>
  <c r="J21" i="1"/>
  <c r="J20" i="1"/>
  <c r="R18" i="1"/>
  <c r="R16" i="1"/>
  <c r="J15" i="1"/>
  <c r="J14" i="1"/>
  <c r="M72" i="1"/>
  <c r="R73" i="1"/>
  <c r="J78" i="1"/>
  <c r="H84" i="1"/>
  <c r="R98" i="1"/>
  <c r="R28" i="1"/>
  <c r="R27" i="1"/>
  <c r="J26" i="1"/>
  <c r="R17" i="1"/>
  <c r="R15" i="1"/>
  <c r="I15" i="1"/>
  <c r="N78" i="1"/>
  <c r="J79" i="1"/>
  <c r="Y86" i="1"/>
  <c r="J23" i="1"/>
  <c r="R21" i="1"/>
  <c r="Q15" i="1"/>
  <c r="L70" i="1"/>
  <c r="L71" i="1"/>
  <c r="R78" i="1"/>
  <c r="M79" i="1"/>
  <c r="J80" i="1"/>
  <c r="J90" i="1"/>
  <c r="R26" i="1"/>
  <c r="J25" i="1"/>
  <c r="R20" i="1"/>
  <c r="M18" i="1"/>
  <c r="M17" i="1"/>
  <c r="T71" i="1"/>
  <c r="M77" i="1"/>
  <c r="Z78" i="1"/>
  <c r="N79" i="1"/>
  <c r="R80" i="1"/>
  <c r="R90" i="1"/>
  <c r="AJ74" i="1"/>
  <c r="AJ69" i="1"/>
  <c r="AJ84" i="1"/>
  <c r="AJ83" i="1"/>
  <c r="AJ94" i="1"/>
  <c r="AJ86" i="1"/>
  <c r="AJ78" i="1"/>
  <c r="AJ73" i="1"/>
  <c r="AJ98" i="1"/>
  <c r="AJ90" i="1"/>
  <c r="AJ80" i="1"/>
  <c r="AJ75" i="1"/>
  <c r="AJ79" i="1"/>
  <c r="O94" i="1"/>
  <c r="O86" i="1"/>
  <c r="O78" i="1"/>
  <c r="O73" i="1"/>
  <c r="O98" i="1"/>
  <c r="O90" i="1"/>
  <c r="O70" i="1"/>
  <c r="O82" i="1"/>
  <c r="O77" i="1"/>
  <c r="O72" i="1"/>
  <c r="O18" i="1"/>
  <c r="O79" i="1"/>
  <c r="O69" i="1"/>
  <c r="O84" i="1"/>
  <c r="O83" i="1"/>
  <c r="AD69" i="1"/>
  <c r="AD84" i="1"/>
  <c r="AD83" i="1"/>
  <c r="AD94" i="1"/>
  <c r="AD86" i="1"/>
  <c r="AD98" i="1"/>
  <c r="AD90" i="1"/>
  <c r="AD80" i="1"/>
  <c r="AD75" i="1"/>
  <c r="AD70" i="1"/>
  <c r="AD82" i="1"/>
  <c r="AD77" i="1"/>
  <c r="AD72" i="1"/>
  <c r="AD81" i="1"/>
  <c r="AD76" i="1"/>
  <c r="AD71" i="1"/>
  <c r="AK81" i="1"/>
  <c r="AK76" i="1"/>
  <c r="AK71" i="1"/>
  <c r="AK69" i="1"/>
  <c r="AK84" i="1"/>
  <c r="AK83" i="1"/>
  <c r="AK94" i="1"/>
  <c r="AK86" i="1"/>
  <c r="AK78" i="1"/>
  <c r="AK73" i="1"/>
  <c r="AK98" i="1"/>
  <c r="AK90" i="1"/>
  <c r="AK80" i="1"/>
  <c r="AK75" i="1"/>
  <c r="AK70" i="1"/>
  <c r="AK82" i="1"/>
  <c r="AK74" i="1"/>
  <c r="AC81" i="1"/>
  <c r="AC76" i="1"/>
  <c r="AC71" i="1"/>
  <c r="AC69" i="1"/>
  <c r="AC84" i="1"/>
  <c r="AC83" i="1"/>
  <c r="AC94" i="1"/>
  <c r="AC86" i="1"/>
  <c r="AC78" i="1"/>
  <c r="AC73" i="1"/>
  <c r="AC98" i="1"/>
  <c r="AC90" i="1"/>
  <c r="AC80" i="1"/>
  <c r="AC75" i="1"/>
  <c r="AC70" i="1"/>
  <c r="AC82" i="1"/>
  <c r="AC74" i="1"/>
  <c r="U81" i="1"/>
  <c r="U76" i="1"/>
  <c r="U71" i="1"/>
  <c r="U69" i="1"/>
  <c r="U84" i="1"/>
  <c r="U83" i="1"/>
  <c r="U94" i="1"/>
  <c r="U86" i="1"/>
  <c r="U78" i="1"/>
  <c r="U73" i="1"/>
  <c r="U98" i="1"/>
  <c r="U90" i="1"/>
  <c r="U80" i="1"/>
  <c r="U75" i="1"/>
  <c r="U70" i="1"/>
  <c r="U82" i="1"/>
  <c r="U74" i="1"/>
  <c r="AL14" i="1"/>
  <c r="AB28" i="1"/>
  <c r="AA27" i="1"/>
  <c r="AA26" i="1"/>
  <c r="AK24" i="1"/>
  <c r="AA23" i="1"/>
  <c r="V20" i="1"/>
  <c r="U19" i="1"/>
  <c r="V17" i="1"/>
  <c r="U15" i="1"/>
  <c r="T28" i="1"/>
  <c r="L28" i="1"/>
  <c r="Q27" i="1"/>
  <c r="I27" i="1"/>
  <c r="O21" i="1"/>
  <c r="T20" i="1"/>
  <c r="O16" i="1"/>
  <c r="P98" i="1"/>
  <c r="P90" i="1"/>
  <c r="P80" i="1"/>
  <c r="P75" i="1"/>
  <c r="P82" i="1"/>
  <c r="P77" i="1"/>
  <c r="P72" i="1"/>
  <c r="P79" i="1"/>
  <c r="P74" i="1"/>
  <c r="P94" i="1"/>
  <c r="P86" i="1"/>
  <c r="P78" i="1"/>
  <c r="P73" i="1"/>
  <c r="P17" i="1"/>
  <c r="H98" i="1"/>
  <c r="H90" i="1"/>
  <c r="H80" i="1"/>
  <c r="H75" i="1"/>
  <c r="H82" i="1"/>
  <c r="H77" i="1"/>
  <c r="H72" i="1"/>
  <c r="H79" i="1"/>
  <c r="H74" i="1"/>
  <c r="H94" i="1"/>
  <c r="H86" i="1"/>
  <c r="H78" i="1"/>
  <c r="H73" i="1"/>
  <c r="H17" i="1"/>
  <c r="S70" i="1"/>
  <c r="P71" i="1"/>
  <c r="V74" i="1"/>
  <c r="W76" i="1"/>
  <c r="Y77" i="1"/>
  <c r="Y78" i="1"/>
  <c r="V79" i="1"/>
  <c r="W80" i="1"/>
  <c r="X81" i="1"/>
  <c r="AJ82" i="1"/>
  <c r="X83" i="1"/>
  <c r="Q86" i="1"/>
  <c r="AH98" i="1"/>
  <c r="AI27" i="1"/>
  <c r="AI79" i="1"/>
  <c r="AI81" i="1"/>
  <c r="AI76" i="1"/>
  <c r="AI71" i="1"/>
  <c r="AI69" i="1"/>
  <c r="AI84" i="1"/>
  <c r="AI83" i="1"/>
  <c r="AI94" i="1"/>
  <c r="AI86" i="1"/>
  <c r="AI78" i="1"/>
  <c r="AI73" i="1"/>
  <c r="AI98" i="1"/>
  <c r="AI90" i="1"/>
  <c r="AI82" i="1"/>
  <c r="AI77" i="1"/>
  <c r="AI72" i="1"/>
  <c r="AL26" i="1"/>
  <c r="AI24" i="1"/>
  <c r="AI19" i="1"/>
  <c r="O27" i="1"/>
  <c r="Q25" i="1"/>
  <c r="I25" i="1"/>
  <c r="I20" i="1"/>
  <c r="X70" i="1"/>
  <c r="W71" i="1"/>
  <c r="Y72" i="1"/>
  <c r="Y73" i="1"/>
  <c r="AA74" i="1"/>
  <c r="Z75" i="1"/>
  <c r="AB76" i="1"/>
  <c r="I77" i="1"/>
  <c r="AC77" i="1"/>
  <c r="I78" i="1"/>
  <c r="AD78" i="1"/>
  <c r="AC79" i="1"/>
  <c r="AE81" i="1"/>
  <c r="L82" i="1"/>
  <c r="AG86" i="1"/>
  <c r="Q94" i="1"/>
  <c r="AB81" i="1"/>
  <c r="AA79" i="1"/>
  <c r="AA81" i="1"/>
  <c r="AA76" i="1"/>
  <c r="AA71" i="1"/>
  <c r="AA69" i="1"/>
  <c r="AA84" i="1"/>
  <c r="AA83" i="1"/>
  <c r="AA94" i="1"/>
  <c r="AA86" i="1"/>
  <c r="AA78" i="1"/>
  <c r="AA73" i="1"/>
  <c r="AA98" i="1"/>
  <c r="AA90" i="1"/>
  <c r="AA82" i="1"/>
  <c r="AA77" i="1"/>
  <c r="AA72" i="1"/>
  <c r="AL27" i="1"/>
  <c r="AL16" i="1"/>
  <c r="I28" i="1"/>
  <c r="O22" i="1"/>
  <c r="Q20" i="1"/>
  <c r="Q18" i="1"/>
  <c r="I17" i="1"/>
  <c r="O15" i="1"/>
  <c r="AA70" i="1"/>
  <c r="AB72" i="1"/>
  <c r="AD74" i="1"/>
  <c r="AA75" i="1"/>
  <c r="AE76" i="1"/>
  <c r="L77" i="1"/>
  <c r="AG77" i="1"/>
  <c r="AG78" i="1"/>
  <c r="AD79" i="1"/>
  <c r="AE80" i="1"/>
  <c r="AF81" i="1"/>
  <c r="Q82" i="1"/>
  <c r="V73" i="1"/>
  <c r="Z21" i="1"/>
  <c r="Z82" i="1"/>
  <c r="Z77" i="1"/>
  <c r="Z72" i="1"/>
  <c r="Z74" i="1"/>
  <c r="Z81" i="1"/>
  <c r="Z76" i="1"/>
  <c r="Z71" i="1"/>
  <c r="Z69" i="1"/>
  <c r="Z84" i="1"/>
  <c r="Z83" i="1"/>
  <c r="Z94" i="1"/>
  <c r="Z86" i="1"/>
  <c r="Z70" i="1"/>
  <c r="W14" i="1"/>
  <c r="AJ28" i="1"/>
  <c r="AJ25" i="1"/>
  <c r="AB24" i="1"/>
  <c r="AE19" i="1"/>
  <c r="AB18" i="1"/>
  <c r="AJ16" i="1"/>
  <c r="Q28" i="1"/>
  <c r="Y70" i="1"/>
  <c r="Y79" i="1"/>
  <c r="Y74" i="1"/>
  <c r="Y81" i="1"/>
  <c r="Y76" i="1"/>
  <c r="Y71" i="1"/>
  <c r="Y69" i="1"/>
  <c r="Y84" i="1"/>
  <c r="Y83" i="1"/>
  <c r="Y98" i="1"/>
  <c r="Y90" i="1"/>
  <c r="Y80" i="1"/>
  <c r="Y75" i="1"/>
  <c r="AI28" i="1"/>
  <c r="AJ27" i="1"/>
  <c r="AJ26" i="1"/>
  <c r="AI25" i="1"/>
  <c r="AA24" i="1"/>
  <c r="AD19" i="1"/>
  <c r="AA18" i="1"/>
  <c r="AI16" i="1"/>
  <c r="O25" i="1"/>
  <c r="Q23" i="1"/>
  <c r="I23" i="1"/>
  <c r="Q14" i="1"/>
  <c r="T14" i="1"/>
  <c r="T74" i="1"/>
  <c r="T69" i="1"/>
  <c r="T84" i="1"/>
  <c r="T83" i="1"/>
  <c r="T94" i="1"/>
  <c r="T86" i="1"/>
  <c r="T78" i="1"/>
  <c r="T73" i="1"/>
  <c r="T17" i="1"/>
  <c r="T98" i="1"/>
  <c r="T90" i="1"/>
  <c r="T80" i="1"/>
  <c r="T75" i="1"/>
  <c r="T79" i="1"/>
  <c r="L14" i="1"/>
  <c r="L74" i="1"/>
  <c r="L69" i="1"/>
  <c r="L84" i="1"/>
  <c r="L83" i="1"/>
  <c r="L94" i="1"/>
  <c r="L86" i="1"/>
  <c r="L78" i="1"/>
  <c r="L73" i="1"/>
  <c r="L17" i="1"/>
  <c r="L98" i="1"/>
  <c r="L90" i="1"/>
  <c r="L80" i="1"/>
  <c r="L75" i="1"/>
  <c r="L79" i="1"/>
  <c r="H70" i="1"/>
  <c r="AB70" i="1"/>
  <c r="AB71" i="1"/>
  <c r="I72" i="1"/>
  <c r="AC72" i="1"/>
  <c r="I73" i="1"/>
  <c r="AD73" i="1"/>
  <c r="K74" i="1"/>
  <c r="AE74" i="1"/>
  <c r="AE75" i="1"/>
  <c r="L76" i="1"/>
  <c r="AJ77" i="1"/>
  <c r="AH78" i="1"/>
  <c r="AH79" i="1"/>
  <c r="O81" i="1"/>
  <c r="AJ81" i="1"/>
  <c r="T82" i="1"/>
  <c r="P84" i="1"/>
  <c r="H69" i="1"/>
  <c r="AJ24" i="1"/>
  <c r="V14" i="1"/>
  <c r="AH82" i="1"/>
  <c r="AH77" i="1"/>
  <c r="AH72" i="1"/>
  <c r="AH74" i="1"/>
  <c r="AH81" i="1"/>
  <c r="AH76" i="1"/>
  <c r="AH71" i="1"/>
  <c r="AH69" i="1"/>
  <c r="AH84" i="1"/>
  <c r="AH83" i="1"/>
  <c r="AH94" i="1"/>
  <c r="AH86" i="1"/>
  <c r="AH70" i="1"/>
  <c r="AG70" i="1"/>
  <c r="AG79" i="1"/>
  <c r="AG74" i="1"/>
  <c r="AG81" i="1"/>
  <c r="AG76" i="1"/>
  <c r="AG71" i="1"/>
  <c r="AG69" i="1"/>
  <c r="AG84" i="1"/>
  <c r="AG83" i="1"/>
  <c r="AG98" i="1"/>
  <c r="AG90" i="1"/>
  <c r="AG80" i="1"/>
  <c r="AG75" i="1"/>
  <c r="AF27" i="1"/>
  <c r="AF98" i="1"/>
  <c r="AF90" i="1"/>
  <c r="AF80" i="1"/>
  <c r="AF75" i="1"/>
  <c r="AF82" i="1"/>
  <c r="AF77" i="1"/>
  <c r="AF72" i="1"/>
  <c r="AF79" i="1"/>
  <c r="AF74" i="1"/>
  <c r="AF94" i="1"/>
  <c r="AF86" i="1"/>
  <c r="AF78" i="1"/>
  <c r="AF73" i="1"/>
  <c r="X98" i="1"/>
  <c r="X90" i="1"/>
  <c r="X80" i="1"/>
  <c r="X75" i="1"/>
  <c r="X82" i="1"/>
  <c r="X77" i="1"/>
  <c r="X72" i="1"/>
  <c r="X79" i="1"/>
  <c r="X74" i="1"/>
  <c r="X94" i="1"/>
  <c r="X86" i="1"/>
  <c r="X78" i="1"/>
  <c r="X73" i="1"/>
  <c r="AD14" i="1"/>
  <c r="AE28" i="1"/>
  <c r="AD27" i="1"/>
  <c r="AI26" i="1"/>
  <c r="AC25" i="1"/>
  <c r="Z24" i="1"/>
  <c r="V21" i="1"/>
  <c r="AC19" i="1"/>
  <c r="U18" i="1"/>
  <c r="O28" i="1"/>
  <c r="T27" i="1"/>
  <c r="Q26" i="1"/>
  <c r="I26" i="1"/>
  <c r="O20" i="1"/>
  <c r="Q17" i="1"/>
  <c r="S79" i="1"/>
  <c r="S81" i="1"/>
  <c r="S76" i="1"/>
  <c r="S71" i="1"/>
  <c r="S69" i="1"/>
  <c r="S84" i="1"/>
  <c r="S83" i="1"/>
  <c r="S94" i="1"/>
  <c r="S86" i="1"/>
  <c r="S78" i="1"/>
  <c r="S73" i="1"/>
  <c r="S98" i="1"/>
  <c r="S90" i="1"/>
  <c r="S82" i="1"/>
  <c r="S77" i="1"/>
  <c r="S72" i="1"/>
  <c r="S18" i="1"/>
  <c r="K79" i="1"/>
  <c r="K81" i="1"/>
  <c r="K76" i="1"/>
  <c r="K71" i="1"/>
  <c r="K69" i="1"/>
  <c r="K84" i="1"/>
  <c r="K83" i="1"/>
  <c r="K94" i="1"/>
  <c r="K86" i="1"/>
  <c r="K78" i="1"/>
  <c r="K73" i="1"/>
  <c r="K98" i="1"/>
  <c r="K90" i="1"/>
  <c r="K82" i="1"/>
  <c r="K77" i="1"/>
  <c r="K72" i="1"/>
  <c r="K18" i="1"/>
  <c r="K70" i="1"/>
  <c r="AF70" i="1"/>
  <c r="H71" i="1"/>
  <c r="L72" i="1"/>
  <c r="AG72" i="1"/>
  <c r="AG73" i="1"/>
  <c r="AI74" i="1"/>
  <c r="K75" i="1"/>
  <c r="AH75" i="1"/>
  <c r="O76" i="1"/>
  <c r="AJ76" i="1"/>
  <c r="Q77" i="1"/>
  <c r="AK77" i="1"/>
  <c r="Q78" i="1"/>
  <c r="AL78" i="1"/>
  <c r="AK79" i="1"/>
  <c r="O80" i="1"/>
  <c r="AI80" i="1"/>
  <c r="P81" i="1"/>
  <c r="Y82" i="1"/>
  <c r="X84" i="1"/>
  <c r="Z90" i="1"/>
  <c r="P69" i="1"/>
  <c r="AB74" i="1"/>
  <c r="AB69" i="1"/>
  <c r="AB84" i="1"/>
  <c r="AB83" i="1"/>
  <c r="AB94" i="1"/>
  <c r="AB86" i="1"/>
  <c r="AB78" i="1"/>
  <c r="AB73" i="1"/>
  <c r="AB98" i="1"/>
  <c r="AB90" i="1"/>
  <c r="AB80" i="1"/>
  <c r="AB75" i="1"/>
  <c r="AB79" i="1"/>
  <c r="AE94" i="1"/>
  <c r="AE86" i="1"/>
  <c r="AE78" i="1"/>
  <c r="AE73" i="1"/>
  <c r="AE98" i="1"/>
  <c r="AE90" i="1"/>
  <c r="AE70" i="1"/>
  <c r="AE82" i="1"/>
  <c r="AE77" i="1"/>
  <c r="AE72" i="1"/>
  <c r="AE79" i="1"/>
  <c r="AE69" i="1"/>
  <c r="AE84" i="1"/>
  <c r="AE83" i="1"/>
  <c r="W94" i="1"/>
  <c r="W86" i="1"/>
  <c r="W78" i="1"/>
  <c r="W73" i="1"/>
  <c r="W98" i="1"/>
  <c r="W90" i="1"/>
  <c r="W70" i="1"/>
  <c r="W82" i="1"/>
  <c r="W77" i="1"/>
  <c r="W72" i="1"/>
  <c r="W79" i="1"/>
  <c r="W69" i="1"/>
  <c r="W84" i="1"/>
  <c r="W83" i="1"/>
  <c r="AE14" i="1"/>
  <c r="AD28" i="1"/>
  <c r="AB25" i="1"/>
  <c r="AJ23" i="1"/>
  <c r="AB19" i="1"/>
  <c r="AL17" i="1"/>
  <c r="AI15" i="1"/>
  <c r="O23" i="1"/>
  <c r="O17" i="1"/>
  <c r="O14" i="1"/>
  <c r="AI70" i="1"/>
  <c r="AF71" i="1"/>
  <c r="AJ72" i="1"/>
  <c r="AH73" i="1"/>
  <c r="O74" i="1"/>
  <c r="AL74" i="1"/>
  <c r="O75" i="1"/>
  <c r="AI75" i="1"/>
  <c r="T77" i="1"/>
  <c r="T81" i="1"/>
  <c r="AB82" i="1"/>
  <c r="AF84" i="1"/>
  <c r="AH90" i="1"/>
  <c r="X69" i="1"/>
  <c r="AL69" i="1"/>
  <c r="AL84" i="1"/>
  <c r="AL83" i="1"/>
  <c r="AL94" i="1"/>
  <c r="AL86" i="1"/>
  <c r="AL98" i="1"/>
  <c r="AL90" i="1"/>
  <c r="AL80" i="1"/>
  <c r="AL75" i="1"/>
  <c r="AL70" i="1"/>
  <c r="AL82" i="1"/>
  <c r="AL77" i="1"/>
  <c r="AL72" i="1"/>
  <c r="AL81" i="1"/>
  <c r="AL76" i="1"/>
  <c r="AL71" i="1"/>
  <c r="V26" i="1"/>
  <c r="V69" i="1"/>
  <c r="V84" i="1"/>
  <c r="V83" i="1"/>
  <c r="V94" i="1"/>
  <c r="V86" i="1"/>
  <c r="V98" i="1"/>
  <c r="V90" i="1"/>
  <c r="V80" i="1"/>
  <c r="V75" i="1"/>
  <c r="V70" i="1"/>
  <c r="V82" i="1"/>
  <c r="V77" i="1"/>
  <c r="V72" i="1"/>
  <c r="V81" i="1"/>
  <c r="V76" i="1"/>
  <c r="V71" i="1"/>
  <c r="AB27" i="1"/>
  <c r="AB26" i="1"/>
  <c r="AJ20" i="1"/>
  <c r="V19" i="1"/>
  <c r="AB17" i="1"/>
  <c r="O26" i="1"/>
  <c r="Q70" i="1"/>
  <c r="Q79" i="1"/>
  <c r="Q74" i="1"/>
  <c r="Q16" i="1"/>
  <c r="Q81" i="1"/>
  <c r="Q76" i="1"/>
  <c r="Q71" i="1"/>
  <c r="Q69" i="1"/>
  <c r="Q84" i="1"/>
  <c r="Q83" i="1"/>
  <c r="Q98" i="1"/>
  <c r="Q90" i="1"/>
  <c r="Q80" i="1"/>
  <c r="Q75" i="1"/>
  <c r="I70" i="1"/>
  <c r="I79" i="1"/>
  <c r="I74" i="1"/>
  <c r="I14" i="1"/>
  <c r="I16" i="1"/>
  <c r="I81" i="1"/>
  <c r="I76" i="1"/>
  <c r="I71" i="1"/>
  <c r="I69" i="1"/>
  <c r="I84" i="1"/>
  <c r="I83" i="1"/>
  <c r="I98" i="1"/>
  <c r="I90" i="1"/>
  <c r="I80" i="1"/>
  <c r="I75" i="1"/>
  <c r="AJ70" i="1"/>
  <c r="O71" i="1"/>
  <c r="AJ71" i="1"/>
  <c r="Q72" i="1"/>
  <c r="AK72" i="1"/>
  <c r="Q73" i="1"/>
  <c r="AL73" i="1"/>
  <c r="T76" i="1"/>
  <c r="U77" i="1"/>
  <c r="V78" i="1"/>
  <c r="U79" i="1"/>
  <c r="W81" i="1"/>
  <c r="AG82" i="1"/>
  <c r="P83" i="1"/>
  <c r="I86" i="1"/>
  <c r="Z98" i="1"/>
  <c r="AF69" i="1"/>
  <c r="M16" i="1"/>
  <c r="J70" i="1"/>
  <c r="R70" i="1"/>
  <c r="N71" i="1"/>
  <c r="M74" i="1"/>
  <c r="N76" i="1"/>
  <c r="N81" i="1"/>
  <c r="M82" i="1"/>
  <c r="J86" i="1"/>
  <c r="R86" i="1"/>
  <c r="J94" i="1"/>
  <c r="R94" i="1"/>
  <c r="M70" i="1"/>
  <c r="N72" i="1"/>
  <c r="N77" i="1"/>
  <c r="N82" i="1"/>
  <c r="J83" i="1"/>
  <c r="R83" i="1"/>
  <c r="J84" i="1"/>
  <c r="R84" i="1"/>
  <c r="J69" i="1"/>
  <c r="R69" i="1"/>
  <c r="M20" i="1"/>
  <c r="R14" i="1"/>
  <c r="N70" i="1"/>
  <c r="J71" i="1"/>
  <c r="R71" i="1"/>
  <c r="M75" i="1"/>
  <c r="J76" i="1"/>
  <c r="R76" i="1"/>
  <c r="M80" i="1"/>
  <c r="J81" i="1"/>
  <c r="R81" i="1"/>
  <c r="M90" i="1"/>
  <c r="M98" i="1"/>
  <c r="M73" i="1"/>
  <c r="J74" i="1"/>
  <c r="R74" i="1"/>
  <c r="N75" i="1"/>
  <c r="M78" i="1"/>
  <c r="N80" i="1"/>
  <c r="M86" i="1"/>
  <c r="N90" i="1"/>
  <c r="M94" i="1"/>
  <c r="N98" i="1"/>
  <c r="M83" i="1"/>
  <c r="M84" i="1"/>
  <c r="N86" i="1"/>
  <c r="N94" i="1"/>
  <c r="M69" i="1"/>
  <c r="M71" i="1"/>
  <c r="J72" i="1"/>
  <c r="R72" i="1"/>
  <c r="M76" i="1"/>
  <c r="J77" i="1"/>
  <c r="R77" i="1"/>
  <c r="N83" i="1"/>
  <c r="N84" i="1"/>
  <c r="H61" i="1"/>
  <c r="E62" i="1"/>
  <c r="F63" i="1"/>
  <c r="AA65" i="1"/>
  <c r="Y23" i="1"/>
  <c r="W15" i="1"/>
  <c r="W25" i="1"/>
  <c r="W24" i="1"/>
  <c r="AF14" i="1"/>
  <c r="AH23" i="1"/>
  <c r="AD24" i="1"/>
  <c r="AD23" i="1"/>
  <c r="Y14" i="1"/>
  <c r="Y25" i="1"/>
  <c r="X24" i="1"/>
  <c r="V22" i="1"/>
  <c r="AE21" i="1"/>
  <c r="AL18" i="1"/>
  <c r="AD15" i="1"/>
  <c r="AK16" i="1"/>
  <c r="AK15" i="1"/>
  <c r="AK23" i="1"/>
  <c r="AK17" i="1"/>
  <c r="AK22" i="1"/>
  <c r="U16" i="1"/>
  <c r="U23" i="1"/>
  <c r="U22" i="1"/>
  <c r="AH14" i="1"/>
  <c r="Y28" i="1"/>
  <c r="X27" i="1"/>
  <c r="W26" i="1"/>
  <c r="V25" i="1"/>
  <c r="AK18" i="1"/>
  <c r="AE17" i="1"/>
  <c r="AD16" i="1"/>
  <c r="AC15" i="1"/>
  <c r="AJ15" i="1"/>
  <c r="AJ17" i="1"/>
  <c r="AJ22" i="1"/>
  <c r="AJ21" i="1"/>
  <c r="AB15" i="1"/>
  <c r="AB22" i="1"/>
  <c r="AB21" i="1"/>
  <c r="AA14" i="1"/>
  <c r="AI14" i="1"/>
  <c r="AH28" i="1"/>
  <c r="X28" i="1"/>
  <c r="W27" i="1"/>
  <c r="AH26" i="1"/>
  <c r="AG25" i="1"/>
  <c r="U25" i="1"/>
  <c r="AF24" i="1"/>
  <c r="AE23" i="1"/>
  <c r="AD22" i="1"/>
  <c r="AC21" i="1"/>
  <c r="AL20" i="1"/>
  <c r="AB20" i="1"/>
  <c r="AK19" i="1"/>
  <c r="AA19" i="1"/>
  <c r="AJ18" i="1"/>
  <c r="Z18" i="1"/>
  <c r="AD17" i="1"/>
  <c r="AB16" i="1"/>
  <c r="AA15" i="1"/>
  <c r="X15" i="1"/>
  <c r="X17" i="1"/>
  <c r="X18" i="1"/>
  <c r="X26" i="1"/>
  <c r="X25" i="1"/>
  <c r="X22" i="1"/>
  <c r="AG21" i="1"/>
  <c r="AF20" i="1"/>
  <c r="Z25" i="1"/>
  <c r="Y24" i="1"/>
  <c r="AG22" i="1"/>
  <c r="AF21" i="1"/>
  <c r="AE20" i="1"/>
  <c r="AG17" i="1"/>
  <c r="AL24" i="1"/>
  <c r="AL15" i="1"/>
  <c r="AL23" i="1"/>
  <c r="V24" i="1"/>
  <c r="V23" i="1"/>
  <c r="Z26" i="1"/>
  <c r="AH24" i="1"/>
  <c r="AG23" i="1"/>
  <c r="AF22" i="1"/>
  <c r="AD20" i="1"/>
  <c r="AC16" i="1"/>
  <c r="AC23" i="1"/>
  <c r="AC22" i="1"/>
  <c r="Z14" i="1"/>
  <c r="AH25" i="1"/>
  <c r="AG24" i="1"/>
  <c r="U24" i="1"/>
  <c r="AF23" i="1"/>
  <c r="AE22" i="1"/>
  <c r="AD21" i="1"/>
  <c r="AC20" i="1"/>
  <c r="AL19" i="1"/>
  <c r="AI17" i="1"/>
  <c r="AI21" i="1"/>
  <c r="AI20" i="1"/>
  <c r="AA17" i="1"/>
  <c r="AA21" i="1"/>
  <c r="AA20" i="1"/>
  <c r="AA28" i="1"/>
  <c r="AB14" i="1"/>
  <c r="AJ14" i="1"/>
  <c r="AG28" i="1"/>
  <c r="W28" i="1"/>
  <c r="V27" i="1"/>
  <c r="AE26" i="1"/>
  <c r="U26" i="1"/>
  <c r="AD25" i="1"/>
  <c r="AC24" i="1"/>
  <c r="AB23" i="1"/>
  <c r="AA22" i="1"/>
  <c r="AL21" i="1"/>
  <c r="AK20" i="1"/>
  <c r="Y20" i="1"/>
  <c r="AJ19" i="1"/>
  <c r="X19" i="1"/>
  <c r="AI18" i="1"/>
  <c r="W18" i="1"/>
  <c r="AC17" i="1"/>
  <c r="AA16" i="1"/>
  <c r="V15" i="1"/>
  <c r="AF15" i="1"/>
  <c r="AF18" i="1"/>
  <c r="AF26" i="1"/>
  <c r="AF16" i="1"/>
  <c r="AF25" i="1"/>
  <c r="AH17" i="1"/>
  <c r="AH16" i="1"/>
  <c r="AH20" i="1"/>
  <c r="AH19" i="1"/>
  <c r="AH27" i="1"/>
  <c r="Z17" i="1"/>
  <c r="Z16" i="1"/>
  <c r="Z20" i="1"/>
  <c r="Z28" i="1"/>
  <c r="Z15" i="1"/>
  <c r="Z19" i="1"/>
  <c r="Z27" i="1"/>
  <c r="AF28" i="1"/>
  <c r="V28" i="1"/>
  <c r="AE27" i="1"/>
  <c r="AD26" i="1"/>
  <c r="AL22" i="1"/>
  <c r="Z22" i="1"/>
  <c r="Y21" i="1"/>
  <c r="X20" i="1"/>
  <c r="W19" i="1"/>
  <c r="AH18" i="1"/>
  <c r="V18" i="1"/>
  <c r="X16" i="1"/>
  <c r="Z23" i="1"/>
  <c r="Y22" i="1"/>
  <c r="AH21" i="1"/>
  <c r="X21" i="1"/>
  <c r="AG20" i="1"/>
  <c r="W20" i="1"/>
  <c r="AF19" i="1"/>
  <c r="AE18" i="1"/>
  <c r="W17" i="1"/>
  <c r="W16" i="1"/>
  <c r="Y16" i="1"/>
  <c r="Y15" i="1"/>
  <c r="Y19" i="1"/>
  <c r="Y27" i="1"/>
  <c r="Y17" i="1"/>
  <c r="Y18" i="1"/>
  <c r="Y26" i="1"/>
  <c r="AG16" i="1"/>
  <c r="AG15" i="1"/>
  <c r="AG19" i="1"/>
  <c r="AG27" i="1"/>
  <c r="AG18" i="1"/>
  <c r="AG26" i="1"/>
  <c r="AE16" i="1"/>
  <c r="AE25" i="1"/>
  <c r="AE24" i="1"/>
  <c r="X23" i="1"/>
  <c r="W22" i="1"/>
  <c r="AE15" i="1"/>
  <c r="X14" i="1"/>
  <c r="AG14" i="1"/>
  <c r="W23" i="1"/>
  <c r="AF17" i="1"/>
  <c r="L137" i="26" l="1"/>
  <c r="K126" i="26"/>
  <c r="J127" i="26"/>
  <c r="K125" i="26"/>
  <c r="I120" i="26"/>
  <c r="K127" i="26"/>
  <c r="J125" i="26"/>
  <c r="L129" i="26"/>
  <c r="I129" i="26" s="1"/>
  <c r="J126" i="26"/>
  <c r="D588" i="1"/>
  <c r="F586" i="1"/>
  <c r="C585" i="1"/>
  <c r="E583" i="1"/>
  <c r="B582" i="1"/>
  <c r="G581" i="1"/>
  <c r="D580" i="1"/>
  <c r="F578" i="1"/>
  <c r="C577" i="1"/>
  <c r="E575" i="1"/>
  <c r="B574" i="1"/>
  <c r="G573" i="1"/>
  <c r="R569" i="1"/>
  <c r="E567" i="1"/>
  <c r="F575" i="1"/>
  <c r="AA569" i="1"/>
  <c r="AI621" i="1"/>
  <c r="C588" i="1"/>
  <c r="E586" i="1"/>
  <c r="B585" i="1"/>
  <c r="G584" i="1"/>
  <c r="D583" i="1"/>
  <c r="F581" i="1"/>
  <c r="C580" i="1"/>
  <c r="E578" i="1"/>
  <c r="B577" i="1"/>
  <c r="G576" i="1"/>
  <c r="D575" i="1"/>
  <c r="F573" i="1"/>
  <c r="F566" i="1"/>
  <c r="C574" i="1"/>
  <c r="B588" i="1"/>
  <c r="G587" i="1"/>
  <c r="D586" i="1"/>
  <c r="F584" i="1"/>
  <c r="C583" i="1"/>
  <c r="E581" i="1"/>
  <c r="B580" i="1"/>
  <c r="G579" i="1"/>
  <c r="D578" i="1"/>
  <c r="F576" i="1"/>
  <c r="C575" i="1"/>
  <c r="E573" i="1"/>
  <c r="E566" i="1"/>
  <c r="G586" i="1"/>
  <c r="E580" i="1"/>
  <c r="F587" i="1"/>
  <c r="C586" i="1"/>
  <c r="E584" i="1"/>
  <c r="B583" i="1"/>
  <c r="G582" i="1"/>
  <c r="D581" i="1"/>
  <c r="F579" i="1"/>
  <c r="C578" i="1"/>
  <c r="E576" i="1"/>
  <c r="B575" i="1"/>
  <c r="G574" i="1"/>
  <c r="D573" i="1"/>
  <c r="D577" i="1"/>
  <c r="F567" i="1"/>
  <c r="E587" i="1"/>
  <c r="B586" i="1"/>
  <c r="G585" i="1"/>
  <c r="D584" i="1"/>
  <c r="F582" i="1"/>
  <c r="C581" i="1"/>
  <c r="E579" i="1"/>
  <c r="B578" i="1"/>
  <c r="G577" i="1"/>
  <c r="D576" i="1"/>
  <c r="F574" i="1"/>
  <c r="C573" i="1"/>
  <c r="H565" i="1"/>
  <c r="C582" i="1"/>
  <c r="G578" i="1"/>
  <c r="G588" i="1"/>
  <c r="D587" i="1"/>
  <c r="F585" i="1"/>
  <c r="C584" i="1"/>
  <c r="E582" i="1"/>
  <c r="B581" i="1"/>
  <c r="G580" i="1"/>
  <c r="D579" i="1"/>
  <c r="F577" i="1"/>
  <c r="C576" i="1"/>
  <c r="E574" i="1"/>
  <c r="B573" i="1"/>
  <c r="F568" i="1"/>
  <c r="B579" i="1"/>
  <c r="F588" i="1"/>
  <c r="C587" i="1"/>
  <c r="E585" i="1"/>
  <c r="B584" i="1"/>
  <c r="G583" i="1"/>
  <c r="D582" i="1"/>
  <c r="F580" i="1"/>
  <c r="C579" i="1"/>
  <c r="E577" i="1"/>
  <c r="B576" i="1"/>
  <c r="G575" i="1"/>
  <c r="D574" i="1"/>
  <c r="E568" i="1"/>
  <c r="E588" i="1"/>
  <c r="B587" i="1"/>
  <c r="D585" i="1"/>
  <c r="F583" i="1"/>
  <c r="H30" i="1"/>
  <c r="H42" i="1"/>
  <c r="H38" i="1"/>
  <c r="H34" i="1"/>
  <c r="K143" i="26" l="1"/>
  <c r="J142" i="26"/>
  <c r="L146" i="26"/>
  <c r="I146" i="26" s="1"/>
  <c r="J143" i="26"/>
  <c r="L154" i="26"/>
  <c r="J144" i="26"/>
  <c r="K142" i="26"/>
  <c r="I137" i="26"/>
  <c r="K144" i="26"/>
  <c r="F644" i="1"/>
  <c r="C643" i="1"/>
  <c r="E641" i="1"/>
  <c r="B640" i="1"/>
  <c r="G639" i="1"/>
  <c r="D638" i="1"/>
  <c r="D643" i="1"/>
  <c r="D641" i="1"/>
  <c r="D639" i="1"/>
  <c r="E637" i="1"/>
  <c r="B636" i="1"/>
  <c r="G635" i="1"/>
  <c r="D634" i="1"/>
  <c r="F632" i="1"/>
  <c r="C631" i="1"/>
  <c r="E629" i="1"/>
  <c r="E622" i="1"/>
  <c r="F641" i="1"/>
  <c r="C636" i="1"/>
  <c r="G644" i="1"/>
  <c r="B643" i="1"/>
  <c r="G642" i="1"/>
  <c r="C641" i="1"/>
  <c r="C639" i="1"/>
  <c r="D637" i="1"/>
  <c r="F635" i="1"/>
  <c r="C634" i="1"/>
  <c r="E632" i="1"/>
  <c r="B631" i="1"/>
  <c r="G630" i="1"/>
  <c r="D629" i="1"/>
  <c r="F629" i="1"/>
  <c r="E644" i="1"/>
  <c r="F642" i="1"/>
  <c r="B641" i="1"/>
  <c r="G640" i="1"/>
  <c r="B639" i="1"/>
  <c r="G638" i="1"/>
  <c r="C637" i="1"/>
  <c r="E635" i="1"/>
  <c r="B634" i="1"/>
  <c r="G633" i="1"/>
  <c r="D632" i="1"/>
  <c r="F630" i="1"/>
  <c r="C629" i="1"/>
  <c r="H621" i="1"/>
  <c r="E643" i="1"/>
  <c r="E639" i="1"/>
  <c r="F637" i="1"/>
  <c r="F622" i="1"/>
  <c r="D644" i="1"/>
  <c r="E642" i="1"/>
  <c r="F640" i="1"/>
  <c r="F638" i="1"/>
  <c r="B637" i="1"/>
  <c r="G636" i="1"/>
  <c r="D635" i="1"/>
  <c r="F633" i="1"/>
  <c r="C632" i="1"/>
  <c r="E630" i="1"/>
  <c r="B629" i="1"/>
  <c r="F624" i="1"/>
  <c r="B633" i="1"/>
  <c r="C644" i="1"/>
  <c r="D642" i="1"/>
  <c r="E640" i="1"/>
  <c r="E638" i="1"/>
  <c r="F636" i="1"/>
  <c r="C635" i="1"/>
  <c r="E633" i="1"/>
  <c r="B632" i="1"/>
  <c r="G631" i="1"/>
  <c r="D630" i="1"/>
  <c r="E624" i="1"/>
  <c r="G632" i="1"/>
  <c r="D631" i="1"/>
  <c r="AI677" i="1"/>
  <c r="B644" i="1"/>
  <c r="G643" i="1"/>
  <c r="C642" i="1"/>
  <c r="D640" i="1"/>
  <c r="C638" i="1"/>
  <c r="E636" i="1"/>
  <c r="B635" i="1"/>
  <c r="G634" i="1"/>
  <c r="D633" i="1"/>
  <c r="F631" i="1"/>
  <c r="C630" i="1"/>
  <c r="AA625" i="1"/>
  <c r="F623" i="1"/>
  <c r="F643" i="1"/>
  <c r="B642" i="1"/>
  <c r="G641" i="1"/>
  <c r="C640" i="1"/>
  <c r="F639" i="1"/>
  <c r="B638" i="1"/>
  <c r="G637" i="1"/>
  <c r="D636" i="1"/>
  <c r="F634" i="1"/>
  <c r="C633" i="1"/>
  <c r="E631" i="1"/>
  <c r="B630" i="1"/>
  <c r="G629" i="1"/>
  <c r="R625" i="1"/>
  <c r="E623" i="1"/>
  <c r="E634" i="1"/>
  <c r="I38" i="1"/>
  <c r="I30" i="1"/>
  <c r="I42" i="1"/>
  <c r="I34" i="1"/>
  <c r="L163" i="26" l="1"/>
  <c r="I163" i="26" s="1"/>
  <c r="K159" i="26"/>
  <c r="J160" i="26"/>
  <c r="I154" i="26"/>
  <c r="K161" i="26"/>
  <c r="J159" i="26"/>
  <c r="K160" i="26"/>
  <c r="L171" i="26"/>
  <c r="J161" i="26"/>
  <c r="G700" i="1"/>
  <c r="D699" i="1"/>
  <c r="F697" i="1"/>
  <c r="C696" i="1"/>
  <c r="D700" i="1"/>
  <c r="F698" i="1"/>
  <c r="C697" i="1"/>
  <c r="E695" i="1"/>
  <c r="B694" i="1"/>
  <c r="G693" i="1"/>
  <c r="D692" i="1"/>
  <c r="F690" i="1"/>
  <c r="C689" i="1"/>
  <c r="E687" i="1"/>
  <c r="B686" i="1"/>
  <c r="G685" i="1"/>
  <c r="R681" i="1"/>
  <c r="E679" i="1"/>
  <c r="AI733" i="1"/>
  <c r="C700" i="1"/>
  <c r="B699" i="1"/>
  <c r="G698" i="1"/>
  <c r="F696" i="1"/>
  <c r="F694" i="1"/>
  <c r="F692" i="1"/>
  <c r="B691" i="1"/>
  <c r="G690" i="1"/>
  <c r="B689" i="1"/>
  <c r="G688" i="1"/>
  <c r="C687" i="1"/>
  <c r="C685" i="1"/>
  <c r="F680" i="1"/>
  <c r="B697" i="1"/>
  <c r="B693" i="1"/>
  <c r="C691" i="1"/>
  <c r="D689" i="1"/>
  <c r="E698" i="1"/>
  <c r="E696" i="1"/>
  <c r="E694" i="1"/>
  <c r="E692" i="1"/>
  <c r="E690" i="1"/>
  <c r="F688" i="1"/>
  <c r="B687" i="1"/>
  <c r="G686" i="1"/>
  <c r="B685" i="1"/>
  <c r="E680" i="1"/>
  <c r="C699" i="1"/>
  <c r="F700" i="1"/>
  <c r="D698" i="1"/>
  <c r="D696" i="1"/>
  <c r="D694" i="1"/>
  <c r="C692" i="1"/>
  <c r="D690" i="1"/>
  <c r="E688" i="1"/>
  <c r="F686" i="1"/>
  <c r="F679" i="1"/>
  <c r="G692" i="1"/>
  <c r="D685" i="1"/>
  <c r="E700" i="1"/>
  <c r="C698" i="1"/>
  <c r="B696" i="1"/>
  <c r="G695" i="1"/>
  <c r="C694" i="1"/>
  <c r="F693" i="1"/>
  <c r="B692" i="1"/>
  <c r="G691" i="1"/>
  <c r="C690" i="1"/>
  <c r="D688" i="1"/>
  <c r="E686" i="1"/>
  <c r="AA681" i="1"/>
  <c r="F678" i="1"/>
  <c r="G694" i="1"/>
  <c r="B700" i="1"/>
  <c r="G699" i="1"/>
  <c r="B698" i="1"/>
  <c r="G697" i="1"/>
  <c r="F695" i="1"/>
  <c r="E693" i="1"/>
  <c r="F691" i="1"/>
  <c r="B690" i="1"/>
  <c r="G689" i="1"/>
  <c r="C688" i="1"/>
  <c r="D686" i="1"/>
  <c r="E678" i="1"/>
  <c r="G696" i="1"/>
  <c r="D687" i="1"/>
  <c r="F699" i="1"/>
  <c r="E697" i="1"/>
  <c r="D695" i="1"/>
  <c r="D693" i="1"/>
  <c r="E691" i="1"/>
  <c r="F689" i="1"/>
  <c r="B688" i="1"/>
  <c r="G687" i="1"/>
  <c r="C686" i="1"/>
  <c r="F685" i="1"/>
  <c r="E699" i="1"/>
  <c r="D697" i="1"/>
  <c r="C695" i="1"/>
  <c r="C693" i="1"/>
  <c r="D691" i="1"/>
  <c r="E689" i="1"/>
  <c r="F687" i="1"/>
  <c r="E685" i="1"/>
  <c r="H677" i="1"/>
  <c r="B695" i="1"/>
  <c r="BT14" i="1"/>
  <c r="BT15" i="1"/>
  <c r="BT16" i="1"/>
  <c r="BT17" i="1"/>
  <c r="BT18" i="1"/>
  <c r="BT19" i="1"/>
  <c r="BT20" i="1"/>
  <c r="BT21" i="1"/>
  <c r="BT22" i="1"/>
  <c r="BT13" i="1"/>
  <c r="L188" i="26" l="1"/>
  <c r="L180" i="26"/>
  <c r="I180" i="26" s="1"/>
  <c r="J178" i="26"/>
  <c r="J177" i="26"/>
  <c r="J176" i="26"/>
  <c r="K178" i="26"/>
  <c r="K176" i="26"/>
  <c r="I171" i="26"/>
  <c r="K177" i="26"/>
  <c r="G756" i="1"/>
  <c r="D755" i="1"/>
  <c r="F753" i="1"/>
  <c r="C752" i="1"/>
  <c r="E750" i="1"/>
  <c r="B749" i="1"/>
  <c r="G748" i="1"/>
  <c r="D747" i="1"/>
  <c r="F745" i="1"/>
  <c r="C744" i="1"/>
  <c r="F756" i="1"/>
  <c r="C755" i="1"/>
  <c r="E753" i="1"/>
  <c r="B752" i="1"/>
  <c r="G751" i="1"/>
  <c r="D750" i="1"/>
  <c r="F748" i="1"/>
  <c r="C747" i="1"/>
  <c r="E745" i="1"/>
  <c r="B744" i="1"/>
  <c r="G743" i="1"/>
  <c r="D742" i="1"/>
  <c r="E736" i="1"/>
  <c r="E756" i="1"/>
  <c r="B755" i="1"/>
  <c r="G754" i="1"/>
  <c r="D753" i="1"/>
  <c r="F751" i="1"/>
  <c r="C750" i="1"/>
  <c r="E748" i="1"/>
  <c r="B747" i="1"/>
  <c r="G746" i="1"/>
  <c r="D745" i="1"/>
  <c r="F743" i="1"/>
  <c r="C742" i="1"/>
  <c r="AA737" i="1"/>
  <c r="F735" i="1"/>
  <c r="D756" i="1"/>
  <c r="F754" i="1"/>
  <c r="C753" i="1"/>
  <c r="E751" i="1"/>
  <c r="B750" i="1"/>
  <c r="G749" i="1"/>
  <c r="D748" i="1"/>
  <c r="F746" i="1"/>
  <c r="C745" i="1"/>
  <c r="AI789" i="1"/>
  <c r="C756" i="1"/>
  <c r="E754" i="1"/>
  <c r="B753" i="1"/>
  <c r="G752" i="1"/>
  <c r="D751" i="1"/>
  <c r="F749" i="1"/>
  <c r="C748" i="1"/>
  <c r="E746" i="1"/>
  <c r="B745" i="1"/>
  <c r="G744" i="1"/>
  <c r="D743" i="1"/>
  <c r="F741" i="1"/>
  <c r="F734" i="1"/>
  <c r="B756" i="1"/>
  <c r="G755" i="1"/>
  <c r="D754" i="1"/>
  <c r="F752" i="1"/>
  <c r="C751" i="1"/>
  <c r="E749" i="1"/>
  <c r="B748" i="1"/>
  <c r="G747" i="1"/>
  <c r="D746" i="1"/>
  <c r="F744" i="1"/>
  <c r="C743" i="1"/>
  <c r="E741" i="1"/>
  <c r="E734" i="1"/>
  <c r="F755" i="1"/>
  <c r="C754" i="1"/>
  <c r="E752" i="1"/>
  <c r="B751" i="1"/>
  <c r="G750" i="1"/>
  <c r="D749" i="1"/>
  <c r="F747" i="1"/>
  <c r="C746" i="1"/>
  <c r="E744" i="1"/>
  <c r="B743" i="1"/>
  <c r="G742" i="1"/>
  <c r="D741" i="1"/>
  <c r="R737" i="1"/>
  <c r="E747" i="1"/>
  <c r="B746" i="1"/>
  <c r="G745" i="1"/>
  <c r="D744" i="1"/>
  <c r="E743" i="1"/>
  <c r="F742" i="1"/>
  <c r="F750" i="1"/>
  <c r="C749" i="1"/>
  <c r="E742" i="1"/>
  <c r="E755" i="1"/>
  <c r="B754" i="1"/>
  <c r="G753" i="1"/>
  <c r="D752" i="1"/>
  <c r="B742" i="1"/>
  <c r="G741" i="1"/>
  <c r="C741" i="1"/>
  <c r="F736" i="1"/>
  <c r="B741" i="1"/>
  <c r="E735" i="1"/>
  <c r="H733" i="1"/>
  <c r="AB34" i="1"/>
  <c r="AB38" i="1"/>
  <c r="AB42" i="1"/>
  <c r="AB30" i="1"/>
  <c r="BU13" i="1"/>
  <c r="BU18" i="1"/>
  <c r="I188" i="26" l="1"/>
  <c r="L205" i="26"/>
  <c r="K195" i="26"/>
  <c r="J195" i="26"/>
  <c r="K194" i="26"/>
  <c r="J193" i="26"/>
  <c r="L197" i="26"/>
  <c r="I197" i="26" s="1"/>
  <c r="J194" i="26"/>
  <c r="K193" i="26"/>
  <c r="E812" i="1"/>
  <c r="B811" i="1"/>
  <c r="G810" i="1"/>
  <c r="D809" i="1"/>
  <c r="F807" i="1"/>
  <c r="C806" i="1"/>
  <c r="E804" i="1"/>
  <c r="B803" i="1"/>
  <c r="G802" i="1"/>
  <c r="D801" i="1"/>
  <c r="F799" i="1"/>
  <c r="C798" i="1"/>
  <c r="AA793" i="1"/>
  <c r="F791" i="1"/>
  <c r="D812" i="1"/>
  <c r="F810" i="1"/>
  <c r="C809" i="1"/>
  <c r="E807" i="1"/>
  <c r="B806" i="1"/>
  <c r="G805" i="1"/>
  <c r="D804" i="1"/>
  <c r="F802" i="1"/>
  <c r="C801" i="1"/>
  <c r="E799" i="1"/>
  <c r="B798" i="1"/>
  <c r="G797" i="1"/>
  <c r="R793" i="1"/>
  <c r="E791" i="1"/>
  <c r="AI845" i="1"/>
  <c r="C812" i="1"/>
  <c r="E810" i="1"/>
  <c r="B809" i="1"/>
  <c r="G808" i="1"/>
  <c r="D807" i="1"/>
  <c r="F805" i="1"/>
  <c r="C804" i="1"/>
  <c r="E802" i="1"/>
  <c r="B801" i="1"/>
  <c r="G800" i="1"/>
  <c r="D799" i="1"/>
  <c r="F797" i="1"/>
  <c r="F790" i="1"/>
  <c r="B812" i="1"/>
  <c r="G811" i="1"/>
  <c r="D810" i="1"/>
  <c r="F808" i="1"/>
  <c r="C807" i="1"/>
  <c r="E805" i="1"/>
  <c r="B804" i="1"/>
  <c r="G803" i="1"/>
  <c r="D802" i="1"/>
  <c r="F800" i="1"/>
  <c r="C799" i="1"/>
  <c r="E797" i="1"/>
  <c r="E790" i="1"/>
  <c r="F811" i="1"/>
  <c r="C810" i="1"/>
  <c r="E808" i="1"/>
  <c r="B807" i="1"/>
  <c r="G806" i="1"/>
  <c r="D805" i="1"/>
  <c r="F803" i="1"/>
  <c r="C802" i="1"/>
  <c r="E800" i="1"/>
  <c r="B799" i="1"/>
  <c r="G798" i="1"/>
  <c r="D797" i="1"/>
  <c r="E811" i="1"/>
  <c r="B810" i="1"/>
  <c r="G809" i="1"/>
  <c r="D808" i="1"/>
  <c r="F806" i="1"/>
  <c r="C805" i="1"/>
  <c r="E803" i="1"/>
  <c r="B802" i="1"/>
  <c r="G801" i="1"/>
  <c r="D800" i="1"/>
  <c r="F798" i="1"/>
  <c r="C797" i="1"/>
  <c r="H789" i="1"/>
  <c r="G812" i="1"/>
  <c r="D811" i="1"/>
  <c r="F809" i="1"/>
  <c r="C808" i="1"/>
  <c r="E806" i="1"/>
  <c r="B805" i="1"/>
  <c r="G804" i="1"/>
  <c r="D803" i="1"/>
  <c r="F801" i="1"/>
  <c r="C800" i="1"/>
  <c r="E798" i="1"/>
  <c r="B797" i="1"/>
  <c r="F792" i="1"/>
  <c r="F812" i="1"/>
  <c r="C811" i="1"/>
  <c r="B808" i="1"/>
  <c r="D806" i="1"/>
  <c r="E792" i="1"/>
  <c r="G807" i="1"/>
  <c r="E801" i="1"/>
  <c r="B800" i="1"/>
  <c r="G799" i="1"/>
  <c r="D798" i="1"/>
  <c r="F804" i="1"/>
  <c r="C803" i="1"/>
  <c r="E809" i="1"/>
  <c r="Y42" i="1"/>
  <c r="Y38" i="1"/>
  <c r="Y34" i="1"/>
  <c r="Y30" i="1"/>
  <c r="W34" i="1"/>
  <c r="W30" i="1"/>
  <c r="W42" i="1"/>
  <c r="W38" i="1"/>
  <c r="AE34" i="1"/>
  <c r="AE30" i="1"/>
  <c r="AE42" i="1"/>
  <c r="AE38" i="1"/>
  <c r="M38" i="1"/>
  <c r="M30" i="1"/>
  <c r="M34" i="1"/>
  <c r="M42" i="1"/>
  <c r="Z42" i="1"/>
  <c r="Z30" i="1"/>
  <c r="Z38" i="1"/>
  <c r="Z34" i="1"/>
  <c r="AJ34" i="1"/>
  <c r="AJ38" i="1"/>
  <c r="AJ42" i="1"/>
  <c r="AJ30" i="1"/>
  <c r="AI30" i="1"/>
  <c r="AI38" i="1"/>
  <c r="AI34" i="1"/>
  <c r="AI42" i="1"/>
  <c r="P42" i="1"/>
  <c r="P34" i="1"/>
  <c r="P30" i="1"/>
  <c r="P38" i="1"/>
  <c r="AC38" i="1"/>
  <c r="AC30" i="1"/>
  <c r="AC42" i="1"/>
  <c r="AC34" i="1"/>
  <c r="AL42" i="1"/>
  <c r="AL38" i="1"/>
  <c r="AL30" i="1"/>
  <c r="AL34" i="1"/>
  <c r="AA42" i="1"/>
  <c r="AA38" i="1"/>
  <c r="AA34" i="1"/>
  <c r="AA30" i="1"/>
  <c r="AK38" i="1"/>
  <c r="AK42" i="1"/>
  <c r="AK30" i="1"/>
  <c r="AK34" i="1"/>
  <c r="X42" i="1"/>
  <c r="X38" i="1"/>
  <c r="X34" i="1"/>
  <c r="X30" i="1"/>
  <c r="Q34" i="1"/>
  <c r="Q30" i="1"/>
  <c r="Q42" i="1"/>
  <c r="Q38" i="1"/>
  <c r="T42" i="1"/>
  <c r="T30" i="1"/>
  <c r="T38" i="1"/>
  <c r="T34" i="1"/>
  <c r="AF34" i="1"/>
  <c r="AF42" i="1"/>
  <c r="AF38" i="1"/>
  <c r="AH42" i="1"/>
  <c r="AH30" i="1"/>
  <c r="AH38" i="1"/>
  <c r="AH34" i="1"/>
  <c r="N42" i="1"/>
  <c r="N30" i="1"/>
  <c r="N34" i="1"/>
  <c r="N38" i="1"/>
  <c r="K42" i="1"/>
  <c r="K34" i="1"/>
  <c r="K38" i="1"/>
  <c r="K30" i="1"/>
  <c r="R38" i="1"/>
  <c r="R30" i="1"/>
  <c r="R42" i="1"/>
  <c r="R34" i="1"/>
  <c r="L42" i="1"/>
  <c r="L38" i="1"/>
  <c r="L34" i="1"/>
  <c r="L30" i="1"/>
  <c r="O34" i="1"/>
  <c r="O42" i="1"/>
  <c r="O38" i="1"/>
  <c r="O30" i="1"/>
  <c r="J38" i="1"/>
  <c r="J30" i="1"/>
  <c r="J42" i="1"/>
  <c r="J34" i="1"/>
  <c r="AD42" i="1"/>
  <c r="AD30" i="1"/>
  <c r="AD38" i="1"/>
  <c r="AD34" i="1"/>
  <c r="V42" i="1"/>
  <c r="V30" i="1"/>
  <c r="V34" i="1"/>
  <c r="V38" i="1"/>
  <c r="S38" i="1"/>
  <c r="S34" i="1"/>
  <c r="S30" i="1"/>
  <c r="S42" i="1"/>
  <c r="AG42" i="1"/>
  <c r="AG38" i="1"/>
  <c r="AG30" i="1"/>
  <c r="AG34" i="1"/>
  <c r="U38" i="1"/>
  <c r="U30" i="1"/>
  <c r="U42" i="1"/>
  <c r="U34" i="1"/>
  <c r="L214" i="26" l="1"/>
  <c r="I214" i="26" s="1"/>
  <c r="I205" i="26"/>
  <c r="K210" i="26"/>
  <c r="J211" i="26"/>
  <c r="K212" i="26"/>
  <c r="J210" i="26"/>
  <c r="J212" i="26"/>
  <c r="L222" i="26"/>
  <c r="K211" i="26"/>
  <c r="AI901" i="1"/>
  <c r="C868" i="1"/>
  <c r="E866" i="1"/>
  <c r="B865" i="1"/>
  <c r="G864" i="1"/>
  <c r="D863" i="1"/>
  <c r="F861" i="1"/>
  <c r="C860" i="1"/>
  <c r="E858" i="1"/>
  <c r="B857" i="1"/>
  <c r="G856" i="1"/>
  <c r="D855" i="1"/>
  <c r="F853" i="1"/>
  <c r="F846" i="1"/>
  <c r="B868" i="1"/>
  <c r="G867" i="1"/>
  <c r="D866" i="1"/>
  <c r="F864" i="1"/>
  <c r="C863" i="1"/>
  <c r="E861" i="1"/>
  <c r="B860" i="1"/>
  <c r="G859" i="1"/>
  <c r="D858" i="1"/>
  <c r="F856" i="1"/>
  <c r="C855" i="1"/>
  <c r="E853" i="1"/>
  <c r="E846" i="1"/>
  <c r="F867" i="1"/>
  <c r="C866" i="1"/>
  <c r="E864" i="1"/>
  <c r="B863" i="1"/>
  <c r="G862" i="1"/>
  <c r="D861" i="1"/>
  <c r="F859" i="1"/>
  <c r="C858" i="1"/>
  <c r="E856" i="1"/>
  <c r="B855" i="1"/>
  <c r="G854" i="1"/>
  <c r="D853" i="1"/>
  <c r="E867" i="1"/>
  <c r="B866" i="1"/>
  <c r="G865" i="1"/>
  <c r="D864" i="1"/>
  <c r="F862" i="1"/>
  <c r="C861" i="1"/>
  <c r="E859" i="1"/>
  <c r="B858" i="1"/>
  <c r="G857" i="1"/>
  <c r="D856" i="1"/>
  <c r="F854" i="1"/>
  <c r="C853" i="1"/>
  <c r="H845" i="1"/>
  <c r="G868" i="1"/>
  <c r="D867" i="1"/>
  <c r="F865" i="1"/>
  <c r="C864" i="1"/>
  <c r="E862" i="1"/>
  <c r="B861" i="1"/>
  <c r="G860" i="1"/>
  <c r="D859" i="1"/>
  <c r="F857" i="1"/>
  <c r="C856" i="1"/>
  <c r="E854" i="1"/>
  <c r="B853" i="1"/>
  <c r="F848" i="1"/>
  <c r="F868" i="1"/>
  <c r="C867" i="1"/>
  <c r="E865" i="1"/>
  <c r="B864" i="1"/>
  <c r="G863" i="1"/>
  <c r="D862" i="1"/>
  <c r="F860" i="1"/>
  <c r="C859" i="1"/>
  <c r="E857" i="1"/>
  <c r="B856" i="1"/>
  <c r="G855" i="1"/>
  <c r="D854" i="1"/>
  <c r="E848" i="1"/>
  <c r="E868" i="1"/>
  <c r="B867" i="1"/>
  <c r="G866" i="1"/>
  <c r="D865" i="1"/>
  <c r="F863" i="1"/>
  <c r="C862" i="1"/>
  <c r="E860" i="1"/>
  <c r="B859" i="1"/>
  <c r="G858" i="1"/>
  <c r="D857" i="1"/>
  <c r="F855" i="1"/>
  <c r="C854" i="1"/>
  <c r="AA849" i="1"/>
  <c r="F847" i="1"/>
  <c r="E863" i="1"/>
  <c r="B862" i="1"/>
  <c r="G861" i="1"/>
  <c r="D860" i="1"/>
  <c r="R849" i="1"/>
  <c r="F858" i="1"/>
  <c r="F866" i="1"/>
  <c r="C865" i="1"/>
  <c r="D868" i="1"/>
  <c r="E847" i="1"/>
  <c r="E855" i="1"/>
  <c r="B854" i="1"/>
  <c r="G853" i="1"/>
  <c r="C857" i="1"/>
  <c r="AA9" i="1"/>
  <c r="R9" i="1"/>
  <c r="L239" i="26" l="1"/>
  <c r="K228" i="26"/>
  <c r="J229" i="26"/>
  <c r="L231" i="26"/>
  <c r="I231" i="26" s="1"/>
  <c r="J228" i="26"/>
  <c r="K227" i="26"/>
  <c r="I222" i="26"/>
  <c r="J227" i="26"/>
  <c r="K229" i="26"/>
  <c r="F923" i="1"/>
  <c r="C922" i="1"/>
  <c r="E920" i="1"/>
  <c r="B919" i="1"/>
  <c r="G918" i="1"/>
  <c r="D917" i="1"/>
  <c r="F915" i="1"/>
  <c r="C914" i="1"/>
  <c r="E912" i="1"/>
  <c r="B911" i="1"/>
  <c r="G910" i="1"/>
  <c r="D909" i="1"/>
  <c r="E923" i="1"/>
  <c r="B922" i="1"/>
  <c r="G921" i="1"/>
  <c r="D920" i="1"/>
  <c r="F918" i="1"/>
  <c r="C917" i="1"/>
  <c r="E915" i="1"/>
  <c r="B914" i="1"/>
  <c r="G913" i="1"/>
  <c r="D912" i="1"/>
  <c r="F910" i="1"/>
  <c r="C909" i="1"/>
  <c r="H901" i="1"/>
  <c r="G924" i="1"/>
  <c r="D923" i="1"/>
  <c r="F921" i="1"/>
  <c r="C920" i="1"/>
  <c r="E918" i="1"/>
  <c r="B917" i="1"/>
  <c r="G916" i="1"/>
  <c r="D915" i="1"/>
  <c r="F913" i="1"/>
  <c r="C912" i="1"/>
  <c r="E910" i="1"/>
  <c r="B909" i="1"/>
  <c r="F904" i="1"/>
  <c r="F924" i="1"/>
  <c r="C923" i="1"/>
  <c r="E921" i="1"/>
  <c r="B920" i="1"/>
  <c r="G919" i="1"/>
  <c r="D918" i="1"/>
  <c r="F916" i="1"/>
  <c r="C915" i="1"/>
  <c r="E913" i="1"/>
  <c r="B912" i="1"/>
  <c r="G911" i="1"/>
  <c r="D910" i="1"/>
  <c r="E904" i="1"/>
  <c r="E924" i="1"/>
  <c r="B923" i="1"/>
  <c r="G922" i="1"/>
  <c r="D921" i="1"/>
  <c r="F919" i="1"/>
  <c r="C918" i="1"/>
  <c r="E916" i="1"/>
  <c r="B915" i="1"/>
  <c r="G914" i="1"/>
  <c r="D913" i="1"/>
  <c r="F911" i="1"/>
  <c r="C910" i="1"/>
  <c r="AA905" i="1"/>
  <c r="F903" i="1"/>
  <c r="D924" i="1"/>
  <c r="F922" i="1"/>
  <c r="C921" i="1"/>
  <c r="E919" i="1"/>
  <c r="B918" i="1"/>
  <c r="G917" i="1"/>
  <c r="D916" i="1"/>
  <c r="F914" i="1"/>
  <c r="C913" i="1"/>
  <c r="E911" i="1"/>
  <c r="B910" i="1"/>
  <c r="G909" i="1"/>
  <c r="R905" i="1"/>
  <c r="E903" i="1"/>
  <c r="AI957" i="1"/>
  <c r="C924" i="1"/>
  <c r="E922" i="1"/>
  <c r="B921" i="1"/>
  <c r="G920" i="1"/>
  <c r="D919" i="1"/>
  <c r="F917" i="1"/>
  <c r="C916" i="1"/>
  <c r="E914" i="1"/>
  <c r="B913" i="1"/>
  <c r="G912" i="1"/>
  <c r="D911" i="1"/>
  <c r="F909" i="1"/>
  <c r="F902" i="1"/>
  <c r="E909" i="1"/>
  <c r="F912" i="1"/>
  <c r="C911" i="1"/>
  <c r="E917" i="1"/>
  <c r="B916" i="1"/>
  <c r="G915" i="1"/>
  <c r="D914" i="1"/>
  <c r="F920" i="1"/>
  <c r="C919" i="1"/>
  <c r="B924" i="1"/>
  <c r="G923" i="1"/>
  <c r="D922" i="1"/>
  <c r="E902" i="1"/>
  <c r="K245" i="26" l="1"/>
  <c r="K246" i="26"/>
  <c r="J245" i="26"/>
  <c r="J244" i="26"/>
  <c r="I239" i="26"/>
  <c r="L256" i="26"/>
  <c r="J246" i="26"/>
  <c r="L248" i="26"/>
  <c r="I248" i="26" s="1"/>
  <c r="K244" i="26"/>
  <c r="E980" i="1"/>
  <c r="B979" i="1"/>
  <c r="G978" i="1"/>
  <c r="D977" i="1"/>
  <c r="F975" i="1"/>
  <c r="C974" i="1"/>
  <c r="E972" i="1"/>
  <c r="D980" i="1"/>
  <c r="F978" i="1"/>
  <c r="C977" i="1"/>
  <c r="AI1013" i="1"/>
  <c r="C980" i="1"/>
  <c r="E978" i="1"/>
  <c r="B977" i="1"/>
  <c r="G976" i="1"/>
  <c r="D975" i="1"/>
  <c r="F973" i="1"/>
  <c r="C972" i="1"/>
  <c r="C978" i="1"/>
  <c r="E975" i="1"/>
  <c r="D973" i="1"/>
  <c r="D971" i="1"/>
  <c r="F969" i="1"/>
  <c r="C968" i="1"/>
  <c r="E966" i="1"/>
  <c r="B965" i="1"/>
  <c r="F960" i="1"/>
  <c r="G980" i="1"/>
  <c r="B978" i="1"/>
  <c r="G977" i="1"/>
  <c r="C975" i="1"/>
  <c r="C973" i="1"/>
  <c r="C971" i="1"/>
  <c r="E969" i="1"/>
  <c r="B968" i="1"/>
  <c r="G967" i="1"/>
  <c r="D966" i="1"/>
  <c r="E960" i="1"/>
  <c r="F980" i="1"/>
  <c r="F977" i="1"/>
  <c r="B975" i="1"/>
  <c r="G974" i="1"/>
  <c r="B973" i="1"/>
  <c r="G972" i="1"/>
  <c r="B971" i="1"/>
  <c r="G970" i="1"/>
  <c r="D969" i="1"/>
  <c r="F967" i="1"/>
  <c r="C966" i="1"/>
  <c r="AA961" i="1"/>
  <c r="F959" i="1"/>
  <c r="B980" i="1"/>
  <c r="G979" i="1"/>
  <c r="E977" i="1"/>
  <c r="F976" i="1"/>
  <c r="F974" i="1"/>
  <c r="F972" i="1"/>
  <c r="F970" i="1"/>
  <c r="C969" i="1"/>
  <c r="E967" i="1"/>
  <c r="B966" i="1"/>
  <c r="G965" i="1"/>
  <c r="R961" i="1"/>
  <c r="E959" i="1"/>
  <c r="F979" i="1"/>
  <c r="E976" i="1"/>
  <c r="E974" i="1"/>
  <c r="D972" i="1"/>
  <c r="E970" i="1"/>
  <c r="B969" i="1"/>
  <c r="G968" i="1"/>
  <c r="D967" i="1"/>
  <c r="F965" i="1"/>
  <c r="F958" i="1"/>
  <c r="E979" i="1"/>
  <c r="D976" i="1"/>
  <c r="D974" i="1"/>
  <c r="B972" i="1"/>
  <c r="G971" i="1"/>
  <c r="D970" i="1"/>
  <c r="F968" i="1"/>
  <c r="C967" i="1"/>
  <c r="E965" i="1"/>
  <c r="E958" i="1"/>
  <c r="D979" i="1"/>
  <c r="C976" i="1"/>
  <c r="B974" i="1"/>
  <c r="G973" i="1"/>
  <c r="F971" i="1"/>
  <c r="C970" i="1"/>
  <c r="E968" i="1"/>
  <c r="B967" i="1"/>
  <c r="G966" i="1"/>
  <c r="D965" i="1"/>
  <c r="C979" i="1"/>
  <c r="D978" i="1"/>
  <c r="H957" i="1"/>
  <c r="F966" i="1"/>
  <c r="C965" i="1"/>
  <c r="E971" i="1"/>
  <c r="B970" i="1"/>
  <c r="G969" i="1"/>
  <c r="D968" i="1"/>
  <c r="E973" i="1"/>
  <c r="B976" i="1"/>
  <c r="G975" i="1"/>
  <c r="J263" i="26" l="1"/>
  <c r="L265" i="26"/>
  <c r="I265" i="26" s="1"/>
  <c r="K262" i="26"/>
  <c r="J261" i="26"/>
  <c r="J262" i="26"/>
  <c r="K261" i="26"/>
  <c r="I256" i="26"/>
  <c r="K263" i="26"/>
  <c r="L273" i="26"/>
  <c r="G1036" i="1"/>
  <c r="D1035" i="1"/>
  <c r="F1033" i="1"/>
  <c r="C1032" i="1"/>
  <c r="E1030" i="1"/>
  <c r="B1029" i="1"/>
  <c r="G1028" i="1"/>
  <c r="D1027" i="1"/>
  <c r="F1025" i="1"/>
  <c r="F1036" i="1"/>
  <c r="C1035" i="1"/>
  <c r="E1033" i="1"/>
  <c r="B1032" i="1"/>
  <c r="G1031" i="1"/>
  <c r="E1036" i="1"/>
  <c r="B1035" i="1"/>
  <c r="G1034" i="1"/>
  <c r="D1033" i="1"/>
  <c r="F1031" i="1"/>
  <c r="AI1069" i="1"/>
  <c r="C1036" i="1"/>
  <c r="E1034" i="1"/>
  <c r="B1033" i="1"/>
  <c r="G1032" i="1"/>
  <c r="D1031" i="1"/>
  <c r="F1029" i="1"/>
  <c r="C1028" i="1"/>
  <c r="E1026" i="1"/>
  <c r="B1025" i="1"/>
  <c r="G1024" i="1"/>
  <c r="D1023" i="1"/>
  <c r="F1021" i="1"/>
  <c r="F1014" i="1"/>
  <c r="B1036" i="1"/>
  <c r="G1035" i="1"/>
  <c r="D1034" i="1"/>
  <c r="F1032" i="1"/>
  <c r="C1031" i="1"/>
  <c r="E1029" i="1"/>
  <c r="B1028" i="1"/>
  <c r="G1027" i="1"/>
  <c r="D1026" i="1"/>
  <c r="F1024" i="1"/>
  <c r="C1023" i="1"/>
  <c r="E1021" i="1"/>
  <c r="E1014" i="1"/>
  <c r="F1035" i="1"/>
  <c r="C1034" i="1"/>
  <c r="E1032" i="1"/>
  <c r="B1031" i="1"/>
  <c r="G1030" i="1"/>
  <c r="D1029" i="1"/>
  <c r="F1027" i="1"/>
  <c r="C1026" i="1"/>
  <c r="E1024" i="1"/>
  <c r="B1023" i="1"/>
  <c r="G1022" i="1"/>
  <c r="D1021" i="1"/>
  <c r="E1028" i="1"/>
  <c r="C1025" i="1"/>
  <c r="D1024" i="1"/>
  <c r="B1022" i="1"/>
  <c r="G1021" i="1"/>
  <c r="D1036" i="1"/>
  <c r="E1035" i="1"/>
  <c r="F1034" i="1"/>
  <c r="D1028" i="1"/>
  <c r="E1027" i="1"/>
  <c r="C1024" i="1"/>
  <c r="C1021" i="1"/>
  <c r="B1034" i="1"/>
  <c r="G1033" i="1"/>
  <c r="C1027" i="1"/>
  <c r="B1024" i="1"/>
  <c r="G1023" i="1"/>
  <c r="B1021" i="1"/>
  <c r="F1016" i="1"/>
  <c r="C1033" i="1"/>
  <c r="D1032" i="1"/>
  <c r="E1031" i="1"/>
  <c r="F1030" i="1"/>
  <c r="B1027" i="1"/>
  <c r="G1026" i="1"/>
  <c r="F1023" i="1"/>
  <c r="E1016" i="1"/>
  <c r="D1030" i="1"/>
  <c r="F1026" i="1"/>
  <c r="E1023" i="1"/>
  <c r="F1022" i="1"/>
  <c r="AA1017" i="1"/>
  <c r="F1015" i="1"/>
  <c r="C1030" i="1"/>
  <c r="B1026" i="1"/>
  <c r="G1025" i="1"/>
  <c r="E1022" i="1"/>
  <c r="R1017" i="1"/>
  <c r="E1015" i="1"/>
  <c r="B1030" i="1"/>
  <c r="G1029" i="1"/>
  <c r="E1025" i="1"/>
  <c r="D1022" i="1"/>
  <c r="H1013" i="1"/>
  <c r="C1022" i="1"/>
  <c r="D1025" i="1"/>
  <c r="C1029" i="1"/>
  <c r="F1028" i="1"/>
  <c r="K280" i="26" l="1"/>
  <c r="K279" i="26"/>
  <c r="J278" i="26"/>
  <c r="L282" i="26"/>
  <c r="I282" i="26" s="1"/>
  <c r="J279" i="26"/>
  <c r="J280" i="26"/>
  <c r="L290" i="26"/>
  <c r="K278" i="26"/>
  <c r="I273" i="26"/>
  <c r="E1092" i="1"/>
  <c r="B1091" i="1"/>
  <c r="G1090" i="1"/>
  <c r="D1089" i="1"/>
  <c r="F1087" i="1"/>
  <c r="C1086" i="1"/>
  <c r="E1084" i="1"/>
  <c r="B1083" i="1"/>
  <c r="G1082" i="1"/>
  <c r="D1081" i="1"/>
  <c r="F1079" i="1"/>
  <c r="C1078" i="1"/>
  <c r="AA1073" i="1"/>
  <c r="F1071" i="1"/>
  <c r="D1092" i="1"/>
  <c r="F1090" i="1"/>
  <c r="C1089" i="1"/>
  <c r="E1087" i="1"/>
  <c r="B1086" i="1"/>
  <c r="G1085" i="1"/>
  <c r="D1084" i="1"/>
  <c r="F1082" i="1"/>
  <c r="C1081" i="1"/>
  <c r="E1079" i="1"/>
  <c r="B1078" i="1"/>
  <c r="G1077" i="1"/>
  <c r="R1073" i="1"/>
  <c r="E1071" i="1"/>
  <c r="AI1125" i="1"/>
  <c r="C1092" i="1"/>
  <c r="E1090" i="1"/>
  <c r="B1089" i="1"/>
  <c r="G1088" i="1"/>
  <c r="D1087" i="1"/>
  <c r="F1085" i="1"/>
  <c r="C1084" i="1"/>
  <c r="E1082" i="1"/>
  <c r="B1081" i="1"/>
  <c r="G1080" i="1"/>
  <c r="D1079" i="1"/>
  <c r="F1077" i="1"/>
  <c r="F1070" i="1"/>
  <c r="B1092" i="1"/>
  <c r="G1091" i="1"/>
  <c r="D1090" i="1"/>
  <c r="F1088" i="1"/>
  <c r="C1087" i="1"/>
  <c r="E1085" i="1"/>
  <c r="B1084" i="1"/>
  <c r="G1083" i="1"/>
  <c r="D1082" i="1"/>
  <c r="F1080" i="1"/>
  <c r="C1079" i="1"/>
  <c r="E1077" i="1"/>
  <c r="E1070" i="1"/>
  <c r="F1091" i="1"/>
  <c r="C1090" i="1"/>
  <c r="E1088" i="1"/>
  <c r="B1087" i="1"/>
  <c r="G1086" i="1"/>
  <c r="D1085" i="1"/>
  <c r="F1083" i="1"/>
  <c r="C1082" i="1"/>
  <c r="E1080" i="1"/>
  <c r="B1079" i="1"/>
  <c r="G1078" i="1"/>
  <c r="D1077" i="1"/>
  <c r="E1091" i="1"/>
  <c r="B1090" i="1"/>
  <c r="G1089" i="1"/>
  <c r="D1088" i="1"/>
  <c r="F1086" i="1"/>
  <c r="C1085" i="1"/>
  <c r="E1083" i="1"/>
  <c r="B1082" i="1"/>
  <c r="G1081" i="1"/>
  <c r="D1080" i="1"/>
  <c r="F1078" i="1"/>
  <c r="C1077" i="1"/>
  <c r="H1069" i="1"/>
  <c r="G1092" i="1"/>
  <c r="D1091" i="1"/>
  <c r="F1089" i="1"/>
  <c r="C1088" i="1"/>
  <c r="E1086" i="1"/>
  <c r="B1085" i="1"/>
  <c r="G1084" i="1"/>
  <c r="D1083" i="1"/>
  <c r="F1081" i="1"/>
  <c r="C1080" i="1"/>
  <c r="E1078" i="1"/>
  <c r="B1077" i="1"/>
  <c r="F1072" i="1"/>
  <c r="E1081" i="1"/>
  <c r="B1080" i="1"/>
  <c r="G1079" i="1"/>
  <c r="D1078" i="1"/>
  <c r="F1084" i="1"/>
  <c r="C1083" i="1"/>
  <c r="E1089" i="1"/>
  <c r="B1088" i="1"/>
  <c r="G1087" i="1"/>
  <c r="D1086" i="1"/>
  <c r="F1092" i="1"/>
  <c r="C1091" i="1"/>
  <c r="E1072" i="1"/>
  <c r="L299" i="26" l="1"/>
  <c r="I299" i="26" s="1"/>
  <c r="K295" i="26"/>
  <c r="J296" i="26"/>
  <c r="I290" i="26"/>
  <c r="K297" i="26"/>
  <c r="J295" i="26"/>
  <c r="L307" i="26"/>
  <c r="J297" i="26"/>
  <c r="K296" i="26"/>
  <c r="AI1181" i="1"/>
  <c r="C1148" i="1"/>
  <c r="E1146" i="1"/>
  <c r="B1145" i="1"/>
  <c r="G1144" i="1"/>
  <c r="D1143" i="1"/>
  <c r="F1141" i="1"/>
  <c r="C1140" i="1"/>
  <c r="E1138" i="1"/>
  <c r="B1137" i="1"/>
  <c r="G1136" i="1"/>
  <c r="D1135" i="1"/>
  <c r="F1133" i="1"/>
  <c r="F1126" i="1"/>
  <c r="B1148" i="1"/>
  <c r="G1147" i="1"/>
  <c r="D1146" i="1"/>
  <c r="F1144" i="1"/>
  <c r="C1143" i="1"/>
  <c r="E1141" i="1"/>
  <c r="B1140" i="1"/>
  <c r="G1139" i="1"/>
  <c r="D1138" i="1"/>
  <c r="F1136" i="1"/>
  <c r="C1135" i="1"/>
  <c r="E1133" i="1"/>
  <c r="E1126" i="1"/>
  <c r="F1147" i="1"/>
  <c r="C1146" i="1"/>
  <c r="E1144" i="1"/>
  <c r="B1143" i="1"/>
  <c r="G1142" i="1"/>
  <c r="D1141" i="1"/>
  <c r="F1139" i="1"/>
  <c r="C1138" i="1"/>
  <c r="E1136" i="1"/>
  <c r="B1135" i="1"/>
  <c r="G1134" i="1"/>
  <c r="D1133" i="1"/>
  <c r="E1147" i="1"/>
  <c r="B1146" i="1"/>
  <c r="G1145" i="1"/>
  <c r="D1144" i="1"/>
  <c r="F1142" i="1"/>
  <c r="C1141" i="1"/>
  <c r="E1139" i="1"/>
  <c r="B1138" i="1"/>
  <c r="G1137" i="1"/>
  <c r="D1136" i="1"/>
  <c r="F1134" i="1"/>
  <c r="C1133" i="1"/>
  <c r="H1125" i="1"/>
  <c r="G1148" i="1"/>
  <c r="D1147" i="1"/>
  <c r="F1145" i="1"/>
  <c r="C1144" i="1"/>
  <c r="E1142" i="1"/>
  <c r="B1141" i="1"/>
  <c r="G1140" i="1"/>
  <c r="D1139" i="1"/>
  <c r="F1137" i="1"/>
  <c r="C1136" i="1"/>
  <c r="E1134" i="1"/>
  <c r="B1133" i="1"/>
  <c r="F1128" i="1"/>
  <c r="F1148" i="1"/>
  <c r="C1147" i="1"/>
  <c r="E1145" i="1"/>
  <c r="B1144" i="1"/>
  <c r="G1143" i="1"/>
  <c r="D1142" i="1"/>
  <c r="F1140" i="1"/>
  <c r="C1139" i="1"/>
  <c r="E1137" i="1"/>
  <c r="B1136" i="1"/>
  <c r="G1135" i="1"/>
  <c r="D1134" i="1"/>
  <c r="E1128" i="1"/>
  <c r="E1148" i="1"/>
  <c r="B1147" i="1"/>
  <c r="G1146" i="1"/>
  <c r="D1145" i="1"/>
  <c r="F1143" i="1"/>
  <c r="C1142" i="1"/>
  <c r="E1140" i="1"/>
  <c r="B1139" i="1"/>
  <c r="G1138" i="1"/>
  <c r="D1137" i="1"/>
  <c r="F1135" i="1"/>
  <c r="C1134" i="1"/>
  <c r="AA1129" i="1"/>
  <c r="F1127" i="1"/>
  <c r="E1127" i="1"/>
  <c r="E1135" i="1"/>
  <c r="B1134" i="1"/>
  <c r="G1133" i="1"/>
  <c r="F1138" i="1"/>
  <c r="C1137" i="1"/>
  <c r="E1143" i="1"/>
  <c r="B1142" i="1"/>
  <c r="G1141" i="1"/>
  <c r="D1140" i="1"/>
  <c r="R1129" i="1"/>
  <c r="F1146" i="1"/>
  <c r="C1145" i="1"/>
  <c r="D1148" i="1"/>
  <c r="L324" i="26" l="1"/>
  <c r="L316" i="26"/>
  <c r="I316" i="26" s="1"/>
  <c r="J314" i="26"/>
  <c r="J313" i="26"/>
  <c r="K313" i="26"/>
  <c r="K312" i="26"/>
  <c r="I307" i="26"/>
  <c r="K314" i="26"/>
  <c r="J312" i="26"/>
  <c r="AI1237" i="1"/>
  <c r="F1203" i="1"/>
  <c r="C1202" i="1"/>
  <c r="E1200" i="1"/>
  <c r="B1199" i="1"/>
  <c r="G1198" i="1"/>
  <c r="D1197" i="1"/>
  <c r="F1195" i="1"/>
  <c r="C1194" i="1"/>
  <c r="E1192" i="1"/>
  <c r="B1191" i="1"/>
  <c r="G1190" i="1"/>
  <c r="D1189" i="1"/>
  <c r="E1203" i="1"/>
  <c r="B1202" i="1"/>
  <c r="G1201" i="1"/>
  <c r="D1200" i="1"/>
  <c r="F1198" i="1"/>
  <c r="C1197" i="1"/>
  <c r="E1195" i="1"/>
  <c r="B1194" i="1"/>
  <c r="G1193" i="1"/>
  <c r="D1192" i="1"/>
  <c r="F1190" i="1"/>
  <c r="C1189" i="1"/>
  <c r="H1181" i="1"/>
  <c r="G1204" i="1"/>
  <c r="D1203" i="1"/>
  <c r="F1201" i="1"/>
  <c r="C1200" i="1"/>
  <c r="E1198" i="1"/>
  <c r="B1197" i="1"/>
  <c r="G1196" i="1"/>
  <c r="D1195" i="1"/>
  <c r="F1193" i="1"/>
  <c r="C1192" i="1"/>
  <c r="E1190" i="1"/>
  <c r="B1189" i="1"/>
  <c r="F1184" i="1"/>
  <c r="F1204" i="1"/>
  <c r="C1203" i="1"/>
  <c r="E1201" i="1"/>
  <c r="B1200" i="1"/>
  <c r="G1199" i="1"/>
  <c r="D1198" i="1"/>
  <c r="F1196" i="1"/>
  <c r="C1195" i="1"/>
  <c r="E1193" i="1"/>
  <c r="B1192" i="1"/>
  <c r="G1191" i="1"/>
  <c r="D1190" i="1"/>
  <c r="E1184" i="1"/>
  <c r="E1204" i="1"/>
  <c r="B1203" i="1"/>
  <c r="G1202" i="1"/>
  <c r="D1201" i="1"/>
  <c r="F1199" i="1"/>
  <c r="C1198" i="1"/>
  <c r="E1196" i="1"/>
  <c r="B1195" i="1"/>
  <c r="G1194" i="1"/>
  <c r="D1193" i="1"/>
  <c r="F1191" i="1"/>
  <c r="C1190" i="1"/>
  <c r="AA1185" i="1"/>
  <c r="F1183" i="1"/>
  <c r="D1204" i="1"/>
  <c r="F1202" i="1"/>
  <c r="C1201" i="1"/>
  <c r="E1199" i="1"/>
  <c r="B1198" i="1"/>
  <c r="G1197" i="1"/>
  <c r="D1196" i="1"/>
  <c r="F1194" i="1"/>
  <c r="C1193" i="1"/>
  <c r="E1191" i="1"/>
  <c r="B1190" i="1"/>
  <c r="G1189" i="1"/>
  <c r="R1185" i="1"/>
  <c r="E1183" i="1"/>
  <c r="C1204" i="1"/>
  <c r="E1202" i="1"/>
  <c r="B1201" i="1"/>
  <c r="G1200" i="1"/>
  <c r="D1199" i="1"/>
  <c r="F1197" i="1"/>
  <c r="C1196" i="1"/>
  <c r="E1194" i="1"/>
  <c r="B1193" i="1"/>
  <c r="G1192" i="1"/>
  <c r="D1191" i="1"/>
  <c r="F1189" i="1"/>
  <c r="F1182" i="1"/>
  <c r="F1200" i="1"/>
  <c r="C1199" i="1"/>
  <c r="B1204" i="1"/>
  <c r="G1203" i="1"/>
  <c r="D1202" i="1"/>
  <c r="E1182" i="1"/>
  <c r="E1189" i="1"/>
  <c r="F1192" i="1"/>
  <c r="C1191" i="1"/>
  <c r="E1197" i="1"/>
  <c r="B1196" i="1"/>
  <c r="G1195" i="1"/>
  <c r="D1194" i="1"/>
  <c r="K329" i="26" l="1"/>
  <c r="L341" i="26"/>
  <c r="I324" i="26"/>
  <c r="J331" i="26"/>
  <c r="K330" i="26"/>
  <c r="J329" i="26"/>
  <c r="L333" i="26"/>
  <c r="I333" i="26" s="1"/>
  <c r="J330" i="26"/>
  <c r="K331" i="26"/>
  <c r="F1259" i="1"/>
  <c r="C1258" i="1"/>
  <c r="E1256" i="1"/>
  <c r="B1255" i="1"/>
  <c r="G1254" i="1"/>
  <c r="D1253" i="1"/>
  <c r="F1251" i="1"/>
  <c r="C1250" i="1"/>
  <c r="E1248" i="1"/>
  <c r="B1247" i="1"/>
  <c r="G1246" i="1"/>
  <c r="D1245" i="1"/>
  <c r="F1260" i="1"/>
  <c r="C1259" i="1"/>
  <c r="E1257" i="1"/>
  <c r="G1260" i="1"/>
  <c r="F1258" i="1"/>
  <c r="F1256" i="1"/>
  <c r="E1254" i="1"/>
  <c r="F1252" i="1"/>
  <c r="B1251" i="1"/>
  <c r="G1250" i="1"/>
  <c r="C1249" i="1"/>
  <c r="D1247" i="1"/>
  <c r="C1245" i="1"/>
  <c r="E1260" i="1"/>
  <c r="E1258" i="1"/>
  <c r="D1256" i="1"/>
  <c r="D1254" i="1"/>
  <c r="E1252" i="1"/>
  <c r="F1250" i="1"/>
  <c r="B1249" i="1"/>
  <c r="G1248" i="1"/>
  <c r="C1247" i="1"/>
  <c r="F1246" i="1"/>
  <c r="B1245" i="1"/>
  <c r="F1240" i="1"/>
  <c r="D1260" i="1"/>
  <c r="D1258" i="1"/>
  <c r="C1256" i="1"/>
  <c r="C1254" i="1"/>
  <c r="D1252" i="1"/>
  <c r="E1250" i="1"/>
  <c r="F1248" i="1"/>
  <c r="E1246" i="1"/>
  <c r="E1240" i="1"/>
  <c r="C1260" i="1"/>
  <c r="B1258" i="1"/>
  <c r="G1257" i="1"/>
  <c r="B1256" i="1"/>
  <c r="G1255" i="1"/>
  <c r="B1254" i="1"/>
  <c r="G1253" i="1"/>
  <c r="C1252" i="1"/>
  <c r="D1250" i="1"/>
  <c r="D1248" i="1"/>
  <c r="D1246" i="1"/>
  <c r="AA1241" i="1"/>
  <c r="F1239" i="1"/>
  <c r="AI1293" i="1"/>
  <c r="B1260" i="1"/>
  <c r="G1259" i="1"/>
  <c r="F1257" i="1"/>
  <c r="F1255" i="1"/>
  <c r="F1253" i="1"/>
  <c r="B1252" i="1"/>
  <c r="G1251" i="1"/>
  <c r="B1250" i="1"/>
  <c r="G1249" i="1"/>
  <c r="C1248" i="1"/>
  <c r="C1246" i="1"/>
  <c r="R1241" i="1"/>
  <c r="E1239" i="1"/>
  <c r="E1259" i="1"/>
  <c r="D1257" i="1"/>
  <c r="E1255" i="1"/>
  <c r="E1253" i="1"/>
  <c r="E1251" i="1"/>
  <c r="F1249" i="1"/>
  <c r="B1248" i="1"/>
  <c r="G1247" i="1"/>
  <c r="B1246" i="1"/>
  <c r="G1245" i="1"/>
  <c r="F1238" i="1"/>
  <c r="D1259" i="1"/>
  <c r="C1257" i="1"/>
  <c r="D1255" i="1"/>
  <c r="C1253" i="1"/>
  <c r="D1251" i="1"/>
  <c r="E1249" i="1"/>
  <c r="F1247" i="1"/>
  <c r="F1245" i="1"/>
  <c r="E1238" i="1"/>
  <c r="E1245" i="1"/>
  <c r="E1247" i="1"/>
  <c r="D1249" i="1"/>
  <c r="B1259" i="1"/>
  <c r="G1258" i="1"/>
  <c r="B1257" i="1"/>
  <c r="G1256" i="1"/>
  <c r="C1255" i="1"/>
  <c r="F1254" i="1"/>
  <c r="B1253" i="1"/>
  <c r="G1252" i="1"/>
  <c r="C1251" i="1"/>
  <c r="H1237" i="1"/>
  <c r="L350" i="26" l="1"/>
  <c r="I350" i="26" s="1"/>
  <c r="I341" i="26"/>
  <c r="K346" i="26"/>
  <c r="J347" i="26"/>
  <c r="K348" i="26"/>
  <c r="J346" i="26"/>
  <c r="L358" i="26"/>
  <c r="J348" i="26"/>
  <c r="K347" i="26"/>
  <c r="F1315" i="1"/>
  <c r="C1314" i="1"/>
  <c r="E1312" i="1"/>
  <c r="B1311" i="1"/>
  <c r="G1310" i="1"/>
  <c r="E1315" i="1"/>
  <c r="B1314" i="1"/>
  <c r="G1313" i="1"/>
  <c r="D1312" i="1"/>
  <c r="G1316" i="1"/>
  <c r="D1315" i="1"/>
  <c r="F1313" i="1"/>
  <c r="C1312" i="1"/>
  <c r="E1310" i="1"/>
  <c r="B1309" i="1"/>
  <c r="G1308" i="1"/>
  <c r="D1307" i="1"/>
  <c r="F1305" i="1"/>
  <c r="C1304" i="1"/>
  <c r="E1302" i="1"/>
  <c r="B1301" i="1"/>
  <c r="F1296" i="1"/>
  <c r="F1316" i="1"/>
  <c r="C1315" i="1"/>
  <c r="E1313" i="1"/>
  <c r="D1316" i="1"/>
  <c r="F1314" i="1"/>
  <c r="C1313" i="1"/>
  <c r="E1311" i="1"/>
  <c r="B1310" i="1"/>
  <c r="G1309" i="1"/>
  <c r="D1308" i="1"/>
  <c r="F1306" i="1"/>
  <c r="C1305" i="1"/>
  <c r="E1303" i="1"/>
  <c r="B1302" i="1"/>
  <c r="G1301" i="1"/>
  <c r="R1297" i="1"/>
  <c r="E1295" i="1"/>
  <c r="B1315" i="1"/>
  <c r="G1314" i="1"/>
  <c r="C1311" i="1"/>
  <c r="F1310" i="1"/>
  <c r="B1308" i="1"/>
  <c r="G1307" i="1"/>
  <c r="B1306" i="1"/>
  <c r="G1305" i="1"/>
  <c r="F1303" i="1"/>
  <c r="D1301" i="1"/>
  <c r="E1296" i="1"/>
  <c r="AI1349" i="1"/>
  <c r="E1314" i="1"/>
  <c r="D1310" i="1"/>
  <c r="F1307" i="1"/>
  <c r="E1305" i="1"/>
  <c r="D1303" i="1"/>
  <c r="C1301" i="1"/>
  <c r="F1295" i="1"/>
  <c r="D1314" i="1"/>
  <c r="D1313" i="1"/>
  <c r="C1310" i="1"/>
  <c r="F1309" i="1"/>
  <c r="E1307" i="1"/>
  <c r="D1305" i="1"/>
  <c r="C1303" i="1"/>
  <c r="F1294" i="1"/>
  <c r="B1313" i="1"/>
  <c r="G1312" i="1"/>
  <c r="E1309" i="1"/>
  <c r="C1307" i="1"/>
  <c r="B1305" i="1"/>
  <c r="G1304" i="1"/>
  <c r="B1303" i="1"/>
  <c r="G1302" i="1"/>
  <c r="AA1297" i="1"/>
  <c r="E1294" i="1"/>
  <c r="F1312" i="1"/>
  <c r="D1309" i="1"/>
  <c r="B1307" i="1"/>
  <c r="G1306" i="1"/>
  <c r="F1304" i="1"/>
  <c r="F1302" i="1"/>
  <c r="E1316" i="1"/>
  <c r="B1312" i="1"/>
  <c r="G1311" i="1"/>
  <c r="C1309" i="1"/>
  <c r="F1308" i="1"/>
  <c r="E1306" i="1"/>
  <c r="E1304" i="1"/>
  <c r="D1302" i="1"/>
  <c r="H1293" i="1"/>
  <c r="C1316" i="1"/>
  <c r="F1311" i="1"/>
  <c r="E1308" i="1"/>
  <c r="D1306" i="1"/>
  <c r="D1304" i="1"/>
  <c r="C1302" i="1"/>
  <c r="F1301" i="1"/>
  <c r="D1311" i="1"/>
  <c r="B1316" i="1"/>
  <c r="G1315" i="1"/>
  <c r="E1301" i="1"/>
  <c r="B1304" i="1"/>
  <c r="G1303" i="1"/>
  <c r="C1306" i="1"/>
  <c r="C1308" i="1"/>
  <c r="L375" i="26" l="1"/>
  <c r="K364" i="26"/>
  <c r="J365" i="26"/>
  <c r="L367" i="26"/>
  <c r="I367" i="26" s="1"/>
  <c r="I358" i="26"/>
  <c r="J364" i="26"/>
  <c r="K363" i="26"/>
  <c r="K365" i="26"/>
  <c r="J363" i="26"/>
  <c r="E1371" i="1"/>
  <c r="B1370" i="1"/>
  <c r="G1372" i="1"/>
  <c r="D1371" i="1"/>
  <c r="F1369" i="1"/>
  <c r="C1368" i="1"/>
  <c r="E1366" i="1"/>
  <c r="B1365" i="1"/>
  <c r="G1364" i="1"/>
  <c r="D1363" i="1"/>
  <c r="F1361" i="1"/>
  <c r="C1360" i="1"/>
  <c r="E1358" i="1"/>
  <c r="B1357" i="1"/>
  <c r="F1352" i="1"/>
  <c r="F1372" i="1"/>
  <c r="C1371" i="1"/>
  <c r="E1369" i="1"/>
  <c r="B1368" i="1"/>
  <c r="G1367" i="1"/>
  <c r="D1366" i="1"/>
  <c r="F1364" i="1"/>
  <c r="C1363" i="1"/>
  <c r="E1361" i="1"/>
  <c r="B1360" i="1"/>
  <c r="G1359" i="1"/>
  <c r="D1358" i="1"/>
  <c r="E1352" i="1"/>
  <c r="E1372" i="1"/>
  <c r="B1371" i="1"/>
  <c r="G1370" i="1"/>
  <c r="D1369" i="1"/>
  <c r="F1367" i="1"/>
  <c r="C1366" i="1"/>
  <c r="E1364" i="1"/>
  <c r="B1363" i="1"/>
  <c r="G1362" i="1"/>
  <c r="D1361" i="1"/>
  <c r="F1359" i="1"/>
  <c r="C1358" i="1"/>
  <c r="AA1353" i="1"/>
  <c r="F1351" i="1"/>
  <c r="D1372" i="1"/>
  <c r="F1370" i="1"/>
  <c r="C1369" i="1"/>
  <c r="E1367" i="1"/>
  <c r="B1366" i="1"/>
  <c r="G1365" i="1"/>
  <c r="D1364" i="1"/>
  <c r="F1362" i="1"/>
  <c r="C1361" i="1"/>
  <c r="E1359" i="1"/>
  <c r="B1358" i="1"/>
  <c r="G1357" i="1"/>
  <c r="R1353" i="1"/>
  <c r="E1351" i="1"/>
  <c r="AI1405" i="1"/>
  <c r="C1372" i="1"/>
  <c r="E1370" i="1"/>
  <c r="B1369" i="1"/>
  <c r="G1368" i="1"/>
  <c r="D1367" i="1"/>
  <c r="F1365" i="1"/>
  <c r="C1364" i="1"/>
  <c r="E1362" i="1"/>
  <c r="B1361" i="1"/>
  <c r="G1360" i="1"/>
  <c r="D1359" i="1"/>
  <c r="F1357" i="1"/>
  <c r="F1350" i="1"/>
  <c r="B1372" i="1"/>
  <c r="G1371" i="1"/>
  <c r="D1370" i="1"/>
  <c r="F1368" i="1"/>
  <c r="C1367" i="1"/>
  <c r="E1365" i="1"/>
  <c r="B1364" i="1"/>
  <c r="G1363" i="1"/>
  <c r="D1362" i="1"/>
  <c r="F1360" i="1"/>
  <c r="C1359" i="1"/>
  <c r="E1357" i="1"/>
  <c r="E1350" i="1"/>
  <c r="B1362" i="1"/>
  <c r="G1361" i="1"/>
  <c r="E1360" i="1"/>
  <c r="D1360" i="1"/>
  <c r="B1359" i="1"/>
  <c r="G1358" i="1"/>
  <c r="F1358" i="1"/>
  <c r="D1357" i="1"/>
  <c r="H1349" i="1"/>
  <c r="C1357" i="1"/>
  <c r="F1371" i="1"/>
  <c r="C1370" i="1"/>
  <c r="G1369" i="1"/>
  <c r="E1368" i="1"/>
  <c r="D1368" i="1"/>
  <c r="B1367" i="1"/>
  <c r="G1366" i="1"/>
  <c r="F1366" i="1"/>
  <c r="D1365" i="1"/>
  <c r="F1363" i="1"/>
  <c r="E1363" i="1"/>
  <c r="C1362" i="1"/>
  <c r="C1365" i="1"/>
  <c r="J381" i="26" l="1"/>
  <c r="K382" i="26"/>
  <c r="I375" i="26"/>
  <c r="J380" i="26"/>
  <c r="K380" i="26"/>
  <c r="L392" i="26"/>
  <c r="J382" i="26"/>
  <c r="K381" i="26"/>
  <c r="L384" i="26"/>
  <c r="I384" i="26" s="1"/>
  <c r="F1428" i="1"/>
  <c r="C1427" i="1"/>
  <c r="E1425" i="1"/>
  <c r="B1424" i="1"/>
  <c r="G1423" i="1"/>
  <c r="D1422" i="1"/>
  <c r="F1420" i="1"/>
  <c r="C1419" i="1"/>
  <c r="E1417" i="1"/>
  <c r="B1416" i="1"/>
  <c r="G1415" i="1"/>
  <c r="D1414" i="1"/>
  <c r="E1408" i="1"/>
  <c r="E1428" i="1"/>
  <c r="B1427" i="1"/>
  <c r="G1426" i="1"/>
  <c r="D1425" i="1"/>
  <c r="F1423" i="1"/>
  <c r="C1422" i="1"/>
  <c r="E1420" i="1"/>
  <c r="B1419" i="1"/>
  <c r="G1418" i="1"/>
  <c r="D1417" i="1"/>
  <c r="F1415" i="1"/>
  <c r="C1414" i="1"/>
  <c r="AA1409" i="1"/>
  <c r="F1407" i="1"/>
  <c r="D1428" i="1"/>
  <c r="F1426" i="1"/>
  <c r="C1425" i="1"/>
  <c r="E1423" i="1"/>
  <c r="B1422" i="1"/>
  <c r="G1421" i="1"/>
  <c r="D1420" i="1"/>
  <c r="F1418" i="1"/>
  <c r="C1417" i="1"/>
  <c r="E1415" i="1"/>
  <c r="B1414" i="1"/>
  <c r="G1413" i="1"/>
  <c r="R1409" i="1"/>
  <c r="E1407" i="1"/>
  <c r="AI1461" i="1"/>
  <c r="C1428" i="1"/>
  <c r="E1426" i="1"/>
  <c r="B1425" i="1"/>
  <c r="G1424" i="1"/>
  <c r="D1423" i="1"/>
  <c r="F1421" i="1"/>
  <c r="C1420" i="1"/>
  <c r="E1418" i="1"/>
  <c r="B1417" i="1"/>
  <c r="G1416" i="1"/>
  <c r="D1415" i="1"/>
  <c r="F1413" i="1"/>
  <c r="F1406" i="1"/>
  <c r="B1428" i="1"/>
  <c r="G1427" i="1"/>
  <c r="D1426" i="1"/>
  <c r="F1424" i="1"/>
  <c r="C1423" i="1"/>
  <c r="E1421" i="1"/>
  <c r="B1420" i="1"/>
  <c r="G1419" i="1"/>
  <c r="D1418" i="1"/>
  <c r="F1416" i="1"/>
  <c r="C1415" i="1"/>
  <c r="E1413" i="1"/>
  <c r="E1406" i="1"/>
  <c r="F1427" i="1"/>
  <c r="C1426" i="1"/>
  <c r="E1424" i="1"/>
  <c r="B1423" i="1"/>
  <c r="G1422" i="1"/>
  <c r="D1421" i="1"/>
  <c r="F1419" i="1"/>
  <c r="C1418" i="1"/>
  <c r="E1416" i="1"/>
  <c r="B1415" i="1"/>
  <c r="G1414" i="1"/>
  <c r="D1413" i="1"/>
  <c r="E1427" i="1"/>
  <c r="B1426" i="1"/>
  <c r="G1425" i="1"/>
  <c r="D1424" i="1"/>
  <c r="F1422" i="1"/>
  <c r="C1421" i="1"/>
  <c r="E1419" i="1"/>
  <c r="B1418" i="1"/>
  <c r="G1417" i="1"/>
  <c r="D1416" i="1"/>
  <c r="F1414" i="1"/>
  <c r="C1413" i="1"/>
  <c r="H1405" i="1"/>
  <c r="G1428" i="1"/>
  <c r="D1427" i="1"/>
  <c r="F1408" i="1"/>
  <c r="E1414" i="1"/>
  <c r="B1413" i="1"/>
  <c r="F1417" i="1"/>
  <c r="C1416" i="1"/>
  <c r="E1422" i="1"/>
  <c r="B1421" i="1"/>
  <c r="G1420" i="1"/>
  <c r="D1419" i="1"/>
  <c r="F1425" i="1"/>
  <c r="C1424" i="1"/>
  <c r="K398" i="26" l="1"/>
  <c r="K397" i="26"/>
  <c r="J398" i="26"/>
  <c r="I392" i="26"/>
  <c r="K399" i="26"/>
  <c r="J397" i="26"/>
  <c r="L409" i="26"/>
  <c r="J399" i="26"/>
  <c r="L401" i="26"/>
  <c r="I401" i="26" s="1"/>
  <c r="D1484" i="1"/>
  <c r="F1482" i="1"/>
  <c r="C1481" i="1"/>
  <c r="E1479" i="1"/>
  <c r="B1478" i="1"/>
  <c r="G1477" i="1"/>
  <c r="D1476" i="1"/>
  <c r="F1474" i="1"/>
  <c r="C1473" i="1"/>
  <c r="E1471" i="1"/>
  <c r="B1470" i="1"/>
  <c r="G1469" i="1"/>
  <c r="R1465" i="1"/>
  <c r="E1463" i="1"/>
  <c r="AI1517" i="1"/>
  <c r="C1484" i="1"/>
  <c r="E1482" i="1"/>
  <c r="B1481" i="1"/>
  <c r="G1480" i="1"/>
  <c r="D1479" i="1"/>
  <c r="F1477" i="1"/>
  <c r="C1476" i="1"/>
  <c r="E1474" i="1"/>
  <c r="B1473" i="1"/>
  <c r="G1472" i="1"/>
  <c r="D1471" i="1"/>
  <c r="F1469" i="1"/>
  <c r="F1462" i="1"/>
  <c r="B1484" i="1"/>
  <c r="G1483" i="1"/>
  <c r="D1482" i="1"/>
  <c r="F1480" i="1"/>
  <c r="C1479" i="1"/>
  <c r="E1477" i="1"/>
  <c r="B1476" i="1"/>
  <c r="G1475" i="1"/>
  <c r="D1474" i="1"/>
  <c r="F1472" i="1"/>
  <c r="C1471" i="1"/>
  <c r="E1469" i="1"/>
  <c r="E1462" i="1"/>
  <c r="F1483" i="1"/>
  <c r="C1482" i="1"/>
  <c r="E1480" i="1"/>
  <c r="B1479" i="1"/>
  <c r="G1478" i="1"/>
  <c r="D1477" i="1"/>
  <c r="F1475" i="1"/>
  <c r="C1474" i="1"/>
  <c r="E1472" i="1"/>
  <c r="B1471" i="1"/>
  <c r="G1470" i="1"/>
  <c r="D1469" i="1"/>
  <c r="E1483" i="1"/>
  <c r="B1482" i="1"/>
  <c r="G1481" i="1"/>
  <c r="D1480" i="1"/>
  <c r="F1478" i="1"/>
  <c r="C1477" i="1"/>
  <c r="E1475" i="1"/>
  <c r="B1474" i="1"/>
  <c r="G1473" i="1"/>
  <c r="D1472" i="1"/>
  <c r="F1470" i="1"/>
  <c r="C1469" i="1"/>
  <c r="H1461" i="1"/>
  <c r="G1484" i="1"/>
  <c r="D1483" i="1"/>
  <c r="F1481" i="1"/>
  <c r="C1480" i="1"/>
  <c r="E1478" i="1"/>
  <c r="B1477" i="1"/>
  <c r="G1476" i="1"/>
  <c r="D1475" i="1"/>
  <c r="F1473" i="1"/>
  <c r="C1472" i="1"/>
  <c r="E1470" i="1"/>
  <c r="B1469" i="1"/>
  <c r="F1464" i="1"/>
  <c r="F1484" i="1"/>
  <c r="C1483" i="1"/>
  <c r="E1481" i="1"/>
  <c r="B1480" i="1"/>
  <c r="G1479" i="1"/>
  <c r="D1478" i="1"/>
  <c r="F1476" i="1"/>
  <c r="C1475" i="1"/>
  <c r="E1473" i="1"/>
  <c r="B1472" i="1"/>
  <c r="G1471" i="1"/>
  <c r="D1470" i="1"/>
  <c r="E1464" i="1"/>
  <c r="E1476" i="1"/>
  <c r="B1475" i="1"/>
  <c r="G1474" i="1"/>
  <c r="D1473" i="1"/>
  <c r="AA1465" i="1"/>
  <c r="F1479" i="1"/>
  <c r="C1478" i="1"/>
  <c r="E1484" i="1"/>
  <c r="B1483" i="1"/>
  <c r="G1482" i="1"/>
  <c r="D1481" i="1"/>
  <c r="F1463" i="1"/>
  <c r="F1471" i="1"/>
  <c r="C1470" i="1"/>
  <c r="K416" i="26" l="1"/>
  <c r="L426" i="26"/>
  <c r="J414" i="26"/>
  <c r="K415" i="26"/>
  <c r="L418" i="26"/>
  <c r="I418" i="26" s="1"/>
  <c r="J415" i="26"/>
  <c r="J416" i="26"/>
  <c r="K414" i="26"/>
  <c r="I409" i="26"/>
  <c r="F1539" i="1"/>
  <c r="C1538" i="1"/>
  <c r="E1536" i="1"/>
  <c r="B1535" i="1"/>
  <c r="G1534" i="1"/>
  <c r="D1533" i="1"/>
  <c r="F1531" i="1"/>
  <c r="C1530" i="1"/>
  <c r="B1540" i="1"/>
  <c r="G1539" i="1"/>
  <c r="B1538" i="1"/>
  <c r="G1537" i="1"/>
  <c r="C1536" i="1"/>
  <c r="C1534" i="1"/>
  <c r="D1532" i="1"/>
  <c r="E1530" i="1"/>
  <c r="F1528" i="1"/>
  <c r="C1527" i="1"/>
  <c r="E1525" i="1"/>
  <c r="E1518" i="1"/>
  <c r="E1539" i="1"/>
  <c r="F1537" i="1"/>
  <c r="B1536" i="1"/>
  <c r="G1535" i="1"/>
  <c r="B1534" i="1"/>
  <c r="G1533" i="1"/>
  <c r="C1532" i="1"/>
  <c r="D1530" i="1"/>
  <c r="E1528" i="1"/>
  <c r="B1527" i="1"/>
  <c r="G1526" i="1"/>
  <c r="D1525" i="1"/>
  <c r="D1539" i="1"/>
  <c r="E1537" i="1"/>
  <c r="F1535" i="1"/>
  <c r="F1533" i="1"/>
  <c r="B1532" i="1"/>
  <c r="G1531" i="1"/>
  <c r="B1530" i="1"/>
  <c r="G1529" i="1"/>
  <c r="D1528" i="1"/>
  <c r="F1526" i="1"/>
  <c r="C1525" i="1"/>
  <c r="H1517" i="1"/>
  <c r="G1540" i="1"/>
  <c r="C1539" i="1"/>
  <c r="D1537" i="1"/>
  <c r="E1535" i="1"/>
  <c r="E1533" i="1"/>
  <c r="E1531" i="1"/>
  <c r="F1529" i="1"/>
  <c r="C1528" i="1"/>
  <c r="E1526" i="1"/>
  <c r="B1525" i="1"/>
  <c r="F1520" i="1"/>
  <c r="F1540" i="1"/>
  <c r="B1539" i="1"/>
  <c r="G1538" i="1"/>
  <c r="C1537" i="1"/>
  <c r="D1535" i="1"/>
  <c r="C1533" i="1"/>
  <c r="D1531" i="1"/>
  <c r="E1529" i="1"/>
  <c r="B1528" i="1"/>
  <c r="G1527" i="1"/>
  <c r="D1526" i="1"/>
  <c r="E1520" i="1"/>
  <c r="E1540" i="1"/>
  <c r="F1538" i="1"/>
  <c r="B1537" i="1"/>
  <c r="G1536" i="1"/>
  <c r="C1535" i="1"/>
  <c r="F1534" i="1"/>
  <c r="B1533" i="1"/>
  <c r="G1532" i="1"/>
  <c r="C1531" i="1"/>
  <c r="D1529" i="1"/>
  <c r="F1527" i="1"/>
  <c r="C1526" i="1"/>
  <c r="AA1521" i="1"/>
  <c r="F1519" i="1"/>
  <c r="D1540" i="1"/>
  <c r="E1538" i="1"/>
  <c r="F1536" i="1"/>
  <c r="E1534" i="1"/>
  <c r="F1532" i="1"/>
  <c r="B1531" i="1"/>
  <c r="G1530" i="1"/>
  <c r="C1529" i="1"/>
  <c r="E1527" i="1"/>
  <c r="B1526" i="1"/>
  <c r="G1525" i="1"/>
  <c r="R1521" i="1"/>
  <c r="E1519" i="1"/>
  <c r="F1525" i="1"/>
  <c r="F1530" i="1"/>
  <c r="B1529" i="1"/>
  <c r="G1528" i="1"/>
  <c r="D1527" i="1"/>
  <c r="E1532" i="1"/>
  <c r="AI1573" i="1"/>
  <c r="D1534" i="1"/>
  <c r="D1536" i="1"/>
  <c r="D1538" i="1"/>
  <c r="F1518" i="1"/>
  <c r="C1540" i="1"/>
  <c r="L435" i="26" l="1"/>
  <c r="I435" i="26" s="1"/>
  <c r="K431" i="26"/>
  <c r="J432" i="26"/>
  <c r="I426" i="26"/>
  <c r="K433" i="26"/>
  <c r="J431" i="26"/>
  <c r="L443" i="26"/>
  <c r="J433" i="26"/>
  <c r="K432" i="26"/>
  <c r="AI1629" i="1"/>
  <c r="B1596" i="1"/>
  <c r="G1595" i="1"/>
  <c r="D1594" i="1"/>
  <c r="G1596" i="1"/>
  <c r="D1595" i="1"/>
  <c r="F1593" i="1"/>
  <c r="C1592" i="1"/>
  <c r="E1590" i="1"/>
  <c r="B1589" i="1"/>
  <c r="G1588" i="1"/>
  <c r="D1587" i="1"/>
  <c r="F1585" i="1"/>
  <c r="C1584" i="1"/>
  <c r="E1582" i="1"/>
  <c r="B1581" i="1"/>
  <c r="F1576" i="1"/>
  <c r="F1596" i="1"/>
  <c r="C1595" i="1"/>
  <c r="E1593" i="1"/>
  <c r="B1592" i="1"/>
  <c r="G1591" i="1"/>
  <c r="E1596" i="1"/>
  <c r="B1595" i="1"/>
  <c r="G1594" i="1"/>
  <c r="D1593" i="1"/>
  <c r="F1591" i="1"/>
  <c r="C1590" i="1"/>
  <c r="E1588" i="1"/>
  <c r="B1587" i="1"/>
  <c r="G1586" i="1"/>
  <c r="D1585" i="1"/>
  <c r="F1583" i="1"/>
  <c r="C1582" i="1"/>
  <c r="AA1577" i="1"/>
  <c r="F1575" i="1"/>
  <c r="C1594" i="1"/>
  <c r="C1591" i="1"/>
  <c r="C1589" i="1"/>
  <c r="F1588" i="1"/>
  <c r="D1586" i="1"/>
  <c r="D1584" i="1"/>
  <c r="B1582" i="1"/>
  <c r="G1581" i="1"/>
  <c r="H1573" i="1"/>
  <c r="B1594" i="1"/>
  <c r="G1593" i="1"/>
  <c r="B1591" i="1"/>
  <c r="G1590" i="1"/>
  <c r="D1588" i="1"/>
  <c r="C1586" i="1"/>
  <c r="B1584" i="1"/>
  <c r="G1583" i="1"/>
  <c r="F1581" i="1"/>
  <c r="C1593" i="1"/>
  <c r="F1590" i="1"/>
  <c r="C1588" i="1"/>
  <c r="B1586" i="1"/>
  <c r="G1585" i="1"/>
  <c r="E1583" i="1"/>
  <c r="E1581" i="1"/>
  <c r="B1593" i="1"/>
  <c r="G1592" i="1"/>
  <c r="D1590" i="1"/>
  <c r="B1588" i="1"/>
  <c r="G1587" i="1"/>
  <c r="E1585" i="1"/>
  <c r="D1583" i="1"/>
  <c r="D1581" i="1"/>
  <c r="E1576" i="1"/>
  <c r="D1596" i="1"/>
  <c r="F1592" i="1"/>
  <c r="B1590" i="1"/>
  <c r="G1589" i="1"/>
  <c r="F1587" i="1"/>
  <c r="C1585" i="1"/>
  <c r="C1583" i="1"/>
  <c r="C1581" i="1"/>
  <c r="E1575" i="1"/>
  <c r="C1596" i="1"/>
  <c r="F1595" i="1"/>
  <c r="E1592" i="1"/>
  <c r="F1589" i="1"/>
  <c r="E1587" i="1"/>
  <c r="B1585" i="1"/>
  <c r="G1584" i="1"/>
  <c r="B1583" i="1"/>
  <c r="G1582" i="1"/>
  <c r="F1574" i="1"/>
  <c r="E1595" i="1"/>
  <c r="F1594" i="1"/>
  <c r="D1592" i="1"/>
  <c r="E1591" i="1"/>
  <c r="E1589" i="1"/>
  <c r="C1587" i="1"/>
  <c r="F1586" i="1"/>
  <c r="F1584" i="1"/>
  <c r="F1582" i="1"/>
  <c r="R1577" i="1"/>
  <c r="E1574" i="1"/>
  <c r="E1584" i="1"/>
  <c r="E1586" i="1"/>
  <c r="D1589" i="1"/>
  <c r="D1591" i="1"/>
  <c r="E1594" i="1"/>
  <c r="D1582" i="1"/>
  <c r="L452" i="26" l="1"/>
  <c r="I452" i="26" s="1"/>
  <c r="J450" i="26"/>
  <c r="J449" i="26"/>
  <c r="K449" i="26"/>
  <c r="K448" i="26"/>
  <c r="I443" i="26"/>
  <c r="K450" i="26"/>
  <c r="L460" i="26"/>
  <c r="J448" i="26"/>
  <c r="F1651" i="1"/>
  <c r="C1650" i="1"/>
  <c r="E1648" i="1"/>
  <c r="B1647" i="1"/>
  <c r="G1646" i="1"/>
  <c r="D1645" i="1"/>
  <c r="F1643" i="1"/>
  <c r="C1642" i="1"/>
  <c r="E1640" i="1"/>
  <c r="B1639" i="1"/>
  <c r="G1638" i="1"/>
  <c r="D1637" i="1"/>
  <c r="E1651" i="1"/>
  <c r="B1650" i="1"/>
  <c r="G1649" i="1"/>
  <c r="D1648" i="1"/>
  <c r="F1646" i="1"/>
  <c r="C1645" i="1"/>
  <c r="E1643" i="1"/>
  <c r="B1642" i="1"/>
  <c r="G1641" i="1"/>
  <c r="D1640" i="1"/>
  <c r="F1638" i="1"/>
  <c r="C1637" i="1"/>
  <c r="H1629" i="1"/>
  <c r="G1652" i="1"/>
  <c r="D1651" i="1"/>
  <c r="F1649" i="1"/>
  <c r="C1648" i="1"/>
  <c r="E1646" i="1"/>
  <c r="B1645" i="1"/>
  <c r="G1644" i="1"/>
  <c r="D1643" i="1"/>
  <c r="F1641" i="1"/>
  <c r="C1640" i="1"/>
  <c r="E1638" i="1"/>
  <c r="B1637" i="1"/>
  <c r="F1632" i="1"/>
  <c r="F1652" i="1"/>
  <c r="C1651" i="1"/>
  <c r="E1649" i="1"/>
  <c r="B1648" i="1"/>
  <c r="G1647" i="1"/>
  <c r="D1646" i="1"/>
  <c r="F1644" i="1"/>
  <c r="C1643" i="1"/>
  <c r="E1652" i="1"/>
  <c r="B1651" i="1"/>
  <c r="G1650" i="1"/>
  <c r="D1649" i="1"/>
  <c r="F1647" i="1"/>
  <c r="C1646" i="1"/>
  <c r="E1644" i="1"/>
  <c r="B1643" i="1"/>
  <c r="G1642" i="1"/>
  <c r="D1641" i="1"/>
  <c r="F1639" i="1"/>
  <c r="C1638" i="1"/>
  <c r="AA1633" i="1"/>
  <c r="F1631" i="1"/>
  <c r="D1652" i="1"/>
  <c r="F1650" i="1"/>
  <c r="C1649" i="1"/>
  <c r="E1647" i="1"/>
  <c r="B1646" i="1"/>
  <c r="G1645" i="1"/>
  <c r="D1644" i="1"/>
  <c r="F1642" i="1"/>
  <c r="C1641" i="1"/>
  <c r="E1639" i="1"/>
  <c r="B1638" i="1"/>
  <c r="G1637" i="1"/>
  <c r="R1633" i="1"/>
  <c r="E1631" i="1"/>
  <c r="AI1685" i="1"/>
  <c r="C1652" i="1"/>
  <c r="E1650" i="1"/>
  <c r="B1649" i="1"/>
  <c r="G1648" i="1"/>
  <c r="D1647" i="1"/>
  <c r="F1645" i="1"/>
  <c r="C1644" i="1"/>
  <c r="E1642" i="1"/>
  <c r="B1641" i="1"/>
  <c r="G1640" i="1"/>
  <c r="D1639" i="1"/>
  <c r="F1637" i="1"/>
  <c r="F1630" i="1"/>
  <c r="E1645" i="1"/>
  <c r="B1644" i="1"/>
  <c r="G1643" i="1"/>
  <c r="D1642" i="1"/>
  <c r="E1641" i="1"/>
  <c r="F1640" i="1"/>
  <c r="E1632" i="1"/>
  <c r="F1648" i="1"/>
  <c r="C1647" i="1"/>
  <c r="B1640" i="1"/>
  <c r="G1639" i="1"/>
  <c r="E1630" i="1"/>
  <c r="B1652" i="1"/>
  <c r="G1651" i="1"/>
  <c r="D1650" i="1"/>
  <c r="C1639" i="1"/>
  <c r="D1638" i="1"/>
  <c r="E1637" i="1"/>
  <c r="K465" i="26" l="1"/>
  <c r="L477" i="26"/>
  <c r="I460" i="26"/>
  <c r="J467" i="26"/>
  <c r="K466" i="26"/>
  <c r="L469" i="26"/>
  <c r="I469" i="26" s="1"/>
  <c r="J466" i="26"/>
  <c r="J465" i="26"/>
  <c r="K467" i="26"/>
  <c r="G1708" i="1"/>
  <c r="D1707" i="1"/>
  <c r="F1705" i="1"/>
  <c r="C1704" i="1"/>
  <c r="E1702" i="1"/>
  <c r="B1701" i="1"/>
  <c r="G1700" i="1"/>
  <c r="D1699" i="1"/>
  <c r="F1697" i="1"/>
  <c r="C1696" i="1"/>
  <c r="E1694" i="1"/>
  <c r="B1693" i="1"/>
  <c r="F1688" i="1"/>
  <c r="F1708" i="1"/>
  <c r="C1707" i="1"/>
  <c r="E1705" i="1"/>
  <c r="B1704" i="1"/>
  <c r="G1703" i="1"/>
  <c r="D1702" i="1"/>
  <c r="F1700" i="1"/>
  <c r="C1699" i="1"/>
  <c r="E1697" i="1"/>
  <c r="B1696" i="1"/>
  <c r="G1695" i="1"/>
  <c r="D1694" i="1"/>
  <c r="E1688" i="1"/>
  <c r="E1708" i="1"/>
  <c r="B1707" i="1"/>
  <c r="G1706" i="1"/>
  <c r="D1705" i="1"/>
  <c r="F1703" i="1"/>
  <c r="C1702" i="1"/>
  <c r="E1700" i="1"/>
  <c r="B1699" i="1"/>
  <c r="G1698" i="1"/>
  <c r="D1697" i="1"/>
  <c r="F1695" i="1"/>
  <c r="C1694" i="1"/>
  <c r="AA1689" i="1"/>
  <c r="F1687" i="1"/>
  <c r="D1708" i="1"/>
  <c r="F1706" i="1"/>
  <c r="C1705" i="1"/>
  <c r="E1703" i="1"/>
  <c r="B1702" i="1"/>
  <c r="G1701" i="1"/>
  <c r="D1700" i="1"/>
  <c r="F1698" i="1"/>
  <c r="C1697" i="1"/>
  <c r="E1695" i="1"/>
  <c r="B1694" i="1"/>
  <c r="G1693" i="1"/>
  <c r="R1689" i="1"/>
  <c r="E1687" i="1"/>
  <c r="AI1741" i="1"/>
  <c r="C1708" i="1"/>
  <c r="E1706" i="1"/>
  <c r="B1705" i="1"/>
  <c r="G1704" i="1"/>
  <c r="D1703" i="1"/>
  <c r="F1701" i="1"/>
  <c r="C1700" i="1"/>
  <c r="E1698" i="1"/>
  <c r="B1697" i="1"/>
  <c r="G1696" i="1"/>
  <c r="D1695" i="1"/>
  <c r="F1693" i="1"/>
  <c r="F1686" i="1"/>
  <c r="B1708" i="1"/>
  <c r="G1707" i="1"/>
  <c r="D1706" i="1"/>
  <c r="F1704" i="1"/>
  <c r="C1703" i="1"/>
  <c r="E1701" i="1"/>
  <c r="B1700" i="1"/>
  <c r="G1699" i="1"/>
  <c r="D1698" i="1"/>
  <c r="F1696" i="1"/>
  <c r="C1695" i="1"/>
  <c r="E1693" i="1"/>
  <c r="E1686" i="1"/>
  <c r="F1707" i="1"/>
  <c r="C1706" i="1"/>
  <c r="E1704" i="1"/>
  <c r="B1703" i="1"/>
  <c r="G1702" i="1"/>
  <c r="D1701" i="1"/>
  <c r="F1699" i="1"/>
  <c r="C1698" i="1"/>
  <c r="E1696" i="1"/>
  <c r="B1695" i="1"/>
  <c r="G1694" i="1"/>
  <c r="D1693" i="1"/>
  <c r="F1694" i="1"/>
  <c r="C1693" i="1"/>
  <c r="E1699" i="1"/>
  <c r="B1698" i="1"/>
  <c r="G1697" i="1"/>
  <c r="D1696" i="1"/>
  <c r="F1702" i="1"/>
  <c r="C1701" i="1"/>
  <c r="E1707" i="1"/>
  <c r="B1706" i="1"/>
  <c r="G1705" i="1"/>
  <c r="D1704" i="1"/>
  <c r="H1685" i="1"/>
  <c r="L486" i="26" l="1"/>
  <c r="I486" i="26" s="1"/>
  <c r="K482" i="26"/>
  <c r="J483" i="26"/>
  <c r="I477" i="26"/>
  <c r="K484" i="26"/>
  <c r="J482" i="26"/>
  <c r="L494" i="26"/>
  <c r="J484" i="26"/>
  <c r="K483" i="26"/>
  <c r="E1764" i="1"/>
  <c r="B1763" i="1"/>
  <c r="G1762" i="1"/>
  <c r="D1761" i="1"/>
  <c r="F1759" i="1"/>
  <c r="C1758" i="1"/>
  <c r="E1756" i="1"/>
  <c r="B1755" i="1"/>
  <c r="G1754" i="1"/>
  <c r="D1753" i="1"/>
  <c r="F1751" i="1"/>
  <c r="C1750" i="1"/>
  <c r="AA1745" i="1"/>
  <c r="F1743" i="1"/>
  <c r="D1764" i="1"/>
  <c r="F1762" i="1"/>
  <c r="C1761" i="1"/>
  <c r="E1759" i="1"/>
  <c r="B1758" i="1"/>
  <c r="G1757" i="1"/>
  <c r="D1756" i="1"/>
  <c r="F1754" i="1"/>
  <c r="C1753" i="1"/>
  <c r="E1751" i="1"/>
  <c r="B1750" i="1"/>
  <c r="G1749" i="1"/>
  <c r="R1745" i="1"/>
  <c r="E1743" i="1"/>
  <c r="AI1797" i="1"/>
  <c r="C1764" i="1"/>
  <c r="E1762" i="1"/>
  <c r="B1761" i="1"/>
  <c r="G1760" i="1"/>
  <c r="D1759" i="1"/>
  <c r="F1757" i="1"/>
  <c r="C1756" i="1"/>
  <c r="E1754" i="1"/>
  <c r="B1753" i="1"/>
  <c r="G1752" i="1"/>
  <c r="D1751" i="1"/>
  <c r="F1749" i="1"/>
  <c r="F1742" i="1"/>
  <c r="B1764" i="1"/>
  <c r="G1763" i="1"/>
  <c r="D1762" i="1"/>
  <c r="F1760" i="1"/>
  <c r="C1759" i="1"/>
  <c r="E1757" i="1"/>
  <c r="B1756" i="1"/>
  <c r="G1755" i="1"/>
  <c r="D1754" i="1"/>
  <c r="F1752" i="1"/>
  <c r="C1751" i="1"/>
  <c r="E1749" i="1"/>
  <c r="E1742" i="1"/>
  <c r="F1763" i="1"/>
  <c r="C1762" i="1"/>
  <c r="E1760" i="1"/>
  <c r="B1759" i="1"/>
  <c r="G1758" i="1"/>
  <c r="D1757" i="1"/>
  <c r="F1755" i="1"/>
  <c r="C1754" i="1"/>
  <c r="E1752" i="1"/>
  <c r="B1751" i="1"/>
  <c r="G1750" i="1"/>
  <c r="D1749" i="1"/>
  <c r="E1763" i="1"/>
  <c r="B1762" i="1"/>
  <c r="G1761" i="1"/>
  <c r="D1760" i="1"/>
  <c r="F1758" i="1"/>
  <c r="C1757" i="1"/>
  <c r="E1755" i="1"/>
  <c r="B1754" i="1"/>
  <c r="G1753" i="1"/>
  <c r="D1752" i="1"/>
  <c r="F1750" i="1"/>
  <c r="C1749" i="1"/>
  <c r="H1741" i="1"/>
  <c r="G1764" i="1"/>
  <c r="D1763" i="1"/>
  <c r="F1761" i="1"/>
  <c r="C1760" i="1"/>
  <c r="E1758" i="1"/>
  <c r="B1757" i="1"/>
  <c r="G1756" i="1"/>
  <c r="D1755" i="1"/>
  <c r="F1753" i="1"/>
  <c r="C1752" i="1"/>
  <c r="E1750" i="1"/>
  <c r="B1749" i="1"/>
  <c r="F1744" i="1"/>
  <c r="F1764" i="1"/>
  <c r="C1763" i="1"/>
  <c r="E1744" i="1"/>
  <c r="E1753" i="1"/>
  <c r="B1752" i="1"/>
  <c r="G1751" i="1"/>
  <c r="D1750" i="1"/>
  <c r="F1756" i="1"/>
  <c r="C1755" i="1"/>
  <c r="E1761" i="1"/>
  <c r="B1760" i="1"/>
  <c r="G1759" i="1"/>
  <c r="D1758" i="1"/>
  <c r="L511" i="26" l="1"/>
  <c r="K500" i="26"/>
  <c r="J501" i="26"/>
  <c r="L503" i="26"/>
  <c r="I503" i="26" s="1"/>
  <c r="J500" i="26"/>
  <c r="K499" i="26"/>
  <c r="I494" i="26"/>
  <c r="K501" i="26"/>
  <c r="J499" i="26"/>
  <c r="AI1853" i="1"/>
  <c r="C1820" i="1"/>
  <c r="E1818" i="1"/>
  <c r="B1817" i="1"/>
  <c r="G1816" i="1"/>
  <c r="D1815" i="1"/>
  <c r="F1813" i="1"/>
  <c r="C1812" i="1"/>
  <c r="E1810" i="1"/>
  <c r="B1809" i="1"/>
  <c r="G1808" i="1"/>
  <c r="D1807" i="1"/>
  <c r="F1805" i="1"/>
  <c r="F1798" i="1"/>
  <c r="B1820" i="1"/>
  <c r="G1819" i="1"/>
  <c r="D1818" i="1"/>
  <c r="F1816" i="1"/>
  <c r="C1815" i="1"/>
  <c r="E1813" i="1"/>
  <c r="B1812" i="1"/>
  <c r="G1811" i="1"/>
  <c r="D1810" i="1"/>
  <c r="F1808" i="1"/>
  <c r="C1807" i="1"/>
  <c r="E1805" i="1"/>
  <c r="E1798" i="1"/>
  <c r="F1819" i="1"/>
  <c r="C1818" i="1"/>
  <c r="E1816" i="1"/>
  <c r="B1815" i="1"/>
  <c r="G1814" i="1"/>
  <c r="D1813" i="1"/>
  <c r="F1811" i="1"/>
  <c r="C1810" i="1"/>
  <c r="E1808" i="1"/>
  <c r="B1807" i="1"/>
  <c r="G1806" i="1"/>
  <c r="D1805" i="1"/>
  <c r="E1819" i="1"/>
  <c r="B1818" i="1"/>
  <c r="G1817" i="1"/>
  <c r="D1816" i="1"/>
  <c r="F1814" i="1"/>
  <c r="C1813" i="1"/>
  <c r="E1811" i="1"/>
  <c r="B1810" i="1"/>
  <c r="G1809" i="1"/>
  <c r="D1808" i="1"/>
  <c r="F1806" i="1"/>
  <c r="C1805" i="1"/>
  <c r="H1797" i="1"/>
  <c r="G1820" i="1"/>
  <c r="D1819" i="1"/>
  <c r="F1817" i="1"/>
  <c r="C1816" i="1"/>
  <c r="E1814" i="1"/>
  <c r="B1813" i="1"/>
  <c r="G1812" i="1"/>
  <c r="D1811" i="1"/>
  <c r="F1809" i="1"/>
  <c r="C1808" i="1"/>
  <c r="E1806" i="1"/>
  <c r="B1805" i="1"/>
  <c r="F1800" i="1"/>
  <c r="F1820" i="1"/>
  <c r="C1819" i="1"/>
  <c r="E1817" i="1"/>
  <c r="B1816" i="1"/>
  <c r="G1815" i="1"/>
  <c r="D1814" i="1"/>
  <c r="F1812" i="1"/>
  <c r="C1811" i="1"/>
  <c r="E1809" i="1"/>
  <c r="B1808" i="1"/>
  <c r="G1807" i="1"/>
  <c r="D1806" i="1"/>
  <c r="E1800" i="1"/>
  <c r="E1820" i="1"/>
  <c r="B1819" i="1"/>
  <c r="G1818" i="1"/>
  <c r="D1817" i="1"/>
  <c r="F1815" i="1"/>
  <c r="C1814" i="1"/>
  <c r="E1812" i="1"/>
  <c r="B1811" i="1"/>
  <c r="G1810" i="1"/>
  <c r="D1809" i="1"/>
  <c r="F1807" i="1"/>
  <c r="C1806" i="1"/>
  <c r="AA1801" i="1"/>
  <c r="F1799" i="1"/>
  <c r="E1815" i="1"/>
  <c r="B1814" i="1"/>
  <c r="G1813" i="1"/>
  <c r="D1812" i="1"/>
  <c r="R1801" i="1"/>
  <c r="F1818" i="1"/>
  <c r="C1817" i="1"/>
  <c r="D1820" i="1"/>
  <c r="E1799" i="1"/>
  <c r="E1807" i="1"/>
  <c r="B1806" i="1"/>
  <c r="G1805" i="1"/>
  <c r="F1810" i="1"/>
  <c r="C1809" i="1"/>
  <c r="J517" i="26" l="1"/>
  <c r="K518" i="26"/>
  <c r="I511" i="26"/>
  <c r="J516" i="26"/>
  <c r="L528" i="26"/>
  <c r="J518" i="26"/>
  <c r="K517" i="26"/>
  <c r="K516" i="26"/>
  <c r="L520" i="26"/>
  <c r="I520" i="26" s="1"/>
  <c r="G1876" i="1"/>
  <c r="D1875" i="1"/>
  <c r="F1873" i="1"/>
  <c r="F1876" i="1"/>
  <c r="C1875" i="1"/>
  <c r="E1873" i="1"/>
  <c r="B1872" i="1"/>
  <c r="F1874" i="1"/>
  <c r="F1872" i="1"/>
  <c r="B1871" i="1"/>
  <c r="G1870" i="1"/>
  <c r="D1869" i="1"/>
  <c r="F1867" i="1"/>
  <c r="C1866" i="1"/>
  <c r="E1864" i="1"/>
  <c r="B1863" i="1"/>
  <c r="G1862" i="1"/>
  <c r="D1861" i="1"/>
  <c r="E1876" i="1"/>
  <c r="E1874" i="1"/>
  <c r="E1872" i="1"/>
  <c r="F1870" i="1"/>
  <c r="C1869" i="1"/>
  <c r="E1867" i="1"/>
  <c r="B1866" i="1"/>
  <c r="G1865" i="1"/>
  <c r="D1864" i="1"/>
  <c r="F1862" i="1"/>
  <c r="C1861" i="1"/>
  <c r="H1853" i="1"/>
  <c r="D1876" i="1"/>
  <c r="D1874" i="1"/>
  <c r="D1872" i="1"/>
  <c r="E1870" i="1"/>
  <c r="B1869" i="1"/>
  <c r="G1868" i="1"/>
  <c r="D1867" i="1"/>
  <c r="F1865" i="1"/>
  <c r="C1864" i="1"/>
  <c r="E1862" i="1"/>
  <c r="B1861" i="1"/>
  <c r="F1856" i="1"/>
  <c r="C1876" i="1"/>
  <c r="C1874" i="1"/>
  <c r="C1872" i="1"/>
  <c r="G1871" i="1"/>
  <c r="D1870" i="1"/>
  <c r="F1868" i="1"/>
  <c r="C1867" i="1"/>
  <c r="E1865" i="1"/>
  <c r="B1864" i="1"/>
  <c r="G1863" i="1"/>
  <c r="D1862" i="1"/>
  <c r="E1856" i="1"/>
  <c r="B1876" i="1"/>
  <c r="G1875" i="1"/>
  <c r="B1874" i="1"/>
  <c r="G1873" i="1"/>
  <c r="F1871" i="1"/>
  <c r="C1870" i="1"/>
  <c r="E1868" i="1"/>
  <c r="B1867" i="1"/>
  <c r="G1866" i="1"/>
  <c r="D1865" i="1"/>
  <c r="F1863" i="1"/>
  <c r="C1862" i="1"/>
  <c r="AA1857" i="1"/>
  <c r="F1855" i="1"/>
  <c r="AI1909" i="1"/>
  <c r="F1875" i="1"/>
  <c r="D1873" i="1"/>
  <c r="E1871" i="1"/>
  <c r="B1870" i="1"/>
  <c r="G1869" i="1"/>
  <c r="D1868" i="1"/>
  <c r="F1866" i="1"/>
  <c r="C1865" i="1"/>
  <c r="E1863" i="1"/>
  <c r="B1862" i="1"/>
  <c r="G1861" i="1"/>
  <c r="R1857" i="1"/>
  <c r="E1855" i="1"/>
  <c r="E1875" i="1"/>
  <c r="C1873" i="1"/>
  <c r="D1871" i="1"/>
  <c r="F1869" i="1"/>
  <c r="C1868" i="1"/>
  <c r="E1866" i="1"/>
  <c r="B1865" i="1"/>
  <c r="G1864" i="1"/>
  <c r="D1863" i="1"/>
  <c r="F1861" i="1"/>
  <c r="F1854" i="1"/>
  <c r="E1861" i="1"/>
  <c r="F1864" i="1"/>
  <c r="C1863" i="1"/>
  <c r="E1869" i="1"/>
  <c r="B1868" i="1"/>
  <c r="G1867" i="1"/>
  <c r="D1866" i="1"/>
  <c r="B1875" i="1"/>
  <c r="G1874" i="1"/>
  <c r="B1873" i="1"/>
  <c r="G1872" i="1"/>
  <c r="C1871" i="1"/>
  <c r="E1854" i="1"/>
  <c r="K534" i="26" l="1"/>
  <c r="K533" i="26"/>
  <c r="J534" i="26"/>
  <c r="I528" i="26"/>
  <c r="K535" i="26"/>
  <c r="J533" i="26"/>
  <c r="L545" i="26"/>
  <c r="J535" i="26"/>
  <c r="L537" i="26"/>
  <c r="I537" i="26" s="1"/>
  <c r="B1932" i="1"/>
  <c r="G1931" i="1"/>
  <c r="D1930" i="1"/>
  <c r="F1928" i="1"/>
  <c r="C1927" i="1"/>
  <c r="F1931" i="1"/>
  <c r="E1931" i="1"/>
  <c r="B1930" i="1"/>
  <c r="G1929" i="1"/>
  <c r="D1928" i="1"/>
  <c r="F1926" i="1"/>
  <c r="C1925" i="1"/>
  <c r="E1923" i="1"/>
  <c r="B1922" i="1"/>
  <c r="G1921" i="1"/>
  <c r="G1932" i="1"/>
  <c r="D1931" i="1"/>
  <c r="F1929" i="1"/>
  <c r="C1928" i="1"/>
  <c r="E1926" i="1"/>
  <c r="B1925" i="1"/>
  <c r="G1924" i="1"/>
  <c r="D1923" i="1"/>
  <c r="F1921" i="1"/>
  <c r="C1920" i="1"/>
  <c r="E1918" i="1"/>
  <c r="B1917" i="1"/>
  <c r="F1912" i="1"/>
  <c r="E1932" i="1"/>
  <c r="B1931" i="1"/>
  <c r="G1930" i="1"/>
  <c r="D1929" i="1"/>
  <c r="F1927" i="1"/>
  <c r="C1926" i="1"/>
  <c r="E1924" i="1"/>
  <c r="B1923" i="1"/>
  <c r="G1922" i="1"/>
  <c r="D1921" i="1"/>
  <c r="F1919" i="1"/>
  <c r="C1918" i="1"/>
  <c r="AA1913" i="1"/>
  <c r="F1911" i="1"/>
  <c r="D1932" i="1"/>
  <c r="F1930" i="1"/>
  <c r="C1929" i="1"/>
  <c r="E1927" i="1"/>
  <c r="B1926" i="1"/>
  <c r="G1925" i="1"/>
  <c r="D1924" i="1"/>
  <c r="F1922" i="1"/>
  <c r="C1921" i="1"/>
  <c r="E1919" i="1"/>
  <c r="B1918" i="1"/>
  <c r="G1917" i="1"/>
  <c r="R1913" i="1"/>
  <c r="E1911" i="1"/>
  <c r="C1932" i="1"/>
  <c r="C1931" i="1"/>
  <c r="E1930" i="1"/>
  <c r="E1925" i="1"/>
  <c r="B1921" i="1"/>
  <c r="G1920" i="1"/>
  <c r="F1918" i="1"/>
  <c r="C1930" i="1"/>
  <c r="E1929" i="1"/>
  <c r="D1925" i="1"/>
  <c r="F1924" i="1"/>
  <c r="F1920" i="1"/>
  <c r="D1918" i="1"/>
  <c r="F1917" i="1"/>
  <c r="B1929" i="1"/>
  <c r="G1928" i="1"/>
  <c r="C1924" i="1"/>
  <c r="E1920" i="1"/>
  <c r="E1917" i="1"/>
  <c r="E1912" i="1"/>
  <c r="E1928" i="1"/>
  <c r="B1924" i="1"/>
  <c r="G1923" i="1"/>
  <c r="D1920" i="1"/>
  <c r="D1917" i="1"/>
  <c r="F1910" i="1"/>
  <c r="AI1965" i="1"/>
  <c r="B1928" i="1"/>
  <c r="G1927" i="1"/>
  <c r="F1923" i="1"/>
  <c r="B1920" i="1"/>
  <c r="G1919" i="1"/>
  <c r="C1917" i="1"/>
  <c r="E1910" i="1"/>
  <c r="D1927" i="1"/>
  <c r="C1923" i="1"/>
  <c r="E1922" i="1"/>
  <c r="D1919" i="1"/>
  <c r="B1927" i="1"/>
  <c r="G1926" i="1"/>
  <c r="D1922" i="1"/>
  <c r="C1919" i="1"/>
  <c r="H1909" i="1"/>
  <c r="D1926" i="1"/>
  <c r="F1925" i="1"/>
  <c r="F1932" i="1"/>
  <c r="B1919" i="1"/>
  <c r="G1918" i="1"/>
  <c r="C1922" i="1"/>
  <c r="E1921" i="1"/>
  <c r="L562" i="26" l="1"/>
  <c r="K551" i="26"/>
  <c r="J552" i="26"/>
  <c r="L554" i="26"/>
  <c r="I554" i="26" s="1"/>
  <c r="J551" i="26"/>
  <c r="K550" i="26"/>
  <c r="I545" i="26"/>
  <c r="K552" i="26"/>
  <c r="J550" i="26"/>
  <c r="E1987" i="1"/>
  <c r="B1986" i="1"/>
  <c r="G1985" i="1"/>
  <c r="D1984" i="1"/>
  <c r="F1982" i="1"/>
  <c r="C1981" i="1"/>
  <c r="E1979" i="1"/>
  <c r="B1978" i="1"/>
  <c r="G1977" i="1"/>
  <c r="D1976" i="1"/>
  <c r="F1974" i="1"/>
  <c r="C1973" i="1"/>
  <c r="H1965" i="1"/>
  <c r="G1988" i="1"/>
  <c r="D1987" i="1"/>
  <c r="F1985" i="1"/>
  <c r="C1984" i="1"/>
  <c r="E1982" i="1"/>
  <c r="B1981" i="1"/>
  <c r="G1980" i="1"/>
  <c r="D1979" i="1"/>
  <c r="F1977" i="1"/>
  <c r="C1976" i="1"/>
  <c r="E1974" i="1"/>
  <c r="B1973" i="1"/>
  <c r="F1968" i="1"/>
  <c r="F1988" i="1"/>
  <c r="C1987" i="1"/>
  <c r="E1985" i="1"/>
  <c r="B1984" i="1"/>
  <c r="G1983" i="1"/>
  <c r="D1982" i="1"/>
  <c r="F1980" i="1"/>
  <c r="C1979" i="1"/>
  <c r="E1977" i="1"/>
  <c r="B1976" i="1"/>
  <c r="G1975" i="1"/>
  <c r="D1974" i="1"/>
  <c r="E1968" i="1"/>
  <c r="E1988" i="1"/>
  <c r="B1987" i="1"/>
  <c r="G1986" i="1"/>
  <c r="D1985" i="1"/>
  <c r="F1983" i="1"/>
  <c r="C1982" i="1"/>
  <c r="E1980" i="1"/>
  <c r="B1979" i="1"/>
  <c r="G1978" i="1"/>
  <c r="D1977" i="1"/>
  <c r="F1975" i="1"/>
  <c r="C1974" i="1"/>
  <c r="AA1969" i="1"/>
  <c r="F1967" i="1"/>
  <c r="D1988" i="1"/>
  <c r="F1986" i="1"/>
  <c r="C1985" i="1"/>
  <c r="E1983" i="1"/>
  <c r="B1982" i="1"/>
  <c r="G1981" i="1"/>
  <c r="D1980" i="1"/>
  <c r="F1978" i="1"/>
  <c r="C1977" i="1"/>
  <c r="E1975" i="1"/>
  <c r="B1974" i="1"/>
  <c r="G1973" i="1"/>
  <c r="R1969" i="1"/>
  <c r="E1967" i="1"/>
  <c r="AI2021" i="1"/>
  <c r="C1988" i="1"/>
  <c r="E1986" i="1"/>
  <c r="B1985" i="1"/>
  <c r="G1984" i="1"/>
  <c r="D1983" i="1"/>
  <c r="F1981" i="1"/>
  <c r="C1980" i="1"/>
  <c r="E1978" i="1"/>
  <c r="B1977" i="1"/>
  <c r="G1976" i="1"/>
  <c r="D1975" i="1"/>
  <c r="F1973" i="1"/>
  <c r="F1966" i="1"/>
  <c r="B1988" i="1"/>
  <c r="G1987" i="1"/>
  <c r="D1986" i="1"/>
  <c r="F1984" i="1"/>
  <c r="C1983" i="1"/>
  <c r="E1981" i="1"/>
  <c r="B1980" i="1"/>
  <c r="G1979" i="1"/>
  <c r="D1978" i="1"/>
  <c r="F1976" i="1"/>
  <c r="C1975" i="1"/>
  <c r="E1973" i="1"/>
  <c r="E1966" i="1"/>
  <c r="E1984" i="1"/>
  <c r="B1983" i="1"/>
  <c r="G1982" i="1"/>
  <c r="D1981" i="1"/>
  <c r="F1987" i="1"/>
  <c r="C1986" i="1"/>
  <c r="E1976" i="1"/>
  <c r="B1975" i="1"/>
  <c r="G1974" i="1"/>
  <c r="D1973" i="1"/>
  <c r="F1979" i="1"/>
  <c r="C1978" i="1"/>
  <c r="L571" i="26" l="1"/>
  <c r="I571" i="26" s="1"/>
  <c r="K567" i="26"/>
  <c r="J568" i="26"/>
  <c r="K568" i="26"/>
  <c r="I562" i="26"/>
  <c r="K569" i="26"/>
  <c r="J569" i="26"/>
  <c r="J567" i="26"/>
  <c r="L579" i="26"/>
  <c r="F2044" i="1"/>
  <c r="C2043" i="1"/>
  <c r="E2041" i="1"/>
  <c r="B2040" i="1"/>
  <c r="G2039" i="1"/>
  <c r="D2038" i="1"/>
  <c r="F2036" i="1"/>
  <c r="C2035" i="1"/>
  <c r="E2033" i="1"/>
  <c r="B2032" i="1"/>
  <c r="G2031" i="1"/>
  <c r="D2030" i="1"/>
  <c r="E2024" i="1"/>
  <c r="E2044" i="1"/>
  <c r="B2043" i="1"/>
  <c r="G2042" i="1"/>
  <c r="D2041" i="1"/>
  <c r="F2039" i="1"/>
  <c r="C2038" i="1"/>
  <c r="E2036" i="1"/>
  <c r="B2035" i="1"/>
  <c r="G2034" i="1"/>
  <c r="D2033" i="1"/>
  <c r="F2031" i="1"/>
  <c r="C2030" i="1"/>
  <c r="AA2025" i="1"/>
  <c r="F2023" i="1"/>
  <c r="D2044" i="1"/>
  <c r="F2042" i="1"/>
  <c r="C2041" i="1"/>
  <c r="E2039" i="1"/>
  <c r="B2038" i="1"/>
  <c r="G2037" i="1"/>
  <c r="D2036" i="1"/>
  <c r="F2034" i="1"/>
  <c r="C2033" i="1"/>
  <c r="E2031" i="1"/>
  <c r="B2030" i="1"/>
  <c r="G2029" i="1"/>
  <c r="R2025" i="1"/>
  <c r="E2023" i="1"/>
  <c r="AI2077" i="1"/>
  <c r="C2044" i="1"/>
  <c r="E2042" i="1"/>
  <c r="B2041" i="1"/>
  <c r="G2040" i="1"/>
  <c r="D2039" i="1"/>
  <c r="F2037" i="1"/>
  <c r="C2036" i="1"/>
  <c r="E2034" i="1"/>
  <c r="B2033" i="1"/>
  <c r="G2032" i="1"/>
  <c r="D2031" i="1"/>
  <c r="F2029" i="1"/>
  <c r="F2022" i="1"/>
  <c r="B2044" i="1"/>
  <c r="G2043" i="1"/>
  <c r="D2042" i="1"/>
  <c r="F2040" i="1"/>
  <c r="C2039" i="1"/>
  <c r="E2037" i="1"/>
  <c r="B2036" i="1"/>
  <c r="G2035" i="1"/>
  <c r="D2034" i="1"/>
  <c r="F2032" i="1"/>
  <c r="C2031" i="1"/>
  <c r="E2029" i="1"/>
  <c r="E2022" i="1"/>
  <c r="F2043" i="1"/>
  <c r="C2042" i="1"/>
  <c r="E2040" i="1"/>
  <c r="B2039" i="1"/>
  <c r="G2038" i="1"/>
  <c r="D2037" i="1"/>
  <c r="F2035" i="1"/>
  <c r="C2034" i="1"/>
  <c r="E2032" i="1"/>
  <c r="B2031" i="1"/>
  <c r="G2030" i="1"/>
  <c r="D2029" i="1"/>
  <c r="E2043" i="1"/>
  <c r="B2042" i="1"/>
  <c r="G2041" i="1"/>
  <c r="D2040" i="1"/>
  <c r="F2038" i="1"/>
  <c r="C2037" i="1"/>
  <c r="E2035" i="1"/>
  <c r="B2034" i="1"/>
  <c r="G2033" i="1"/>
  <c r="D2032" i="1"/>
  <c r="F2030" i="1"/>
  <c r="C2029" i="1"/>
  <c r="H2021" i="1"/>
  <c r="E2030" i="1"/>
  <c r="B2029" i="1"/>
  <c r="F2033" i="1"/>
  <c r="C2032" i="1"/>
  <c r="E2038" i="1"/>
  <c r="B2037" i="1"/>
  <c r="G2036" i="1"/>
  <c r="D2035" i="1"/>
  <c r="F2041" i="1"/>
  <c r="C2040" i="1"/>
  <c r="G2044" i="1"/>
  <c r="D2043" i="1"/>
  <c r="F2024" i="1"/>
  <c r="J586" i="26" l="1"/>
  <c r="L588" i="26"/>
  <c r="I588" i="26" s="1"/>
  <c r="K585" i="26"/>
  <c r="J585" i="26"/>
  <c r="K584" i="26"/>
  <c r="I579" i="26"/>
  <c r="K586" i="26"/>
  <c r="J584" i="26"/>
  <c r="L596" i="26"/>
  <c r="D2100" i="1"/>
  <c r="F2098" i="1"/>
  <c r="C2097" i="1"/>
  <c r="E2095" i="1"/>
  <c r="B2094" i="1"/>
  <c r="G2093" i="1"/>
  <c r="D2092" i="1"/>
  <c r="F2090" i="1"/>
  <c r="C2089" i="1"/>
  <c r="E2087" i="1"/>
  <c r="B2086" i="1"/>
  <c r="G2085" i="1"/>
  <c r="R2081" i="1"/>
  <c r="E2079" i="1"/>
  <c r="AI2133" i="1"/>
  <c r="C2100" i="1"/>
  <c r="E2098" i="1"/>
  <c r="B2097" i="1"/>
  <c r="G2096" i="1"/>
  <c r="D2095" i="1"/>
  <c r="F2093" i="1"/>
  <c r="C2092" i="1"/>
  <c r="E2090" i="1"/>
  <c r="B2089" i="1"/>
  <c r="G2088" i="1"/>
  <c r="D2087" i="1"/>
  <c r="F2085" i="1"/>
  <c r="F2078" i="1"/>
  <c r="B2100" i="1"/>
  <c r="G2099" i="1"/>
  <c r="D2098" i="1"/>
  <c r="F2096" i="1"/>
  <c r="C2095" i="1"/>
  <c r="E2093" i="1"/>
  <c r="B2092" i="1"/>
  <c r="G2091" i="1"/>
  <c r="D2090" i="1"/>
  <c r="F2088" i="1"/>
  <c r="C2087" i="1"/>
  <c r="E2085" i="1"/>
  <c r="E2078" i="1"/>
  <c r="F2099" i="1"/>
  <c r="C2098" i="1"/>
  <c r="E2096" i="1"/>
  <c r="B2095" i="1"/>
  <c r="G2094" i="1"/>
  <c r="D2093" i="1"/>
  <c r="F2091" i="1"/>
  <c r="C2090" i="1"/>
  <c r="E2088" i="1"/>
  <c r="B2087" i="1"/>
  <c r="G2086" i="1"/>
  <c r="D2085" i="1"/>
  <c r="E2099" i="1"/>
  <c r="B2098" i="1"/>
  <c r="G2097" i="1"/>
  <c r="D2096" i="1"/>
  <c r="F2094" i="1"/>
  <c r="C2093" i="1"/>
  <c r="E2091" i="1"/>
  <c r="B2090" i="1"/>
  <c r="G2089" i="1"/>
  <c r="D2088" i="1"/>
  <c r="F2086" i="1"/>
  <c r="C2085" i="1"/>
  <c r="H2077" i="1"/>
  <c r="G2100" i="1"/>
  <c r="D2099" i="1"/>
  <c r="F2097" i="1"/>
  <c r="C2096" i="1"/>
  <c r="E2094" i="1"/>
  <c r="B2093" i="1"/>
  <c r="G2092" i="1"/>
  <c r="D2091" i="1"/>
  <c r="F2089" i="1"/>
  <c r="C2088" i="1"/>
  <c r="E2086" i="1"/>
  <c r="B2085" i="1"/>
  <c r="F2080" i="1"/>
  <c r="F2100" i="1"/>
  <c r="C2099" i="1"/>
  <c r="E2097" i="1"/>
  <c r="B2096" i="1"/>
  <c r="G2095" i="1"/>
  <c r="D2094" i="1"/>
  <c r="F2092" i="1"/>
  <c r="C2091" i="1"/>
  <c r="E2089" i="1"/>
  <c r="B2088" i="1"/>
  <c r="G2087" i="1"/>
  <c r="D2086" i="1"/>
  <c r="E2080" i="1"/>
  <c r="F2079" i="1"/>
  <c r="F2087" i="1"/>
  <c r="C2086" i="1"/>
  <c r="E2092" i="1"/>
  <c r="B2091" i="1"/>
  <c r="G2090" i="1"/>
  <c r="D2089" i="1"/>
  <c r="AA2081" i="1"/>
  <c r="F2095" i="1"/>
  <c r="C2094" i="1"/>
  <c r="E2100" i="1"/>
  <c r="B2099" i="1"/>
  <c r="G2098" i="1"/>
  <c r="D2097" i="1"/>
  <c r="I596" i="26" l="1"/>
  <c r="L613" i="26"/>
  <c r="K603" i="26"/>
  <c r="J603" i="26"/>
  <c r="K602" i="26"/>
  <c r="L605" i="26"/>
  <c r="I605" i="26" s="1"/>
  <c r="J602" i="26"/>
  <c r="J601" i="26"/>
  <c r="K601" i="26"/>
  <c r="AI2189" i="1"/>
  <c r="C2156" i="1"/>
  <c r="E2154" i="1"/>
  <c r="E2155" i="1"/>
  <c r="B2154" i="1"/>
  <c r="G2153" i="1"/>
  <c r="D2152" i="1"/>
  <c r="C2155" i="1"/>
  <c r="B2153" i="1"/>
  <c r="G2152" i="1"/>
  <c r="C2151" i="1"/>
  <c r="E2149" i="1"/>
  <c r="B2148" i="1"/>
  <c r="G2147" i="1"/>
  <c r="D2146" i="1"/>
  <c r="F2144" i="1"/>
  <c r="C2143" i="1"/>
  <c r="E2141" i="1"/>
  <c r="E2134" i="1"/>
  <c r="G2156" i="1"/>
  <c r="B2155" i="1"/>
  <c r="G2154" i="1"/>
  <c r="F2152" i="1"/>
  <c r="B2151" i="1"/>
  <c r="G2150" i="1"/>
  <c r="D2149" i="1"/>
  <c r="F2147" i="1"/>
  <c r="C2146" i="1"/>
  <c r="E2144" i="1"/>
  <c r="B2143" i="1"/>
  <c r="G2142" i="1"/>
  <c r="D2141" i="1"/>
  <c r="F2156" i="1"/>
  <c r="F2154" i="1"/>
  <c r="E2152" i="1"/>
  <c r="F2150" i="1"/>
  <c r="C2149" i="1"/>
  <c r="E2147" i="1"/>
  <c r="B2146" i="1"/>
  <c r="G2145" i="1"/>
  <c r="D2144" i="1"/>
  <c r="F2142" i="1"/>
  <c r="C2141" i="1"/>
  <c r="H2133" i="1"/>
  <c r="E2156" i="1"/>
  <c r="D2154" i="1"/>
  <c r="C2152" i="1"/>
  <c r="E2150" i="1"/>
  <c r="B2149" i="1"/>
  <c r="G2148" i="1"/>
  <c r="D2147" i="1"/>
  <c r="F2145" i="1"/>
  <c r="C2144" i="1"/>
  <c r="E2142" i="1"/>
  <c r="B2141" i="1"/>
  <c r="F2136" i="1"/>
  <c r="D2156" i="1"/>
  <c r="C2154" i="1"/>
  <c r="F2153" i="1"/>
  <c r="B2152" i="1"/>
  <c r="G2151" i="1"/>
  <c r="D2150" i="1"/>
  <c r="F2148" i="1"/>
  <c r="C2147" i="1"/>
  <c r="E2145" i="1"/>
  <c r="B2144" i="1"/>
  <c r="G2143" i="1"/>
  <c r="D2142" i="1"/>
  <c r="E2136" i="1"/>
  <c r="B2156" i="1"/>
  <c r="G2155" i="1"/>
  <c r="E2153" i="1"/>
  <c r="F2151" i="1"/>
  <c r="C2150" i="1"/>
  <c r="E2148" i="1"/>
  <c r="B2147" i="1"/>
  <c r="G2146" i="1"/>
  <c r="D2145" i="1"/>
  <c r="F2143" i="1"/>
  <c r="C2142" i="1"/>
  <c r="AA2137" i="1"/>
  <c r="F2135" i="1"/>
  <c r="F2155" i="1"/>
  <c r="D2153" i="1"/>
  <c r="E2151" i="1"/>
  <c r="B2150" i="1"/>
  <c r="G2149" i="1"/>
  <c r="D2148" i="1"/>
  <c r="F2146" i="1"/>
  <c r="C2145" i="1"/>
  <c r="E2143" i="1"/>
  <c r="B2142" i="1"/>
  <c r="G2141" i="1"/>
  <c r="R2137" i="1"/>
  <c r="E2135" i="1"/>
  <c r="F2149" i="1"/>
  <c r="C2148" i="1"/>
  <c r="D2151" i="1"/>
  <c r="C2153" i="1"/>
  <c r="D2155" i="1"/>
  <c r="F2134" i="1"/>
  <c r="F2141" i="1"/>
  <c r="E2146" i="1"/>
  <c r="B2145" i="1"/>
  <c r="G2144" i="1"/>
  <c r="D2143" i="1"/>
  <c r="L622" i="26" l="1"/>
  <c r="I622" i="26" s="1"/>
  <c r="K618" i="26"/>
  <c r="J619" i="26"/>
  <c r="I613" i="26"/>
  <c r="K620" i="26"/>
  <c r="J618" i="26"/>
  <c r="L630" i="26"/>
  <c r="J620" i="26"/>
  <c r="K619" i="26"/>
  <c r="AI2245" i="1"/>
  <c r="C2212" i="1"/>
  <c r="E2210" i="1"/>
  <c r="B2209" i="1"/>
  <c r="G2208" i="1"/>
  <c r="D2207" i="1"/>
  <c r="F2205" i="1"/>
  <c r="C2204" i="1"/>
  <c r="E2202" i="1"/>
  <c r="B2201" i="1"/>
  <c r="G2200" i="1"/>
  <c r="D2199" i="1"/>
  <c r="F2197" i="1"/>
  <c r="F2190" i="1"/>
  <c r="B2212" i="1"/>
  <c r="G2211" i="1"/>
  <c r="F2211" i="1"/>
  <c r="C2210" i="1"/>
  <c r="E2208" i="1"/>
  <c r="B2207" i="1"/>
  <c r="G2206" i="1"/>
  <c r="D2205" i="1"/>
  <c r="F2203" i="1"/>
  <c r="C2202" i="1"/>
  <c r="E2200" i="1"/>
  <c r="B2199" i="1"/>
  <c r="G2198" i="1"/>
  <c r="D2197" i="1"/>
  <c r="E2211" i="1"/>
  <c r="B2210" i="1"/>
  <c r="G2209" i="1"/>
  <c r="D2208" i="1"/>
  <c r="F2206" i="1"/>
  <c r="C2205" i="1"/>
  <c r="E2203" i="1"/>
  <c r="B2202" i="1"/>
  <c r="G2201" i="1"/>
  <c r="D2200" i="1"/>
  <c r="F2198" i="1"/>
  <c r="C2197" i="1"/>
  <c r="H2189" i="1"/>
  <c r="G2212" i="1"/>
  <c r="D2211" i="1"/>
  <c r="F2209" i="1"/>
  <c r="C2208" i="1"/>
  <c r="E2206" i="1"/>
  <c r="B2205" i="1"/>
  <c r="G2204" i="1"/>
  <c r="D2203" i="1"/>
  <c r="F2201" i="1"/>
  <c r="C2200" i="1"/>
  <c r="E2198" i="1"/>
  <c r="B2197" i="1"/>
  <c r="F2192" i="1"/>
  <c r="F2212" i="1"/>
  <c r="C2211" i="1"/>
  <c r="E2209" i="1"/>
  <c r="B2208" i="1"/>
  <c r="G2207" i="1"/>
  <c r="D2206" i="1"/>
  <c r="F2204" i="1"/>
  <c r="C2203" i="1"/>
  <c r="E2201" i="1"/>
  <c r="B2200" i="1"/>
  <c r="G2199" i="1"/>
  <c r="D2198" i="1"/>
  <c r="E2192" i="1"/>
  <c r="C2207" i="1"/>
  <c r="C2206" i="1"/>
  <c r="C2201" i="1"/>
  <c r="F2200" i="1"/>
  <c r="F2199" i="1"/>
  <c r="B2206" i="1"/>
  <c r="G2205" i="1"/>
  <c r="E2199" i="1"/>
  <c r="E2212" i="1"/>
  <c r="E2205" i="1"/>
  <c r="E2204" i="1"/>
  <c r="C2199" i="1"/>
  <c r="C2198" i="1"/>
  <c r="D2212" i="1"/>
  <c r="B2211" i="1"/>
  <c r="G2210" i="1"/>
  <c r="D2204" i="1"/>
  <c r="B2198" i="1"/>
  <c r="G2197" i="1"/>
  <c r="F2210" i="1"/>
  <c r="B2204" i="1"/>
  <c r="G2203" i="1"/>
  <c r="E2197" i="1"/>
  <c r="F2191" i="1"/>
  <c r="D2210" i="1"/>
  <c r="D2209" i="1"/>
  <c r="B2203" i="1"/>
  <c r="G2202" i="1"/>
  <c r="E2191" i="1"/>
  <c r="C2209" i="1"/>
  <c r="F2208" i="1"/>
  <c r="F2207" i="1"/>
  <c r="F2202" i="1"/>
  <c r="AA2193" i="1"/>
  <c r="E2190" i="1"/>
  <c r="E2207" i="1"/>
  <c r="R2193" i="1"/>
  <c r="D2202" i="1"/>
  <c r="D2201" i="1"/>
  <c r="L647" i="26" l="1"/>
  <c r="K636" i="26"/>
  <c r="J637" i="26"/>
  <c r="L639" i="26"/>
  <c r="I639" i="26" s="1"/>
  <c r="J636" i="26"/>
  <c r="K635" i="26"/>
  <c r="I630" i="26"/>
  <c r="K637" i="26"/>
  <c r="J635" i="26"/>
  <c r="B2268" i="1"/>
  <c r="G2267" i="1"/>
  <c r="D2266" i="1"/>
  <c r="F2264" i="1"/>
  <c r="C2263" i="1"/>
  <c r="F2267" i="1"/>
  <c r="C2266" i="1"/>
  <c r="E2264" i="1"/>
  <c r="B2263" i="1"/>
  <c r="G2262" i="1"/>
  <c r="D2261" i="1"/>
  <c r="F2259" i="1"/>
  <c r="C2258" i="1"/>
  <c r="E2256" i="1"/>
  <c r="B2255" i="1"/>
  <c r="G2254" i="1"/>
  <c r="D2253" i="1"/>
  <c r="E2267" i="1"/>
  <c r="B2266" i="1"/>
  <c r="G2265" i="1"/>
  <c r="D2264" i="1"/>
  <c r="F2262" i="1"/>
  <c r="C2261" i="1"/>
  <c r="E2259" i="1"/>
  <c r="B2258" i="1"/>
  <c r="G2257" i="1"/>
  <c r="D2256" i="1"/>
  <c r="F2254" i="1"/>
  <c r="C2253" i="1"/>
  <c r="H2245" i="1"/>
  <c r="G2268" i="1"/>
  <c r="D2267" i="1"/>
  <c r="F2265" i="1"/>
  <c r="C2264" i="1"/>
  <c r="E2262" i="1"/>
  <c r="B2261" i="1"/>
  <c r="G2260" i="1"/>
  <c r="D2259" i="1"/>
  <c r="F2257" i="1"/>
  <c r="C2256" i="1"/>
  <c r="E2254" i="1"/>
  <c r="B2253" i="1"/>
  <c r="F2248" i="1"/>
  <c r="F2268" i="1"/>
  <c r="C2267" i="1"/>
  <c r="E2265" i="1"/>
  <c r="B2264" i="1"/>
  <c r="G2263" i="1"/>
  <c r="D2262" i="1"/>
  <c r="F2260" i="1"/>
  <c r="C2259" i="1"/>
  <c r="E2257" i="1"/>
  <c r="B2256" i="1"/>
  <c r="G2255" i="1"/>
  <c r="D2254" i="1"/>
  <c r="E2248" i="1"/>
  <c r="E2268" i="1"/>
  <c r="B2267" i="1"/>
  <c r="G2266" i="1"/>
  <c r="D2265" i="1"/>
  <c r="F2263" i="1"/>
  <c r="C2262" i="1"/>
  <c r="E2260" i="1"/>
  <c r="B2259" i="1"/>
  <c r="G2258" i="1"/>
  <c r="D2257" i="1"/>
  <c r="F2255" i="1"/>
  <c r="C2254" i="1"/>
  <c r="AA2249" i="1"/>
  <c r="F2247" i="1"/>
  <c r="D2268" i="1"/>
  <c r="F2266" i="1"/>
  <c r="C2265" i="1"/>
  <c r="E2263" i="1"/>
  <c r="B2262" i="1"/>
  <c r="G2261" i="1"/>
  <c r="D2260" i="1"/>
  <c r="F2258" i="1"/>
  <c r="C2257" i="1"/>
  <c r="E2255" i="1"/>
  <c r="B2254" i="1"/>
  <c r="G2253" i="1"/>
  <c r="R2249" i="1"/>
  <c r="E2247" i="1"/>
  <c r="C2255" i="1"/>
  <c r="E2253" i="1"/>
  <c r="AI2301" i="1"/>
  <c r="F2261" i="1"/>
  <c r="E2266" i="1"/>
  <c r="B2265" i="1"/>
  <c r="G2264" i="1"/>
  <c r="D2263" i="1"/>
  <c r="E2261" i="1"/>
  <c r="C2260" i="1"/>
  <c r="C2268" i="1"/>
  <c r="B2260" i="1"/>
  <c r="G2259" i="1"/>
  <c r="E2258" i="1"/>
  <c r="D2258" i="1"/>
  <c r="B2257" i="1"/>
  <c r="G2256" i="1"/>
  <c r="F2246" i="1"/>
  <c r="F2256" i="1"/>
  <c r="D2255" i="1"/>
  <c r="E2246" i="1"/>
  <c r="F2253" i="1"/>
  <c r="J653" i="26" l="1"/>
  <c r="K654" i="26"/>
  <c r="I647" i="26"/>
  <c r="J652" i="26"/>
  <c r="L656" i="26"/>
  <c r="I656" i="26" s="1"/>
  <c r="K652" i="26"/>
  <c r="L664" i="26"/>
  <c r="J654" i="26"/>
  <c r="K653" i="26"/>
  <c r="E2323" i="1"/>
  <c r="B2322" i="1"/>
  <c r="G2321" i="1"/>
  <c r="D2320" i="1"/>
  <c r="F2318" i="1"/>
  <c r="C2317" i="1"/>
  <c r="E2315" i="1"/>
  <c r="B2314" i="1"/>
  <c r="G2313" i="1"/>
  <c r="D2312" i="1"/>
  <c r="F2310" i="1"/>
  <c r="C2309" i="1"/>
  <c r="H2301" i="1"/>
  <c r="G2324" i="1"/>
  <c r="D2323" i="1"/>
  <c r="F2321" i="1"/>
  <c r="C2320" i="1"/>
  <c r="E2318" i="1"/>
  <c r="B2317" i="1"/>
  <c r="G2316" i="1"/>
  <c r="D2315" i="1"/>
  <c r="F2313" i="1"/>
  <c r="C2312" i="1"/>
  <c r="E2310" i="1"/>
  <c r="B2309" i="1"/>
  <c r="F2304" i="1"/>
  <c r="F2324" i="1"/>
  <c r="C2323" i="1"/>
  <c r="E2321" i="1"/>
  <c r="B2320" i="1"/>
  <c r="G2319" i="1"/>
  <c r="D2318" i="1"/>
  <c r="F2316" i="1"/>
  <c r="C2315" i="1"/>
  <c r="E2313" i="1"/>
  <c r="B2312" i="1"/>
  <c r="G2311" i="1"/>
  <c r="D2310" i="1"/>
  <c r="E2304" i="1"/>
  <c r="E2324" i="1"/>
  <c r="B2323" i="1"/>
  <c r="G2322" i="1"/>
  <c r="D2321" i="1"/>
  <c r="F2319" i="1"/>
  <c r="C2318" i="1"/>
  <c r="E2316" i="1"/>
  <c r="B2315" i="1"/>
  <c r="G2314" i="1"/>
  <c r="D2313" i="1"/>
  <c r="F2311" i="1"/>
  <c r="C2310" i="1"/>
  <c r="AA2305" i="1"/>
  <c r="F2303" i="1"/>
  <c r="D2324" i="1"/>
  <c r="F2322" i="1"/>
  <c r="C2321" i="1"/>
  <c r="E2319" i="1"/>
  <c r="B2318" i="1"/>
  <c r="G2317" i="1"/>
  <c r="D2316" i="1"/>
  <c r="F2314" i="1"/>
  <c r="C2313" i="1"/>
  <c r="E2311" i="1"/>
  <c r="B2310" i="1"/>
  <c r="G2309" i="1"/>
  <c r="R2305" i="1"/>
  <c r="E2303" i="1"/>
  <c r="AI2357" i="1"/>
  <c r="C2324" i="1"/>
  <c r="E2322" i="1"/>
  <c r="B2321" i="1"/>
  <c r="G2320" i="1"/>
  <c r="D2319" i="1"/>
  <c r="F2317" i="1"/>
  <c r="C2316" i="1"/>
  <c r="E2314" i="1"/>
  <c r="B2313" i="1"/>
  <c r="G2312" i="1"/>
  <c r="D2311" i="1"/>
  <c r="F2309" i="1"/>
  <c r="F2302" i="1"/>
  <c r="B2324" i="1"/>
  <c r="G2323" i="1"/>
  <c r="D2322" i="1"/>
  <c r="F2320" i="1"/>
  <c r="C2319" i="1"/>
  <c r="E2317" i="1"/>
  <c r="B2316" i="1"/>
  <c r="G2315" i="1"/>
  <c r="D2314" i="1"/>
  <c r="F2312" i="1"/>
  <c r="C2311" i="1"/>
  <c r="E2309" i="1"/>
  <c r="E2302" i="1"/>
  <c r="E2312" i="1"/>
  <c r="B2311" i="1"/>
  <c r="G2310" i="1"/>
  <c r="D2309" i="1"/>
  <c r="F2315" i="1"/>
  <c r="C2314" i="1"/>
  <c r="E2320" i="1"/>
  <c r="B2319" i="1"/>
  <c r="G2318" i="1"/>
  <c r="D2317" i="1"/>
  <c r="F2323" i="1"/>
  <c r="C2322" i="1"/>
  <c r="K670" i="26" l="1"/>
  <c r="K669" i="26"/>
  <c r="L673" i="26"/>
  <c r="I673" i="26" s="1"/>
  <c r="I664" i="26"/>
  <c r="K671" i="26"/>
  <c r="J669" i="26"/>
  <c r="L681" i="26"/>
  <c r="J671" i="26"/>
  <c r="J670" i="26"/>
  <c r="F2380" i="1"/>
  <c r="C2379" i="1"/>
  <c r="E2377" i="1"/>
  <c r="B2376" i="1"/>
  <c r="G2375" i="1"/>
  <c r="D2374" i="1"/>
  <c r="F2372" i="1"/>
  <c r="C2371" i="1"/>
  <c r="E2369" i="1"/>
  <c r="B2368" i="1"/>
  <c r="G2367" i="1"/>
  <c r="D2366" i="1"/>
  <c r="E2360" i="1"/>
  <c r="E2380" i="1"/>
  <c r="B2379" i="1"/>
  <c r="G2378" i="1"/>
  <c r="D2377" i="1"/>
  <c r="F2375" i="1"/>
  <c r="C2374" i="1"/>
  <c r="E2372" i="1"/>
  <c r="B2371" i="1"/>
  <c r="G2370" i="1"/>
  <c r="D2369" i="1"/>
  <c r="F2367" i="1"/>
  <c r="C2366" i="1"/>
  <c r="AA2361" i="1"/>
  <c r="F2359" i="1"/>
  <c r="D2380" i="1"/>
  <c r="F2378" i="1"/>
  <c r="C2377" i="1"/>
  <c r="E2375" i="1"/>
  <c r="B2374" i="1"/>
  <c r="G2373" i="1"/>
  <c r="D2372" i="1"/>
  <c r="F2370" i="1"/>
  <c r="C2369" i="1"/>
  <c r="E2367" i="1"/>
  <c r="B2366" i="1"/>
  <c r="G2365" i="1"/>
  <c r="R2361" i="1"/>
  <c r="E2359" i="1"/>
  <c r="AI2413" i="1"/>
  <c r="C2380" i="1"/>
  <c r="E2378" i="1"/>
  <c r="B2377" i="1"/>
  <c r="G2376" i="1"/>
  <c r="D2375" i="1"/>
  <c r="F2373" i="1"/>
  <c r="C2372" i="1"/>
  <c r="E2370" i="1"/>
  <c r="B2369" i="1"/>
  <c r="G2368" i="1"/>
  <c r="D2367" i="1"/>
  <c r="F2365" i="1"/>
  <c r="F2358" i="1"/>
  <c r="B2380" i="1"/>
  <c r="G2379" i="1"/>
  <c r="D2378" i="1"/>
  <c r="F2376" i="1"/>
  <c r="C2375" i="1"/>
  <c r="E2373" i="1"/>
  <c r="B2372" i="1"/>
  <c r="G2371" i="1"/>
  <c r="D2370" i="1"/>
  <c r="F2368" i="1"/>
  <c r="C2367" i="1"/>
  <c r="E2365" i="1"/>
  <c r="E2358" i="1"/>
  <c r="F2379" i="1"/>
  <c r="C2378" i="1"/>
  <c r="E2376" i="1"/>
  <c r="B2375" i="1"/>
  <c r="G2374" i="1"/>
  <c r="D2373" i="1"/>
  <c r="F2371" i="1"/>
  <c r="C2370" i="1"/>
  <c r="E2368" i="1"/>
  <c r="B2367" i="1"/>
  <c r="G2366" i="1"/>
  <c r="D2365" i="1"/>
  <c r="E2379" i="1"/>
  <c r="B2378" i="1"/>
  <c r="G2377" i="1"/>
  <c r="D2376" i="1"/>
  <c r="F2374" i="1"/>
  <c r="C2373" i="1"/>
  <c r="E2371" i="1"/>
  <c r="B2370" i="1"/>
  <c r="G2369" i="1"/>
  <c r="D2368" i="1"/>
  <c r="F2366" i="1"/>
  <c r="C2365" i="1"/>
  <c r="H2357" i="1"/>
  <c r="F2369" i="1"/>
  <c r="C2368" i="1"/>
  <c r="E2374" i="1"/>
  <c r="B2373" i="1"/>
  <c r="G2372" i="1"/>
  <c r="D2371" i="1"/>
  <c r="F2377" i="1"/>
  <c r="C2376" i="1"/>
  <c r="G2380" i="1"/>
  <c r="D2379" i="1"/>
  <c r="F2360" i="1"/>
  <c r="E2366" i="1"/>
  <c r="B2365" i="1"/>
  <c r="J686" i="26" l="1"/>
  <c r="K687" i="26"/>
  <c r="L698" i="26"/>
  <c r="L690" i="26"/>
  <c r="I690" i="26" s="1"/>
  <c r="J687" i="26"/>
  <c r="K686" i="26"/>
  <c r="I681" i="26"/>
  <c r="J688" i="26"/>
  <c r="K688" i="26"/>
  <c r="F2436" i="1"/>
  <c r="C2435" i="1"/>
  <c r="E2433" i="1"/>
  <c r="B2432" i="1"/>
  <c r="G2431" i="1"/>
  <c r="E2435" i="1"/>
  <c r="F2433" i="1"/>
  <c r="E2431" i="1"/>
  <c r="B2430" i="1"/>
  <c r="G2429" i="1"/>
  <c r="D2428" i="1"/>
  <c r="F2426" i="1"/>
  <c r="C2425" i="1"/>
  <c r="E2423" i="1"/>
  <c r="B2422" i="1"/>
  <c r="G2421" i="1"/>
  <c r="R2417" i="1"/>
  <c r="E2415" i="1"/>
  <c r="D2435" i="1"/>
  <c r="D2433" i="1"/>
  <c r="D2431" i="1"/>
  <c r="F2429" i="1"/>
  <c r="C2428" i="1"/>
  <c r="E2426" i="1"/>
  <c r="B2425" i="1"/>
  <c r="G2424" i="1"/>
  <c r="D2423" i="1"/>
  <c r="F2421" i="1"/>
  <c r="F2414" i="1"/>
  <c r="G2436" i="1"/>
  <c r="B2435" i="1"/>
  <c r="G2434" i="1"/>
  <c r="C2433" i="1"/>
  <c r="C2431" i="1"/>
  <c r="E2429" i="1"/>
  <c r="B2428" i="1"/>
  <c r="G2427" i="1"/>
  <c r="D2426" i="1"/>
  <c r="F2424" i="1"/>
  <c r="C2423" i="1"/>
  <c r="E2421" i="1"/>
  <c r="E2414" i="1"/>
  <c r="E2436" i="1"/>
  <c r="F2434" i="1"/>
  <c r="B2433" i="1"/>
  <c r="G2432" i="1"/>
  <c r="B2431" i="1"/>
  <c r="G2430" i="1"/>
  <c r="D2429" i="1"/>
  <c r="F2427" i="1"/>
  <c r="C2426" i="1"/>
  <c r="E2424" i="1"/>
  <c r="B2423" i="1"/>
  <c r="G2422" i="1"/>
  <c r="D2421" i="1"/>
  <c r="D2436" i="1"/>
  <c r="E2434" i="1"/>
  <c r="F2432" i="1"/>
  <c r="F2430" i="1"/>
  <c r="C2429" i="1"/>
  <c r="E2427" i="1"/>
  <c r="B2426" i="1"/>
  <c r="G2425" i="1"/>
  <c r="D2424" i="1"/>
  <c r="F2422" i="1"/>
  <c r="C2421" i="1"/>
  <c r="H2413" i="1"/>
  <c r="C2436" i="1"/>
  <c r="D2434" i="1"/>
  <c r="E2432" i="1"/>
  <c r="E2430" i="1"/>
  <c r="B2429" i="1"/>
  <c r="G2428" i="1"/>
  <c r="D2427" i="1"/>
  <c r="F2425" i="1"/>
  <c r="C2424" i="1"/>
  <c r="E2422" i="1"/>
  <c r="B2421" i="1"/>
  <c r="F2416" i="1"/>
  <c r="AI2469" i="1"/>
  <c r="B2436" i="1"/>
  <c r="G2435" i="1"/>
  <c r="C2434" i="1"/>
  <c r="D2432" i="1"/>
  <c r="D2430" i="1"/>
  <c r="F2428" i="1"/>
  <c r="C2427" i="1"/>
  <c r="E2425" i="1"/>
  <c r="B2424" i="1"/>
  <c r="G2423" i="1"/>
  <c r="D2422" i="1"/>
  <c r="E2416" i="1"/>
  <c r="F2415" i="1"/>
  <c r="F2423" i="1"/>
  <c r="C2422" i="1"/>
  <c r="E2428" i="1"/>
  <c r="B2427" i="1"/>
  <c r="G2426" i="1"/>
  <c r="D2425" i="1"/>
  <c r="AA2417" i="1"/>
  <c r="F2435" i="1"/>
  <c r="B2434" i="1"/>
  <c r="G2433" i="1"/>
  <c r="C2432" i="1"/>
  <c r="F2431" i="1"/>
  <c r="C2430" i="1"/>
  <c r="L707" i="26" l="1"/>
  <c r="I707" i="26" s="1"/>
  <c r="K703" i="26"/>
  <c r="J704" i="26"/>
  <c r="I698" i="26"/>
  <c r="K705" i="26"/>
  <c r="J703" i="26"/>
  <c r="L715" i="26"/>
  <c r="J705" i="26"/>
  <c r="K704" i="26"/>
  <c r="F2492" i="1"/>
  <c r="C2491" i="1"/>
  <c r="E2489" i="1"/>
  <c r="B2488" i="1"/>
  <c r="G2487" i="1"/>
  <c r="D2486" i="1"/>
  <c r="F2484" i="1"/>
  <c r="C2483" i="1"/>
  <c r="E2481" i="1"/>
  <c r="B2480" i="1"/>
  <c r="G2479" i="1"/>
  <c r="D2478" i="1"/>
  <c r="E2472" i="1"/>
  <c r="D2492" i="1"/>
  <c r="F2490" i="1"/>
  <c r="C2489" i="1"/>
  <c r="E2487" i="1"/>
  <c r="B2486" i="1"/>
  <c r="G2485" i="1"/>
  <c r="D2484" i="1"/>
  <c r="F2482" i="1"/>
  <c r="C2481" i="1"/>
  <c r="E2479" i="1"/>
  <c r="B2478" i="1"/>
  <c r="G2477" i="1"/>
  <c r="R2473" i="1"/>
  <c r="E2471" i="1"/>
  <c r="AI2525" i="1"/>
  <c r="C2492" i="1"/>
  <c r="E2490" i="1"/>
  <c r="B2489" i="1"/>
  <c r="G2488" i="1"/>
  <c r="D2487" i="1"/>
  <c r="F2491" i="1"/>
  <c r="C2490" i="1"/>
  <c r="E2488" i="1"/>
  <c r="B2487" i="1"/>
  <c r="G2486" i="1"/>
  <c r="D2485" i="1"/>
  <c r="F2483" i="1"/>
  <c r="E2492" i="1"/>
  <c r="D2489" i="1"/>
  <c r="F2488" i="1"/>
  <c r="B2485" i="1"/>
  <c r="G2484" i="1"/>
  <c r="D2482" i="1"/>
  <c r="D2480" i="1"/>
  <c r="E2477" i="1"/>
  <c r="B2492" i="1"/>
  <c r="G2491" i="1"/>
  <c r="D2488" i="1"/>
  <c r="E2484" i="1"/>
  <c r="C2482" i="1"/>
  <c r="C2480" i="1"/>
  <c r="F2479" i="1"/>
  <c r="D2477" i="1"/>
  <c r="E2491" i="1"/>
  <c r="C2488" i="1"/>
  <c r="F2487" i="1"/>
  <c r="C2484" i="1"/>
  <c r="B2482" i="1"/>
  <c r="G2481" i="1"/>
  <c r="D2479" i="1"/>
  <c r="C2477" i="1"/>
  <c r="F2472" i="1"/>
  <c r="D2491" i="1"/>
  <c r="C2487" i="1"/>
  <c r="F2486" i="1"/>
  <c r="B2484" i="1"/>
  <c r="G2483" i="1"/>
  <c r="F2481" i="1"/>
  <c r="C2479" i="1"/>
  <c r="B2477" i="1"/>
  <c r="F2471" i="1"/>
  <c r="B2491" i="1"/>
  <c r="G2490" i="1"/>
  <c r="E2486" i="1"/>
  <c r="E2483" i="1"/>
  <c r="D2481" i="1"/>
  <c r="B2479" i="1"/>
  <c r="G2478" i="1"/>
  <c r="F2470" i="1"/>
  <c r="D2490" i="1"/>
  <c r="C2486" i="1"/>
  <c r="F2485" i="1"/>
  <c r="D2483" i="1"/>
  <c r="B2481" i="1"/>
  <c r="G2480" i="1"/>
  <c r="F2478" i="1"/>
  <c r="AA2473" i="1"/>
  <c r="E2470" i="1"/>
  <c r="B2490" i="1"/>
  <c r="G2489" i="1"/>
  <c r="E2485" i="1"/>
  <c r="B2483" i="1"/>
  <c r="G2482" i="1"/>
  <c r="F2480" i="1"/>
  <c r="E2478" i="1"/>
  <c r="C2485" i="1"/>
  <c r="H2469" i="1"/>
  <c r="F2489" i="1"/>
  <c r="C2478" i="1"/>
  <c r="F2477" i="1"/>
  <c r="G2492" i="1"/>
  <c r="E2480" i="1"/>
  <c r="E2482" i="1"/>
  <c r="J722" i="26" l="1"/>
  <c r="L724" i="26"/>
  <c r="I724" i="26" s="1"/>
  <c r="K721" i="26"/>
  <c r="L732" i="26"/>
  <c r="J721" i="26"/>
  <c r="K720" i="26"/>
  <c r="I715" i="26"/>
  <c r="K722" i="26"/>
  <c r="J720" i="26"/>
  <c r="E2548" i="1"/>
  <c r="B2547" i="1"/>
  <c r="G2546" i="1"/>
  <c r="D2545" i="1"/>
  <c r="F2543" i="1"/>
  <c r="C2542" i="1"/>
  <c r="E2540" i="1"/>
  <c r="B2539" i="1"/>
  <c r="G2538" i="1"/>
  <c r="D2537" i="1"/>
  <c r="F2535" i="1"/>
  <c r="C2534" i="1"/>
  <c r="AA2529" i="1"/>
  <c r="F2527" i="1"/>
  <c r="D2548" i="1"/>
  <c r="F2546" i="1"/>
  <c r="C2545" i="1"/>
  <c r="E2543" i="1"/>
  <c r="B2542" i="1"/>
  <c r="G2541" i="1"/>
  <c r="D2540" i="1"/>
  <c r="F2538" i="1"/>
  <c r="C2537" i="1"/>
  <c r="E2535" i="1"/>
  <c r="B2534" i="1"/>
  <c r="G2533" i="1"/>
  <c r="R2529" i="1"/>
  <c r="E2527" i="1"/>
  <c r="AI2581" i="1"/>
  <c r="C2548" i="1"/>
  <c r="E2546" i="1"/>
  <c r="B2545" i="1"/>
  <c r="G2544" i="1"/>
  <c r="D2543" i="1"/>
  <c r="F2541" i="1"/>
  <c r="C2540" i="1"/>
  <c r="B2548" i="1"/>
  <c r="G2547" i="1"/>
  <c r="D2546" i="1"/>
  <c r="F2544" i="1"/>
  <c r="C2543" i="1"/>
  <c r="E2541" i="1"/>
  <c r="B2540" i="1"/>
  <c r="G2539" i="1"/>
  <c r="D2538" i="1"/>
  <c r="F2536" i="1"/>
  <c r="C2535" i="1"/>
  <c r="E2533" i="1"/>
  <c r="E2526" i="1"/>
  <c r="F2547" i="1"/>
  <c r="C2546" i="1"/>
  <c r="E2544" i="1"/>
  <c r="B2543" i="1"/>
  <c r="G2542" i="1"/>
  <c r="D2541" i="1"/>
  <c r="F2539" i="1"/>
  <c r="C2538" i="1"/>
  <c r="E2536" i="1"/>
  <c r="B2535" i="1"/>
  <c r="G2534" i="1"/>
  <c r="D2533" i="1"/>
  <c r="G2548" i="1"/>
  <c r="D2547" i="1"/>
  <c r="F2545" i="1"/>
  <c r="C2544" i="1"/>
  <c r="E2542" i="1"/>
  <c r="B2541" i="1"/>
  <c r="G2540" i="1"/>
  <c r="D2539" i="1"/>
  <c r="F2537" i="1"/>
  <c r="C2536" i="1"/>
  <c r="E2534" i="1"/>
  <c r="B2533" i="1"/>
  <c r="F2528" i="1"/>
  <c r="C2547" i="1"/>
  <c r="B2546" i="1"/>
  <c r="G2545" i="1"/>
  <c r="D2536" i="1"/>
  <c r="E2545" i="1"/>
  <c r="D2544" i="1"/>
  <c r="B2536" i="1"/>
  <c r="G2535" i="1"/>
  <c r="B2544" i="1"/>
  <c r="G2543" i="1"/>
  <c r="F2542" i="1"/>
  <c r="D2535" i="1"/>
  <c r="F2534" i="1"/>
  <c r="E2528" i="1"/>
  <c r="D2542" i="1"/>
  <c r="C2541" i="1"/>
  <c r="F2540" i="1"/>
  <c r="E2539" i="1"/>
  <c r="D2534" i="1"/>
  <c r="F2533" i="1"/>
  <c r="F2526" i="1"/>
  <c r="C2539" i="1"/>
  <c r="E2538" i="1"/>
  <c r="C2533" i="1"/>
  <c r="H2525" i="1"/>
  <c r="B2538" i="1"/>
  <c r="G2537" i="1"/>
  <c r="E2537" i="1"/>
  <c r="B2537" i="1"/>
  <c r="G2536" i="1"/>
  <c r="F2548" i="1"/>
  <c r="E2547" i="1"/>
  <c r="K739" i="26" l="1"/>
  <c r="L749" i="26"/>
  <c r="J737" i="26"/>
  <c r="J739" i="26"/>
  <c r="K738" i="26"/>
  <c r="L741" i="26"/>
  <c r="I741" i="26" s="1"/>
  <c r="J738" i="26"/>
  <c r="K737" i="26"/>
  <c r="I732" i="26"/>
  <c r="D2604" i="1"/>
  <c r="F2602" i="1"/>
  <c r="C2601" i="1"/>
  <c r="E2599" i="1"/>
  <c r="B2598" i="1"/>
  <c r="G2597" i="1"/>
  <c r="AI2637" i="1"/>
  <c r="C2604" i="1"/>
  <c r="E2602" i="1"/>
  <c r="B2601" i="1"/>
  <c r="G2600" i="1"/>
  <c r="D2599" i="1"/>
  <c r="F2597" i="1"/>
  <c r="C2596" i="1"/>
  <c r="E2594" i="1"/>
  <c r="B2593" i="1"/>
  <c r="G2592" i="1"/>
  <c r="D2591" i="1"/>
  <c r="F2589" i="1"/>
  <c r="F2582" i="1"/>
  <c r="B2604" i="1"/>
  <c r="G2603" i="1"/>
  <c r="D2602" i="1"/>
  <c r="F2600" i="1"/>
  <c r="C2599" i="1"/>
  <c r="E2597" i="1"/>
  <c r="B2596" i="1"/>
  <c r="G2595" i="1"/>
  <c r="D2594" i="1"/>
  <c r="F2592" i="1"/>
  <c r="C2591" i="1"/>
  <c r="E2589" i="1"/>
  <c r="E2582" i="1"/>
  <c r="F2603" i="1"/>
  <c r="C2602" i="1"/>
  <c r="E2600" i="1"/>
  <c r="B2599" i="1"/>
  <c r="G2598" i="1"/>
  <c r="D2597" i="1"/>
  <c r="F2595" i="1"/>
  <c r="C2594" i="1"/>
  <c r="E2592" i="1"/>
  <c r="B2591" i="1"/>
  <c r="G2590" i="1"/>
  <c r="D2589" i="1"/>
  <c r="E2603" i="1"/>
  <c r="B2602" i="1"/>
  <c r="G2601" i="1"/>
  <c r="D2600" i="1"/>
  <c r="F2598" i="1"/>
  <c r="C2597" i="1"/>
  <c r="E2595" i="1"/>
  <c r="B2594" i="1"/>
  <c r="G2593" i="1"/>
  <c r="D2592" i="1"/>
  <c r="F2590" i="1"/>
  <c r="C2589" i="1"/>
  <c r="H2581" i="1"/>
  <c r="G2604" i="1"/>
  <c r="D2603" i="1"/>
  <c r="F2601" i="1"/>
  <c r="C2600" i="1"/>
  <c r="E2598" i="1"/>
  <c r="B2597" i="1"/>
  <c r="G2596" i="1"/>
  <c r="D2595" i="1"/>
  <c r="F2593" i="1"/>
  <c r="C2592" i="1"/>
  <c r="E2590" i="1"/>
  <c r="B2589" i="1"/>
  <c r="F2584" i="1"/>
  <c r="F2604" i="1"/>
  <c r="C2603" i="1"/>
  <c r="E2601" i="1"/>
  <c r="B2600" i="1"/>
  <c r="G2599" i="1"/>
  <c r="D2598" i="1"/>
  <c r="F2596" i="1"/>
  <c r="C2595" i="1"/>
  <c r="E2593" i="1"/>
  <c r="B2592" i="1"/>
  <c r="G2591" i="1"/>
  <c r="D2590" i="1"/>
  <c r="E2584" i="1"/>
  <c r="E2604" i="1"/>
  <c r="B2603" i="1"/>
  <c r="G2602" i="1"/>
  <c r="D2601" i="1"/>
  <c r="F2599" i="1"/>
  <c r="C2598" i="1"/>
  <c r="E2596" i="1"/>
  <c r="B2595" i="1"/>
  <c r="G2594" i="1"/>
  <c r="D2593" i="1"/>
  <c r="F2591" i="1"/>
  <c r="C2590" i="1"/>
  <c r="AA2585" i="1"/>
  <c r="F2583" i="1"/>
  <c r="E2583" i="1"/>
  <c r="E2591" i="1"/>
  <c r="B2590" i="1"/>
  <c r="G2589" i="1"/>
  <c r="F2594" i="1"/>
  <c r="C2593" i="1"/>
  <c r="R2585" i="1"/>
  <c r="D2596" i="1"/>
  <c r="L758" i="26" l="1"/>
  <c r="I758" i="26" s="1"/>
  <c r="K754" i="26"/>
  <c r="J755" i="26"/>
  <c r="I749" i="26"/>
  <c r="K756" i="26"/>
  <c r="J754" i="26"/>
  <c r="L766" i="26"/>
  <c r="J756" i="26"/>
  <c r="K755" i="26"/>
  <c r="B2660" i="1"/>
  <c r="G2659" i="1"/>
  <c r="D2658" i="1"/>
  <c r="F2656" i="1"/>
  <c r="C2655" i="1"/>
  <c r="E2653" i="1"/>
  <c r="B2652" i="1"/>
  <c r="G2651" i="1"/>
  <c r="D2650" i="1"/>
  <c r="F2648" i="1"/>
  <c r="C2647" i="1"/>
  <c r="E2645" i="1"/>
  <c r="E2638" i="1"/>
  <c r="F2659" i="1"/>
  <c r="C2658" i="1"/>
  <c r="E2656" i="1"/>
  <c r="B2655" i="1"/>
  <c r="G2654" i="1"/>
  <c r="D2653" i="1"/>
  <c r="F2651" i="1"/>
  <c r="C2650" i="1"/>
  <c r="E2648" i="1"/>
  <c r="B2647" i="1"/>
  <c r="G2646" i="1"/>
  <c r="D2645" i="1"/>
  <c r="E2659" i="1"/>
  <c r="B2658" i="1"/>
  <c r="G2657" i="1"/>
  <c r="D2656" i="1"/>
  <c r="F2654" i="1"/>
  <c r="C2653" i="1"/>
  <c r="E2651" i="1"/>
  <c r="B2650" i="1"/>
  <c r="G2649" i="1"/>
  <c r="D2648" i="1"/>
  <c r="F2646" i="1"/>
  <c r="C2645" i="1"/>
  <c r="H2637" i="1"/>
  <c r="G2660" i="1"/>
  <c r="D2659" i="1"/>
  <c r="F2657" i="1"/>
  <c r="C2656" i="1"/>
  <c r="E2654" i="1"/>
  <c r="B2653" i="1"/>
  <c r="G2652" i="1"/>
  <c r="D2651" i="1"/>
  <c r="F2649" i="1"/>
  <c r="C2648" i="1"/>
  <c r="E2646" i="1"/>
  <c r="B2645" i="1"/>
  <c r="F2640" i="1"/>
  <c r="F2660" i="1"/>
  <c r="C2659" i="1"/>
  <c r="E2657" i="1"/>
  <c r="B2656" i="1"/>
  <c r="G2655" i="1"/>
  <c r="D2654" i="1"/>
  <c r="F2652" i="1"/>
  <c r="C2651" i="1"/>
  <c r="E2649" i="1"/>
  <c r="B2648" i="1"/>
  <c r="G2647" i="1"/>
  <c r="D2646" i="1"/>
  <c r="E2640" i="1"/>
  <c r="E2660" i="1"/>
  <c r="B2659" i="1"/>
  <c r="G2658" i="1"/>
  <c r="D2657" i="1"/>
  <c r="F2655" i="1"/>
  <c r="C2654" i="1"/>
  <c r="E2652" i="1"/>
  <c r="B2651" i="1"/>
  <c r="G2650" i="1"/>
  <c r="D2649" i="1"/>
  <c r="F2647" i="1"/>
  <c r="C2646" i="1"/>
  <c r="AA2641" i="1"/>
  <c r="F2639" i="1"/>
  <c r="D2660" i="1"/>
  <c r="F2658" i="1"/>
  <c r="C2657" i="1"/>
  <c r="E2655" i="1"/>
  <c r="B2654" i="1"/>
  <c r="G2653" i="1"/>
  <c r="D2652" i="1"/>
  <c r="F2650" i="1"/>
  <c r="C2649" i="1"/>
  <c r="E2647" i="1"/>
  <c r="B2646" i="1"/>
  <c r="G2645" i="1"/>
  <c r="R2641" i="1"/>
  <c r="E2639" i="1"/>
  <c r="AI2693" i="1"/>
  <c r="C2660" i="1"/>
  <c r="E2658" i="1"/>
  <c r="B2657" i="1"/>
  <c r="G2656" i="1"/>
  <c r="D2655" i="1"/>
  <c r="F2653" i="1"/>
  <c r="C2652" i="1"/>
  <c r="E2650" i="1"/>
  <c r="B2649" i="1"/>
  <c r="G2648" i="1"/>
  <c r="D2647" i="1"/>
  <c r="F2645" i="1"/>
  <c r="F2638" i="1"/>
  <c r="L783" i="26" l="1"/>
  <c r="K772" i="26"/>
  <c r="J773" i="26"/>
  <c r="L775" i="26"/>
  <c r="I775" i="26" s="1"/>
  <c r="J772" i="26"/>
  <c r="K771" i="26"/>
  <c r="I766" i="26"/>
  <c r="K773" i="26"/>
  <c r="J771" i="26"/>
  <c r="E2715" i="1"/>
  <c r="B2714" i="1"/>
  <c r="G2713" i="1"/>
  <c r="D2712" i="1"/>
  <c r="F2710" i="1"/>
  <c r="C2709" i="1"/>
  <c r="E2707" i="1"/>
  <c r="B2706" i="1"/>
  <c r="G2705" i="1"/>
  <c r="D2704" i="1"/>
  <c r="F2702" i="1"/>
  <c r="C2701" i="1"/>
  <c r="H2693" i="1"/>
  <c r="G2716" i="1"/>
  <c r="D2715" i="1"/>
  <c r="F2713" i="1"/>
  <c r="C2712" i="1"/>
  <c r="E2710" i="1"/>
  <c r="B2709" i="1"/>
  <c r="G2708" i="1"/>
  <c r="D2707" i="1"/>
  <c r="F2705" i="1"/>
  <c r="C2704" i="1"/>
  <c r="E2702" i="1"/>
  <c r="B2701" i="1"/>
  <c r="F2696" i="1"/>
  <c r="F2716" i="1"/>
  <c r="C2715" i="1"/>
  <c r="E2713" i="1"/>
  <c r="B2712" i="1"/>
  <c r="G2711" i="1"/>
  <c r="D2710" i="1"/>
  <c r="F2708" i="1"/>
  <c r="C2707" i="1"/>
  <c r="E2705" i="1"/>
  <c r="B2704" i="1"/>
  <c r="G2703" i="1"/>
  <c r="D2702" i="1"/>
  <c r="E2696" i="1"/>
  <c r="E2716" i="1"/>
  <c r="B2715" i="1"/>
  <c r="G2714" i="1"/>
  <c r="D2713" i="1"/>
  <c r="F2711" i="1"/>
  <c r="C2710" i="1"/>
  <c r="E2708" i="1"/>
  <c r="B2707" i="1"/>
  <c r="G2706" i="1"/>
  <c r="D2705" i="1"/>
  <c r="F2703" i="1"/>
  <c r="C2702" i="1"/>
  <c r="AA2697" i="1"/>
  <c r="F2695" i="1"/>
  <c r="D2716" i="1"/>
  <c r="F2714" i="1"/>
  <c r="C2713" i="1"/>
  <c r="E2711" i="1"/>
  <c r="B2710" i="1"/>
  <c r="G2709" i="1"/>
  <c r="D2708" i="1"/>
  <c r="F2706" i="1"/>
  <c r="C2705" i="1"/>
  <c r="E2703" i="1"/>
  <c r="B2702" i="1"/>
  <c r="G2701" i="1"/>
  <c r="R2697" i="1"/>
  <c r="E2695" i="1"/>
  <c r="AI2749" i="1"/>
  <c r="C2716" i="1"/>
  <c r="E2714" i="1"/>
  <c r="B2713" i="1"/>
  <c r="G2712" i="1"/>
  <c r="D2711" i="1"/>
  <c r="F2709" i="1"/>
  <c r="C2708" i="1"/>
  <c r="E2706" i="1"/>
  <c r="B2705" i="1"/>
  <c r="G2704" i="1"/>
  <c r="D2703" i="1"/>
  <c r="F2701" i="1"/>
  <c r="F2694" i="1"/>
  <c r="B2716" i="1"/>
  <c r="G2715" i="1"/>
  <c r="D2714" i="1"/>
  <c r="F2712" i="1"/>
  <c r="C2711" i="1"/>
  <c r="E2709" i="1"/>
  <c r="B2708" i="1"/>
  <c r="G2707" i="1"/>
  <c r="D2706" i="1"/>
  <c r="F2704" i="1"/>
  <c r="C2703" i="1"/>
  <c r="E2701" i="1"/>
  <c r="E2694" i="1"/>
  <c r="F2715" i="1"/>
  <c r="C2714" i="1"/>
  <c r="E2712" i="1"/>
  <c r="B2711" i="1"/>
  <c r="G2710" i="1"/>
  <c r="D2709" i="1"/>
  <c r="F2707" i="1"/>
  <c r="C2706" i="1"/>
  <c r="E2704" i="1"/>
  <c r="B2703" i="1"/>
  <c r="G2702" i="1"/>
  <c r="D2701" i="1"/>
  <c r="K788" i="26" l="1"/>
  <c r="K790" i="26"/>
  <c r="I783" i="26"/>
  <c r="J788" i="26"/>
  <c r="L800" i="26"/>
  <c r="J790" i="26"/>
  <c r="J789" i="26"/>
  <c r="K789" i="26"/>
  <c r="L792" i="26"/>
  <c r="I792" i="26" s="1"/>
  <c r="F2772" i="1"/>
  <c r="C2771" i="1"/>
  <c r="E2769" i="1"/>
  <c r="B2768" i="1"/>
  <c r="G2767" i="1"/>
  <c r="D2766" i="1"/>
  <c r="F2764" i="1"/>
  <c r="C2763" i="1"/>
  <c r="E2761" i="1"/>
  <c r="B2760" i="1"/>
  <c r="G2759" i="1"/>
  <c r="D2758" i="1"/>
  <c r="E2752" i="1"/>
  <c r="E2772" i="1"/>
  <c r="B2771" i="1"/>
  <c r="G2770" i="1"/>
  <c r="D2769" i="1"/>
  <c r="F2767" i="1"/>
  <c r="C2766" i="1"/>
  <c r="E2764" i="1"/>
  <c r="B2763" i="1"/>
  <c r="G2762" i="1"/>
  <c r="D2761" i="1"/>
  <c r="F2759" i="1"/>
  <c r="C2758" i="1"/>
  <c r="AA2753" i="1"/>
  <c r="F2751" i="1"/>
  <c r="D2772" i="1"/>
  <c r="F2770" i="1"/>
  <c r="C2769" i="1"/>
  <c r="E2767" i="1"/>
  <c r="B2766" i="1"/>
  <c r="G2765" i="1"/>
  <c r="D2764" i="1"/>
  <c r="F2762" i="1"/>
  <c r="C2761" i="1"/>
  <c r="E2759" i="1"/>
  <c r="B2758" i="1"/>
  <c r="G2757" i="1"/>
  <c r="R2753" i="1"/>
  <c r="E2751" i="1"/>
  <c r="C2772" i="1"/>
  <c r="E2770" i="1"/>
  <c r="B2769" i="1"/>
  <c r="G2768" i="1"/>
  <c r="D2767" i="1"/>
  <c r="F2765" i="1"/>
  <c r="C2764" i="1"/>
  <c r="E2762" i="1"/>
  <c r="B2761" i="1"/>
  <c r="G2760" i="1"/>
  <c r="D2759" i="1"/>
  <c r="F2757" i="1"/>
  <c r="F2750" i="1"/>
  <c r="B2772" i="1"/>
  <c r="G2771" i="1"/>
  <c r="D2770" i="1"/>
  <c r="F2768" i="1"/>
  <c r="C2767" i="1"/>
  <c r="E2765" i="1"/>
  <c r="B2764" i="1"/>
  <c r="G2763" i="1"/>
  <c r="D2762" i="1"/>
  <c r="F2760" i="1"/>
  <c r="C2759" i="1"/>
  <c r="E2757" i="1"/>
  <c r="E2750" i="1"/>
  <c r="F2771" i="1"/>
  <c r="C2770" i="1"/>
  <c r="E2768" i="1"/>
  <c r="B2767" i="1"/>
  <c r="G2766" i="1"/>
  <c r="D2765" i="1"/>
  <c r="F2763" i="1"/>
  <c r="C2762" i="1"/>
  <c r="E2760" i="1"/>
  <c r="B2759" i="1"/>
  <c r="G2758" i="1"/>
  <c r="D2757" i="1"/>
  <c r="E2771" i="1"/>
  <c r="B2770" i="1"/>
  <c r="G2769" i="1"/>
  <c r="D2768" i="1"/>
  <c r="F2766" i="1"/>
  <c r="C2765" i="1"/>
  <c r="E2763" i="1"/>
  <c r="B2762" i="1"/>
  <c r="G2761" i="1"/>
  <c r="D2760" i="1"/>
  <c r="F2758" i="1"/>
  <c r="C2757" i="1"/>
  <c r="H2749" i="1"/>
  <c r="G2772" i="1"/>
  <c r="D2771" i="1"/>
  <c r="F2769" i="1"/>
  <c r="C2768" i="1"/>
  <c r="E2766" i="1"/>
  <c r="B2765" i="1"/>
  <c r="G2764" i="1"/>
  <c r="D2763" i="1"/>
  <c r="F2761" i="1"/>
  <c r="C2760" i="1"/>
  <c r="E2758" i="1"/>
  <c r="B2757" i="1"/>
  <c r="F2752" i="1"/>
  <c r="K806" i="26" l="1"/>
  <c r="K805" i="26"/>
  <c r="L809" i="26"/>
  <c r="I809" i="26" s="1"/>
  <c r="I800" i="26"/>
  <c r="K807" i="26"/>
  <c r="J805" i="26"/>
  <c r="L817" i="26"/>
  <c r="J807" i="26"/>
  <c r="J806" i="26"/>
  <c r="K824" i="26" l="1"/>
  <c r="K823" i="26"/>
  <c r="J822" i="26"/>
  <c r="L826" i="26"/>
  <c r="I826" i="26" s="1"/>
  <c r="J823" i="26"/>
  <c r="K822" i="26"/>
  <c r="I817" i="26"/>
  <c r="L834" i="26"/>
  <c r="J824" i="26"/>
  <c r="L843" i="26" l="1"/>
  <c r="I843" i="26" s="1"/>
  <c r="K839" i="26"/>
  <c r="J840" i="26"/>
  <c r="I834" i="26"/>
  <c r="K841" i="26"/>
  <c r="J839" i="26"/>
  <c r="L851" i="26"/>
  <c r="J841" i="26"/>
  <c r="K840" i="26"/>
  <c r="K857" i="26" l="1"/>
  <c r="J858" i="26"/>
  <c r="L860" i="26"/>
  <c r="I860" i="26" s="1"/>
  <c r="J857" i="26"/>
  <c r="K856" i="26"/>
  <c r="I851" i="26"/>
  <c r="K858" i="26"/>
  <c r="J856" i="2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CF678B5-8F84-4A4F-AED5-D9AFC73EF097}" keepAlive="1" name="Sorgu - Tablo2" description="Çalışma kitabındaki 'Tablo2' sorgusuna yönelik bağlantı." type="5" refreshedVersion="8" background="1" saveData="1">
    <dbPr connection="Provider=Microsoft.Mashup.OleDb.1;Data Source=$Workbook$;Location=Tablo2;Extended Properties=&quot;&quot;" command="SELECT * FROM [Tablo2]"/>
  </connection>
</connections>
</file>

<file path=xl/sharedStrings.xml><?xml version="1.0" encoding="utf-8"?>
<sst xmlns="http://schemas.openxmlformats.org/spreadsheetml/2006/main" count="2930" uniqueCount="394">
  <si>
    <t>S.N</t>
  </si>
  <si>
    <t>İMZA</t>
  </si>
  <si>
    <t>ADI SOYADI</t>
  </si>
  <si>
    <t>NÖBETÇİ ÖĞRETMEN</t>
  </si>
  <si>
    <t>ÖĞRENCİNİN;</t>
  </si>
  <si>
    <t>ELMAKAYA</t>
  </si>
  <si>
    <t>ELMAKAYA 1</t>
  </si>
  <si>
    <t>ELMAKAYA 2</t>
  </si>
  <si>
    <t>ELMAKAYA 3</t>
  </si>
  <si>
    <t>KIRKGÖZE 1</t>
  </si>
  <si>
    <t>KIRKGÖZE 2</t>
  </si>
  <si>
    <t>KIRKGÖZE 3</t>
  </si>
  <si>
    <t>SÖĞÜTLÜ 1</t>
  </si>
  <si>
    <t>SÖĞÜTLÜ 2</t>
  </si>
  <si>
    <t>GÖLYANI 1</t>
  </si>
  <si>
    <t>GÖLYANI 2</t>
  </si>
  <si>
    <t>ÖRENKENT 1</t>
  </si>
  <si>
    <t>ÖRENKENT 2</t>
  </si>
  <si>
    <t>RÜSTEMGEDİK 1</t>
  </si>
  <si>
    <t>RÜSTEMGEDİK 2</t>
  </si>
  <si>
    <t>RÜSTEMGEDİK 3</t>
  </si>
  <si>
    <t>RÜSTEMGEDİK 4</t>
  </si>
  <si>
    <t>RÜSTEMGEDİK 5</t>
  </si>
  <si>
    <t>ADIVAR 1</t>
  </si>
  <si>
    <t>ADIVAR 2</t>
  </si>
  <si>
    <t>ADIVAR 3</t>
  </si>
  <si>
    <t>SARIPINAR 2</t>
  </si>
  <si>
    <t>SARIPINAR 3</t>
  </si>
  <si>
    <t>KARAAĞIL 1</t>
  </si>
  <si>
    <t>KARAAĞIL 2</t>
  </si>
  <si>
    <t>KARAAĞIL 3</t>
  </si>
  <si>
    <t>BALOTU 1</t>
  </si>
  <si>
    <t>BALOTU 2</t>
  </si>
  <si>
    <t>BALOTU 3</t>
  </si>
  <si>
    <t>ERENTEPE 1</t>
  </si>
  <si>
    <t>ERENTEPE 2</t>
  </si>
  <si>
    <t>ERENTEPE 3</t>
  </si>
  <si>
    <t>ERENTEPE 4</t>
  </si>
  <si>
    <t>ERENTEPE 5</t>
  </si>
  <si>
    <t>GÖLYANI 3</t>
  </si>
  <si>
    <t>SULTANLI 1</t>
  </si>
  <si>
    <t>SULTANLI 2</t>
  </si>
  <si>
    <t>BALOTU 4</t>
  </si>
  <si>
    <t>ERENTEPE 6</t>
  </si>
  <si>
    <t>OKULU</t>
  </si>
  <si>
    <t>YERLEŞİM YERİ</t>
  </si>
  <si>
    <t>SARIPINAR 1</t>
  </si>
  <si>
    <t>ERENTEPE 7</t>
  </si>
  <si>
    <t>SINIFI</t>
  </si>
  <si>
    <t>BULANIK ANADOLU LİSESİ</t>
  </si>
  <si>
    <t>S.NO</t>
  </si>
  <si>
    <t>KIRKGÖZE 4</t>
  </si>
  <si>
    <t>KARAAĞIL 4</t>
  </si>
  <si>
    <t>ERENTEPE 8</t>
  </si>
  <si>
    <t>BULANIK SAİD NURSİ AND.L.</t>
  </si>
  <si>
    <t>ELMAKAYA 4</t>
  </si>
  <si>
    <t>ELMAKAYA 5</t>
  </si>
  <si>
    <t>KARABURUN 1</t>
  </si>
  <si>
    <t>KARABURUN 2</t>
  </si>
  <si>
    <t>ÖRENKENT 3</t>
  </si>
  <si>
    <t>TAŞIMA MERKEZİ</t>
  </si>
  <si>
    <t>GÖZTEPE 1</t>
  </si>
  <si>
    <t>BULANIK ANADOLU İ.H.L.</t>
  </si>
  <si>
    <t>GÖZTEPE 2</t>
  </si>
  <si>
    <t>BULANIK MES.TEKN.AND.L.</t>
  </si>
  <si>
    <t>BULANIK KIZ ANADOLU İ.H.L.</t>
  </si>
  <si>
    <t>BULANIK MURAT ANADOLU LİSESİ</t>
  </si>
  <si>
    <t>49J2128</t>
  </si>
  <si>
    <t>49J2137</t>
  </si>
  <si>
    <t>LİSELER</t>
  </si>
  <si>
    <t>49J2118</t>
  </si>
  <si>
    <t>Say YERLEŞİM YERİ</t>
  </si>
  <si>
    <t>Genel Toplam</t>
  </si>
  <si>
    <t>Toplam</t>
  </si>
  <si>
    <t>T.C. NO</t>
  </si>
  <si>
    <t>CİNSİYET</t>
  </si>
  <si>
    <t>T.C NO</t>
  </si>
  <si>
    <t>CİNS.</t>
  </si>
  <si>
    <t>x</t>
  </si>
  <si>
    <t>NİSAN</t>
  </si>
  <si>
    <t>Hareket Saatleri</t>
  </si>
  <si>
    <t>ASİL</t>
  </si>
  <si>
    <t>YEDEK</t>
  </si>
  <si>
    <t>ARAÇ/SÜRÜCÜ</t>
  </si>
  <si>
    <t>EYLÜL</t>
  </si>
  <si>
    <t>EKİM</t>
  </si>
  <si>
    <t>KASIM</t>
  </si>
  <si>
    <t>ARALIK</t>
  </si>
  <si>
    <t>OCAK</t>
  </si>
  <si>
    <t>ŞUBAT</t>
  </si>
  <si>
    <t>MART</t>
  </si>
  <si>
    <t>MAYIS</t>
  </si>
  <si>
    <t>HAZİRAN</t>
  </si>
  <si>
    <t>T</t>
  </si>
  <si>
    <t>AYLAR</t>
  </si>
  <si>
    <t>&gt;&gt;</t>
  </si>
  <si>
    <t>SÜRÜCÜ</t>
  </si>
  <si>
    <t>GELİŞ</t>
  </si>
  <si>
    <t>GİDİŞ</t>
  </si>
  <si>
    <t>DÜZENLEYEN</t>
  </si>
  <si>
    <t>ONAYLAYAN</t>
  </si>
  <si>
    <t>TAŞINAN YER</t>
  </si>
  <si>
    <t>ADI</t>
  </si>
  <si>
    <t>TÜRÜ</t>
  </si>
  <si>
    <t>BELDE</t>
  </si>
  <si>
    <t>KÖY</t>
  </si>
  <si>
    <t>ARAÇ, SÜRÜCÜ (ASİL)</t>
  </si>
  <si>
    <t>ARAÇ, SÜRÜCÜ (YEDEK)</t>
  </si>
  <si>
    <t>ARAÇ</t>
  </si>
  <si>
    <t>PLAKASI</t>
  </si>
  <si>
    <t>KAPASİTESİ</t>
  </si>
  <si>
    <t>TELEFON NUMARASI</t>
  </si>
  <si>
    <t>T.C. KİMLİK NUMARASI</t>
  </si>
  <si>
    <t>ÖĞRENCİ SAYISI</t>
  </si>
  <si>
    <t>TAŞINAN YERDEN HAREKET SAATİ</t>
  </si>
  <si>
    <t>TAŞIMA MERKEZİNDEN HAREKET SAATİ</t>
  </si>
  <si>
    <t>Taşınan Yerden:</t>
  </si>
  <si>
    <t>Taşıma Merkezinden:</t>
  </si>
  <si>
    <t xml:space="preserve">Sürücü Adı Soyadı </t>
  </si>
  <si>
    <t xml:space="preserve">Sürücü Tel No      </t>
  </si>
  <si>
    <t xml:space="preserve">Araç Plakası        </t>
  </si>
  <si>
    <t xml:space="preserve">Güzergah             </t>
  </si>
  <si>
    <t>(Adı-Soyadı, Mühür, İmza)</t>
  </si>
  <si>
    <t>(Adı-Soyadı, İmza)</t>
  </si>
  <si>
    <t>GÜZERGAH:TAŞINAN YERLER İLE TAŞIMA MERKEZİ OKULLAR ARASINDAKİ YOLLAR/KARAYOLLARI</t>
  </si>
  <si>
    <t>Taşınan Yerler İle Taşıma Merkezi Okullar Arasındaki Yollar/Karayolları</t>
  </si>
  <si>
    <t/>
  </si>
  <si>
    <t>E</t>
  </si>
  <si>
    <t>Y</t>
  </si>
  <si>
    <t>KAPASİTE</t>
  </si>
  <si>
    <t>Mehmet DEMİR</t>
  </si>
  <si>
    <t>Müdür Yardımcısı</t>
  </si>
  <si>
    <t>Ayşe DEMİR</t>
  </si>
  <si>
    <t>Müdür</t>
  </si>
  <si>
    <t>BİLGİ GİRİŞİ</t>
  </si>
  <si>
    <t>K</t>
  </si>
  <si>
    <t>ADIVAR</t>
  </si>
  <si>
    <t>ARAKONAK</t>
  </si>
  <si>
    <t>BALOTU</t>
  </si>
  <si>
    <t>ERENTEPE</t>
  </si>
  <si>
    <t>GÖLYANI</t>
  </si>
  <si>
    <t>GÖZTEPE</t>
  </si>
  <si>
    <t>KARAAĞIL</t>
  </si>
  <si>
    <t>KARABURUN</t>
  </si>
  <si>
    <t>KIRKGÖZE</t>
  </si>
  <si>
    <t>ÖRENKENT</t>
  </si>
  <si>
    <t>RÜSTEMGEDİK</t>
  </si>
  <si>
    <t>SARIPINAR</t>
  </si>
  <si>
    <t>SÖĞÜTLÜ</t>
  </si>
  <si>
    <t>SULTANLI</t>
  </si>
  <si>
    <t>YONCALI</t>
  </si>
  <si>
    <t>BULANIK BORSA İST.MES.TEK.AND.L.</t>
  </si>
  <si>
    <t>SINIF</t>
  </si>
  <si>
    <t xml:space="preserve">Yüklenici Firma/Müteahit: </t>
  </si>
  <si>
    <t>Adı Soyadı</t>
  </si>
  <si>
    <t>Tel No</t>
  </si>
  <si>
    <t xml:space="preserve">Yüklenici Firma/Müteahit &gt;&gt; </t>
  </si>
  <si>
    <t>AY</t>
  </si>
  <si>
    <t>YIL</t>
  </si>
  <si>
    <t>TAŞIMA TÜRÜ</t>
  </si>
  <si>
    <t>TUTANAKTIR</t>
  </si>
  <si>
    <t>S.N (Madde) Stununa aykırılık halleri maddesi girildiğinde diğer alanlar otomatik gelecektir. (Sarı Alan)</t>
  </si>
  <si>
    <t>Ceza Kesilecek Firma</t>
  </si>
  <si>
    <t>:</t>
  </si>
  <si>
    <t>S.N
(Madde)</t>
  </si>
  <si>
    <t>Aykırılık Hali</t>
  </si>
  <si>
    <t>İlk Sözleşme Bedeli
Üzerinden
Kesilecek 
Ceza
Oranı</t>
  </si>
  <si>
    <t>Aykırılık Sayısı</t>
  </si>
  <si>
    <t>İlk Sözleşme Bedeli</t>
  </si>
  <si>
    <t>Yüklenici Firma</t>
  </si>
  <si>
    <t>İşin Adı</t>
  </si>
  <si>
    <r>
      <t xml:space="preserve">Sözleşmenin </t>
    </r>
    <r>
      <rPr>
        <b/>
        <sz val="11"/>
        <color rgb="FFC00000"/>
        <rFont val="Times New Roman"/>
        <family val="1"/>
        <charset val="162"/>
      </rPr>
      <t>16.1.2</t>
    </r>
    <r>
      <rPr>
        <sz val="11"/>
        <color theme="1"/>
        <rFont val="Times New Roman"/>
        <family val="1"/>
        <charset val="162"/>
      </rPr>
      <t xml:space="preserve"> maddesi, aykırılık halleri tablosuna göre aykırılık hali ve kesilecek ceza oranı aşağıda belirtilmiş olup kesilecek ceza tutarı aşağıya çıkarılmıştır.</t>
    </r>
  </si>
  <si>
    <t>İlk Sözleşme Bedeli Üzerinden Kesilecek Ceza Oranı</t>
  </si>
  <si>
    <t xml:space="preserve">Öğrencilerin sözleşmesi yapılan araç dışında bir araç ile taşındığının tespit edilmesi. </t>
  </si>
  <si>
    <t>Taşıma aracına öğrenci ve planlama komisyonunca karar verilen veliler haricinde yolcu alındığının tespit edilmesi.</t>
  </si>
  <si>
    <t xml:space="preserve">Öğrencilerin belirlenen ve şoföre bildirilen durak veya toplanma yerlerinden alınmaması veya bu noktalara bırakılmaması. </t>
  </si>
  <si>
    <t>Okul yönetimi tarafından yazılı olarak sürücülere bildirilen, Öğrencilerin; İsim listeleri, taşınacakları araç plakaları, İndirme/bindirme durakları, yol güzergâhı ile geliş-gidiş saatlerine ilişkin bilgilerin araçta görülebilecek bir yere asılmadığının tespit edilmesi.</t>
  </si>
  <si>
    <t xml:space="preserve">Sürücülerin kılık kıyafetinin uygunsuz olduğunun tespit edilmesi. </t>
  </si>
  <si>
    <t xml:space="preserve">Öğrenci taşıma hizmeti esnasında yakıt alımı yapıldığının veya araçta yanıcı, patlayıcı, parlayıcı ve benzeri maddeler taşındığının tespit edilmesi. </t>
  </si>
  <si>
    <t>Mücbir sebep nedeniyle veya valilik onayıyla güzergâh, durak ve toplanma yerinin değişmesi durumları dışında öğrenci taşıma esnasında belirlenen güzergâh, dışına çıkmak.</t>
  </si>
  <si>
    <t>Araç sürücülerinin araç içinde tütün veya tütün mamulleri kullandıklarının veya araç içerisinde tütün mamulleri kullanılmasına göz yumduklarının tespit edilmesi.</t>
  </si>
  <si>
    <t xml:space="preserve">Sürücünün araç içi düzeni bozan öğrencileri, ilgili okul müdürlüğüne yazılı olarak bildirmek yerine, öğrencilerle tartışması, öğrencilere sözlü veya fiili saldırıda bulunması veya öğrencileri araçtan indirmesi. </t>
  </si>
  <si>
    <t xml:space="preserve">Yüklenici (tüzel kişi ise tüzel kişiliği temsile yetkili kişiler veya ortakları) veya yüklenici tarafından istihdam edilen kişiler tarafından taşıma merkezi okul personeline veya öğrencilere karşı taşıma işinin yürütülmesi ile ilgili olarak saygın olmayan herhangi bir eylem, söylem, tutum ve davranışta bulunulduğunun tespit edilmesi. </t>
  </si>
  <si>
    <t>Kış lastiği kullanma zorunluluğu ile ilgili usul ve esaslar hakkındaki tebliğde belirtilen tarihler arasında taşımalı eğitim araçlarına kış lastiği takılmadığının tespit edilmesi,</t>
  </si>
  <si>
    <t>Öğrenci taşıma araçlarına siyasi propagandaya yönelik resim, pankart, afiş, karikatür veya ticari reklam unsuru taşıyan nesnelerin asıldığının veya yapıştırıldığının tespit edilmesi.</t>
  </si>
  <si>
    <t>Okul idaresi tarafından yapılan kontrollerde dur levhası, yangın tüpü, kapı otomatiği, ilk yardım çantası, güzergâh ve öğrenci isim listesi, oturma planı, okul taşıtı yazısı, camlar ve pencerelerin sabit olmaması, aracı muayenesinin ve sigorta süresinin geçmesi gibi aykırılıklar tespit edilmesi.</t>
  </si>
  <si>
    <t>İdareye araç değişiklik bilgisi verilmeden ihale dokümanında belirtilen araçtan daha düşük kapasitede araç çalıştırıldığının tespit edilmesi.</t>
  </si>
  <si>
    <t>Yüklenicinin hakediş faturalarıyla birlikte sgk ve vergi borcu olmadığına dair belgeleri idareye teslim etmemesi.</t>
  </si>
  <si>
    <t>Taşımalı eğitim araçlarında görüntü ve müzik sistemlerinin, taşıma hizmeti sırasında kullanıldığının tespit edilmesi.</t>
  </si>
  <si>
    <t>Taşımalı eğitim araçlarında minibüslerde 1 adet 2 kg, yolcu kapasitesi 26 kişiye kadar olan otobüslerde 2 adet 2 kg, yolcu kapasitesi 26 kişinin üstünde olan otobüslerde 2 adet 6 kg.’lık yangın söndürme cihazının bulundurulmadığının tespit edilmesi.</t>
  </si>
  <si>
    <t>Yüklenicinin, hizmet akdine tabi olarak yanında çalışan sürücünün sosyal güvenlik yönünden sigorta işlemlerini yaptırmadığının veya aylık ücretini ödemediğinin/eksik ödediğinin tespit edilmesi.</t>
  </si>
  <si>
    <t>Taşımalı eğitim araç sürücülerinin, taşıma merkezi okul müdürlüğünce düzenlenen puantaj cetvellerini günlük düzenli olarak imzalamaması</t>
  </si>
  <si>
    <t>Yüklenici ve sürücülerin il/ilçe milli eğitim müdürlüklerinin düzenlediği taşımalı eğitim ile ilgili eğitim, seminer ve toplantılara katılmaması durumunda her bir kişi için.</t>
  </si>
  <si>
    <t>Yüklenicilerin,  taşımalı eğitim araçlarında bulunan araç takip sistemi verilerini, istenmesi halinde idare, taşıma merkezi okul müdürlüğü, kolluk birimleri ve velilerle paylaşmaması.</t>
  </si>
  <si>
    <t>Taşıma hizmetinin yapıldığı güzergâh ve durak boyunca idare ve kolluk kuvvetleri tarafından yapılan kontrollerde, araç sürücülerinin alkollü içecek veya uyuşturucu madde etkisi altında taşıma yaptıklarının tespit edilmesi.</t>
  </si>
  <si>
    <t>Teknik ve idari şartnamede belirtilen şartlara haiz olmayan sürücü çalıştırıldığının tespit edilmesi.</t>
  </si>
  <si>
    <t>İstenen bilgi ve belgelerin süresi içerisinde idareye teslim edilmemesi.</t>
  </si>
  <si>
    <t>Özbilican Nak. İnş. Oto. Gıda. Tem. San. Tic. Ltd. Şti.</t>
  </si>
  <si>
    <t>20.09.2024 tarihinde Elmakaya Beldesinden öğrenci taşıyan Mehmet DEMİR yönetimindeki 49J2005 plakalı araç yerine Ahmet GÜNEŞ yönetimindeki 49J2020 plakalı araç ile taşıma yapıldığı tespit edilmiş olup iş bu tutanak tarafımızca imza altına alınmıştır. 20.09.2024</t>
  </si>
  <si>
    <t>İSTATİSTİK</t>
  </si>
  <si>
    <r>
      <rPr>
        <sz val="11"/>
        <color rgb="FFFF0000"/>
        <rFont val="Times New Roman"/>
        <family val="1"/>
        <charset val="162"/>
      </rPr>
      <t xml:space="preserve">Kırmızı </t>
    </r>
    <r>
      <rPr>
        <sz val="11"/>
        <color theme="1"/>
        <rFont val="Times New Roman"/>
        <family val="1"/>
        <charset val="162"/>
      </rPr>
      <t>renkli yazı ile yazı yazılan alana aykırılık haline göre tutanak şeklinde açıklama girilecektir.</t>
    </r>
  </si>
  <si>
    <t>Ö.SAYISI</t>
  </si>
  <si>
    <t>NOT:</t>
  </si>
  <si>
    <t>SABİT DEĞERLER</t>
  </si>
  <si>
    <t>07.00</t>
  </si>
  <si>
    <t>16.00</t>
  </si>
  <si>
    <t>Merve ALTIN
Öğretmen</t>
  </si>
  <si>
    <t>Tolga DOĞAN
Öğretmen</t>
  </si>
  <si>
    <t>Ahmet GÜNEŞ
Müdür Yardımcısı</t>
  </si>
  <si>
    <t>Mehmet DEMİR
Müdür</t>
  </si>
  <si>
    <t>--------------------------------------------------------------------</t>
  </si>
  <si>
    <t>Binde 1</t>
  </si>
  <si>
    <t>Binde 2</t>
  </si>
  <si>
    <t xml:space="preserve">Mücbir sebepler dışında Servis araçlarının taşıma yapmamaları veya ders başlama ve bitiş saatlerinden …. dakika önce okulda olmamaları. </t>
  </si>
  <si>
    <t>Binde 5</t>
  </si>
  <si>
    <t xml:space="preserve">Arıza, onarım, trafikten men, kaza vb. gibi sebepler ile araç değişikliğine gidilmesinin elzem olması durumlarında yeni araca ilişkin bilgilerin ayrıca yeni aracın kiralık olması durumunda yüklenici ile araç sahibi arasındaki yapılan sözleşme örneğinin 3 (üç) iş günü içinde okul müdürlüğüne teslim edilmemesi. </t>
  </si>
  <si>
    <t>Binde 3</t>
  </si>
  <si>
    <t>İhale dokümanında belirtilen niteliklere uygun olmayan araç, çalıştırıldığının veya belirtilen sayıdan eksik araçla taşıma yapıldığının tespit edilmesi.</t>
  </si>
  <si>
    <t>Yüklenicinin hakediş faturalarını her ayın 5’i mesai bitimine kadar idareye teslim etmemesi.</t>
  </si>
  <si>
    <t>Binde 10</t>
  </si>
  <si>
    <t>Sürücülerin öğrenci veya okul personeline hitaben kaba, küfürlü ve argo konuştuklarının tespit edilmesi. (Bu durumların tespitinde, sürücünün görevine yüklenici tarafından derhal son verilecek ve yerine takip eden üç (üç) iş günü içerisinde ihale dokümanında belirtilen şartlara uygun başka sürücü temin edilecektir)</t>
  </si>
  <si>
    <t>ÇELYA ONGANLAR</t>
  </si>
  <si>
    <t>MAHSUM BAĞCI</t>
  </si>
  <si>
    <t>RÜYA KOÇAK</t>
  </si>
  <si>
    <t>NESLİHAN ARPAT</t>
  </si>
  <si>
    <t>TUĞRUL KARATÜRK</t>
  </si>
  <si>
    <t>GÜL ORAK</t>
  </si>
  <si>
    <t>SEMİH ALAPALA</t>
  </si>
  <si>
    <t>ERGÜN KORGUN</t>
  </si>
  <si>
    <t>SEVGİN YENİLMEZ</t>
  </si>
  <si>
    <t>HASAN BİLEN KAÇIRA</t>
  </si>
  <si>
    <t>MEHMET EMRAH YÖNET</t>
  </si>
  <si>
    <t>ABDULLAH ÖNER</t>
  </si>
  <si>
    <t>ENES TAHİR OFLAZ</t>
  </si>
  <si>
    <t>ŞADİYE SELİN ÖĞÜT AYDIN</t>
  </si>
  <si>
    <t>EYYÜP RAMADAN</t>
  </si>
  <si>
    <t>ZERİN NİZAM</t>
  </si>
  <si>
    <t>MUSTAFA GÜVENÇ AZRAK</t>
  </si>
  <si>
    <t>MUSTAFA BARAN TÜLÜCE</t>
  </si>
  <si>
    <t>YELİZ SU KURT</t>
  </si>
  <si>
    <t>OĞUZ KAĞAN DAYANIR</t>
  </si>
  <si>
    <t>TUNAHAN İLİK</t>
  </si>
  <si>
    <t>İNCİ ALPARSLAN</t>
  </si>
  <si>
    <t>CANSUNUR ERKEN</t>
  </si>
  <si>
    <t>BELİZ HIZARCI</t>
  </si>
  <si>
    <t>OĞUZHAN GÜMÜŞÇÜ</t>
  </si>
  <si>
    <t>BERRA BARIŞAN</t>
  </si>
  <si>
    <t>ERDEM ŞAHAN</t>
  </si>
  <si>
    <t>BENGİSU UYGUN</t>
  </si>
  <si>
    <t>MUTLU YAVUZ SEZGİN</t>
  </si>
  <si>
    <t>NURTEN BİCAN</t>
  </si>
  <si>
    <t>SALİHA SANEM ÖZEL</t>
  </si>
  <si>
    <t>RUMEYSA TEMLİ</t>
  </si>
  <si>
    <t>DERYA SEMA BÜYÜKKANAT</t>
  </si>
  <si>
    <t>SEDA ELÇİM HALİS</t>
  </si>
  <si>
    <t>AYŞE GÜLÇİN BOSTAN</t>
  </si>
  <si>
    <t>MEHMET YAVUZ AKTOZ</t>
  </si>
  <si>
    <t>AYHAN TİMURTAŞ DAYAR</t>
  </si>
  <si>
    <t>FİGEN PEKCAN</t>
  </si>
  <si>
    <t>GÜLFEM ŞARE</t>
  </si>
  <si>
    <t>SEYFİ PİŞKİN</t>
  </si>
  <si>
    <t>ELVAN ALBOĞA</t>
  </si>
  <si>
    <t>ERSİN KÖRHASANOĞULLARI</t>
  </si>
  <si>
    <t>BİREYLÜL DAŞDEMİR</t>
  </si>
  <si>
    <t>MUSTAFA ERSAGUN DEMİRTAŞTAN</t>
  </si>
  <si>
    <t>ŞERİFE YASEMİN ALDİNÇ</t>
  </si>
  <si>
    <t>BAŞAR GEDİK</t>
  </si>
  <si>
    <t>GÖZDE ERHAN</t>
  </si>
  <si>
    <t>49J2101</t>
  </si>
  <si>
    <t>49J2102</t>
  </si>
  <si>
    <t>49J2103</t>
  </si>
  <si>
    <t>49J2104</t>
  </si>
  <si>
    <t>49J2106</t>
  </si>
  <si>
    <t>49J2107</t>
  </si>
  <si>
    <t>49J2108</t>
  </si>
  <si>
    <t>49J2109</t>
  </si>
  <si>
    <t>49J2110</t>
  </si>
  <si>
    <t>49J2111</t>
  </si>
  <si>
    <t>49J2112</t>
  </si>
  <si>
    <t>49J2113</t>
  </si>
  <si>
    <t>49J2114</t>
  </si>
  <si>
    <t>49J2115</t>
  </si>
  <si>
    <t>49J2116</t>
  </si>
  <si>
    <t>49J2117</t>
  </si>
  <si>
    <t>49J2119</t>
  </si>
  <si>
    <t>49J2120</t>
  </si>
  <si>
    <t>49J2121</t>
  </si>
  <si>
    <t>49J2122</t>
  </si>
  <si>
    <t>49J2123</t>
  </si>
  <si>
    <t>49J2125</t>
  </si>
  <si>
    <t>49J2126</t>
  </si>
  <si>
    <t>49J2127</t>
  </si>
  <si>
    <t>49J2129</t>
  </si>
  <si>
    <t>49J2130</t>
  </si>
  <si>
    <t>49J2131</t>
  </si>
  <si>
    <t>49J2132</t>
  </si>
  <si>
    <t>49J2133</t>
  </si>
  <si>
    <t>49J2134</t>
  </si>
  <si>
    <t>49J2135</t>
  </si>
  <si>
    <t>49J2136</t>
  </si>
  <si>
    <t>49J2138</t>
  </si>
  <si>
    <t>49J2139</t>
  </si>
  <si>
    <t>49J2140</t>
  </si>
  <si>
    <t>49J2141</t>
  </si>
  <si>
    <t>49J2142</t>
  </si>
  <si>
    <t>49J2143</t>
  </si>
  <si>
    <t>49J2144</t>
  </si>
  <si>
    <t>49J2146</t>
  </si>
  <si>
    <t>49J2147</t>
  </si>
  <si>
    <t>49J2148</t>
  </si>
  <si>
    <t>49J2149</t>
  </si>
  <si>
    <t>49J2150</t>
  </si>
  <si>
    <t>MEHMET ÖZGÜR SERT</t>
  </si>
  <si>
    <t>TAYLAN UTKU</t>
  </si>
  <si>
    <t>UMUT İNCESULU</t>
  </si>
  <si>
    <t>ALAADDİN ERGİN</t>
  </si>
  <si>
    <t>ABDÜLKADİR AVŞAR</t>
  </si>
  <si>
    <t>MEHMET NEDİM KİRİŞCİ</t>
  </si>
  <si>
    <t>BİŞAR BAHA</t>
  </si>
  <si>
    <t>AYŞE FULYA YUMURTAŞ</t>
  </si>
  <si>
    <t>HALİL İBRAHİM IŞIKLI</t>
  </si>
  <si>
    <t>SERTEL YENİLMEZ</t>
  </si>
  <si>
    <t>ŞAMİL GÖKBAYIR</t>
  </si>
  <si>
    <t>ATACAN BAYRAKTAR</t>
  </si>
  <si>
    <t>ABDULKADİR GÖKSEL</t>
  </si>
  <si>
    <t>HÜSEYİN ONUR SÖĞÜT</t>
  </si>
  <si>
    <t>RENAN ŞANLITÜRK</t>
  </si>
  <si>
    <t>AYŞENUR DENER</t>
  </si>
  <si>
    <t>BETÜL GÖKÇEN</t>
  </si>
  <si>
    <t>ARİF KAHVECİ</t>
  </si>
  <si>
    <t>GÖKTUĞ TORUN</t>
  </si>
  <si>
    <t>AZİZ DEMİREZEN</t>
  </si>
  <si>
    <t>FATİH RIFAT BAĞIRSAKÇI</t>
  </si>
  <si>
    <t>İRFAN YILDIRIM ÇELEN</t>
  </si>
  <si>
    <t>ASUMAN KOÇARSLAN</t>
  </si>
  <si>
    <t>MAKBULE SEDA ÇELİKEL</t>
  </si>
  <si>
    <t>NURÇİN AYTEK</t>
  </si>
  <si>
    <t>EKİN İNER KÖKSAL</t>
  </si>
  <si>
    <t>TARKAN BODUR</t>
  </si>
  <si>
    <t>ALİ SAİP KURT GÜNEY</t>
  </si>
  <si>
    <t>MEHMET FATİH CEMRİ</t>
  </si>
  <si>
    <t>MARİA KOTAN</t>
  </si>
  <si>
    <t>MEHMET HAZBİN EDİZ</t>
  </si>
  <si>
    <t>DORUK ALKIŞ</t>
  </si>
  <si>
    <t>NEVZAT ÜNALDI</t>
  </si>
  <si>
    <t>ERSEN KÜRKÇÜOĞLU</t>
  </si>
  <si>
    <t>RECEP KULAKSIZ</t>
  </si>
  <si>
    <t>MEHMET ZİYA ŞANVERDİ</t>
  </si>
  <si>
    <t>CANSIN HÖKE</t>
  </si>
  <si>
    <t>NAFİYE KOÇKAR</t>
  </si>
  <si>
    <t>OLCAY PER</t>
  </si>
  <si>
    <t>SERAP BOLATTÜRK</t>
  </si>
  <si>
    <t>ANIL SAKALLI</t>
  </si>
  <si>
    <t>YÜKLENİCİ FİRMA</t>
  </si>
  <si>
    <t>ORTAÖĞRETİM</t>
  </si>
  <si>
    <t>2024-2025</t>
  </si>
  <si>
    <t>1-Mehmet GÜNEŞ</t>
  </si>
  <si>
    <t>Hücre bu renge döndüğünde, araç dolmuştur</t>
  </si>
  <si>
    <t>Hücre bu renge döndüğünde, araçta fazla öğrenci vardır</t>
  </si>
  <si>
    <t>Hücre bu renge döndüğünde, araçta boş yer vardır</t>
  </si>
  <si>
    <t>BİLGİ GİRİŞİ alanından kendinize uygun bilgileri giriniz, sayfaya yansıyacaktır.</t>
  </si>
  <si>
    <t>Bu sayfaya gireceğiniz tüm bilgiler taşıma planına ve diğer sayfalara yansıyacaktır.</t>
  </si>
  <si>
    <t>Bu sayfayı aynı zamanda her ay başında firmaya imzalattırıp kurumda saklayabilirsiniz.</t>
  </si>
  <si>
    <t>Hücre bu renge döndüğünde, araç dolmuştur, uyarısı verir</t>
  </si>
  <si>
    <t>Hücre bu renge döndüğünde, araçta boş yer vardır, uyarısı verir</t>
  </si>
  <si>
    <t>Hücre bu renge döndüğünde, araçta fazla öğrenci vardır uyarısı verir</t>
  </si>
  <si>
    <t>Hücre bu renge döndüğünde, hücrelerin birine bilgi girilmemiştir</t>
  </si>
  <si>
    <t>!</t>
  </si>
  <si>
    <t>Hücre ! ile bu renge döndüğünde, o satırda boş bir hücre vardır</t>
  </si>
  <si>
    <t>Bilgi girişi (Öğrenci, okul, taşınan yer v.b) yapacağınız alanlar bilgi girişine açıktır.</t>
  </si>
  <si>
    <t>Bilgi girişi (Ay, yıl, taşıma türü v.b) yapacağınız alanlar bilgi girişine açıktır.</t>
  </si>
  <si>
    <t>Diğer alanların tamamı Araç,Sürücü Girişi ve Öğrenci Girişi sayfalarından bilgi çekmektedir. Kilitlidir.</t>
  </si>
  <si>
    <t>Ayı değiştirdiğinizde puantaj yapılmayacak günler x  işaretşi ile gösterilir.</t>
  </si>
  <si>
    <t>Bilgi girişi (Araç, sürücü ve diğer) yapacağınız alanlar bilgi girişine açıktır. Kilitli değildir.</t>
  </si>
  <si>
    <t>Bu sayfa hem taşıma planı hem de günlük imza çizelgesidir.</t>
  </si>
  <si>
    <t>Bilgi girişlerinden sonra tablo ve diyagramın üzerine sağ tıklayıp Yenile demeniz gerekmektedir.</t>
  </si>
  <si>
    <t>A.H sayfasındaki Aykırılık Halleri Tablosuna göre otomatik tutanak tutar ve hesaplama yapar.</t>
  </si>
  <si>
    <t>A.H sayfasındaki aykırılık sıra numarasını girmeniz yeterlidir, maddeyi kendisi getirir.</t>
  </si>
  <si>
    <t>Kırmızı renk ile yazılan alanları kendinize göre doldurabilirsiniz. Bu alanlar kilitli değildir.</t>
  </si>
  <si>
    <t>Aykırılık Halleri tablosudur. Sözleşme tasarısından alabilirsiniz.</t>
  </si>
  <si>
    <t>A.T sayfasına referans oluşturmaktadır.</t>
  </si>
  <si>
    <t>Bu sayfada hücre kesme ve hücre sürükleme yapılmamalıdır. Kopyala-Yapıştır yapılabilir.</t>
  </si>
  <si>
    <t xml:space="preserve"> (BAŞINDA VE SONUN DA BOŞLUK OLMADAN NOKTASI NOKTASINA AYNI OLMALI)</t>
  </si>
  <si>
    <t>Bu sayfada birden fazla kez yazılan öğrenciler otomatik filtrelenir ve hücre açık kırmızıya döner</t>
  </si>
  <si>
    <r>
      <rPr>
        <b/>
        <sz val="20"/>
        <color theme="0"/>
        <rFont val="Times New Roman"/>
        <family val="1"/>
        <charset val="162"/>
      </rPr>
      <t xml:space="preserve">ÖĞRENCİ GİRİŞİ </t>
    </r>
    <r>
      <rPr>
        <sz val="20"/>
        <rFont val="Times New Roman"/>
        <family val="1"/>
        <charset val="162"/>
      </rPr>
      <t>SAYFASI</t>
    </r>
  </si>
  <si>
    <r>
      <rPr>
        <b/>
        <sz val="20"/>
        <color theme="0"/>
        <rFont val="Times New Roman"/>
        <family val="1"/>
        <charset val="162"/>
      </rPr>
      <t xml:space="preserve">TAŞIMA PLANI </t>
    </r>
    <r>
      <rPr>
        <sz val="20"/>
        <rFont val="Times New Roman"/>
        <family val="1"/>
        <charset val="162"/>
      </rPr>
      <t>SAYFASI</t>
    </r>
  </si>
  <si>
    <t>UnderWorld</t>
  </si>
  <si>
    <r>
      <rPr>
        <b/>
        <sz val="20"/>
        <color theme="0"/>
        <rFont val="Times New Roman"/>
        <family val="1"/>
        <charset val="162"/>
      </rPr>
      <t xml:space="preserve">ARAÇ SÜRÜCÜ !  </t>
    </r>
    <r>
      <rPr>
        <sz val="20"/>
        <rFont val="Times New Roman"/>
        <family val="1"/>
        <charset val="162"/>
      </rPr>
      <t>SAYFASI</t>
    </r>
  </si>
  <si>
    <t>Öğrenci girişinden verileri alarak taşınan öğrenci listesini vermektedir. (L:Liste)</t>
  </si>
  <si>
    <t>Diğer sayfalarddaki verilere göre otomatik istatistik ve diyagramlar oluşturmaktadır. (İ:İstatistik)</t>
  </si>
  <si>
    <r>
      <rPr>
        <b/>
        <sz val="20"/>
        <color theme="0"/>
        <rFont val="Times New Roman"/>
        <family val="1"/>
        <charset val="162"/>
      </rPr>
      <t>L</t>
    </r>
    <r>
      <rPr>
        <b/>
        <sz val="20"/>
        <color rgb="FFFF0000"/>
        <rFont val="Times New Roman"/>
        <family val="1"/>
        <charset val="162"/>
      </rPr>
      <t xml:space="preserve"> </t>
    </r>
    <r>
      <rPr>
        <sz val="20"/>
        <rFont val="Times New Roman"/>
        <family val="1"/>
        <charset val="162"/>
      </rPr>
      <t>SAYFASI (LİSTE)</t>
    </r>
  </si>
  <si>
    <r>
      <rPr>
        <b/>
        <sz val="20"/>
        <color theme="0"/>
        <rFont val="Times New Roman"/>
        <family val="1"/>
        <charset val="162"/>
      </rPr>
      <t xml:space="preserve">İ </t>
    </r>
    <r>
      <rPr>
        <sz val="20"/>
        <rFont val="Times New Roman"/>
        <family val="1"/>
        <charset val="162"/>
      </rPr>
      <t>SAYFASI</t>
    </r>
    <r>
      <rPr>
        <sz val="20"/>
        <color theme="1" tint="4.9989318521683403E-2"/>
        <rFont val="Times New Roman"/>
        <family val="1"/>
        <charset val="162"/>
      </rPr>
      <t xml:space="preserve"> (İSTATİSTİK)</t>
    </r>
  </si>
  <si>
    <r>
      <rPr>
        <b/>
        <sz val="20"/>
        <color theme="0"/>
        <rFont val="Times New Roman"/>
        <family val="1"/>
        <charset val="162"/>
      </rPr>
      <t xml:space="preserve">A.H </t>
    </r>
    <r>
      <rPr>
        <sz val="20"/>
        <color theme="1" tint="4.9989318521683403E-2"/>
        <rFont val="Times New Roman"/>
        <family val="1"/>
        <charset val="162"/>
      </rPr>
      <t>SAYFASI</t>
    </r>
    <r>
      <rPr>
        <b/>
        <sz val="20"/>
        <color rgb="FFFF0000"/>
        <rFont val="Times New Roman"/>
        <family val="1"/>
        <charset val="162"/>
      </rPr>
      <t xml:space="preserve"> </t>
    </r>
    <r>
      <rPr>
        <sz val="20"/>
        <color theme="1" tint="4.9989318521683403E-2"/>
        <rFont val="Times New Roman"/>
        <family val="1"/>
        <charset val="162"/>
      </rPr>
      <t>(AYKIRILIK HALLERİ)</t>
    </r>
  </si>
  <si>
    <r>
      <rPr>
        <b/>
        <sz val="20"/>
        <color theme="0"/>
        <rFont val="Times New Roman"/>
        <family val="1"/>
        <charset val="162"/>
      </rPr>
      <t xml:space="preserve">A.T </t>
    </r>
    <r>
      <rPr>
        <sz val="20"/>
        <color theme="1" tint="4.9989318521683403E-2"/>
        <rFont val="Times New Roman"/>
        <family val="1"/>
        <charset val="162"/>
      </rPr>
      <t>SAYFASI</t>
    </r>
    <r>
      <rPr>
        <b/>
        <sz val="20"/>
        <color rgb="FFFF0000"/>
        <rFont val="Times New Roman"/>
        <family val="1"/>
        <charset val="162"/>
      </rPr>
      <t xml:space="preserve"> </t>
    </r>
    <r>
      <rPr>
        <sz val="20"/>
        <color theme="1" tint="4.9989318521683403E-2"/>
        <rFont val="Times New Roman"/>
        <family val="1"/>
        <charset val="162"/>
      </rPr>
      <t>(AYKIRILIK TUTANAĞI)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</si>
</sst>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00"/>
    <numFmt numFmtId="165" formatCode="hh:mm;@"/>
    <numFmt numFmtId="166" formatCode="hh/mm"/>
    <numFmt numFmtId="167" formatCode="0.000%"/>
  </numFmts>
  <fonts count="56" x14ac:knownFonts="1">
    <font>
      <sz val="10"/>
      <name val="Arial Tur"/>
      <charset val="162"/>
    </font>
    <font>
      <sz val="11"/>
      <color theme="1"/>
      <name val="Calibri"/>
      <family val="2"/>
      <charset val="162"/>
      <scheme val="minor"/>
    </font>
    <font>
      <sz val="8"/>
      <name val="Arial Tur"/>
      <charset val="162"/>
    </font>
    <font>
      <b/>
      <sz val="16"/>
      <name val="Times New Roman"/>
      <family val="1"/>
      <charset val="162"/>
    </font>
    <font>
      <sz val="8"/>
      <name val="Times New Roman"/>
      <family val="1"/>
      <charset val="162"/>
    </font>
    <font>
      <b/>
      <sz val="8"/>
      <name val="Times New Roman"/>
      <family val="1"/>
      <charset val="162"/>
    </font>
    <font>
      <sz val="7"/>
      <color indexed="8"/>
      <name val="Times New Roman"/>
      <family val="1"/>
      <charset val="162"/>
    </font>
    <font>
      <b/>
      <sz val="20"/>
      <name val="Times New Roman"/>
      <family val="1"/>
      <charset val="162"/>
    </font>
    <font>
      <b/>
      <sz val="26"/>
      <name val="Times New Roman"/>
      <family val="1"/>
      <charset val="162"/>
    </font>
    <font>
      <b/>
      <sz val="14"/>
      <name val="Times New Roman"/>
      <family val="1"/>
      <charset val="162"/>
    </font>
    <font>
      <b/>
      <sz val="12"/>
      <name val="Times New Roman"/>
      <family val="1"/>
      <charset val="162"/>
    </font>
    <font>
      <sz val="10"/>
      <name val="Arial"/>
      <family val="2"/>
      <charset val="162"/>
    </font>
    <font>
      <sz val="10"/>
      <name val="Times New Roman"/>
      <family val="1"/>
      <charset val="162"/>
    </font>
    <font>
      <sz val="10"/>
      <name val="Times New Roman"/>
      <family val="1"/>
    </font>
    <font>
      <b/>
      <sz val="10"/>
      <name val="Times New Roman"/>
      <family val="1"/>
    </font>
    <font>
      <sz val="11"/>
      <color theme="1"/>
      <name val="Calibri"/>
      <family val="2"/>
      <charset val="162"/>
      <scheme val="minor"/>
    </font>
    <font>
      <sz val="11"/>
      <color theme="1"/>
      <name val="Calibri"/>
      <family val="2"/>
      <scheme val="minor"/>
    </font>
    <font>
      <sz val="8"/>
      <color rgb="FFFF0000"/>
      <name val="Calibri"/>
      <family val="2"/>
      <charset val="162"/>
      <scheme val="minor"/>
    </font>
    <font>
      <sz val="8"/>
      <color theme="1"/>
      <name val="Times New Roman"/>
      <family val="1"/>
      <charset val="162"/>
    </font>
    <font>
      <sz val="8"/>
      <name val="Calibri"/>
      <family val="2"/>
      <charset val="162"/>
      <scheme val="minor"/>
    </font>
    <font>
      <sz val="7"/>
      <color theme="1"/>
      <name val="Times New Roman"/>
      <family val="1"/>
      <charset val="162"/>
    </font>
    <font>
      <sz val="8"/>
      <color rgb="FFFF0000"/>
      <name val="Times New Roman"/>
      <family val="1"/>
      <charset val="162"/>
    </font>
    <font>
      <sz val="7"/>
      <color theme="0"/>
      <name val="Times New Roman"/>
      <family val="1"/>
      <charset val="162"/>
    </font>
    <font>
      <sz val="10"/>
      <name val="Arial Tur"/>
      <charset val="162"/>
    </font>
    <font>
      <sz val="11"/>
      <color rgb="FF000000"/>
      <name val="Calibri"/>
      <family val="2"/>
      <charset val="162"/>
    </font>
    <font>
      <b/>
      <sz val="18"/>
      <name val="Times New Roman"/>
      <family val="1"/>
      <charset val="162"/>
    </font>
    <font>
      <b/>
      <sz val="24"/>
      <color rgb="FFFF0000"/>
      <name val="Times New Roman"/>
      <family val="1"/>
      <charset val="162"/>
    </font>
    <font>
      <b/>
      <sz val="24"/>
      <name val="Times New Roman"/>
      <family val="1"/>
      <charset val="162"/>
    </font>
    <font>
      <b/>
      <sz val="12"/>
      <color rgb="FFFF0000"/>
      <name val="Times New Roman"/>
      <family val="1"/>
      <charset val="162"/>
    </font>
    <font>
      <sz val="8"/>
      <color theme="8" tint="0.79998168889431442"/>
      <name val="Times New Roman"/>
      <family val="1"/>
      <charset val="162"/>
    </font>
    <font>
      <sz val="8"/>
      <color rgb="FF3C4858"/>
      <name val="Times New Roman"/>
      <family val="1"/>
      <charset val="162"/>
    </font>
    <font>
      <sz val="8"/>
      <color theme="0"/>
      <name val="Times New Roman"/>
      <family val="1"/>
      <charset val="162"/>
    </font>
    <font>
      <sz val="10"/>
      <color theme="0" tint="-0.14999847407452621"/>
      <name val="Arial Tur"/>
      <charset val="162"/>
    </font>
    <font>
      <sz val="8"/>
      <color theme="0" tint="-4.9989318521683403E-2"/>
      <name val="Times New Roman"/>
      <family val="1"/>
      <charset val="162"/>
    </font>
    <font>
      <b/>
      <sz val="11"/>
      <color theme="1"/>
      <name val="Times New Roman"/>
      <family val="1"/>
      <charset val="162"/>
    </font>
    <font>
      <sz val="11"/>
      <color theme="1"/>
      <name val="Times New Roman"/>
      <family val="1"/>
      <charset val="162"/>
    </font>
    <font>
      <sz val="11"/>
      <color rgb="FFFF0000"/>
      <name val="Times New Roman"/>
      <family val="1"/>
      <charset val="162"/>
    </font>
    <font>
      <sz val="11.5"/>
      <color theme="1"/>
      <name val="Times New Roman"/>
      <family val="1"/>
      <charset val="162"/>
    </font>
    <font>
      <b/>
      <sz val="20"/>
      <color rgb="FFFF0000"/>
      <name val="Times New Roman"/>
      <family val="1"/>
      <charset val="162"/>
    </font>
    <font>
      <sz val="11"/>
      <name val="Times New Roman"/>
      <family val="1"/>
      <charset val="162"/>
    </font>
    <font>
      <sz val="11.5"/>
      <name val="Times New Roman"/>
      <family val="1"/>
      <charset val="162"/>
    </font>
    <font>
      <b/>
      <sz val="11"/>
      <color rgb="FFC00000"/>
      <name val="Times New Roman"/>
      <family val="1"/>
      <charset val="162"/>
    </font>
    <font>
      <b/>
      <sz val="12"/>
      <color theme="1"/>
      <name val="Times New Roman"/>
      <family val="1"/>
      <charset val="162"/>
    </font>
    <font>
      <sz val="10"/>
      <color theme="1"/>
      <name val="Arial Tur"/>
      <charset val="162"/>
    </font>
    <font>
      <b/>
      <sz val="10"/>
      <name val="Arial Tur"/>
      <charset val="162"/>
    </font>
    <font>
      <sz val="12"/>
      <color rgb="FFFF0000"/>
      <name val="Times New Roman"/>
      <family val="1"/>
      <charset val="162"/>
    </font>
    <font>
      <sz val="10"/>
      <color rgb="FFFF0000"/>
      <name val="Times New Roman"/>
      <family val="1"/>
      <charset val="162"/>
    </font>
    <font>
      <b/>
      <sz val="11"/>
      <color rgb="FFFF0000"/>
      <name val="Times New Roman"/>
      <family val="1"/>
      <charset val="162"/>
    </font>
    <font>
      <b/>
      <sz val="18"/>
      <color rgb="FFFF0000"/>
      <name val="Times New Roman"/>
      <family val="1"/>
      <charset val="162"/>
    </font>
    <font>
      <b/>
      <sz val="16"/>
      <color theme="1" tint="4.9989318521683403E-2"/>
      <name val="Times New Roman"/>
      <family val="1"/>
      <charset val="162"/>
    </font>
    <font>
      <b/>
      <sz val="12"/>
      <color theme="1" tint="4.9989318521683403E-2"/>
      <name val="Times New Roman"/>
      <family val="1"/>
      <charset val="162"/>
    </font>
    <font>
      <sz val="20"/>
      <name val="Times New Roman"/>
      <family val="1"/>
      <charset val="162"/>
    </font>
    <font>
      <b/>
      <sz val="20"/>
      <color theme="0"/>
      <name val="Times New Roman"/>
      <family val="1"/>
      <charset val="162"/>
    </font>
    <font>
      <sz val="20"/>
      <color theme="2" tint="-9.9978637043366805E-2"/>
      <name val="Times New Roman"/>
      <family val="1"/>
      <charset val="162"/>
    </font>
    <font>
      <sz val="20"/>
      <color theme="1" tint="4.9989318521683403E-2"/>
      <name val="Times New Roman"/>
      <family val="1"/>
      <charset val="162"/>
    </font>
    <font>
      <sz val="20"/>
      <color rgb="FFFF0000"/>
      <name val="Times New Roman"/>
      <family val="1"/>
      <charset val="162"/>
    </font>
  </fonts>
  <fills count="19">
    <fill>
      <patternFill patternType="none"/>
    </fill>
    <fill>
      <patternFill patternType="gray125"/>
    </fill>
    <fill>
      <patternFill patternType="solid">
        <fgColor theme="0"/>
        <bgColor indexed="64"/>
      </patternFill>
    </fill>
    <fill>
      <gradientFill type="path" left="0.5" right="0.5" top="0.5" bottom="0.5">
        <stop position="0">
          <color theme="0"/>
        </stop>
        <stop position="1">
          <color rgb="FF92D050"/>
        </stop>
      </gradient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79998168889431442"/>
        <bgColor indexed="64"/>
      </patternFill>
    </fill>
    <fill>
      <gradientFill type="path" left="0.5" right="0.5" top="0.5" bottom="0.5">
        <stop position="0">
          <color theme="0"/>
        </stop>
        <stop position="1">
          <color theme="0" tint="-0.1490218817712943"/>
        </stop>
      </gradientFill>
    </fill>
    <fill>
      <patternFill patternType="solid">
        <fgColor theme="8" tint="-0.499984740745262"/>
        <bgColor indexed="64"/>
      </patternFill>
    </fill>
    <fill>
      <patternFill patternType="solid">
        <fgColor theme="9" tint="0.59999389629810485"/>
        <bgColor indexed="64"/>
      </patternFill>
    </fill>
    <fill>
      <gradientFill type="path" left="0.5" right="0.5" top="0.5" bottom="0.5">
        <stop position="0">
          <color rgb="FFFFFF00"/>
        </stop>
        <stop position="1">
          <color rgb="FFFFC000"/>
        </stop>
      </gradientFill>
    </fill>
    <fill>
      <patternFill patternType="solid">
        <fgColor theme="6"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00"/>
        <bgColor indexed="64"/>
      </patternFill>
    </fill>
    <fill>
      <patternFill patternType="gray0625">
        <fgColor theme="9" tint="0.39994506668294322"/>
        <bgColor theme="9" tint="0.79998168889431442"/>
      </patternFill>
    </fill>
  </fills>
  <borders count="6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5"/>
      </left>
      <right/>
      <top style="thin">
        <color rgb="FF999999"/>
      </top>
      <bottom/>
      <diagonal/>
    </border>
    <border>
      <left style="thin">
        <color rgb="FF999999"/>
      </left>
      <right style="medium">
        <color indexed="64"/>
      </right>
      <top style="thin">
        <color rgb="FF999999"/>
      </top>
      <bottom/>
      <diagonal/>
    </border>
    <border>
      <left style="medium">
        <color indexed="64"/>
      </left>
      <right style="medium">
        <color indexed="64"/>
      </right>
      <top style="medium">
        <color indexed="64"/>
      </top>
      <bottom/>
      <diagonal/>
    </border>
    <border>
      <left style="medium">
        <color indexed="64"/>
      </left>
      <right style="medium">
        <color indexed="64"/>
      </right>
      <top style="thin">
        <color rgb="FF999999"/>
      </top>
      <bottom style="medium">
        <color indexed="64"/>
      </bottom>
      <diagonal/>
    </border>
    <border>
      <left style="thin">
        <color indexed="65"/>
      </left>
      <right/>
      <top style="medium">
        <color indexed="64"/>
      </top>
      <bottom style="medium">
        <color indexed="64"/>
      </bottom>
      <diagonal/>
    </border>
    <border>
      <left style="thin">
        <color indexed="65"/>
      </left>
      <right style="medium">
        <color indexed="64"/>
      </right>
      <top style="medium">
        <color indexed="64"/>
      </top>
      <bottom style="medium">
        <color indexed="64"/>
      </bottom>
      <diagonal/>
    </border>
    <border>
      <left style="medium">
        <color indexed="64"/>
      </left>
      <right style="medium">
        <color indexed="64"/>
      </right>
      <top style="thin">
        <color rgb="FF999999"/>
      </top>
      <bottom/>
      <diagonal/>
    </border>
    <border>
      <left style="thin">
        <color rgb="FF999999"/>
      </left>
      <right/>
      <top style="thin">
        <color rgb="FF99999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right/>
      <top/>
      <bottom/>
      <diagonal style="thin">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0" fontId="15" fillId="0" borderId="0"/>
    <xf numFmtId="0" fontId="15" fillId="0" borderId="0"/>
    <xf numFmtId="0" fontId="16" fillId="0" borderId="0"/>
    <xf numFmtId="0" fontId="11" fillId="0" borderId="0">
      <alignment wrapText="1"/>
    </xf>
    <xf numFmtId="0" fontId="23" fillId="0" borderId="0"/>
    <xf numFmtId="0" fontId="1" fillId="0" borderId="0"/>
    <xf numFmtId="0" fontId="1" fillId="0" borderId="0"/>
    <xf numFmtId="0" fontId="24" fillId="0" borderId="0"/>
    <xf numFmtId="44" fontId="23" fillId="0" borderId="0" applyFont="0" applyFill="0" applyBorder="0" applyAlignment="0" applyProtection="0"/>
  </cellStyleXfs>
  <cellXfs count="500">
    <xf numFmtId="0" fontId="0" fillId="0" borderId="0" xfId="0"/>
    <xf numFmtId="0" fontId="0" fillId="0" borderId="0" xfId="0" applyAlignment="1">
      <alignment horizontal="center"/>
    </xf>
    <xf numFmtId="0" fontId="4" fillId="0" borderId="0" xfId="0" applyFont="1" applyAlignment="1">
      <alignment vertical="center"/>
    </xf>
    <xf numFmtId="0" fontId="12" fillId="0" borderId="0" xfId="0" applyFont="1" applyAlignment="1">
      <alignment wrapText="1"/>
    </xf>
    <xf numFmtId="0" fontId="12" fillId="0" borderId="0" xfId="0" applyFont="1" applyAlignment="1">
      <alignment horizontal="left" wrapText="1"/>
    </xf>
    <xf numFmtId="0" fontId="4" fillId="0" borderId="0" xfId="0" applyFont="1"/>
    <xf numFmtId="0" fontId="13" fillId="0" borderId="22" xfId="0" applyFont="1" applyBorder="1"/>
    <xf numFmtId="0" fontId="14" fillId="0" borderId="23" xfId="0" applyFont="1" applyBorder="1" applyAlignment="1">
      <alignment horizontal="center" textRotation="90"/>
    </xf>
    <xf numFmtId="0" fontId="13" fillId="0" borderId="13" xfId="0" pivotButton="1" applyFont="1" applyBorder="1" applyAlignment="1">
      <alignment horizontal="center"/>
    </xf>
    <xf numFmtId="0" fontId="14" fillId="0" borderId="13" xfId="0" pivotButton="1" applyFont="1" applyBorder="1" applyAlignment="1">
      <alignment vertical="center"/>
    </xf>
    <xf numFmtId="0" fontId="13" fillId="0" borderId="13" xfId="0" pivotButton="1" applyFont="1" applyBorder="1"/>
    <xf numFmtId="0" fontId="14" fillId="0" borderId="21" xfId="0" applyFont="1" applyBorder="1" applyAlignment="1">
      <alignment horizontal="left"/>
    </xf>
    <xf numFmtId="0" fontId="14" fillId="0" borderId="26" xfId="0" applyFont="1" applyBorder="1" applyAlignment="1">
      <alignment horizontal="left"/>
    </xf>
    <xf numFmtId="0" fontId="14" fillId="0" borderId="27" xfId="0" applyFont="1" applyBorder="1" applyAlignment="1">
      <alignment horizontal="left"/>
    </xf>
    <xf numFmtId="0" fontId="13" fillId="0" borderId="13" xfId="0" applyFont="1" applyBorder="1" applyAlignment="1">
      <alignment horizontal="center"/>
    </xf>
    <xf numFmtId="0" fontId="14" fillId="0" borderId="24" xfId="0" applyFont="1" applyBorder="1" applyAlignment="1">
      <alignment horizontal="left"/>
    </xf>
    <xf numFmtId="0" fontId="14" fillId="0" borderId="28" xfId="0" applyFont="1" applyBorder="1" applyAlignment="1">
      <alignment horizontal="left"/>
    </xf>
    <xf numFmtId="0" fontId="12" fillId="0" borderId="0" xfId="0" applyFont="1" applyAlignment="1">
      <alignment horizontal="center" wrapText="1"/>
    </xf>
    <xf numFmtId="0" fontId="13" fillId="0" borderId="29" xfId="0" pivotButton="1" applyFont="1" applyBorder="1"/>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0" xfId="0" applyFont="1" applyBorder="1" applyAlignment="1" applyProtection="1">
      <alignment horizontal="left" vertical="center" wrapText="1"/>
      <protection locked="0"/>
    </xf>
    <xf numFmtId="0" fontId="4" fillId="0" borderId="10" xfId="0" applyFont="1" applyBorder="1" applyAlignment="1">
      <alignment horizontal="left" vertical="top"/>
    </xf>
    <xf numFmtId="0" fontId="4" fillId="0" borderId="10" xfId="0" applyFont="1" applyBorder="1" applyAlignment="1">
      <alignment horizontal="left" vertical="top" readingOrder="1"/>
    </xf>
    <xf numFmtId="0" fontId="4" fillId="0" borderId="10" xfId="0" applyFont="1" applyBorder="1" applyAlignment="1">
      <alignment horizontal="left" vertical="center"/>
    </xf>
    <xf numFmtId="0" fontId="4" fillId="0" borderId="0" xfId="0" applyFont="1" applyAlignment="1" applyProtection="1">
      <alignment horizontal="left"/>
      <protection locked="0"/>
    </xf>
    <xf numFmtId="0" fontId="4" fillId="0" borderId="0" xfId="0" applyFont="1" applyAlignment="1">
      <alignment wrapText="1"/>
    </xf>
    <xf numFmtId="0" fontId="4" fillId="0" borderId="0" xfId="0" applyFont="1" applyAlignment="1">
      <alignment horizontal="center" wrapText="1"/>
    </xf>
    <xf numFmtId="0" fontId="4" fillId="0" borderId="0" xfId="0" applyFont="1" applyAlignment="1">
      <alignment horizontal="left" wrapText="1"/>
    </xf>
    <xf numFmtId="0" fontId="5" fillId="0" borderId="2" xfId="0" applyFont="1" applyBorder="1" applyAlignment="1">
      <alignment horizontal="left" textRotation="90" wrapText="1" readingOrder="1"/>
    </xf>
    <xf numFmtId="0" fontId="5" fillId="0" borderId="2" xfId="0" applyFont="1" applyBorder="1" applyAlignment="1">
      <alignment horizontal="left" textRotation="90" wrapText="1"/>
    </xf>
    <xf numFmtId="0" fontId="5" fillId="0" borderId="2" xfId="0" applyFont="1" applyBorder="1" applyAlignment="1">
      <alignment textRotation="90" wrapText="1"/>
    </xf>
    <xf numFmtId="0" fontId="5" fillId="0" borderId="2" xfId="0" applyFont="1" applyBorder="1" applyAlignment="1">
      <alignment horizontal="center" textRotation="90" wrapText="1"/>
    </xf>
    <xf numFmtId="0" fontId="14" fillId="0" borderId="25" xfId="0" applyFont="1" applyBorder="1" applyAlignment="1">
      <alignment horizontal="center" textRotation="90"/>
    </xf>
    <xf numFmtId="0" fontId="0" fillId="0" borderId="0" xfId="0" applyProtection="1">
      <protection locked="0"/>
    </xf>
    <xf numFmtId="0" fontId="4" fillId="0" borderId="0" xfId="0" applyFont="1" applyAlignment="1">
      <alignment shrinkToFit="1"/>
    </xf>
    <xf numFmtId="0" fontId="5" fillId="0" borderId="2" xfId="0" applyFont="1" applyBorder="1" applyAlignment="1">
      <alignment horizontal="left" textRotation="90" shrinkToFit="1" readingOrder="1"/>
    </xf>
    <xf numFmtId="0" fontId="12" fillId="0" borderId="0" xfId="0" applyFont="1" applyAlignment="1">
      <alignment shrinkToFit="1"/>
    </xf>
    <xf numFmtId="0" fontId="4" fillId="0" borderId="0" xfId="0" applyFont="1" applyAlignment="1" applyProtection="1">
      <alignment horizontal="left" vertical="center" shrinkToFit="1"/>
      <protection locked="0"/>
    </xf>
    <xf numFmtId="0" fontId="31" fillId="0" borderId="10" xfId="0" applyFont="1" applyBorder="1" applyAlignment="1">
      <alignment horizontal="left" vertical="top"/>
    </xf>
    <xf numFmtId="0" fontId="4" fillId="0" borderId="0" xfId="0" applyFont="1" applyAlignment="1">
      <alignment horizontal="left" vertical="center"/>
    </xf>
    <xf numFmtId="0" fontId="4" fillId="0" borderId="0" xfId="0" applyFont="1" applyAlignment="1" applyProtection="1">
      <alignment horizontal="left" shrinkToFit="1"/>
      <protection locked="0"/>
    </xf>
    <xf numFmtId="0" fontId="4" fillId="0" borderId="0" xfId="6" applyFont="1" applyAlignment="1" applyProtection="1">
      <alignment horizontal="left" shrinkToFit="1"/>
      <protection locked="0"/>
    </xf>
    <xf numFmtId="0" fontId="18" fillId="0" borderId="0" xfId="0" applyFont="1" applyAlignment="1" applyProtection="1">
      <alignment horizontal="left" vertical="center" shrinkToFit="1"/>
      <protection locked="0"/>
    </xf>
    <xf numFmtId="0" fontId="30" fillId="0" borderId="0" xfId="0" applyFont="1" applyAlignment="1" applyProtection="1">
      <alignment horizontal="left" shrinkToFit="1"/>
      <protection locked="0"/>
    </xf>
    <xf numFmtId="0" fontId="5" fillId="9" borderId="2" xfId="0" applyFont="1" applyFill="1" applyBorder="1" applyAlignment="1">
      <alignment horizontal="left" shrinkToFit="1"/>
    </xf>
    <xf numFmtId="164" fontId="5" fillId="9" borderId="2" xfId="0" applyNumberFormat="1" applyFont="1" applyFill="1" applyBorder="1" applyAlignment="1">
      <alignment horizontal="left" vertical="center" shrinkToFit="1"/>
    </xf>
    <xf numFmtId="0" fontId="4" fillId="9" borderId="2" xfId="0" applyFont="1" applyFill="1" applyBorder="1" applyAlignment="1">
      <alignment horizontal="left" shrinkToFit="1"/>
    </xf>
    <xf numFmtId="0" fontId="0" fillId="0" borderId="0" xfId="0" applyAlignment="1">
      <alignment shrinkToFit="1"/>
    </xf>
    <xf numFmtId="0" fontId="4" fillId="0" borderId="0" xfId="0" applyFont="1" applyProtection="1">
      <protection locked="0"/>
    </xf>
    <xf numFmtId="0" fontId="0" fillId="0" borderId="0" xfId="0" applyAlignment="1" applyProtection="1">
      <alignment wrapText="1"/>
      <protection locked="0"/>
    </xf>
    <xf numFmtId="0" fontId="4" fillId="0" borderId="0" xfId="0" applyFont="1" applyAlignment="1">
      <alignment horizontal="left" shrinkToFit="1"/>
    </xf>
    <xf numFmtId="0" fontId="4" fillId="0" borderId="0" xfId="0" applyFont="1" applyAlignment="1">
      <alignment horizontal="center" shrinkToFit="1"/>
    </xf>
    <xf numFmtId="0" fontId="19" fillId="0" borderId="0" xfId="0" applyFont="1" applyAlignment="1">
      <alignment horizontal="left" vertical="center"/>
    </xf>
    <xf numFmtId="0" fontId="19" fillId="0" borderId="0" xfId="0" applyFont="1" applyAlignment="1">
      <alignment horizontal="center" vertical="center"/>
    </xf>
    <xf numFmtId="0" fontId="9" fillId="0" borderId="0" xfId="0" applyFont="1" applyAlignment="1">
      <alignment shrinkToFit="1"/>
    </xf>
    <xf numFmtId="0" fontId="9" fillId="0" borderId="0" xfId="0" applyFont="1"/>
    <xf numFmtId="0" fontId="4" fillId="9" borderId="9" xfId="0" applyFont="1" applyFill="1" applyBorder="1"/>
    <xf numFmtId="0" fontId="4" fillId="9" borderId="20" xfId="0" applyFont="1" applyFill="1" applyBorder="1"/>
    <xf numFmtId="0" fontId="4" fillId="9" borderId="11" xfId="0" applyFont="1" applyFill="1" applyBorder="1"/>
    <xf numFmtId="0" fontId="4" fillId="9" borderId="17" xfId="0" applyFont="1" applyFill="1" applyBorder="1"/>
    <xf numFmtId="0" fontId="5" fillId="0" borderId="2" xfId="0" applyFont="1" applyBorder="1" applyAlignment="1">
      <alignment horizontal="left"/>
    </xf>
    <xf numFmtId="0" fontId="5" fillId="9" borderId="11" xfId="0" applyFont="1" applyFill="1" applyBorder="1" applyAlignment="1">
      <alignment horizontal="center" vertical="center"/>
    </xf>
    <xf numFmtId="0" fontId="4" fillId="0" borderId="2" xfId="0" applyFont="1" applyBorder="1"/>
    <xf numFmtId="0" fontId="19" fillId="0" borderId="14" xfId="0" applyFont="1" applyBorder="1" applyAlignment="1">
      <alignment horizontal="left" vertical="center"/>
    </xf>
    <xf numFmtId="0" fontId="4" fillId="9" borderId="16" xfId="0" applyFont="1" applyFill="1" applyBorder="1"/>
    <xf numFmtId="0" fontId="4" fillId="9" borderId="18" xfId="0" applyFont="1" applyFill="1" applyBorder="1"/>
    <xf numFmtId="0" fontId="4" fillId="9" borderId="12" xfId="0" applyFont="1" applyFill="1" applyBorder="1"/>
    <xf numFmtId="0" fontId="4" fillId="0" borderId="0" xfId="0" applyFont="1" applyAlignment="1">
      <alignment horizontal="left"/>
    </xf>
    <xf numFmtId="17" fontId="4" fillId="0" borderId="0" xfId="0" applyNumberFormat="1" applyFont="1"/>
    <xf numFmtId="17" fontId="4" fillId="0" borderId="0" xfId="0" applyNumberFormat="1" applyFont="1" applyAlignment="1">
      <alignment horizontal="center"/>
    </xf>
    <xf numFmtId="17" fontId="4" fillId="0" borderId="0" xfId="0" applyNumberFormat="1" applyFont="1" applyAlignment="1">
      <alignment horizontal="left"/>
    </xf>
    <xf numFmtId="0" fontId="8" fillId="0" borderId="0" xfId="0" applyFont="1" applyAlignment="1">
      <alignment horizontal="center" vertical="center"/>
    </xf>
    <xf numFmtId="0" fontId="5" fillId="0" borderId="2" xfId="0" applyFont="1" applyBorder="1" applyAlignment="1">
      <alignment horizontal="left" shrinkToFit="1"/>
    </xf>
    <xf numFmtId="0" fontId="5" fillId="0" borderId="2" xfId="0" applyFont="1" applyBorder="1" applyAlignment="1">
      <alignment vertical="center" shrinkToFit="1"/>
    </xf>
    <xf numFmtId="0" fontId="5" fillId="0" borderId="2" xfId="0" applyFont="1" applyBorder="1" applyAlignment="1">
      <alignment horizontal="center" vertical="center" shrinkToFit="1"/>
    </xf>
    <xf numFmtId="0" fontId="5" fillId="0" borderId="2" xfId="0" applyFont="1" applyBorder="1" applyAlignment="1">
      <alignment horizontal="left" vertical="center" shrinkToFit="1"/>
    </xf>
    <xf numFmtId="164" fontId="4" fillId="0" borderId="2" xfId="0" applyNumberFormat="1" applyFont="1" applyBorder="1" applyAlignment="1">
      <alignment horizontal="center" vertical="center"/>
    </xf>
    <xf numFmtId="0" fontId="4" fillId="0" borderId="2" xfId="0" applyFont="1" applyBorder="1" applyAlignment="1">
      <alignment horizontal="left" vertical="center" shrinkToFit="1"/>
    </xf>
    <xf numFmtId="0" fontId="17" fillId="0" borderId="2" xfId="0" applyFont="1" applyBorder="1" applyAlignment="1">
      <alignment horizontal="center" vertical="center"/>
    </xf>
    <xf numFmtId="0" fontId="4" fillId="8" borderId="30" xfId="0" applyFont="1" applyFill="1" applyBorder="1"/>
    <xf numFmtId="0" fontId="21" fillId="0" borderId="31" xfId="0" applyFont="1" applyBorder="1" applyAlignment="1">
      <alignment horizontal="center" vertical="center"/>
    </xf>
    <xf numFmtId="0" fontId="4" fillId="7" borderId="31" xfId="0" applyFont="1" applyFill="1" applyBorder="1" applyAlignment="1">
      <alignment horizontal="center" vertical="center"/>
    </xf>
    <xf numFmtId="0" fontId="4" fillId="0" borderId="31" xfId="0" applyFont="1" applyBorder="1"/>
    <xf numFmtId="0" fontId="4" fillId="0" borderId="41" xfId="0" applyFont="1" applyBorder="1"/>
    <xf numFmtId="0" fontId="4" fillId="8" borderId="3" xfId="0" applyFont="1" applyFill="1" applyBorder="1"/>
    <xf numFmtId="0" fontId="4" fillId="7" borderId="2" xfId="0" applyFont="1" applyFill="1" applyBorder="1" applyAlignment="1">
      <alignment horizontal="center" vertical="center"/>
    </xf>
    <xf numFmtId="0" fontId="21" fillId="0" borderId="2" xfId="0" applyFont="1" applyBorder="1" applyAlignment="1">
      <alignment horizontal="center" vertical="center"/>
    </xf>
    <xf numFmtId="0" fontId="4" fillId="6" borderId="2" xfId="0" applyFont="1" applyFill="1" applyBorder="1" applyAlignment="1">
      <alignment horizontal="center" vertical="center"/>
    </xf>
    <xf numFmtId="0" fontId="4" fillId="0" borderId="43" xfId="0" applyFont="1" applyBorder="1"/>
    <xf numFmtId="0" fontId="4" fillId="5" borderId="2" xfId="0" applyFont="1" applyFill="1" applyBorder="1" applyAlignment="1">
      <alignment horizontal="center" vertical="center"/>
    </xf>
    <xf numFmtId="0" fontId="4" fillId="8" borderId="5" xfId="0" applyFont="1" applyFill="1" applyBorder="1"/>
    <xf numFmtId="0" fontId="4" fillId="4" borderId="6" xfId="0" applyFont="1" applyFill="1" applyBorder="1" applyAlignment="1">
      <alignment horizontal="center" vertical="center"/>
    </xf>
    <xf numFmtId="0" fontId="4" fillId="7" borderId="6" xfId="0" applyFont="1" applyFill="1" applyBorder="1" applyAlignment="1">
      <alignment horizontal="center" vertical="center"/>
    </xf>
    <xf numFmtId="0" fontId="21" fillId="0" borderId="6" xfId="0" applyFont="1" applyBorder="1" applyAlignment="1">
      <alignment horizontal="center" vertical="center"/>
    </xf>
    <xf numFmtId="0" fontId="4" fillId="5" borderId="6" xfId="0" applyFont="1" applyFill="1" applyBorder="1" applyAlignment="1">
      <alignment horizontal="center" vertical="center"/>
    </xf>
    <xf numFmtId="0" fontId="4" fillId="0" borderId="6" xfId="0" applyFont="1" applyBorder="1"/>
    <xf numFmtId="0" fontId="4" fillId="9" borderId="30" xfId="0" applyFont="1" applyFill="1" applyBorder="1"/>
    <xf numFmtId="0" fontId="4" fillId="0" borderId="38" xfId="0" applyFont="1" applyBorder="1"/>
    <xf numFmtId="0" fontId="4" fillId="9" borderId="3" xfId="0" applyFont="1" applyFill="1" applyBorder="1"/>
    <xf numFmtId="0" fontId="4" fillId="4" borderId="2" xfId="0" applyFont="1" applyFill="1" applyBorder="1" applyAlignment="1">
      <alignment horizontal="center" vertical="center"/>
    </xf>
    <xf numFmtId="0" fontId="4" fillId="9" borderId="5" xfId="0" applyFont="1" applyFill="1" applyBorder="1"/>
    <xf numFmtId="0" fontId="4" fillId="0" borderId="0" xfId="0" applyFont="1" applyAlignment="1">
      <alignment horizontal="center"/>
    </xf>
    <xf numFmtId="0" fontId="4" fillId="0" borderId="0" xfId="0" applyFont="1" applyAlignment="1">
      <alignment horizontal="center" vertical="center" shrinkToFit="1"/>
    </xf>
    <xf numFmtId="0" fontId="22" fillId="0" borderId="0" xfId="0" applyFont="1" applyAlignment="1">
      <alignment shrinkToFit="1"/>
    </xf>
    <xf numFmtId="0" fontId="20" fillId="0" borderId="0" xfId="0" applyFont="1" applyAlignment="1">
      <alignment horizontal="center" shrinkToFit="1"/>
    </xf>
    <xf numFmtId="0" fontId="6" fillId="0" borderId="0" xfId="0" applyFont="1" applyAlignment="1">
      <alignment horizontal="center" vertical="top" shrinkToFit="1"/>
    </xf>
    <xf numFmtId="1" fontId="17" fillId="0" borderId="0" xfId="0" applyNumberFormat="1" applyFont="1" applyAlignment="1">
      <alignment vertical="center"/>
    </xf>
    <xf numFmtId="0" fontId="4" fillId="0" borderId="9" xfId="0" applyFont="1" applyBorder="1" applyAlignment="1">
      <alignment vertical="top" wrapText="1"/>
    </xf>
    <xf numFmtId="0" fontId="4" fillId="0" borderId="19" xfId="0" applyFont="1" applyBorder="1" applyAlignment="1">
      <alignment vertical="top" shrinkToFit="1"/>
    </xf>
    <xf numFmtId="0" fontId="4" fillId="0" borderId="20" xfId="0" applyFont="1" applyBorder="1" applyAlignment="1">
      <alignment vertical="top" shrinkToFit="1"/>
    </xf>
    <xf numFmtId="0" fontId="4" fillId="0" borderId="0" xfId="0" applyFont="1" applyAlignment="1">
      <alignment horizontal="center" vertical="top" wrapText="1"/>
    </xf>
    <xf numFmtId="0" fontId="4" fillId="0" borderId="0" xfId="0" applyFont="1" applyAlignment="1">
      <alignment horizontal="center" vertical="top" shrinkToFit="1"/>
    </xf>
    <xf numFmtId="0" fontId="5" fillId="0" borderId="0" xfId="0" applyFont="1" applyAlignment="1">
      <alignment horizontal="center" vertical="center" textRotation="90" shrinkToFit="1"/>
    </xf>
    <xf numFmtId="0" fontId="17" fillId="0" borderId="0" xfId="0" applyFont="1" applyAlignment="1">
      <alignment horizontal="center" vertical="center"/>
    </xf>
    <xf numFmtId="0" fontId="4" fillId="9" borderId="2" xfId="0" applyFont="1" applyFill="1" applyBorder="1" applyAlignment="1">
      <alignment horizontal="left" vertical="center"/>
    </xf>
    <xf numFmtId="0" fontId="4" fillId="12" borderId="14" xfId="0" applyFont="1" applyFill="1" applyBorder="1" applyAlignment="1">
      <alignment horizontal="left" shrinkToFit="1"/>
    </xf>
    <xf numFmtId="0" fontId="33" fillId="12" borderId="14" xfId="0" applyFont="1" applyFill="1" applyBorder="1" applyAlignment="1">
      <alignment horizontal="left" shrinkToFit="1"/>
    </xf>
    <xf numFmtId="0" fontId="5" fillId="11" borderId="17" xfId="0" applyFont="1" applyFill="1" applyBorder="1" applyAlignment="1" applyProtection="1">
      <alignment horizontal="left" vertical="center"/>
      <protection locked="0"/>
    </xf>
    <xf numFmtId="0" fontId="5" fillId="11" borderId="12" xfId="0" applyFont="1" applyFill="1" applyBorder="1" applyAlignment="1" applyProtection="1">
      <alignment horizontal="left" vertical="center"/>
      <protection locked="0"/>
    </xf>
    <xf numFmtId="0" fontId="5" fillId="11" borderId="15" xfId="0" applyFont="1" applyFill="1" applyBorder="1" applyAlignment="1" applyProtection="1">
      <alignment horizontal="left" vertical="center"/>
      <protection locked="0"/>
    </xf>
    <xf numFmtId="0" fontId="5" fillId="11" borderId="16" xfId="0" applyFont="1" applyFill="1" applyBorder="1" applyAlignment="1" applyProtection="1">
      <alignment horizontal="left" vertical="center"/>
      <protection locked="0"/>
    </xf>
    <xf numFmtId="0" fontId="4" fillId="0" borderId="0" xfId="0" applyFont="1" applyAlignment="1" applyProtection="1">
      <alignment horizontal="left" vertical="center"/>
      <protection locked="0"/>
    </xf>
    <xf numFmtId="44" fontId="0" fillId="0" borderId="0" xfId="9" applyFont="1"/>
    <xf numFmtId="0" fontId="44" fillId="0" borderId="0" xfId="0" applyFont="1" applyAlignment="1">
      <alignment horizontal="center"/>
    </xf>
    <xf numFmtId="0" fontId="4" fillId="9" borderId="10" xfId="0" applyFont="1" applyFill="1" applyBorder="1" applyAlignment="1">
      <alignment horizontal="left" vertical="center"/>
    </xf>
    <xf numFmtId="0" fontId="4" fillId="12" borderId="1" xfId="0" applyFont="1" applyFill="1" applyBorder="1" applyAlignment="1">
      <alignment horizontal="left"/>
    </xf>
    <xf numFmtId="0" fontId="0" fillId="12" borderId="14" xfId="0" applyFill="1" applyBorder="1" applyAlignment="1">
      <alignment shrinkToFit="1"/>
    </xf>
    <xf numFmtId="0" fontId="32" fillId="12" borderId="8" xfId="0" applyFont="1" applyFill="1" applyBorder="1" applyAlignment="1">
      <alignment horizontal="center" vertical="center"/>
    </xf>
    <xf numFmtId="0" fontId="5" fillId="0" borderId="2" xfId="0" applyFont="1" applyBorder="1" applyAlignment="1">
      <alignment horizontal="left" vertical="center"/>
    </xf>
    <xf numFmtId="0" fontId="5" fillId="0" borderId="34" xfId="0" applyFont="1" applyBorder="1" applyAlignment="1">
      <alignment horizontal="left" vertical="center" shrinkToFit="1"/>
    </xf>
    <xf numFmtId="0" fontId="4" fillId="0" borderId="34" xfId="0" applyFont="1" applyBorder="1" applyAlignment="1">
      <alignment horizontal="left" vertical="center" shrinkToFit="1"/>
    </xf>
    <xf numFmtId="17" fontId="4" fillId="0" borderId="2" xfId="0" applyNumberFormat="1" applyFont="1" applyBorder="1" applyAlignment="1">
      <alignment vertical="center"/>
    </xf>
    <xf numFmtId="17" fontId="4" fillId="0" borderId="1" xfId="0" applyNumberFormat="1" applyFont="1" applyBorder="1" applyAlignment="1">
      <alignment vertical="center"/>
    </xf>
    <xf numFmtId="17" fontId="4" fillId="0" borderId="14" xfId="0" applyNumberFormat="1" applyFont="1" applyBorder="1" applyAlignment="1">
      <alignment vertical="center"/>
    </xf>
    <xf numFmtId="17" fontId="4" fillId="0" borderId="36" xfId="0" applyNumberFormat="1" applyFont="1" applyBorder="1" applyAlignment="1">
      <alignment vertical="center"/>
    </xf>
    <xf numFmtId="0" fontId="4" fillId="0" borderId="14" xfId="0" applyFont="1" applyBorder="1" applyAlignment="1">
      <alignment vertical="center"/>
    </xf>
    <xf numFmtId="17" fontId="4" fillId="0" borderId="8" xfId="0" applyNumberFormat="1" applyFont="1" applyBorder="1" applyAlignment="1">
      <alignment vertical="center"/>
    </xf>
    <xf numFmtId="0" fontId="9" fillId="0" borderId="0" xfId="0" applyFont="1" applyAlignment="1">
      <alignment vertical="center" shrinkToFit="1"/>
    </xf>
    <xf numFmtId="0" fontId="9" fillId="0" borderId="0" xfId="0" applyFont="1" applyAlignment="1">
      <alignment vertical="center"/>
    </xf>
    <xf numFmtId="0" fontId="4" fillId="9" borderId="1" xfId="0" applyFont="1" applyFill="1" applyBorder="1" applyAlignment="1">
      <alignment horizontal="left" shrinkToFit="1"/>
    </xf>
    <xf numFmtId="0" fontId="5" fillId="9" borderId="10" xfId="0" applyFont="1" applyFill="1" applyBorder="1" applyAlignment="1">
      <alignment horizontal="center" vertical="center"/>
    </xf>
    <xf numFmtId="164" fontId="5" fillId="9" borderId="1" xfId="0" applyNumberFormat="1" applyFont="1" applyFill="1" applyBorder="1" applyAlignment="1">
      <alignment horizontal="left" vertical="center" shrinkToFit="1"/>
    </xf>
    <xf numFmtId="0" fontId="4" fillId="0" borderId="2" xfId="0" applyFont="1" applyBorder="1" applyAlignment="1" applyProtection="1">
      <alignment horizontal="left"/>
      <protection locked="0"/>
    </xf>
    <xf numFmtId="0" fontId="29" fillId="0" borderId="2" xfId="0" applyFont="1" applyBorder="1" applyAlignment="1" applyProtection="1">
      <alignment horizontal="left"/>
      <protection locked="0"/>
    </xf>
    <xf numFmtId="0" fontId="5" fillId="9" borderId="2" xfId="0" applyFont="1" applyFill="1" applyBorder="1" applyAlignment="1" applyProtection="1">
      <alignment horizontal="left"/>
      <protection locked="0"/>
    </xf>
    <xf numFmtId="0" fontId="35" fillId="0" borderId="9" xfId="0" applyFont="1" applyBorder="1"/>
    <xf numFmtId="0" fontId="35" fillId="0" borderId="19" xfId="0" applyFont="1" applyBorder="1"/>
    <xf numFmtId="0" fontId="35" fillId="0" borderId="20" xfId="0" applyFont="1" applyBorder="1"/>
    <xf numFmtId="0" fontId="35" fillId="0" borderId="0" xfId="0" applyFont="1"/>
    <xf numFmtId="0" fontId="35" fillId="0" borderId="11" xfId="0" applyFont="1" applyBorder="1"/>
    <xf numFmtId="0" fontId="35" fillId="0" borderId="17" xfId="0" applyFont="1" applyBorder="1"/>
    <xf numFmtId="0" fontId="35" fillId="0" borderId="0" xfId="0" applyFont="1" applyAlignment="1">
      <alignment horizontal="left"/>
    </xf>
    <xf numFmtId="0" fontId="35" fillId="0" borderId="0" xfId="0" applyFont="1" applyAlignment="1">
      <alignment horizontal="justify" vertical="center" wrapText="1"/>
    </xf>
    <xf numFmtId="0" fontId="35" fillId="0" borderId="14" xfId="0" applyFont="1" applyBorder="1" applyAlignment="1">
      <alignment vertical="center" wrapText="1"/>
    </xf>
    <xf numFmtId="0" fontId="35" fillId="0" borderId="18" xfId="0" applyFont="1" applyBorder="1" applyAlignment="1">
      <alignment vertical="center" wrapText="1"/>
    </xf>
    <xf numFmtId="0" fontId="35" fillId="0" borderId="0" xfId="0" applyFont="1" applyAlignment="1">
      <alignment horizontal="center" vertical="center" wrapText="1"/>
    </xf>
    <xf numFmtId="0" fontId="35" fillId="0" borderId="11" xfId="0" applyFont="1" applyBorder="1" applyAlignment="1">
      <alignment vertical="center"/>
    </xf>
    <xf numFmtId="0" fontId="35" fillId="0" borderId="17" xfId="0" applyFont="1" applyBorder="1" applyAlignment="1">
      <alignment vertical="center"/>
    </xf>
    <xf numFmtId="0" fontId="35" fillId="0" borderId="0" xfId="0" applyFont="1" applyAlignment="1">
      <alignment vertical="center"/>
    </xf>
    <xf numFmtId="0" fontId="35" fillId="0" borderId="16" xfId="0" applyFont="1" applyBorder="1"/>
    <xf numFmtId="0" fontId="35" fillId="0" borderId="18" xfId="0" applyFont="1" applyBorder="1"/>
    <xf numFmtId="0" fontId="35" fillId="0" borderId="12" xfId="0" applyFont="1" applyBorder="1"/>
    <xf numFmtId="0" fontId="43" fillId="0" borderId="0" xfId="0" applyFont="1" applyProtection="1">
      <protection locked="0"/>
    </xf>
    <xf numFmtId="0" fontId="4" fillId="9" borderId="0" xfId="0" applyFont="1" applyFill="1"/>
    <xf numFmtId="0" fontId="5" fillId="9" borderId="0" xfId="0" applyFont="1" applyFill="1" applyAlignment="1">
      <alignment horizontal="center" vertical="center"/>
    </xf>
    <xf numFmtId="0" fontId="4" fillId="0" borderId="54" xfId="0" applyFont="1" applyBorder="1"/>
    <xf numFmtId="0" fontId="28" fillId="0" borderId="18" xfId="0" applyFont="1" applyBorder="1" applyAlignment="1">
      <alignment vertical="center" wrapText="1"/>
    </xf>
    <xf numFmtId="0" fontId="28" fillId="0" borderId="12" xfId="0" applyFont="1" applyBorder="1" applyAlignment="1">
      <alignment vertical="center" wrapText="1"/>
    </xf>
    <xf numFmtId="0" fontId="3" fillId="0" borderId="17" xfId="0" applyFont="1" applyBorder="1" applyAlignment="1">
      <alignment wrapText="1"/>
    </xf>
    <xf numFmtId="0" fontId="3" fillId="0" borderId="19" xfId="0" applyFont="1" applyBorder="1" applyAlignment="1">
      <alignment wrapText="1"/>
    </xf>
    <xf numFmtId="0" fontId="3" fillId="0" borderId="20" xfId="0" applyFont="1" applyBorder="1" applyAlignment="1">
      <alignment wrapText="1"/>
    </xf>
    <xf numFmtId="0" fontId="42" fillId="0" borderId="1"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locked="0"/>
    </xf>
    <xf numFmtId="0" fontId="35" fillId="0" borderId="0" xfId="0" applyFont="1" applyAlignment="1" applyProtection="1">
      <alignment vertical="center" wrapText="1"/>
      <protection locked="0"/>
    </xf>
    <xf numFmtId="0" fontId="21" fillId="16" borderId="9" xfId="0" applyFont="1" applyFill="1" applyBorder="1"/>
    <xf numFmtId="0" fontId="4" fillId="16" borderId="20" xfId="0" applyFont="1" applyFill="1" applyBorder="1"/>
    <xf numFmtId="0" fontId="28" fillId="0" borderId="0" xfId="0" applyFont="1" applyAlignment="1">
      <alignment vertical="center"/>
    </xf>
    <xf numFmtId="0" fontId="13" fillId="0" borderId="24" xfId="0" applyFont="1" applyBorder="1" applyAlignment="1">
      <alignment horizontal="center"/>
    </xf>
    <xf numFmtId="0" fontId="13" fillId="0" borderId="28" xfId="0" applyFont="1" applyBorder="1" applyAlignment="1">
      <alignment horizontal="center"/>
    </xf>
    <xf numFmtId="0" fontId="13" fillId="0" borderId="25" xfId="0" applyFont="1" applyBorder="1" applyAlignment="1">
      <alignment horizontal="center"/>
    </xf>
    <xf numFmtId="0" fontId="13" fillId="0" borderId="21" xfId="0" pivotButton="1" applyFont="1" applyBorder="1"/>
    <xf numFmtId="0" fontId="13" fillId="0" borderId="26" xfId="0" applyFont="1" applyBorder="1"/>
    <xf numFmtId="0" fontId="13" fillId="0" borderId="27" xfId="0" applyFont="1" applyBorder="1"/>
    <xf numFmtId="0" fontId="45" fillId="0" borderId="1" xfId="0" applyFont="1" applyBorder="1" applyAlignment="1" applyProtection="1">
      <alignment horizontal="center" vertical="center" wrapText="1"/>
      <protection locked="0"/>
    </xf>
    <xf numFmtId="0" fontId="45" fillId="0" borderId="2" xfId="0" applyFont="1" applyBorder="1" applyAlignment="1">
      <alignment horizontal="justify" vertical="center" wrapText="1"/>
    </xf>
    <xf numFmtId="0" fontId="45" fillId="0" borderId="2" xfId="0" applyFont="1" applyBorder="1" applyAlignment="1">
      <alignment horizontal="center" vertical="center" wrapText="1"/>
    </xf>
    <xf numFmtId="0" fontId="45" fillId="0" borderId="2" xfId="0" applyFont="1" applyBorder="1" applyAlignment="1">
      <alignment vertical="center" wrapText="1"/>
    </xf>
    <xf numFmtId="0" fontId="45" fillId="0" borderId="2" xfId="0" applyFont="1" applyBorder="1" applyAlignment="1" applyProtection="1">
      <alignment horizontal="justify" vertical="center" wrapText="1"/>
      <protection locked="0"/>
    </xf>
    <xf numFmtId="0" fontId="45" fillId="0" borderId="2" xfId="0" applyFont="1" applyBorder="1" applyAlignment="1" applyProtection="1">
      <alignment horizontal="center" vertical="center" wrapText="1"/>
      <protection locked="0"/>
    </xf>
    <xf numFmtId="0" fontId="3" fillId="0" borderId="0" xfId="0" applyFont="1" applyAlignment="1">
      <alignment wrapText="1"/>
    </xf>
    <xf numFmtId="0" fontId="3" fillId="0" borderId="9" xfId="0" applyFont="1" applyBorder="1" applyAlignment="1">
      <alignment wrapText="1"/>
    </xf>
    <xf numFmtId="0" fontId="3" fillId="0" borderId="11" xfId="0" applyFont="1" applyBorder="1" applyAlignment="1">
      <alignment wrapText="1"/>
    </xf>
    <xf numFmtId="0" fontId="28" fillId="0" borderId="16" xfId="0" applyFont="1" applyBorder="1" applyAlignment="1">
      <alignment vertical="center" wrapText="1"/>
    </xf>
    <xf numFmtId="0" fontId="4" fillId="0" borderId="18" xfId="0" applyFont="1" applyBorder="1" applyAlignment="1">
      <alignment vertical="center" wrapText="1"/>
    </xf>
    <xf numFmtId="0" fontId="4" fillId="0" borderId="12" xfId="0" applyFont="1" applyBorder="1" applyAlignment="1">
      <alignment vertical="center" wrapText="1"/>
    </xf>
    <xf numFmtId="0" fontId="4" fillId="0" borderId="2" xfId="0" applyFont="1" applyBorder="1" applyAlignment="1" applyProtection="1">
      <alignment vertical="center" wrapText="1"/>
      <protection locked="0"/>
    </xf>
    <xf numFmtId="0" fontId="4" fillId="0" borderId="2" xfId="0" applyFont="1" applyBorder="1" applyAlignment="1" applyProtection="1">
      <alignment horizontal="center" vertical="center"/>
      <protection locked="0"/>
    </xf>
    <xf numFmtId="0" fontId="4" fillId="15" borderId="2" xfId="4" applyFont="1" applyFill="1" applyBorder="1" applyAlignment="1" applyProtection="1">
      <alignment horizontal="left" vertical="top" readingOrder="1"/>
      <protection locked="0"/>
    </xf>
    <xf numFmtId="0" fontId="4" fillId="0" borderId="2" xfId="4" applyFont="1" applyBorder="1" applyAlignment="1" applyProtection="1">
      <alignment horizontal="left" vertical="top" readingOrder="1"/>
      <protection locked="0"/>
    </xf>
    <xf numFmtId="0" fontId="18" fillId="0" borderId="2" xfId="0" applyFont="1" applyBorder="1" applyAlignment="1" applyProtection="1">
      <alignment horizontal="left"/>
      <protection locked="0"/>
    </xf>
    <xf numFmtId="0" fontId="30" fillId="0" borderId="2" xfId="0" applyFont="1" applyBorder="1" applyAlignment="1" applyProtection="1">
      <alignment horizontal="left" vertical="center"/>
      <protection locked="0"/>
    </xf>
    <xf numFmtId="0" fontId="18" fillId="0" borderId="2" xfId="0" applyFont="1" applyBorder="1" applyAlignment="1" applyProtection="1">
      <alignment horizontal="center" vertical="center"/>
      <protection locked="0"/>
    </xf>
    <xf numFmtId="0" fontId="18" fillId="0" borderId="2" xfId="0" applyFont="1" applyBorder="1" applyAlignment="1" applyProtection="1">
      <alignment horizontal="left" shrinkToFit="1"/>
      <protection locked="0"/>
    </xf>
    <xf numFmtId="165" fontId="18" fillId="0" borderId="2" xfId="0" applyNumberFormat="1" applyFont="1" applyBorder="1" applyAlignment="1" applyProtection="1">
      <alignment horizontal="center" vertical="center"/>
      <protection locked="0"/>
    </xf>
    <xf numFmtId="0" fontId="4" fillId="15" borderId="2" xfId="0" applyFont="1" applyFill="1" applyBorder="1" applyAlignment="1" applyProtection="1">
      <alignment horizontal="center" vertical="center"/>
      <protection locked="0"/>
    </xf>
    <xf numFmtId="0" fontId="12" fillId="0" borderId="0" xfId="0" applyFont="1" applyAlignment="1" applyProtection="1">
      <alignment wrapText="1"/>
      <protection locked="0"/>
    </xf>
    <xf numFmtId="0" fontId="4" fillId="2" borderId="2" xfId="0" applyFont="1" applyFill="1" applyBorder="1" applyAlignment="1" applyProtection="1">
      <alignment horizontal="left" wrapText="1"/>
      <protection locked="0"/>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left" wrapText="1"/>
      <protection locked="0"/>
    </xf>
    <xf numFmtId="0" fontId="4" fillId="0" borderId="2" xfId="0" applyFont="1" applyBorder="1" applyAlignment="1" applyProtection="1">
      <alignment horizontal="left" shrinkToFit="1"/>
      <protection locked="0"/>
    </xf>
    <xf numFmtId="0" fontId="18" fillId="15" borderId="2" xfId="4" applyFont="1" applyFill="1" applyBorder="1" applyAlignment="1" applyProtection="1">
      <alignment horizontal="left" vertical="top" readingOrder="1"/>
      <protection locked="0"/>
    </xf>
    <xf numFmtId="0" fontId="4" fillId="0" borderId="2" xfId="0" applyFont="1" applyBorder="1" applyAlignment="1" applyProtection="1">
      <alignment wrapText="1"/>
      <protection locked="0"/>
    </xf>
    <xf numFmtId="0" fontId="4" fillId="0" borderId="2" xfId="0" applyFont="1" applyBorder="1" applyAlignment="1" applyProtection="1">
      <alignment horizontal="center" wrapText="1"/>
      <protection locked="0"/>
    </xf>
    <xf numFmtId="0" fontId="4" fillId="0" borderId="2" xfId="0" applyFont="1" applyBorder="1" applyAlignment="1" applyProtection="1">
      <alignment shrinkToFit="1"/>
      <protection locked="0"/>
    </xf>
    <xf numFmtId="0" fontId="4" fillId="0" borderId="0" xfId="0" applyFont="1" applyAlignment="1" applyProtection="1">
      <alignment horizontal="center" vertical="center" shrinkToFit="1"/>
      <protection locked="0"/>
    </xf>
    <xf numFmtId="0" fontId="2" fillId="0" borderId="2" xfId="0" applyFont="1" applyBorder="1" applyProtection="1">
      <protection locked="0"/>
    </xf>
    <xf numFmtId="0" fontId="12" fillId="0" borderId="2" xfId="0" applyFont="1" applyBorder="1" applyAlignment="1">
      <alignment horizontal="center" vertical="center"/>
    </xf>
    <xf numFmtId="0" fontId="4" fillId="12" borderId="14" xfId="0" applyFont="1" applyFill="1" applyBorder="1" applyAlignment="1" applyProtection="1">
      <alignment horizontal="center" vertical="center" shrinkToFit="1"/>
      <protection locked="0"/>
    </xf>
    <xf numFmtId="0" fontId="4" fillId="14" borderId="2" xfId="4" applyFont="1" applyFill="1" applyBorder="1" applyAlignment="1" applyProtection="1">
      <alignment horizontal="left" vertical="top" readingOrder="1"/>
      <protection locked="0"/>
    </xf>
    <xf numFmtId="0" fontId="4" fillId="9" borderId="2" xfId="4" applyFont="1" applyFill="1" applyBorder="1" applyAlignment="1" applyProtection="1">
      <alignment horizontal="left" vertical="top" readingOrder="1"/>
      <protection locked="0"/>
    </xf>
    <xf numFmtId="0" fontId="12" fillId="0" borderId="0" xfId="0" applyFont="1"/>
    <xf numFmtId="0" fontId="12" fillId="0" borderId="39" xfId="0" applyFont="1" applyBorder="1"/>
    <xf numFmtId="0" fontId="12" fillId="0" borderId="62" xfId="0" applyFont="1" applyBorder="1"/>
    <xf numFmtId="0" fontId="12" fillId="0" borderId="63" xfId="0" applyFont="1" applyBorder="1"/>
    <xf numFmtId="0" fontId="12" fillId="0" borderId="64" xfId="0" applyFont="1" applyBorder="1"/>
    <xf numFmtId="0" fontId="12" fillId="0" borderId="65" xfId="0" applyFont="1" applyBorder="1"/>
    <xf numFmtId="0" fontId="12" fillId="0" borderId="2" xfId="0" applyFont="1" applyBorder="1"/>
    <xf numFmtId="0" fontId="12" fillId="0" borderId="1" xfId="0" applyFont="1" applyBorder="1"/>
    <xf numFmtId="0" fontId="12" fillId="0" borderId="8" xfId="0" applyFont="1" applyBorder="1"/>
    <xf numFmtId="0" fontId="12" fillId="0" borderId="40" xfId="0" applyFont="1" applyBorder="1"/>
    <xf numFmtId="0" fontId="12" fillId="0" borderId="66" xfId="0" applyFont="1" applyBorder="1"/>
    <xf numFmtId="0" fontId="12" fillId="0" borderId="67" xfId="0" applyFont="1" applyBorder="1"/>
    <xf numFmtId="0" fontId="4" fillId="7" borderId="2" xfId="4" applyFont="1" applyFill="1" applyBorder="1" applyAlignment="1" applyProtection="1">
      <alignment horizontal="left" vertical="top" readingOrder="1"/>
      <protection locked="0"/>
    </xf>
    <xf numFmtId="0" fontId="4" fillId="4" borderId="2" xfId="4" applyFont="1" applyFill="1" applyBorder="1" applyAlignment="1" applyProtection="1">
      <alignment horizontal="left" vertical="top" readingOrder="1"/>
      <protection locked="0"/>
    </xf>
    <xf numFmtId="0" fontId="12" fillId="17" borderId="1" xfId="0" applyFont="1" applyFill="1" applyBorder="1"/>
    <xf numFmtId="0" fontId="46" fillId="17" borderId="1" xfId="0" applyFont="1" applyFill="1" applyBorder="1" applyAlignment="1">
      <alignment horizontal="center" vertical="center"/>
    </xf>
    <xf numFmtId="0" fontId="46" fillId="0" borderId="0" xfId="0" applyFont="1" applyAlignment="1">
      <alignment horizontal="center" wrapText="1"/>
    </xf>
    <xf numFmtId="0" fontId="47" fillId="0" borderId="2" xfId="0" applyFont="1" applyBorder="1" applyAlignment="1" applyProtection="1">
      <alignment horizontal="center"/>
      <protection locked="0"/>
    </xf>
    <xf numFmtId="0" fontId="48" fillId="0" borderId="2" xfId="0" applyFont="1" applyBorder="1" applyAlignment="1" applyProtection="1">
      <alignment horizontal="center" vertical="center" wrapText="1"/>
      <protection locked="0"/>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4" fillId="0" borderId="8" xfId="0" applyFont="1" applyBorder="1" applyAlignment="1">
      <alignment horizontal="left" vertical="center" wrapText="1"/>
    </xf>
    <xf numFmtId="0" fontId="28" fillId="13" borderId="2" xfId="0" applyFont="1" applyFill="1" applyBorder="1" applyAlignment="1">
      <alignment horizontal="center" vertical="center"/>
    </xf>
    <xf numFmtId="0" fontId="21" fillId="0" borderId="2" xfId="0" applyFont="1" applyBorder="1" applyAlignment="1" applyProtection="1">
      <alignment horizontal="center" vertical="center" wrapText="1"/>
      <protection locked="0"/>
    </xf>
    <xf numFmtId="0" fontId="10" fillId="0" borderId="2"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2" xfId="0" applyFont="1" applyBorder="1" applyAlignment="1">
      <alignment horizontal="center" vertical="center" wrapText="1"/>
    </xf>
    <xf numFmtId="0" fontId="49" fillId="0" borderId="11" xfId="0" applyFont="1" applyBorder="1" applyAlignment="1">
      <alignment horizontal="center" wrapText="1"/>
    </xf>
    <xf numFmtId="0" fontId="49" fillId="0" borderId="0" xfId="0" applyFont="1" applyAlignment="1">
      <alignment horizontal="center" wrapText="1"/>
    </xf>
    <xf numFmtId="0" fontId="49" fillId="0" borderId="17" xfId="0" applyFont="1" applyBorder="1" applyAlignment="1">
      <alignment horizontal="center" wrapText="1"/>
    </xf>
    <xf numFmtId="0" fontId="49" fillId="0" borderId="9" xfId="0" applyFont="1" applyBorder="1" applyAlignment="1">
      <alignment horizontal="center" wrapText="1"/>
    </xf>
    <xf numFmtId="0" fontId="49" fillId="0" borderId="19" xfId="0" applyFont="1" applyBorder="1" applyAlignment="1">
      <alignment horizontal="center" wrapText="1"/>
    </xf>
    <xf numFmtId="0" fontId="49" fillId="0" borderId="20" xfId="0" applyFont="1" applyBorder="1" applyAlignment="1">
      <alignment horizontal="center" wrapText="1"/>
    </xf>
    <xf numFmtId="0" fontId="28" fillId="13" borderId="1" xfId="0" applyFont="1" applyFill="1" applyBorder="1" applyAlignment="1">
      <alignment horizontal="center" vertical="center"/>
    </xf>
    <xf numFmtId="0" fontId="28" fillId="13" borderId="14" xfId="0" applyFont="1" applyFill="1" applyBorder="1" applyAlignment="1">
      <alignment horizontal="center" vertical="center"/>
    </xf>
    <xf numFmtId="0" fontId="28" fillId="13" borderId="8" xfId="0" applyFont="1" applyFill="1" applyBorder="1" applyAlignment="1">
      <alignment horizontal="center" vertical="center"/>
    </xf>
    <xf numFmtId="0" fontId="5" fillId="0" borderId="2" xfId="0" applyFont="1" applyBorder="1" applyAlignment="1">
      <alignment horizontal="center" textRotation="90"/>
    </xf>
    <xf numFmtId="0" fontId="5" fillId="0" borderId="2" xfId="0" applyFont="1" applyBorder="1" applyAlignment="1">
      <alignment horizontal="center" textRotation="90" wrapText="1"/>
    </xf>
    <xf numFmtId="0" fontId="26" fillId="0" borderId="9"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4" fillId="14" borderId="9" xfId="0" applyFont="1" applyFill="1" applyBorder="1" applyAlignment="1" applyProtection="1">
      <alignment horizontal="left" vertical="center" shrinkToFit="1"/>
      <protection locked="0"/>
    </xf>
    <xf numFmtId="0" fontId="4" fillId="14" borderId="19" xfId="0" applyFont="1" applyFill="1" applyBorder="1" applyAlignment="1" applyProtection="1">
      <alignment horizontal="left" vertical="center" shrinkToFit="1"/>
      <protection locked="0"/>
    </xf>
    <xf numFmtId="0" fontId="4" fillId="14" borderId="20" xfId="0" applyFont="1" applyFill="1" applyBorder="1" applyAlignment="1" applyProtection="1">
      <alignment horizontal="left" vertical="center" shrinkToFit="1"/>
      <protection locked="0"/>
    </xf>
    <xf numFmtId="0" fontId="4" fillId="14" borderId="11" xfId="0" applyFont="1" applyFill="1" applyBorder="1" applyAlignment="1" applyProtection="1">
      <alignment horizontal="left" vertical="center" shrinkToFit="1"/>
      <protection locked="0"/>
    </xf>
    <xf numFmtId="0" fontId="4" fillId="14" borderId="0" xfId="0" applyFont="1" applyFill="1" applyAlignment="1" applyProtection="1">
      <alignment horizontal="left" vertical="center" shrinkToFit="1"/>
      <protection locked="0"/>
    </xf>
    <xf numFmtId="0" fontId="4" fillId="14" borderId="17" xfId="0" applyFont="1" applyFill="1" applyBorder="1" applyAlignment="1" applyProtection="1">
      <alignment horizontal="left" vertical="center" shrinkToFit="1"/>
      <protection locked="0"/>
    </xf>
    <xf numFmtId="0" fontId="4" fillId="14" borderId="16" xfId="0" applyFont="1" applyFill="1" applyBorder="1" applyAlignment="1" applyProtection="1">
      <alignment horizontal="left" vertical="center" shrinkToFit="1"/>
      <protection locked="0"/>
    </xf>
    <xf numFmtId="0" fontId="4" fillId="14" borderId="18" xfId="0" applyFont="1" applyFill="1" applyBorder="1" applyAlignment="1" applyProtection="1">
      <alignment horizontal="left" vertical="center" shrinkToFit="1"/>
      <protection locked="0"/>
    </xf>
    <xf numFmtId="0" fontId="4" fillId="14" borderId="12" xfId="0" applyFont="1" applyFill="1" applyBorder="1" applyAlignment="1" applyProtection="1">
      <alignment horizontal="left" vertical="center" shrinkToFit="1"/>
      <protection locked="0"/>
    </xf>
    <xf numFmtId="0" fontId="4" fillId="9" borderId="1" xfId="0" applyFont="1" applyFill="1" applyBorder="1" applyAlignment="1">
      <alignment horizontal="center" shrinkToFit="1"/>
    </xf>
    <xf numFmtId="0" fontId="4" fillId="9" borderId="14" xfId="0" applyFont="1" applyFill="1" applyBorder="1" applyAlignment="1">
      <alignment horizontal="center" shrinkToFit="1"/>
    </xf>
    <xf numFmtId="0" fontId="4" fillId="9" borderId="8" xfId="0" applyFont="1" applyFill="1" applyBorder="1" applyAlignment="1">
      <alignment horizontal="center" shrinkToFit="1"/>
    </xf>
    <xf numFmtId="0" fontId="7" fillId="9" borderId="9" xfId="0" applyFont="1" applyFill="1" applyBorder="1" applyAlignment="1">
      <alignment horizontal="left" vertical="center" shrinkToFit="1"/>
    </xf>
    <xf numFmtId="0" fontId="7" fillId="9" borderId="19" xfId="0" applyFont="1" applyFill="1" applyBorder="1" applyAlignment="1">
      <alignment horizontal="left" vertical="center" shrinkToFit="1"/>
    </xf>
    <xf numFmtId="0" fontId="7" fillId="9" borderId="20" xfId="0" applyFont="1" applyFill="1" applyBorder="1" applyAlignment="1">
      <alignment horizontal="left" vertical="center" shrinkToFit="1"/>
    </xf>
    <xf numFmtId="0" fontId="7" fillId="9" borderId="11" xfId="0" applyFont="1" applyFill="1" applyBorder="1" applyAlignment="1">
      <alignment horizontal="left" vertical="center" shrinkToFit="1"/>
    </xf>
    <xf numFmtId="0" fontId="7" fillId="9" borderId="0" xfId="0" applyFont="1" applyFill="1" applyAlignment="1">
      <alignment horizontal="left" vertical="center" shrinkToFit="1"/>
    </xf>
    <xf numFmtId="0" fontId="7" fillId="9" borderId="17" xfId="0" applyFont="1" applyFill="1" applyBorder="1" applyAlignment="1">
      <alignment horizontal="left" vertical="center" shrinkToFit="1"/>
    </xf>
    <xf numFmtId="0" fontId="7" fillId="9" borderId="16" xfId="0" applyFont="1" applyFill="1" applyBorder="1" applyAlignment="1">
      <alignment horizontal="left" vertical="center" shrinkToFit="1"/>
    </xf>
    <xf numFmtId="0" fontId="7" fillId="9" borderId="18" xfId="0" applyFont="1" applyFill="1" applyBorder="1" applyAlignment="1">
      <alignment horizontal="left" vertical="center" shrinkToFit="1"/>
    </xf>
    <xf numFmtId="0" fontId="7" fillId="9" borderId="12" xfId="0" applyFont="1" applyFill="1" applyBorder="1" applyAlignment="1">
      <alignment horizontal="left" vertical="center" shrinkToFit="1"/>
    </xf>
    <xf numFmtId="0" fontId="8" fillId="10" borderId="10"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15" xfId="0" applyFont="1" applyFill="1" applyBorder="1" applyAlignment="1">
      <alignment horizontal="center" vertical="center"/>
    </xf>
    <xf numFmtId="0" fontId="10" fillId="9" borderId="10" xfId="0" applyFont="1" applyFill="1" applyBorder="1" applyAlignment="1">
      <alignment horizontal="center" vertical="center"/>
    </xf>
    <xf numFmtId="0" fontId="10" fillId="9" borderId="42" xfId="0" applyFont="1" applyFill="1" applyBorder="1" applyAlignment="1">
      <alignment horizontal="center" vertical="center"/>
    </xf>
    <xf numFmtId="0" fontId="10" fillId="9" borderId="15" xfId="0" applyFont="1" applyFill="1" applyBorder="1" applyAlignment="1">
      <alignment horizontal="center" vertical="center"/>
    </xf>
    <xf numFmtId="0" fontId="12" fillId="15" borderId="9" xfId="0" applyFont="1" applyFill="1" applyBorder="1" applyAlignment="1">
      <alignment horizontal="center" vertical="center" wrapText="1"/>
    </xf>
    <xf numFmtId="0" fontId="12" fillId="15" borderId="19" xfId="0" applyFont="1" applyFill="1" applyBorder="1" applyAlignment="1">
      <alignment horizontal="center" vertical="center" wrapText="1"/>
    </xf>
    <xf numFmtId="0" fontId="12" fillId="15" borderId="20"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0" xfId="0" applyFont="1" applyFill="1" applyAlignment="1">
      <alignment horizontal="center" vertical="center" wrapText="1"/>
    </xf>
    <xf numFmtId="0" fontId="12" fillId="15" borderId="17" xfId="0" applyFont="1" applyFill="1" applyBorder="1" applyAlignment="1">
      <alignment horizontal="center" vertical="center" wrapText="1"/>
    </xf>
    <xf numFmtId="0" fontId="12" fillId="15" borderId="16" xfId="0"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12" fillId="15" borderId="12" xfId="0" applyFont="1" applyFill="1" applyBorder="1" applyAlignment="1">
      <alignment horizontal="center" vertical="center" wrapText="1"/>
    </xf>
    <xf numFmtId="0" fontId="10" fillId="15" borderId="10" xfId="0" applyFont="1" applyFill="1" applyBorder="1" applyAlignment="1">
      <alignment horizontal="center" vertical="center"/>
    </xf>
    <xf numFmtId="0" fontId="10" fillId="15" borderId="42" xfId="0" applyFont="1" applyFill="1" applyBorder="1" applyAlignment="1">
      <alignment horizontal="center" vertical="center"/>
    </xf>
    <xf numFmtId="0" fontId="10" fillId="15" borderId="15" xfId="0" applyFont="1" applyFill="1" applyBorder="1" applyAlignment="1">
      <alignment horizontal="center" vertical="center"/>
    </xf>
    <xf numFmtId="0" fontId="5" fillId="9" borderId="9" xfId="0" applyFont="1" applyFill="1" applyBorder="1" applyAlignment="1" applyProtection="1">
      <alignment horizontal="center"/>
      <protection locked="0"/>
    </xf>
    <xf numFmtId="0" fontId="5" fillId="9" borderId="19" xfId="0" applyFont="1" applyFill="1" applyBorder="1" applyAlignment="1" applyProtection="1">
      <alignment horizontal="center"/>
      <protection locked="0"/>
    </xf>
    <xf numFmtId="0" fontId="5" fillId="9" borderId="20"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17" fillId="0" borderId="2" xfId="0" applyFont="1" applyBorder="1" applyAlignment="1">
      <alignment horizontal="center" vertical="center"/>
    </xf>
    <xf numFmtId="0" fontId="4" fillId="0" borderId="11" xfId="0" applyFont="1" applyBorder="1" applyAlignment="1">
      <alignment horizontal="center" vertical="top" wrapText="1"/>
    </xf>
    <xf numFmtId="0" fontId="4" fillId="0" borderId="0" xfId="0" applyFont="1" applyAlignment="1">
      <alignment horizontal="center" vertical="top" wrapText="1"/>
    </xf>
    <xf numFmtId="0" fontId="4" fillId="0" borderId="17" xfId="0" applyFont="1" applyBorder="1" applyAlignment="1">
      <alignment horizontal="center" vertical="top" wrapText="1"/>
    </xf>
    <xf numFmtId="0" fontId="4" fillId="0" borderId="11" xfId="0" applyFont="1" applyBorder="1" applyAlignment="1">
      <alignment horizontal="center"/>
    </xf>
    <xf numFmtId="0" fontId="4" fillId="0" borderId="0" xfId="0" applyFont="1" applyAlignment="1">
      <alignment horizontal="center"/>
    </xf>
    <xf numFmtId="0" fontId="4" fillId="0" borderId="17" xfId="0" applyFont="1" applyBorder="1" applyAlignment="1">
      <alignment horizontal="center"/>
    </xf>
    <xf numFmtId="0" fontId="4" fillId="0" borderId="16" xfId="0" applyFont="1" applyBorder="1" applyAlignment="1">
      <alignment horizontal="center" vertical="top" wrapText="1"/>
    </xf>
    <xf numFmtId="0" fontId="4" fillId="0" borderId="18" xfId="0" applyFont="1" applyBorder="1" applyAlignment="1">
      <alignment horizontal="center" vertical="top" wrapText="1"/>
    </xf>
    <xf numFmtId="0" fontId="4" fillId="0" borderId="12" xfId="0" applyFont="1" applyBorder="1" applyAlignment="1">
      <alignment horizontal="center" vertical="top" wrapText="1"/>
    </xf>
    <xf numFmtId="0" fontId="5" fillId="0" borderId="2" xfId="0" applyFont="1" applyBorder="1" applyAlignment="1">
      <alignment horizontal="center" vertical="center" textRotation="90" shrinkToFit="1"/>
    </xf>
    <xf numFmtId="0" fontId="4" fillId="0" borderId="11" xfId="0" quotePrefix="1" applyFont="1" applyBorder="1" applyAlignment="1">
      <alignment horizontal="center" vertical="top" wrapText="1"/>
    </xf>
    <xf numFmtId="166" fontId="4" fillId="0" borderId="14" xfId="0" applyNumberFormat="1" applyFont="1" applyBorder="1" applyAlignment="1">
      <alignment horizontal="left" vertical="center"/>
    </xf>
    <xf numFmtId="0" fontId="5" fillId="0" borderId="2" xfId="0" applyFont="1" applyBorder="1" applyAlignment="1">
      <alignment horizontal="center" vertical="center"/>
    </xf>
    <xf numFmtId="0" fontId="4" fillId="0" borderId="1" xfId="0" applyFont="1" applyBorder="1" applyAlignment="1">
      <alignment horizontal="center"/>
    </xf>
    <xf numFmtId="0" fontId="4" fillId="0" borderId="14" xfId="0" applyFont="1" applyBorder="1" applyAlignment="1">
      <alignment horizontal="center"/>
    </xf>
    <xf numFmtId="0" fontId="4" fillId="0" borderId="8" xfId="0" applyFont="1" applyBorder="1" applyAlignment="1">
      <alignment horizontal="center"/>
    </xf>
    <xf numFmtId="0" fontId="9" fillId="0" borderId="33" xfId="0" applyFont="1" applyBorder="1" applyAlignment="1">
      <alignment horizontal="center" vertical="center"/>
    </xf>
    <xf numFmtId="0" fontId="27" fillId="0" borderId="19" xfId="0" applyFont="1" applyBorder="1" applyAlignment="1">
      <alignment horizontal="center" vertical="center"/>
    </xf>
    <xf numFmtId="0" fontId="27" fillId="0" borderId="0" xfId="0" applyFont="1" applyAlignment="1">
      <alignment horizontal="center" vertical="center"/>
    </xf>
    <xf numFmtId="0" fontId="27" fillId="0" borderId="18" xfId="0" applyFont="1" applyBorder="1" applyAlignment="1">
      <alignment horizontal="center" vertical="center"/>
    </xf>
    <xf numFmtId="0" fontId="27" fillId="0" borderId="20" xfId="0" applyFont="1" applyBorder="1" applyAlignment="1">
      <alignment horizontal="center" vertical="center"/>
    </xf>
    <xf numFmtId="0" fontId="27" fillId="0" borderId="17" xfId="0" applyFont="1" applyBorder="1" applyAlignment="1">
      <alignment horizontal="center" vertical="center"/>
    </xf>
    <xf numFmtId="0" fontId="27" fillId="0" borderId="12" xfId="0" applyFont="1" applyBorder="1" applyAlignment="1">
      <alignment horizontal="center" vertical="center"/>
    </xf>
    <xf numFmtId="0" fontId="9" fillId="0" borderId="9"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18" xfId="0" applyFont="1" applyBorder="1" applyAlignment="1">
      <alignment horizontal="left" vertical="center" shrinkToFit="1"/>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34" xfId="0" applyFont="1" applyBorder="1" applyAlignment="1">
      <alignment horizontal="left" vertical="center" shrinkToFit="1"/>
    </xf>
    <xf numFmtId="0" fontId="5" fillId="0" borderId="35" xfId="0" applyFont="1" applyBorder="1" applyAlignment="1">
      <alignment horizontal="left" vertical="center" shrinkToFit="1"/>
    </xf>
    <xf numFmtId="0" fontId="25" fillId="0" borderId="9" xfId="0" applyFont="1" applyBorder="1" applyAlignment="1">
      <alignment horizontal="left" vertical="center" shrinkToFit="1"/>
    </xf>
    <xf numFmtId="0" fontId="25" fillId="0" borderId="19" xfId="0" applyFont="1" applyBorder="1" applyAlignment="1">
      <alignment horizontal="left" vertical="center" shrinkToFit="1"/>
    </xf>
    <xf numFmtId="0" fontId="25" fillId="0" borderId="0" xfId="0" applyFont="1" applyAlignment="1">
      <alignment horizontal="left" vertical="center" shrinkToFit="1"/>
    </xf>
    <xf numFmtId="0" fontId="25" fillId="0" borderId="2" xfId="0" applyFont="1" applyBorder="1" applyAlignment="1">
      <alignment horizontal="left" vertical="center" shrinkToFit="1"/>
    </xf>
    <xf numFmtId="0" fontId="25" fillId="0" borderId="11" xfId="0" applyFont="1" applyBorder="1" applyAlignment="1">
      <alignment horizontal="left" vertical="center" shrinkToFit="1"/>
    </xf>
    <xf numFmtId="0" fontId="8" fillId="3" borderId="2" xfId="0" applyFont="1" applyFill="1" applyBorder="1" applyAlignment="1">
      <alignment horizontal="center" vertical="center"/>
    </xf>
    <xf numFmtId="0" fontId="4" fillId="0" borderId="2" xfId="0" applyFont="1" applyBorder="1" applyAlignment="1">
      <alignment vertical="center"/>
    </xf>
    <xf numFmtId="0" fontId="4" fillId="0" borderId="1" xfId="0" applyFont="1" applyBorder="1" applyAlignment="1">
      <alignment vertical="center"/>
    </xf>
    <xf numFmtId="0" fontId="4" fillId="0" borderId="34" xfId="0" applyFont="1" applyBorder="1" applyAlignment="1">
      <alignment horizontal="left" vertical="center" shrinkToFit="1"/>
    </xf>
    <xf numFmtId="0" fontId="4" fillId="0" borderId="35" xfId="0" applyFont="1" applyBorder="1" applyAlignment="1">
      <alignment horizontal="left" vertical="center" shrinkToFit="1"/>
    </xf>
    <xf numFmtId="0" fontId="4" fillId="0" borderId="1" xfId="0" applyFont="1" applyBorder="1" applyAlignment="1">
      <alignment horizontal="left" vertical="center"/>
    </xf>
    <xf numFmtId="0" fontId="4" fillId="0" borderId="14" xfId="0" applyFont="1" applyBorder="1" applyAlignment="1">
      <alignment horizontal="left" vertical="center"/>
    </xf>
    <xf numFmtId="0" fontId="4" fillId="0" borderId="37" xfId="0" applyFont="1" applyBorder="1" applyAlignment="1">
      <alignment horizontal="left" vertical="center"/>
    </xf>
    <xf numFmtId="17" fontId="4" fillId="0" borderId="1" xfId="0" applyNumberFormat="1" applyFont="1" applyBorder="1" applyAlignment="1">
      <alignment horizontal="left" vertical="center"/>
    </xf>
    <xf numFmtId="17" fontId="4" fillId="0" borderId="14" xfId="0" applyNumberFormat="1" applyFont="1" applyBorder="1" applyAlignment="1">
      <alignment horizontal="left" vertical="center"/>
    </xf>
    <xf numFmtId="17" fontId="4" fillId="2" borderId="36" xfId="0" applyNumberFormat="1" applyFont="1" applyFill="1" applyBorder="1" applyAlignment="1">
      <alignment horizontal="left" vertical="center"/>
    </xf>
    <xf numFmtId="17" fontId="4" fillId="2" borderId="14" xfId="0" applyNumberFormat="1" applyFont="1" applyFill="1" applyBorder="1" applyAlignment="1">
      <alignment horizontal="left" vertical="center"/>
    </xf>
    <xf numFmtId="0" fontId="4" fillId="2" borderId="14" xfId="0" applyFont="1" applyFill="1" applyBorder="1" applyAlignment="1">
      <alignment horizontal="left" vertical="center"/>
    </xf>
    <xf numFmtId="0" fontId="4" fillId="2" borderId="37" xfId="0" applyFont="1" applyFill="1" applyBorder="1" applyAlignment="1">
      <alignment horizontal="left" vertical="center"/>
    </xf>
    <xf numFmtId="0" fontId="4" fillId="2" borderId="8" xfId="0" applyFont="1" applyFill="1" applyBorder="1" applyAlignment="1">
      <alignment horizontal="left" vertical="center"/>
    </xf>
    <xf numFmtId="0" fontId="4" fillId="0" borderId="2" xfId="0" applyFont="1" applyBorder="1" applyAlignment="1">
      <alignment horizontal="left" vertical="center"/>
    </xf>
    <xf numFmtId="0" fontId="4" fillId="0" borderId="36"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8" xfId="0" applyFont="1" applyBorder="1" applyAlignment="1">
      <alignment horizontal="left" vertical="center" shrinkToFit="1"/>
    </xf>
    <xf numFmtId="17" fontId="4" fillId="0" borderId="14" xfId="0" applyNumberFormat="1" applyFont="1" applyBorder="1" applyAlignment="1">
      <alignment horizontal="center" vertical="center"/>
    </xf>
    <xf numFmtId="1" fontId="5" fillId="0" borderId="31" xfId="0" applyNumberFormat="1" applyFont="1" applyBorder="1" applyAlignment="1">
      <alignment horizontal="center" vertical="center"/>
    </xf>
    <xf numFmtId="1" fontId="5" fillId="0" borderId="6" xfId="0" applyNumberFormat="1" applyFont="1" applyBorder="1" applyAlignment="1">
      <alignment horizontal="center" vertical="center"/>
    </xf>
    <xf numFmtId="0" fontId="4" fillId="9" borderId="1" xfId="0" applyFont="1" applyFill="1" applyBorder="1" applyAlignment="1">
      <alignment horizontal="center"/>
    </xf>
    <xf numFmtId="0" fontId="4" fillId="9" borderId="14" xfId="0" applyFont="1" applyFill="1" applyBorder="1" applyAlignment="1">
      <alignment horizontal="center"/>
    </xf>
    <xf numFmtId="0" fontId="4" fillId="9" borderId="8" xfId="0" applyFont="1" applyFill="1" applyBorder="1" applyAlignment="1">
      <alignment horizontal="center"/>
    </xf>
    <xf numFmtId="0" fontId="21" fillId="0" borderId="44" xfId="0" applyFont="1" applyBorder="1" applyAlignment="1" applyProtection="1">
      <alignment horizontal="left"/>
      <protection locked="0"/>
    </xf>
    <xf numFmtId="0" fontId="21" fillId="0" borderId="20" xfId="0" applyFont="1" applyBorder="1" applyAlignment="1" applyProtection="1">
      <alignment horizontal="left"/>
      <protection locked="0"/>
    </xf>
    <xf numFmtId="0" fontId="21" fillId="0" borderId="45" xfId="0" applyFont="1" applyBorder="1" applyAlignment="1" applyProtection="1">
      <alignment horizontal="left"/>
      <protection locked="0"/>
    </xf>
    <xf numFmtId="0" fontId="21" fillId="0" borderId="12" xfId="0" applyFont="1" applyBorder="1" applyAlignment="1" applyProtection="1">
      <alignment horizontal="left"/>
      <protection locked="0"/>
    </xf>
    <xf numFmtId="0" fontId="4" fillId="9" borderId="2" xfId="0" applyFont="1" applyFill="1" applyBorder="1" applyAlignment="1">
      <alignment horizontal="center"/>
    </xf>
    <xf numFmtId="0" fontId="26" fillId="0" borderId="2" xfId="0" applyFont="1" applyBorder="1" applyAlignment="1" applyProtection="1">
      <alignment horizontal="center" vertical="center"/>
      <protection locked="0"/>
    </xf>
    <xf numFmtId="0" fontId="21" fillId="0" borderId="11"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5" fillId="0" borderId="31" xfId="0" applyFont="1" applyBorder="1" applyAlignment="1">
      <alignment horizontal="center" vertical="center"/>
    </xf>
    <xf numFmtId="0" fontId="5" fillId="0" borderId="6" xfId="0" applyFont="1" applyBorder="1" applyAlignment="1">
      <alignment horizontal="center" vertical="center"/>
    </xf>
    <xf numFmtId="0" fontId="5" fillId="0" borderId="32" xfId="0" applyFont="1" applyBorder="1" applyAlignment="1">
      <alignment horizontal="center" vertical="center"/>
    </xf>
    <xf numFmtId="0" fontId="5" fillId="0" borderId="7" xfId="0" applyFont="1" applyBorder="1" applyAlignment="1">
      <alignment horizontal="center" vertical="center"/>
    </xf>
    <xf numFmtId="0" fontId="21" fillId="0" borderId="2" xfId="0" applyFont="1" applyBorder="1" applyAlignment="1" applyProtection="1">
      <alignment horizontal="center"/>
      <protection locked="0"/>
    </xf>
    <xf numFmtId="0" fontId="4" fillId="0" borderId="32"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34" fillId="0" borderId="0" xfId="0" applyFont="1" applyAlignment="1">
      <alignment horizontal="center"/>
    </xf>
    <xf numFmtId="0" fontId="36" fillId="0" borderId="46" xfId="0" applyFont="1" applyBorder="1" applyAlignment="1" applyProtection="1">
      <alignment horizontal="justify" vertical="center" wrapText="1"/>
      <protection locked="0"/>
    </xf>
    <xf numFmtId="0" fontId="36" fillId="0" borderId="47" xfId="0" applyFont="1" applyBorder="1" applyAlignment="1" applyProtection="1">
      <alignment horizontal="justify" vertical="center" wrapText="1"/>
      <protection locked="0"/>
    </xf>
    <xf numFmtId="0" fontId="36" fillId="0" borderId="48" xfId="0" applyFont="1" applyBorder="1" applyAlignment="1" applyProtection="1">
      <alignment horizontal="justify" vertical="center" wrapText="1"/>
      <protection locked="0"/>
    </xf>
    <xf numFmtId="0" fontId="36" fillId="0" borderId="49" xfId="0" applyFont="1" applyBorder="1" applyAlignment="1" applyProtection="1">
      <alignment horizontal="justify" vertical="center" wrapText="1"/>
      <protection locked="0"/>
    </xf>
    <xf numFmtId="0" fontId="36" fillId="0" borderId="0" xfId="0" applyFont="1" applyAlignment="1" applyProtection="1">
      <alignment horizontal="justify" vertical="center" wrapText="1"/>
      <protection locked="0"/>
    </xf>
    <xf numFmtId="0" fontId="36" fillId="0" borderId="50" xfId="0" applyFont="1" applyBorder="1" applyAlignment="1" applyProtection="1">
      <alignment horizontal="justify" vertical="center" wrapText="1"/>
      <protection locked="0"/>
    </xf>
    <xf numFmtId="0" fontId="36" fillId="0" borderId="51" xfId="0" applyFont="1" applyBorder="1" applyAlignment="1" applyProtection="1">
      <alignment horizontal="justify" vertical="center" wrapText="1"/>
      <protection locked="0"/>
    </xf>
    <xf numFmtId="0" fontId="36" fillId="0" borderId="52" xfId="0" applyFont="1" applyBorder="1" applyAlignment="1" applyProtection="1">
      <alignment horizontal="justify" vertical="center" wrapText="1"/>
      <protection locked="0"/>
    </xf>
    <xf numFmtId="0" fontId="36" fillId="0" borderId="53" xfId="0" applyFont="1" applyBorder="1" applyAlignment="1" applyProtection="1">
      <alignment horizontal="justify" vertical="center" wrapText="1"/>
      <protection locked="0"/>
    </xf>
    <xf numFmtId="0" fontId="35" fillId="9" borderId="8" xfId="0" applyFont="1" applyFill="1" applyBorder="1" applyAlignment="1">
      <alignment horizontal="left"/>
    </xf>
    <xf numFmtId="0" fontId="35" fillId="9" borderId="2" xfId="0" applyFont="1" applyFill="1" applyBorder="1" applyAlignment="1">
      <alignment horizontal="left"/>
    </xf>
    <xf numFmtId="0" fontId="36" fillId="0" borderId="2" xfId="0" applyFont="1" applyBorder="1" applyAlignment="1" applyProtection="1">
      <alignment horizontal="left"/>
      <protection locked="0"/>
    </xf>
    <xf numFmtId="0" fontId="34" fillId="0" borderId="2" xfId="0" applyFont="1" applyBorder="1" applyAlignment="1">
      <alignment horizontal="center" vertical="center"/>
    </xf>
    <xf numFmtId="167" fontId="34" fillId="0" borderId="2" xfId="0" applyNumberFormat="1" applyFont="1" applyBorder="1" applyAlignment="1">
      <alignment horizontal="center" vertical="center"/>
    </xf>
    <xf numFmtId="0" fontId="36" fillId="0" borderId="46" xfId="0" applyFont="1" applyBorder="1" applyAlignment="1" applyProtection="1">
      <alignment horizontal="center" vertical="center" wrapText="1"/>
      <protection locked="0"/>
    </xf>
    <xf numFmtId="0" fontId="36" fillId="0" borderId="47" xfId="0" applyFont="1" applyBorder="1" applyAlignment="1" applyProtection="1">
      <alignment horizontal="center" vertical="center" wrapText="1"/>
      <protection locked="0"/>
    </xf>
    <xf numFmtId="0" fontId="36" fillId="0" borderId="48" xfId="0" applyFont="1" applyBorder="1" applyAlignment="1" applyProtection="1">
      <alignment horizontal="center" vertical="center" wrapText="1"/>
      <protection locked="0"/>
    </xf>
    <xf numFmtId="0" fontId="36" fillId="0" borderId="49" xfId="0" applyFont="1" applyBorder="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6" fillId="0" borderId="50" xfId="0" applyFont="1" applyBorder="1" applyAlignment="1" applyProtection="1">
      <alignment horizontal="center" vertical="center" wrapText="1"/>
      <protection locked="0"/>
    </xf>
    <xf numFmtId="0" fontId="36" fillId="0" borderId="51" xfId="0" applyFont="1" applyBorder="1" applyAlignment="1" applyProtection="1">
      <alignment horizontal="center" vertical="center" wrapText="1"/>
      <protection locked="0"/>
    </xf>
    <xf numFmtId="0" fontId="36" fillId="0" borderId="52" xfId="0" applyFont="1" applyBorder="1" applyAlignment="1" applyProtection="1">
      <alignment horizontal="center" vertical="center" wrapText="1"/>
      <protection locked="0"/>
    </xf>
    <xf numFmtId="0" fontId="36" fillId="0" borderId="53" xfId="0" applyFont="1" applyBorder="1" applyAlignment="1" applyProtection="1">
      <alignment horizontal="center" vertical="center" wrapText="1"/>
      <protection locked="0"/>
    </xf>
    <xf numFmtId="0" fontId="36" fillId="0" borderId="55" xfId="0" applyFont="1" applyBorder="1" applyAlignment="1" applyProtection="1">
      <alignment horizontal="center" vertical="center" wrapText="1"/>
      <protection locked="0"/>
    </xf>
    <xf numFmtId="0" fontId="36" fillId="0" borderId="56" xfId="0" applyFont="1" applyBorder="1" applyAlignment="1" applyProtection="1">
      <alignment horizontal="center" vertical="center" wrapText="1"/>
      <protection locked="0"/>
    </xf>
    <xf numFmtId="0" fontId="36" fillId="0" borderId="57" xfId="0"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58" xfId="0" applyFont="1" applyBorder="1" applyAlignment="1" applyProtection="1">
      <alignment horizontal="center" vertical="center" wrapText="1"/>
      <protection locked="0"/>
    </xf>
    <xf numFmtId="0" fontId="36" fillId="0" borderId="59" xfId="0" applyFont="1" applyBorder="1" applyAlignment="1" applyProtection="1">
      <alignment horizontal="center" vertical="center" wrapText="1"/>
      <protection locked="0"/>
    </xf>
    <xf numFmtId="0" fontId="36" fillId="0" borderId="60" xfId="0" applyFont="1" applyBorder="1" applyAlignment="1" applyProtection="1">
      <alignment horizontal="center" vertical="center" wrapText="1"/>
      <protection locked="0"/>
    </xf>
    <xf numFmtId="0" fontId="36" fillId="0" borderId="61" xfId="0" applyFont="1" applyBorder="1" applyAlignment="1" applyProtection="1">
      <alignment horizontal="center" vertical="center" wrapText="1"/>
      <protection locked="0"/>
    </xf>
    <xf numFmtId="0" fontId="35" fillId="0" borderId="1" xfId="0" applyFont="1" applyBorder="1" applyAlignment="1">
      <alignment horizontal="left" vertical="center" wrapText="1"/>
    </xf>
    <xf numFmtId="0" fontId="35" fillId="0" borderId="14" xfId="0" applyFont="1" applyBorder="1" applyAlignment="1">
      <alignment horizontal="left" vertical="center" wrapText="1"/>
    </xf>
    <xf numFmtId="0" fontId="35" fillId="0" borderId="18" xfId="0" applyFont="1" applyBorder="1" applyAlignment="1">
      <alignment vertical="center" wrapText="1"/>
    </xf>
    <xf numFmtId="0" fontId="35" fillId="0" borderId="12" xfId="0" applyFont="1" applyBorder="1" applyAlignment="1">
      <alignment vertical="center" wrapText="1"/>
    </xf>
    <xf numFmtId="0" fontId="35" fillId="0" borderId="14" xfId="0" applyFont="1" applyBorder="1" applyAlignment="1">
      <alignment vertical="center" wrapText="1"/>
    </xf>
    <xf numFmtId="0" fontId="35" fillId="0" borderId="8" xfId="0" applyFont="1" applyBorder="1" applyAlignment="1">
      <alignment vertical="center" wrapText="1"/>
    </xf>
    <xf numFmtId="4" fontId="36" fillId="0" borderId="2" xfId="0" applyNumberFormat="1" applyFont="1" applyBorder="1" applyAlignment="1" applyProtection="1">
      <alignment horizontal="center" vertical="center"/>
      <protection locked="0"/>
    </xf>
    <xf numFmtId="4" fontId="39" fillId="0" borderId="2" xfId="0" applyNumberFormat="1" applyFont="1" applyBorder="1" applyAlignment="1">
      <alignment horizontal="center" vertical="center"/>
    </xf>
    <xf numFmtId="0" fontId="35" fillId="0" borderId="9"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0" xfId="0" applyFont="1" applyAlignment="1">
      <alignment horizontal="center" vertical="center" wrapText="1"/>
    </xf>
    <xf numFmtId="0" fontId="35" fillId="0" borderId="17"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2" xfId="0" applyFont="1" applyBorder="1" applyAlignment="1">
      <alignment horizontal="center" vertical="center" wrapText="1"/>
    </xf>
    <xf numFmtId="0" fontId="37" fillId="0" borderId="2" xfId="0" applyFont="1" applyBorder="1" applyAlignment="1">
      <alignment horizontal="center" wrapText="1"/>
    </xf>
    <xf numFmtId="0" fontId="37" fillId="0" borderId="2" xfId="0" applyFont="1" applyBorder="1" applyAlignment="1">
      <alignment horizontal="justify" vertical="center" wrapText="1"/>
    </xf>
    <xf numFmtId="0" fontId="35" fillId="0" borderId="16" xfId="0" applyFont="1" applyBorder="1" applyAlignment="1">
      <alignment horizontal="left" vertical="center" wrapText="1"/>
    </xf>
    <xf numFmtId="0" fontId="35" fillId="0" borderId="18" xfId="0" applyFont="1" applyBorder="1" applyAlignment="1">
      <alignment horizontal="left" vertical="center" wrapText="1"/>
    </xf>
    <xf numFmtId="0" fontId="35" fillId="0" borderId="46" xfId="0" applyFont="1" applyBorder="1" applyAlignment="1" applyProtection="1">
      <alignment horizontal="justify" vertical="center" wrapText="1"/>
      <protection locked="0"/>
    </xf>
    <xf numFmtId="0" fontId="35" fillId="0" borderId="47" xfId="0" applyFont="1" applyBorder="1" applyAlignment="1" applyProtection="1">
      <alignment horizontal="justify" vertical="center" wrapText="1"/>
      <protection locked="0"/>
    </xf>
    <xf numFmtId="0" fontId="35" fillId="0" borderId="48" xfId="0" applyFont="1" applyBorder="1" applyAlignment="1" applyProtection="1">
      <alignment horizontal="justify" vertical="center" wrapText="1"/>
      <protection locked="0"/>
    </xf>
    <xf numFmtId="0" fontId="35" fillId="0" borderId="49" xfId="0" applyFont="1" applyBorder="1" applyAlignment="1" applyProtection="1">
      <alignment horizontal="justify" vertical="center" wrapText="1"/>
      <protection locked="0"/>
    </xf>
    <xf numFmtId="0" fontId="35" fillId="0" borderId="0" xfId="0" applyFont="1" applyAlignment="1" applyProtection="1">
      <alignment horizontal="justify" vertical="center" wrapText="1"/>
      <protection locked="0"/>
    </xf>
    <xf numFmtId="0" fontId="35" fillId="0" borderId="50" xfId="0" applyFont="1" applyBorder="1" applyAlignment="1" applyProtection="1">
      <alignment horizontal="justify" vertical="center" wrapText="1"/>
      <protection locked="0"/>
    </xf>
    <xf numFmtId="0" fontId="35" fillId="0" borderId="51" xfId="0" applyFont="1" applyBorder="1" applyAlignment="1" applyProtection="1">
      <alignment horizontal="justify" vertical="center" wrapText="1"/>
      <protection locked="0"/>
    </xf>
    <xf numFmtId="0" fontId="35" fillId="0" borderId="52" xfId="0" applyFont="1" applyBorder="1" applyAlignment="1" applyProtection="1">
      <alignment horizontal="justify" vertical="center" wrapText="1"/>
      <protection locked="0"/>
    </xf>
    <xf numFmtId="0" fontId="35" fillId="0" borderId="53" xfId="0" applyFont="1" applyBorder="1" applyAlignment="1" applyProtection="1">
      <alignment horizontal="justify" vertical="center" wrapText="1"/>
      <protection locked="0"/>
    </xf>
    <xf numFmtId="0" fontId="38" fillId="13" borderId="9" xfId="0" applyFont="1" applyFill="1" applyBorder="1" applyAlignment="1" applyProtection="1">
      <alignment horizontal="center" vertical="center" wrapText="1"/>
      <protection locked="0"/>
    </xf>
    <xf numFmtId="0" fontId="38" fillId="13" borderId="19" xfId="0" applyFont="1" applyFill="1" applyBorder="1" applyAlignment="1" applyProtection="1">
      <alignment horizontal="center" vertical="center" wrapText="1"/>
      <protection locked="0"/>
    </xf>
    <xf numFmtId="0" fontId="38" fillId="13" borderId="20" xfId="0" applyFont="1" applyFill="1" applyBorder="1" applyAlignment="1" applyProtection="1">
      <alignment horizontal="center" vertical="center" wrapText="1"/>
      <protection locked="0"/>
    </xf>
    <xf numFmtId="0" fontId="38" fillId="13" borderId="11" xfId="0" applyFont="1" applyFill="1" applyBorder="1" applyAlignment="1" applyProtection="1">
      <alignment horizontal="center" vertical="center" wrapText="1"/>
      <protection locked="0"/>
    </xf>
    <xf numFmtId="0" fontId="38" fillId="13" borderId="0" xfId="0" applyFont="1" applyFill="1" applyAlignment="1" applyProtection="1">
      <alignment horizontal="center" vertical="center" wrapText="1"/>
      <protection locked="0"/>
    </xf>
    <xf numFmtId="0" fontId="38" fillId="13" borderId="17" xfId="0" applyFont="1" applyFill="1" applyBorder="1" applyAlignment="1" applyProtection="1">
      <alignment horizontal="center" vertical="center" wrapText="1"/>
      <protection locked="0"/>
    </xf>
    <xf numFmtId="0" fontId="38" fillId="13" borderId="16" xfId="0" applyFont="1" applyFill="1" applyBorder="1" applyAlignment="1" applyProtection="1">
      <alignment horizontal="center" vertical="center" wrapText="1"/>
      <protection locked="0"/>
    </xf>
    <xf numFmtId="0" fontId="38" fillId="13" borderId="18" xfId="0" applyFont="1" applyFill="1" applyBorder="1" applyAlignment="1" applyProtection="1">
      <alignment horizontal="center" vertical="center" wrapText="1"/>
      <protection locked="0"/>
    </xf>
    <xf numFmtId="0" fontId="38" fillId="13" borderId="12" xfId="0" applyFont="1" applyFill="1" applyBorder="1" applyAlignment="1" applyProtection="1">
      <alignment horizontal="center" vertical="center" wrapText="1"/>
      <protection locked="0"/>
    </xf>
    <xf numFmtId="0" fontId="39" fillId="0" borderId="9" xfId="0" applyFont="1" applyBorder="1" applyAlignment="1">
      <alignment horizontal="justify" vertical="center" wrapText="1"/>
    </xf>
    <xf numFmtId="0" fontId="39" fillId="0" borderId="19" xfId="0" applyFont="1" applyBorder="1" applyAlignment="1">
      <alignment horizontal="justify" vertical="center" wrapText="1"/>
    </xf>
    <xf numFmtId="0" fontId="39" fillId="0" borderId="20" xfId="0" applyFont="1" applyBorder="1" applyAlignment="1">
      <alignment horizontal="justify" vertical="center" wrapText="1"/>
    </xf>
    <xf numFmtId="0" fontId="39" fillId="0" borderId="11" xfId="0" applyFont="1" applyBorder="1" applyAlignment="1">
      <alignment horizontal="justify" vertical="center" wrapText="1"/>
    </xf>
    <xf numFmtId="0" fontId="39" fillId="0" borderId="0" xfId="0" applyFont="1" applyAlignment="1">
      <alignment horizontal="justify" vertical="center" wrapText="1"/>
    </xf>
    <xf numFmtId="0" fontId="39" fillId="0" borderId="17" xfId="0" applyFont="1" applyBorder="1" applyAlignment="1">
      <alignment horizontal="justify" vertical="center" wrapText="1"/>
    </xf>
    <xf numFmtId="0" fontId="39" fillId="0" borderId="16" xfId="0" applyFont="1" applyBorder="1" applyAlignment="1">
      <alignment horizontal="justify" vertical="center" wrapText="1"/>
    </xf>
    <xf numFmtId="0" fontId="39" fillId="0" borderId="18" xfId="0" applyFont="1" applyBorder="1" applyAlignment="1">
      <alignment horizontal="justify" vertical="center" wrapText="1"/>
    </xf>
    <xf numFmtId="0" fontId="39" fillId="0" borderId="12" xfId="0" applyFont="1" applyBorder="1" applyAlignment="1">
      <alignment horizontal="justify" vertical="center" wrapText="1"/>
    </xf>
    <xf numFmtId="10" fontId="40" fillId="0" borderId="2" xfId="0" applyNumberFormat="1" applyFont="1" applyBorder="1" applyAlignment="1">
      <alignment horizontal="center" vertical="center" wrapText="1"/>
    </xf>
    <xf numFmtId="0" fontId="40" fillId="0" borderId="2" xfId="0" applyFont="1" applyBorder="1" applyAlignment="1">
      <alignment horizontal="center" vertical="center" wrapText="1"/>
    </xf>
    <xf numFmtId="0" fontId="53" fillId="18" borderId="9" xfId="0" applyFont="1" applyFill="1" applyBorder="1" applyAlignment="1">
      <alignment horizontal="center" vertical="center" wrapText="1"/>
    </xf>
    <xf numFmtId="0" fontId="53" fillId="18" borderId="20" xfId="0" applyFont="1" applyFill="1" applyBorder="1" applyAlignment="1">
      <alignment horizontal="center" vertical="center" wrapText="1"/>
    </xf>
    <xf numFmtId="0" fontId="53" fillId="18" borderId="11" xfId="0" applyFont="1" applyFill="1" applyBorder="1" applyAlignment="1">
      <alignment horizontal="center" vertical="center" wrapText="1"/>
    </xf>
    <xf numFmtId="0" fontId="53" fillId="18" borderId="17" xfId="0" applyFont="1" applyFill="1" applyBorder="1" applyAlignment="1">
      <alignment horizontal="center" vertical="center" wrapText="1"/>
    </xf>
    <xf numFmtId="0" fontId="53" fillId="18" borderId="16" xfId="0" applyFont="1" applyFill="1" applyBorder="1" applyAlignment="1">
      <alignment horizontal="center" vertical="center" wrapText="1"/>
    </xf>
    <xf numFmtId="0" fontId="53" fillId="18" borderId="12" xfId="0" applyFont="1" applyFill="1" applyBorder="1" applyAlignment="1">
      <alignment horizontal="center" vertical="center" wrapText="1"/>
    </xf>
    <xf numFmtId="0" fontId="38" fillId="7" borderId="2" xfId="0" applyFont="1" applyFill="1" applyBorder="1" applyAlignment="1">
      <alignment horizontal="center"/>
    </xf>
    <xf numFmtId="0" fontId="7" fillId="7" borderId="2" xfId="0" applyFont="1" applyFill="1" applyBorder="1" applyAlignment="1">
      <alignment horizontal="center"/>
    </xf>
    <xf numFmtId="0" fontId="38" fillId="6" borderId="2" xfId="0" applyFont="1" applyFill="1" applyBorder="1" applyAlignment="1">
      <alignment horizontal="center"/>
    </xf>
    <xf numFmtId="0" fontId="7" fillId="6" borderId="2" xfId="0" applyFont="1" applyFill="1" applyBorder="1" applyAlignment="1">
      <alignment horizontal="center"/>
    </xf>
    <xf numFmtId="0" fontId="55" fillId="6" borderId="2" xfId="0" applyFont="1" applyFill="1" applyBorder="1" applyAlignment="1">
      <alignment horizontal="center"/>
    </xf>
    <xf numFmtId="0" fontId="51" fillId="6" borderId="2" xfId="0" applyFont="1" applyFill="1" applyBorder="1" applyAlignment="1">
      <alignment horizontal="center"/>
    </xf>
    <xf numFmtId="0" fontId="38" fillId="5" borderId="2" xfId="0" applyFont="1" applyFill="1" applyBorder="1" applyAlignment="1">
      <alignment horizontal="center"/>
    </xf>
    <xf numFmtId="0" fontId="7" fillId="5" borderId="2" xfId="0" applyFont="1" applyFill="1" applyBorder="1" applyAlignment="1">
      <alignment horizontal="center"/>
    </xf>
    <xf numFmtId="0" fontId="38" fillId="4" borderId="2" xfId="0" applyFont="1" applyFill="1" applyBorder="1" applyAlignment="1">
      <alignment horizontal="center"/>
    </xf>
    <xf numFmtId="0" fontId="7" fillId="4" borderId="2" xfId="0" applyFont="1" applyFill="1" applyBorder="1" applyAlignment="1">
      <alignment horizontal="center"/>
    </xf>
  </cellXfs>
  <cellStyles count="10">
    <cellStyle name="Normal" xfId="0" builtinId="0"/>
    <cellStyle name="Normal 2" xfId="1" xr:uid="{00000000-0005-0000-0000-000001000000}"/>
    <cellStyle name="Normal 2 2" xfId="7" xr:uid="{8B107415-B7EF-43E4-B0F5-59422B77C248}"/>
    <cellStyle name="Normal 2 3" xfId="8" xr:uid="{CE7F2D04-B863-4F7D-A4F3-06207F814B20}"/>
    <cellStyle name="Normal 3" xfId="2" xr:uid="{00000000-0005-0000-0000-000002000000}"/>
    <cellStyle name="Normal 4" xfId="3" xr:uid="{00000000-0005-0000-0000-000003000000}"/>
    <cellStyle name="Normal 5" xfId="4" xr:uid="{00000000-0005-0000-0000-000004000000}"/>
    <cellStyle name="Normal 6" xfId="5" xr:uid="{C8277974-C73E-4192-B09E-9C9785B1ECDD}"/>
    <cellStyle name="Normal 7" xfId="6" xr:uid="{FC88DDF1-6CF5-487A-9324-FB2DEC60129A}"/>
    <cellStyle name="ParaBirimi" xfId="9" builtinId="4"/>
  </cellStyles>
  <dxfs count="1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ill>
        <patternFill>
          <bgColor rgb="FFFFC7CE"/>
        </patternFill>
      </fill>
    </dxf>
    <dxf>
      <fill>
        <patternFill>
          <bgColor rgb="FFFFC7CE"/>
        </patternFill>
      </fill>
    </dxf>
    <dxf>
      <font>
        <color auto="1"/>
      </font>
      <fill>
        <patternFill>
          <bgColor theme="0" tint="-4.9989318521683403E-2"/>
        </patternFill>
      </fill>
    </dxf>
    <dxf>
      <fill>
        <patternFill>
          <bgColor theme="6" tint="0.79998168889431442"/>
        </patternFill>
      </fill>
    </dxf>
    <dxf>
      <fill>
        <patternFill>
          <bgColor theme="9" tint="0.7999816888943144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6" tint="0.79998168889431442"/>
        </patternFill>
      </fill>
    </dxf>
    <dxf>
      <fill>
        <patternFill>
          <bgColor theme="0"/>
        </patternFill>
      </fill>
    </dxf>
    <dxf>
      <alignment textRotation="0"/>
    </dxf>
    <dxf>
      <alignment textRotation="0"/>
    </dxf>
    <dxf>
      <alignment textRotation="0"/>
    </dxf>
    <dxf>
      <alignment textRotation="0"/>
    </dxf>
    <dxf>
      <alignment textRotation="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alignment vertical="center"/>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textRotation="90"/>
    </dxf>
    <dxf>
      <alignment textRotation="90"/>
    </dxf>
    <dxf>
      <alignment wrapText="0"/>
    </dxf>
    <dxf>
      <alignment wrapText="0"/>
    </dxf>
    <dxf>
      <font>
        <b val="0"/>
        <i val="0"/>
        <strike val="0"/>
        <condense val="0"/>
        <extend val="0"/>
        <outline val="0"/>
        <shadow val="0"/>
        <u val="none"/>
        <vertAlign val="baseline"/>
        <sz val="8"/>
        <color theme="0"/>
        <name val="Times New Roman"/>
        <family val="1"/>
        <charset val="16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Times New Roman"/>
        <family val="1"/>
        <charset val="16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top" textRotation="0" wrapText="0" indent="0" justifyLastLine="0" shrinkToFit="0" readingOrder="1"/>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top"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Times New Roman"/>
        <family val="1"/>
        <charset val="16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font>
        <strike val="0"/>
        <outline val="0"/>
        <shadow val="0"/>
        <u val="none"/>
        <vertAlign val="baseline"/>
        <sz val="8"/>
        <name val="Times New Roman"/>
        <family val="1"/>
        <charset val="162"/>
        <scheme val="none"/>
      </font>
      <fill>
        <patternFill patternType="none">
          <fgColor indexed="64"/>
          <bgColor auto="1"/>
        </patternFill>
      </fill>
      <alignment horizontal="left" textRotation="0" indent="0" justifyLastLine="0" shrinkToFit="0"/>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indent="0" justifyLastLine="0" shrinkToFit="0"/>
    </dxf>
    <dxf>
      <border outline="0">
        <bottom style="thin">
          <color indexed="64"/>
        </bottom>
      </border>
    </dxf>
    <dxf>
      <font>
        <strike val="0"/>
        <outline val="0"/>
        <shadow val="0"/>
        <u val="none"/>
        <vertAlign val="baseline"/>
        <sz val="8"/>
        <name val="Times New Roman"/>
        <family val="1"/>
        <charset val="162"/>
        <scheme val="none"/>
      </font>
      <fill>
        <patternFill patternType="solid">
          <fgColor indexed="64"/>
          <bgColor theme="8" tint="-0.499984740745262"/>
        </patternFill>
      </fill>
      <alignment horizontal="left" vertical="center" textRotation="0" wrapText="0" indent="0" justifyLastLine="0" shrinkToFit="0" readingOrder="0"/>
    </dxf>
  </dxfs>
  <tableStyles count="0" defaultTableStyle="TableStyleMedium9" defaultPivotStyle="PivotStyleLight16"/>
  <colors>
    <mruColors>
      <color rgb="FF99CCFF"/>
      <color rgb="FF66CCFF"/>
      <color rgb="FFFF6600"/>
      <color rgb="FFFFFFCC"/>
      <color rgb="FFFFFFFF"/>
      <color rgb="FFFCF5DA"/>
      <color rgb="FFF0EFE6"/>
      <color rgb="FFF1F2E4"/>
      <color rgb="FFEAB2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connections" Target="connections.xml"/><Relationship Id="rId10" Type="http://schemas.microsoft.com/office/2007/relationships/slicerCache" Target="slicerCaches/slicerCach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pivotSource>
    <c:name>[2024-2025 PLANI.xlsx]İ!PivotTable3</c:name>
    <c:fmtId val="0"/>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tr-TR"/>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s>
    <c:plotArea>
      <c:layout>
        <c:manualLayout>
          <c:layoutTarget val="inner"/>
          <c:xMode val="edge"/>
          <c:yMode val="edge"/>
          <c:x val="2.7858486439195102E-2"/>
          <c:y val="0.15695077955892964"/>
          <c:w val="0.41555686789151358"/>
          <c:h val="0.69259477981918927"/>
        </c:manualLayout>
      </c:layout>
      <c:pieChart>
        <c:varyColors val="1"/>
        <c:ser>
          <c:idx val="0"/>
          <c:order val="0"/>
          <c:tx>
            <c:strRef>
              <c:f>İ!$O$5:$O$6</c:f>
              <c:strCache>
                <c:ptCount val="1"/>
                <c:pt idx="0">
                  <c:v>Toplam</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0AB-4026-BA22-6F86B9176C2E}"/>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0AB-4026-BA22-6F86B9176C2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0AB-4026-BA22-6F86B9176C2E}"/>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0AB-4026-BA22-6F86B9176C2E}"/>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0AB-4026-BA22-6F86B9176C2E}"/>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BB0-45D2-98ED-383B4286FBFC}"/>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A0AB-4026-BA22-6F86B9176C2E}"/>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5FC-4F5E-9E20-FE46AC985E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tr-TR"/>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İ!$J$7:$N$10</c:f>
              <c:strCache>
                <c:ptCount val="3"/>
                <c:pt idx="0">
                  <c:v>BULANIK ANADOLU İ.H.L.</c:v>
                </c:pt>
                <c:pt idx="1">
                  <c:v>BULANIK SAİD NURSİ AND.L.</c:v>
                </c:pt>
              </c:strCache>
            </c:strRef>
          </c:cat>
          <c:val>
            <c:numRef>
              <c:f>İ!$O$7:$O$10</c:f>
              <c:numCache>
                <c:formatCode>General</c:formatCode>
                <c:ptCount val="3"/>
                <c:pt idx="0">
                  <c:v>71</c:v>
                </c:pt>
                <c:pt idx="1">
                  <c:v>62</c:v>
                </c:pt>
                <c:pt idx="2">
                  <c:v>867</c:v>
                </c:pt>
              </c:numCache>
            </c:numRef>
          </c:val>
          <c:extLst>
            <c:ext xmlns:c16="http://schemas.microsoft.com/office/drawing/2014/chart" uri="{C3380CC4-5D6E-409C-BE32-E72D297353CC}">
              <c16:uniqueId val="{00000002-4BB0-45D2-98ED-383B4286FBF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41953896011558617"/>
          <c:y val="8.1310695538057726E-2"/>
          <c:w val="0.32306079890698597"/>
          <c:h val="0.83846784776902883"/>
        </c:manualLayout>
      </c:layout>
      <c:overlay val="0"/>
      <c:spPr>
        <a:gradFill flip="none" rotWithShape="1">
          <a:gsLst>
            <a:gs pos="100000">
              <a:schemeClr val="accent1">
                <a:lumMod val="60000"/>
                <a:lumOff val="40000"/>
              </a:schemeClr>
            </a:gs>
            <a:gs pos="3000">
              <a:schemeClr val="accent1">
                <a:lumMod val="20000"/>
                <a:lumOff val="80000"/>
              </a:schemeClr>
            </a:gs>
          </a:gsLst>
          <a:lin ang="2700000" scaled="1"/>
          <a:tileRect/>
        </a:gradFill>
        <a:ln w="6350">
          <a:solidFill>
            <a:schemeClr val="accent1"/>
          </a:solid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rgbClr val="EAB226"/>
        </a:gs>
        <a:gs pos="100000">
          <a:schemeClr val="accent6">
            <a:lumMod val="20000"/>
            <a:lumOff val="80000"/>
          </a:schemeClr>
        </a:gs>
      </a:gsLst>
      <a:lin ang="13500000" scaled="1"/>
      <a:tileRect/>
    </a:gradFill>
    <a:ln w="3175" cap="flat" cmpd="sng" algn="ctr">
      <a:solidFill>
        <a:schemeClr val="accent1"/>
      </a:solidFill>
      <a:round/>
    </a:ln>
    <a:effectLst/>
  </c:spPr>
  <c:txPr>
    <a:bodyPr/>
    <a:lstStyle/>
    <a:p>
      <a:pPr>
        <a:defRPr/>
      </a:pPr>
      <a:endParaRPr lang="tr-T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38</xdr:col>
      <xdr:colOff>133349</xdr:colOff>
      <xdr:row>0</xdr:row>
      <xdr:rowOff>114300</xdr:rowOff>
    </xdr:from>
    <xdr:to>
      <xdr:col>80</xdr:col>
      <xdr:colOff>38099</xdr:colOff>
      <xdr:row>6</xdr:row>
      <xdr:rowOff>47625</xdr:rowOff>
    </xdr:to>
    <xdr:pic>
      <xdr:nvPicPr>
        <xdr:cNvPr id="3" name="Resim 2">
          <a:extLst>
            <a:ext uri="{FF2B5EF4-FFF2-40B4-BE49-F238E27FC236}">
              <a16:creationId xmlns:a16="http://schemas.microsoft.com/office/drawing/2014/main" id="{48A4845E-CAA5-4919-A7DB-2768436E6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753724" y="114300"/>
          <a:ext cx="3781425" cy="790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3</xdr:row>
      <xdr:rowOff>28574</xdr:rowOff>
    </xdr:from>
    <xdr:to>
      <xdr:col>8</xdr:col>
      <xdr:colOff>514350</xdr:colOff>
      <xdr:row>31</xdr:row>
      <xdr:rowOff>57149</xdr:rowOff>
    </xdr:to>
    <xdr:sp macro="" textlink="">
      <xdr:nvSpPr>
        <xdr:cNvPr id="9" name="Dikdörtgen 8">
          <a:extLst>
            <a:ext uri="{FF2B5EF4-FFF2-40B4-BE49-F238E27FC236}">
              <a16:creationId xmlns:a16="http://schemas.microsoft.com/office/drawing/2014/main" id="{F35F3FC3-EAE8-436C-AAD2-8A30301C388D}"/>
            </a:ext>
          </a:extLst>
        </xdr:cNvPr>
        <xdr:cNvSpPr/>
      </xdr:nvSpPr>
      <xdr:spPr>
        <a:xfrm>
          <a:off x="381000" y="352424"/>
          <a:ext cx="5791200" cy="4895850"/>
        </a:xfrm>
        <a:prstGeom prst="rect">
          <a:avLst/>
        </a:prstGeom>
        <a:solidFill>
          <a:srgbClr val="99CCFF"/>
        </a:solidFill>
        <a:ln w="76200">
          <a:solidFill>
            <a:schemeClr val="bg1"/>
          </a:solidFill>
        </a:ln>
        <a:effectLst>
          <a:outerShdw blurRad="63500" sx="102000" sy="102000" algn="ctr" rotWithShape="0">
            <a:prstClr val="black">
              <a:alpha val="16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tr-TR" sz="1100"/>
        </a:p>
      </xdr:txBody>
    </xdr:sp>
    <xdr:clientData/>
  </xdr:twoCellAnchor>
  <xdr:twoCellAnchor editAs="oneCell">
    <xdr:from>
      <xdr:col>5</xdr:col>
      <xdr:colOff>485775</xdr:colOff>
      <xdr:row>17</xdr:row>
      <xdr:rowOff>57149</xdr:rowOff>
    </xdr:from>
    <xdr:to>
      <xdr:col>8</xdr:col>
      <xdr:colOff>400050</xdr:colOff>
      <xdr:row>30</xdr:row>
      <xdr:rowOff>104775</xdr:rowOff>
    </xdr:to>
    <mc:AlternateContent xmlns:mc="http://schemas.openxmlformats.org/markup-compatibility/2006" xmlns:a14="http://schemas.microsoft.com/office/drawing/2010/main">
      <mc:Choice Requires="a14">
        <xdr:graphicFrame macro="">
          <xdr:nvGraphicFramePr>
            <xdr:cNvPr id="4" name="ADI SOYADI">
              <a:extLst>
                <a:ext uri="{FF2B5EF4-FFF2-40B4-BE49-F238E27FC236}">
                  <a16:creationId xmlns:a16="http://schemas.microsoft.com/office/drawing/2014/main" id="{A4C2D990-8B8B-493A-837B-E5F84A70BEA4}"/>
                </a:ext>
              </a:extLst>
            </xdr:cNvPr>
            <xdr:cNvGraphicFramePr/>
          </xdr:nvGraphicFramePr>
          <xdr:xfrm>
            <a:off x="0" y="0"/>
            <a:ext cx="0" cy="0"/>
          </xdr:xfrm>
          <a:graphic>
            <a:graphicData uri="http://schemas.microsoft.com/office/drawing/2010/slicer">
              <sle:slicer xmlns:sle="http://schemas.microsoft.com/office/drawing/2010/slicer" name="ADI SOYADI"/>
            </a:graphicData>
          </a:graphic>
        </xdr:graphicFrame>
      </mc:Choice>
      <mc:Fallback xmlns="">
        <xdr:sp macro="" textlink="">
          <xdr:nvSpPr>
            <xdr:cNvPr id="0" name=""/>
            <xdr:cNvSpPr>
              <a:spLocks noTextEdit="1"/>
            </xdr:cNvSpPr>
          </xdr:nvSpPr>
          <xdr:spPr>
            <a:xfrm>
              <a:off x="3971925" y="2771774"/>
              <a:ext cx="1828800" cy="2152651"/>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editAs="oneCell">
    <xdr:from>
      <xdr:col>1</xdr:col>
      <xdr:colOff>228600</xdr:colOff>
      <xdr:row>17</xdr:row>
      <xdr:rowOff>47625</xdr:rowOff>
    </xdr:from>
    <xdr:to>
      <xdr:col>2</xdr:col>
      <xdr:colOff>895350</xdr:colOff>
      <xdr:row>30</xdr:row>
      <xdr:rowOff>95250</xdr:rowOff>
    </xdr:to>
    <mc:AlternateContent xmlns:mc="http://schemas.openxmlformats.org/markup-compatibility/2006" xmlns:a14="http://schemas.microsoft.com/office/drawing/2010/main">
      <mc:Choice Requires="a14">
        <xdr:graphicFrame macro="">
          <xdr:nvGraphicFramePr>
            <xdr:cNvPr id="5" name="OKULU">
              <a:extLst>
                <a:ext uri="{FF2B5EF4-FFF2-40B4-BE49-F238E27FC236}">
                  <a16:creationId xmlns:a16="http://schemas.microsoft.com/office/drawing/2014/main" id="{0B4DA50C-0D27-45C2-816F-405532EA3566}"/>
                </a:ext>
              </a:extLst>
            </xdr:cNvPr>
            <xdr:cNvGraphicFramePr/>
          </xdr:nvGraphicFramePr>
          <xdr:xfrm>
            <a:off x="0" y="0"/>
            <a:ext cx="0" cy="0"/>
          </xdr:xfrm>
          <a:graphic>
            <a:graphicData uri="http://schemas.microsoft.com/office/drawing/2010/slicer">
              <sle:slicer xmlns:sle="http://schemas.microsoft.com/office/drawing/2010/slicer" name="OKULU"/>
            </a:graphicData>
          </a:graphic>
        </xdr:graphicFrame>
      </mc:Choice>
      <mc:Fallback xmlns="">
        <xdr:sp macro="" textlink="">
          <xdr:nvSpPr>
            <xdr:cNvPr id="0" name=""/>
            <xdr:cNvSpPr>
              <a:spLocks noTextEdit="1"/>
            </xdr:cNvSpPr>
          </xdr:nvSpPr>
          <xdr:spPr>
            <a:xfrm>
              <a:off x="228600" y="2762250"/>
              <a:ext cx="1828800" cy="2152650"/>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editAs="oneCell">
    <xdr:from>
      <xdr:col>2</xdr:col>
      <xdr:colOff>933450</xdr:colOff>
      <xdr:row>17</xdr:row>
      <xdr:rowOff>47625</xdr:rowOff>
    </xdr:from>
    <xdr:to>
      <xdr:col>5</xdr:col>
      <xdr:colOff>438150</xdr:colOff>
      <xdr:row>30</xdr:row>
      <xdr:rowOff>95250</xdr:rowOff>
    </xdr:to>
    <mc:AlternateContent xmlns:mc="http://schemas.openxmlformats.org/markup-compatibility/2006" xmlns:a14="http://schemas.microsoft.com/office/drawing/2010/main">
      <mc:Choice Requires="a14">
        <xdr:graphicFrame macro="">
          <xdr:nvGraphicFramePr>
            <xdr:cNvPr id="6" name="YERLEŞİM YERİ">
              <a:extLst>
                <a:ext uri="{FF2B5EF4-FFF2-40B4-BE49-F238E27FC236}">
                  <a16:creationId xmlns:a16="http://schemas.microsoft.com/office/drawing/2014/main" id="{56602EEE-AF1C-47A9-98D3-147C7DBAC773}"/>
                </a:ext>
              </a:extLst>
            </xdr:cNvPr>
            <xdr:cNvGraphicFramePr/>
          </xdr:nvGraphicFramePr>
          <xdr:xfrm>
            <a:off x="0" y="0"/>
            <a:ext cx="0" cy="0"/>
          </xdr:xfrm>
          <a:graphic>
            <a:graphicData uri="http://schemas.microsoft.com/office/drawing/2010/slicer">
              <sle:slicer xmlns:sle="http://schemas.microsoft.com/office/drawing/2010/slicer" name="YERLEŞİM YERİ"/>
            </a:graphicData>
          </a:graphic>
        </xdr:graphicFrame>
      </mc:Choice>
      <mc:Fallback xmlns="">
        <xdr:sp macro="" textlink="">
          <xdr:nvSpPr>
            <xdr:cNvPr id="0" name=""/>
            <xdr:cNvSpPr>
              <a:spLocks noTextEdit="1"/>
            </xdr:cNvSpPr>
          </xdr:nvSpPr>
          <xdr:spPr>
            <a:xfrm>
              <a:off x="2095500" y="2762250"/>
              <a:ext cx="1828800" cy="2152650"/>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xdr:from>
      <xdr:col>1</xdr:col>
      <xdr:colOff>228600</xdr:colOff>
      <xdr:row>3</xdr:row>
      <xdr:rowOff>142875</xdr:rowOff>
    </xdr:from>
    <xdr:to>
      <xdr:col>8</xdr:col>
      <xdr:colOff>390524</xdr:colOff>
      <xdr:row>16</xdr:row>
      <xdr:rowOff>142875</xdr:rowOff>
    </xdr:to>
    <xdr:graphicFrame macro="">
      <xdr:nvGraphicFramePr>
        <xdr:cNvPr id="8" name="Grafik 7">
          <a:extLst>
            <a:ext uri="{FF2B5EF4-FFF2-40B4-BE49-F238E27FC236}">
              <a16:creationId xmlns:a16="http://schemas.microsoft.com/office/drawing/2014/main" id="{04BDE123-66F0-47ED-8F5B-5CCBF6892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371475</xdr:colOff>
      <xdr:row>5</xdr:row>
      <xdr:rowOff>1</xdr:rowOff>
    </xdr:from>
    <xdr:to>
      <xdr:col>8</xdr:col>
      <xdr:colOff>152400</xdr:colOff>
      <xdr:row>14</xdr:row>
      <xdr:rowOff>133351</xdr:rowOff>
    </xdr:to>
    <mc:AlternateContent xmlns:mc="http://schemas.openxmlformats.org/markup-compatibility/2006" xmlns:a14="http://schemas.microsoft.com/office/drawing/2010/main">
      <mc:Choice Requires="a14">
        <xdr:graphicFrame macro="">
          <xdr:nvGraphicFramePr>
            <xdr:cNvPr id="7" name="SINIFI">
              <a:extLst>
                <a:ext uri="{FF2B5EF4-FFF2-40B4-BE49-F238E27FC236}">
                  <a16:creationId xmlns:a16="http://schemas.microsoft.com/office/drawing/2014/main" id="{1B5EE711-F55C-4D6B-83AE-434EE234D9E5}"/>
                </a:ext>
              </a:extLst>
            </xdr:cNvPr>
            <xdr:cNvGraphicFramePr/>
          </xdr:nvGraphicFramePr>
          <xdr:xfrm>
            <a:off x="0" y="0"/>
            <a:ext cx="0" cy="0"/>
          </xdr:xfrm>
          <a:graphic>
            <a:graphicData uri="http://schemas.microsoft.com/office/drawing/2010/slicer">
              <sle:slicer xmlns:sle="http://schemas.microsoft.com/office/drawing/2010/slicer" name="SINIFI"/>
            </a:graphicData>
          </a:graphic>
        </xdr:graphicFrame>
      </mc:Choice>
      <mc:Fallback xmlns="">
        <xdr:sp macro="" textlink="">
          <xdr:nvSpPr>
            <xdr:cNvPr id="0" name=""/>
            <xdr:cNvSpPr>
              <a:spLocks noTextEdit="1"/>
            </xdr:cNvSpPr>
          </xdr:nvSpPr>
          <xdr:spPr>
            <a:xfrm>
              <a:off x="4495800" y="504825"/>
              <a:ext cx="1057275" cy="1781175"/>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LANIKMEM" refreshedDate="45493.645880324075" createdVersion="7" refreshedVersion="8" recordCount="1000" xr:uid="{00000000-000A-0000-FFFF-FFFF00000000}">
  <cacheSource type="worksheet">
    <worksheetSource name="ogrenci"/>
  </cacheSource>
  <cacheFields count="7">
    <cacheField name="S.N" numFmtId="0">
      <sharedItems containsSemiMixedTypes="0" containsString="0" containsNumber="1" containsInteger="1" minValue="1" maxValue="1000"/>
    </cacheField>
    <cacheField name="T.C. NO" numFmtId="0">
      <sharedItems/>
    </cacheField>
    <cacheField name="CİNSİYET" numFmtId="0">
      <sharedItems containsBlank="1" count="8">
        <s v="E"/>
        <s v=""/>
        <s v="K"/>
        <e v="#REF!" u="1"/>
        <m u="1"/>
        <s v="CİNS." u="1"/>
        <s v="CİNSİYET" u="1"/>
        <s v="R" u="1"/>
      </sharedItems>
    </cacheField>
    <cacheField name="ADI SOYADI" numFmtId="0">
      <sharedItems containsBlank="1" count="2596">
        <s v="1"/>
        <s v="2"/>
        <s v="3"/>
        <s v="4"/>
        <s v="5"/>
        <s v="6"/>
        <s v="7"/>
        <s v="8"/>
        <s v="9"/>
        <s v="10"/>
        <s v="11"/>
        <s v="12"/>
        <s v="13"/>
        <s v="14"/>
        <s v=""/>
        <s v="17"/>
        <s v="18"/>
        <s v="19"/>
        <s v="20"/>
        <s v="21"/>
        <s v="22"/>
        <s v="23"/>
        <s v="24"/>
        <s v="25"/>
        <s v="26"/>
        <s v="27"/>
        <s v="28"/>
        <s v="29"/>
        <s v="30"/>
        <s v="31"/>
        <s v="ADEM DEMİR"/>
        <s v="MUHAMMED NURİ ERYAVUZ"/>
        <s v="SEYFİ MERSİN"/>
        <s v="JÜLİDE ZEHRA UTLU"/>
        <s v="VASFİYE DURUKAN"/>
        <s v="NEŞE HALICI"/>
        <s v="EMİRHAN GÖNCÜ"/>
        <s v="ZÜLFİYE DEMİRBOLAT"/>
        <s v="SERPİL KOÇYİĞİT"/>
        <s v="ALEV ÖZMEN SÜNER"/>
        <s v="ENVER KIYAK YILMAZ"/>
        <s v="NEFİSE BUGÜŞ"/>
        <s v="BAVER OLGUNTÜRK"/>
        <s v="afafa" u="1"/>
        <s v="BENAY KORDON" u="1"/>
        <s v="ABDULHALİM AKKAYA" u="1"/>
        <s v="HUKUK YAVUZER" u="1"/>
        <s v="REZAN DİLEK" u="1"/>
        <s v="CAN HERİSÇİ" u="1"/>
        <s v="TUNCAY GÜMÜŞÇÜ" u="1"/>
        <s v="MUAMMER MÜSLİM ÇAYLAK" u="1"/>
        <s v="MUTLU ÇOBAN" u="1"/>
        <s v="OKAN ERTÜRK" u="1"/>
        <s v="TAYYAR ORTA" u="1"/>
        <s v="ESRA CAN TAMER" u="1"/>
        <s v="GÜLLÜ SELCEN ÖZÇATALBAŞ" u="1"/>
        <s v="KEZBAN BARBAROS" u="1"/>
        <s v="MİNE CANSU MADEN" u="1"/>
        <s v="YAĞMUR AKMAZ" u="1"/>
        <s v="MUSTAFA KEMAL SULUOVA" u="1"/>
        <s v="FAHRİ KARAKULAK" u="1"/>
        <s v="GÜLBÜKE ÜÇER" u="1"/>
        <s v="AYŞE PINAR KABACAOĞLU" u="1"/>
        <s v="ESEN İBRAHİM TAYYAR" u="1"/>
        <s v="SELAHATTİN KARALAR" u="1"/>
        <s v="İLAYDA KAYKISIZ" u="1"/>
        <s v="NACİYE ASIG" u="1"/>
        <s v="SARUHAN GÜRÜN" u="1"/>
        <s v="KIVILCIM MART" u="1"/>
        <s v="KALENDER SUNGURTEKİN" u="1"/>
        <s v="G MERHAMETSİZ" u="1"/>
        <s v="NECMİYE GÜL İLARSLAN" u="1"/>
        <e v="#REF!" u="1"/>
        <s v="BERAT BATUR" u="1"/>
        <s v="BİRHAT TAYFUR" u="1"/>
        <s v="BURAK AKYOL" u="1"/>
        <s v="DOĞUKAN BATUR" u="1"/>
        <s v="HARUN  DENİZ" u="1"/>
        <s v="İSLAM DÜNDER" u="1"/>
        <s v="MUHAMMED AKKAYA" u="1"/>
        <s v="ÖMER ERSOY" u="1"/>
        <s v="ÖZKAN KILIÇ" u="1"/>
        <s v="EDANUR ORHAN" u="1"/>
        <s v="KİYMET DENİZ" u="1"/>
        <s v="RABİA ERDOĞAN" u="1"/>
        <s v="ŞEVİN BUKAN" u="1"/>
        <s v="RESUL TEMTEK" u="1"/>
        <s v="BERAT  MAYDA" u="1"/>
        <s v="ŞABAN  MAYDA" u="1"/>
        <s v="VELAT POLAT" u="1"/>
        <s v="MEHMET SAİT AYDEMİR" u="1"/>
        <s v="YUNUS SARIDAĞ" u="1"/>
        <s v="YUSUF ARSLAN" u="1"/>
        <s v="ATAKAN MAYDA" u="1"/>
        <s v="MUHAMMED YILDIZER" u="1"/>
        <s v="BERAT UZUN" u="1"/>
        <s v="DEVRAN YEŞİLKAYA" u="1"/>
        <s v="ENES ÇELİK" u="1"/>
        <s v="BAHTİYAR MÜLAYİM" u="1"/>
        <s v="YAVUZ KARGIN" u="1"/>
        <s v="DOĞUKAN ZENGİ" u="1"/>
        <s v="SERVET YAVUZ" u="1"/>
        <s v="AKIN EMRE" u="1"/>
        <s v="KEREM ÇİFTÇİ" u="1"/>
        <s v="YUSUF KARGIN" u="1"/>
        <s v="ZİNDAN POLAT" u="1"/>
        <s v="CAN YETİM" u="1"/>
        <s v="DAVUT TUTKUN" u="1"/>
        <s v="AZAT KARGIN" u="1"/>
        <s v="YUNUS EMRE ÇELİK" u="1"/>
        <s v="MİRAÇ YILDIZ" u="1"/>
        <s v="SAMET YILDIZ" u="1"/>
        <s v="FIRAT ADIGÜZEL" u="1"/>
        <s v="OSMAN GÜNTAÇ" u="1"/>
        <s v="ADEM GÜLEN" u="1"/>
        <s v="AZAT TİPİ" u="1"/>
        <s v="EKİN KÖÇEROĞLU" u="1"/>
        <s v="YUSUF AKBAŞ" u="1"/>
        <s v="MUHAMMET RAŞİT  ÇİFTÇİ" u="1"/>
        <s v="MUSTAFA AHMET EROL" u="1"/>
        <s v="BAYRAM TURAN" u="1"/>
        <s v="EBUBEKİR AYDAN" u="1"/>
        <s v="CABBAR AYDAN" u="1"/>
        <s v="MUSTAFA YOLCU" u="1"/>
        <s v="NURETTİN ATAÇ" u="1"/>
        <s v="BERKAN KAŞCI" u="1"/>
        <s v="TANER BİLGETAY" u="1"/>
        <s v="YAKUPCAN BİLGETAY " u="1"/>
        <s v="HAYRETTİN YILMAZ" u="1"/>
        <s v="RAMAZAN BAŞAK" u="1"/>
        <s v="YUSUF  SOYKIRAN" u="1"/>
        <s v="BARIŞ SOYKIRAN " u="1"/>
        <s v="MUHAMMED YASİN YILMAZ" u="1"/>
        <s v="DİYAR TUÇ" u="1"/>
        <s v="DOĞAN KAHRAMAN" u="1"/>
        <s v="VEFA GEÇGİN" u="1"/>
        <s v="MUHAMMET  GÜVERCİN" u="1"/>
        <s v="AYETULLAH TAŞDEMİR" u="1"/>
        <s v="ERENCAN GEÇGİN" u="1"/>
        <s v="MURAT KONAT" u="1"/>
        <s v="ABDULKADİR HELVACİ" u="1"/>
        <s v="ALPER ATAY" u="1"/>
        <s v="FAHRETTİN GEÇGİN" u="1"/>
        <s v="YUNUS HELVACİ" u="1"/>
        <s v="ROJHAN MAVİN" u="1"/>
        <s v="BERAT KILIÇ" u="1"/>
        <s v="HAMZA BAYDAR" u="1"/>
        <s v="YUNUS ŞEN" u="1"/>
        <s v="SERVET BAYDAR" u="1"/>
        <s v="CİHAT AKÇAY" u="1"/>
        <s v="MUSTAFA ÖZTÜRK" u="1"/>
        <s v="AZAT DEMİR" u="1"/>
        <s v="DELİL URNEK" u="1"/>
        <s v="ŞEMDİN ÇELİK" u="1"/>
        <s v="AHMETCAN YOLCU" u="1"/>
        <s v="MUHAMMED SEFA BİNİCİ" u="1"/>
        <s v="MUHAMMED KARA" u="1"/>
        <s v="MEHMET CAN KESKİN" u="1"/>
        <s v="İSHAK KARA" u="1"/>
        <s v="BEDİRHAN GÖNÜL" u="1"/>
        <s v="DEVRİM YILMAZ" u="1"/>
        <s v="ÖMER CAN KILINÇ" u="1"/>
        <s v="SELÇUK AYDEMİR" u="1"/>
        <s v="MUHAMMET TOPÇU" u="1"/>
        <s v="RESUL BİNİCİ" u="1"/>
        <s v="YAVUZ AYDEMİR" u="1"/>
        <s v="YUSUF ÇALİ" u="1"/>
        <s v="ÖMER BALIKÇI" u="1"/>
        <s v="MUSA KÖSE" u="1"/>
        <s v="POLAT BALIKÇI" u="1"/>
        <s v="RAMAZAN ALİ YERSİZ" u="1"/>
        <s v="MUHAMMED CAN KUŞ" u="1"/>
        <s v="KEREM GÜLEN" u="1"/>
        <s v="SEMANUR ÜLKER" u="1"/>
        <s v="ÖZLEM TEMLİ" u="1"/>
        <s v="EMEL YAĞAN" u="1"/>
        <s v="FATMA YARIMDÜNYA" u="1"/>
        <s v="EVİN AYIK" u="1"/>
        <s v="İBRAHİM UĞURLU" u="1"/>
        <s v="SALİHA YARIMDUNYA" u="1"/>
        <s v="SÜMEYRA ARSLAN" u="1"/>
        <s v="KÜBRA YILDIZ" u="1"/>
        <s v="MEHMET YAĞIZ KOCA" u="1"/>
        <s v="ESMA KIRDAR" u="1"/>
        <s v="KADER KAYA" u="1"/>
        <s v="SEMANUR ARSLAN" u="1"/>
        <s v="EYLÜL YILMAZ" u="1"/>
        <s v="YUSUF CAN ÇINAR" u="1"/>
        <s v="SERHAT MÜLAYİM" u="1"/>
        <s v="YASİN YESİLKAYA" u="1"/>
        <s v="CANER YULCU" u="1"/>
        <s v="CEREN YEŞİLKAYA" u="1"/>
        <s v="CAN POLAT YAVUZ" u="1"/>
        <s v="ŞEVİN UZUN" u="1"/>
        <s v="MEHMET CAN EMRE" u="1"/>
        <s v="EDANUR YAVUZ" u="1"/>
        <s v="SEVDA BARUT" u="1"/>
        <s v="NARİN TOHUMCU" u="1"/>
        <s v="ESMA YILDIZ" u="1"/>
        <s v="BERFİN HASÇELİK" u="1"/>
        <s v="KÜBRA ÇOŞKUN" u="1"/>
        <s v="MERVE TOHUMCU" u="1"/>
        <s v="KÜBRA TOHUMCU" u="1"/>
        <s v="ZÜBEYDE GÜZEL" u="1"/>
        <s v="EVİN ARSLAN" u="1"/>
        <s v="ZEYNEP ERDOĞAN" u="1"/>
        <s v="NUPELDA DENİZ" u="1"/>
        <s v="AHMET KALDUŞ" u="1"/>
        <s v="AGİT YILDIRIM" u="1"/>
        <s v="MUHAMMET AKKAYA" u="1"/>
        <s v="ROJHAT DENİZ" u="1"/>
        <s v="SUAT KAŞÇI" u="1"/>
        <s v="NEJLA ORHAN" u="1"/>
        <s v="BERİTAN BUKAN" u="1"/>
        <s v="BERJİN YILDIRIM" u="1"/>
        <s v="RUKEN DÜNDER" u="1"/>
        <s v="SEDANUR ATEŞ" u="1"/>
        <s v="DİLAN AKBULAK" u="1"/>
        <s v="KÜBRA ERDOĞAN" u="1"/>
        <s v="NARİN KILIÇ" u="1"/>
        <s v="NERGİZ KOÇLU" u="1"/>
        <s v="SONGÜL YILDIRIM" u="1"/>
        <s v="ŞEVAL DENİZ" u="1"/>
        <s v="ROJİN ASLAN" u="1"/>
        <s v="ROJDA KILIÇ" u="1"/>
        <s v="YASİN KANAT" u="1"/>
        <s v="MİRAÇ YILMAZ" u="1"/>
        <s v="HÜSEYİN ÇELİK" u="1"/>
        <s v="BEKİR GEVHER" u="1"/>
        <s v="SAĞRA AYCAN" u="1"/>
        <s v="KADER ÖZTÜRK" u="1"/>
        <s v="DİCLE GÜLEN" u="1"/>
        <s v="İREM GÜLEN" u="1"/>
        <s v="EVİN ÇELİK" u="1"/>
        <s v="EYLÜL DOĞAN" u="1"/>
        <s v="EVİN GÜLER" u="1"/>
        <s v="NİSANUR KAYA" u="1"/>
        <s v="ZEYNEP ŞAHİN" u="1"/>
        <s v="HÜMEYRA SUBAŞI" u="1"/>
        <s v="HASRET ÇOĞAN" u="1"/>
        <s v="GAZEL MEMİŞ" u="1"/>
        <s v="KAAN ALTUN" u="1"/>
        <s v="BERFİN YILDIRAK" u="1"/>
        <s v="DİLARA DİNAR" u="1"/>
        <s v="DİLEK ÇETİN" u="1"/>
        <s v="İLKNUR GÜLEN" u="1"/>
        <s v="YAREN AYCAN" u="1"/>
        <s v="MEHMET BALIKÇI" u="1"/>
        <s v="NARİN GÖREN" u="1"/>
        <s v="ZELAL ÖZKAN" u="1"/>
        <s v="DAMLA KAYA" u="1"/>
        <s v="ELİF GÜNTAÇ" u="1"/>
        <s v="EMEL İŞLEK" u="1"/>
        <s v="MELEK ÇALİ" u="1"/>
        <s v="MERVE ÖZKAN" u="1"/>
        <s v="ROJİN KAYA" u="1"/>
        <s v="BARAN GÜNEŞ" u="1"/>
        <s v="BÜNYAMİN ŞAFEK" u="1"/>
        <s v="ONUR ÇİFTÇİ" u="1"/>
        <s v="SEMANUR KÖÇEROĞLU" u="1"/>
        <s v="HAVİN ÇELİK" u="1"/>
        <s v="ALEYNA DÜNDAR" u="1"/>
        <s v="ESRA KÖÇEROĞLU" u="1"/>
        <s v="SEMANUR GÜNEŞ" u="1"/>
        <s v="SEMANUR ÇELİK" u="1"/>
        <s v="MEDİNE VURAL" u="1"/>
        <s v="YAKUP IŞIK" u="1"/>
        <s v="SEVDA IŞIK" u="1"/>
        <s v="KARDELEN BACI" u="1"/>
        <s v="İLAYDA ORAL" u="1"/>
        <s v="İDEM BACI" u="1"/>
        <s v="ELANUR EROL" u="1"/>
        <s v="ZEHRA KOÇU" u="1"/>
        <s v="ENİSA KOÇU" u="1"/>
        <s v="ZİLAN GÜNDOĞDU" u="1"/>
        <s v="YAPRAK GÜNDOĞDU" u="1"/>
        <s v="BÜŞRA YOLCU" u="1"/>
        <s v="EYLÜL GÜNDOĞDU" u="1"/>
        <s v="ŞEVVAL YOLCU" u="1"/>
        <s v="HATİCE GÜNDOĞDU" u="1"/>
        <s v="HİRANUR GÜNDOĞDU" u="1"/>
        <s v="AYCAN YOLCU" u="1"/>
        <s v="AYNUR GÜNDOĞDU" u="1"/>
        <s v="ESRA AYDOĞDU" u="1"/>
        <s v="SANİYE ÇOBAN" u="1"/>
        <s v="RUKEN YOLCU" u="1"/>
        <s v="FATMA KAŞÇI" u="1"/>
        <s v="NEHİR ASLAN" u="1"/>
        <s v="SEDANUR DEMİR" u="1"/>
        <s v="SEMANUR DEMİR" u="1"/>
        <s v="ŞİLAN ÇINAR" u="1"/>
        <s v="BERNA ERDOĞAN" u="1"/>
        <s v="DİCLE GÜÇLÜ" u="1"/>
        <s v="GÜLSÜM ACI" u="1"/>
        <s v="FERDİ BİLGETAY" u="1"/>
        <s v="BERİVAN ERDOĞAN" u="1"/>
        <s v="EVİN PARİN" u="1"/>
        <s v="BERFİN DARGIN" u="1"/>
        <s v="SEDANUR SAYAR" u="1"/>
        <s v="GÜLİZAR BAŞAK" u="1"/>
        <s v="NURGÜL NAMAZ" u="1"/>
        <s v="YUNUS ÖZCAN" u="1"/>
        <s v="NAZAR YILMAZ" u="1"/>
        <s v="SAMET SOYKIRAN" u="1"/>
        <s v="MİKAİL YILDIZ" u="1"/>
        <s v="DAMLA BAŞAK" u="1"/>
        <s v="MİNE BAŞAK" u="1"/>
        <s v="PINAR ÇIPLAK" u="1"/>
        <s v="NEHİR ÇIPLAK" u="1"/>
        <s v="ZELAL TAŞDEMİR" u="1"/>
        <s v="Nurhayat YILDIRIM" u="1"/>
        <s v="SEMANUR HELVACI" u="1"/>
        <s v="SEVGİ ÇIPLAK" u="1"/>
        <s v="SEMANUR ÇIPLAK" u="1"/>
        <s v="ÖZNUR SALİHOĞLU" u="1"/>
        <s v="EVİN AYDIN" u="1"/>
        <s v="NARİN ÇIPLAK" u="1"/>
        <s v="BERAT ÇETİN" u="1"/>
        <s v="DESTAN MAVİN" u="1"/>
        <s v="NARİN KUBULAY" u="1"/>
        <s v="NARİN KÖYLÜ" u="1"/>
        <s v="ÜVEYS YILMAZ" u="1"/>
        <s v="ÖZCAN GÜN" u="1"/>
        <s v="HAVVANUR ÇAĞLAR" u="1"/>
        <s v="YASEMİN YILMAZ" u="1"/>
        <s v="BÜŞRA GÜNEŞ" u="1"/>
        <s v="MEHTAP GÜN" u="1"/>
        <s v="NİHAT BOZDAĞ" u="1"/>
        <s v="MELİK ÇAĞLAR" u="1"/>
        <s v="DEVRAN ÖZDEMİR" u="1"/>
        <s v="ÖMÜR URAL" u="1"/>
        <s v="DİCLE KARAGÖZ" u="1"/>
        <s v="EVİN DEMİR" u="1"/>
        <s v="ZEYNEP AYDIN" u="1"/>
        <s v="AMED AYDIN" u="1"/>
        <s v="DAVUT TÜRKEL" u="1"/>
        <s v="SERKAN ÖLÇÜM" u="1"/>
        <s v="ARZU AKSOY" u="1"/>
        <s v="AYNUR ERAT" u="1"/>
        <s v="CANAN ÖZDEMİR" u="1"/>
        <s v="EDANUR İMRAK" u="1"/>
        <s v="FİGEN AYDIN" u="1"/>
        <s v="HİRANUR İLGAZİ" u="1"/>
        <s v="LEMAN İBİLİ" u="1"/>
        <s v="BARAN ÖZDEMİR" u="1"/>
        <s v="EMİNE URAL" u="1"/>
        <s v="MEDİNE AYDIN" u="1"/>
        <s v="ROJDA URNEK" u="1"/>
        <s v="ŞİLAN BULUT" u="1"/>
        <s v="ZEYNEP HAMARAT" u="1"/>
        <s v="ZEHRA AKÇAY" u="1"/>
        <s v="OSMAN ZENCİR" u="1"/>
        <s v="ROJHAT GÖK" u="1"/>
        <s v="ÇİĞDEM ÖLÇÜM" u="1"/>
        <s v="HAVİN USLU" u="1"/>
        <s v="BEYZA GÖK" u="1"/>
        <s v="SİBEL AYDIN" u="1"/>
        <s v="BEYZANUR ÖZDEMİR" u="1"/>
        <s v="MEHMET CAN ÇETİN" u="1"/>
        <s v="NAZGÜL YILMAZ" u="1"/>
        <s v="DİLNUR KALAYCI" u="1"/>
        <s v="PERVİN ÇELİK" u="1"/>
        <s v="YURDANUR YÜNAÇTI" u="1"/>
        <s v="RAMAZAN TOKOĞLU" u="1"/>
        <s v="UMUT İŞENÇ" u="1"/>
        <s v="CEREN KESKİN" u="1"/>
        <s v="SABAHAT ATAŞ" u="1"/>
        <s v="BERFİN DOLAZ" u="1"/>
        <s v="HAVVA NUR GÜNDÜZ" u="1"/>
        <s v="MUSA ÇİFTÇİ" u="1"/>
        <s v="GÖLGE GÜNDÜZ" u="1"/>
        <s v=" MELEKNUR GÜRBÜZ" u="1"/>
        <s v="ÜMİT BALIKÇI" u="1"/>
        <s v="NURSELİN BALIKÇI" u="1"/>
        <s v="HAVİN KARAÇELİK" u="1"/>
        <s v="BEYZANUR GÜBÜZ" u="1"/>
        <s v="RUMEYSA GÜRBÜZ" u="1"/>
        <s v="HADİSE TOPCU" u="1"/>
        <s v="CEREN KARDAĞI" u="1"/>
        <s v="KÜBRA TANIŞ" u="1"/>
        <s v="SİMGE YILDIRIM" u="1"/>
        <s v="CEREN YILMAZ" u="1"/>
        <s v="ESRA UYGUN" u="1"/>
        <s v="YAĞMUR AĞCAN" u="1"/>
        <s v="HALİL İBRAHİM TUÇ" u="1"/>
        <s v="ELİF GÜNDÜZ" u="1"/>
        <s v="ELİFNUR AKDENİZ" u="1"/>
        <s v="GÜL TUÇ" u="1"/>
        <s v="MELEK ÇARKÇİ" u="1"/>
        <s v="RABİA ÇETİN" u="1"/>
        <s v="ÖMER TAŞLI" u="1"/>
        <s v="BESRA ÇELİK" u="1"/>
        <s v="BİLGE ÇARKÇİ" u="1"/>
        <s v="LEYLA ÇARKÇİ" u="1"/>
        <s v="MEDİNE ÇETİN" u="1"/>
        <s v="RÜMEYSA TUNÇ" u="1"/>
        <s v="ŞİRKAN AKAR" u="1"/>
        <s v="DEVRAN ÇOBAN" u="1"/>
        <s v="AMED ÇEKİÇ" u="1"/>
        <s v="BİLAL AYIK" u="1"/>
        <s v="FERHAT KARA" u="1"/>
        <s v="FERHAT TUNÇ" u="1"/>
        <s v="TURAN AYIK" u="1"/>
        <s v="SERVET KÜÇÜKKAYA" u="1"/>
        <s v="HAKAN YILDIZ" u="1"/>
        <s v="UMUT ARSLAN" u="1"/>
        <s v="EGE YILDIZ" u="1"/>
        <s v="İZZET AYDEMİR" u="1"/>
        <s v="YUNUS AYDEMİR" u="1"/>
        <s v="HAZAR YILDIZ" u="1"/>
        <s v="SEMİH CÜŞKÜN" u="1"/>
        <s v="BERAT ÇİFTÇİ" u="1"/>
        <s v="SAMET YAVUZ" u="1"/>
        <s v="MUHAMMED ALİ DAŞDEMİR" u="1"/>
        <s v="ROJHAN SARİALTUN" u="1"/>
        <s v="MUHAMMED KARADAĞ" u="1"/>
        <s v="BORAN YILDIRIM" u="1"/>
        <s v="DEVRAN KARADAĞ" u="1"/>
        <s v="SEDAT DENİZ" u="1"/>
        <s v="ÜMİT DENİZ" u="1"/>
        <s v="YUSUF SÖNMEZ" u="1"/>
        <s v="ARDA SÖNMEZ" u="1"/>
        <s v="FIRAT YILMAZ" u="1"/>
        <s v="AZAT GÖRGÜN" u="1"/>
        <s v="YUSUF USUKLU" u="1"/>
        <s v="YUSUF TANRIVERDİ" u="1"/>
        <s v="SİNAN KANAT" u="1"/>
        <s v="MEHMET ŞERİF MEMİŞ" u="1"/>
        <s v="HÜSEYİN HASALTUN" u="1"/>
        <s v="AYETULLAH SARİALTUN" u="1"/>
        <s v="BEYTULLAH SARİALTUN" u="1"/>
        <s v="CANER ÇİFTÇİ" u="1"/>
        <s v="SAMET GÖL" u="1"/>
        <s v="ÖMER SADIK AKBAŞ" u="1"/>
        <s v="ÖMER SARİALTUN" u="1"/>
        <s v="MUSTAFA ÇELİK" u="1"/>
        <s v="MUHAMMED ALİ ÇİL" u="1"/>
        <s v="YAKUP TURAN" u="1"/>
        <s v="EMİRHAN KORKMAZ" u="1"/>
        <s v="ÖZGÜR SAKMAK" u="1"/>
        <s v="FURKAN KORKMAZ" u="1"/>
        <s v="YAVUZ GÜNDOĞDU" u="1"/>
        <s v="İBRAHİM GÖZCÜ" u="1"/>
        <s v="JİYAN ARSLAN" u="1"/>
        <s v="BERZAN KAŞCI" u="1"/>
        <s v="YUSUFCAN KAYA" u="1"/>
        <s v="YUSUF YÜZGÜL" u="1"/>
        <s v="SERDAR ERDOĞAN" u="1"/>
        <s v="VEDAT TOKMAN" u="1"/>
        <s v="HADİS KAŞ" u="1"/>
        <s v="YUNUS SAYAR" u="1"/>
        <s v="EMİN GÜÇLÜ" u="1"/>
        <s v="YAKUP BAŞAK" u="1"/>
        <s v="MUHAMMET BAŞAK" u="1"/>
        <s v="ROHAT TAŞDEMİR" u="1"/>
        <s v="ALPAY DEMİRÇİ" u="1"/>
        <s v="ETHEM DEMİRCİ" u="1"/>
        <s v="RAMAZAN TOPÇU" u="1"/>
        <s v="VEDAT KAHRAMAN" u="1"/>
        <s v="SABRULLAH ŞEN" u="1"/>
        <s v="HAMZA KILIÇ" u="1"/>
        <s v="KEREM CAN KILIÇ" u="1"/>
        <s v="YILMAZ GÜNEŞ" u="1"/>
        <s v="BEHÇET ŞEN" u="1"/>
        <s v="ARDA ŞEN" u="1"/>
        <s v="SERHAT URNEK" u="1"/>
        <s v="YUSUF AYDIN" u="1"/>
        <s v="İBRAHİM AYDIN" u="1"/>
        <s v="EMİRHAN ÖZDEMİR" u="1"/>
        <s v="HARUN ÇELİK" u="1"/>
        <s v="BERAT ÖZTÜRK" u="1"/>
        <s v="DEVRİM İLİK" u="1"/>
        <s v="İBRAHİM İBİLİ" u="1"/>
        <s v="SAMET KARAGÖZ" u="1"/>
        <s v="MUHAMMET ÖZTÜRK" u="1"/>
        <s v="FERHAT OKUMUŞ" u="1"/>
        <s v="SAMETCAN BULUT" u="1"/>
        <s v="HİVAN GÖK" u="1"/>
        <s v="RESUL ÇAPAN" u="1"/>
        <s v="MAHACIR KARAGÖZ" u="1"/>
        <s v="ÜMİT AYDEMİR" u="1"/>
        <s v="EYÜP DOLAZ" u="1"/>
        <s v="SERVET KARADENİZ" u="1"/>
        <s v="YUNUS BAYDAR" u="1"/>
        <s v="ABDULLAH KIZILAY" u="1"/>
        <s v="MUHAMMET YÜKSEL" u="1"/>
        <s v="RECEP KARADENİZ" u="1"/>
        <s v="EMİRCAN TOPÇU" u="1"/>
        <s v="BARAN TOPÇU" u="1"/>
        <s v="AZAT TOPÇU" u="1"/>
        <s v="MUHAMMED HARUN ERDOĞAN" u="1"/>
        <s v="SAMET DANİŞMAN" u="1"/>
        <s v="YUSUF İSLAM GÜRBÜZ" u="1"/>
        <s v="SAMİ YUSUF GÜRBÜZ" u="1"/>
        <s v="YASİN YÜREKLİ" u="1"/>
        <s v="ÖMER ÇARKÇİ" u="1"/>
        <s v="BULUT AKDENİZ" u="1"/>
        <s v="HASAN BASRİ ÇARKÇİ" u="1"/>
        <s v="MUHAMMET KUMRİ" u="1"/>
        <s v="YUNUS EMRE PIÇAK" u="1"/>
        <s v="SADIK AKDENİZ" u="1"/>
        <s v="HALİT GÜNDÜZ" u="1"/>
        <s v="MARUF YERSİZ" u="1"/>
        <s v="FURKAN ÇELİK" u="1"/>
        <s v="MUHAMMET AKDENİZ" u="1"/>
        <s v="HAMZA  YÜREKLİ" u="1"/>
        <s v="MAHMUT SÖYLEMEZ" u="1"/>
        <s v="ONUR SÖYLEMEZ" u="1"/>
        <s v="MURAT ALDAĞ" u="1"/>
        <s v="İSA CAN ÇERÇİ" u="1"/>
        <s v="EYÜP SÜLEYMAN BALIKÇİ" u="1"/>
        <s v="KÜBRA ÜLKER" u="1"/>
        <s v="AYŞENUR BEYAZTAŞ" u="1"/>
        <s v="NİSANUR BABUR" u="1"/>
        <s v="KADRİYE YILDIZ" u="1"/>
        <s v="YEŞİM YILDIZ" u="1"/>
        <s v="SIRMA YETİM" u="1"/>
        <s v="BAHAR KARGIN" u="1"/>
        <s v="GÜLENDAM ACİ" u="1"/>
        <s v="NAZLICAN YÜREKLİ" u="1"/>
        <s v="BERİVAN ÇELİK" u="1"/>
        <s v="SEMA TAYFUR" u="1"/>
        <s v="İLAYDA KELAT" u="1"/>
        <s v="BERİTAN HARABUL" u="1"/>
        <s v="HATİCE AKBULAK" u="1"/>
        <s v="İLAYDA GÜLEÇ" u="1"/>
        <s v="SARA TAYFUR" u="1"/>
        <s v="REVŞAN BUKAN" u="1"/>
        <s v="ZEYNEP AYCAN" u="1"/>
        <s v="YAREN AYGÜN" u="1"/>
        <s v="ÖZGE KAYA" u="1"/>
        <s v="HİRANUR YILMAZ" u="1"/>
        <s v="YÜSRA GÜLEN" u="1"/>
        <s v="HÜLYA GÜLEN" u="1"/>
        <s v="VESİLE GÖNEN" u="1"/>
        <s v="ÖZGE AKBAŞ" u="1"/>
        <s v="NARİN TOKAY" u="1"/>
        <s v="SEMANUR ÇİFTÇİ" u="1"/>
        <s v="İLKNUR BİLGİN" u="1"/>
        <s v="GÜLSÜM SAKMAK" u="1"/>
        <s v="HAYRUNİSA KOLCA" u="1"/>
        <s v="ROZERİN KAŞCI" u="1"/>
        <s v="FATMA ERDOĞAN" u="1"/>
        <s v="SUDENAZ ACI" u="1"/>
        <s v="ŞEVİN ÇOBAN" u="1"/>
        <s v="MERYEM ERDOĞAN" u="1"/>
        <s v="ŞEVVAL DAĞ" u="1"/>
        <s v="RÜMEYSA BİNGÖL" u="1"/>
        <s v="GAMZE ÇOBAN" u="1"/>
        <s v="SEMANUR ERDOĞAN" u="1"/>
        <s v="ŞEVVAL YILMAZ" u="1"/>
        <s v="ALEYNA GÜÇLÜ" u="1"/>
        <s v="SİMA ATLAS" u="1"/>
        <s v="SEMRA ÖZCAN" u="1"/>
        <s v="ELİF ÇIPLAK" u="1"/>
        <s v="EDANUR AYDIN" u="1"/>
        <s v="NARİN HELVACI" u="1"/>
        <s v="MEDİNE MAVİN" u="1"/>
        <s v="ÖMÜR TAŞ" u="1"/>
        <s v="ELANUR KUBULAY" u="1"/>
        <s v="SULTAN BAYDAR" u="1"/>
        <s v="SEDEF TURŞAK" u="1"/>
        <s v="HÜLYA ERAT" u="1"/>
        <s v="HAZAL BİNGÖL" u="1"/>
        <s v="ESMANUR KARA" u="1"/>
        <s v="ELİF TANURĞAN" u="1"/>
        <s v="ELİF ÇELİK" u="1"/>
        <s v="MİZGİN ÇEKİÇ" u="1"/>
        <s v="ELANUR UĞURLU" u="1"/>
        <s v="SEDA AYIK" u="1"/>
        <s v="CEMİLE BAĞUÇ" u="1"/>
        <s v="ZELAL DUMLU" u="1"/>
        <s v="SEMANUR ESKO" u="1"/>
        <s v="ZİLAN BAYRAKTAR" u="1"/>
        <s v="DİLAN BAYRAKTAR" u="1"/>
        <s v="NAZAR DUMLU" u="1"/>
        <s v="ÜMRAN DUMRU" u="1"/>
        <s v="MERVE AYDEMİR" u="1"/>
        <s v="İLAYDA İNAL" u="1"/>
        <s v="YASEMİN KAYA" u="1"/>
        <s v="YELDA TUTKUN" u="1"/>
        <s v="GAZEL YETİM" u="1"/>
        <s v="İLKNUR ASLAN" u="1"/>
        <s v="EDA YEŞİLKAYA" u="1"/>
        <s v="ELA YEŞİLKAYA" u="1"/>
        <s v="TUBA MÜLAYİM" u="1"/>
        <s v="CEYLAN AYDOĞAN" u="1"/>
        <s v="ÇİĞDEM ÇELİK" u="1"/>
        <s v="EVİN ÇİFTÇİ" u="1"/>
        <s v="GAMZE TOHUMCU" u="1"/>
        <s v="ESRA AY" u="1"/>
        <s v="İPEK YILDIZ" u="1"/>
        <s v="RABİA YILDIRIM" u="1"/>
        <s v="ŞEYMA SARİALTUN" u="1"/>
        <s v="LAMİA BAŞARMIŞ" u="1"/>
        <s v="ROJİN KAŞCI" u="1"/>
        <s v="BERİTAN GÜLEÇ " u="1"/>
        <s v="ESRA ORHAN" u="1"/>
        <s v="ÖZGE KILIÇ" u="1"/>
        <s v="ÇİĞDEM OKYAY" u="1"/>
        <s v="HAVİN BUKAN" u="1"/>
        <s v="ROJDA AYDEMİR" u="1"/>
        <s v="NAZAN BUKAN" u="1"/>
        <s v="GÜLBAHAR KİSAK" u="1"/>
        <s v="HANIM TANRIVERDİ" u="1"/>
        <s v="DENİZ KIŞIN" u="1"/>
        <s v="HAVVA İLAN" u="1"/>
        <s v="RABİA ERÇAĞLAR" u="1"/>
        <s v="DİCLE YILMAZ" u="1"/>
        <s v="AYŞENUR AYCAN" u="1"/>
        <s v="RESİME KIŞIN" u="1"/>
        <s v="BERFİN ÖNEM" u="1"/>
        <s v="BERFİN YILMAZ" u="1"/>
        <s v="DELAL ÇAKIR  " u="1"/>
        <s v="NECLA ÇALKAN" u="1"/>
        <s v="SÜDEM KESİK" u="1"/>
        <s v="DERYA KIŞIN" u="1"/>
        <s v="KADER GÜNDAÇ" u="1"/>
        <s v="MERCAN KUŞ" u="1"/>
        <s v="TUBA ERCAĞLAR" u="1"/>
        <s v="MİZGİN ASLAN " u="1"/>
        <s v="KÜBRA SARİALTUN" u="1"/>
        <s v="BERFİN GÖL" u="1"/>
        <s v="SEVİM GÜNEŞ" u="1"/>
        <s v="NARİN AYDAN" u="1"/>
        <s v="HANDAN TURAN" u="1"/>
        <s v="İLKNUR ORAL" u="1"/>
        <s v="ZEYNEP TURAN" u="1"/>
        <s v="HAZEL SEVİNÇ" u="1"/>
        <s v="NİSANUR TIRAŞ" u="1"/>
        <s v="ROJİN AYDAN" u="1"/>
        <s v="HELİN SEVİNÇ" u="1"/>
        <s v="KEVSER GAMZE KORKMAZ" u="1"/>
        <s v="BERFİN BACI" u="1"/>
        <s v="RENGİN MERTTİR" u="1"/>
        <s v="HİRANUR YOLCU" u="1"/>
        <s v="İDAL VURAL" u="1"/>
        <s v="ASMİN KAŞCI" u="1"/>
        <s v="BERİTAN KAŞCI" u="1"/>
        <s v="MELEK KAŞÇI" u="1"/>
        <s v="RUKEN KAŞÇI" u="1"/>
        <s v="NARİN YÜZGÜL" u="1"/>
        <s v="BERFİN YÜZGÜL" u="1"/>
        <s v="HATİCE  TOPCU" u="1"/>
        <s v="ŞEVİN YILMAZ" u="1"/>
        <s v="EVİN GÜÇLÜ" u="1"/>
        <s v="YASEMİN ACI" u="1"/>
        <s v="MERYEM TİKTAŞ" u="1"/>
        <s v="SEDANUR GÖK " u="1"/>
        <s v="HAVVA NURYILMAZ" u="1"/>
        <s v="DİCLE SAYAR" u="1"/>
        <s v="BERFİN ÇAĞLA" u="1"/>
        <s v="NARİN DEMİR" u="1"/>
        <s v="SOZDAR DAĞ" u="1"/>
        <s v="ZERRİN PARİN" u="1"/>
        <s v="HEVAL NUR YILDIRAK" u="1"/>
        <s v="ŞEVİN TOKMAN" u="1"/>
        <s v="YAĞMUR ACI" u="1"/>
        <s v="ZORA TOKMAN" u="1"/>
        <s v="SELİN TANRIKULU" u="1"/>
        <s v="BERFİN DEMİR" u="1"/>
        <s v="NARİN NAMAZ" u="1"/>
        <s v="CANSU YILMAZ" u="1"/>
        <s v="ELİF MERT" u="1"/>
        <s v="MEDİHA SOYKIRAN" u="1"/>
        <s v="ÖMRE GEÇGİN" u="1"/>
        <s v="SEMANUR TAŞDEMİR" u="1"/>
        <s v="SÜMEYYA İŞÇİMEN" u="1"/>
        <s v="BERFİN KONAT" u="1"/>
        <s v="ZERRİN ÇIPLAK" u="1"/>
        <s v="NURŞAN İŞÇİMEN" u="1"/>
        <s v="NURTEN İŞÇİMEN" u="1"/>
        <s v="ROJİN TAŞDEMİR" u="1"/>
        <s v="YAĞMUR GEÇGİN" u="1"/>
        <s v="DİLBER GÜNEŞ" u="1"/>
        <s v="ŞEYMANUR TUTAR" u="1"/>
        <s v="YEŞİM KILIÇ" u="1"/>
        <s v="AYSUN KILIÇ" u="1"/>
        <s v="SEVİLAY TUTAR" u="1"/>
        <s v="SÜMEYYE ÖPEN" u="1"/>
        <s v="GAMZE TUTAR" u="1"/>
        <s v="CANAN GÜNEŞ" u="1"/>
        <s v="CEYLAN KARAGÖZ" u="1"/>
        <s v="ZEYNEP KARAGÖZ" u="1"/>
        <s v="GAMZE DEMİR" u="1"/>
        <s v="DİCLE  OKUMUŞ" u="1"/>
        <s v="AZRA AYDIN" u="1"/>
        <s v="ÖZLEM KAZAN" u="1"/>
        <s v="EVİN FİDAN AYDIN" u="1"/>
        <s v="DELİLA ÖZER" u="1"/>
        <s v="EVİ TALİ" u="1"/>
        <s v="BERFİN BİNGÖL" u="1"/>
        <s v="EMİNE KAHRAMAN" u="1"/>
        <s v="ÖZGE KATMA" u="1"/>
        <s v="HAVİN AKIN" u="1"/>
        <s v="EZEL ECE YOLCU" u="1"/>
        <s v="YÜSRA KARADENİZ" u="1"/>
        <s v="BERFİN BAYDAR" u="1"/>
        <s v="YAREN KÖSE" u="1"/>
        <s v="AZRANUR TOPÇU" u="1"/>
        <s v="ÇİĞDEM GÜRBÜZ" u="1"/>
        <s v="ELVAN KORKMAZ" u="1"/>
        <s v="EDANUR YILDIRIM" u="1"/>
        <s v="GİZEM BARAK " u="1"/>
        <s v="SEDANUR YILDIRIM" u="1"/>
        <s v="DİLEK DOĞAN" u="1"/>
        <s v="ZEYNEP DAŞKIN" u="1"/>
        <s v="SEVGİ TOKYAY" u="1"/>
        <s v="RUKEN AKDENİZ" u="1"/>
        <s v="RABİA AKDENİZ" u="1"/>
        <s v="KÜBRA DAŞKIN" u="1"/>
        <s v="YEZDA YÜREKLİ" u="1"/>
        <s v="SEVİN KUMRİ" u="1"/>
        <s v="ECRİ KARAKUŞ" u="1"/>
        <s v="TUBA DAŞKIN" u="1"/>
        <s v="AKASYA GÜNDÜZ" u="1"/>
        <s v="EVİN ÇARKÇİ" u="1"/>
        <s v="NERGİZ AKDENİZ" u="1"/>
        <s v="NİSANUR AKDENİZ" u="1"/>
        <s v="RUKEN YÜREKLİ" u="1"/>
        <s v="YELİZ ÖNDÜL" u="1"/>
        <s v="ŞEYMA NUR POLAT" u="1"/>
        <s v="ESMANUR ÜLKER" u="1"/>
        <s v="ASYA AYIK" u="1"/>
        <s v="SEHER CANTEPE" u="1"/>
        <s v="ENES İLKAY POLAT" u="1"/>
        <s v="SEZEN YARIMDÜNYA" u="1"/>
        <s v="HELİN TUNÇ" u="1"/>
        <s v="BERFİN CANTEPE" u="1"/>
        <s v="GÜLSÜM GÖZELYÜZ" u="1"/>
        <s v="SALİHA GÖZELYÜZ" u="1"/>
        <s v="İBRAHİM AYIK" u="1"/>
        <s v="DİYAR KIYAK" u="1"/>
        <s v="AYŞENUR KARA" u="1"/>
        <s v="REYHAN CANTEPE" u="1"/>
        <s v="YİĞİT EREN BAYDAR" u="1"/>
        <s v="VOLKAN ARSLAN" u="1"/>
        <s v="CEMRE CEREN GÜRBÜZ" u="1"/>
        <s v="NAZLICAN AYDEMİR" u="1"/>
        <s v="MEDİNE TUNTEL" u="1"/>
        <s v="GÖKHAN YILDIZER" u="1"/>
        <s v="CANER YAVUZ" u="1"/>
        <s v="AYŞE UZUN" u="1"/>
        <s v="ROJDA ÇELİK" u="1"/>
        <s v="SEVCAN YAVUZ" u="1"/>
        <s v="SEHER ÇELİK" u="1"/>
        <s v="ESMA NUR TURMAZ" u="1"/>
        <s v="NURSEL YILDIZ" u="1"/>
        <s v="BAVER BUKAN" u="1"/>
        <s v="EDANUR KAPAN" u="1"/>
        <s v="HİRANUR TANRIKULU" u="1"/>
        <s v="BEYZANUR GÜL" u="1"/>
        <s v="YAKUP DÜNDER" u="1"/>
        <s v="İSLAM GEZO" u="1"/>
        <s v="SİMAR SAMİ DENİZ" u="1"/>
        <s v="ZEYNEP TAŞDEMİR" u="1"/>
        <s v="HATİCE YILDIRIM" u="1"/>
        <s v="HATİCE ORHAN" u="1"/>
        <s v="SEVNUR KANAT" u="1"/>
        <s v="YUNUS YILDIRAK" u="1"/>
        <s v="YUSUF MEMİŞ" u="1"/>
        <s v="ŞEVAL GÖREN" u="1"/>
        <s v="İNCİ TANRIVERDİ" u="1"/>
        <s v="RUKEN İLAN" u="1"/>
        <s v="BERFİN KESİK" u="1"/>
        <s v="ERKAN MEMİŞ" u="1"/>
        <s v="AMİNE İLAN" u="1"/>
        <s v="GÜZEL AYGÜN" u="1"/>
        <s v="DİLAN KAYA" u="1"/>
        <s v="YUSUF DİNAR" u="1"/>
        <s v="İSMAİL BALTIK" u="1"/>
        <s v="HİCRAN TANRIVERDİ" u="1"/>
        <s v="KADİR YILMAZ" u="1"/>
        <s v="BÜŞRA KESKEÇ" u="1"/>
        <s v="ŞİLAN KAYA" u="1"/>
        <s v="ZELAL GÖRGÜN" u="1"/>
        <s v="ELİF AYGÜN" u="1"/>
        <s v="TUĞBA KESKEÇ" u="1"/>
        <s v="ESMAN TANRIVERDİ" u="1"/>
        <s v="GÜLİSTAN BULĞAN" u="1"/>
        <s v="TUBA GÜLEN" u="1"/>
        <s v="BERFİN ÇALİ" u="1"/>
        <s v="GAMZE GÜNTAÇ" u="1"/>
        <s v="SUNAY DURMUŞ" u="1"/>
        <s v="RUMEYSA YOLCU" u="1"/>
        <s v="EYLEM AYCAN " u="1"/>
        <s v="GURBET AYGÜN" u="1"/>
        <s v="EDANUR ÇİFTCİ" u="1"/>
        <s v="ZEYNEP ÇİFTCİ" u="1"/>
        <s v="NURCAN ÇİFTCİ" u="1"/>
        <s v="ERCAN AKBAŞ" u="1"/>
        <s v="SERKAN ÇİFTÇİ" u="1"/>
        <s v="MEDİNE DÜNDAR" u="1"/>
        <s v="DİYAR ÇİFTÇİ" u="1"/>
        <s v="ÖZKAN ÇİFTÇİ" u="1"/>
        <s v="DİLEK YILMAZ" u="1"/>
        <s v="İBRAHİM SARİALTUN" u="1"/>
        <s v="HAVVA BACI" u="1"/>
        <s v="JİYAN TIRAŞ" u="1"/>
        <s v="MAHMUT KOÇU" u="1"/>
        <s v="ELANUR TURAN" u="1"/>
        <s v="KARDELEN TURAN" u="1"/>
        <s v="AMİNE EROL" u="1"/>
        <s v="MUHAMMET ALİ AYDOĞDU" u="1"/>
        <s v="MUHAMMET YOLCU" u="1"/>
        <s v="ŞEYDA KORKMAZ" u="1"/>
        <s v="HELİN MERTTİR" u="1"/>
        <s v="CANSU PEHLİVAN" u="1"/>
        <s v="YUSUF KAŞÇI" u="1"/>
        <s v="MİRKAN KAŞÇI" u="1"/>
        <s v="SERKAN KAŞÇI" u="1"/>
        <s v="MUHAMMET PARİN" u="1"/>
        <s v="BİLAL ERDEM" u="1"/>
        <s v="MERVE BİLGETAY" u="1"/>
        <s v="UMUTCAN ERDEM" u="1"/>
        <s v="BERİVAN DAĞ" u="1"/>
        <s v="EDANUR YILMAZ" u="1"/>
        <s v="HAVVANUR GÖLGE" u="1"/>
        <s v="ROJİN ATAŞ" u="1"/>
        <s v="ZELAL GÜVERCİN" u="1"/>
        <s v="BERFİN BULUT" u="1"/>
        <s v="FERHAT GÜZEL" u="1"/>
        <s v="FİLİZ BULUT" u="1"/>
        <s v="ÖZGÜR KARTAL" u="1"/>
        <s v="EMİRHAN KAHRAMAN" u="1"/>
        <s v="ZİLAN TAŞDEMİR" u="1"/>
        <s v="YUSRA ÇIPLAK" u="1"/>
        <s v="FATMANUR KANŞİRAY" u="1"/>
        <s v="HAMZA YILMAZ" u="1"/>
        <s v="BEDİRHAN ŞEN" u="1"/>
        <s v="BERFİN ÇAKMAK" u="1"/>
        <s v="BAHAR ZENGİN" u="1"/>
        <s v="NİSANUR YALÇIN" u="1"/>
        <s v="ÖMER KILIÇ" u="1"/>
        <s v="HARUN KILIÇ" u="1"/>
        <s v="MEDİNE YILMAZ" u="1"/>
        <s v="CESİM EREN" u="1"/>
        <s v="SERHAT ÖPEN" u="1"/>
        <s v="YEZDA YUCA" u="1"/>
        <s v="BARAN DEMİR" u="1"/>
        <s v="DİLBER ÇELİK" u="1"/>
        <s v="MUHAMMED URNEK" u="1"/>
        <s v="SEVDA ÇELİK" u="1"/>
        <s v="BARIŞ ÖZER" u="1"/>
        <s v="ÖNDER URNEK" u="1"/>
        <s v="SİNAN ÖZDEMİR" u="1"/>
        <s v="NURAN ÖZDEMİR" u="1"/>
        <s v="ÇINAR GÖK" u="1"/>
        <s v="AZRA AKSU" u="1"/>
        <s v="YAĞMUR KUŞ" u="1"/>
        <s v="BETÜL ÇELİK " u="1"/>
        <s v="YUSUF BİNGÖL" u="1"/>
        <s v="HİRANUR ATAŞ" u="1"/>
        <s v="ESANUR SARICE" u="1"/>
        <s v="NURDAN ÇELİK" u="1"/>
        <s v="ABDULSAMET TOPÇU" u="1"/>
        <s v="SÜHEYL TOPÇU" u="1"/>
        <s v="MELİSA ESER" u="1"/>
        <s v="IRMAK TOPÇU" u="1"/>
        <s v="ASUMAN KIZILAY" u="1"/>
        <s v="NARİN AKAY" u="1"/>
        <s v="CANSU KIZILAY" u="1"/>
        <s v="İSA KÖSE" u="1"/>
        <s v="MUHAMMED ÇİLİGER" u="1"/>
        <s v="BİLAL TANURĞAN" u="1"/>
        <s v="ARDA KÖSE" u="1"/>
        <s v="BAVER KARAÇELİK" u="1"/>
        <s v="HARUN GÜRBÜZ" u="1"/>
        <s v="İDAL GÜRBÜZ" u="1"/>
        <s v="GÜNEY KÖSE" u="1"/>
        <s v="HAVİN AKDENİZ" u="1"/>
        <s v="HURİNAZ TOKYAY" u="1"/>
        <s v="UMUT ÇARKÇİ" u="1"/>
        <s v="SEDAT AKDENİZ" u="1"/>
        <s v="ENES ÇARKÇİ" u="1"/>
        <s v="YEZDA ÇARKÇİ" u="1"/>
        <s v="YÜSRA BOZKURT" u="1"/>
        <s v="YUSUF DUMAN" u="1"/>
        <s v="NAZLICAN ÇARKÇİ" u="1"/>
        <s v="ZİLAN DAŞ" u="1"/>
        <s v="KADİR DURMAZ" u="1"/>
        <s v="YAHYA BALIKÇI" u="1"/>
        <s v="NEHİR ÇARKÇİ" u="1"/>
        <s v="MEYREMCE GÜNDÜZ" u="1"/>
        <s v="EVİN AKDENİZ" u="1"/>
        <s v="MUHARREM GÖZELYÜZ" u="1"/>
        <s v="CELİL UĞURLU" u="1"/>
        <s v="NURGÜL ESKO" u="1"/>
        <s v="AVİN KÜÇÜKKAYA" u="1"/>
        <s v="MÜRSEL UĞURLU" u="1"/>
        <s v="SENEM GÖZELYÜZ" u="1"/>
        <s v="MİHRİBAN AYIK" u="1"/>
        <s v="TAŞKIN ŞAŞMAZ" u="1"/>
        <s v="ALİ SEVEN" u="1"/>
        <s v="ZEKİ GÖZELYÜZ" u="1"/>
        <s v="CESUR AYIK" u="1"/>
        <s v="EKREM BEYAZTAŞ" u="1"/>
        <s v="YUSUF ESKO " u="1"/>
        <s v="ECEMSU ÖZDEMİR" u="1"/>
        <s v="SAMİ YUSUF ARSLAN" u="1"/>
        <s v="BEYZANUR BAYDAR" u="1"/>
        <s v="LATİF ÇELİK" u="1"/>
        <s v="MİZGİN VURAL" u="1"/>
        <s v="DİYAR ERGİN" u="1"/>
        <s v="SELENUR DURSUN" u="1"/>
        <s v="YAZDAGÜL ŞENGÜL" u="1"/>
        <s v="BERFİN ARSLAN" u="1"/>
        <s v="YAĞMUR ÇINAR" u="1"/>
        <s v="ŞEVVAL YEŞİLKAYA" u="1"/>
        <s v="ZEHRA ÇELİK" u="1"/>
        <s v="YAĞMUR TOHUMCU" u="1"/>
        <s v="NEŞENUR TANRIVERDİ" u="1"/>
        <s v="EDA NUR ÖZTÜRK" u="1"/>
        <s v="SÜPHAN ATIŞ" u="1"/>
        <s v="BAYRAM KAYA" u="1"/>
        <s v="RIZAN ATIŞ" u="1"/>
        <s v="EVİN KANDENİZ" u="1"/>
        <s v="ZEYNEP ÇELİK" u="1"/>
        <s v="PINAR MEMİŞ" u="1"/>
        <s v="ENİS YILMAZ" u="1"/>
        <s v="KADER BALTIK" u="1"/>
        <s v="ÖZKAN KÖÇEROĞLU" u="1"/>
        <s v="NURGÜL ŞAFEK" u="1"/>
        <s v="MUHAMMET İSHAK YILMAZ" u="1"/>
        <s v="FİLİZ YILMAZ" u="1"/>
        <s v="SAMET KÖÇEROĞLU" u="1"/>
        <s v="ESMA ÇELİK" u="1"/>
        <s v="ELANUR YILMAZ" u="1"/>
        <s v="EDANUR GÜNEŞ" u="1"/>
        <s v="AYDIN DAŞDEMİR" u="1"/>
        <s v="ESRA GÜNDOĞDU" u="1"/>
        <s v="BERFİN GÜNDOĞDU" u="1"/>
        <s v="MELDA GÜNDOĞDU" u="1"/>
        <s v="SEVGİ ULUTAŞ" u="1"/>
        <s v="HELİN KAŞÇI" u="1"/>
        <s v="NEHİR YILMAZ" u="1"/>
        <s v="AZAT BİNGÖL" u="1"/>
        <s v="DİCLE TANRIKULU" u="1"/>
        <s v="DELAL TANRIKULU" u="1"/>
        <s v="EYÜP CEVENBER" u="1"/>
        <s v="ELİF SAYAR" u="1"/>
        <s v="FATİH BAŞAK" u="1"/>
        <s v="SERHAT SOYKIRAN" u="1"/>
        <s v="ÇAYAN BAŞAK" u="1"/>
        <s v="SEVGİ NAMAZ" u="1"/>
        <s v="SEDANUR ŞİMŞEK" u="1"/>
        <s v="ABDULSAMED HELVACI" u="1"/>
        <s v="ŞİLAN DEMİRCİ" u="1"/>
        <s v="SİNEM ALTINTAŞ" u="1"/>
        <s v="NURŞEN GÜL" u="1"/>
        <s v="BERAT KUBULAY" u="1"/>
        <s v="YAĞMUR İLHAN" u="1"/>
        <s v="MUHAMMET AYDIN" u="1"/>
        <s v="YASİR EMRE AKÇAY" u="1"/>
        <s v="İREMSU BALDUZ" u="1"/>
        <s v="DEFİNE ÖLÇÜM" u="1"/>
        <s v="ŞÜKRAN ÖZDEMİR" u="1"/>
        <s v="ESMA AYDIN" u="1"/>
        <s v="DİLAN ÇELİK" u="1"/>
        <s v="FİDAN OKUMUŞ" u="1"/>
        <s v="ÖZLEM DEMİR" u="1"/>
        <s v="EYLEM KAZAN" u="1"/>
        <s v="CEREN ÇELİK" u="1"/>
        <s v="MUHAMMET KARA" u="1"/>
        <s v="HASRET KIZILAY" u="1"/>
        <s v="HACİ MUHAMMED YAĞAN" u="1"/>
        <s v="ERDEM BOZKURT" u="1"/>
        <s v="NEHİRCAN TURAN" u="1"/>
        <s v="MELEK ÇİÇEK" u="1"/>
        <s v="DEMİR TOPÇU" u="1"/>
        <s v="IRMAK AKKAYA" u="1"/>
        <s v="YUNUS İSLAM ÇETİN" u="1"/>
        <s v="HİVİDAR GÜNDÜZ" u="1"/>
        <s v="YAĞMUR SUDE ÖZDEMİR" u="1"/>
        <s v="EMİRCAN AKAR" u="1"/>
        <s v="MELİKE SUNA" u="1"/>
        <s v="ÖZKAN YERSİZ" u="1"/>
        <s v="NİSANUR BALIKÇI" u="1"/>
        <s v="MUSTAFA ÇETİN" u="1"/>
        <s v="BİRHAT GÜNDÜZ" u="1"/>
        <s v="SUPHAN GÖNÜL" u="1"/>
        <s v="MELEK İLİMAN" u="1"/>
        <s v="MUHAMMED KABAN" u="1"/>
        <s v="LATİF TAŞDEMİR" u="1"/>
        <s v="NURPERİ BAYRAKTAR" u="1"/>
        <s v="ABDULSAMET YULCU" u="1"/>
        <s v="TOLUNAY YAVUZ" u="1"/>
        <s v="HARUN ÇİFTÇİ" u="1"/>
        <s v="ÖNDER ŞAHİN" u="1"/>
        <s v="MEHMET NURİ ÇOBAN" u="1"/>
        <s v="YUSUF KAPAN" u="1"/>
        <s v="VELAT BUKAN" u="1"/>
        <s v="NAZIM BOZTEPE" u="1"/>
        <s v="YUNUS GÜVERCİN" u="1"/>
        <s v="ERKAN YILMAZ" u="1"/>
        <s v="ABDULLAH EMİR ÖZDEMİR" u="1"/>
        <s v="ZEYNEP BALIKÇI" u="1"/>
        <s v="ŞEYMA BALIKÇI" u="1"/>
        <s v="YAĞMUR ÖZTÜRK" u="1"/>
        <s v="AYŞEGÜL EK" u="1"/>
        <s v="KÜBRA İSENÇ" u="1"/>
        <s v="AYŞE ÇOĞAN" u="1"/>
        <s v="FEYZANUR AKÇAY" u="1"/>
        <s v="YAKUP ÇİFTÇİ" u="1"/>
        <s v="MEHMET HASALTUN" u="1"/>
        <s v="BERAT YILMAZ" u="1"/>
        <s v="KADİR ACİ" u="1"/>
        <s v="MEHMET EMİN DEMİRCİ" u="1"/>
        <s v="MUSA TOPÇU" u="1"/>
        <s v="NECİP EROL" u="1"/>
        <s v="EKREM KÖROĞLU" u="1"/>
        <s v="MUHAMMET ALİ  ORAL" u="1"/>
        <s v="MEHMET KÖÇEROĞLU" u="1"/>
        <s v="BERİTAN POLAT" u="1"/>
        <s v="PELİN AYDOĞDU" u="1"/>
        <s v="BİLAL DENİZ" u="1"/>
        <s v="YUSUF AKGÜN" u="1"/>
        <s v="İSLAM TOKOĞLU" u="1"/>
        <s v="MUHAMMET ENES DENİZ" u="1"/>
        <s v="FURKAN CAN AKDENİZ" u="1"/>
        <s v="BERİTAN KILINÇ" u="1"/>
        <s v="ÖZKAN ARSLAN" u="1"/>
        <s v="İPEK ORHAN" u="1"/>
        <s v="MERCAN DENİZ" u="1"/>
        <s v="SULTAN DEMİR" u="1"/>
        <s v="RÜMEYSA POLAT" u="1"/>
        <s v="GİZEM AĞCAN" u="1"/>
        <s v="ASLI KANAT" u="1"/>
        <s v="SUDENAZ SÖNMEZ" u="1"/>
        <s v="SERAP TOKMAN" u="1"/>
        <s v="SEVGİ KILIÇ" u="1"/>
        <s v="BERFİN ÇELİK" u="1"/>
        <s v="UĞUR BAŞAK" u="1"/>
        <s v="JİYAN TRAŞ" u="1"/>
        <s v="HASAN BAĞUÇ" u="1"/>
        <s v="BÜNYAMİN TUTKUN" u="1"/>
        <s v="GÜLİSTAN ATLI" u="1"/>
        <s v="FERİT YILMAZ" u="1"/>
        <s v="RUKEN SOYKIRAN" u="1"/>
        <s v="BARAN GİDİCİ" u="1"/>
        <s v="RESUL YAVUZ" u="1"/>
        <s v="DAVUT ORHAN" u="1"/>
        <s v="SERHAT KESİK" u="1"/>
        <s v="ENGİN YILDIZ" u="1"/>
        <s v="EMİRHAN ZENCİR" u="1"/>
        <s v="ALPER İSENÇ" u="1"/>
        <s v="MÜSLİMET İBA" u="1"/>
        <s v="DİLAN AKKAYA" u="1"/>
        <s v="YAKUP AKPOLAT" u="1"/>
        <s v="HASRET KAYA" u="1"/>
        <s v="FIRAT PARİN" u="1"/>
        <s v="MUHAMMET CAN TOKOĞLU" u="1"/>
        <s v="HİCRAN GÜL" u="1"/>
        <s v="SONGÜL BAŞAK " u="1"/>
        <s v="HAYDAR MERT YULCU" u="1"/>
        <s v="YUSUF SAMİ YETİM" u="1"/>
        <s v="DEVRAN KELAT" u="1"/>
        <s v="DİLARA TAYFUR" u="1"/>
        <s v="RONAYİ SÖNMEZ" u="1"/>
        <s v="SÜFEYA YILDIRIM " u="1"/>
        <s v="CEREN KILINÇ" u="1"/>
        <s v="HEJAR AKKAYA" u="1"/>
        <s v="GANİ ATEŞ" u="1"/>
        <s v="SIRRI KESİK" u="1"/>
        <s v="CAN ÇAĞAN" u="1"/>
        <s v="SAMET GÜLEN" u="1"/>
        <s v="ZAMAN DAŞDEMİR" u="1"/>
        <s v="TARIK SAKMAK" u="1"/>
        <s v="ÖNDER ÇİFTÇİ" u="1"/>
        <s v="YAHYA SAKMAK" u="1"/>
        <s v="HELİN PEHLİVAN" u="1"/>
        <s v="ZANA YILMAZ" u="1"/>
        <s v="YUNUS BİLGETAY" u="1"/>
        <s v="CÜNEYT KARADAĞ" u="1"/>
        <s v="AHMET FERİT BİNGÖL" u="1"/>
        <s v="SUAT PARLAK" u="1"/>
        <s v="PELİN TANRIKULU" u="1"/>
        <s v="ROJİN BİLGETAY" u="1"/>
        <s v="YUSUF CAN TOKMAN" u="1"/>
        <s v="ABDULLAH AKBAŞ" u="1"/>
        <s v="ONUR KOTAN" u="1"/>
        <s v="SONER YILMAZ" u="1"/>
        <s v="ŞAHİN YILMAZ" u="1"/>
        <s v="MUHAMMET ÇAĞRI ŞEN" u="1"/>
        <s v="ARDA KAYA" u="1"/>
        <s v="AHMET ARTUĞRAL" u="1"/>
        <s v="SÜMEYA ÖZDEMİR" u="1"/>
        <s v="BERKAN ÖZDEMİR" u="1"/>
        <s v="MUSTAFA AKIN" u="1"/>
        <s v="HAVİN KARA" u="1"/>
        <s v="YUSUF DANIŞMAN" u="1"/>
        <s v="YAĞMUR ÇİLİGER" u="1"/>
        <s v="MURAT DOĞRU" u="1"/>
        <s v="SUDENAZ ÇARKÇİ" u="1"/>
        <s v="SAMET ÇETİN" u="1"/>
        <s v="HÜSEYİN HELVACI" u="1"/>
        <s v="ADI SOYADI" u="1"/>
        <s v="HAMZA GÜVEN" u="1"/>
        <s v="ADNAN AYIK" u="1"/>
        <s v="RAHMİ TEMTEK" u="1"/>
        <s v="GÖKHAN DUMLU" u="1"/>
        <s v="ÖZCAN DUMLU" u="1"/>
        <s v="MUHAMMET AYIK" u="1"/>
        <s v="FERHAT ONAYLI" u="1"/>
        <s v="İREM SU GÖR" u="1"/>
        <s v="TUBA BEYAZTAŞ" u="1"/>
        <s v="SEDA NUR ÇEKİÇ" u="1"/>
        <s v="EVİN KARA" u="1"/>
        <s v="ÖZLEM BEYAZTAŞ" u="1"/>
        <s v="BERFİN GÖZELYUZ" u="1"/>
        <s v="TÖRE UĞURLU" u="1"/>
        <s v="MUHAMMET ALİ ATAM" u="1"/>
        <s v="HALİL DEMİR" u="1"/>
        <s v="EMİRHAN DEMİR" u="1"/>
        <s v="UĞUR TUNTEL" u="1"/>
        <s v="SERHAT DEMİR" u="1"/>
        <s v="ADEM BİNGÖL " u="1"/>
        <s v="ŞAHİN DEMİR" u="1"/>
        <s v="SERKAN TUTKUN" u="1"/>
        <s v="UĞUR ACİ" u="1"/>
        <s v="UMUT ACİ" u="1"/>
        <s v="SEVGİ YULCU" u="1"/>
        <s v="MEDİNE YETİM" u="1"/>
        <s v="SONGÜL YULCU" u="1"/>
        <s v="LEMAN YETİM" u="1"/>
        <s v="KADER YAVUZ" u="1"/>
        <s v="SUNA BARUT" u="1"/>
        <s v="REYHAN GÜZEL " u="1"/>
        <s v="SEMANUR YULCU" u="1"/>
        <s v="OZAN UZUN" u="1"/>
        <s v="EMİRHAN YAVUZ" u="1"/>
        <s v="MUSA YAVUZ" u="1"/>
        <s v="VOLKAN YILDIZER" u="1"/>
        <s v="ARZU MELEK ŞENGÜL" u="1"/>
        <s v="EZEL KILINÇ" u="1"/>
        <s v="YUSUF  HASÇELİK" u="1"/>
        <s v="YUSUF CAN YILDIZ" u="1"/>
        <s v="EYÜP TURMAZ" u="1"/>
        <s v="EMİRHAN AY" u="1"/>
        <s v="SEHER HASÇELİK" u="1"/>
        <s v="SEMANUR COŞKUN" u="1"/>
        <s v="MERYEM HASÇELİK" u="1"/>
        <s v="MUHAMMED YILDIRIM" u="1"/>
        <s v="NAZLI KILIÇ" u="1"/>
        <s v="ELVAN TAŞDEMİR" u="1"/>
        <s v="NUŞRA YILDIRIM" u="1"/>
        <s v="EMİRCAN YILDIRIM" u="1"/>
        <s v="İDAL DURĞUN" u="1"/>
        <s v="ENES GÜLEÇ" u="1"/>
        <s v="MEHDİ TAYFUR" u="1"/>
        <s v="ŞAHİN CESUR" u="1"/>
        <s v="ABDULLAH ÖNEM" u="1"/>
        <s v="VOLKAN KUŞ" u="1"/>
        <s v="RESUL KIŞIN" u="1"/>
        <s v="MEHMET AKİF POLAT" u="1"/>
        <s v="FERİT AYGÜN" u="1"/>
        <s v="MUHAMMED ALİ YILMAZ" u="1"/>
        <s v="ESMA MEMİŞ" u="1"/>
        <s v="İSLAM İŞLEK" u="1"/>
        <s v="NEBİ TANRIVERDİ" u="1"/>
        <s v="CELAL YILDIRAK" u="1"/>
        <s v="MUHAMMED ALTUN" u="1"/>
        <s v="YUSUF BALTIK" u="1"/>
        <s v="RABİA ÇALKAN" u="1"/>
        <s v="DAMLA İNCİ" u="1"/>
        <s v="EDANUR KANDENİZ" u="1"/>
        <s v="SAMET ÖZKAN" u="1"/>
        <s v="EYLÜL KESİK" u="1"/>
        <s v="GÜL İLAN" u="1"/>
        <s v="MERCAN MEMİŞ " u="1"/>
        <s v="NAZLICAN İŞLEK" u="1"/>
        <s v="SIRMA ŞAHİN" u="1"/>
        <s v="SÜPHAN BALIKÇI" u="1"/>
        <s v="HARUN GÜNDOĞDU" u="1"/>
        <s v="BARAN YILMAZ" u="1"/>
        <s v="DERSİM KESİK" u="1"/>
        <s v="GİZEM AYGÜN" u="1"/>
        <s v="İBRAHİM ERCAĞLAR" u="1"/>
        <s v="SİBEL İLAN" u="1"/>
        <s v="MAZLUM KANAT" u="1"/>
        <s v="BERKAN DOĞAN" u="1"/>
        <s v="HARUN GÜLEN" u="1"/>
        <s v="AYFER İŞLEK" u="1"/>
        <s v="ESRA KİSAK" u="1"/>
        <s v="ÖMER YILMAZ" u="1"/>
        <s v="MAHMUT BİLAL ERDOĞAR" u="1"/>
        <s v="AZAT KÖÇEROĞLU" u="1"/>
        <s v="ESMANUR IŞIK" u="1"/>
        <s v="ESRA KOÇEROĞLU" u="1"/>
        <s v="SEMANUR KOÇEROĞLU" u="1"/>
        <s v="MAHMUT GÜNEŞ" u="1"/>
        <s v="CİHAN  SAKMAK" u="1"/>
        <s v="BİLAL KORKMAZ" u="1"/>
        <s v="BARAN BOZKURT" u="1"/>
        <s v="KAAN ÇİL" u="1"/>
        <s v="CANSU ORAL" u="1"/>
        <s v="MEVLA GÜNDOĞDU" u="1"/>
        <s v="CANAN AYDOĞDU" u="1"/>
        <s v="DİLEK GÜNDOĞDU" u="1"/>
        <s v="İBRAHİM ÇOBAN" u="1"/>
        <s v="HABİBE AYDOĞDU" u="1"/>
        <s v="CANKAN KAŞCI" u="1"/>
        <s v="YUNUSCAN KAPLAN" u="1"/>
        <s v="SEVGİ DOĞRU" u="1"/>
        <s v="EYLÜL KAPLAN" u="1"/>
        <s v="ŞİYAR DAĞ" u="1"/>
        <s v="YASİN DAĞ" u="1"/>
        <s v="GAMZE BİNGÖL" u="1"/>
        <s v="ARDA DARĞIN" u="1"/>
        <s v="ONUR TOKMAN" u="1"/>
        <s v="EYYÜP ACI" u="1"/>
        <s v="NARİN SAYAR" u="1"/>
        <s v="YASEMİN ÇINAR" u="1"/>
        <s v="BAVER ALTUN" u="1"/>
        <s v="BARIŞ NAMAZ" u="1"/>
        <s v="İBRAHİM BAŞAK" u="1"/>
        <s v="EBRU BAŞAK" u="1"/>
        <s v="TANER  ERDEM" u="1"/>
        <s v="ÖZGE YILMAZ" u="1"/>
        <s v="MUSA GÜVERCİN" u="1"/>
        <s v="EREN AYDIN" u="1"/>
        <s v="TAHA BEKAR" u="1"/>
        <s v="MUHAMMED İSA TAŞDEMİR" u="1"/>
        <s v="VAHAT TUÇ" u="1"/>
        <s v="MUSA AKBAŞ" u="1"/>
        <s v="GÜLİSTAN BEKAR" u="1"/>
        <s v="MURAT KAHRAMAN" u="1"/>
        <s v="ENES ÇIPLAK" u="1"/>
        <s v="BERFİN KARTAL" u="1"/>
        <s v="FATMANUR KÖYLÜ" u="1"/>
        <s v="VİLDAN ŞAHİN" u="1"/>
        <s v="BUKET CİTİ" u="1"/>
        <s v="SIRMA AYDIN" u="1"/>
        <s v="SERHAT KANŞİRAY" u="1"/>
        <s v="EYÜP ÖZEL" u="1"/>
        <s v="ADEM ÇİN" u="1"/>
        <s v="AHMET ÖZEL" u="1"/>
        <s v="KERİM YILMAZ" u="1"/>
        <s v="DOĞAN YILMAZ" u="1"/>
        <s v="NURŞAH YILMAZ" u="1"/>
        <s v="CANAN AKPOLAT" u="1"/>
        <s v="RABİYA ÖZPEKER" u="1"/>
        <s v="GAZEL AKTAŞ" u="1"/>
        <s v="AYŞENUR AKPOLAT" u="1"/>
        <s v="EBRU MUTLU" u="1"/>
        <s v="EBRU DAŞ" u="1"/>
        <s v="DİYAR KAYA" u="1"/>
        <s v="DİYAR ERAT" u="1"/>
        <s v="TANER DEMİR" u="1"/>
        <s v="MEHMET CAN GÖK" u="1"/>
        <s v="YUSUF ÖLÇÜM" u="1"/>
        <s v="YUSUF AYDİN" u="1"/>
        <s v="CİHAN DEMİR" u="1"/>
        <s v="EYÜP GÖK" u="1"/>
        <s v="YUNUS EMRE KARAGÖZ" u="1"/>
        <s v="MUAMMER AKÇAY" u="1"/>
        <s v="MELİH İLHAN" u="1"/>
        <s v="BİLAL İBİLİ" u="1"/>
        <s v="SAMET SARIKAYA" u="1"/>
        <s v="OZAN KARAGÖZ" u="1"/>
        <s v="DELİHA ÖZTÜRK" u="1"/>
        <s v="ELİF TALİ" u="1"/>
        <s v="RABİA ERTEN" u="1"/>
        <s v="NUBAR USLU" u="1"/>
        <s v="DİLAN HAMARAF" u="1"/>
        <s v="SIRMA VURAL" u="1"/>
        <s v="SÜMEYYA ÖZDEMİR" u="1"/>
        <s v="TÜLAY KARAGÖZ" u="1"/>
        <s v="OYA İLHAN" u="1"/>
        <s v="DİCLE OKUMUŞ" u="1"/>
        <s v="NUDA ÖZTÜRK" u="1"/>
        <s v="MERYEM AYDIN" u="1"/>
        <s v="SEDEF GÖKDAĞ" u="1"/>
        <s v="SAMET GÖKDAĞ" u="1"/>
        <s v="BEDİRHAN BULUT" u="1"/>
        <s v="MİRAÇ ÖZTÜRK" u="1"/>
        <s v="OĞUZCAN ÇELİK" u="1"/>
        <s v="SERHAT BİNGÖL" u="1"/>
        <s v="MEHMET BAVER GÖNÜL" u="1"/>
        <s v="BARIŞ İLİMAN" u="1"/>
        <s v="BARAN ERHAN AKIN" u="1"/>
        <s v="EFE KATMA" u="1"/>
        <s v="MUAMMER ATAŞ" u="1"/>
        <s v="EYÜP BİNGÖL" u="1"/>
        <s v="SIRMA YOLCU" u="1"/>
        <s v="FATMANUR GÖNÜL" u="1"/>
        <s v="HELİN ÇETİN" u="1"/>
        <s v="EYLEM BİNGÖL" u="1"/>
        <s v="ERAY İŞENÇ" u="1"/>
        <s v="MUSTAFA KARA" u="1"/>
        <s v="BİLAL ÇETİN" u="1"/>
        <s v="ADEM AYKURT" u="1"/>
        <s v="BİLAL AKAY" u="1"/>
        <s v="HÜSEYİN ŞAFEK" u="1"/>
        <s v="SALİH ESER" u="1"/>
        <s v="SEVGİ KIZILAY" u="1"/>
        <s v="BERZA NUR TOPÇU" u="1"/>
        <s v="NAZLICAN KIZILAY" u="1"/>
        <s v="ARDA YAĞAN" u="1"/>
        <s v="MUHAMMET ESER" u="1"/>
        <s v="YAPRAK KIZILAY" u="1"/>
        <s v="BARIŞ KÜÇÜKDAĞ" u="1"/>
        <s v="SEDAT YÜKSEL" u="1"/>
        <s v="ALİ RIZA ÇİÇEK" u="1"/>
        <s v="YUSUF CAN ÇEKİÇ" u="1"/>
        <s v="BİLAL BALIKÇI" u="1"/>
        <s v="ALEV YÜKSEL" u="1"/>
        <s v="HAVVANUR YÜKSEL" u="1"/>
        <s v="BERAT BALIKÇI" u="1"/>
        <s v="CUMALİ YAŞAR" u="1"/>
        <s v="DEMHAT KÜÇÜKDAĞ" u="1"/>
        <s v="KADİR ÇELİK" u="1"/>
        <s v="AYAZ DOĞRU" u="1"/>
        <s v="BULUT AKDENİZ 2" u="1"/>
        <s v="ÇETİN YERSİZ" u="1"/>
        <s v="SERHAT AKDENİZ" u="1"/>
        <s v="EBUBEKİR DOĞRU" u="1"/>
        <s v="MUHAMMED ENES DENİZ" u="1"/>
        <s v="ÖMER DOĞRU" u="1"/>
        <s v="İSHAK DOĞRU" u="1"/>
        <s v="ASLI YERSİZ" u="1"/>
        <s v="EYÜP GÜNDÜZ" u="1"/>
        <s v="MUHAMMET GÜNDÜZ" u="1"/>
        <s v="ŞEYMANUR SARIDAĞ" u="1"/>
        <s v="DİYAR RESUL YILDIZ" u="1"/>
        <s v="MUHAMMED EGE YILDIZ" u="1"/>
        <s v="ROJİN EMRE" u="1"/>
        <s v="DAVUT YETİM" u="1"/>
        <s v="EDANUR BEKAR" u="1"/>
        <s v="ZEHRA TANRIVERDİ" u="1"/>
        <s v="ZELAL SUNA" u="1"/>
        <s v="ESMA TANRIVERDİ" u="1"/>
        <s v="RÜMEYSA YOLCU" u="1"/>
        <s v="AHMET VURAL" u="1"/>
        <s v="MUHAMMET RAŞİT ÇİFTÇİ" u="1"/>
        <s v="HATİCE KOÇU" u="1"/>
        <s v="BARIŞ KOÇU" u="1"/>
        <s v="SEVGİ ÇETİN" u="1"/>
        <s v="İBRAHİM MERTTİR" u="1"/>
        <s v="KADİRCAN GÜNDOĞDU" u="1"/>
        <s v="FAZIL KORKMAZ" u="1"/>
        <s v="NERGİS GÜÇLÜ" u="1"/>
        <s v="GÖNÜL BİNGÖL" u="1"/>
        <s v="ÖMER FARUK ACI" u="1"/>
        <s v="ONUR YILMAZ" u="1"/>
        <s v="NURCAN KANŞİRAY" u="1"/>
        <s v="YAĞMUR ÇAĞLAR" u="1"/>
        <s v="OKTAY DAŞ" u="1"/>
        <s v="ONUR URAL" u="1"/>
        <s v="ADEM SARICE" u="1"/>
        <s v="BAHAR GÜNEŞ" u="1"/>
        <s v="ŞÜKRÜ BATUHAN AKGÖL" u="1"/>
        <s v="BEKİR KAYA" u="1"/>
        <s v="CİHAN YERSİZ" u="1"/>
        <s v="AGİT ROHAT ÇELİK" u="1"/>
        <s v="AYŞE BALIKÇI" u="1"/>
        <s v="YUSUF GÖRÜCÜ" u="1"/>
        <s v="HATİP DAŞKIN" u="1"/>
        <s v="DEKAN ÖZDEMİR" u="1"/>
        <s v="HİLAL ÖZDEMİR" u="1"/>
        <s v="MEKAN TAŞDEMİR" u="1"/>
        <s v="OZAN BALIKÇI" u="1"/>
        <s v="ARDA GÜNDÜZ" u="1"/>
        <s v="DENİZ GÜNDOĞUÇ" u="1"/>
        <s v="HALİL İBRAHİM ATLI" u="1"/>
        <s v="ŞEVAL DEMİR" u="1"/>
        <s v="ZELAL COŞKUN" u="1"/>
        <s v="BOTAN ÖZTEKİN" u="1"/>
        <s v="YAKUP ALİ GÜNAŞTI" u="1"/>
        <s v="MUAMMER BALIKÇI" u="1"/>
        <s v="HAKAN DOĞAN" u="1"/>
        <s v="UMUT ALTUN" u="1"/>
        <s v="ZEYNEP YETGİN" u="1"/>
        <s v="YAĞMUR YETGİN" u="1"/>
        <s v="DELİL AYDINLI" u="1"/>
        <s v="ŞİLAN YILDIRIM" u="1"/>
        <s v="FERHAT CAN SARIDAĞ" u="1"/>
        <s v="EMİRHAN İNAL" u="1"/>
        <s v="YASİN KAYA" u="1"/>
        <s v="MURAT ÇELİK" u="1"/>
        <s v="NURULLAH KOCABAŞ" u="1"/>
        <s v="EREN AKSU" u="1"/>
        <s v="ADEM GÜÇLÜ" u="1"/>
        <s v="CİHAN BOZTEPE" u="1"/>
        <s v="ABDUSSAMET ÇELİK" u="1"/>
        <s v="RIDUR KORKMAZ" u="1"/>
        <s v="YUSUF ÖZDEMİR" u="1"/>
        <s v="MUHAMMET MİRAÇ YILMAZ" u="1"/>
        <s v="SERKAN AYDEMİR" u="1"/>
        <s v="ABDÜLMÜTTALİP GÜNGÖR" u="1"/>
        <s v="HAMZA DAŞKIN" u="1"/>
        <s v="ÖZGÜR KORKMAZ" u="1"/>
        <s v="EMRE BALIKÇI" u="1"/>
        <s v="MARUF GÖRÜCÜ" u="1"/>
        <s v="AZAT ÖZMEN" u="1"/>
        <s v="EMİN ÖZMEN" u="1"/>
        <s v="CÜNEYT ÖZDEMİR" u="1"/>
        <s v="MUHAMMED AKBAŞ" u="1"/>
        <s v="MUSTAFA AKBAŞ" u="1"/>
        <s v="YUSUF ÇİFTÇİ" u="1"/>
        <s v="ABDULLAH YILMAZ" u="1"/>
        <s v="SUAT BAŞAK" u="1"/>
        <s v="CİHAN BAŞAK" u="1"/>
        <s v="İSMAİL BAŞAK" u="1"/>
        <s v="ARDA MERT" u="1"/>
        <s v="KADİR HELVACİ" u="1"/>
        <s v="MURAT ALTINTAŞ" u="1"/>
        <s v="AYVAZ ÇIPLAK" u="1"/>
        <s v="ÖMER GEÇGİN" u="1"/>
        <s v="İNAN KARTAL" u="1"/>
        <s v="İSLAM AYGÜR" u="1"/>
        <s v="BÜNYAMİN ŞAHİN" u="1"/>
        <s v="BARAN AYCAN" u="1"/>
        <s v="SAMET ATMACA" u="1"/>
        <s v="ÖZGÜR BOZYİĞİT" u="1"/>
        <s v="HALİL İNCİ" u="1"/>
        <s v="YASİN ÖZTÜRK" u="1"/>
        <s v="BEDİRHAN  ŞEN" u="1"/>
        <s v="DAVUT TÜRKEL " u="1"/>
        <s v="FURKAN KARAGÖZ" u="1"/>
        <s v="BORAN ÖZTÜRK" u="1"/>
        <s v="HARUN AYDIN" u="1"/>
        <s v="ONUR BARIŞ ÇİFTÇİ" u="1"/>
        <s v="ARDA SABIRLI" u="1"/>
        <s v="DEMHAT TOPÇU" u="1"/>
        <s v="MUHAMMET CAN BALIKÇI" u="1"/>
        <s v="DELİL ÖZNUR" u="1"/>
        <s v="ADEM ÖZNÜR" u="1"/>
        <s v="ÖMER SAĞLAM" u="1"/>
        <s v="BEŞİR YILMAZ" u="1"/>
        <s v="YAĞMUR BEKAR" u="1"/>
        <s v="KAAN DURSUN" u="1"/>
        <s v="ESRA ÖZDEMİR" u="1"/>
        <s v="HATİCE KAYA" u="1"/>
        <s v="MERVE HASÇELİK" u="1"/>
        <s v="ROJİN GÜNDOĞDU" u="1"/>
        <s v="NAZAR MEMİŞ" u="1"/>
        <s v="İLKNUR GÜLEVİ" u="1"/>
        <s v="DÜNYA DOĞAN" u="1"/>
        <s v="GÜLNAZ ORAK" u="1"/>
        <s v="ESRA ÖZKAN" u="1"/>
        <s v="ÇİĞDEM ÇOBAN" u="1"/>
        <s v="HELİN ÇELİK" u="1"/>
        <s v="JEHAT ÇELİK" u="1"/>
        <s v="SEMANUR ÖZDEMİR" u="1"/>
        <s v="BERFİN BALIKÇI" u="1"/>
        <s v="MAŞALLAH GÖRÜCÜ" u="1"/>
        <s v="HİLAL BALIKÇI" u="1"/>
        <s v="PERİNAZ IŞIK" u="1"/>
        <s v="SALİHA SAKMAK" u="1"/>
        <s v="HATİCE GÜLEVİ" u="1"/>
        <s v="BERFİN DARĞIN" u="1"/>
        <s v="SİNEM DEMİR" u="1"/>
        <s v="ENVER PARLAK" u="1"/>
        <s v="HEBUN ERDOĞAN" u="1"/>
        <s v="ESMANUR ÇIPLAK" u="1"/>
        <s v="HİLAL ÇIPLAK " u="1"/>
        <s v="ROZERİN KARTAL" u="1"/>
        <s v="İBRAHİM SABIRLI" u="1"/>
        <s v="SARA TEKİN" u="1"/>
        <s v="MUHAMMET YİLMAZ" u="1"/>
        <s v="CANAN YILMAZ" u="1"/>
        <s v="POLAT YILMAZ" u="1"/>
        <s v="CANER TURŞAK" u="1"/>
        <s v="ROJİN İBİLİ" u="1"/>
        <s v="SEDANUR KARAGÖZ" u="1"/>
        <s v="GÜNER BİNGÖL" u="1"/>
        <s v="BEYZANUR GÜRBÜZ" u="1"/>
        <s v="ZİLAN BALIKÇI" u="1"/>
        <s v="HİLAL GÜNDOĞDU" u="1"/>
        <s v="BENAZİR TEKİN" u="1"/>
        <s v="DAMLA GÜNDÜZ" u="1"/>
        <s v="ŞEYMANUR GÜNDOĞDU" u="1"/>
        <s v="EMİRHAN KILIÇ" u="1"/>
        <s v="YUNUS BİÇİCİ" u="1"/>
        <s v="DEFNE YILDIRIM" u="1"/>
        <s v="MELEK AYDINLI" u="1"/>
        <s v="BERÇEM ÖZTÜRK" u="1"/>
        <s v="MELİSA ÖZTÜRK" u="1"/>
        <s v="DEFNE AYDIN" u="1"/>
        <s v="DELİLA AYDIN" u="1"/>
        <s v="NURSABAH İNCİ" u="1"/>
        <s v="IRMAK AYGÜR" u="1"/>
        <s v="HAYRU NİSA İNCİ" u="1"/>
        <s v="BİLDANUR GÜNEŞ" u="1"/>
        <s v="ZEYNEP YERSİZ" u="1"/>
        <s v="GÜLLÜ ÇELİK" u="1"/>
        <s v="NAZDA ÇELİK" u="1"/>
        <s v="İBRAHİM ESKO" u="1"/>
        <s v="BERAT AYDIN" u="1"/>
        <s v="BERAT  ÇİFTÇİ" u="1"/>
        <s v="KADİR ARSLAN" u="1"/>
        <s v="SEDAT YILDIZ" u="1"/>
        <s v="CEM SÖNMEZ" u="1"/>
        <s v="MUSTAFA ORHAN" u="1"/>
        <s v="ABDULLAH DÜNDER" u="1"/>
        <s v="YASİN YILDIRIM" u="1"/>
        <s v="NEÇİRVAN ARSLAN" u="1"/>
        <s v="FERHAT GÜNTAÇ" u="1"/>
        <s v="BARAN KESİK" u="1"/>
        <s v="MEKAN GÖRÜCÜ" u="1"/>
        <s v=" NİHAT KORKMAZ" u="1"/>
        <s v="CİVAN TURAN" u="1"/>
        <s v="BOTAN KAŞCI" u="1"/>
        <s v="AGİT BARAN YİĞİT" u="1"/>
        <s v="İSMAİL KAPLAN" u="1"/>
        <s v="NİHAT ERDOĞAN" u="1"/>
        <s v="  ARDA DARĞIN" u="1"/>
        <s v="HEBUN KARTAL" u="1"/>
        <s v="NUR SAİT BEKAR" u="1"/>
        <s v="SALİH DOĞAN" u="1"/>
        <s v="CEBRAİL BOZYİĞİT" u="1"/>
        <s v="MUSTAFA BOZYİĞİT" u="1"/>
        <s v="MAHSUM DOĞAN" u="1"/>
        <s v="EREN ATMACA" u="1"/>
        <s v="ÜMÜT OKUMUŞ" u="1"/>
        <s v="MUHAMMET AYDİN" u="1"/>
        <s v="BERKAN TALİ" u="1"/>
        <s v="SONER TURŞAK" u="1"/>
        <s v="EMİRHAN ZENCİR " u="1"/>
        <s v="ENEZ DOLAZ" u="1"/>
        <s v="HAMZA ÇİMENLİ" u="1"/>
        <s v="EYÜP ÇETİN" u="1"/>
        <s v="BERİTAN KILIÇ" u="1"/>
        <s v="FATİH TOPÇU" u="1"/>
        <s v="M. ÖZGÜR DANİŞMAN" u="1"/>
        <s v="SERHAT BULAKÇI" u="1"/>
        <s v="MEHMET BULAKÇI" u="1"/>
        <s v="SEFA TOPÇU" u="1"/>
        <s v="MUSA KÜÇÜKDAĞ" u="1"/>
        <s v="SIRRI GÜNDOĞDU" u="1"/>
        <s v="KAYA YILMAZ" u="1"/>
        <s v="MUHAMMET YAKIN" u="1"/>
        <s v="BÜNYAMİN AYGÜR" u="1"/>
        <s v="RAMAZAN ÇETİN" u="1"/>
        <s v="EMİRHAN ÇİFTÇİ" u="1"/>
        <s v="İSACAN ÇERÇİ" u="1"/>
        <s v="EYÜP YÜREKLİ" u="1"/>
        <s v="BERAT ÇARIKÇI" u="1"/>
        <s v="YUSUF PIÇAK" u="1"/>
        <s v="DİLAN POLAT" u="1"/>
        <s v="HİVDA ŞENGÜL" u="1"/>
        <s v="ESRA AYDIN" u="1"/>
        <s v="CENNET MURTUĞAN" u="1"/>
        <s v="NALİN MEMİŞ" u="1"/>
        <s v="VESİLE GÖREN" u="1"/>
        <s v="ELİF ÖZDEMİR" u="1"/>
        <s v="NERGİZ ÖZDEMİR" u="1"/>
        <s v="ZEYNEP ZEHRAYILMAZ" u="1"/>
        <s v="ESMA KORKMAZ" u="1"/>
        <s v="BERFİN KOÇU" u="1"/>
        <s v="SELİN TANRUKULU" u="1"/>
        <s v="HEVALNUR YILDIRAK" u="1"/>
        <s v="LEYLA NAMAZ " u="1"/>
        <s v="ZÜBEYDE YİLMAZ" u="1"/>
        <s v="İMRAL DOĞAN" u="1"/>
        <s v="GAMZE AYCAN" u="1"/>
        <s v="MİHRACA TAŞ" u="1"/>
        <s v="FATMA KORKMAZ" u="1"/>
        <s v="KADER KAÇAK" u="1"/>
        <s v="SULTAN SUNA" u="1"/>
        <s v="KÜBRA ÜLKER " u="1"/>
        <s v="ÜMRAN DUMLU" u="1"/>
        <s v="ZEHRA TUTKUN" u="1"/>
        <s v="EDANUR YALÇIN" u="1"/>
        <s v="HACER YULCU" u="1"/>
        <s v="İLAYDANUR GÜNEŞ" u="1"/>
        <s v="HİLAL ÇOKŞİRİN" u="1"/>
        <s v="ŞEVVALNUR SARIALTUN" u="1"/>
        <s v="ROJDA GÜLEÇ" u="1"/>
        <s v="Sevgi KILINÇ" u="1"/>
        <s v="LİZZA ARSLAN" u="1"/>
        <s v="KİBAR KIŞIN" u="1"/>
        <s v="MERYEM GÜLEN " u="1"/>
        <s v="CANSER BİNİCİ" u="1"/>
        <s v="SELİN TAŞLI" u="1"/>
        <s v="ASİA KOÇEROĞLU" u="1"/>
        <s v="GÜNEŞ KAPLAN" u="1"/>
        <s v="YAPRAK YİĞİT" u="1"/>
        <s v="YAĞMUR AÇ" u="1"/>
        <s v="ZORATOKMAN" u="1"/>
        <s v="DİLA TOKOĞLU" u="1"/>
        <s v="NAZAR ÇAĞLA" u="1"/>
        <s v="HAYRİNİSA ACİ" u="1"/>
        <s v="AYNUR SOYKIRAN " u="1"/>
        <s v="PERVİN SOYKIRAN" u="1"/>
        <s v="MERVE ATAŞ" u="1"/>
        <s v="DAMLA GEÇGİN" u="1"/>
        <s v="ESMANUR GÜNAŞTI" u="1"/>
        <s v="EYLEM BULUT" u="1"/>
        <s v="HASRET ALEV" u="1"/>
        <s v="HATUN BOZYİĞİT" u="1"/>
        <s v="ROJİN SELVİ" u="1"/>
        <s v="AYLİN DOĞAN " u="1"/>
        <s v="ELANUR TUNÇELLİ" u="1"/>
        <s v="HAVİN BUDAK" u="1"/>
        <s v="KUDRET BOZYİĞİT" u="1"/>
        <s v="ŞEYNUR ALEV" u="1"/>
        <s v="SEVGİ TUTAR" u="1"/>
        <s v="NAZAR OKUMUŞ" u="1"/>
        <s v="EVİN TALİ" u="1"/>
        <s v="EVİN FİDAN" u="1"/>
        <s v="MELEK İLİMAN " u="1"/>
        <s v="EVİN SARIIRMAK" u="1"/>
        <s v="HAVİN AKIN " u="1"/>
        <s v="İDDAL TOPÇU" u="1"/>
        <s v="NARİN ATLAS " u="1"/>
        <s v="RUÇEM ÇİFTÇİ" u="1"/>
        <s v="BERFİN ÇEKİÇ" u="1"/>
        <s v="ZEYNEP ÇEKİÇ" u="1"/>
        <s v="DEMET KÜÇÜKDAĞ" u="1"/>
        <s v="NUPELDA AYDIN" u="1"/>
        <s v="ASYA GÜNDÜZ" u="1"/>
        <s v="YUSUF ONAYLI" u="1"/>
        <s v="AZAT ERGİN" u="1"/>
        <s v="ECENUR YAVUZ" u="1"/>
        <s v="AYDIN TOHUMCU" u="1"/>
        <s v="ZELAL TURAN" u="1"/>
        <s v="ECE KARADAĞ" u="1"/>
        <s v="İSMAİL GÜLEN " u="1"/>
        <s v="EYLEM AYCAN" u="1"/>
        <s v="HARUN ÇALİ" u="1"/>
        <s v="YAĞMUR DOĞRUSOY" u="1"/>
        <s v="SUNA BİNİCİ" u="1"/>
        <s v="ALİ KEMAL TAŞLI" u="1"/>
        <s v="DİLEK YILMAZ " u="1"/>
        <s v="DİYAR ÇİFÇİ" u="1"/>
        <s v="FATMA VURAL" u="1"/>
        <s v="İBRAHİM SARIALTUN" u="1"/>
        <s v="MEM ALAN AYDIN" u="1"/>
        <s v="EYÜP AYDIN" u="1"/>
        <s v="ADEM KOÇU" u="1"/>
        <s v="GÜLİSTAN BULGAN" u="1"/>
        <s v="ŞEYDA KORKMAZ " u="1"/>
        <s v="BERAT KAŞÇI " u="1"/>
        <s v="YUSUF TOPÇU" u="1"/>
        <s v="CİVAN ÇIPLAK" u="1"/>
        <s v="ŞÜKRAN AKDEMİR" u="1"/>
        <s v="FATMA BOZYİĞİT" u="1"/>
        <s v="CİVAN AYCAN" u="1"/>
        <s v="AYŞE BOZYİĞİT" u="1"/>
        <s v="MAŞALLAH ŞEN" u="1"/>
        <s v="ROJİN ÖPEN" u="1"/>
        <s v="BAHAR YILMAZ " u="1"/>
        <s v="MUHAMMED URAL" u="1"/>
        <s v="BETÜL ÇELİK" u="1"/>
        <s v="AYLİN İŞENÇ" u="1"/>
        <s v="MERVE İŞENÇ" u="1"/>
        <s v="YAĞMUR KIZILAY" u="1"/>
        <s v="GÜLBAHAR TANURĞAN" u="1"/>
        <s v="SÜMEYRA SAĞLAM" u="1"/>
        <s v="POLAT ÖZTÜRK" u="1"/>
        <s v="MEVLAN CAN BALLIKAYA" u="1"/>
        <s v="EMİRHAN AKICI" u="1"/>
        <s v="MERT ÖZTÜRK" u="1"/>
        <s v="SERHAT YILDIRIM" u="1"/>
        <s v="MİRKAN AYDINLI" u="1"/>
        <s v="YAHYA BALIKÇİ" u="1"/>
        <s v="MERVE YÜREKLİ" u="1"/>
        <s v="ZEKİ GÖZELYUZ" u="1"/>
        <s v="DİLBER YARIMDUNYA" u="1"/>
        <s v="YUSUF ESKO" u="1"/>
        <s v="HİLAL ÇEKİÇ" u="1"/>
        <s v="AYFER ESKO" u="1"/>
        <s v="FURKAN SARİCE" u="1"/>
        <s v="ZELAL EMRE" u="1"/>
        <s v="ALEYNA ÇELİK" u="1"/>
        <s v="SILA AKSU" u="1"/>
        <s v="HAZAN ÇINAR" u="1"/>
        <s v="TUĞBA UĞUZ" u="1"/>
        <s v="ROJDA GÜZEL" u="1"/>
        <s v="MÜJDE YILDIZ" u="1"/>
        <s v="CEREN DAŞDEMİR" u="1"/>
        <s v="AZAT TAYFUR" u="1"/>
        <s v="ZEYNEP GÜLEÇ" u="1"/>
        <s v="NESLİHAN DENİZ" u="1"/>
        <s v="DAMLA AKYOL" u="1"/>
        <s v="HELİN BUKAN" u="1"/>
        <s v="ŞENAY DURMUŞ" u="1"/>
        <s v="ZEHRA KESİK" u="1"/>
        <s v="KARDELEN ÇİFTÇİ" u="1"/>
        <s v="MEHMET BABUR" u="1"/>
        <s v="BİLAL SARİALTUN" u="1"/>
        <s v="EYÜP ŞAFEK" u="1"/>
        <s v="MUHAMMET VURAL" u="1"/>
        <s v="CEMAL AKBAŞ" u="1"/>
        <s v="NAZAR SARİALTUN" u="1"/>
        <s v="BARAN ÇİFTÇİ" u="1"/>
        <s v="AYSEL AKBAŞ" u="1"/>
        <s v="TÜLİN GÜNDOĞDU" u="1"/>
        <s v="MERYEM ASLAN" u="1"/>
        <s v="ŞİLAN DOST" u="1"/>
        <s v="ELİFNUR SAYAR" u="1"/>
        <s v="İLAYDA SOYKIRAN" u="1"/>
        <s v="HELİN DEMİRÇİ" u="1"/>
        <s v="ELVAN BEKAR" u="1"/>
        <s v="BÜŞRA TAŞ" u="1"/>
        <s v="ABDULSAMET HELVACI" u="1"/>
        <s v="YUSUF TAŞ" u="1"/>
        <s v="EYLÜL AYCAN" u="1"/>
        <s v="DİCLE PEKÖZ" u="1"/>
        <s v="RÜMEYSA ARİFİNAN" u="1"/>
        <s v="MERYEM ÖZTÜRK" u="1"/>
        <s v="HAVİN AYCAN" u="1"/>
        <s v="HATİCE ATMACA" u="1"/>
        <s v="MERVE ALEV" u="1"/>
        <s v="ERAY ALEV" u="1"/>
        <s v="İLAYDA KARAGÖZ" u="1"/>
        <s v="FATİH AYDIN" u="1"/>
        <s v="DİLEK DEMİR" u="1"/>
        <s v="HAZAL ERAT" u="1"/>
        <s v="M. ARDA AKÇAY" u="1"/>
        <s v="BERFİN ÖZDEMİR" u="1"/>
        <s v="SİBAN SARICE" u="1"/>
        <s v="NİGAR AK" u="1"/>
        <s v="KERİM İSMAİL ERDOĞAN" u="1"/>
        <s v="ZAFER TOPÇU" u="1"/>
        <s v="MİRAÇ GÜNDOĞDU" u="1"/>
        <s v="DELİLA GÜNEŞ" u="1"/>
        <s v="NİSA NUR İNCİ" u="1"/>
        <s v="ALEYNA EKİNCİ" u="1"/>
        <s v="ÖNDER YILDIRIM" u="1"/>
        <s v="YUSUF İNCİ" u="1"/>
        <s v="DELİL AYDIN" u="1"/>
        <m u="1"/>
        <s v="M. MUSTAFA  BEKAR" u="1"/>
        <s v="HÜLYA HELİN EROĞLU" u="1"/>
        <s v="MİRZE MUHAMMED ŞEN" u="1"/>
        <s v="AÇELYA YILMAZ" u="1"/>
        <s v="DOĞUCAN KÖSE" u="1"/>
        <s v="HELİN KILIÇ" u="1"/>
        <s v="SİNAN BAŞAK" u="1"/>
        <s v="NAZAR DEMİR" u="1"/>
        <s v="HAVİN GÜNEŞ" u="1"/>
        <s v="SEDA SARIALTUN" u="1"/>
        <s v="ÖMER CAN ACİ" u="1"/>
        <s v="YAHYA ÖNEM" u="1"/>
        <s v="NURAY YÜKSEL" u="1"/>
        <s v="HİLAL ÇIPLAK" u="1"/>
        <s v="EVİN ERDOĞAN" u="1"/>
        <s v="NEHİR ÇARKÇI" u="1"/>
        <s v="YUSUF KILINÇ" u="1"/>
        <s v="MEHMET TAŞKIN " u="1"/>
        <s v="EMİR ÇARKÇI" u="1"/>
        <s v="ENES TUTKUN" u="1"/>
        <s v="SAMET İSENÇ" u="1"/>
        <s v="ÇEKDAR DERE " u="1"/>
        <s v="HAMZA YALÇIN" u="1"/>
        <s v="BERAT KAPLAN" u="1"/>
        <s v="BEYZANUR AKDENİZ" u="1"/>
        <s v="AZRA ŞEN" u="1"/>
        <s v="TEKİN ÖLÇÜM" u="1"/>
        <s v="RESUL AĞCAN" u="1"/>
        <s v="ADEM DİNAR" u="1"/>
        <s v="SEHER ÇALİK" u="1"/>
        <s v="NARİN DENİZ" u="1"/>
        <s v="BORAN ŞAHİN" u="1"/>
        <s v="LAÇİN EREN BABAHAN" u="1"/>
        <s v="BAVER AYDIN" u="1"/>
        <s v="MUSTAFA GÜNEŞ " u="1"/>
        <s v="MUHAMMET ATAŞ" u="1"/>
        <s v="ATAKAN MAYDA " u="1"/>
        <s v="ZERDA TOĞRUL" u="1"/>
        <s v="FIRAT YÜNAŞTI" u="1"/>
        <s v="ESNA KOTAN" u="1"/>
        <s v="PELDA KALDAMCO" u="1"/>
        <s v="ESRA YOLUK" u="1"/>
        <s v="FATMA ALTUN" u="1"/>
        <s v="NERMİN ARSLAN" u="1"/>
        <s v="NEHİR KARAGÖZ" u="1"/>
        <s v="EKREM DEMİR" u="1"/>
        <s v="RABİA İLAN" u="1"/>
        <s v="ADEM KAPLAN " u="1"/>
        <s v="SERHAT RESULOĞLU" u="1"/>
        <s v="YUSUF KELAT" u="1"/>
        <s v="HARUN TUNCER" u="1"/>
        <s v="DİCLE DOST" u="1"/>
        <s v="HEBUN AKIN" u="1"/>
        <s v="YUSUF ESER" u="1"/>
        <s v="YUNUS KAL" u="1"/>
        <s v="DEMET ÇELİK" u="1"/>
        <s v="YUNUS EMRE AYKURT" u="1"/>
        <s v="MUHAMMED ESER" u="1"/>
        <s v="DELİL BALIKÇI" u="1"/>
        <s v="SERKAN AC" u="1"/>
        <s v="DİNNUR ÇETİN" u="1"/>
        <s v="SERTİP KAŞÇI" u="1"/>
        <s v="ERDİNÇ BEKAR" u="1"/>
        <s v="BULUT YILDIRIM" u="1"/>
        <s v="ÜNAL YAVUZ" u="1"/>
        <s v="ŞEVVAL KAPLAN" u="1"/>
        <s v="ZEYNEP ÇİFTÇİ" u="1"/>
        <s v="ENES GÜNEŞ" u="1"/>
        <s v="ASLI MELEK KIZILAY" u="1"/>
        <s v="OSMAN SÜNMEZ" u="1"/>
        <s v="İSTEK TATLİ" u="1"/>
        <s v="ŞAHİN AKBAŞ" u="1"/>
        <s v="BERKAN TURAN" u="1"/>
        <s v="ELİF GÜNEŞ" u="1"/>
        <s v="ŞERVAN ORAK" u="1"/>
        <s v="EKİN KARAKAYA" u="1"/>
        <s v="ABDULLAH DÜNDAR" u="1"/>
        <s v="SERVET BAYDAR " u="1"/>
        <s v="ÇEKDAR ORUÇ" u="1"/>
        <s v="HİVDA TAŞDEMİR" u="1"/>
        <s v="LEYLA ÇAKÇI" u="1"/>
        <s v="ROJHAT KAYA" u="1"/>
        <s v="SİNEM TURŞAK" u="1"/>
        <s v="SERDAR TATLİ" u="1"/>
        <s v="RESUL BALIKÇI" u="1"/>
        <s v="NAZLI POLAT" u="1"/>
        <s v="EDİBE BAYAR" u="1"/>
        <s v="ŞEHRİBAN OKYAY" u="1"/>
        <s v="ESRA AKDENİZ" u="1"/>
        <s v="YASİN GÖNÜL" u="1"/>
        <s v="AYŞEGÜL GÜNDOĞDU" u="1"/>
        <s v="UMUTCAN ÇİFTÇİ" u="1"/>
        <s v="HAVİN PEHLİVAN" u="1"/>
        <s v="HAZAL ZENGİN" u="1"/>
        <s v="ADEM DARĞIN" u="1"/>
        <s v="TAMER GÖK" u="1"/>
        <s v="TANER GÖK" u="1"/>
        <s v="SEYİTHAN ÇIPLAK" u="1"/>
        <s v="TANER YOLCU" u="1"/>
        <s v="YEŞİM ÖZDEMİR" u="1"/>
        <s v="FERAH BALIKÇI" u="1"/>
        <s v="SUDENUR SARİALTUN" u="1"/>
        <s v="ÖZGE ÇARKÇI" u="1"/>
        <s v="ŞİYAR BAĞUÇ" u="1"/>
        <s v="EFEKAN AKBAŞ" u="1"/>
        <s v="FIRAT ÖZDEMİR" u="1"/>
        <s v="BARANCAN ÇELİK" u="1"/>
        <s v="BARAN GÜLEN" u="1"/>
        <s v="YUŞA ÇİN" u="1"/>
        <s v="NİHAT ÜLKER" u="1"/>
        <s v="CEYLAN KAŞÇI" u="1"/>
        <s v="BEYTULLAH TOPÇU" u="1"/>
        <s v="FİLİT HASÇELİK" u="1"/>
        <s v="OGÜN YAVUZ" u="1"/>
        <s v="SERHAT ORUL" u="1"/>
        <s v="BARIŞ ERCAĞLAR" u="1"/>
        <s v="YILDIZ İLHAN" u="1"/>
        <s v="SEMANUR MEMİŞ" u="1"/>
        <s v="EMİRHAN ÖZTÜRK " u="1"/>
        <s v="ÖMER YÜCER" u="1"/>
        <s v="ENGİN AKTAN" u="1"/>
        <s v="DİCLE ÖZDEMİR" u="1"/>
        <s v="NESLİHAN KARAKAYA" u="1"/>
        <s v="BERRİN BEKAR" u="1"/>
        <s v="YASİN İNAN" u="1"/>
        <s v="SİBEL KILIÇ" u="1"/>
        <s v="UĞURCAN ERKOL" u="1"/>
        <s v="ELİF ALTUN" u="1"/>
        <s v="HELİN KARAKAYA" u="1"/>
        <s v="SEHER AĞCAN" u="1"/>
        <s v="NAZAR GÖREN" u="1"/>
        <s v="NEZAHAT YILDIRIM" u="1"/>
        <s v="MUHAMMED AKHAN" u="1"/>
        <s v="MELİK ÖZEL" u="1"/>
        <s v="ÖMER ÇALKAN" u="1"/>
        <s v="HASAN AYCAN" u="1"/>
        <s v="SİDAR ERGİN" u="1"/>
        <s v="BARIŞ SARİALTUN" u="1"/>
        <s v="EMİRCAN ÖZNUR" u="1"/>
        <s v="NERGİZ ER" u="1"/>
        <s v="MEHMET NURİ AKMAN" u="1"/>
        <s v="HAVİN ÇAKIRBEYLİ" u="1"/>
        <s v="ROJHAT BAYKARA" u="1"/>
        <s v="BERİVAN TAYFUR" u="1"/>
        <s v="DİLARA YILDIRIM" u="1"/>
        <s v="EMRAH YILDIRIM" u="1"/>
        <s v="CEREN VURAL" u="1"/>
        <s v="NAZAR DAŞ" u="1"/>
        <s v="NURÇİN GÖKDAĞ" u="1"/>
        <s v="MÜKREMİN MİRAÇ HASÇELİK" u="1"/>
        <s v="NİMET KILIÇ" u="1"/>
        <s v="FATMA KILIÇ" u="1"/>
        <s v="CENGİZ TUTKUN" u="1"/>
        <s v="EYÜP DENİZ" u="1"/>
        <s v="AZAT ÇIPLAK " u="1"/>
        <s v="ÖZKAN ASRLAN" u="1"/>
        <s v="SERHAT ZENGİN" u="1"/>
        <s v="TUBA UĞUZ" u="1"/>
        <s v="MUHAMMED ENES ÇIPLAK" u="1"/>
        <s v="MEVLÜT DARĞIN" u="1"/>
        <s v="YUSUF TATLİ" u="1"/>
        <s v="BERİVAN YILMAZ" u="1"/>
        <s v="BAYRAM KANAT" u="1"/>
        <s v="CAHİT SUNA" u="1"/>
        <s v="EFE ATLAS" u="1"/>
        <s v="ELİF KORKMAZ" u="1"/>
        <s v="SUAT PARLAK " u="1"/>
        <s v="UĞUR KANDEMİR" u="1"/>
        <s v="MUHAMMED ÖZTÜRK" u="1"/>
        <s v="FERHAT DAŞ" u="1"/>
        <s v="YUSUF GÜLEN " u="1"/>
        <s v="ÇİĞDEM HARABUL" u="1"/>
        <s v="SEHER ÖZBEK" u="1"/>
        <s v="DİCLE ÖZER" u="1"/>
        <s v="ROJHAT BOZTEPE" u="1"/>
        <s v="MUHAMMED BAYRAKTAR" u="1"/>
        <s v="SEVCAN ATIŞ" u="1"/>
        <s v="MAZLUM ÖNEM" u="1"/>
        <s v="KÜBRA YOLUK" u="1"/>
        <s v="BERDAN SÖNMEZ" u="1"/>
        <s v="YUSUF ASLAN" u="1"/>
        <s v="NAZAR BEKAR" u="1"/>
        <s v="VURAL ÖZTÜRK" u="1"/>
        <s v="MUHAMMET TAHA ADIGÜZEL" u="1"/>
        <s v="UMUT CAN ABDALOĞLU" u="1"/>
        <s v="İSMAİL KILIÇ" u="1"/>
        <s v="FATMA SÖNMEZ" u="1"/>
        <s v="SERKAN KAÇÜLU" u="1"/>
        <s v="FATİH GÖNÜL" u="1"/>
        <s v="ELİF SÖNMEZ" u="1"/>
        <s v="MEHMET GÜNDOĞDU" u="1"/>
        <s v="UĞUR DAŞ" u="1"/>
        <s v="FİLİZ KAÇAK" u="1"/>
        <s v="VAHİP YILDIZ" u="1"/>
        <s v="YAKUP TOPÇU" u="1"/>
        <s v="BEDİR TANRIVERDİ" u="1"/>
        <s v="HATİCE ERAT" u="1"/>
        <s v="YUSUF ATLAS" u="1"/>
        <s v="İLKAY AYDIN" u="1"/>
        <s v="SABAHATTİN ÇOBAN" u="1"/>
        <s v="FURKAN AKDAĞ" u="1"/>
        <s v="NAZAR SÖKEMEN" u="1"/>
        <s v="DİYAR AKAY" u="1"/>
        <s v="GAMZE SOLMAZGÜL" u="1"/>
        <s v="İSA GÖZCÜ" u="1"/>
        <s v="BERAT ORUL" u="1"/>
        <s v="MERVE KARA" u="1"/>
        <s v="FERHAT AKÇAY" u="1"/>
        <s v="KEZBAN GEÇİEVİ" u="1"/>
        <s v="GÜLDEN TOPÇİ" u="1"/>
        <s v="SEMANUR ADAŞ" u="1"/>
        <s v="ŞEYDA NUR AKYOL" u="1"/>
        <s v="BAYRAM ÖZKAN" u="1"/>
        <s v="HANDAN YAVUZ" u="1"/>
        <s v="SERCAN ŞEN" u="1"/>
        <s v="İLHAN USUKLU" u="1"/>
        <s v="CİVAN KÖYLÜ" u="1"/>
        <s v="BERFİN ÖZBEK" u="1"/>
        <s v="AYDIN ÇELİK" u="1"/>
        <s v="HÜLYA ZENCİR" u="1"/>
        <s v="ERCAN GÜNDOĞDU" u="1"/>
        <s v="BÜNYAMİN KILIÇ" u="1"/>
        <s v="TÜLİN AKÇAY" u="1"/>
        <s v="PELİN SARIDAĞ" u="1"/>
        <s v="EMRİCAN BALIKÇI" u="1"/>
        <s v="ZEYNEP YETKİN" u="1"/>
        <s v="MEHTİ BAYDAR" u="1"/>
        <s v="GÜLSÜM ÇİFTÇİ" u="1"/>
        <s v="OZAN SARIALTUN" u="1"/>
        <s v="ZÜLEYHA EYLEM KALAYCI" u="1"/>
        <s v="İSHAK GÜNEŞ" u="1"/>
        <s v="KİNEM ÇELİK" u="1"/>
        <s v="SEVGİ BAŞAK" u="1"/>
        <s v="YUSUF ÇİÇEK" u="1"/>
        <s v="ENDER DAŞ " u="1"/>
        <s v="YAKUP EMRE" u="1"/>
        <s v="DENİZ KUŞ" u="1"/>
        <s v="NİHAT AYDIN" u="1"/>
        <s v="SERKAN KELAT" u="1"/>
        <s v="BERJİN DOĞAN" u="1"/>
        <s v="AZAT TİPİ " u="1"/>
        <s v="HABİP ÇEMBER" u="1"/>
        <s v="RAMAZAN BOZYİĞİT" u="1"/>
        <s v="EREN İŞENÇ" u="1"/>
        <s v="KÜBRA KILIÇ" u="1"/>
        <s v="GAFFAR ERGİN" u="1"/>
        <s v="YENER KAYA" u="1"/>
        <s v="MUHAMMED ÇOBAN" u="1"/>
        <s v="YAKUP GÜNÜZ" u="1"/>
        <s v="ŞAHRİBAN YILMAZ" u="1"/>
        <s v="KÜBRA ÖZTÜRK" u="1"/>
        <s v="AYŞAN KARA" u="1"/>
        <s v="EYÜP AYDIN " u="1"/>
        <s v="ÇETİN YILDIZER" u="1"/>
        <s v="NİHAT GÖREN" u="1"/>
        <s v="MUHAMMET URAL" u="1"/>
        <s v="ŞİYAR AKGÜN" u="1"/>
        <s v="MEHMET DOST" u="1"/>
        <s v="ZEYNEP AYGÜL" u="1"/>
        <s v="SERKAN KAPAN" u="1"/>
        <s v="MELEK AĞCAN" u="1"/>
        <s v="YUSUF AKTAŞ" u="1"/>
        <s v="NESLİHAN KABAY" u="1"/>
        <s v="NERGİZ GÜÇLÜ" u="1"/>
        <s v="SERHAT TUTAR" u="1"/>
        <s v="MURAT AYCAN" u="1"/>
        <s v="ŞEVİN GÖNÜL" u="1"/>
        <s v="HAYRUNİSA İNCİ" u="1"/>
        <s v="ZELAL DENİZ" u="1"/>
        <s v="TAMER ÇARKÇI" u="1"/>
        <s v="AYFER ÇOBAN" u="1"/>
        <s v="CESİM ÖPEN" u="1"/>
        <s v="GAMZE BOZYİĞİT" u="1"/>
        <s v="VEDAT YILDIZ " u="1"/>
        <s v="MUSA YILDIZER" u="1"/>
        <s v="HELİN KAYA" u="1"/>
        <s v="NAZLİ ERGİN" u="1"/>
        <s v="FATMA SOLMAZGÜL" u="1"/>
        <s v="YAREN GÜNDÜZ" u="1"/>
        <s v="GAMZE KÖYLÜ" u="1"/>
        <s v="MEHMET KALDUŞ" u="1"/>
        <s v="İBRAHİM ALEV" u="1"/>
        <s v="UMUT ERKOL" u="1"/>
        <s v="YAVUZ TUTKUN" u="1"/>
        <s v="BERFİN AKBAŞ" u="1"/>
        <s v="UMUT BAYRAKTAROĞLU" u="1"/>
        <s v="ŞEVVAL DENİZ" u="1"/>
        <s v="RÜMEYSA BULAKÇI" u="1"/>
        <s v="ŞEVALNUR SARIALTUN" u="1"/>
        <s v="ÖZLEM ERKOL" u="1"/>
        <s v="SEYYİT TAHA BAYAR" u="1"/>
        <s v="AZAT DUMLU" u="1"/>
        <s v="KAVA TUNÇELİ" u="1"/>
        <s v="NESLİHAN KÖMÜR " u="1"/>
        <s v="ŞİLAN VURAL" u="1"/>
        <s v="EYÜP TALİ" u="1"/>
        <s v="GAMZE GÜÇLÜ" u="1"/>
        <s v="BİLGİ AKIN" u="1"/>
        <s v="RÜMEYSA GÜRBÜZ" u="1"/>
        <s v="ROJİN ATMACA" u="1"/>
        <s v="MUHAMMET AKHAN" u="1"/>
        <s v="YUSUF ÖZNUR" u="1"/>
        <s v="GİZEM YILDIRIM" u="1"/>
        <s v="EYÜP SÜLEYMAN BALIKCI" u="1"/>
        <s v="HİRANUR BALIKÇI" u="1"/>
        <s v="UĞURCAN ALIMLI" u="1"/>
        <s v="BARAN BEKAR" u="1"/>
        <s v="SİNAN KARTAL" u="1"/>
        <s v="KİNEM TURŞAK" u="1"/>
        <s v="MUAMMER ÖZNUR" u="1"/>
        <s v="FATMA ONAYLI" u="1"/>
        <s v="CABBAR AYDAN " u="1"/>
        <s v="MURŞİDE ELER" u="1"/>
        <s v="AYŞEGÜL KAYA" u="1"/>
        <s v="NURGÜL ÇIPLAK" u="1"/>
        <s v="ABDÜLKADİR HELVACİ " u="1"/>
        <s v="EDANUR ALACALI" u="1"/>
        <s v="DELİL OKUMUŞ" u="1"/>
        <s v="YASİN ÇELİK" u="1"/>
        <s v="MUHAMMED CAN BALIKÇI" u="1"/>
        <s v="JİYAN ORAK" u="1"/>
        <s v="SEMANUR YETİM" u="1"/>
        <s v="EYLEM ATAŞ" u="1"/>
        <s v="HİCRAN YILMAZ" u="1"/>
        <s v="YUSUF GÖRGÜN" u="1"/>
        <s v="İLAYDA ÇİFTÇİ" u="1"/>
        <s v="RAMAZAN BARUT" u="1"/>
        <s v="MEDİNE GÖKDAĞ" u="1"/>
        <s v="SAKİNE BAYRAKTAR" u="1"/>
        <s v="SİNAN BAYRAKTAR" u="1"/>
        <s v="DİLAN KANAT" u="1"/>
        <s v="SEDANUR ASLAN" u="1"/>
        <s v="SEZEN GÜN" u="1"/>
        <s v="YAKUP YALÇIN" u="1"/>
        <s v="MERYEM BUKAN" u="1"/>
        <s v="SİBEL ORHAN" u="1"/>
        <s v="MUHAMMED YILDIZ" u="1"/>
        <s v="YUSUF ERAT" u="1"/>
        <s v="MURAT TALİ" u="1"/>
        <s v="RAHMİ ÇİFTÇİ" u="1"/>
        <s v="BASRİ TOKMAN" u="1"/>
        <s v="SERKAN ÖPEN " u="1"/>
        <s v="LOKMAN ÇIPLAK" u="1"/>
        <s v="SERHAT ÇELİK" u="1"/>
        <s v="ROJİN ÇELİK" u="1"/>
        <s v="NARİN AĞCAN" u="1"/>
        <s v="AZAT TUTKUN" u="1"/>
        <s v="ŞAHİN AKÇAY" u="1"/>
        <s v="BARAN GÜÇLÜ" u="1"/>
        <s v="DİLEK TAYFUR" u="1"/>
        <s v="ESMANUR YILMAZ" u="1"/>
        <s v="ÖMER FARUK DEMİR" u="1"/>
        <s v="YUSUF TİMUR" u="1"/>
        <s v="HİVDA SARİALTUN" u="1"/>
        <s v="ESER ZENCİR" u="1"/>
        <s v="RESUL AYDIN" u="1"/>
        <s v="VEDAT KANDENİZ" u="1"/>
        <s v="SEDAT ÖZDEMİR" u="1"/>
        <s v="AYŞE ÇIPLAK" u="1"/>
        <s v="ZİLAN YEŞİLKAYA" u="1"/>
        <s v="YAPRAK KANAT" u="1"/>
        <s v="MUHAMMET GÜNEŞ " u="1"/>
        <s v="ZANA GÖNÜL" u="1"/>
        <s v="SERTAÇ YILDIZ" u="1"/>
        <s v="EMRE AYDİN" u="1"/>
        <s v="DİYAR ESER" u="1"/>
        <s v="NİHAT KESKİN" u="1"/>
        <s v="İLKAN SAYAR" u="1"/>
        <s v="CANAN GÜZEL" u="1"/>
        <s v="POLAT ÖNDÜL" u="1"/>
        <s v="YUSUF CAN ÖZTÜRK" u="1"/>
        <s v="NAZLI TANRIVERDİ" u="1"/>
        <s v="BERİVAN DEMİR" u="1"/>
        <s v="MURAT GEVHER" u="1"/>
        <s v="OSMAN İNAN" u="1"/>
        <s v="YUNUS TATLI" u="1"/>
        <s v="HAZİME AKAY" u="1"/>
        <s v="HAMZA GÜNDÜZ" u="1"/>
        <s v="FIRAT GÜLEN" u="1"/>
        <s v="TÜLİN ATAŞ" u="1"/>
        <s v="BARAN TOHUMCU" u="1"/>
        <s v="SEDANUR UZUN" u="1"/>
        <s v="CANER BEYAZTAŞ" u="1"/>
        <s v="FAZİLET HARABUL" u="1"/>
        <s v="ASLI ŞENGÜL" u="1"/>
        <s v="CANAN DARĞIN" u="1"/>
        <s v="FIRAT AK" u="1"/>
        <s v="ÖMER DOĞAN " u="1"/>
        <s v="SERKAN AKBAŞ" u="1"/>
        <s v="MUSA ÇELİK" u="1"/>
        <s v="ERSİN GÜNDÜZ" u="1"/>
        <s v="HATİCE İNCİ" u="1"/>
        <s v="GÜLSÜM KARAKAYA" u="1"/>
        <s v="ARJİN BUKAN" u="1"/>
        <s v="YAHYA SUNA" u="1"/>
        <s v="BEDİRAN AYDIN" u="1"/>
        <s v="ADEM ÇALKAN" u="1"/>
        <s v="BERFİN BİNİCİ" u="1"/>
        <s v="BERFİN BOZYİĞİT" u="1"/>
        <s v="METEHAN TEKİN" u="1"/>
        <s v="HAVİN AYGÜR" u="1"/>
        <s v="EMRE GÜNDOĞDU" u="1"/>
        <s v="ERBİL ERDEM" u="1"/>
        <s v="ELİF ÖZBEN" u="1"/>
        <s v="MUSA ÖZCAN" u="1"/>
        <s v="ÖZGÜR TOPÇU" u="1"/>
        <s v="DERYA ÇALKAN" u="1"/>
        <s v="ZEHRA ÇABEK" u="1"/>
        <s v="ÖMER TİMUR" u="1"/>
        <s v="YİĞİT ÖMER YÜREKLİ" u="1"/>
        <s v="HELİN GEÇKİN" u="1"/>
        <s v="ZERDA SARIALTUN" u="1"/>
        <s v="ÖMER ÇELİK" u="1"/>
        <s v="EMRAH CESUR" u="1"/>
        <s v="ESMA HÜSNA TEKİN" u="1"/>
        <s v="DİBA SARIALTUN" u="1"/>
        <s v="SILA ATLAS" u="1"/>
        <s v="SAMİ YUSUF KALDAMCA" u="1"/>
        <s v="NURDAĞ DİNAR" u="1"/>
        <s v="UĞURCAN ESKO" u="1"/>
        <s v="MUHAMMET ARDA AKÇAY" u="1"/>
        <s v="EVİN ÇALKAN" u="1"/>
        <s v="BİRHAT YILMAZ" u="1"/>
        <s v="MUHAMMED YILMAZ" u="1"/>
        <s v="EYYÜP MAVİN" u="1"/>
        <s v="MUAMMER ÇELİK" u="1"/>
        <s v="ROZERİN PİŞKİN" u="1"/>
        <s v="BERKAN TEPE" u="1"/>
        <s v="EBRU AKDEMİR" u="1"/>
        <s v="YUSUF ÖZTÜRK" u="1"/>
        <s v="ARAZ DOĞAN" u="1"/>
        <s v="BAHAR TUNTEL" u="1"/>
        <s v="ARİF NAMAZ" u="1"/>
        <s v="MELİK ESER" u="1"/>
        <s v="AYŞENUR KUŞ" u="1"/>
        <s v="VOLKAN KILIÇ" u="1"/>
        <s v="SEHER ÇARKÇİ" u="1"/>
        <s v="MUHAMMET ÖZGÜR DANIŞMAN " u="1"/>
        <s v="REYHAN BUDAK" u="1"/>
        <s v="MÜNEVER ÇİFTÇİ" u="1"/>
        <s v="AYŞE ÇAĞIN" u="1"/>
        <s v="EDANUR ASLAN" u="1"/>
        <s v="SAMET DAĞDANA" u="1"/>
        <s v="ERMAN YILDIZ" u="1"/>
        <s v="RUBAR KORKMAZ" u="1"/>
        <s v="ÖMER HELVACI" u="1"/>
        <s v="SAMED YETİM" u="1"/>
        <s v="İSHAK KAŞ" u="1"/>
        <s v="SOYKAN AKÇAY" u="1"/>
        <s v="BERFİN GÖZELYÜZ" u="1"/>
        <s v="YAREN ŞAHİN" u="1"/>
        <s v="EDANUR YALÇİN" u="1"/>
        <s v="BATUHAN TOPÇU" u="1"/>
        <s v="AYVAZ ÇIPLAK " u="1"/>
        <s v="POLAT KADİR KAPLAN" u="1"/>
        <s v="BARAN İLİMAN" u="1"/>
        <s v="FIRAT KÖMÜR" u="1"/>
        <s v="ESAT ÖZDEMR" u="1"/>
        <s v="EMEL KILIÇ" u="1"/>
        <s v="KADER ÇAĞLA" u="1"/>
        <s v="YUSUF KESKO " u="1"/>
        <s v="SARA SEVİNÇ" u="1"/>
        <s v="ROJHAT TUNCELİ" u="1"/>
        <s v="MİHRİBAN AÇIK" u="1"/>
        <s v="BERFİN USLU" u="1"/>
        <s v="ABDURRAHİM BİNİCİ" u="1"/>
        <s v="ELİF TANURGAN" u="1"/>
        <s v="FATMA AYGÜN" u="1"/>
        <s v="NARİN ALTUN" u="1"/>
        <s v="VEYSEL ÖZBEK" u="1"/>
        <s v="YAĞMUR İNCİ" u="1"/>
        <s v="ARZU KAŞ" u="1"/>
        <s v="İDAL AYDIN" u="1"/>
        <s v="FERHAT BALLIKAYA" u="1"/>
        <s v="CAN CAĞAN" u="1"/>
        <s v="GAMZE KÖSE" u="1"/>
        <s v="ONUR KAHRAMAN " u="1"/>
        <s v="ÖMERCAN ÇOBAN" u="1"/>
        <s v="TÖRE BAYRAKTAR" u="1"/>
        <s v="SİNEM GÖZELYÜZ" u="1"/>
        <s v="JİR AYDIN" u="1"/>
        <s v="NEDİM DUMLU" u="1"/>
        <s v="DİYAR BERKDEMİR" u="1"/>
        <s v="ŞİLAN TAYLAN" u="1"/>
        <s v="BERFİN SEVİNÇ" u="1"/>
        <s v="YUNUS YILMAZ" u="1"/>
        <s v="TÖRE AYDEMİR" u="1"/>
        <s v="YAĞMUR TOĞRUL" u="1"/>
        <s v="YILMAZ KANAT" u="1"/>
        <s v="ÜLKÜ KAŞÇI" u="1"/>
        <s v="RABİA İLGAZİ" u="1"/>
        <s v="BARIŞ KARAGÖZ" u="1"/>
        <s v="ŞAHİN AYDEMİR" u="1"/>
        <s v="FATMA DERE" u="1"/>
        <s v="ÜMMÜ GÜLSÜM BACI" u="1"/>
        <s v="MUHAMMET YILDIZ" u="1"/>
        <s v="GAMZE TURPAN" u="1"/>
        <s v="KADİR EROĞLU" u="1"/>
        <s v="CEMRE VURAL" u="1"/>
        <s v="SİNAN ESKO" u="1"/>
        <s v="EYLÜL KARAKAYA" u="1"/>
        <s v="HAŞİM ÇİFTÇİ" u="1"/>
        <s v="GİZEM BALDUZ" u="1"/>
        <s v="AZAT SÖNMEZ" u="1"/>
        <s v="DAVUT ÖZTÜRK" u="1"/>
        <s v="KADİR TAŞKIN" u="1"/>
        <s v="METİN GÖZ" u="1"/>
        <s v="İSMAİL AYHAN" u="1"/>
        <s v="ELVAN KUŞ" u="1"/>
        <s v="DİYAR MÜLAYİM" u="1"/>
        <s v="SEFA YILDIRIM" u="1"/>
        <s v="HELİN SARIALTUN" u="1"/>
        <s v="ROZERİN ORUÇ" u="1"/>
        <s v="YAREN ORUÇ" u="1"/>
        <s v="MURAT TURAN " u="1"/>
        <s v="RIDVAN TAŞDEMİR" u="1"/>
        <s v="BAHAR HASALTUN" u="1"/>
        <s v="ZİLAN TOPÇU" u="1"/>
        <s v="RABİA SEVİNÇ" u="1"/>
        <s v="NURSABAH İNCİ " u="1"/>
        <s v="ROJİN ALTUN" u="1"/>
        <s v="BARAN SUNA" u="1"/>
        <s v="SELÇUK GÜZEL" u="1"/>
        <s v="ÖZGÜR ESER" u="1"/>
        <s v="MERT DURMUŞ" u="1"/>
        <s v="BARIŞ BAŞÇI" u="1"/>
        <s v="ERDOĞAN CANTEPE" u="1"/>
        <s v="GÜLKEN GÜNDOĞDU" u="1"/>
        <s v="SİBEL GEÇKİN" u="1"/>
        <s v="MELTEM ÇEMBER" u="1"/>
        <s v="MERYEM GÜLEN" u="1"/>
        <s v="HÜSEYİN BİNGÖL" u="1"/>
        <s v="BAVER POLAT" u="1"/>
        <s v="MUHAMMED EMİN YETİM" u="1"/>
        <s v="HİLAL ÖZCAN" u="1"/>
        <s v="VOLKAN İLAN" u="1"/>
        <s v="HAŞİM YILMAZ" u="1"/>
        <s v="ROJHAT ÖZDEMİR" u="1"/>
        <s v="EMİNE ÖZTÜRK" u="1"/>
        <s v="BERFİN MERTTİR" u="1"/>
        <s v="HELİN ÇİFTÇİ" u="1"/>
        <s v="BİRGÜL YILDIRAK" u="1"/>
        <s v="ARDA GÖZ" u="1"/>
        <s v="ÖZNUR BİNGÖL" u="1"/>
        <s v="ÖNAL ALEV" u="1"/>
        <s v="BOTAN KAŞÇI" u="1"/>
        <s v="YUSUF YÜKSEL" u="1"/>
        <s v="RAYHAN CANTEPE" u="1"/>
        <s v="FARUK KILINÇ" u="1"/>
        <s v="YUNUS ASLAN" u="1"/>
        <s v="SEVCAN ÇELİK" u="1"/>
        <s v="DİDEM İBİLİ" u="1"/>
        <s v="MURAT KAŞÇI" u="1"/>
        <s v="CEREN KÖSE" u="1"/>
        <s v="MERVE NUR KAHRAMAN" u="1"/>
        <s v="NURAN KABAY" u="1"/>
        <s v="ZELİHA KILINÇ" u="1"/>
        <s v="ALİ ZİVER GÜNDOĞDU" u="1"/>
        <s v="MUSTAFA İŞLEK " u="1"/>
        <s v="AGİT BEYAZTAŞ" u="1"/>
        <s v="DERSİM ÖZTEKİN" u="1"/>
        <s v="ŞAHİN ÇELİK" u="1"/>
        <s v="TUBA KISAK" u="1"/>
        <s v="EBUBEKİR AYDAN " u="1"/>
        <s v="EMİRHAN ÖZKAN" u="1"/>
        <s v="HATİCE UĞURLU" u="1"/>
        <s v="RONAHİ KESİK" u="1"/>
        <s v="VEDAT YETİM" u="1"/>
        <s v="VEYSEL YILMAZ" u="1"/>
        <s v="DAMLA ÇELİK" u="1"/>
        <s v="MESNA GÜNEŞ" u="1"/>
        <s v="BERDAN GÜNDOĞDU" u="1"/>
        <s v="HALİT YILDIZ" u="1"/>
        <s v="TANER TOKMAN" u="1"/>
        <s v="BİRSEN KANAT" u="1"/>
        <s v="AZAT TOSUN" u="1"/>
        <s v="NAZAR ÇETİN" u="1"/>
        <s v="SALİHA YARIMDÜNYA" u="1"/>
        <s v="CANER GÜNEŞ " u="1"/>
        <s v="FURKAN DURMUŞ" u="1"/>
        <s v="NAZAR ÖZDEMİR" u="1"/>
        <s v="NİSANUR DURSUN" u="1"/>
        <s v="HİRANUR AYCAN" u="1"/>
        <s v="UMUT GÜNDÜZ" u="1"/>
        <s v="YUSUF GÜNDOĞDU" u="1"/>
        <s v="ARDA MERT " u="1"/>
        <s v="ŞÜKRAN AYDEMİR" u="1"/>
        <s v="HİVDA YETİM" u="1"/>
        <s v="NAZAR ÇELİK" u="1"/>
        <s v="ZEYNEP ZEHRA" u="1"/>
        <s v="ZUHAL AYDIN" u="1"/>
        <s v="SERKAN ER" u="1"/>
        <s v="GAMZE URAL" u="1"/>
        <s v="CAN BAYRAKTAR" u="1"/>
        <s v="YAKUP GÜNEŞ" u="1"/>
        <s v="CEBRAİL KURŞUN" u="1"/>
        <s v="MUSA SÖNMEZ" u="1"/>
        <s v="MERT AKICI" u="1"/>
        <s v="ASİYA KÖÇEROĞLU" u="1"/>
        <s v="BERAT BAŞÇI " u="1"/>
        <s v="FERHATCAN SARIDAĞ" u="1"/>
        <s v="BEYTULLAH ASLAN" u="1"/>
        <s v="ZERRİN SARIALTUN" u="1"/>
        <s v="NİHAT KORKMAZ" u="1"/>
        <s v="HİVAN KÖYLÜ" u="1"/>
        <s v="KEREM GÜLER" u="1"/>
        <s v="BERFİN DEMİRCİ" u="1"/>
        <s v="ŞEBNUR TATLİ" u="1"/>
        <s v="ZELAL BALIKÇI" u="1"/>
        <s v="NESİME DEMİR" u="1"/>
        <s v="ÖZKAN ERTEN" u="1"/>
        <s v="NARİN ER" u="1"/>
        <s v="DİYAR BAYRAKTAR" u="1"/>
        <s v="MERCAN SARICE" u="1"/>
        <s v="KÜBRANUR DEMİREL" u="1"/>
        <s v="BİLGE ÇAKÇI" u="1"/>
        <s v="MUHAMMET AYGÜN" u="1"/>
        <s v="DOĞUKAN ÇAKIRBEYLİ" u="1"/>
        <s v="BARAN ESER" u="1"/>
        <s v="ESMENUR DOĞRUSOY" u="1"/>
        <s v="EYÜP ÇELİK" u="1"/>
        <s v="DOĞAN KOTAN" u="1"/>
        <s v="ARZU MÜLAYİM" u="1"/>
        <s v="EMRE ORAL" u="1"/>
        <s v="DERYA NAS" u="1"/>
        <s v="BİLAL GÜNDOĞDU" u="1"/>
        <s v="YASİN ÇAPAN" u="1"/>
        <s v="ALEYNA ÇELİK " u="1"/>
        <s v="RECEP BALIKÇI" u="1"/>
        <s v="AZAT TOKUŞ" u="1"/>
        <s v="YEKTA KARTAL" u="1"/>
        <s v="BAYRAM SAÇU" u="1"/>
        <s v="CANKAN KIZILAY" u="1"/>
        <s v="GÜNEŞ GÜNDOĞUÇ" u="1"/>
        <s v="ENSAR DOĞAN" u="1"/>
        <s v="ÖMER AKIN" u="1"/>
        <s v="YAPRAK TATLI" u="1"/>
        <s v="DİCLE İŞENÇ" u="1"/>
        <s v="YUNUS KAPLAN" u="1"/>
        <s v="RABİA GÖREZ" u="1"/>
        <s v="ABDÜLKADİR AKBAŞ" u="1"/>
        <s v="SİDAR BAŞAK" u="1"/>
        <s v="NAZAR ATLAS" u="1"/>
        <s v="BÜŞRA KÖÇEROĞLU" u="1"/>
        <s v="NEÇİRVAN ASLAN" u="1"/>
        <s v="AZAT TATLI" u="1"/>
        <s v="EMİRCAN KAHRAMAN " u="1"/>
        <s v="GÜLİSTAN DOST" u="1"/>
        <s v="ABDULLAH OKUMUŞ" u="1"/>
        <s v="CANKIZ BEKAR" u="1"/>
        <s v="BİLİCAN YETGİN" u="1"/>
        <s v="ETHEM GÜNEŞ" u="1"/>
        <s v="BURHAN PARLAK" u="1"/>
        <s v="EBRU AYDIN" u="1"/>
        <s v="BEYZA İMRAK" u="1"/>
        <s v="ZERDA ALTUN" u="1"/>
        <s v="ZÜBEYDE BAYKARA" u="1"/>
        <s v="FURKAN SARICE" u="1"/>
        <s v="GÜLİSTAN ÇELİK" u="1"/>
        <s v="BEYZA İMRAN" u="1"/>
        <s v="SERHAT DEMİR " u="1"/>
        <s v="BARIŞ ÖPEN" u="1"/>
        <s v="BARAN OKTAR" u="1"/>
        <s v="YUNUS ALTUN" u="1"/>
        <s v="ADEM ÇELİK" u="1"/>
        <s v="ÜMİT AKBAŞ" u="1"/>
        <s v="VAHİT TEKİN" u="1"/>
        <s v="ÖNDER DOĞRU" u="1"/>
        <s v="ŞAHİN SEVİNÇ " u="1"/>
        <s v="NAZAR TANIŞ" u="1"/>
        <s v="ZELAL DOĞAN" u="1"/>
        <s v="BERKAN ORHAN" u="1"/>
        <s v="ROJBİN TURAN" u="1"/>
        <s v="ÇİÇEK KILIÇ" u="1"/>
        <s v="SEMA KABADAYI" u="1"/>
        <s v="AZAT KUTMARAL " u="1"/>
        <s v="RUKEN TİMA DENİZ" u="1"/>
        <s v="NAZLI BİNGÖL" u="1"/>
        <s v="EBRU TUTAR" u="1"/>
        <s v="YUSUF FATİH ZENGİN" u="1"/>
        <s v="CEREN TANRIKULU" u="1"/>
        <s v="DİCLE KAYA" u="1"/>
        <s v="AYBERK ÖZKAN" u="1"/>
        <s v="ÖMER SAĞLAM " u="1"/>
        <s v="NALİN KARAKAYA" u="1"/>
        <s v="SELÇUK DEMİR" u="1"/>
        <s v="HİLAL KARA" u="1"/>
        <s v="YAPRAK AKKAYA" u="1"/>
        <s v="VOLKAN ÇİFTÇİ" u="1"/>
        <s v="SADİYE DAŞDEMİR" u="1"/>
        <s v="BERFİN BAYRAKTAROĞLU" u="1"/>
        <s v="YUSUF AKIN" u="1"/>
        <s v="SİPAN MAVİN" u="1"/>
        <s v="RAVİN BAYKARA" u="1"/>
        <s v="RÜMEYSA UĞURLU" u="1"/>
        <s v="HABİP SARİALTUN" u="1"/>
        <s v="MEHMET BULANIKÇI" u="1"/>
        <s v="BERİTAN AYIK" u="1"/>
        <s v="CEMİLE OKYAY" u="1"/>
        <s v="RESUL ÖZCAN" u="1"/>
        <s v="ÖMER FARUK DÜNDER" u="1"/>
        <s v="YUSUF DAĞ" u="1"/>
        <s v="BERİVAN SAYAR" u="1"/>
        <s v="AZİM ÇİMENLİ" u="1"/>
        <s v="İNAN ARSLAN" u="1"/>
        <s v="İLAYDA DOĞAN " u="1"/>
        <s v="EREN CAN DEMİR" u="1"/>
        <s v="DİCLE KAYA " u="1"/>
        <s v="SEVDA SARIALTUN" u="1"/>
        <s v="EYÜP CAN HASALTUN" u="1"/>
        <s v="NURCAN KAYA" u="1"/>
        <s v="ÖMÜRCAN YILDIRIM" u="1"/>
        <s v="RİDUR KORKMAZ" u="1"/>
        <s v="MEDİNE URAL" u="1"/>
        <s v="MELİSA BULUT" u="1"/>
        <s v="DİLARA SARİALTUN" u="1"/>
        <s v="OZAN BEKAR" u="1"/>
        <s v="BERİTAN AYDIN" u="1"/>
        <s v="NAZLICAN YILDIRIM" u="1"/>
        <s v="KADİR ÇARKÇI" u="1"/>
        <s v="ABDULLAH KİŞİ" u="1"/>
        <s v="ESAT ORHAN" u="1"/>
        <s v="ELİF ALTINTAŞ" u="1"/>
        <s v="BEYZA KÖMÜR" u="1"/>
        <s v="DİYAR BAYDAR" u="1"/>
        <s v="FURKAN İLTER HATTUZA" u="1"/>
        <s v="RONAİ YILDIZ" u="1"/>
        <s v="EYLÜL SILA GÖKDAĞ" u="1"/>
        <s v="BERİVAN BARS" u="1"/>
        <s v="KADİR BULAKÇI" u="1"/>
        <s v="BERİVAN KAPAN" u="1"/>
        <s v="AHMET KABAY" u="1"/>
        <s v="BERAT ÇELİK" u="1"/>
        <s v="GAMZE TANIŞ" u="1"/>
        <s v="GAMZE NAS" u="1"/>
        <s v="ZİLAN TATLİ" u="1"/>
        <s v="GÖRKEM TANRIVERDİ" u="1"/>
        <s v="SULTAN SAÇU" u="1"/>
        <s v="FIRAT DERE" u="1"/>
        <s v="ESRA GÜNEŞ" u="1"/>
        <s v="AZAT AYDIN" u="1"/>
        <s v="DİLAN ŞENGÜL" u="1"/>
        <s v="HARUN SÖNMEZ" u="1"/>
        <s v="CEYLAN SEVEN" u="1"/>
        <s v="YUSUF İSLAM ÖZCAN" u="1"/>
        <s v="YUSUF AKDENİZ" u="1"/>
        <s v="MEHMET ALİ SUNA " u="1"/>
        <s v="RONİ TOKUŞ " u="1"/>
        <s v="NAZİRE ORHAN" u="1"/>
        <s v="NURCAN ÇİFTÇİ" u="1"/>
        <s v="NAZAN ÇİFTÇİ" u="1"/>
        <s v="ADEM KOÇU " u="1"/>
        <s v="CEREN DÜNDER" u="1"/>
        <s v="OSMAN ÇIPLAK" u="1"/>
        <s v="ELİFNUR ÇİLİGER" u="1"/>
        <s v="LEYLA ERDOĞAN" u="1"/>
        <s v="AZAT GÖKSUN" u="1"/>
        <s v="ASENA DİCLE TEKİN" u="1"/>
        <s v="SİNEM TAŞLI" u="1"/>
        <s v="ŞAHAN YERSİZ " u="1"/>
        <s v="HATİCE TUTKUN" u="1"/>
        <s v="ALEV SÖNMEZ" u="1"/>
        <s v="FERHAT ÇAĞLA" u="1"/>
        <s v="TANER KAYA" u="1"/>
        <s v="MAKSUT TOPÇU" u="1"/>
        <s v="MERVAN KURŞUN " u="1"/>
        <s v="BERİVAN NAMAZ" u="1"/>
        <s v="KAVA ÖZER" u="1"/>
        <s v="SONGÜL BARS" u="1"/>
        <s v="NURAY GÜNTAÇ" u="1"/>
        <s v="HAKAN ŞAHİN" u="1"/>
        <s v="LEYLA GÖKDAĞ" u="1"/>
        <s v="EMRE ÇELİK" u="1"/>
        <s v="İNAN ÇIPLAK" u="1"/>
        <s v="YUNUS HELVACİ " u="1"/>
        <s v="AKIN İLGAZİ" u="1"/>
        <s v="MİRKAN SARISU" u="1"/>
        <s v="MAHKUM KAŞÇI" u="1"/>
        <s v="RESUL YETİM" u="1"/>
        <s v="PERVİN VURAL" u="1"/>
        <s v="HARUNCAN GÜNDOĞDU" u="1"/>
        <s v="SERKAN BULĞAN" u="1"/>
        <s v="NERGİZ ÇALİ" u="1"/>
        <s v="SERHAT GÜNAŞTI" u="1"/>
        <s v="İNANÇ KAYA" u="1"/>
        <s v="AYLİN BAYDAR" u="1"/>
        <s v="HAMDULLAH ÇİLİGER" u="1"/>
        <s v="CANER ÖLÇÜM" u="1"/>
        <s v="SAMET ORUL" u="1"/>
        <s v="ÖZKAN GÜNGÖR" u="1"/>
        <s v="OZAN DAŞ" u="1"/>
        <s v="SİBEL ÇİÇEK" u="1"/>
        <s v="ESMA KAYA" u="1"/>
        <s v="ONUR KARAKAYA" u="1"/>
        <s v="AYŞE ÖZTÜRK" u="1"/>
        <s v="AZAD KANAT" u="1"/>
        <s v="MERT ŞENGÜL" u="1"/>
        <s v="ÖNDER PARLAK" u="1"/>
        <s v="MUHAMMED BULANIKLI" u="1"/>
        <s v="RECEP TURAN" u="1"/>
        <s v="ROJİN ÇİLİĞER" u="1"/>
        <s v="FEYAT AKDENİZ" u="1"/>
        <s v="OKAN ARSLAN" u="1"/>
        <s v="YUSUF TAŞKIN" u="1"/>
        <s v="YASİN GÖKDAĞ" u="1"/>
        <s v="MUHAMMET KATMA" u="1"/>
        <s v="KENAN DİNAR" u="1"/>
        <s v="ÖZLEM AĞCAN" u="1"/>
        <s v="BERZAN GÜZGÜN" u="1"/>
        <s v="AZAT İŞÇİMEN" u="1"/>
        <s v="AYŞENUR DOĞAN" u="1"/>
        <s v="ONUR TUTKUN" u="1"/>
        <s v="YUSUF YILMAZ " u="1"/>
        <s v="SAMİ TOPÇU" u="1"/>
        <s v="EBRU YULCU" u="1"/>
        <s v="BARAN GEÇGİN" u="1"/>
        <s v="SONGÜL KELAT" u="1"/>
        <s v="EDA ALTUN" u="1"/>
        <s v="RONİ AYDIN" u="1"/>
        <s v="UMUT İLİMAN" u="1"/>
        <s v="ÖZKAN YULCU" u="1"/>
        <s v="ZEHRA ÇELİK (F)" u="1"/>
        <s v="MİRKAN YILDIZ" u="1"/>
        <s v="HÜLYA ORDU" u="1"/>
        <s v="MİZGİN KÜÇÜKKAYA" u="1"/>
        <s v="ROJDA SÖNMEZ" u="1"/>
        <s v="MEHMET CAN KESİK" u="1"/>
        <s v="FIRAT SUNİ" u="1"/>
        <s v="YASİN KARADENİZ" u="1"/>
        <s v="BULUT TANRIVERDİ" u="1"/>
        <s v="FERHAT ZENGİN" u="1"/>
        <s v="ENES ÖZCAN" u="1"/>
        <s v="KÜBRA TATLİ" u="1"/>
        <s v="GÜLTEN KANAT" u="1"/>
        <s v="ESER ENGİN TUTKUN" u="1"/>
        <s v="MEHDİ GEÇGİN" u="1"/>
        <s v="FATMANUR KARAGÖZ" u="1"/>
        <s v="ADAR ALTUN" u="1"/>
        <s v="ŞAHİN ÖZTÜRK" u="1"/>
        <s v="ESER ENGİN TUTKUN " u="1"/>
        <s v="BARAN MİRZA DAŞ" u="1"/>
        <s v="ÜMMÜGÜLSÜM KILIÇ" u="1"/>
        <s v="GİZEM TANIŞ" u="1"/>
        <s v="RESUL POLAT" u="1"/>
        <s v="ÖZLEM BAYKARA" u="1"/>
        <s v="AZAT YETKİN" u="1"/>
        <s v="MAHACİR KARAGÖZ" u="1"/>
        <s v="ERKAN ORDU" u="1"/>
        <s v="YUSUF AKBULAK" u="1"/>
        <s v="BAHTİYAR KANDEMİR" u="1"/>
        <s v="EFE KARA" u="1"/>
        <s v="ROJBİN PAÇAL" u="1"/>
        <s v="MERT UĞUZ" u="1"/>
        <s v="NURSİMA ONAYLI" u="1"/>
        <s v="ÜMİT CAN TALİ" u="1"/>
        <s v="MURAT YÜKSEL" u="1"/>
        <s v="CANET TANRIKULU" u="1"/>
        <s v="BİLAL YAKIN" u="1"/>
        <s v="MEDİNE KAZAN" u="1"/>
        <s v="RESUL BERKDEMİR" u="1"/>
        <s v="ÇETİN DUMLU" u="1"/>
        <s v="ZEYNEP YILDIZ" u="1"/>
        <s v="RABİA KUŞ" u="1"/>
        <s v="ZOZAN YARIMDÜNYA" u="1"/>
        <s v="EMİRCAN BALIKÇI" u="1"/>
        <s v="ADEM BEKAR" u="1"/>
        <s v="SİBEL DOĞAN" u="1"/>
        <s v="TÜLİN TUÇ" u="1"/>
        <s v="DİLAN NAMAZ" u="1"/>
        <s v="ENES TIRAŞ" u="1"/>
        <s v="ELİF ÇİÇEK" u="1"/>
      </sharedItems>
    </cacheField>
    <cacheField name="OKULU" numFmtId="0">
      <sharedItems containsBlank="1" count="16">
        <s v="BULANIK SAİD NURSİ AND.L."/>
        <s v=""/>
        <s v="BULANIK ANADOLU İ.H.L."/>
        <s v="BULANIK ANADOLU LİSESİ" u="1"/>
        <s v="BULANIK MURAT ANADOLU LİSESİ" u="1"/>
        <e v="#REF!" u="1"/>
        <s v="BULANIK BORSA İST.MES.TEK.AND.L" u="1"/>
        <s v="BULANIK KIZ ANADOLU İ.H.L." u="1"/>
        <s v="BULANIK MES.TEKN.AND.L." u="1"/>
        <s v="BULANIK ANADOLU İ.H.L.." u="1"/>
        <s v="BULANIK ANADOLU İ.H.L" u="1"/>
        <s v="OKULU" u="1"/>
        <m u="1"/>
        <s v="BULANIK İMKB MES.TEKN.AND.L" u="1"/>
        <s v="BULANIK BORSA İST. MES. VE TEK. AND. L" u="1"/>
        <s v="BULANIK İMKB MES.TEKN.AND.L." u="1"/>
      </sharedItems>
    </cacheField>
    <cacheField name="SINIFI" numFmtId="0">
      <sharedItems containsMixedTypes="1" containsNumber="1" containsInteger="1" minValue="9" maxValue="13" count="10">
        <s v="9"/>
        <s v=""/>
        <s v="10"/>
        <s v="11"/>
        <s v="12"/>
        <n v="9" u="1"/>
        <n v="11" u="1"/>
        <n v="12" u="1"/>
        <n v="10" u="1"/>
        <n v="13" u="1"/>
      </sharedItems>
    </cacheField>
    <cacheField name="YERLEŞİM YERİ" numFmtId="0">
      <sharedItems containsBlank="1" count="39">
        <s v="ELMAKAYA"/>
        <s v=""/>
        <s v="ARAKONAK"/>
        <e v="#REF!" u="1"/>
        <s v="ADIVAR" u="1"/>
        <s v="BALOTU" u="1"/>
        <s v="ÇAYGELDİ" u="1"/>
        <s v="ERENTEPE" u="1"/>
        <s v="GÖLYANI" u="1"/>
        <s v="GÖZTEPE" u="1"/>
        <s v="GÜLÇİMEN" u="1"/>
        <s v="GÜMÜŞPINAR" u="1"/>
        <s v="KARAAĞIL" u="1"/>
        <s v="KARABURUN" u="1"/>
        <s v="KIRKGÖZE" u="1"/>
        <s v="KOTANLI" u="1"/>
        <s v="ÖRENKENT" u="1"/>
        <s v="RÜSTEMGEDİK" u="1"/>
        <s v="SARIPINAR" u="1"/>
        <s v="SULTANLI" u="1"/>
        <s v="YONCALI" u="1"/>
        <s v="SÖĞÜTLÜ" u="1"/>
        <s v="ÜÇTEPE" u="1"/>
        <s v="GÜNDÜZÜ" u="1"/>
        <s v="YERLEŞİMYERİ" u="1"/>
        <s v="KARABURUN " u="1"/>
        <s v="ARAKONA" u="1"/>
        <s v="ESENLİK" u="1"/>
        <s v="GÜNBATMAZ" u="1"/>
        <s v="MOLLAKENT" u="1"/>
        <s v="UZGÖRÜR" u="1"/>
        <s v="YEMİŞEN" u="1"/>
        <m u="1"/>
        <s v="BALORU" u="1"/>
        <s v="CANKURTARAN" u="1"/>
        <s v="GÖLYA NI" u="1"/>
        <s v="GÜNYURDU" u="1"/>
        <s v="ÖRENKENT " u="1"/>
        <s v="ŞEHİTTAHİR" u="1"/>
      </sharedItems>
    </cacheField>
  </cacheFields>
  <extLst>
    <ext xmlns:x14="http://schemas.microsoft.com/office/spreadsheetml/2009/9/main" uri="{725AE2AE-9491-48be-B2B4-4EB974FC3084}">
      <x14:pivotCacheDefinition pivotCacheId="46386414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s v="1"/>
    <x v="0"/>
    <x v="0"/>
    <x v="0"/>
    <x v="0"/>
    <x v="0"/>
  </r>
  <r>
    <n v="2"/>
    <s v="2"/>
    <x v="0"/>
    <x v="1"/>
    <x v="0"/>
    <x v="0"/>
    <x v="0"/>
  </r>
  <r>
    <n v="3"/>
    <s v="3"/>
    <x v="0"/>
    <x v="2"/>
    <x v="0"/>
    <x v="0"/>
    <x v="0"/>
  </r>
  <r>
    <n v="4"/>
    <s v="4"/>
    <x v="0"/>
    <x v="3"/>
    <x v="0"/>
    <x v="0"/>
    <x v="0"/>
  </r>
  <r>
    <n v="5"/>
    <s v="5"/>
    <x v="0"/>
    <x v="4"/>
    <x v="0"/>
    <x v="0"/>
    <x v="0"/>
  </r>
  <r>
    <n v="6"/>
    <s v="6"/>
    <x v="0"/>
    <x v="5"/>
    <x v="0"/>
    <x v="0"/>
    <x v="0"/>
  </r>
  <r>
    <n v="7"/>
    <s v="7"/>
    <x v="0"/>
    <x v="6"/>
    <x v="0"/>
    <x v="0"/>
    <x v="0"/>
  </r>
  <r>
    <n v="8"/>
    <s v="8"/>
    <x v="0"/>
    <x v="7"/>
    <x v="0"/>
    <x v="0"/>
    <x v="0"/>
  </r>
  <r>
    <n v="9"/>
    <s v="9"/>
    <x v="0"/>
    <x v="8"/>
    <x v="0"/>
    <x v="0"/>
    <x v="0"/>
  </r>
  <r>
    <n v="10"/>
    <s v="10"/>
    <x v="0"/>
    <x v="9"/>
    <x v="0"/>
    <x v="0"/>
    <x v="0"/>
  </r>
  <r>
    <n v="11"/>
    <s v="11"/>
    <x v="0"/>
    <x v="10"/>
    <x v="0"/>
    <x v="0"/>
    <x v="0"/>
  </r>
  <r>
    <n v="12"/>
    <s v="12"/>
    <x v="0"/>
    <x v="11"/>
    <x v="0"/>
    <x v="0"/>
    <x v="0"/>
  </r>
  <r>
    <n v="13"/>
    <s v="13"/>
    <x v="0"/>
    <x v="12"/>
    <x v="0"/>
    <x v="0"/>
    <x v="0"/>
  </r>
  <r>
    <n v="14"/>
    <s v="14"/>
    <x v="0"/>
    <x v="13"/>
    <x v="0"/>
    <x v="0"/>
    <x v="0"/>
  </r>
  <r>
    <n v="15"/>
    <s v=""/>
    <x v="1"/>
    <x v="14"/>
    <x v="1"/>
    <x v="1"/>
    <x v="1"/>
  </r>
  <r>
    <n v="16"/>
    <s v=""/>
    <x v="1"/>
    <x v="14"/>
    <x v="1"/>
    <x v="1"/>
    <x v="1"/>
  </r>
  <r>
    <n v="17"/>
    <s v=""/>
    <x v="1"/>
    <x v="14"/>
    <x v="1"/>
    <x v="1"/>
    <x v="1"/>
  </r>
  <r>
    <n v="18"/>
    <s v="17"/>
    <x v="2"/>
    <x v="15"/>
    <x v="2"/>
    <x v="2"/>
    <x v="2"/>
  </r>
  <r>
    <n v="19"/>
    <s v="18"/>
    <x v="2"/>
    <x v="16"/>
    <x v="2"/>
    <x v="2"/>
    <x v="2"/>
  </r>
  <r>
    <n v="20"/>
    <s v="19"/>
    <x v="2"/>
    <x v="17"/>
    <x v="2"/>
    <x v="2"/>
    <x v="2"/>
  </r>
  <r>
    <n v="21"/>
    <s v="20"/>
    <x v="2"/>
    <x v="18"/>
    <x v="2"/>
    <x v="1"/>
    <x v="2"/>
  </r>
  <r>
    <n v="22"/>
    <s v="21"/>
    <x v="2"/>
    <x v="19"/>
    <x v="2"/>
    <x v="2"/>
    <x v="2"/>
  </r>
  <r>
    <n v="23"/>
    <s v="22"/>
    <x v="2"/>
    <x v="20"/>
    <x v="2"/>
    <x v="2"/>
    <x v="2"/>
  </r>
  <r>
    <n v="24"/>
    <s v="23"/>
    <x v="2"/>
    <x v="21"/>
    <x v="2"/>
    <x v="2"/>
    <x v="2"/>
  </r>
  <r>
    <n v="25"/>
    <s v="24"/>
    <x v="2"/>
    <x v="22"/>
    <x v="2"/>
    <x v="2"/>
    <x v="2"/>
  </r>
  <r>
    <n v="26"/>
    <s v="25"/>
    <x v="2"/>
    <x v="23"/>
    <x v="2"/>
    <x v="2"/>
    <x v="2"/>
  </r>
  <r>
    <n v="27"/>
    <s v="26"/>
    <x v="2"/>
    <x v="24"/>
    <x v="2"/>
    <x v="2"/>
    <x v="2"/>
  </r>
  <r>
    <n v="28"/>
    <s v="27"/>
    <x v="2"/>
    <x v="25"/>
    <x v="2"/>
    <x v="2"/>
    <x v="2"/>
  </r>
  <r>
    <n v="29"/>
    <s v="28"/>
    <x v="2"/>
    <x v="26"/>
    <x v="2"/>
    <x v="2"/>
    <x v="2"/>
  </r>
  <r>
    <n v="30"/>
    <s v="29"/>
    <x v="2"/>
    <x v="27"/>
    <x v="2"/>
    <x v="2"/>
    <x v="2"/>
  </r>
  <r>
    <n v="31"/>
    <s v="30"/>
    <x v="2"/>
    <x v="28"/>
    <x v="2"/>
    <x v="2"/>
    <x v="2"/>
  </r>
  <r>
    <n v="32"/>
    <s v="31"/>
    <x v="2"/>
    <x v="29"/>
    <x v="2"/>
    <x v="2"/>
    <x v="2"/>
  </r>
  <r>
    <n v="33"/>
    <s v=""/>
    <x v="1"/>
    <x v="14"/>
    <x v="1"/>
    <x v="1"/>
    <x v="1"/>
  </r>
  <r>
    <n v="34"/>
    <s v=""/>
    <x v="1"/>
    <x v="14"/>
    <x v="1"/>
    <x v="1"/>
    <x v="1"/>
  </r>
  <r>
    <n v="35"/>
    <s v="12345678910"/>
    <x v="0"/>
    <x v="30"/>
    <x v="0"/>
    <x v="0"/>
    <x v="0"/>
  </r>
  <r>
    <n v="36"/>
    <s v="12345678911"/>
    <x v="2"/>
    <x v="31"/>
    <x v="0"/>
    <x v="0"/>
    <x v="0"/>
  </r>
  <r>
    <n v="37"/>
    <s v="12345678912"/>
    <x v="0"/>
    <x v="32"/>
    <x v="2"/>
    <x v="0"/>
    <x v="0"/>
  </r>
  <r>
    <n v="38"/>
    <s v="12345678913"/>
    <x v="2"/>
    <x v="33"/>
    <x v="2"/>
    <x v="0"/>
    <x v="0"/>
  </r>
  <r>
    <n v="39"/>
    <s v="12345678914"/>
    <x v="0"/>
    <x v="34"/>
    <x v="2"/>
    <x v="0"/>
    <x v="0"/>
  </r>
  <r>
    <n v="40"/>
    <s v="12345678915"/>
    <x v="2"/>
    <x v="35"/>
    <x v="2"/>
    <x v="3"/>
    <x v="0"/>
  </r>
  <r>
    <n v="41"/>
    <s v="12345678916"/>
    <x v="0"/>
    <x v="36"/>
    <x v="2"/>
    <x v="3"/>
    <x v="0"/>
  </r>
  <r>
    <n v="42"/>
    <s v="12345678917"/>
    <x v="2"/>
    <x v="37"/>
    <x v="2"/>
    <x v="0"/>
    <x v="0"/>
  </r>
  <r>
    <n v="43"/>
    <s v="12345678918"/>
    <x v="0"/>
    <x v="38"/>
    <x v="2"/>
    <x v="3"/>
    <x v="0"/>
  </r>
  <r>
    <n v="44"/>
    <s v="12345678919"/>
    <x v="2"/>
    <x v="39"/>
    <x v="0"/>
    <x v="3"/>
    <x v="0"/>
  </r>
  <r>
    <n v="45"/>
    <s v="12345678920"/>
    <x v="0"/>
    <x v="40"/>
    <x v="0"/>
    <x v="3"/>
    <x v="0"/>
  </r>
  <r>
    <n v="46"/>
    <s v="12345678921"/>
    <x v="2"/>
    <x v="41"/>
    <x v="0"/>
    <x v="4"/>
    <x v="0"/>
  </r>
  <r>
    <n v="47"/>
    <s v="12345678922"/>
    <x v="0"/>
    <x v="42"/>
    <x v="0"/>
    <x v="4"/>
    <x v="0"/>
  </r>
  <r>
    <n v="48"/>
    <s v=""/>
    <x v="1"/>
    <x v="14"/>
    <x v="1"/>
    <x v="1"/>
    <x v="1"/>
  </r>
  <r>
    <n v="49"/>
    <s v=""/>
    <x v="1"/>
    <x v="14"/>
    <x v="1"/>
    <x v="1"/>
    <x v="1"/>
  </r>
  <r>
    <n v="50"/>
    <s v=""/>
    <x v="1"/>
    <x v="14"/>
    <x v="1"/>
    <x v="1"/>
    <x v="1"/>
  </r>
  <r>
    <n v="51"/>
    <s v=""/>
    <x v="1"/>
    <x v="14"/>
    <x v="1"/>
    <x v="1"/>
    <x v="1"/>
  </r>
  <r>
    <n v="52"/>
    <s v="12345678910"/>
    <x v="0"/>
    <x v="30"/>
    <x v="0"/>
    <x v="0"/>
    <x v="0"/>
  </r>
  <r>
    <n v="53"/>
    <s v="12345678911"/>
    <x v="2"/>
    <x v="31"/>
    <x v="0"/>
    <x v="0"/>
    <x v="0"/>
  </r>
  <r>
    <n v="54"/>
    <s v="12345678912"/>
    <x v="0"/>
    <x v="32"/>
    <x v="2"/>
    <x v="0"/>
    <x v="0"/>
  </r>
  <r>
    <n v="55"/>
    <s v="12345678913"/>
    <x v="2"/>
    <x v="33"/>
    <x v="2"/>
    <x v="0"/>
    <x v="0"/>
  </r>
  <r>
    <n v="56"/>
    <s v="12345678914"/>
    <x v="0"/>
    <x v="34"/>
    <x v="2"/>
    <x v="0"/>
    <x v="0"/>
  </r>
  <r>
    <n v="57"/>
    <s v="12345678915"/>
    <x v="2"/>
    <x v="35"/>
    <x v="2"/>
    <x v="3"/>
    <x v="0"/>
  </r>
  <r>
    <n v="58"/>
    <s v="12345678916"/>
    <x v="0"/>
    <x v="36"/>
    <x v="2"/>
    <x v="3"/>
    <x v="0"/>
  </r>
  <r>
    <n v="59"/>
    <s v="12345678917"/>
    <x v="2"/>
    <x v="37"/>
    <x v="2"/>
    <x v="0"/>
    <x v="0"/>
  </r>
  <r>
    <n v="60"/>
    <s v="12345678918"/>
    <x v="0"/>
    <x v="38"/>
    <x v="2"/>
    <x v="3"/>
    <x v="0"/>
  </r>
  <r>
    <n v="61"/>
    <s v="12345678919"/>
    <x v="2"/>
    <x v="39"/>
    <x v="0"/>
    <x v="3"/>
    <x v="0"/>
  </r>
  <r>
    <n v="62"/>
    <s v="12345678920"/>
    <x v="0"/>
    <x v="40"/>
    <x v="0"/>
    <x v="3"/>
    <x v="0"/>
  </r>
  <r>
    <n v="63"/>
    <s v="12345678921"/>
    <x v="2"/>
    <x v="41"/>
    <x v="0"/>
    <x v="4"/>
    <x v="0"/>
  </r>
  <r>
    <n v="64"/>
    <s v="12345678922"/>
    <x v="0"/>
    <x v="42"/>
    <x v="0"/>
    <x v="4"/>
    <x v="0"/>
  </r>
  <r>
    <n v="65"/>
    <s v=""/>
    <x v="1"/>
    <x v="14"/>
    <x v="1"/>
    <x v="1"/>
    <x v="1"/>
  </r>
  <r>
    <n v="66"/>
    <s v=""/>
    <x v="1"/>
    <x v="14"/>
    <x v="1"/>
    <x v="1"/>
    <x v="1"/>
  </r>
  <r>
    <n v="67"/>
    <s v=""/>
    <x v="1"/>
    <x v="14"/>
    <x v="1"/>
    <x v="1"/>
    <x v="1"/>
  </r>
  <r>
    <n v="68"/>
    <s v=""/>
    <x v="1"/>
    <x v="14"/>
    <x v="1"/>
    <x v="1"/>
    <x v="1"/>
  </r>
  <r>
    <n v="69"/>
    <s v="12345678910"/>
    <x v="0"/>
    <x v="30"/>
    <x v="0"/>
    <x v="0"/>
    <x v="0"/>
  </r>
  <r>
    <n v="70"/>
    <s v="12345678911"/>
    <x v="2"/>
    <x v="31"/>
    <x v="0"/>
    <x v="0"/>
    <x v="0"/>
  </r>
  <r>
    <n v="71"/>
    <s v="12345678912"/>
    <x v="0"/>
    <x v="32"/>
    <x v="2"/>
    <x v="0"/>
    <x v="0"/>
  </r>
  <r>
    <n v="72"/>
    <s v="12345678913"/>
    <x v="2"/>
    <x v="33"/>
    <x v="2"/>
    <x v="0"/>
    <x v="0"/>
  </r>
  <r>
    <n v="73"/>
    <s v="12345678914"/>
    <x v="0"/>
    <x v="34"/>
    <x v="2"/>
    <x v="0"/>
    <x v="0"/>
  </r>
  <r>
    <n v="74"/>
    <s v="12345678915"/>
    <x v="2"/>
    <x v="35"/>
    <x v="2"/>
    <x v="3"/>
    <x v="0"/>
  </r>
  <r>
    <n v="75"/>
    <s v="12345678916"/>
    <x v="0"/>
    <x v="36"/>
    <x v="2"/>
    <x v="3"/>
    <x v="0"/>
  </r>
  <r>
    <n v="76"/>
    <s v="12345678917"/>
    <x v="2"/>
    <x v="37"/>
    <x v="2"/>
    <x v="0"/>
    <x v="0"/>
  </r>
  <r>
    <n v="77"/>
    <s v="12345678918"/>
    <x v="0"/>
    <x v="38"/>
    <x v="2"/>
    <x v="3"/>
    <x v="0"/>
  </r>
  <r>
    <n v="78"/>
    <s v="12345678919"/>
    <x v="2"/>
    <x v="39"/>
    <x v="0"/>
    <x v="3"/>
    <x v="0"/>
  </r>
  <r>
    <n v="79"/>
    <s v="12345678920"/>
    <x v="0"/>
    <x v="40"/>
    <x v="0"/>
    <x v="3"/>
    <x v="0"/>
  </r>
  <r>
    <n v="80"/>
    <s v="12345678921"/>
    <x v="2"/>
    <x v="41"/>
    <x v="0"/>
    <x v="4"/>
    <x v="0"/>
  </r>
  <r>
    <n v="81"/>
    <s v="12345678922"/>
    <x v="0"/>
    <x v="42"/>
    <x v="0"/>
    <x v="4"/>
    <x v="0"/>
  </r>
  <r>
    <n v="82"/>
    <s v=""/>
    <x v="1"/>
    <x v="14"/>
    <x v="1"/>
    <x v="1"/>
    <x v="1"/>
  </r>
  <r>
    <n v="83"/>
    <s v=""/>
    <x v="1"/>
    <x v="14"/>
    <x v="1"/>
    <x v="1"/>
    <x v="1"/>
  </r>
  <r>
    <n v="84"/>
    <s v=""/>
    <x v="1"/>
    <x v="14"/>
    <x v="1"/>
    <x v="1"/>
    <x v="1"/>
  </r>
  <r>
    <n v="85"/>
    <s v=""/>
    <x v="1"/>
    <x v="14"/>
    <x v="1"/>
    <x v="1"/>
    <x v="1"/>
  </r>
  <r>
    <n v="86"/>
    <s v="12345678910"/>
    <x v="0"/>
    <x v="30"/>
    <x v="0"/>
    <x v="0"/>
    <x v="0"/>
  </r>
  <r>
    <n v="87"/>
    <s v="12345678911"/>
    <x v="2"/>
    <x v="31"/>
    <x v="0"/>
    <x v="0"/>
    <x v="0"/>
  </r>
  <r>
    <n v="88"/>
    <s v="12345678912"/>
    <x v="0"/>
    <x v="32"/>
    <x v="2"/>
    <x v="0"/>
    <x v="0"/>
  </r>
  <r>
    <n v="89"/>
    <s v="12345678913"/>
    <x v="2"/>
    <x v="33"/>
    <x v="2"/>
    <x v="0"/>
    <x v="0"/>
  </r>
  <r>
    <n v="90"/>
    <s v="12345678914"/>
    <x v="0"/>
    <x v="34"/>
    <x v="2"/>
    <x v="0"/>
    <x v="0"/>
  </r>
  <r>
    <n v="91"/>
    <s v="12345678915"/>
    <x v="2"/>
    <x v="35"/>
    <x v="2"/>
    <x v="3"/>
    <x v="0"/>
  </r>
  <r>
    <n v="92"/>
    <s v="12345678916"/>
    <x v="0"/>
    <x v="36"/>
    <x v="2"/>
    <x v="3"/>
    <x v="0"/>
  </r>
  <r>
    <n v="93"/>
    <s v="12345678917"/>
    <x v="2"/>
    <x v="37"/>
    <x v="2"/>
    <x v="0"/>
    <x v="0"/>
  </r>
  <r>
    <n v="94"/>
    <s v="12345678918"/>
    <x v="0"/>
    <x v="38"/>
    <x v="2"/>
    <x v="3"/>
    <x v="0"/>
  </r>
  <r>
    <n v="95"/>
    <s v="12345678919"/>
    <x v="2"/>
    <x v="39"/>
    <x v="0"/>
    <x v="3"/>
    <x v="0"/>
  </r>
  <r>
    <n v="96"/>
    <s v="12345678920"/>
    <x v="0"/>
    <x v="40"/>
    <x v="0"/>
    <x v="3"/>
    <x v="0"/>
  </r>
  <r>
    <n v="97"/>
    <s v="12345678921"/>
    <x v="2"/>
    <x v="41"/>
    <x v="0"/>
    <x v="4"/>
    <x v="0"/>
  </r>
  <r>
    <n v="98"/>
    <s v="12345678922"/>
    <x v="0"/>
    <x v="42"/>
    <x v="0"/>
    <x v="4"/>
    <x v="0"/>
  </r>
  <r>
    <n v="99"/>
    <s v=""/>
    <x v="1"/>
    <x v="14"/>
    <x v="1"/>
    <x v="1"/>
    <x v="1"/>
  </r>
  <r>
    <n v="100"/>
    <s v=""/>
    <x v="1"/>
    <x v="14"/>
    <x v="1"/>
    <x v="1"/>
    <x v="1"/>
  </r>
  <r>
    <n v="101"/>
    <s v=""/>
    <x v="1"/>
    <x v="14"/>
    <x v="1"/>
    <x v="1"/>
    <x v="1"/>
  </r>
  <r>
    <n v="102"/>
    <s v=""/>
    <x v="1"/>
    <x v="14"/>
    <x v="1"/>
    <x v="1"/>
    <x v="1"/>
  </r>
  <r>
    <n v="103"/>
    <s v="12345678910"/>
    <x v="0"/>
    <x v="30"/>
    <x v="0"/>
    <x v="0"/>
    <x v="0"/>
  </r>
  <r>
    <n v="104"/>
    <s v="12345678911"/>
    <x v="2"/>
    <x v="31"/>
    <x v="0"/>
    <x v="0"/>
    <x v="0"/>
  </r>
  <r>
    <n v="105"/>
    <s v="12345678912"/>
    <x v="0"/>
    <x v="32"/>
    <x v="2"/>
    <x v="0"/>
    <x v="0"/>
  </r>
  <r>
    <n v="106"/>
    <s v="12345678913"/>
    <x v="2"/>
    <x v="33"/>
    <x v="2"/>
    <x v="0"/>
    <x v="0"/>
  </r>
  <r>
    <n v="107"/>
    <s v="12345678914"/>
    <x v="0"/>
    <x v="34"/>
    <x v="2"/>
    <x v="0"/>
    <x v="0"/>
  </r>
  <r>
    <n v="108"/>
    <s v="12345678915"/>
    <x v="2"/>
    <x v="35"/>
    <x v="2"/>
    <x v="3"/>
    <x v="0"/>
  </r>
  <r>
    <n v="109"/>
    <s v="12345678916"/>
    <x v="0"/>
    <x v="36"/>
    <x v="2"/>
    <x v="3"/>
    <x v="0"/>
  </r>
  <r>
    <n v="110"/>
    <s v="12345678917"/>
    <x v="2"/>
    <x v="37"/>
    <x v="2"/>
    <x v="0"/>
    <x v="0"/>
  </r>
  <r>
    <n v="111"/>
    <s v="12345678918"/>
    <x v="0"/>
    <x v="38"/>
    <x v="2"/>
    <x v="3"/>
    <x v="0"/>
  </r>
  <r>
    <n v="112"/>
    <s v="12345678919"/>
    <x v="2"/>
    <x v="39"/>
    <x v="0"/>
    <x v="3"/>
    <x v="0"/>
  </r>
  <r>
    <n v="113"/>
    <s v="12345678920"/>
    <x v="0"/>
    <x v="40"/>
    <x v="0"/>
    <x v="3"/>
    <x v="0"/>
  </r>
  <r>
    <n v="114"/>
    <s v="12345678921"/>
    <x v="2"/>
    <x v="41"/>
    <x v="0"/>
    <x v="4"/>
    <x v="0"/>
  </r>
  <r>
    <n v="115"/>
    <s v="12345678922"/>
    <x v="0"/>
    <x v="42"/>
    <x v="0"/>
    <x v="4"/>
    <x v="0"/>
  </r>
  <r>
    <n v="116"/>
    <s v=""/>
    <x v="1"/>
    <x v="14"/>
    <x v="1"/>
    <x v="1"/>
    <x v="1"/>
  </r>
  <r>
    <n v="117"/>
    <s v=""/>
    <x v="1"/>
    <x v="14"/>
    <x v="1"/>
    <x v="1"/>
    <x v="1"/>
  </r>
  <r>
    <n v="118"/>
    <s v=""/>
    <x v="1"/>
    <x v="14"/>
    <x v="1"/>
    <x v="1"/>
    <x v="1"/>
  </r>
  <r>
    <n v="119"/>
    <s v=""/>
    <x v="1"/>
    <x v="14"/>
    <x v="1"/>
    <x v="1"/>
    <x v="1"/>
  </r>
  <r>
    <n v="120"/>
    <s v="12345678910"/>
    <x v="0"/>
    <x v="30"/>
    <x v="0"/>
    <x v="0"/>
    <x v="0"/>
  </r>
  <r>
    <n v="121"/>
    <s v="12345678911"/>
    <x v="2"/>
    <x v="31"/>
    <x v="0"/>
    <x v="0"/>
    <x v="0"/>
  </r>
  <r>
    <n v="122"/>
    <s v="12345678912"/>
    <x v="0"/>
    <x v="32"/>
    <x v="2"/>
    <x v="0"/>
    <x v="0"/>
  </r>
  <r>
    <n v="123"/>
    <s v="12345678913"/>
    <x v="2"/>
    <x v="33"/>
    <x v="2"/>
    <x v="0"/>
    <x v="0"/>
  </r>
  <r>
    <n v="124"/>
    <s v="12345678914"/>
    <x v="0"/>
    <x v="34"/>
    <x v="2"/>
    <x v="0"/>
    <x v="0"/>
  </r>
  <r>
    <n v="125"/>
    <s v="12345678915"/>
    <x v="2"/>
    <x v="35"/>
    <x v="2"/>
    <x v="3"/>
    <x v="0"/>
  </r>
  <r>
    <n v="126"/>
    <s v="12345678916"/>
    <x v="0"/>
    <x v="36"/>
    <x v="2"/>
    <x v="3"/>
    <x v="0"/>
  </r>
  <r>
    <n v="127"/>
    <s v="12345678917"/>
    <x v="2"/>
    <x v="37"/>
    <x v="2"/>
    <x v="0"/>
    <x v="0"/>
  </r>
  <r>
    <n v="128"/>
    <s v="12345678918"/>
    <x v="0"/>
    <x v="38"/>
    <x v="2"/>
    <x v="3"/>
    <x v="0"/>
  </r>
  <r>
    <n v="129"/>
    <s v="12345678919"/>
    <x v="2"/>
    <x v="39"/>
    <x v="0"/>
    <x v="3"/>
    <x v="0"/>
  </r>
  <r>
    <n v="130"/>
    <s v="12345678920"/>
    <x v="0"/>
    <x v="40"/>
    <x v="0"/>
    <x v="3"/>
    <x v="0"/>
  </r>
  <r>
    <n v="131"/>
    <s v="12345678921"/>
    <x v="2"/>
    <x v="41"/>
    <x v="0"/>
    <x v="4"/>
    <x v="0"/>
  </r>
  <r>
    <n v="132"/>
    <s v="12345678922"/>
    <x v="0"/>
    <x v="42"/>
    <x v="0"/>
    <x v="4"/>
    <x v="0"/>
  </r>
  <r>
    <n v="133"/>
    <s v=""/>
    <x v="1"/>
    <x v="14"/>
    <x v="1"/>
    <x v="1"/>
    <x v="1"/>
  </r>
  <r>
    <n v="134"/>
    <s v=""/>
    <x v="1"/>
    <x v="14"/>
    <x v="1"/>
    <x v="1"/>
    <x v="1"/>
  </r>
  <r>
    <n v="135"/>
    <s v=""/>
    <x v="1"/>
    <x v="14"/>
    <x v="1"/>
    <x v="1"/>
    <x v="1"/>
  </r>
  <r>
    <n v="136"/>
    <s v=""/>
    <x v="1"/>
    <x v="14"/>
    <x v="1"/>
    <x v="1"/>
    <x v="1"/>
  </r>
  <r>
    <n v="137"/>
    <s v="12345678910"/>
    <x v="0"/>
    <x v="30"/>
    <x v="0"/>
    <x v="0"/>
    <x v="0"/>
  </r>
  <r>
    <n v="138"/>
    <s v="12345678911"/>
    <x v="2"/>
    <x v="31"/>
    <x v="0"/>
    <x v="0"/>
    <x v="0"/>
  </r>
  <r>
    <n v="139"/>
    <s v="12345678912"/>
    <x v="0"/>
    <x v="32"/>
    <x v="2"/>
    <x v="0"/>
    <x v="0"/>
  </r>
  <r>
    <n v="140"/>
    <s v="12345678913"/>
    <x v="2"/>
    <x v="33"/>
    <x v="2"/>
    <x v="0"/>
    <x v="0"/>
  </r>
  <r>
    <n v="141"/>
    <s v="12345678914"/>
    <x v="0"/>
    <x v="34"/>
    <x v="2"/>
    <x v="0"/>
    <x v="0"/>
  </r>
  <r>
    <n v="142"/>
    <s v="12345678915"/>
    <x v="2"/>
    <x v="35"/>
    <x v="2"/>
    <x v="3"/>
    <x v="0"/>
  </r>
  <r>
    <n v="143"/>
    <s v="12345678916"/>
    <x v="0"/>
    <x v="36"/>
    <x v="2"/>
    <x v="3"/>
    <x v="0"/>
  </r>
  <r>
    <n v="144"/>
    <s v="12345678917"/>
    <x v="2"/>
    <x v="37"/>
    <x v="2"/>
    <x v="0"/>
    <x v="0"/>
  </r>
  <r>
    <n v="145"/>
    <s v="12345678918"/>
    <x v="0"/>
    <x v="38"/>
    <x v="2"/>
    <x v="3"/>
    <x v="0"/>
  </r>
  <r>
    <n v="146"/>
    <s v="12345678919"/>
    <x v="2"/>
    <x v="39"/>
    <x v="0"/>
    <x v="3"/>
    <x v="0"/>
  </r>
  <r>
    <n v="147"/>
    <s v="12345678920"/>
    <x v="0"/>
    <x v="40"/>
    <x v="0"/>
    <x v="3"/>
    <x v="0"/>
  </r>
  <r>
    <n v="148"/>
    <s v="12345678921"/>
    <x v="2"/>
    <x v="41"/>
    <x v="0"/>
    <x v="4"/>
    <x v="0"/>
  </r>
  <r>
    <n v="149"/>
    <s v="12345678922"/>
    <x v="0"/>
    <x v="42"/>
    <x v="0"/>
    <x v="4"/>
    <x v="0"/>
  </r>
  <r>
    <n v="150"/>
    <s v=""/>
    <x v="1"/>
    <x v="14"/>
    <x v="1"/>
    <x v="1"/>
    <x v="1"/>
  </r>
  <r>
    <n v="151"/>
    <s v=""/>
    <x v="1"/>
    <x v="14"/>
    <x v="1"/>
    <x v="1"/>
    <x v="1"/>
  </r>
  <r>
    <n v="152"/>
    <s v=""/>
    <x v="1"/>
    <x v="14"/>
    <x v="1"/>
    <x v="1"/>
    <x v="1"/>
  </r>
  <r>
    <n v="153"/>
    <s v=""/>
    <x v="1"/>
    <x v="14"/>
    <x v="1"/>
    <x v="1"/>
    <x v="1"/>
  </r>
  <r>
    <n v="154"/>
    <s v="12345678910"/>
    <x v="0"/>
    <x v="30"/>
    <x v="0"/>
    <x v="0"/>
    <x v="0"/>
  </r>
  <r>
    <n v="155"/>
    <s v="12345678911"/>
    <x v="2"/>
    <x v="31"/>
    <x v="0"/>
    <x v="0"/>
    <x v="0"/>
  </r>
  <r>
    <n v="156"/>
    <s v="12345678912"/>
    <x v="0"/>
    <x v="32"/>
    <x v="2"/>
    <x v="0"/>
    <x v="0"/>
  </r>
  <r>
    <n v="157"/>
    <s v="12345678913"/>
    <x v="2"/>
    <x v="33"/>
    <x v="2"/>
    <x v="0"/>
    <x v="0"/>
  </r>
  <r>
    <n v="158"/>
    <s v="12345678914"/>
    <x v="0"/>
    <x v="34"/>
    <x v="2"/>
    <x v="0"/>
    <x v="0"/>
  </r>
  <r>
    <n v="159"/>
    <s v="12345678915"/>
    <x v="2"/>
    <x v="35"/>
    <x v="2"/>
    <x v="3"/>
    <x v="0"/>
  </r>
  <r>
    <n v="160"/>
    <s v="12345678916"/>
    <x v="0"/>
    <x v="36"/>
    <x v="2"/>
    <x v="3"/>
    <x v="0"/>
  </r>
  <r>
    <n v="161"/>
    <s v="12345678917"/>
    <x v="2"/>
    <x v="37"/>
    <x v="2"/>
    <x v="0"/>
    <x v="0"/>
  </r>
  <r>
    <n v="162"/>
    <s v="12345678918"/>
    <x v="0"/>
    <x v="38"/>
    <x v="2"/>
    <x v="3"/>
    <x v="0"/>
  </r>
  <r>
    <n v="163"/>
    <s v="12345678919"/>
    <x v="2"/>
    <x v="39"/>
    <x v="0"/>
    <x v="3"/>
    <x v="0"/>
  </r>
  <r>
    <n v="164"/>
    <s v="12345678920"/>
    <x v="0"/>
    <x v="40"/>
    <x v="0"/>
    <x v="3"/>
    <x v="0"/>
  </r>
  <r>
    <n v="165"/>
    <s v="12345678921"/>
    <x v="2"/>
    <x v="41"/>
    <x v="0"/>
    <x v="4"/>
    <x v="0"/>
  </r>
  <r>
    <n v="166"/>
    <s v="12345678922"/>
    <x v="0"/>
    <x v="42"/>
    <x v="0"/>
    <x v="4"/>
    <x v="0"/>
  </r>
  <r>
    <n v="167"/>
    <s v=""/>
    <x v="1"/>
    <x v="14"/>
    <x v="1"/>
    <x v="1"/>
    <x v="1"/>
  </r>
  <r>
    <n v="168"/>
    <s v=""/>
    <x v="1"/>
    <x v="14"/>
    <x v="1"/>
    <x v="1"/>
    <x v="1"/>
  </r>
  <r>
    <n v="169"/>
    <s v=""/>
    <x v="1"/>
    <x v="14"/>
    <x v="1"/>
    <x v="1"/>
    <x v="1"/>
  </r>
  <r>
    <n v="170"/>
    <s v=""/>
    <x v="1"/>
    <x v="14"/>
    <x v="1"/>
    <x v="1"/>
    <x v="1"/>
  </r>
  <r>
    <n v="171"/>
    <s v=""/>
    <x v="1"/>
    <x v="14"/>
    <x v="1"/>
    <x v="1"/>
    <x v="1"/>
  </r>
  <r>
    <n v="172"/>
    <s v=""/>
    <x v="1"/>
    <x v="14"/>
    <x v="1"/>
    <x v="1"/>
    <x v="1"/>
  </r>
  <r>
    <n v="173"/>
    <s v=""/>
    <x v="1"/>
    <x v="14"/>
    <x v="1"/>
    <x v="1"/>
    <x v="1"/>
  </r>
  <r>
    <n v="174"/>
    <s v=""/>
    <x v="1"/>
    <x v="14"/>
    <x v="1"/>
    <x v="1"/>
    <x v="1"/>
  </r>
  <r>
    <n v="175"/>
    <s v=""/>
    <x v="1"/>
    <x v="14"/>
    <x v="1"/>
    <x v="1"/>
    <x v="1"/>
  </r>
  <r>
    <n v="176"/>
    <s v=""/>
    <x v="1"/>
    <x v="14"/>
    <x v="1"/>
    <x v="1"/>
    <x v="1"/>
  </r>
  <r>
    <n v="177"/>
    <s v=""/>
    <x v="1"/>
    <x v="14"/>
    <x v="1"/>
    <x v="1"/>
    <x v="1"/>
  </r>
  <r>
    <n v="178"/>
    <s v=""/>
    <x v="1"/>
    <x v="14"/>
    <x v="1"/>
    <x v="1"/>
    <x v="1"/>
  </r>
  <r>
    <n v="179"/>
    <s v=""/>
    <x v="1"/>
    <x v="14"/>
    <x v="1"/>
    <x v="1"/>
    <x v="1"/>
  </r>
  <r>
    <n v="180"/>
    <s v=""/>
    <x v="1"/>
    <x v="14"/>
    <x v="1"/>
    <x v="1"/>
    <x v="1"/>
  </r>
  <r>
    <n v="181"/>
    <s v=""/>
    <x v="1"/>
    <x v="14"/>
    <x v="1"/>
    <x v="1"/>
    <x v="1"/>
  </r>
  <r>
    <n v="182"/>
    <s v=""/>
    <x v="1"/>
    <x v="14"/>
    <x v="1"/>
    <x v="1"/>
    <x v="1"/>
  </r>
  <r>
    <n v="183"/>
    <s v=""/>
    <x v="1"/>
    <x v="14"/>
    <x v="1"/>
    <x v="1"/>
    <x v="1"/>
  </r>
  <r>
    <n v="184"/>
    <s v=""/>
    <x v="1"/>
    <x v="14"/>
    <x v="1"/>
    <x v="1"/>
    <x v="1"/>
  </r>
  <r>
    <n v="185"/>
    <s v=""/>
    <x v="1"/>
    <x v="14"/>
    <x v="1"/>
    <x v="1"/>
    <x v="1"/>
  </r>
  <r>
    <n v="186"/>
    <s v=""/>
    <x v="1"/>
    <x v="14"/>
    <x v="1"/>
    <x v="1"/>
    <x v="1"/>
  </r>
  <r>
    <n v="187"/>
    <s v=""/>
    <x v="1"/>
    <x v="14"/>
    <x v="1"/>
    <x v="1"/>
    <x v="1"/>
  </r>
  <r>
    <n v="188"/>
    <s v=""/>
    <x v="1"/>
    <x v="14"/>
    <x v="1"/>
    <x v="1"/>
    <x v="1"/>
  </r>
  <r>
    <n v="189"/>
    <s v=""/>
    <x v="1"/>
    <x v="14"/>
    <x v="1"/>
    <x v="1"/>
    <x v="1"/>
  </r>
  <r>
    <n v="190"/>
    <s v=""/>
    <x v="1"/>
    <x v="14"/>
    <x v="1"/>
    <x v="1"/>
    <x v="1"/>
  </r>
  <r>
    <n v="191"/>
    <s v=""/>
    <x v="1"/>
    <x v="14"/>
    <x v="1"/>
    <x v="1"/>
    <x v="1"/>
  </r>
  <r>
    <n v="192"/>
    <s v=""/>
    <x v="1"/>
    <x v="14"/>
    <x v="1"/>
    <x v="1"/>
    <x v="1"/>
  </r>
  <r>
    <n v="193"/>
    <s v=""/>
    <x v="1"/>
    <x v="14"/>
    <x v="1"/>
    <x v="1"/>
    <x v="1"/>
  </r>
  <r>
    <n v="194"/>
    <s v=""/>
    <x v="1"/>
    <x v="14"/>
    <x v="1"/>
    <x v="1"/>
    <x v="1"/>
  </r>
  <r>
    <n v="195"/>
    <s v=""/>
    <x v="1"/>
    <x v="14"/>
    <x v="1"/>
    <x v="1"/>
    <x v="1"/>
  </r>
  <r>
    <n v="196"/>
    <s v=""/>
    <x v="1"/>
    <x v="14"/>
    <x v="1"/>
    <x v="1"/>
    <x v="1"/>
  </r>
  <r>
    <n v="197"/>
    <s v=""/>
    <x v="1"/>
    <x v="14"/>
    <x v="1"/>
    <x v="1"/>
    <x v="1"/>
  </r>
  <r>
    <n v="198"/>
    <s v=""/>
    <x v="1"/>
    <x v="14"/>
    <x v="1"/>
    <x v="1"/>
    <x v="1"/>
  </r>
  <r>
    <n v="199"/>
    <s v=""/>
    <x v="1"/>
    <x v="14"/>
    <x v="1"/>
    <x v="1"/>
    <x v="1"/>
  </r>
  <r>
    <n v="200"/>
    <s v=""/>
    <x v="1"/>
    <x v="14"/>
    <x v="1"/>
    <x v="1"/>
    <x v="1"/>
  </r>
  <r>
    <n v="201"/>
    <s v=""/>
    <x v="1"/>
    <x v="14"/>
    <x v="1"/>
    <x v="1"/>
    <x v="1"/>
  </r>
  <r>
    <n v="202"/>
    <s v=""/>
    <x v="1"/>
    <x v="14"/>
    <x v="1"/>
    <x v="1"/>
    <x v="1"/>
  </r>
  <r>
    <n v="203"/>
    <s v=""/>
    <x v="1"/>
    <x v="14"/>
    <x v="1"/>
    <x v="1"/>
    <x v="1"/>
  </r>
  <r>
    <n v="204"/>
    <s v=""/>
    <x v="1"/>
    <x v="14"/>
    <x v="1"/>
    <x v="1"/>
    <x v="1"/>
  </r>
  <r>
    <n v="205"/>
    <s v=""/>
    <x v="1"/>
    <x v="14"/>
    <x v="1"/>
    <x v="1"/>
    <x v="1"/>
  </r>
  <r>
    <n v="206"/>
    <s v=""/>
    <x v="1"/>
    <x v="14"/>
    <x v="1"/>
    <x v="1"/>
    <x v="1"/>
  </r>
  <r>
    <n v="207"/>
    <s v=""/>
    <x v="1"/>
    <x v="14"/>
    <x v="1"/>
    <x v="1"/>
    <x v="1"/>
  </r>
  <r>
    <n v="208"/>
    <s v=""/>
    <x v="1"/>
    <x v="14"/>
    <x v="1"/>
    <x v="1"/>
    <x v="1"/>
  </r>
  <r>
    <n v="209"/>
    <s v=""/>
    <x v="1"/>
    <x v="14"/>
    <x v="1"/>
    <x v="1"/>
    <x v="1"/>
  </r>
  <r>
    <n v="210"/>
    <s v=""/>
    <x v="1"/>
    <x v="14"/>
    <x v="1"/>
    <x v="1"/>
    <x v="1"/>
  </r>
  <r>
    <n v="211"/>
    <s v=""/>
    <x v="1"/>
    <x v="14"/>
    <x v="1"/>
    <x v="1"/>
    <x v="1"/>
  </r>
  <r>
    <n v="212"/>
    <s v=""/>
    <x v="1"/>
    <x v="14"/>
    <x v="1"/>
    <x v="1"/>
    <x v="1"/>
  </r>
  <r>
    <n v="213"/>
    <s v=""/>
    <x v="1"/>
    <x v="14"/>
    <x v="1"/>
    <x v="1"/>
    <x v="1"/>
  </r>
  <r>
    <n v="214"/>
    <s v=""/>
    <x v="1"/>
    <x v="14"/>
    <x v="1"/>
    <x v="1"/>
    <x v="1"/>
  </r>
  <r>
    <n v="215"/>
    <s v=""/>
    <x v="1"/>
    <x v="14"/>
    <x v="1"/>
    <x v="1"/>
    <x v="1"/>
  </r>
  <r>
    <n v="216"/>
    <s v=""/>
    <x v="1"/>
    <x v="14"/>
    <x v="1"/>
    <x v="1"/>
    <x v="1"/>
  </r>
  <r>
    <n v="217"/>
    <s v=""/>
    <x v="1"/>
    <x v="14"/>
    <x v="1"/>
    <x v="1"/>
    <x v="1"/>
  </r>
  <r>
    <n v="218"/>
    <s v=""/>
    <x v="1"/>
    <x v="14"/>
    <x v="1"/>
    <x v="1"/>
    <x v="1"/>
  </r>
  <r>
    <n v="219"/>
    <s v=""/>
    <x v="1"/>
    <x v="14"/>
    <x v="1"/>
    <x v="1"/>
    <x v="1"/>
  </r>
  <r>
    <n v="220"/>
    <s v=""/>
    <x v="1"/>
    <x v="14"/>
    <x v="1"/>
    <x v="1"/>
    <x v="1"/>
  </r>
  <r>
    <n v="221"/>
    <s v=""/>
    <x v="1"/>
    <x v="14"/>
    <x v="1"/>
    <x v="1"/>
    <x v="1"/>
  </r>
  <r>
    <n v="222"/>
    <s v=""/>
    <x v="1"/>
    <x v="14"/>
    <x v="1"/>
    <x v="1"/>
    <x v="1"/>
  </r>
  <r>
    <n v="223"/>
    <s v=""/>
    <x v="1"/>
    <x v="14"/>
    <x v="1"/>
    <x v="1"/>
    <x v="1"/>
  </r>
  <r>
    <n v="224"/>
    <s v=""/>
    <x v="1"/>
    <x v="14"/>
    <x v="1"/>
    <x v="1"/>
    <x v="1"/>
  </r>
  <r>
    <n v="225"/>
    <s v=""/>
    <x v="1"/>
    <x v="14"/>
    <x v="1"/>
    <x v="1"/>
    <x v="1"/>
  </r>
  <r>
    <n v="226"/>
    <s v=""/>
    <x v="1"/>
    <x v="14"/>
    <x v="1"/>
    <x v="1"/>
    <x v="1"/>
  </r>
  <r>
    <n v="227"/>
    <s v=""/>
    <x v="1"/>
    <x v="14"/>
    <x v="1"/>
    <x v="1"/>
    <x v="1"/>
  </r>
  <r>
    <n v="228"/>
    <s v=""/>
    <x v="1"/>
    <x v="14"/>
    <x v="1"/>
    <x v="1"/>
    <x v="1"/>
  </r>
  <r>
    <n v="229"/>
    <s v=""/>
    <x v="1"/>
    <x v="14"/>
    <x v="1"/>
    <x v="1"/>
    <x v="1"/>
  </r>
  <r>
    <n v="230"/>
    <s v=""/>
    <x v="1"/>
    <x v="14"/>
    <x v="1"/>
    <x v="1"/>
    <x v="1"/>
  </r>
  <r>
    <n v="231"/>
    <s v=""/>
    <x v="1"/>
    <x v="14"/>
    <x v="1"/>
    <x v="1"/>
    <x v="1"/>
  </r>
  <r>
    <n v="232"/>
    <s v=""/>
    <x v="1"/>
    <x v="14"/>
    <x v="1"/>
    <x v="1"/>
    <x v="1"/>
  </r>
  <r>
    <n v="233"/>
    <s v=""/>
    <x v="1"/>
    <x v="14"/>
    <x v="1"/>
    <x v="1"/>
    <x v="1"/>
  </r>
  <r>
    <n v="234"/>
    <s v=""/>
    <x v="1"/>
    <x v="14"/>
    <x v="1"/>
    <x v="1"/>
    <x v="1"/>
  </r>
  <r>
    <n v="235"/>
    <s v=""/>
    <x v="1"/>
    <x v="14"/>
    <x v="1"/>
    <x v="1"/>
    <x v="1"/>
  </r>
  <r>
    <n v="236"/>
    <s v=""/>
    <x v="1"/>
    <x v="14"/>
    <x v="1"/>
    <x v="1"/>
    <x v="1"/>
  </r>
  <r>
    <n v="237"/>
    <s v=""/>
    <x v="1"/>
    <x v="14"/>
    <x v="1"/>
    <x v="1"/>
    <x v="1"/>
  </r>
  <r>
    <n v="238"/>
    <s v=""/>
    <x v="1"/>
    <x v="14"/>
    <x v="1"/>
    <x v="1"/>
    <x v="1"/>
  </r>
  <r>
    <n v="239"/>
    <s v=""/>
    <x v="1"/>
    <x v="14"/>
    <x v="1"/>
    <x v="1"/>
    <x v="1"/>
  </r>
  <r>
    <n v="240"/>
    <s v=""/>
    <x v="1"/>
    <x v="14"/>
    <x v="1"/>
    <x v="1"/>
    <x v="1"/>
  </r>
  <r>
    <n v="241"/>
    <s v=""/>
    <x v="1"/>
    <x v="14"/>
    <x v="1"/>
    <x v="1"/>
    <x v="1"/>
  </r>
  <r>
    <n v="242"/>
    <s v=""/>
    <x v="1"/>
    <x v="14"/>
    <x v="1"/>
    <x v="1"/>
    <x v="1"/>
  </r>
  <r>
    <n v="243"/>
    <s v=""/>
    <x v="1"/>
    <x v="14"/>
    <x v="1"/>
    <x v="1"/>
    <x v="1"/>
  </r>
  <r>
    <n v="244"/>
    <s v=""/>
    <x v="1"/>
    <x v="14"/>
    <x v="1"/>
    <x v="1"/>
    <x v="1"/>
  </r>
  <r>
    <n v="245"/>
    <s v=""/>
    <x v="1"/>
    <x v="14"/>
    <x v="1"/>
    <x v="1"/>
    <x v="1"/>
  </r>
  <r>
    <n v="246"/>
    <s v=""/>
    <x v="1"/>
    <x v="14"/>
    <x v="1"/>
    <x v="1"/>
    <x v="1"/>
  </r>
  <r>
    <n v="247"/>
    <s v=""/>
    <x v="1"/>
    <x v="14"/>
    <x v="1"/>
    <x v="1"/>
    <x v="1"/>
  </r>
  <r>
    <n v="248"/>
    <s v=""/>
    <x v="1"/>
    <x v="14"/>
    <x v="1"/>
    <x v="1"/>
    <x v="1"/>
  </r>
  <r>
    <n v="249"/>
    <s v=""/>
    <x v="1"/>
    <x v="14"/>
    <x v="1"/>
    <x v="1"/>
    <x v="1"/>
  </r>
  <r>
    <n v="250"/>
    <s v=""/>
    <x v="1"/>
    <x v="14"/>
    <x v="1"/>
    <x v="1"/>
    <x v="1"/>
  </r>
  <r>
    <n v="251"/>
    <s v=""/>
    <x v="1"/>
    <x v="14"/>
    <x v="1"/>
    <x v="1"/>
    <x v="1"/>
  </r>
  <r>
    <n v="252"/>
    <s v=""/>
    <x v="1"/>
    <x v="14"/>
    <x v="1"/>
    <x v="1"/>
    <x v="1"/>
  </r>
  <r>
    <n v="253"/>
    <s v=""/>
    <x v="1"/>
    <x v="14"/>
    <x v="1"/>
    <x v="1"/>
    <x v="1"/>
  </r>
  <r>
    <n v="254"/>
    <s v=""/>
    <x v="1"/>
    <x v="14"/>
    <x v="1"/>
    <x v="1"/>
    <x v="1"/>
  </r>
  <r>
    <n v="255"/>
    <s v=""/>
    <x v="1"/>
    <x v="14"/>
    <x v="1"/>
    <x v="1"/>
    <x v="1"/>
  </r>
  <r>
    <n v="256"/>
    <s v=""/>
    <x v="1"/>
    <x v="14"/>
    <x v="1"/>
    <x v="1"/>
    <x v="1"/>
  </r>
  <r>
    <n v="257"/>
    <s v=""/>
    <x v="1"/>
    <x v="14"/>
    <x v="1"/>
    <x v="1"/>
    <x v="1"/>
  </r>
  <r>
    <n v="258"/>
    <s v=""/>
    <x v="1"/>
    <x v="14"/>
    <x v="1"/>
    <x v="1"/>
    <x v="1"/>
  </r>
  <r>
    <n v="259"/>
    <s v=""/>
    <x v="1"/>
    <x v="14"/>
    <x v="1"/>
    <x v="1"/>
    <x v="1"/>
  </r>
  <r>
    <n v="260"/>
    <s v=""/>
    <x v="1"/>
    <x v="14"/>
    <x v="1"/>
    <x v="1"/>
    <x v="1"/>
  </r>
  <r>
    <n v="261"/>
    <s v=""/>
    <x v="1"/>
    <x v="14"/>
    <x v="1"/>
    <x v="1"/>
    <x v="1"/>
  </r>
  <r>
    <n v="262"/>
    <s v=""/>
    <x v="1"/>
    <x v="14"/>
    <x v="1"/>
    <x v="1"/>
    <x v="1"/>
  </r>
  <r>
    <n v="263"/>
    <s v=""/>
    <x v="1"/>
    <x v="14"/>
    <x v="1"/>
    <x v="1"/>
    <x v="1"/>
  </r>
  <r>
    <n v="264"/>
    <s v=""/>
    <x v="1"/>
    <x v="14"/>
    <x v="1"/>
    <x v="1"/>
    <x v="1"/>
  </r>
  <r>
    <n v="265"/>
    <s v=""/>
    <x v="1"/>
    <x v="14"/>
    <x v="1"/>
    <x v="1"/>
    <x v="1"/>
  </r>
  <r>
    <n v="266"/>
    <s v=""/>
    <x v="1"/>
    <x v="14"/>
    <x v="1"/>
    <x v="1"/>
    <x v="1"/>
  </r>
  <r>
    <n v="267"/>
    <s v=""/>
    <x v="1"/>
    <x v="14"/>
    <x v="1"/>
    <x v="1"/>
    <x v="1"/>
  </r>
  <r>
    <n v="268"/>
    <s v=""/>
    <x v="1"/>
    <x v="14"/>
    <x v="1"/>
    <x v="1"/>
    <x v="1"/>
  </r>
  <r>
    <n v="269"/>
    <s v=""/>
    <x v="1"/>
    <x v="14"/>
    <x v="1"/>
    <x v="1"/>
    <x v="1"/>
  </r>
  <r>
    <n v="270"/>
    <s v=""/>
    <x v="1"/>
    <x v="14"/>
    <x v="1"/>
    <x v="1"/>
    <x v="1"/>
  </r>
  <r>
    <n v="271"/>
    <s v=""/>
    <x v="1"/>
    <x v="14"/>
    <x v="1"/>
    <x v="1"/>
    <x v="1"/>
  </r>
  <r>
    <n v="272"/>
    <s v=""/>
    <x v="1"/>
    <x v="14"/>
    <x v="1"/>
    <x v="1"/>
    <x v="1"/>
  </r>
  <r>
    <n v="273"/>
    <s v=""/>
    <x v="1"/>
    <x v="14"/>
    <x v="1"/>
    <x v="1"/>
    <x v="1"/>
  </r>
  <r>
    <n v="274"/>
    <s v=""/>
    <x v="1"/>
    <x v="14"/>
    <x v="1"/>
    <x v="1"/>
    <x v="1"/>
  </r>
  <r>
    <n v="275"/>
    <s v=""/>
    <x v="1"/>
    <x v="14"/>
    <x v="1"/>
    <x v="1"/>
    <x v="1"/>
  </r>
  <r>
    <n v="276"/>
    <s v=""/>
    <x v="1"/>
    <x v="14"/>
    <x v="1"/>
    <x v="1"/>
    <x v="1"/>
  </r>
  <r>
    <n v="277"/>
    <s v=""/>
    <x v="1"/>
    <x v="14"/>
    <x v="1"/>
    <x v="1"/>
    <x v="1"/>
  </r>
  <r>
    <n v="278"/>
    <s v=""/>
    <x v="1"/>
    <x v="14"/>
    <x v="1"/>
    <x v="1"/>
    <x v="1"/>
  </r>
  <r>
    <n v="279"/>
    <s v=""/>
    <x v="1"/>
    <x v="14"/>
    <x v="1"/>
    <x v="1"/>
    <x v="1"/>
  </r>
  <r>
    <n v="280"/>
    <s v=""/>
    <x v="1"/>
    <x v="14"/>
    <x v="1"/>
    <x v="1"/>
    <x v="1"/>
  </r>
  <r>
    <n v="281"/>
    <s v=""/>
    <x v="1"/>
    <x v="14"/>
    <x v="1"/>
    <x v="1"/>
    <x v="1"/>
  </r>
  <r>
    <n v="282"/>
    <s v=""/>
    <x v="1"/>
    <x v="14"/>
    <x v="1"/>
    <x v="1"/>
    <x v="1"/>
  </r>
  <r>
    <n v="283"/>
    <s v=""/>
    <x v="1"/>
    <x v="14"/>
    <x v="1"/>
    <x v="1"/>
    <x v="1"/>
  </r>
  <r>
    <n v="284"/>
    <s v=""/>
    <x v="1"/>
    <x v="14"/>
    <x v="1"/>
    <x v="1"/>
    <x v="1"/>
  </r>
  <r>
    <n v="285"/>
    <s v=""/>
    <x v="1"/>
    <x v="14"/>
    <x v="1"/>
    <x v="1"/>
    <x v="1"/>
  </r>
  <r>
    <n v="286"/>
    <s v=""/>
    <x v="1"/>
    <x v="14"/>
    <x v="1"/>
    <x v="1"/>
    <x v="1"/>
  </r>
  <r>
    <n v="287"/>
    <s v=""/>
    <x v="1"/>
    <x v="14"/>
    <x v="1"/>
    <x v="1"/>
    <x v="1"/>
  </r>
  <r>
    <n v="288"/>
    <s v=""/>
    <x v="1"/>
    <x v="14"/>
    <x v="1"/>
    <x v="1"/>
    <x v="1"/>
  </r>
  <r>
    <n v="289"/>
    <s v=""/>
    <x v="1"/>
    <x v="14"/>
    <x v="1"/>
    <x v="1"/>
    <x v="1"/>
  </r>
  <r>
    <n v="290"/>
    <s v=""/>
    <x v="1"/>
    <x v="14"/>
    <x v="1"/>
    <x v="1"/>
    <x v="1"/>
  </r>
  <r>
    <n v="291"/>
    <s v=""/>
    <x v="1"/>
    <x v="14"/>
    <x v="1"/>
    <x v="1"/>
    <x v="1"/>
  </r>
  <r>
    <n v="292"/>
    <s v=""/>
    <x v="1"/>
    <x v="14"/>
    <x v="1"/>
    <x v="1"/>
    <x v="1"/>
  </r>
  <r>
    <n v="293"/>
    <s v=""/>
    <x v="1"/>
    <x v="14"/>
    <x v="1"/>
    <x v="1"/>
    <x v="1"/>
  </r>
  <r>
    <n v="294"/>
    <s v=""/>
    <x v="1"/>
    <x v="14"/>
    <x v="1"/>
    <x v="1"/>
    <x v="1"/>
  </r>
  <r>
    <n v="295"/>
    <s v=""/>
    <x v="1"/>
    <x v="14"/>
    <x v="1"/>
    <x v="1"/>
    <x v="1"/>
  </r>
  <r>
    <n v="296"/>
    <s v=""/>
    <x v="1"/>
    <x v="14"/>
    <x v="1"/>
    <x v="1"/>
    <x v="1"/>
  </r>
  <r>
    <n v="297"/>
    <s v=""/>
    <x v="1"/>
    <x v="14"/>
    <x v="1"/>
    <x v="1"/>
    <x v="1"/>
  </r>
  <r>
    <n v="298"/>
    <s v=""/>
    <x v="1"/>
    <x v="14"/>
    <x v="1"/>
    <x v="1"/>
    <x v="1"/>
  </r>
  <r>
    <n v="299"/>
    <s v=""/>
    <x v="1"/>
    <x v="14"/>
    <x v="1"/>
    <x v="1"/>
    <x v="1"/>
  </r>
  <r>
    <n v="300"/>
    <s v=""/>
    <x v="1"/>
    <x v="14"/>
    <x v="1"/>
    <x v="1"/>
    <x v="1"/>
  </r>
  <r>
    <n v="301"/>
    <s v=""/>
    <x v="1"/>
    <x v="14"/>
    <x v="1"/>
    <x v="1"/>
    <x v="1"/>
  </r>
  <r>
    <n v="302"/>
    <s v=""/>
    <x v="1"/>
    <x v="14"/>
    <x v="1"/>
    <x v="1"/>
    <x v="1"/>
  </r>
  <r>
    <n v="303"/>
    <s v=""/>
    <x v="1"/>
    <x v="14"/>
    <x v="1"/>
    <x v="1"/>
    <x v="1"/>
  </r>
  <r>
    <n v="304"/>
    <s v=""/>
    <x v="1"/>
    <x v="14"/>
    <x v="1"/>
    <x v="1"/>
    <x v="1"/>
  </r>
  <r>
    <n v="305"/>
    <s v=""/>
    <x v="1"/>
    <x v="14"/>
    <x v="1"/>
    <x v="1"/>
    <x v="1"/>
  </r>
  <r>
    <n v="306"/>
    <s v=""/>
    <x v="1"/>
    <x v="14"/>
    <x v="1"/>
    <x v="1"/>
    <x v="1"/>
  </r>
  <r>
    <n v="307"/>
    <s v=""/>
    <x v="1"/>
    <x v="14"/>
    <x v="1"/>
    <x v="1"/>
    <x v="1"/>
  </r>
  <r>
    <n v="308"/>
    <s v=""/>
    <x v="1"/>
    <x v="14"/>
    <x v="1"/>
    <x v="1"/>
    <x v="1"/>
  </r>
  <r>
    <n v="309"/>
    <s v=""/>
    <x v="1"/>
    <x v="14"/>
    <x v="1"/>
    <x v="1"/>
    <x v="1"/>
  </r>
  <r>
    <n v="310"/>
    <s v=""/>
    <x v="1"/>
    <x v="14"/>
    <x v="1"/>
    <x v="1"/>
    <x v="1"/>
  </r>
  <r>
    <n v="311"/>
    <s v=""/>
    <x v="1"/>
    <x v="14"/>
    <x v="1"/>
    <x v="1"/>
    <x v="1"/>
  </r>
  <r>
    <n v="312"/>
    <s v=""/>
    <x v="1"/>
    <x v="14"/>
    <x v="1"/>
    <x v="1"/>
    <x v="1"/>
  </r>
  <r>
    <n v="313"/>
    <s v=""/>
    <x v="1"/>
    <x v="14"/>
    <x v="1"/>
    <x v="1"/>
    <x v="1"/>
  </r>
  <r>
    <n v="314"/>
    <s v=""/>
    <x v="1"/>
    <x v="14"/>
    <x v="1"/>
    <x v="1"/>
    <x v="1"/>
  </r>
  <r>
    <n v="315"/>
    <s v=""/>
    <x v="1"/>
    <x v="14"/>
    <x v="1"/>
    <x v="1"/>
    <x v="1"/>
  </r>
  <r>
    <n v="316"/>
    <s v=""/>
    <x v="1"/>
    <x v="14"/>
    <x v="1"/>
    <x v="1"/>
    <x v="1"/>
  </r>
  <r>
    <n v="317"/>
    <s v=""/>
    <x v="1"/>
    <x v="14"/>
    <x v="1"/>
    <x v="1"/>
    <x v="1"/>
  </r>
  <r>
    <n v="318"/>
    <s v=""/>
    <x v="1"/>
    <x v="14"/>
    <x v="1"/>
    <x v="1"/>
    <x v="1"/>
  </r>
  <r>
    <n v="319"/>
    <s v=""/>
    <x v="1"/>
    <x v="14"/>
    <x v="1"/>
    <x v="1"/>
    <x v="1"/>
  </r>
  <r>
    <n v="320"/>
    <s v=""/>
    <x v="1"/>
    <x v="14"/>
    <x v="1"/>
    <x v="1"/>
    <x v="1"/>
  </r>
  <r>
    <n v="321"/>
    <s v=""/>
    <x v="1"/>
    <x v="14"/>
    <x v="1"/>
    <x v="1"/>
    <x v="1"/>
  </r>
  <r>
    <n v="322"/>
    <s v=""/>
    <x v="1"/>
    <x v="14"/>
    <x v="1"/>
    <x v="1"/>
    <x v="1"/>
  </r>
  <r>
    <n v="323"/>
    <s v=""/>
    <x v="1"/>
    <x v="14"/>
    <x v="1"/>
    <x v="1"/>
    <x v="1"/>
  </r>
  <r>
    <n v="324"/>
    <s v=""/>
    <x v="1"/>
    <x v="14"/>
    <x v="1"/>
    <x v="1"/>
    <x v="1"/>
  </r>
  <r>
    <n v="325"/>
    <s v=""/>
    <x v="1"/>
    <x v="14"/>
    <x v="1"/>
    <x v="1"/>
    <x v="1"/>
  </r>
  <r>
    <n v="326"/>
    <s v=""/>
    <x v="1"/>
    <x v="14"/>
    <x v="1"/>
    <x v="1"/>
    <x v="1"/>
  </r>
  <r>
    <n v="327"/>
    <s v=""/>
    <x v="1"/>
    <x v="14"/>
    <x v="1"/>
    <x v="1"/>
    <x v="1"/>
  </r>
  <r>
    <n v="328"/>
    <s v=""/>
    <x v="1"/>
    <x v="14"/>
    <x v="1"/>
    <x v="1"/>
    <x v="1"/>
  </r>
  <r>
    <n v="329"/>
    <s v=""/>
    <x v="1"/>
    <x v="14"/>
    <x v="1"/>
    <x v="1"/>
    <x v="1"/>
  </r>
  <r>
    <n v="330"/>
    <s v=""/>
    <x v="1"/>
    <x v="14"/>
    <x v="1"/>
    <x v="1"/>
    <x v="1"/>
  </r>
  <r>
    <n v="331"/>
    <s v=""/>
    <x v="1"/>
    <x v="14"/>
    <x v="1"/>
    <x v="1"/>
    <x v="1"/>
  </r>
  <r>
    <n v="332"/>
    <s v=""/>
    <x v="1"/>
    <x v="14"/>
    <x v="1"/>
    <x v="1"/>
    <x v="1"/>
  </r>
  <r>
    <n v="333"/>
    <s v=""/>
    <x v="1"/>
    <x v="14"/>
    <x v="1"/>
    <x v="1"/>
    <x v="1"/>
  </r>
  <r>
    <n v="334"/>
    <s v=""/>
    <x v="1"/>
    <x v="14"/>
    <x v="1"/>
    <x v="1"/>
    <x v="1"/>
  </r>
  <r>
    <n v="335"/>
    <s v=""/>
    <x v="1"/>
    <x v="14"/>
    <x v="1"/>
    <x v="1"/>
    <x v="1"/>
  </r>
  <r>
    <n v="336"/>
    <s v=""/>
    <x v="1"/>
    <x v="14"/>
    <x v="1"/>
    <x v="1"/>
    <x v="1"/>
  </r>
  <r>
    <n v="337"/>
    <s v=""/>
    <x v="1"/>
    <x v="14"/>
    <x v="1"/>
    <x v="1"/>
    <x v="1"/>
  </r>
  <r>
    <n v="338"/>
    <s v=""/>
    <x v="1"/>
    <x v="14"/>
    <x v="1"/>
    <x v="1"/>
    <x v="1"/>
  </r>
  <r>
    <n v="339"/>
    <s v=""/>
    <x v="1"/>
    <x v="14"/>
    <x v="1"/>
    <x v="1"/>
    <x v="1"/>
  </r>
  <r>
    <n v="340"/>
    <s v=""/>
    <x v="1"/>
    <x v="14"/>
    <x v="1"/>
    <x v="1"/>
    <x v="1"/>
  </r>
  <r>
    <n v="341"/>
    <s v=""/>
    <x v="1"/>
    <x v="14"/>
    <x v="1"/>
    <x v="1"/>
    <x v="1"/>
  </r>
  <r>
    <n v="342"/>
    <s v=""/>
    <x v="1"/>
    <x v="14"/>
    <x v="1"/>
    <x v="1"/>
    <x v="1"/>
  </r>
  <r>
    <n v="343"/>
    <s v=""/>
    <x v="1"/>
    <x v="14"/>
    <x v="1"/>
    <x v="1"/>
    <x v="1"/>
  </r>
  <r>
    <n v="344"/>
    <s v=""/>
    <x v="1"/>
    <x v="14"/>
    <x v="1"/>
    <x v="1"/>
    <x v="1"/>
  </r>
  <r>
    <n v="345"/>
    <s v=""/>
    <x v="1"/>
    <x v="14"/>
    <x v="1"/>
    <x v="1"/>
    <x v="1"/>
  </r>
  <r>
    <n v="346"/>
    <s v=""/>
    <x v="1"/>
    <x v="14"/>
    <x v="1"/>
    <x v="1"/>
    <x v="1"/>
  </r>
  <r>
    <n v="347"/>
    <s v=""/>
    <x v="1"/>
    <x v="14"/>
    <x v="1"/>
    <x v="1"/>
    <x v="1"/>
  </r>
  <r>
    <n v="348"/>
    <s v=""/>
    <x v="1"/>
    <x v="14"/>
    <x v="1"/>
    <x v="1"/>
    <x v="1"/>
  </r>
  <r>
    <n v="349"/>
    <s v=""/>
    <x v="1"/>
    <x v="14"/>
    <x v="1"/>
    <x v="1"/>
    <x v="1"/>
  </r>
  <r>
    <n v="350"/>
    <s v=""/>
    <x v="1"/>
    <x v="14"/>
    <x v="1"/>
    <x v="1"/>
    <x v="1"/>
  </r>
  <r>
    <n v="351"/>
    <s v=""/>
    <x v="1"/>
    <x v="14"/>
    <x v="1"/>
    <x v="1"/>
    <x v="1"/>
  </r>
  <r>
    <n v="352"/>
    <s v=""/>
    <x v="1"/>
    <x v="14"/>
    <x v="1"/>
    <x v="1"/>
    <x v="1"/>
  </r>
  <r>
    <n v="353"/>
    <s v=""/>
    <x v="1"/>
    <x v="14"/>
    <x v="1"/>
    <x v="1"/>
    <x v="1"/>
  </r>
  <r>
    <n v="354"/>
    <s v=""/>
    <x v="1"/>
    <x v="14"/>
    <x v="1"/>
    <x v="1"/>
    <x v="1"/>
  </r>
  <r>
    <n v="355"/>
    <s v=""/>
    <x v="1"/>
    <x v="14"/>
    <x v="1"/>
    <x v="1"/>
    <x v="1"/>
  </r>
  <r>
    <n v="356"/>
    <s v=""/>
    <x v="1"/>
    <x v="14"/>
    <x v="1"/>
    <x v="1"/>
    <x v="1"/>
  </r>
  <r>
    <n v="357"/>
    <s v=""/>
    <x v="1"/>
    <x v="14"/>
    <x v="1"/>
    <x v="1"/>
    <x v="1"/>
  </r>
  <r>
    <n v="358"/>
    <s v=""/>
    <x v="1"/>
    <x v="14"/>
    <x v="1"/>
    <x v="1"/>
    <x v="1"/>
  </r>
  <r>
    <n v="359"/>
    <s v=""/>
    <x v="1"/>
    <x v="14"/>
    <x v="1"/>
    <x v="1"/>
    <x v="1"/>
  </r>
  <r>
    <n v="360"/>
    <s v=""/>
    <x v="1"/>
    <x v="14"/>
    <x v="1"/>
    <x v="1"/>
    <x v="1"/>
  </r>
  <r>
    <n v="361"/>
    <s v=""/>
    <x v="1"/>
    <x v="14"/>
    <x v="1"/>
    <x v="1"/>
    <x v="1"/>
  </r>
  <r>
    <n v="362"/>
    <s v=""/>
    <x v="1"/>
    <x v="14"/>
    <x v="1"/>
    <x v="1"/>
    <x v="1"/>
  </r>
  <r>
    <n v="363"/>
    <s v=""/>
    <x v="1"/>
    <x v="14"/>
    <x v="1"/>
    <x v="1"/>
    <x v="1"/>
  </r>
  <r>
    <n v="364"/>
    <s v=""/>
    <x v="1"/>
    <x v="14"/>
    <x v="1"/>
    <x v="1"/>
    <x v="1"/>
  </r>
  <r>
    <n v="365"/>
    <s v=""/>
    <x v="1"/>
    <x v="14"/>
    <x v="1"/>
    <x v="1"/>
    <x v="1"/>
  </r>
  <r>
    <n v="366"/>
    <s v=""/>
    <x v="1"/>
    <x v="14"/>
    <x v="1"/>
    <x v="1"/>
    <x v="1"/>
  </r>
  <r>
    <n v="367"/>
    <s v=""/>
    <x v="1"/>
    <x v="14"/>
    <x v="1"/>
    <x v="1"/>
    <x v="1"/>
  </r>
  <r>
    <n v="368"/>
    <s v=""/>
    <x v="1"/>
    <x v="14"/>
    <x v="1"/>
    <x v="1"/>
    <x v="1"/>
  </r>
  <r>
    <n v="369"/>
    <s v=""/>
    <x v="1"/>
    <x v="14"/>
    <x v="1"/>
    <x v="1"/>
    <x v="1"/>
  </r>
  <r>
    <n v="370"/>
    <s v=""/>
    <x v="1"/>
    <x v="14"/>
    <x v="1"/>
    <x v="1"/>
    <x v="1"/>
  </r>
  <r>
    <n v="371"/>
    <s v=""/>
    <x v="1"/>
    <x v="14"/>
    <x v="1"/>
    <x v="1"/>
    <x v="1"/>
  </r>
  <r>
    <n v="372"/>
    <s v=""/>
    <x v="1"/>
    <x v="14"/>
    <x v="1"/>
    <x v="1"/>
    <x v="1"/>
  </r>
  <r>
    <n v="373"/>
    <s v=""/>
    <x v="1"/>
    <x v="14"/>
    <x v="1"/>
    <x v="1"/>
    <x v="1"/>
  </r>
  <r>
    <n v="374"/>
    <s v=""/>
    <x v="1"/>
    <x v="14"/>
    <x v="1"/>
    <x v="1"/>
    <x v="1"/>
  </r>
  <r>
    <n v="375"/>
    <s v=""/>
    <x v="1"/>
    <x v="14"/>
    <x v="1"/>
    <x v="1"/>
    <x v="1"/>
  </r>
  <r>
    <n v="376"/>
    <s v=""/>
    <x v="1"/>
    <x v="14"/>
    <x v="1"/>
    <x v="1"/>
    <x v="1"/>
  </r>
  <r>
    <n v="377"/>
    <s v=""/>
    <x v="1"/>
    <x v="14"/>
    <x v="1"/>
    <x v="1"/>
    <x v="1"/>
  </r>
  <r>
    <n v="378"/>
    <s v=""/>
    <x v="1"/>
    <x v="14"/>
    <x v="1"/>
    <x v="1"/>
    <x v="1"/>
  </r>
  <r>
    <n v="379"/>
    <s v=""/>
    <x v="1"/>
    <x v="14"/>
    <x v="1"/>
    <x v="1"/>
    <x v="1"/>
  </r>
  <r>
    <n v="380"/>
    <s v=""/>
    <x v="1"/>
    <x v="14"/>
    <x v="1"/>
    <x v="1"/>
    <x v="1"/>
  </r>
  <r>
    <n v="381"/>
    <s v=""/>
    <x v="1"/>
    <x v="14"/>
    <x v="1"/>
    <x v="1"/>
    <x v="1"/>
  </r>
  <r>
    <n v="382"/>
    <s v=""/>
    <x v="1"/>
    <x v="14"/>
    <x v="1"/>
    <x v="1"/>
    <x v="1"/>
  </r>
  <r>
    <n v="383"/>
    <s v=""/>
    <x v="1"/>
    <x v="14"/>
    <x v="1"/>
    <x v="1"/>
    <x v="1"/>
  </r>
  <r>
    <n v="384"/>
    <s v=""/>
    <x v="1"/>
    <x v="14"/>
    <x v="1"/>
    <x v="1"/>
    <x v="1"/>
  </r>
  <r>
    <n v="385"/>
    <s v=""/>
    <x v="1"/>
    <x v="14"/>
    <x v="1"/>
    <x v="1"/>
    <x v="1"/>
  </r>
  <r>
    <n v="386"/>
    <s v=""/>
    <x v="1"/>
    <x v="14"/>
    <x v="1"/>
    <x v="1"/>
    <x v="1"/>
  </r>
  <r>
    <n v="387"/>
    <s v=""/>
    <x v="1"/>
    <x v="14"/>
    <x v="1"/>
    <x v="1"/>
    <x v="1"/>
  </r>
  <r>
    <n v="388"/>
    <s v=""/>
    <x v="1"/>
    <x v="14"/>
    <x v="1"/>
    <x v="1"/>
    <x v="1"/>
  </r>
  <r>
    <n v="389"/>
    <s v=""/>
    <x v="1"/>
    <x v="14"/>
    <x v="1"/>
    <x v="1"/>
    <x v="1"/>
  </r>
  <r>
    <n v="390"/>
    <s v=""/>
    <x v="1"/>
    <x v="14"/>
    <x v="1"/>
    <x v="1"/>
    <x v="1"/>
  </r>
  <r>
    <n v="391"/>
    <s v=""/>
    <x v="1"/>
    <x v="14"/>
    <x v="1"/>
    <x v="1"/>
    <x v="1"/>
  </r>
  <r>
    <n v="392"/>
    <s v=""/>
    <x v="1"/>
    <x v="14"/>
    <x v="1"/>
    <x v="1"/>
    <x v="1"/>
  </r>
  <r>
    <n v="393"/>
    <s v=""/>
    <x v="1"/>
    <x v="14"/>
    <x v="1"/>
    <x v="1"/>
    <x v="1"/>
  </r>
  <r>
    <n v="394"/>
    <s v=""/>
    <x v="1"/>
    <x v="14"/>
    <x v="1"/>
    <x v="1"/>
    <x v="1"/>
  </r>
  <r>
    <n v="395"/>
    <s v=""/>
    <x v="1"/>
    <x v="14"/>
    <x v="1"/>
    <x v="1"/>
    <x v="1"/>
  </r>
  <r>
    <n v="396"/>
    <s v=""/>
    <x v="1"/>
    <x v="14"/>
    <x v="1"/>
    <x v="1"/>
    <x v="1"/>
  </r>
  <r>
    <n v="397"/>
    <s v=""/>
    <x v="1"/>
    <x v="14"/>
    <x v="1"/>
    <x v="1"/>
    <x v="1"/>
  </r>
  <r>
    <n v="398"/>
    <s v=""/>
    <x v="1"/>
    <x v="14"/>
    <x v="1"/>
    <x v="1"/>
    <x v="1"/>
  </r>
  <r>
    <n v="399"/>
    <s v=""/>
    <x v="1"/>
    <x v="14"/>
    <x v="1"/>
    <x v="1"/>
    <x v="1"/>
  </r>
  <r>
    <n v="400"/>
    <s v=""/>
    <x v="1"/>
    <x v="14"/>
    <x v="1"/>
    <x v="1"/>
    <x v="1"/>
  </r>
  <r>
    <n v="401"/>
    <s v=""/>
    <x v="1"/>
    <x v="14"/>
    <x v="1"/>
    <x v="1"/>
    <x v="1"/>
  </r>
  <r>
    <n v="402"/>
    <s v=""/>
    <x v="1"/>
    <x v="14"/>
    <x v="1"/>
    <x v="1"/>
    <x v="1"/>
  </r>
  <r>
    <n v="403"/>
    <s v=""/>
    <x v="1"/>
    <x v="14"/>
    <x v="1"/>
    <x v="1"/>
    <x v="1"/>
  </r>
  <r>
    <n v="404"/>
    <s v=""/>
    <x v="1"/>
    <x v="14"/>
    <x v="1"/>
    <x v="1"/>
    <x v="1"/>
  </r>
  <r>
    <n v="405"/>
    <s v=""/>
    <x v="1"/>
    <x v="14"/>
    <x v="1"/>
    <x v="1"/>
    <x v="1"/>
  </r>
  <r>
    <n v="406"/>
    <s v=""/>
    <x v="1"/>
    <x v="14"/>
    <x v="1"/>
    <x v="1"/>
    <x v="1"/>
  </r>
  <r>
    <n v="407"/>
    <s v=""/>
    <x v="1"/>
    <x v="14"/>
    <x v="1"/>
    <x v="1"/>
    <x v="1"/>
  </r>
  <r>
    <n v="408"/>
    <s v=""/>
    <x v="1"/>
    <x v="14"/>
    <x v="1"/>
    <x v="1"/>
    <x v="1"/>
  </r>
  <r>
    <n v="409"/>
    <s v=""/>
    <x v="1"/>
    <x v="14"/>
    <x v="1"/>
    <x v="1"/>
    <x v="1"/>
  </r>
  <r>
    <n v="410"/>
    <s v=""/>
    <x v="1"/>
    <x v="14"/>
    <x v="1"/>
    <x v="1"/>
    <x v="1"/>
  </r>
  <r>
    <n v="411"/>
    <s v=""/>
    <x v="1"/>
    <x v="14"/>
    <x v="1"/>
    <x v="1"/>
    <x v="1"/>
  </r>
  <r>
    <n v="412"/>
    <s v=""/>
    <x v="1"/>
    <x v="14"/>
    <x v="1"/>
    <x v="1"/>
    <x v="1"/>
  </r>
  <r>
    <n v="413"/>
    <s v=""/>
    <x v="1"/>
    <x v="14"/>
    <x v="1"/>
    <x v="1"/>
    <x v="1"/>
  </r>
  <r>
    <n v="414"/>
    <s v=""/>
    <x v="1"/>
    <x v="14"/>
    <x v="1"/>
    <x v="1"/>
    <x v="1"/>
  </r>
  <r>
    <n v="415"/>
    <s v=""/>
    <x v="1"/>
    <x v="14"/>
    <x v="1"/>
    <x v="1"/>
    <x v="1"/>
  </r>
  <r>
    <n v="416"/>
    <s v=""/>
    <x v="1"/>
    <x v="14"/>
    <x v="1"/>
    <x v="1"/>
    <x v="1"/>
  </r>
  <r>
    <n v="417"/>
    <s v=""/>
    <x v="1"/>
    <x v="14"/>
    <x v="1"/>
    <x v="1"/>
    <x v="1"/>
  </r>
  <r>
    <n v="418"/>
    <s v=""/>
    <x v="1"/>
    <x v="14"/>
    <x v="1"/>
    <x v="1"/>
    <x v="1"/>
  </r>
  <r>
    <n v="419"/>
    <s v=""/>
    <x v="1"/>
    <x v="14"/>
    <x v="1"/>
    <x v="1"/>
    <x v="1"/>
  </r>
  <r>
    <n v="420"/>
    <s v=""/>
    <x v="1"/>
    <x v="14"/>
    <x v="1"/>
    <x v="1"/>
    <x v="1"/>
  </r>
  <r>
    <n v="421"/>
    <s v=""/>
    <x v="1"/>
    <x v="14"/>
    <x v="1"/>
    <x v="1"/>
    <x v="1"/>
  </r>
  <r>
    <n v="422"/>
    <s v=""/>
    <x v="1"/>
    <x v="14"/>
    <x v="1"/>
    <x v="1"/>
    <x v="1"/>
  </r>
  <r>
    <n v="423"/>
    <s v=""/>
    <x v="1"/>
    <x v="14"/>
    <x v="1"/>
    <x v="1"/>
    <x v="1"/>
  </r>
  <r>
    <n v="424"/>
    <s v=""/>
    <x v="1"/>
    <x v="14"/>
    <x v="1"/>
    <x v="1"/>
    <x v="1"/>
  </r>
  <r>
    <n v="425"/>
    <s v=""/>
    <x v="1"/>
    <x v="14"/>
    <x v="1"/>
    <x v="1"/>
    <x v="1"/>
  </r>
  <r>
    <n v="426"/>
    <s v=""/>
    <x v="1"/>
    <x v="14"/>
    <x v="1"/>
    <x v="1"/>
    <x v="1"/>
  </r>
  <r>
    <n v="427"/>
    <s v=""/>
    <x v="1"/>
    <x v="14"/>
    <x v="1"/>
    <x v="1"/>
    <x v="1"/>
  </r>
  <r>
    <n v="428"/>
    <s v=""/>
    <x v="1"/>
    <x v="14"/>
    <x v="1"/>
    <x v="1"/>
    <x v="1"/>
  </r>
  <r>
    <n v="429"/>
    <s v=""/>
    <x v="1"/>
    <x v="14"/>
    <x v="1"/>
    <x v="1"/>
    <x v="1"/>
  </r>
  <r>
    <n v="430"/>
    <s v=""/>
    <x v="1"/>
    <x v="14"/>
    <x v="1"/>
    <x v="1"/>
    <x v="1"/>
  </r>
  <r>
    <n v="431"/>
    <s v=""/>
    <x v="1"/>
    <x v="14"/>
    <x v="1"/>
    <x v="1"/>
    <x v="1"/>
  </r>
  <r>
    <n v="432"/>
    <s v=""/>
    <x v="1"/>
    <x v="14"/>
    <x v="1"/>
    <x v="1"/>
    <x v="1"/>
  </r>
  <r>
    <n v="433"/>
    <s v=""/>
    <x v="1"/>
    <x v="14"/>
    <x v="1"/>
    <x v="1"/>
    <x v="1"/>
  </r>
  <r>
    <n v="434"/>
    <s v=""/>
    <x v="1"/>
    <x v="14"/>
    <x v="1"/>
    <x v="1"/>
    <x v="1"/>
  </r>
  <r>
    <n v="435"/>
    <s v=""/>
    <x v="1"/>
    <x v="14"/>
    <x v="1"/>
    <x v="1"/>
    <x v="1"/>
  </r>
  <r>
    <n v="436"/>
    <s v=""/>
    <x v="1"/>
    <x v="14"/>
    <x v="1"/>
    <x v="1"/>
    <x v="1"/>
  </r>
  <r>
    <n v="437"/>
    <s v=""/>
    <x v="1"/>
    <x v="14"/>
    <x v="1"/>
    <x v="1"/>
    <x v="1"/>
  </r>
  <r>
    <n v="438"/>
    <s v=""/>
    <x v="1"/>
    <x v="14"/>
    <x v="1"/>
    <x v="1"/>
    <x v="1"/>
  </r>
  <r>
    <n v="439"/>
    <s v=""/>
    <x v="1"/>
    <x v="14"/>
    <x v="1"/>
    <x v="1"/>
    <x v="1"/>
  </r>
  <r>
    <n v="440"/>
    <s v=""/>
    <x v="1"/>
    <x v="14"/>
    <x v="1"/>
    <x v="1"/>
    <x v="1"/>
  </r>
  <r>
    <n v="441"/>
    <s v=""/>
    <x v="1"/>
    <x v="14"/>
    <x v="1"/>
    <x v="1"/>
    <x v="1"/>
  </r>
  <r>
    <n v="442"/>
    <s v=""/>
    <x v="1"/>
    <x v="14"/>
    <x v="1"/>
    <x v="1"/>
    <x v="1"/>
  </r>
  <r>
    <n v="443"/>
    <s v=""/>
    <x v="1"/>
    <x v="14"/>
    <x v="1"/>
    <x v="1"/>
    <x v="1"/>
  </r>
  <r>
    <n v="444"/>
    <s v=""/>
    <x v="1"/>
    <x v="14"/>
    <x v="1"/>
    <x v="1"/>
    <x v="1"/>
  </r>
  <r>
    <n v="445"/>
    <s v=""/>
    <x v="1"/>
    <x v="14"/>
    <x v="1"/>
    <x v="1"/>
    <x v="1"/>
  </r>
  <r>
    <n v="446"/>
    <s v=""/>
    <x v="1"/>
    <x v="14"/>
    <x v="1"/>
    <x v="1"/>
    <x v="1"/>
  </r>
  <r>
    <n v="447"/>
    <s v=""/>
    <x v="1"/>
    <x v="14"/>
    <x v="1"/>
    <x v="1"/>
    <x v="1"/>
  </r>
  <r>
    <n v="448"/>
    <s v=""/>
    <x v="1"/>
    <x v="14"/>
    <x v="1"/>
    <x v="1"/>
    <x v="1"/>
  </r>
  <r>
    <n v="449"/>
    <s v=""/>
    <x v="1"/>
    <x v="14"/>
    <x v="1"/>
    <x v="1"/>
    <x v="1"/>
  </r>
  <r>
    <n v="450"/>
    <s v=""/>
    <x v="1"/>
    <x v="14"/>
    <x v="1"/>
    <x v="1"/>
    <x v="1"/>
  </r>
  <r>
    <n v="451"/>
    <s v=""/>
    <x v="1"/>
    <x v="14"/>
    <x v="1"/>
    <x v="1"/>
    <x v="1"/>
  </r>
  <r>
    <n v="452"/>
    <s v=""/>
    <x v="1"/>
    <x v="14"/>
    <x v="1"/>
    <x v="1"/>
    <x v="1"/>
  </r>
  <r>
    <n v="453"/>
    <s v=""/>
    <x v="1"/>
    <x v="14"/>
    <x v="1"/>
    <x v="1"/>
    <x v="1"/>
  </r>
  <r>
    <n v="454"/>
    <s v=""/>
    <x v="1"/>
    <x v="14"/>
    <x v="1"/>
    <x v="1"/>
    <x v="1"/>
  </r>
  <r>
    <n v="455"/>
    <s v=""/>
    <x v="1"/>
    <x v="14"/>
    <x v="1"/>
    <x v="1"/>
    <x v="1"/>
  </r>
  <r>
    <n v="456"/>
    <s v=""/>
    <x v="1"/>
    <x v="14"/>
    <x v="1"/>
    <x v="1"/>
    <x v="1"/>
  </r>
  <r>
    <n v="457"/>
    <s v=""/>
    <x v="1"/>
    <x v="14"/>
    <x v="1"/>
    <x v="1"/>
    <x v="1"/>
  </r>
  <r>
    <n v="458"/>
    <s v=""/>
    <x v="1"/>
    <x v="14"/>
    <x v="1"/>
    <x v="1"/>
    <x v="1"/>
  </r>
  <r>
    <n v="459"/>
    <s v=""/>
    <x v="1"/>
    <x v="14"/>
    <x v="1"/>
    <x v="1"/>
    <x v="1"/>
  </r>
  <r>
    <n v="460"/>
    <s v=""/>
    <x v="1"/>
    <x v="14"/>
    <x v="1"/>
    <x v="1"/>
    <x v="1"/>
  </r>
  <r>
    <n v="461"/>
    <s v=""/>
    <x v="1"/>
    <x v="14"/>
    <x v="1"/>
    <x v="1"/>
    <x v="1"/>
  </r>
  <r>
    <n v="462"/>
    <s v=""/>
    <x v="1"/>
    <x v="14"/>
    <x v="1"/>
    <x v="1"/>
    <x v="1"/>
  </r>
  <r>
    <n v="463"/>
    <s v=""/>
    <x v="1"/>
    <x v="14"/>
    <x v="1"/>
    <x v="1"/>
    <x v="1"/>
  </r>
  <r>
    <n v="464"/>
    <s v=""/>
    <x v="1"/>
    <x v="14"/>
    <x v="1"/>
    <x v="1"/>
    <x v="1"/>
  </r>
  <r>
    <n v="465"/>
    <s v=""/>
    <x v="1"/>
    <x v="14"/>
    <x v="1"/>
    <x v="1"/>
    <x v="1"/>
  </r>
  <r>
    <n v="466"/>
    <s v=""/>
    <x v="1"/>
    <x v="14"/>
    <x v="1"/>
    <x v="1"/>
    <x v="1"/>
  </r>
  <r>
    <n v="467"/>
    <s v=""/>
    <x v="1"/>
    <x v="14"/>
    <x v="1"/>
    <x v="1"/>
    <x v="1"/>
  </r>
  <r>
    <n v="468"/>
    <s v=""/>
    <x v="1"/>
    <x v="14"/>
    <x v="1"/>
    <x v="1"/>
    <x v="1"/>
  </r>
  <r>
    <n v="469"/>
    <s v=""/>
    <x v="1"/>
    <x v="14"/>
    <x v="1"/>
    <x v="1"/>
    <x v="1"/>
  </r>
  <r>
    <n v="470"/>
    <s v=""/>
    <x v="1"/>
    <x v="14"/>
    <x v="1"/>
    <x v="1"/>
    <x v="1"/>
  </r>
  <r>
    <n v="471"/>
    <s v=""/>
    <x v="1"/>
    <x v="14"/>
    <x v="1"/>
    <x v="1"/>
    <x v="1"/>
  </r>
  <r>
    <n v="472"/>
    <s v=""/>
    <x v="1"/>
    <x v="14"/>
    <x v="1"/>
    <x v="1"/>
    <x v="1"/>
  </r>
  <r>
    <n v="473"/>
    <s v=""/>
    <x v="1"/>
    <x v="14"/>
    <x v="1"/>
    <x v="1"/>
    <x v="1"/>
  </r>
  <r>
    <n v="474"/>
    <s v=""/>
    <x v="1"/>
    <x v="14"/>
    <x v="1"/>
    <x v="1"/>
    <x v="1"/>
  </r>
  <r>
    <n v="475"/>
    <s v=""/>
    <x v="1"/>
    <x v="14"/>
    <x v="1"/>
    <x v="1"/>
    <x v="1"/>
  </r>
  <r>
    <n v="476"/>
    <s v=""/>
    <x v="1"/>
    <x v="14"/>
    <x v="1"/>
    <x v="1"/>
    <x v="1"/>
  </r>
  <r>
    <n v="477"/>
    <s v=""/>
    <x v="1"/>
    <x v="14"/>
    <x v="1"/>
    <x v="1"/>
    <x v="1"/>
  </r>
  <r>
    <n v="478"/>
    <s v=""/>
    <x v="1"/>
    <x v="14"/>
    <x v="1"/>
    <x v="1"/>
    <x v="1"/>
  </r>
  <r>
    <n v="479"/>
    <s v=""/>
    <x v="1"/>
    <x v="14"/>
    <x v="1"/>
    <x v="1"/>
    <x v="1"/>
  </r>
  <r>
    <n v="480"/>
    <s v=""/>
    <x v="1"/>
    <x v="14"/>
    <x v="1"/>
    <x v="1"/>
    <x v="1"/>
  </r>
  <r>
    <n v="481"/>
    <s v=""/>
    <x v="1"/>
    <x v="14"/>
    <x v="1"/>
    <x v="1"/>
    <x v="1"/>
  </r>
  <r>
    <n v="482"/>
    <s v=""/>
    <x v="1"/>
    <x v="14"/>
    <x v="1"/>
    <x v="1"/>
    <x v="1"/>
  </r>
  <r>
    <n v="483"/>
    <s v=""/>
    <x v="1"/>
    <x v="14"/>
    <x v="1"/>
    <x v="1"/>
    <x v="1"/>
  </r>
  <r>
    <n v="484"/>
    <s v=""/>
    <x v="1"/>
    <x v="14"/>
    <x v="1"/>
    <x v="1"/>
    <x v="1"/>
  </r>
  <r>
    <n v="485"/>
    <s v=""/>
    <x v="1"/>
    <x v="14"/>
    <x v="1"/>
    <x v="1"/>
    <x v="1"/>
  </r>
  <r>
    <n v="486"/>
    <s v=""/>
    <x v="1"/>
    <x v="14"/>
    <x v="1"/>
    <x v="1"/>
    <x v="1"/>
  </r>
  <r>
    <n v="487"/>
    <s v=""/>
    <x v="1"/>
    <x v="14"/>
    <x v="1"/>
    <x v="1"/>
    <x v="1"/>
  </r>
  <r>
    <n v="488"/>
    <s v=""/>
    <x v="1"/>
    <x v="14"/>
    <x v="1"/>
    <x v="1"/>
    <x v="1"/>
  </r>
  <r>
    <n v="489"/>
    <s v=""/>
    <x v="1"/>
    <x v="14"/>
    <x v="1"/>
    <x v="1"/>
    <x v="1"/>
  </r>
  <r>
    <n v="490"/>
    <s v=""/>
    <x v="1"/>
    <x v="14"/>
    <x v="1"/>
    <x v="1"/>
    <x v="1"/>
  </r>
  <r>
    <n v="491"/>
    <s v=""/>
    <x v="1"/>
    <x v="14"/>
    <x v="1"/>
    <x v="1"/>
    <x v="1"/>
  </r>
  <r>
    <n v="492"/>
    <s v=""/>
    <x v="1"/>
    <x v="14"/>
    <x v="1"/>
    <x v="1"/>
    <x v="1"/>
  </r>
  <r>
    <n v="493"/>
    <s v=""/>
    <x v="1"/>
    <x v="14"/>
    <x v="1"/>
    <x v="1"/>
    <x v="1"/>
  </r>
  <r>
    <n v="494"/>
    <s v=""/>
    <x v="1"/>
    <x v="14"/>
    <x v="1"/>
    <x v="1"/>
    <x v="1"/>
  </r>
  <r>
    <n v="495"/>
    <s v=""/>
    <x v="1"/>
    <x v="14"/>
    <x v="1"/>
    <x v="1"/>
    <x v="1"/>
  </r>
  <r>
    <n v="496"/>
    <s v=""/>
    <x v="1"/>
    <x v="14"/>
    <x v="1"/>
    <x v="1"/>
    <x v="1"/>
  </r>
  <r>
    <n v="497"/>
    <s v=""/>
    <x v="1"/>
    <x v="14"/>
    <x v="1"/>
    <x v="1"/>
    <x v="1"/>
  </r>
  <r>
    <n v="498"/>
    <s v=""/>
    <x v="1"/>
    <x v="14"/>
    <x v="1"/>
    <x v="1"/>
    <x v="1"/>
  </r>
  <r>
    <n v="499"/>
    <s v=""/>
    <x v="1"/>
    <x v="14"/>
    <x v="1"/>
    <x v="1"/>
    <x v="1"/>
  </r>
  <r>
    <n v="500"/>
    <s v=""/>
    <x v="1"/>
    <x v="14"/>
    <x v="1"/>
    <x v="1"/>
    <x v="1"/>
  </r>
  <r>
    <n v="501"/>
    <s v=""/>
    <x v="1"/>
    <x v="14"/>
    <x v="1"/>
    <x v="1"/>
    <x v="1"/>
  </r>
  <r>
    <n v="502"/>
    <s v=""/>
    <x v="1"/>
    <x v="14"/>
    <x v="1"/>
    <x v="1"/>
    <x v="1"/>
  </r>
  <r>
    <n v="503"/>
    <s v=""/>
    <x v="1"/>
    <x v="14"/>
    <x v="1"/>
    <x v="1"/>
    <x v="1"/>
  </r>
  <r>
    <n v="504"/>
    <s v=""/>
    <x v="1"/>
    <x v="14"/>
    <x v="1"/>
    <x v="1"/>
    <x v="1"/>
  </r>
  <r>
    <n v="505"/>
    <s v=""/>
    <x v="1"/>
    <x v="14"/>
    <x v="1"/>
    <x v="1"/>
    <x v="1"/>
  </r>
  <r>
    <n v="506"/>
    <s v=""/>
    <x v="1"/>
    <x v="14"/>
    <x v="1"/>
    <x v="1"/>
    <x v="1"/>
  </r>
  <r>
    <n v="507"/>
    <s v=""/>
    <x v="1"/>
    <x v="14"/>
    <x v="1"/>
    <x v="1"/>
    <x v="1"/>
  </r>
  <r>
    <n v="508"/>
    <s v=""/>
    <x v="1"/>
    <x v="14"/>
    <x v="1"/>
    <x v="1"/>
    <x v="1"/>
  </r>
  <r>
    <n v="509"/>
    <s v=""/>
    <x v="1"/>
    <x v="14"/>
    <x v="1"/>
    <x v="1"/>
    <x v="1"/>
  </r>
  <r>
    <n v="510"/>
    <s v=""/>
    <x v="1"/>
    <x v="14"/>
    <x v="1"/>
    <x v="1"/>
    <x v="1"/>
  </r>
  <r>
    <n v="511"/>
    <s v=""/>
    <x v="1"/>
    <x v="14"/>
    <x v="1"/>
    <x v="1"/>
    <x v="1"/>
  </r>
  <r>
    <n v="512"/>
    <s v=""/>
    <x v="1"/>
    <x v="14"/>
    <x v="1"/>
    <x v="1"/>
    <x v="1"/>
  </r>
  <r>
    <n v="513"/>
    <s v=""/>
    <x v="1"/>
    <x v="14"/>
    <x v="1"/>
    <x v="1"/>
    <x v="1"/>
  </r>
  <r>
    <n v="514"/>
    <s v=""/>
    <x v="1"/>
    <x v="14"/>
    <x v="1"/>
    <x v="1"/>
    <x v="1"/>
  </r>
  <r>
    <n v="515"/>
    <s v=""/>
    <x v="1"/>
    <x v="14"/>
    <x v="1"/>
    <x v="1"/>
    <x v="1"/>
  </r>
  <r>
    <n v="516"/>
    <s v=""/>
    <x v="1"/>
    <x v="14"/>
    <x v="1"/>
    <x v="1"/>
    <x v="1"/>
  </r>
  <r>
    <n v="517"/>
    <s v=""/>
    <x v="1"/>
    <x v="14"/>
    <x v="1"/>
    <x v="1"/>
    <x v="1"/>
  </r>
  <r>
    <n v="518"/>
    <s v=""/>
    <x v="1"/>
    <x v="14"/>
    <x v="1"/>
    <x v="1"/>
    <x v="1"/>
  </r>
  <r>
    <n v="519"/>
    <s v=""/>
    <x v="1"/>
    <x v="14"/>
    <x v="1"/>
    <x v="1"/>
    <x v="1"/>
  </r>
  <r>
    <n v="520"/>
    <s v=""/>
    <x v="1"/>
    <x v="14"/>
    <x v="1"/>
    <x v="1"/>
    <x v="1"/>
  </r>
  <r>
    <n v="521"/>
    <s v=""/>
    <x v="1"/>
    <x v="14"/>
    <x v="1"/>
    <x v="1"/>
    <x v="1"/>
  </r>
  <r>
    <n v="522"/>
    <s v=""/>
    <x v="1"/>
    <x v="14"/>
    <x v="1"/>
    <x v="1"/>
    <x v="1"/>
  </r>
  <r>
    <n v="523"/>
    <s v=""/>
    <x v="1"/>
    <x v="14"/>
    <x v="1"/>
    <x v="1"/>
    <x v="1"/>
  </r>
  <r>
    <n v="524"/>
    <s v=""/>
    <x v="1"/>
    <x v="14"/>
    <x v="1"/>
    <x v="1"/>
    <x v="1"/>
  </r>
  <r>
    <n v="525"/>
    <s v=""/>
    <x v="1"/>
    <x v="14"/>
    <x v="1"/>
    <x v="1"/>
    <x v="1"/>
  </r>
  <r>
    <n v="526"/>
    <s v=""/>
    <x v="1"/>
    <x v="14"/>
    <x v="1"/>
    <x v="1"/>
    <x v="1"/>
  </r>
  <r>
    <n v="527"/>
    <s v=""/>
    <x v="1"/>
    <x v="14"/>
    <x v="1"/>
    <x v="1"/>
    <x v="1"/>
  </r>
  <r>
    <n v="528"/>
    <s v=""/>
    <x v="1"/>
    <x v="14"/>
    <x v="1"/>
    <x v="1"/>
    <x v="1"/>
  </r>
  <r>
    <n v="529"/>
    <s v=""/>
    <x v="1"/>
    <x v="14"/>
    <x v="1"/>
    <x v="1"/>
    <x v="1"/>
  </r>
  <r>
    <n v="530"/>
    <s v=""/>
    <x v="1"/>
    <x v="14"/>
    <x v="1"/>
    <x v="1"/>
    <x v="1"/>
  </r>
  <r>
    <n v="531"/>
    <s v=""/>
    <x v="1"/>
    <x v="14"/>
    <x v="1"/>
    <x v="1"/>
    <x v="1"/>
  </r>
  <r>
    <n v="532"/>
    <s v=""/>
    <x v="1"/>
    <x v="14"/>
    <x v="1"/>
    <x v="1"/>
    <x v="1"/>
  </r>
  <r>
    <n v="533"/>
    <s v=""/>
    <x v="1"/>
    <x v="14"/>
    <x v="1"/>
    <x v="1"/>
    <x v="1"/>
  </r>
  <r>
    <n v="534"/>
    <s v=""/>
    <x v="1"/>
    <x v="14"/>
    <x v="1"/>
    <x v="1"/>
    <x v="1"/>
  </r>
  <r>
    <n v="535"/>
    <s v=""/>
    <x v="1"/>
    <x v="14"/>
    <x v="1"/>
    <x v="1"/>
    <x v="1"/>
  </r>
  <r>
    <n v="536"/>
    <s v=""/>
    <x v="1"/>
    <x v="14"/>
    <x v="1"/>
    <x v="1"/>
    <x v="1"/>
  </r>
  <r>
    <n v="537"/>
    <s v=""/>
    <x v="1"/>
    <x v="14"/>
    <x v="1"/>
    <x v="1"/>
    <x v="1"/>
  </r>
  <r>
    <n v="538"/>
    <s v=""/>
    <x v="1"/>
    <x v="14"/>
    <x v="1"/>
    <x v="1"/>
    <x v="1"/>
  </r>
  <r>
    <n v="539"/>
    <s v=""/>
    <x v="1"/>
    <x v="14"/>
    <x v="1"/>
    <x v="1"/>
    <x v="1"/>
  </r>
  <r>
    <n v="540"/>
    <s v=""/>
    <x v="1"/>
    <x v="14"/>
    <x v="1"/>
    <x v="1"/>
    <x v="1"/>
  </r>
  <r>
    <n v="541"/>
    <s v=""/>
    <x v="1"/>
    <x v="14"/>
    <x v="1"/>
    <x v="1"/>
    <x v="1"/>
  </r>
  <r>
    <n v="542"/>
    <s v=""/>
    <x v="1"/>
    <x v="14"/>
    <x v="1"/>
    <x v="1"/>
    <x v="1"/>
  </r>
  <r>
    <n v="543"/>
    <s v=""/>
    <x v="1"/>
    <x v="14"/>
    <x v="1"/>
    <x v="1"/>
    <x v="1"/>
  </r>
  <r>
    <n v="544"/>
    <s v=""/>
    <x v="1"/>
    <x v="14"/>
    <x v="1"/>
    <x v="1"/>
    <x v="1"/>
  </r>
  <r>
    <n v="545"/>
    <s v=""/>
    <x v="1"/>
    <x v="14"/>
    <x v="1"/>
    <x v="1"/>
    <x v="1"/>
  </r>
  <r>
    <n v="546"/>
    <s v=""/>
    <x v="1"/>
    <x v="14"/>
    <x v="1"/>
    <x v="1"/>
    <x v="1"/>
  </r>
  <r>
    <n v="547"/>
    <s v=""/>
    <x v="1"/>
    <x v="14"/>
    <x v="1"/>
    <x v="1"/>
    <x v="1"/>
  </r>
  <r>
    <n v="548"/>
    <s v=""/>
    <x v="1"/>
    <x v="14"/>
    <x v="1"/>
    <x v="1"/>
    <x v="1"/>
  </r>
  <r>
    <n v="549"/>
    <s v=""/>
    <x v="1"/>
    <x v="14"/>
    <x v="1"/>
    <x v="1"/>
    <x v="1"/>
  </r>
  <r>
    <n v="550"/>
    <s v=""/>
    <x v="1"/>
    <x v="14"/>
    <x v="1"/>
    <x v="1"/>
    <x v="1"/>
  </r>
  <r>
    <n v="551"/>
    <s v=""/>
    <x v="1"/>
    <x v="14"/>
    <x v="1"/>
    <x v="1"/>
    <x v="1"/>
  </r>
  <r>
    <n v="552"/>
    <s v=""/>
    <x v="1"/>
    <x v="14"/>
    <x v="1"/>
    <x v="1"/>
    <x v="1"/>
  </r>
  <r>
    <n v="553"/>
    <s v=""/>
    <x v="1"/>
    <x v="14"/>
    <x v="1"/>
    <x v="1"/>
    <x v="1"/>
  </r>
  <r>
    <n v="554"/>
    <s v=""/>
    <x v="1"/>
    <x v="14"/>
    <x v="1"/>
    <x v="1"/>
    <x v="1"/>
  </r>
  <r>
    <n v="555"/>
    <s v=""/>
    <x v="1"/>
    <x v="14"/>
    <x v="1"/>
    <x v="1"/>
    <x v="1"/>
  </r>
  <r>
    <n v="556"/>
    <s v=""/>
    <x v="1"/>
    <x v="14"/>
    <x v="1"/>
    <x v="1"/>
    <x v="1"/>
  </r>
  <r>
    <n v="557"/>
    <s v=""/>
    <x v="1"/>
    <x v="14"/>
    <x v="1"/>
    <x v="1"/>
    <x v="1"/>
  </r>
  <r>
    <n v="558"/>
    <s v=""/>
    <x v="1"/>
    <x v="14"/>
    <x v="1"/>
    <x v="1"/>
    <x v="1"/>
  </r>
  <r>
    <n v="559"/>
    <s v=""/>
    <x v="1"/>
    <x v="14"/>
    <x v="1"/>
    <x v="1"/>
    <x v="1"/>
  </r>
  <r>
    <n v="560"/>
    <s v=""/>
    <x v="1"/>
    <x v="14"/>
    <x v="1"/>
    <x v="1"/>
    <x v="1"/>
  </r>
  <r>
    <n v="561"/>
    <s v=""/>
    <x v="1"/>
    <x v="14"/>
    <x v="1"/>
    <x v="1"/>
    <x v="1"/>
  </r>
  <r>
    <n v="562"/>
    <s v=""/>
    <x v="1"/>
    <x v="14"/>
    <x v="1"/>
    <x v="1"/>
    <x v="1"/>
  </r>
  <r>
    <n v="563"/>
    <s v=""/>
    <x v="1"/>
    <x v="14"/>
    <x v="1"/>
    <x v="1"/>
    <x v="1"/>
  </r>
  <r>
    <n v="564"/>
    <s v=""/>
    <x v="1"/>
    <x v="14"/>
    <x v="1"/>
    <x v="1"/>
    <x v="1"/>
  </r>
  <r>
    <n v="565"/>
    <s v=""/>
    <x v="1"/>
    <x v="14"/>
    <x v="1"/>
    <x v="1"/>
    <x v="1"/>
  </r>
  <r>
    <n v="566"/>
    <s v=""/>
    <x v="1"/>
    <x v="14"/>
    <x v="1"/>
    <x v="1"/>
    <x v="1"/>
  </r>
  <r>
    <n v="567"/>
    <s v=""/>
    <x v="1"/>
    <x v="14"/>
    <x v="1"/>
    <x v="1"/>
    <x v="1"/>
  </r>
  <r>
    <n v="568"/>
    <s v=""/>
    <x v="1"/>
    <x v="14"/>
    <x v="1"/>
    <x v="1"/>
    <x v="1"/>
  </r>
  <r>
    <n v="569"/>
    <s v=""/>
    <x v="1"/>
    <x v="14"/>
    <x v="1"/>
    <x v="1"/>
    <x v="1"/>
  </r>
  <r>
    <n v="570"/>
    <s v=""/>
    <x v="1"/>
    <x v="14"/>
    <x v="1"/>
    <x v="1"/>
    <x v="1"/>
  </r>
  <r>
    <n v="571"/>
    <s v=""/>
    <x v="1"/>
    <x v="14"/>
    <x v="1"/>
    <x v="1"/>
    <x v="1"/>
  </r>
  <r>
    <n v="572"/>
    <s v=""/>
    <x v="1"/>
    <x v="14"/>
    <x v="1"/>
    <x v="1"/>
    <x v="1"/>
  </r>
  <r>
    <n v="573"/>
    <s v=""/>
    <x v="1"/>
    <x v="14"/>
    <x v="1"/>
    <x v="1"/>
    <x v="1"/>
  </r>
  <r>
    <n v="574"/>
    <s v=""/>
    <x v="1"/>
    <x v="14"/>
    <x v="1"/>
    <x v="1"/>
    <x v="1"/>
  </r>
  <r>
    <n v="575"/>
    <s v=""/>
    <x v="1"/>
    <x v="14"/>
    <x v="1"/>
    <x v="1"/>
    <x v="1"/>
  </r>
  <r>
    <n v="576"/>
    <s v=""/>
    <x v="1"/>
    <x v="14"/>
    <x v="1"/>
    <x v="1"/>
    <x v="1"/>
  </r>
  <r>
    <n v="577"/>
    <s v=""/>
    <x v="1"/>
    <x v="14"/>
    <x v="1"/>
    <x v="1"/>
    <x v="1"/>
  </r>
  <r>
    <n v="578"/>
    <s v=""/>
    <x v="1"/>
    <x v="14"/>
    <x v="1"/>
    <x v="1"/>
    <x v="1"/>
  </r>
  <r>
    <n v="579"/>
    <s v=""/>
    <x v="1"/>
    <x v="14"/>
    <x v="1"/>
    <x v="1"/>
    <x v="1"/>
  </r>
  <r>
    <n v="580"/>
    <s v=""/>
    <x v="1"/>
    <x v="14"/>
    <x v="1"/>
    <x v="1"/>
    <x v="1"/>
  </r>
  <r>
    <n v="581"/>
    <s v=""/>
    <x v="1"/>
    <x v="14"/>
    <x v="1"/>
    <x v="1"/>
    <x v="1"/>
  </r>
  <r>
    <n v="582"/>
    <s v=""/>
    <x v="1"/>
    <x v="14"/>
    <x v="1"/>
    <x v="1"/>
    <x v="1"/>
  </r>
  <r>
    <n v="583"/>
    <s v=""/>
    <x v="1"/>
    <x v="14"/>
    <x v="1"/>
    <x v="1"/>
    <x v="1"/>
  </r>
  <r>
    <n v="584"/>
    <s v=""/>
    <x v="1"/>
    <x v="14"/>
    <x v="1"/>
    <x v="1"/>
    <x v="1"/>
  </r>
  <r>
    <n v="585"/>
    <s v=""/>
    <x v="1"/>
    <x v="14"/>
    <x v="1"/>
    <x v="1"/>
    <x v="1"/>
  </r>
  <r>
    <n v="586"/>
    <s v=""/>
    <x v="1"/>
    <x v="14"/>
    <x v="1"/>
    <x v="1"/>
    <x v="1"/>
  </r>
  <r>
    <n v="587"/>
    <s v=""/>
    <x v="1"/>
    <x v="14"/>
    <x v="1"/>
    <x v="1"/>
    <x v="1"/>
  </r>
  <r>
    <n v="588"/>
    <s v=""/>
    <x v="1"/>
    <x v="14"/>
    <x v="1"/>
    <x v="1"/>
    <x v="1"/>
  </r>
  <r>
    <n v="589"/>
    <s v=""/>
    <x v="1"/>
    <x v="14"/>
    <x v="1"/>
    <x v="1"/>
    <x v="1"/>
  </r>
  <r>
    <n v="590"/>
    <s v=""/>
    <x v="1"/>
    <x v="14"/>
    <x v="1"/>
    <x v="1"/>
    <x v="1"/>
  </r>
  <r>
    <n v="591"/>
    <s v=""/>
    <x v="1"/>
    <x v="14"/>
    <x v="1"/>
    <x v="1"/>
    <x v="1"/>
  </r>
  <r>
    <n v="592"/>
    <s v=""/>
    <x v="1"/>
    <x v="14"/>
    <x v="1"/>
    <x v="1"/>
    <x v="1"/>
  </r>
  <r>
    <n v="593"/>
    <s v=""/>
    <x v="1"/>
    <x v="14"/>
    <x v="1"/>
    <x v="1"/>
    <x v="1"/>
  </r>
  <r>
    <n v="594"/>
    <s v=""/>
    <x v="1"/>
    <x v="14"/>
    <x v="1"/>
    <x v="1"/>
    <x v="1"/>
  </r>
  <r>
    <n v="595"/>
    <s v=""/>
    <x v="1"/>
    <x v="14"/>
    <x v="1"/>
    <x v="1"/>
    <x v="1"/>
  </r>
  <r>
    <n v="596"/>
    <s v=""/>
    <x v="1"/>
    <x v="14"/>
    <x v="1"/>
    <x v="1"/>
    <x v="1"/>
  </r>
  <r>
    <n v="597"/>
    <s v=""/>
    <x v="1"/>
    <x v="14"/>
    <x v="1"/>
    <x v="1"/>
    <x v="1"/>
  </r>
  <r>
    <n v="598"/>
    <s v=""/>
    <x v="1"/>
    <x v="14"/>
    <x v="1"/>
    <x v="1"/>
    <x v="1"/>
  </r>
  <r>
    <n v="599"/>
    <s v=""/>
    <x v="1"/>
    <x v="14"/>
    <x v="1"/>
    <x v="1"/>
    <x v="1"/>
  </r>
  <r>
    <n v="600"/>
    <s v=""/>
    <x v="1"/>
    <x v="14"/>
    <x v="1"/>
    <x v="1"/>
    <x v="1"/>
  </r>
  <r>
    <n v="601"/>
    <s v=""/>
    <x v="1"/>
    <x v="14"/>
    <x v="1"/>
    <x v="1"/>
    <x v="1"/>
  </r>
  <r>
    <n v="602"/>
    <s v=""/>
    <x v="1"/>
    <x v="14"/>
    <x v="1"/>
    <x v="1"/>
    <x v="1"/>
  </r>
  <r>
    <n v="603"/>
    <s v=""/>
    <x v="1"/>
    <x v="14"/>
    <x v="1"/>
    <x v="1"/>
    <x v="1"/>
  </r>
  <r>
    <n v="604"/>
    <s v=""/>
    <x v="1"/>
    <x v="14"/>
    <x v="1"/>
    <x v="1"/>
    <x v="1"/>
  </r>
  <r>
    <n v="605"/>
    <s v=""/>
    <x v="1"/>
    <x v="14"/>
    <x v="1"/>
    <x v="1"/>
    <x v="1"/>
  </r>
  <r>
    <n v="606"/>
    <s v=""/>
    <x v="1"/>
    <x v="14"/>
    <x v="1"/>
    <x v="1"/>
    <x v="1"/>
  </r>
  <r>
    <n v="607"/>
    <s v=""/>
    <x v="1"/>
    <x v="14"/>
    <x v="1"/>
    <x v="1"/>
    <x v="1"/>
  </r>
  <r>
    <n v="608"/>
    <s v=""/>
    <x v="1"/>
    <x v="14"/>
    <x v="1"/>
    <x v="1"/>
    <x v="1"/>
  </r>
  <r>
    <n v="609"/>
    <s v=""/>
    <x v="1"/>
    <x v="14"/>
    <x v="1"/>
    <x v="1"/>
    <x v="1"/>
  </r>
  <r>
    <n v="610"/>
    <s v=""/>
    <x v="1"/>
    <x v="14"/>
    <x v="1"/>
    <x v="1"/>
    <x v="1"/>
  </r>
  <r>
    <n v="611"/>
    <s v=""/>
    <x v="1"/>
    <x v="14"/>
    <x v="1"/>
    <x v="1"/>
    <x v="1"/>
  </r>
  <r>
    <n v="612"/>
    <s v=""/>
    <x v="1"/>
    <x v="14"/>
    <x v="1"/>
    <x v="1"/>
    <x v="1"/>
  </r>
  <r>
    <n v="613"/>
    <s v=""/>
    <x v="1"/>
    <x v="14"/>
    <x v="1"/>
    <x v="1"/>
    <x v="1"/>
  </r>
  <r>
    <n v="614"/>
    <s v=""/>
    <x v="1"/>
    <x v="14"/>
    <x v="1"/>
    <x v="1"/>
    <x v="1"/>
  </r>
  <r>
    <n v="615"/>
    <s v=""/>
    <x v="1"/>
    <x v="14"/>
    <x v="1"/>
    <x v="1"/>
    <x v="1"/>
  </r>
  <r>
    <n v="616"/>
    <s v=""/>
    <x v="1"/>
    <x v="14"/>
    <x v="1"/>
    <x v="1"/>
    <x v="1"/>
  </r>
  <r>
    <n v="617"/>
    <s v=""/>
    <x v="1"/>
    <x v="14"/>
    <x v="1"/>
    <x v="1"/>
    <x v="1"/>
  </r>
  <r>
    <n v="618"/>
    <s v=""/>
    <x v="1"/>
    <x v="14"/>
    <x v="1"/>
    <x v="1"/>
    <x v="1"/>
  </r>
  <r>
    <n v="619"/>
    <s v=""/>
    <x v="1"/>
    <x v="14"/>
    <x v="1"/>
    <x v="1"/>
    <x v="1"/>
  </r>
  <r>
    <n v="620"/>
    <s v=""/>
    <x v="1"/>
    <x v="14"/>
    <x v="1"/>
    <x v="1"/>
    <x v="1"/>
  </r>
  <r>
    <n v="621"/>
    <s v=""/>
    <x v="1"/>
    <x v="14"/>
    <x v="1"/>
    <x v="1"/>
    <x v="1"/>
  </r>
  <r>
    <n v="622"/>
    <s v=""/>
    <x v="1"/>
    <x v="14"/>
    <x v="1"/>
    <x v="1"/>
    <x v="1"/>
  </r>
  <r>
    <n v="623"/>
    <s v=""/>
    <x v="1"/>
    <x v="14"/>
    <x v="1"/>
    <x v="1"/>
    <x v="1"/>
  </r>
  <r>
    <n v="624"/>
    <s v=""/>
    <x v="1"/>
    <x v="14"/>
    <x v="1"/>
    <x v="1"/>
    <x v="1"/>
  </r>
  <r>
    <n v="625"/>
    <s v=""/>
    <x v="1"/>
    <x v="14"/>
    <x v="1"/>
    <x v="1"/>
    <x v="1"/>
  </r>
  <r>
    <n v="626"/>
    <s v=""/>
    <x v="1"/>
    <x v="14"/>
    <x v="1"/>
    <x v="1"/>
    <x v="1"/>
  </r>
  <r>
    <n v="627"/>
    <s v=""/>
    <x v="1"/>
    <x v="14"/>
    <x v="1"/>
    <x v="1"/>
    <x v="1"/>
  </r>
  <r>
    <n v="628"/>
    <s v=""/>
    <x v="1"/>
    <x v="14"/>
    <x v="1"/>
    <x v="1"/>
    <x v="1"/>
  </r>
  <r>
    <n v="629"/>
    <s v=""/>
    <x v="1"/>
    <x v="14"/>
    <x v="1"/>
    <x v="1"/>
    <x v="1"/>
  </r>
  <r>
    <n v="630"/>
    <s v=""/>
    <x v="1"/>
    <x v="14"/>
    <x v="1"/>
    <x v="1"/>
    <x v="1"/>
  </r>
  <r>
    <n v="631"/>
    <s v=""/>
    <x v="1"/>
    <x v="14"/>
    <x v="1"/>
    <x v="1"/>
    <x v="1"/>
  </r>
  <r>
    <n v="632"/>
    <s v=""/>
    <x v="1"/>
    <x v="14"/>
    <x v="1"/>
    <x v="1"/>
    <x v="1"/>
  </r>
  <r>
    <n v="633"/>
    <s v=""/>
    <x v="1"/>
    <x v="14"/>
    <x v="1"/>
    <x v="1"/>
    <x v="1"/>
  </r>
  <r>
    <n v="634"/>
    <s v=""/>
    <x v="1"/>
    <x v="14"/>
    <x v="1"/>
    <x v="1"/>
    <x v="1"/>
  </r>
  <r>
    <n v="635"/>
    <s v=""/>
    <x v="1"/>
    <x v="14"/>
    <x v="1"/>
    <x v="1"/>
    <x v="1"/>
  </r>
  <r>
    <n v="636"/>
    <s v=""/>
    <x v="1"/>
    <x v="14"/>
    <x v="1"/>
    <x v="1"/>
    <x v="1"/>
  </r>
  <r>
    <n v="637"/>
    <s v=""/>
    <x v="1"/>
    <x v="14"/>
    <x v="1"/>
    <x v="1"/>
    <x v="1"/>
  </r>
  <r>
    <n v="638"/>
    <s v=""/>
    <x v="1"/>
    <x v="14"/>
    <x v="1"/>
    <x v="1"/>
    <x v="1"/>
  </r>
  <r>
    <n v="639"/>
    <s v=""/>
    <x v="1"/>
    <x v="14"/>
    <x v="1"/>
    <x v="1"/>
    <x v="1"/>
  </r>
  <r>
    <n v="640"/>
    <s v=""/>
    <x v="1"/>
    <x v="14"/>
    <x v="1"/>
    <x v="1"/>
    <x v="1"/>
  </r>
  <r>
    <n v="641"/>
    <s v=""/>
    <x v="1"/>
    <x v="14"/>
    <x v="1"/>
    <x v="1"/>
    <x v="1"/>
  </r>
  <r>
    <n v="642"/>
    <s v=""/>
    <x v="1"/>
    <x v="14"/>
    <x v="1"/>
    <x v="1"/>
    <x v="1"/>
  </r>
  <r>
    <n v="643"/>
    <s v=""/>
    <x v="1"/>
    <x v="14"/>
    <x v="1"/>
    <x v="1"/>
    <x v="1"/>
  </r>
  <r>
    <n v="644"/>
    <s v=""/>
    <x v="1"/>
    <x v="14"/>
    <x v="1"/>
    <x v="1"/>
    <x v="1"/>
  </r>
  <r>
    <n v="645"/>
    <s v=""/>
    <x v="1"/>
    <x v="14"/>
    <x v="1"/>
    <x v="1"/>
    <x v="1"/>
  </r>
  <r>
    <n v="646"/>
    <s v=""/>
    <x v="1"/>
    <x v="14"/>
    <x v="1"/>
    <x v="1"/>
    <x v="1"/>
  </r>
  <r>
    <n v="647"/>
    <s v=""/>
    <x v="1"/>
    <x v="14"/>
    <x v="1"/>
    <x v="1"/>
    <x v="1"/>
  </r>
  <r>
    <n v="648"/>
    <s v=""/>
    <x v="1"/>
    <x v="14"/>
    <x v="1"/>
    <x v="1"/>
    <x v="1"/>
  </r>
  <r>
    <n v="649"/>
    <s v=""/>
    <x v="1"/>
    <x v="14"/>
    <x v="1"/>
    <x v="1"/>
    <x v="1"/>
  </r>
  <r>
    <n v="650"/>
    <s v=""/>
    <x v="1"/>
    <x v="14"/>
    <x v="1"/>
    <x v="1"/>
    <x v="1"/>
  </r>
  <r>
    <n v="651"/>
    <s v=""/>
    <x v="1"/>
    <x v="14"/>
    <x v="1"/>
    <x v="1"/>
    <x v="1"/>
  </r>
  <r>
    <n v="652"/>
    <s v=""/>
    <x v="1"/>
    <x v="14"/>
    <x v="1"/>
    <x v="1"/>
    <x v="1"/>
  </r>
  <r>
    <n v="653"/>
    <s v=""/>
    <x v="1"/>
    <x v="14"/>
    <x v="1"/>
    <x v="1"/>
    <x v="1"/>
  </r>
  <r>
    <n v="654"/>
    <s v=""/>
    <x v="1"/>
    <x v="14"/>
    <x v="1"/>
    <x v="1"/>
    <x v="1"/>
  </r>
  <r>
    <n v="655"/>
    <s v=""/>
    <x v="1"/>
    <x v="14"/>
    <x v="1"/>
    <x v="1"/>
    <x v="1"/>
  </r>
  <r>
    <n v="656"/>
    <s v=""/>
    <x v="1"/>
    <x v="14"/>
    <x v="1"/>
    <x v="1"/>
    <x v="1"/>
  </r>
  <r>
    <n v="657"/>
    <s v=""/>
    <x v="1"/>
    <x v="14"/>
    <x v="1"/>
    <x v="1"/>
    <x v="1"/>
  </r>
  <r>
    <n v="658"/>
    <s v=""/>
    <x v="1"/>
    <x v="14"/>
    <x v="1"/>
    <x v="1"/>
    <x v="1"/>
  </r>
  <r>
    <n v="659"/>
    <s v=""/>
    <x v="1"/>
    <x v="14"/>
    <x v="1"/>
    <x v="1"/>
    <x v="1"/>
  </r>
  <r>
    <n v="660"/>
    <s v=""/>
    <x v="1"/>
    <x v="14"/>
    <x v="1"/>
    <x v="1"/>
    <x v="1"/>
  </r>
  <r>
    <n v="661"/>
    <s v=""/>
    <x v="1"/>
    <x v="14"/>
    <x v="1"/>
    <x v="1"/>
    <x v="1"/>
  </r>
  <r>
    <n v="662"/>
    <s v=""/>
    <x v="1"/>
    <x v="14"/>
    <x v="1"/>
    <x v="1"/>
    <x v="1"/>
  </r>
  <r>
    <n v="663"/>
    <s v=""/>
    <x v="1"/>
    <x v="14"/>
    <x v="1"/>
    <x v="1"/>
    <x v="1"/>
  </r>
  <r>
    <n v="664"/>
    <s v=""/>
    <x v="1"/>
    <x v="14"/>
    <x v="1"/>
    <x v="1"/>
    <x v="1"/>
  </r>
  <r>
    <n v="665"/>
    <s v=""/>
    <x v="1"/>
    <x v="14"/>
    <x v="1"/>
    <x v="1"/>
    <x v="1"/>
  </r>
  <r>
    <n v="666"/>
    <s v=""/>
    <x v="1"/>
    <x v="14"/>
    <x v="1"/>
    <x v="1"/>
    <x v="1"/>
  </r>
  <r>
    <n v="667"/>
    <s v=""/>
    <x v="1"/>
    <x v="14"/>
    <x v="1"/>
    <x v="1"/>
    <x v="1"/>
  </r>
  <r>
    <n v="668"/>
    <s v=""/>
    <x v="1"/>
    <x v="14"/>
    <x v="1"/>
    <x v="1"/>
    <x v="1"/>
  </r>
  <r>
    <n v="669"/>
    <s v=""/>
    <x v="1"/>
    <x v="14"/>
    <x v="1"/>
    <x v="1"/>
    <x v="1"/>
  </r>
  <r>
    <n v="670"/>
    <s v=""/>
    <x v="1"/>
    <x v="14"/>
    <x v="1"/>
    <x v="1"/>
    <x v="1"/>
  </r>
  <r>
    <n v="671"/>
    <s v=""/>
    <x v="1"/>
    <x v="14"/>
    <x v="1"/>
    <x v="1"/>
    <x v="1"/>
  </r>
  <r>
    <n v="672"/>
    <s v=""/>
    <x v="1"/>
    <x v="14"/>
    <x v="1"/>
    <x v="1"/>
    <x v="1"/>
  </r>
  <r>
    <n v="673"/>
    <s v=""/>
    <x v="1"/>
    <x v="14"/>
    <x v="1"/>
    <x v="1"/>
    <x v="1"/>
  </r>
  <r>
    <n v="674"/>
    <s v=""/>
    <x v="1"/>
    <x v="14"/>
    <x v="1"/>
    <x v="1"/>
    <x v="1"/>
  </r>
  <r>
    <n v="675"/>
    <s v=""/>
    <x v="1"/>
    <x v="14"/>
    <x v="1"/>
    <x v="1"/>
    <x v="1"/>
  </r>
  <r>
    <n v="676"/>
    <s v=""/>
    <x v="1"/>
    <x v="14"/>
    <x v="1"/>
    <x v="1"/>
    <x v="1"/>
  </r>
  <r>
    <n v="677"/>
    <s v=""/>
    <x v="1"/>
    <x v="14"/>
    <x v="1"/>
    <x v="1"/>
    <x v="1"/>
  </r>
  <r>
    <n v="678"/>
    <s v=""/>
    <x v="1"/>
    <x v="14"/>
    <x v="1"/>
    <x v="1"/>
    <x v="1"/>
  </r>
  <r>
    <n v="679"/>
    <s v=""/>
    <x v="1"/>
    <x v="14"/>
    <x v="1"/>
    <x v="1"/>
    <x v="1"/>
  </r>
  <r>
    <n v="680"/>
    <s v=""/>
    <x v="1"/>
    <x v="14"/>
    <x v="1"/>
    <x v="1"/>
    <x v="1"/>
  </r>
  <r>
    <n v="681"/>
    <s v=""/>
    <x v="1"/>
    <x v="14"/>
    <x v="1"/>
    <x v="1"/>
    <x v="1"/>
  </r>
  <r>
    <n v="682"/>
    <s v=""/>
    <x v="1"/>
    <x v="14"/>
    <x v="1"/>
    <x v="1"/>
    <x v="1"/>
  </r>
  <r>
    <n v="683"/>
    <s v=""/>
    <x v="1"/>
    <x v="14"/>
    <x v="1"/>
    <x v="1"/>
    <x v="1"/>
  </r>
  <r>
    <n v="684"/>
    <s v=""/>
    <x v="1"/>
    <x v="14"/>
    <x v="1"/>
    <x v="1"/>
    <x v="1"/>
  </r>
  <r>
    <n v="685"/>
    <s v=""/>
    <x v="1"/>
    <x v="14"/>
    <x v="1"/>
    <x v="1"/>
    <x v="1"/>
  </r>
  <r>
    <n v="686"/>
    <s v=""/>
    <x v="1"/>
    <x v="14"/>
    <x v="1"/>
    <x v="1"/>
    <x v="1"/>
  </r>
  <r>
    <n v="687"/>
    <s v=""/>
    <x v="1"/>
    <x v="14"/>
    <x v="1"/>
    <x v="1"/>
    <x v="1"/>
  </r>
  <r>
    <n v="688"/>
    <s v=""/>
    <x v="1"/>
    <x v="14"/>
    <x v="1"/>
    <x v="1"/>
    <x v="1"/>
  </r>
  <r>
    <n v="689"/>
    <s v=""/>
    <x v="1"/>
    <x v="14"/>
    <x v="1"/>
    <x v="1"/>
    <x v="1"/>
  </r>
  <r>
    <n v="690"/>
    <s v=""/>
    <x v="1"/>
    <x v="14"/>
    <x v="1"/>
    <x v="1"/>
    <x v="1"/>
  </r>
  <r>
    <n v="691"/>
    <s v=""/>
    <x v="1"/>
    <x v="14"/>
    <x v="1"/>
    <x v="1"/>
    <x v="1"/>
  </r>
  <r>
    <n v="692"/>
    <s v=""/>
    <x v="1"/>
    <x v="14"/>
    <x v="1"/>
    <x v="1"/>
    <x v="1"/>
  </r>
  <r>
    <n v="693"/>
    <s v=""/>
    <x v="1"/>
    <x v="14"/>
    <x v="1"/>
    <x v="1"/>
    <x v="1"/>
  </r>
  <r>
    <n v="694"/>
    <s v=""/>
    <x v="1"/>
    <x v="14"/>
    <x v="1"/>
    <x v="1"/>
    <x v="1"/>
  </r>
  <r>
    <n v="695"/>
    <s v=""/>
    <x v="1"/>
    <x v="14"/>
    <x v="1"/>
    <x v="1"/>
    <x v="1"/>
  </r>
  <r>
    <n v="696"/>
    <s v=""/>
    <x v="1"/>
    <x v="14"/>
    <x v="1"/>
    <x v="1"/>
    <x v="1"/>
  </r>
  <r>
    <n v="697"/>
    <s v=""/>
    <x v="1"/>
    <x v="14"/>
    <x v="1"/>
    <x v="1"/>
    <x v="1"/>
  </r>
  <r>
    <n v="698"/>
    <s v=""/>
    <x v="1"/>
    <x v="14"/>
    <x v="1"/>
    <x v="1"/>
    <x v="1"/>
  </r>
  <r>
    <n v="699"/>
    <s v=""/>
    <x v="1"/>
    <x v="14"/>
    <x v="1"/>
    <x v="1"/>
    <x v="1"/>
  </r>
  <r>
    <n v="700"/>
    <s v=""/>
    <x v="1"/>
    <x v="14"/>
    <x v="1"/>
    <x v="1"/>
    <x v="1"/>
  </r>
  <r>
    <n v="701"/>
    <s v=""/>
    <x v="1"/>
    <x v="14"/>
    <x v="1"/>
    <x v="1"/>
    <x v="1"/>
  </r>
  <r>
    <n v="702"/>
    <s v=""/>
    <x v="1"/>
    <x v="14"/>
    <x v="1"/>
    <x v="1"/>
    <x v="1"/>
  </r>
  <r>
    <n v="703"/>
    <s v=""/>
    <x v="1"/>
    <x v="14"/>
    <x v="1"/>
    <x v="1"/>
    <x v="1"/>
  </r>
  <r>
    <n v="704"/>
    <s v=""/>
    <x v="1"/>
    <x v="14"/>
    <x v="1"/>
    <x v="1"/>
    <x v="1"/>
  </r>
  <r>
    <n v="705"/>
    <s v=""/>
    <x v="1"/>
    <x v="14"/>
    <x v="1"/>
    <x v="1"/>
    <x v="1"/>
  </r>
  <r>
    <n v="706"/>
    <s v=""/>
    <x v="1"/>
    <x v="14"/>
    <x v="1"/>
    <x v="1"/>
    <x v="1"/>
  </r>
  <r>
    <n v="707"/>
    <s v=""/>
    <x v="1"/>
    <x v="14"/>
    <x v="1"/>
    <x v="1"/>
    <x v="1"/>
  </r>
  <r>
    <n v="708"/>
    <s v=""/>
    <x v="1"/>
    <x v="14"/>
    <x v="1"/>
    <x v="1"/>
    <x v="1"/>
  </r>
  <r>
    <n v="709"/>
    <s v=""/>
    <x v="1"/>
    <x v="14"/>
    <x v="1"/>
    <x v="1"/>
    <x v="1"/>
  </r>
  <r>
    <n v="710"/>
    <s v=""/>
    <x v="1"/>
    <x v="14"/>
    <x v="1"/>
    <x v="1"/>
    <x v="1"/>
  </r>
  <r>
    <n v="711"/>
    <s v=""/>
    <x v="1"/>
    <x v="14"/>
    <x v="1"/>
    <x v="1"/>
    <x v="1"/>
  </r>
  <r>
    <n v="712"/>
    <s v=""/>
    <x v="1"/>
    <x v="14"/>
    <x v="1"/>
    <x v="1"/>
    <x v="1"/>
  </r>
  <r>
    <n v="713"/>
    <s v=""/>
    <x v="1"/>
    <x v="14"/>
    <x v="1"/>
    <x v="1"/>
    <x v="1"/>
  </r>
  <r>
    <n v="714"/>
    <s v=""/>
    <x v="1"/>
    <x v="14"/>
    <x v="1"/>
    <x v="1"/>
    <x v="1"/>
  </r>
  <r>
    <n v="715"/>
    <s v=""/>
    <x v="1"/>
    <x v="14"/>
    <x v="1"/>
    <x v="1"/>
    <x v="1"/>
  </r>
  <r>
    <n v="716"/>
    <s v=""/>
    <x v="1"/>
    <x v="14"/>
    <x v="1"/>
    <x v="1"/>
    <x v="1"/>
  </r>
  <r>
    <n v="717"/>
    <s v=""/>
    <x v="1"/>
    <x v="14"/>
    <x v="1"/>
    <x v="1"/>
    <x v="1"/>
  </r>
  <r>
    <n v="718"/>
    <s v=""/>
    <x v="1"/>
    <x v="14"/>
    <x v="1"/>
    <x v="1"/>
    <x v="1"/>
  </r>
  <r>
    <n v="719"/>
    <s v=""/>
    <x v="1"/>
    <x v="14"/>
    <x v="1"/>
    <x v="1"/>
    <x v="1"/>
  </r>
  <r>
    <n v="720"/>
    <s v=""/>
    <x v="1"/>
    <x v="14"/>
    <x v="1"/>
    <x v="1"/>
    <x v="1"/>
  </r>
  <r>
    <n v="721"/>
    <s v=""/>
    <x v="1"/>
    <x v="14"/>
    <x v="1"/>
    <x v="1"/>
    <x v="1"/>
  </r>
  <r>
    <n v="722"/>
    <s v=""/>
    <x v="1"/>
    <x v="14"/>
    <x v="1"/>
    <x v="1"/>
    <x v="1"/>
  </r>
  <r>
    <n v="723"/>
    <s v=""/>
    <x v="1"/>
    <x v="14"/>
    <x v="1"/>
    <x v="1"/>
    <x v="1"/>
  </r>
  <r>
    <n v="724"/>
    <s v=""/>
    <x v="1"/>
    <x v="14"/>
    <x v="1"/>
    <x v="1"/>
    <x v="1"/>
  </r>
  <r>
    <n v="725"/>
    <s v=""/>
    <x v="1"/>
    <x v="14"/>
    <x v="1"/>
    <x v="1"/>
    <x v="1"/>
  </r>
  <r>
    <n v="726"/>
    <s v=""/>
    <x v="1"/>
    <x v="14"/>
    <x v="1"/>
    <x v="1"/>
    <x v="1"/>
  </r>
  <r>
    <n v="727"/>
    <s v=""/>
    <x v="1"/>
    <x v="14"/>
    <x v="1"/>
    <x v="1"/>
    <x v="1"/>
  </r>
  <r>
    <n v="728"/>
    <s v=""/>
    <x v="1"/>
    <x v="14"/>
    <x v="1"/>
    <x v="1"/>
    <x v="1"/>
  </r>
  <r>
    <n v="729"/>
    <s v=""/>
    <x v="1"/>
    <x v="14"/>
    <x v="1"/>
    <x v="1"/>
    <x v="1"/>
  </r>
  <r>
    <n v="730"/>
    <s v=""/>
    <x v="1"/>
    <x v="14"/>
    <x v="1"/>
    <x v="1"/>
    <x v="1"/>
  </r>
  <r>
    <n v="731"/>
    <s v=""/>
    <x v="1"/>
    <x v="14"/>
    <x v="1"/>
    <x v="1"/>
    <x v="1"/>
  </r>
  <r>
    <n v="732"/>
    <s v=""/>
    <x v="1"/>
    <x v="14"/>
    <x v="1"/>
    <x v="1"/>
    <x v="1"/>
  </r>
  <r>
    <n v="733"/>
    <s v=""/>
    <x v="1"/>
    <x v="14"/>
    <x v="1"/>
    <x v="1"/>
    <x v="1"/>
  </r>
  <r>
    <n v="734"/>
    <s v=""/>
    <x v="1"/>
    <x v="14"/>
    <x v="1"/>
    <x v="1"/>
    <x v="1"/>
  </r>
  <r>
    <n v="735"/>
    <s v=""/>
    <x v="1"/>
    <x v="14"/>
    <x v="1"/>
    <x v="1"/>
    <x v="1"/>
  </r>
  <r>
    <n v="736"/>
    <s v=""/>
    <x v="1"/>
    <x v="14"/>
    <x v="1"/>
    <x v="1"/>
    <x v="1"/>
  </r>
  <r>
    <n v="737"/>
    <s v=""/>
    <x v="1"/>
    <x v="14"/>
    <x v="1"/>
    <x v="1"/>
    <x v="1"/>
  </r>
  <r>
    <n v="738"/>
    <s v=""/>
    <x v="1"/>
    <x v="14"/>
    <x v="1"/>
    <x v="1"/>
    <x v="1"/>
  </r>
  <r>
    <n v="739"/>
    <s v=""/>
    <x v="1"/>
    <x v="14"/>
    <x v="1"/>
    <x v="1"/>
    <x v="1"/>
  </r>
  <r>
    <n v="740"/>
    <s v=""/>
    <x v="1"/>
    <x v="14"/>
    <x v="1"/>
    <x v="1"/>
    <x v="1"/>
  </r>
  <r>
    <n v="741"/>
    <s v=""/>
    <x v="1"/>
    <x v="14"/>
    <x v="1"/>
    <x v="1"/>
    <x v="1"/>
  </r>
  <r>
    <n v="742"/>
    <s v=""/>
    <x v="1"/>
    <x v="14"/>
    <x v="1"/>
    <x v="1"/>
    <x v="1"/>
  </r>
  <r>
    <n v="743"/>
    <s v=""/>
    <x v="1"/>
    <x v="14"/>
    <x v="1"/>
    <x v="1"/>
    <x v="1"/>
  </r>
  <r>
    <n v="744"/>
    <s v=""/>
    <x v="1"/>
    <x v="14"/>
    <x v="1"/>
    <x v="1"/>
    <x v="1"/>
  </r>
  <r>
    <n v="745"/>
    <s v=""/>
    <x v="1"/>
    <x v="14"/>
    <x v="1"/>
    <x v="1"/>
    <x v="1"/>
  </r>
  <r>
    <n v="746"/>
    <s v=""/>
    <x v="1"/>
    <x v="14"/>
    <x v="1"/>
    <x v="1"/>
    <x v="1"/>
  </r>
  <r>
    <n v="747"/>
    <s v=""/>
    <x v="1"/>
    <x v="14"/>
    <x v="1"/>
    <x v="1"/>
    <x v="1"/>
  </r>
  <r>
    <n v="748"/>
    <s v=""/>
    <x v="1"/>
    <x v="14"/>
    <x v="1"/>
    <x v="1"/>
    <x v="1"/>
  </r>
  <r>
    <n v="749"/>
    <s v=""/>
    <x v="1"/>
    <x v="14"/>
    <x v="1"/>
    <x v="1"/>
    <x v="1"/>
  </r>
  <r>
    <n v="750"/>
    <s v=""/>
    <x v="1"/>
    <x v="14"/>
    <x v="1"/>
    <x v="1"/>
    <x v="1"/>
  </r>
  <r>
    <n v="751"/>
    <s v=""/>
    <x v="1"/>
    <x v="14"/>
    <x v="1"/>
    <x v="1"/>
    <x v="1"/>
  </r>
  <r>
    <n v="752"/>
    <s v=""/>
    <x v="1"/>
    <x v="14"/>
    <x v="1"/>
    <x v="1"/>
    <x v="1"/>
  </r>
  <r>
    <n v="753"/>
    <s v=""/>
    <x v="1"/>
    <x v="14"/>
    <x v="1"/>
    <x v="1"/>
    <x v="1"/>
  </r>
  <r>
    <n v="754"/>
    <s v=""/>
    <x v="1"/>
    <x v="14"/>
    <x v="1"/>
    <x v="1"/>
    <x v="1"/>
  </r>
  <r>
    <n v="755"/>
    <s v=""/>
    <x v="1"/>
    <x v="14"/>
    <x v="1"/>
    <x v="1"/>
    <x v="1"/>
  </r>
  <r>
    <n v="756"/>
    <s v=""/>
    <x v="1"/>
    <x v="14"/>
    <x v="1"/>
    <x v="1"/>
    <x v="1"/>
  </r>
  <r>
    <n v="757"/>
    <s v=""/>
    <x v="1"/>
    <x v="14"/>
    <x v="1"/>
    <x v="1"/>
    <x v="1"/>
  </r>
  <r>
    <n v="758"/>
    <s v=""/>
    <x v="1"/>
    <x v="14"/>
    <x v="1"/>
    <x v="1"/>
    <x v="1"/>
  </r>
  <r>
    <n v="759"/>
    <s v=""/>
    <x v="1"/>
    <x v="14"/>
    <x v="1"/>
    <x v="1"/>
    <x v="1"/>
  </r>
  <r>
    <n v="760"/>
    <s v=""/>
    <x v="1"/>
    <x v="14"/>
    <x v="1"/>
    <x v="1"/>
    <x v="1"/>
  </r>
  <r>
    <n v="761"/>
    <s v=""/>
    <x v="1"/>
    <x v="14"/>
    <x v="1"/>
    <x v="1"/>
    <x v="1"/>
  </r>
  <r>
    <n v="762"/>
    <s v=""/>
    <x v="1"/>
    <x v="14"/>
    <x v="1"/>
    <x v="1"/>
    <x v="1"/>
  </r>
  <r>
    <n v="763"/>
    <s v=""/>
    <x v="1"/>
    <x v="14"/>
    <x v="1"/>
    <x v="1"/>
    <x v="1"/>
  </r>
  <r>
    <n v="764"/>
    <s v=""/>
    <x v="1"/>
    <x v="14"/>
    <x v="1"/>
    <x v="1"/>
    <x v="1"/>
  </r>
  <r>
    <n v="765"/>
    <s v=""/>
    <x v="1"/>
    <x v="14"/>
    <x v="1"/>
    <x v="1"/>
    <x v="1"/>
  </r>
  <r>
    <n v="766"/>
    <s v=""/>
    <x v="1"/>
    <x v="14"/>
    <x v="1"/>
    <x v="1"/>
    <x v="1"/>
  </r>
  <r>
    <n v="767"/>
    <s v=""/>
    <x v="1"/>
    <x v="14"/>
    <x v="1"/>
    <x v="1"/>
    <x v="1"/>
  </r>
  <r>
    <n v="768"/>
    <s v=""/>
    <x v="1"/>
    <x v="14"/>
    <x v="1"/>
    <x v="1"/>
    <x v="1"/>
  </r>
  <r>
    <n v="769"/>
    <s v=""/>
    <x v="1"/>
    <x v="14"/>
    <x v="1"/>
    <x v="1"/>
    <x v="1"/>
  </r>
  <r>
    <n v="770"/>
    <s v=""/>
    <x v="1"/>
    <x v="14"/>
    <x v="1"/>
    <x v="1"/>
    <x v="1"/>
  </r>
  <r>
    <n v="771"/>
    <s v=""/>
    <x v="1"/>
    <x v="14"/>
    <x v="1"/>
    <x v="1"/>
    <x v="1"/>
  </r>
  <r>
    <n v="772"/>
    <s v=""/>
    <x v="1"/>
    <x v="14"/>
    <x v="1"/>
    <x v="1"/>
    <x v="1"/>
  </r>
  <r>
    <n v="773"/>
    <s v=""/>
    <x v="1"/>
    <x v="14"/>
    <x v="1"/>
    <x v="1"/>
    <x v="1"/>
  </r>
  <r>
    <n v="774"/>
    <s v=""/>
    <x v="1"/>
    <x v="14"/>
    <x v="1"/>
    <x v="1"/>
    <x v="1"/>
  </r>
  <r>
    <n v="775"/>
    <s v=""/>
    <x v="1"/>
    <x v="14"/>
    <x v="1"/>
    <x v="1"/>
    <x v="1"/>
  </r>
  <r>
    <n v="776"/>
    <s v=""/>
    <x v="1"/>
    <x v="14"/>
    <x v="1"/>
    <x v="1"/>
    <x v="1"/>
  </r>
  <r>
    <n v="777"/>
    <s v=""/>
    <x v="1"/>
    <x v="14"/>
    <x v="1"/>
    <x v="1"/>
    <x v="1"/>
  </r>
  <r>
    <n v="778"/>
    <s v=""/>
    <x v="1"/>
    <x v="14"/>
    <x v="1"/>
    <x v="1"/>
    <x v="1"/>
  </r>
  <r>
    <n v="779"/>
    <s v=""/>
    <x v="1"/>
    <x v="14"/>
    <x v="1"/>
    <x v="1"/>
    <x v="1"/>
  </r>
  <r>
    <n v="780"/>
    <s v=""/>
    <x v="1"/>
    <x v="14"/>
    <x v="1"/>
    <x v="1"/>
    <x v="1"/>
  </r>
  <r>
    <n v="781"/>
    <s v=""/>
    <x v="1"/>
    <x v="14"/>
    <x v="1"/>
    <x v="1"/>
    <x v="1"/>
  </r>
  <r>
    <n v="782"/>
    <s v=""/>
    <x v="1"/>
    <x v="14"/>
    <x v="1"/>
    <x v="1"/>
    <x v="1"/>
  </r>
  <r>
    <n v="783"/>
    <s v=""/>
    <x v="1"/>
    <x v="14"/>
    <x v="1"/>
    <x v="1"/>
    <x v="1"/>
  </r>
  <r>
    <n v="784"/>
    <s v=""/>
    <x v="1"/>
    <x v="14"/>
    <x v="1"/>
    <x v="1"/>
    <x v="1"/>
  </r>
  <r>
    <n v="785"/>
    <s v=""/>
    <x v="1"/>
    <x v="14"/>
    <x v="1"/>
    <x v="1"/>
    <x v="1"/>
  </r>
  <r>
    <n v="786"/>
    <s v=""/>
    <x v="1"/>
    <x v="14"/>
    <x v="1"/>
    <x v="1"/>
    <x v="1"/>
  </r>
  <r>
    <n v="787"/>
    <s v=""/>
    <x v="1"/>
    <x v="14"/>
    <x v="1"/>
    <x v="1"/>
    <x v="1"/>
  </r>
  <r>
    <n v="788"/>
    <s v=""/>
    <x v="1"/>
    <x v="14"/>
    <x v="1"/>
    <x v="1"/>
    <x v="1"/>
  </r>
  <r>
    <n v="789"/>
    <s v=""/>
    <x v="1"/>
    <x v="14"/>
    <x v="1"/>
    <x v="1"/>
    <x v="1"/>
  </r>
  <r>
    <n v="790"/>
    <s v=""/>
    <x v="1"/>
    <x v="14"/>
    <x v="1"/>
    <x v="1"/>
    <x v="1"/>
  </r>
  <r>
    <n v="791"/>
    <s v=""/>
    <x v="1"/>
    <x v="14"/>
    <x v="1"/>
    <x v="1"/>
    <x v="1"/>
  </r>
  <r>
    <n v="792"/>
    <s v=""/>
    <x v="1"/>
    <x v="14"/>
    <x v="1"/>
    <x v="1"/>
    <x v="1"/>
  </r>
  <r>
    <n v="793"/>
    <s v=""/>
    <x v="1"/>
    <x v="14"/>
    <x v="1"/>
    <x v="1"/>
    <x v="1"/>
  </r>
  <r>
    <n v="794"/>
    <s v=""/>
    <x v="1"/>
    <x v="14"/>
    <x v="1"/>
    <x v="1"/>
    <x v="1"/>
  </r>
  <r>
    <n v="795"/>
    <s v=""/>
    <x v="1"/>
    <x v="14"/>
    <x v="1"/>
    <x v="1"/>
    <x v="1"/>
  </r>
  <r>
    <n v="796"/>
    <s v=""/>
    <x v="1"/>
    <x v="14"/>
    <x v="1"/>
    <x v="1"/>
    <x v="1"/>
  </r>
  <r>
    <n v="797"/>
    <s v=""/>
    <x v="1"/>
    <x v="14"/>
    <x v="1"/>
    <x v="1"/>
    <x v="1"/>
  </r>
  <r>
    <n v="798"/>
    <s v=""/>
    <x v="1"/>
    <x v="14"/>
    <x v="1"/>
    <x v="1"/>
    <x v="1"/>
  </r>
  <r>
    <n v="799"/>
    <s v=""/>
    <x v="1"/>
    <x v="14"/>
    <x v="1"/>
    <x v="1"/>
    <x v="1"/>
  </r>
  <r>
    <n v="800"/>
    <s v=""/>
    <x v="1"/>
    <x v="14"/>
    <x v="1"/>
    <x v="1"/>
    <x v="1"/>
  </r>
  <r>
    <n v="801"/>
    <s v=""/>
    <x v="1"/>
    <x v="14"/>
    <x v="1"/>
    <x v="1"/>
    <x v="1"/>
  </r>
  <r>
    <n v="802"/>
    <s v=""/>
    <x v="1"/>
    <x v="14"/>
    <x v="1"/>
    <x v="1"/>
    <x v="1"/>
  </r>
  <r>
    <n v="803"/>
    <s v=""/>
    <x v="1"/>
    <x v="14"/>
    <x v="1"/>
    <x v="1"/>
    <x v="1"/>
  </r>
  <r>
    <n v="804"/>
    <s v=""/>
    <x v="1"/>
    <x v="14"/>
    <x v="1"/>
    <x v="1"/>
    <x v="1"/>
  </r>
  <r>
    <n v="805"/>
    <s v=""/>
    <x v="1"/>
    <x v="14"/>
    <x v="1"/>
    <x v="1"/>
    <x v="1"/>
  </r>
  <r>
    <n v="806"/>
    <s v=""/>
    <x v="1"/>
    <x v="14"/>
    <x v="1"/>
    <x v="1"/>
    <x v="1"/>
  </r>
  <r>
    <n v="807"/>
    <s v=""/>
    <x v="1"/>
    <x v="14"/>
    <x v="1"/>
    <x v="1"/>
    <x v="1"/>
  </r>
  <r>
    <n v="808"/>
    <s v=""/>
    <x v="1"/>
    <x v="14"/>
    <x v="1"/>
    <x v="1"/>
    <x v="1"/>
  </r>
  <r>
    <n v="809"/>
    <s v=""/>
    <x v="1"/>
    <x v="14"/>
    <x v="1"/>
    <x v="1"/>
    <x v="1"/>
  </r>
  <r>
    <n v="810"/>
    <s v=""/>
    <x v="1"/>
    <x v="14"/>
    <x v="1"/>
    <x v="1"/>
    <x v="1"/>
  </r>
  <r>
    <n v="811"/>
    <s v=""/>
    <x v="1"/>
    <x v="14"/>
    <x v="1"/>
    <x v="1"/>
    <x v="1"/>
  </r>
  <r>
    <n v="812"/>
    <s v=""/>
    <x v="1"/>
    <x v="14"/>
    <x v="1"/>
    <x v="1"/>
    <x v="1"/>
  </r>
  <r>
    <n v="813"/>
    <s v=""/>
    <x v="1"/>
    <x v="14"/>
    <x v="1"/>
    <x v="1"/>
    <x v="1"/>
  </r>
  <r>
    <n v="814"/>
    <s v=""/>
    <x v="1"/>
    <x v="14"/>
    <x v="1"/>
    <x v="1"/>
    <x v="1"/>
  </r>
  <r>
    <n v="815"/>
    <s v=""/>
    <x v="1"/>
    <x v="14"/>
    <x v="1"/>
    <x v="1"/>
    <x v="1"/>
  </r>
  <r>
    <n v="816"/>
    <s v=""/>
    <x v="1"/>
    <x v="14"/>
    <x v="1"/>
    <x v="1"/>
    <x v="1"/>
  </r>
  <r>
    <n v="817"/>
    <s v=""/>
    <x v="1"/>
    <x v="14"/>
    <x v="1"/>
    <x v="1"/>
    <x v="1"/>
  </r>
  <r>
    <n v="818"/>
    <s v=""/>
    <x v="1"/>
    <x v="14"/>
    <x v="1"/>
    <x v="1"/>
    <x v="1"/>
  </r>
  <r>
    <n v="819"/>
    <s v=""/>
    <x v="1"/>
    <x v="14"/>
    <x v="1"/>
    <x v="1"/>
    <x v="1"/>
  </r>
  <r>
    <n v="820"/>
    <s v=""/>
    <x v="1"/>
    <x v="14"/>
    <x v="1"/>
    <x v="1"/>
    <x v="1"/>
  </r>
  <r>
    <n v="821"/>
    <s v=""/>
    <x v="1"/>
    <x v="14"/>
    <x v="1"/>
    <x v="1"/>
    <x v="1"/>
  </r>
  <r>
    <n v="822"/>
    <s v=""/>
    <x v="1"/>
    <x v="14"/>
    <x v="1"/>
    <x v="1"/>
    <x v="1"/>
  </r>
  <r>
    <n v="823"/>
    <s v=""/>
    <x v="1"/>
    <x v="14"/>
    <x v="1"/>
    <x v="1"/>
    <x v="1"/>
  </r>
  <r>
    <n v="824"/>
    <s v=""/>
    <x v="1"/>
    <x v="14"/>
    <x v="1"/>
    <x v="1"/>
    <x v="1"/>
  </r>
  <r>
    <n v="825"/>
    <s v=""/>
    <x v="1"/>
    <x v="14"/>
    <x v="1"/>
    <x v="1"/>
    <x v="1"/>
  </r>
  <r>
    <n v="826"/>
    <s v=""/>
    <x v="1"/>
    <x v="14"/>
    <x v="1"/>
    <x v="1"/>
    <x v="1"/>
  </r>
  <r>
    <n v="827"/>
    <s v=""/>
    <x v="1"/>
    <x v="14"/>
    <x v="1"/>
    <x v="1"/>
    <x v="1"/>
  </r>
  <r>
    <n v="828"/>
    <s v=""/>
    <x v="1"/>
    <x v="14"/>
    <x v="1"/>
    <x v="1"/>
    <x v="1"/>
  </r>
  <r>
    <n v="829"/>
    <s v=""/>
    <x v="1"/>
    <x v="14"/>
    <x v="1"/>
    <x v="1"/>
    <x v="1"/>
  </r>
  <r>
    <n v="830"/>
    <s v=""/>
    <x v="1"/>
    <x v="14"/>
    <x v="1"/>
    <x v="1"/>
    <x v="1"/>
  </r>
  <r>
    <n v="831"/>
    <s v=""/>
    <x v="1"/>
    <x v="14"/>
    <x v="1"/>
    <x v="1"/>
    <x v="1"/>
  </r>
  <r>
    <n v="832"/>
    <s v=""/>
    <x v="1"/>
    <x v="14"/>
    <x v="1"/>
    <x v="1"/>
    <x v="1"/>
  </r>
  <r>
    <n v="833"/>
    <s v=""/>
    <x v="1"/>
    <x v="14"/>
    <x v="1"/>
    <x v="1"/>
    <x v="1"/>
  </r>
  <r>
    <n v="834"/>
    <s v=""/>
    <x v="1"/>
    <x v="14"/>
    <x v="1"/>
    <x v="1"/>
    <x v="1"/>
  </r>
  <r>
    <n v="835"/>
    <s v=""/>
    <x v="1"/>
    <x v="14"/>
    <x v="1"/>
    <x v="1"/>
    <x v="1"/>
  </r>
  <r>
    <n v="836"/>
    <s v=""/>
    <x v="1"/>
    <x v="14"/>
    <x v="1"/>
    <x v="1"/>
    <x v="1"/>
  </r>
  <r>
    <n v="837"/>
    <s v=""/>
    <x v="1"/>
    <x v="14"/>
    <x v="1"/>
    <x v="1"/>
    <x v="1"/>
  </r>
  <r>
    <n v="838"/>
    <s v=""/>
    <x v="1"/>
    <x v="14"/>
    <x v="1"/>
    <x v="1"/>
    <x v="1"/>
  </r>
  <r>
    <n v="839"/>
    <s v=""/>
    <x v="1"/>
    <x v="14"/>
    <x v="1"/>
    <x v="1"/>
    <x v="1"/>
  </r>
  <r>
    <n v="840"/>
    <s v=""/>
    <x v="1"/>
    <x v="14"/>
    <x v="1"/>
    <x v="1"/>
    <x v="1"/>
  </r>
  <r>
    <n v="841"/>
    <s v=""/>
    <x v="1"/>
    <x v="14"/>
    <x v="1"/>
    <x v="1"/>
    <x v="1"/>
  </r>
  <r>
    <n v="842"/>
    <s v=""/>
    <x v="1"/>
    <x v="14"/>
    <x v="1"/>
    <x v="1"/>
    <x v="1"/>
  </r>
  <r>
    <n v="843"/>
    <s v=""/>
    <x v="1"/>
    <x v="14"/>
    <x v="1"/>
    <x v="1"/>
    <x v="1"/>
  </r>
  <r>
    <n v="844"/>
    <s v=""/>
    <x v="1"/>
    <x v="14"/>
    <x v="1"/>
    <x v="1"/>
    <x v="1"/>
  </r>
  <r>
    <n v="845"/>
    <s v=""/>
    <x v="1"/>
    <x v="14"/>
    <x v="1"/>
    <x v="1"/>
    <x v="1"/>
  </r>
  <r>
    <n v="846"/>
    <s v=""/>
    <x v="1"/>
    <x v="14"/>
    <x v="1"/>
    <x v="1"/>
    <x v="1"/>
  </r>
  <r>
    <n v="847"/>
    <s v=""/>
    <x v="1"/>
    <x v="14"/>
    <x v="1"/>
    <x v="1"/>
    <x v="1"/>
  </r>
  <r>
    <n v="848"/>
    <s v=""/>
    <x v="1"/>
    <x v="14"/>
    <x v="1"/>
    <x v="1"/>
    <x v="1"/>
  </r>
  <r>
    <n v="849"/>
    <s v=""/>
    <x v="1"/>
    <x v="14"/>
    <x v="1"/>
    <x v="1"/>
    <x v="1"/>
  </r>
  <r>
    <n v="850"/>
    <s v=""/>
    <x v="1"/>
    <x v="14"/>
    <x v="1"/>
    <x v="1"/>
    <x v="1"/>
  </r>
  <r>
    <n v="851"/>
    <s v=""/>
    <x v="1"/>
    <x v="14"/>
    <x v="1"/>
    <x v="1"/>
    <x v="1"/>
  </r>
  <r>
    <n v="852"/>
    <s v=""/>
    <x v="1"/>
    <x v="14"/>
    <x v="1"/>
    <x v="1"/>
    <x v="1"/>
  </r>
  <r>
    <n v="853"/>
    <s v=""/>
    <x v="1"/>
    <x v="14"/>
    <x v="1"/>
    <x v="1"/>
    <x v="1"/>
  </r>
  <r>
    <n v="854"/>
    <s v=""/>
    <x v="1"/>
    <x v="14"/>
    <x v="1"/>
    <x v="1"/>
    <x v="1"/>
  </r>
  <r>
    <n v="855"/>
    <s v=""/>
    <x v="1"/>
    <x v="14"/>
    <x v="1"/>
    <x v="1"/>
    <x v="1"/>
  </r>
  <r>
    <n v="856"/>
    <s v=""/>
    <x v="1"/>
    <x v="14"/>
    <x v="1"/>
    <x v="1"/>
    <x v="1"/>
  </r>
  <r>
    <n v="857"/>
    <s v=""/>
    <x v="1"/>
    <x v="14"/>
    <x v="1"/>
    <x v="1"/>
    <x v="1"/>
  </r>
  <r>
    <n v="858"/>
    <s v=""/>
    <x v="1"/>
    <x v="14"/>
    <x v="1"/>
    <x v="1"/>
    <x v="1"/>
  </r>
  <r>
    <n v="859"/>
    <s v=""/>
    <x v="1"/>
    <x v="14"/>
    <x v="1"/>
    <x v="1"/>
    <x v="1"/>
  </r>
  <r>
    <n v="860"/>
    <s v=""/>
    <x v="1"/>
    <x v="14"/>
    <x v="1"/>
    <x v="1"/>
    <x v="1"/>
  </r>
  <r>
    <n v="861"/>
    <s v=""/>
    <x v="1"/>
    <x v="14"/>
    <x v="1"/>
    <x v="1"/>
    <x v="1"/>
  </r>
  <r>
    <n v="862"/>
    <s v=""/>
    <x v="1"/>
    <x v="14"/>
    <x v="1"/>
    <x v="1"/>
    <x v="1"/>
  </r>
  <r>
    <n v="863"/>
    <s v=""/>
    <x v="1"/>
    <x v="14"/>
    <x v="1"/>
    <x v="1"/>
    <x v="1"/>
  </r>
  <r>
    <n v="864"/>
    <s v=""/>
    <x v="1"/>
    <x v="14"/>
    <x v="1"/>
    <x v="1"/>
    <x v="1"/>
  </r>
  <r>
    <n v="865"/>
    <s v=""/>
    <x v="1"/>
    <x v="14"/>
    <x v="1"/>
    <x v="1"/>
    <x v="1"/>
  </r>
  <r>
    <n v="866"/>
    <s v=""/>
    <x v="1"/>
    <x v="14"/>
    <x v="1"/>
    <x v="1"/>
    <x v="1"/>
  </r>
  <r>
    <n v="867"/>
    <s v=""/>
    <x v="1"/>
    <x v="14"/>
    <x v="1"/>
    <x v="1"/>
    <x v="1"/>
  </r>
  <r>
    <n v="868"/>
    <s v=""/>
    <x v="1"/>
    <x v="14"/>
    <x v="1"/>
    <x v="1"/>
    <x v="1"/>
  </r>
  <r>
    <n v="869"/>
    <s v=""/>
    <x v="1"/>
    <x v="14"/>
    <x v="1"/>
    <x v="1"/>
    <x v="1"/>
  </r>
  <r>
    <n v="870"/>
    <s v=""/>
    <x v="1"/>
    <x v="14"/>
    <x v="1"/>
    <x v="1"/>
    <x v="1"/>
  </r>
  <r>
    <n v="871"/>
    <s v=""/>
    <x v="1"/>
    <x v="14"/>
    <x v="1"/>
    <x v="1"/>
    <x v="1"/>
  </r>
  <r>
    <n v="872"/>
    <s v=""/>
    <x v="1"/>
    <x v="14"/>
    <x v="1"/>
    <x v="1"/>
    <x v="1"/>
  </r>
  <r>
    <n v="873"/>
    <s v=""/>
    <x v="1"/>
    <x v="14"/>
    <x v="1"/>
    <x v="1"/>
    <x v="1"/>
  </r>
  <r>
    <n v="874"/>
    <s v=""/>
    <x v="1"/>
    <x v="14"/>
    <x v="1"/>
    <x v="1"/>
    <x v="1"/>
  </r>
  <r>
    <n v="875"/>
    <s v=""/>
    <x v="1"/>
    <x v="14"/>
    <x v="1"/>
    <x v="1"/>
    <x v="1"/>
  </r>
  <r>
    <n v="876"/>
    <s v=""/>
    <x v="1"/>
    <x v="14"/>
    <x v="1"/>
    <x v="1"/>
    <x v="1"/>
  </r>
  <r>
    <n v="877"/>
    <s v=""/>
    <x v="1"/>
    <x v="14"/>
    <x v="1"/>
    <x v="1"/>
    <x v="1"/>
  </r>
  <r>
    <n v="878"/>
    <s v=""/>
    <x v="1"/>
    <x v="14"/>
    <x v="1"/>
    <x v="1"/>
    <x v="1"/>
  </r>
  <r>
    <n v="879"/>
    <s v=""/>
    <x v="1"/>
    <x v="14"/>
    <x v="1"/>
    <x v="1"/>
    <x v="1"/>
  </r>
  <r>
    <n v="880"/>
    <s v=""/>
    <x v="1"/>
    <x v="14"/>
    <x v="1"/>
    <x v="1"/>
    <x v="1"/>
  </r>
  <r>
    <n v="881"/>
    <s v=""/>
    <x v="1"/>
    <x v="14"/>
    <x v="1"/>
    <x v="1"/>
    <x v="1"/>
  </r>
  <r>
    <n v="882"/>
    <s v=""/>
    <x v="1"/>
    <x v="14"/>
    <x v="1"/>
    <x v="1"/>
    <x v="1"/>
  </r>
  <r>
    <n v="883"/>
    <s v=""/>
    <x v="1"/>
    <x v="14"/>
    <x v="1"/>
    <x v="1"/>
    <x v="1"/>
  </r>
  <r>
    <n v="884"/>
    <s v=""/>
    <x v="1"/>
    <x v="14"/>
    <x v="1"/>
    <x v="1"/>
    <x v="1"/>
  </r>
  <r>
    <n v="885"/>
    <s v=""/>
    <x v="1"/>
    <x v="14"/>
    <x v="1"/>
    <x v="1"/>
    <x v="1"/>
  </r>
  <r>
    <n v="886"/>
    <s v=""/>
    <x v="1"/>
    <x v="14"/>
    <x v="1"/>
    <x v="1"/>
    <x v="1"/>
  </r>
  <r>
    <n v="887"/>
    <s v=""/>
    <x v="1"/>
    <x v="14"/>
    <x v="1"/>
    <x v="1"/>
    <x v="1"/>
  </r>
  <r>
    <n v="888"/>
    <s v=""/>
    <x v="1"/>
    <x v="14"/>
    <x v="1"/>
    <x v="1"/>
    <x v="1"/>
  </r>
  <r>
    <n v="889"/>
    <s v=""/>
    <x v="1"/>
    <x v="14"/>
    <x v="1"/>
    <x v="1"/>
    <x v="1"/>
  </r>
  <r>
    <n v="890"/>
    <s v=""/>
    <x v="1"/>
    <x v="14"/>
    <x v="1"/>
    <x v="1"/>
    <x v="1"/>
  </r>
  <r>
    <n v="891"/>
    <s v=""/>
    <x v="1"/>
    <x v="14"/>
    <x v="1"/>
    <x v="1"/>
    <x v="1"/>
  </r>
  <r>
    <n v="892"/>
    <s v=""/>
    <x v="1"/>
    <x v="14"/>
    <x v="1"/>
    <x v="1"/>
    <x v="1"/>
  </r>
  <r>
    <n v="893"/>
    <s v=""/>
    <x v="1"/>
    <x v="14"/>
    <x v="1"/>
    <x v="1"/>
    <x v="1"/>
  </r>
  <r>
    <n v="894"/>
    <s v=""/>
    <x v="1"/>
    <x v="14"/>
    <x v="1"/>
    <x v="1"/>
    <x v="1"/>
  </r>
  <r>
    <n v="895"/>
    <s v=""/>
    <x v="1"/>
    <x v="14"/>
    <x v="1"/>
    <x v="1"/>
    <x v="1"/>
  </r>
  <r>
    <n v="896"/>
    <s v=""/>
    <x v="1"/>
    <x v="14"/>
    <x v="1"/>
    <x v="1"/>
    <x v="1"/>
  </r>
  <r>
    <n v="897"/>
    <s v=""/>
    <x v="1"/>
    <x v="14"/>
    <x v="1"/>
    <x v="1"/>
    <x v="1"/>
  </r>
  <r>
    <n v="898"/>
    <s v=""/>
    <x v="1"/>
    <x v="14"/>
    <x v="1"/>
    <x v="1"/>
    <x v="1"/>
  </r>
  <r>
    <n v="899"/>
    <s v=""/>
    <x v="1"/>
    <x v="14"/>
    <x v="1"/>
    <x v="1"/>
    <x v="1"/>
  </r>
  <r>
    <n v="900"/>
    <s v=""/>
    <x v="1"/>
    <x v="14"/>
    <x v="1"/>
    <x v="1"/>
    <x v="1"/>
  </r>
  <r>
    <n v="901"/>
    <s v=""/>
    <x v="1"/>
    <x v="14"/>
    <x v="1"/>
    <x v="1"/>
    <x v="1"/>
  </r>
  <r>
    <n v="902"/>
    <s v=""/>
    <x v="1"/>
    <x v="14"/>
    <x v="1"/>
    <x v="1"/>
    <x v="1"/>
  </r>
  <r>
    <n v="903"/>
    <s v=""/>
    <x v="1"/>
    <x v="14"/>
    <x v="1"/>
    <x v="1"/>
    <x v="1"/>
  </r>
  <r>
    <n v="904"/>
    <s v=""/>
    <x v="1"/>
    <x v="14"/>
    <x v="1"/>
    <x v="1"/>
    <x v="1"/>
  </r>
  <r>
    <n v="905"/>
    <s v=""/>
    <x v="1"/>
    <x v="14"/>
    <x v="1"/>
    <x v="1"/>
    <x v="1"/>
  </r>
  <r>
    <n v="906"/>
    <s v=""/>
    <x v="1"/>
    <x v="14"/>
    <x v="1"/>
    <x v="1"/>
    <x v="1"/>
  </r>
  <r>
    <n v="907"/>
    <s v=""/>
    <x v="1"/>
    <x v="14"/>
    <x v="1"/>
    <x v="1"/>
    <x v="1"/>
  </r>
  <r>
    <n v="908"/>
    <s v=""/>
    <x v="1"/>
    <x v="14"/>
    <x v="1"/>
    <x v="1"/>
    <x v="1"/>
  </r>
  <r>
    <n v="909"/>
    <s v=""/>
    <x v="1"/>
    <x v="14"/>
    <x v="1"/>
    <x v="1"/>
    <x v="1"/>
  </r>
  <r>
    <n v="910"/>
    <s v=""/>
    <x v="1"/>
    <x v="14"/>
    <x v="1"/>
    <x v="1"/>
    <x v="1"/>
  </r>
  <r>
    <n v="911"/>
    <s v=""/>
    <x v="1"/>
    <x v="14"/>
    <x v="1"/>
    <x v="1"/>
    <x v="1"/>
  </r>
  <r>
    <n v="912"/>
    <s v=""/>
    <x v="1"/>
    <x v="14"/>
    <x v="1"/>
    <x v="1"/>
    <x v="1"/>
  </r>
  <r>
    <n v="913"/>
    <s v=""/>
    <x v="1"/>
    <x v="14"/>
    <x v="1"/>
    <x v="1"/>
    <x v="1"/>
  </r>
  <r>
    <n v="914"/>
    <s v=""/>
    <x v="1"/>
    <x v="14"/>
    <x v="1"/>
    <x v="1"/>
    <x v="1"/>
  </r>
  <r>
    <n v="915"/>
    <s v=""/>
    <x v="1"/>
    <x v="14"/>
    <x v="1"/>
    <x v="1"/>
    <x v="1"/>
  </r>
  <r>
    <n v="916"/>
    <s v=""/>
    <x v="1"/>
    <x v="14"/>
    <x v="1"/>
    <x v="1"/>
    <x v="1"/>
  </r>
  <r>
    <n v="917"/>
    <s v=""/>
    <x v="1"/>
    <x v="14"/>
    <x v="1"/>
    <x v="1"/>
    <x v="1"/>
  </r>
  <r>
    <n v="918"/>
    <s v=""/>
    <x v="1"/>
    <x v="14"/>
    <x v="1"/>
    <x v="1"/>
    <x v="1"/>
  </r>
  <r>
    <n v="919"/>
    <s v=""/>
    <x v="1"/>
    <x v="14"/>
    <x v="1"/>
    <x v="1"/>
    <x v="1"/>
  </r>
  <r>
    <n v="920"/>
    <s v=""/>
    <x v="1"/>
    <x v="14"/>
    <x v="1"/>
    <x v="1"/>
    <x v="1"/>
  </r>
  <r>
    <n v="921"/>
    <s v=""/>
    <x v="1"/>
    <x v="14"/>
    <x v="1"/>
    <x v="1"/>
    <x v="1"/>
  </r>
  <r>
    <n v="922"/>
    <s v=""/>
    <x v="1"/>
    <x v="14"/>
    <x v="1"/>
    <x v="1"/>
    <x v="1"/>
  </r>
  <r>
    <n v="923"/>
    <s v=""/>
    <x v="1"/>
    <x v="14"/>
    <x v="1"/>
    <x v="1"/>
    <x v="1"/>
  </r>
  <r>
    <n v="924"/>
    <s v=""/>
    <x v="1"/>
    <x v="14"/>
    <x v="1"/>
    <x v="1"/>
    <x v="1"/>
  </r>
  <r>
    <n v="925"/>
    <s v=""/>
    <x v="1"/>
    <x v="14"/>
    <x v="1"/>
    <x v="1"/>
    <x v="1"/>
  </r>
  <r>
    <n v="926"/>
    <s v=""/>
    <x v="1"/>
    <x v="14"/>
    <x v="1"/>
    <x v="1"/>
    <x v="1"/>
  </r>
  <r>
    <n v="927"/>
    <s v=""/>
    <x v="1"/>
    <x v="14"/>
    <x v="1"/>
    <x v="1"/>
    <x v="1"/>
  </r>
  <r>
    <n v="928"/>
    <s v=""/>
    <x v="1"/>
    <x v="14"/>
    <x v="1"/>
    <x v="1"/>
    <x v="1"/>
  </r>
  <r>
    <n v="929"/>
    <s v=""/>
    <x v="1"/>
    <x v="14"/>
    <x v="1"/>
    <x v="1"/>
    <x v="1"/>
  </r>
  <r>
    <n v="930"/>
    <s v=""/>
    <x v="1"/>
    <x v="14"/>
    <x v="1"/>
    <x v="1"/>
    <x v="1"/>
  </r>
  <r>
    <n v="931"/>
    <s v=""/>
    <x v="1"/>
    <x v="14"/>
    <x v="1"/>
    <x v="1"/>
    <x v="1"/>
  </r>
  <r>
    <n v="932"/>
    <s v=""/>
    <x v="1"/>
    <x v="14"/>
    <x v="1"/>
    <x v="1"/>
    <x v="1"/>
  </r>
  <r>
    <n v="933"/>
    <s v=""/>
    <x v="1"/>
    <x v="14"/>
    <x v="1"/>
    <x v="1"/>
    <x v="1"/>
  </r>
  <r>
    <n v="934"/>
    <s v=""/>
    <x v="1"/>
    <x v="14"/>
    <x v="1"/>
    <x v="1"/>
    <x v="1"/>
  </r>
  <r>
    <n v="935"/>
    <s v=""/>
    <x v="1"/>
    <x v="14"/>
    <x v="1"/>
    <x v="1"/>
    <x v="1"/>
  </r>
  <r>
    <n v="936"/>
    <s v=""/>
    <x v="1"/>
    <x v="14"/>
    <x v="1"/>
    <x v="1"/>
    <x v="1"/>
  </r>
  <r>
    <n v="937"/>
    <s v=""/>
    <x v="1"/>
    <x v="14"/>
    <x v="1"/>
    <x v="1"/>
    <x v="1"/>
  </r>
  <r>
    <n v="938"/>
    <s v=""/>
    <x v="1"/>
    <x v="14"/>
    <x v="1"/>
    <x v="1"/>
    <x v="1"/>
  </r>
  <r>
    <n v="939"/>
    <s v=""/>
    <x v="1"/>
    <x v="14"/>
    <x v="1"/>
    <x v="1"/>
    <x v="1"/>
  </r>
  <r>
    <n v="940"/>
    <s v=""/>
    <x v="1"/>
    <x v="14"/>
    <x v="1"/>
    <x v="1"/>
    <x v="1"/>
  </r>
  <r>
    <n v="941"/>
    <s v=""/>
    <x v="1"/>
    <x v="14"/>
    <x v="1"/>
    <x v="1"/>
    <x v="1"/>
  </r>
  <r>
    <n v="942"/>
    <s v=""/>
    <x v="1"/>
    <x v="14"/>
    <x v="1"/>
    <x v="1"/>
    <x v="1"/>
  </r>
  <r>
    <n v="943"/>
    <s v=""/>
    <x v="1"/>
    <x v="14"/>
    <x v="1"/>
    <x v="1"/>
    <x v="1"/>
  </r>
  <r>
    <n v="944"/>
    <s v=""/>
    <x v="1"/>
    <x v="14"/>
    <x v="1"/>
    <x v="1"/>
    <x v="1"/>
  </r>
  <r>
    <n v="945"/>
    <s v=""/>
    <x v="1"/>
    <x v="14"/>
    <x v="1"/>
    <x v="1"/>
    <x v="1"/>
  </r>
  <r>
    <n v="946"/>
    <s v=""/>
    <x v="1"/>
    <x v="14"/>
    <x v="1"/>
    <x v="1"/>
    <x v="1"/>
  </r>
  <r>
    <n v="947"/>
    <s v=""/>
    <x v="1"/>
    <x v="14"/>
    <x v="1"/>
    <x v="1"/>
    <x v="1"/>
  </r>
  <r>
    <n v="948"/>
    <s v=""/>
    <x v="1"/>
    <x v="14"/>
    <x v="1"/>
    <x v="1"/>
    <x v="1"/>
  </r>
  <r>
    <n v="949"/>
    <s v=""/>
    <x v="1"/>
    <x v="14"/>
    <x v="1"/>
    <x v="1"/>
    <x v="1"/>
  </r>
  <r>
    <n v="950"/>
    <s v=""/>
    <x v="1"/>
    <x v="14"/>
    <x v="1"/>
    <x v="1"/>
    <x v="1"/>
  </r>
  <r>
    <n v="951"/>
    <s v=""/>
    <x v="1"/>
    <x v="14"/>
    <x v="1"/>
    <x v="1"/>
    <x v="1"/>
  </r>
  <r>
    <n v="952"/>
    <s v=""/>
    <x v="1"/>
    <x v="14"/>
    <x v="1"/>
    <x v="1"/>
    <x v="1"/>
  </r>
  <r>
    <n v="953"/>
    <s v=""/>
    <x v="1"/>
    <x v="14"/>
    <x v="1"/>
    <x v="1"/>
    <x v="1"/>
  </r>
  <r>
    <n v="954"/>
    <s v=""/>
    <x v="1"/>
    <x v="14"/>
    <x v="1"/>
    <x v="1"/>
    <x v="1"/>
  </r>
  <r>
    <n v="955"/>
    <s v=""/>
    <x v="1"/>
    <x v="14"/>
    <x v="1"/>
    <x v="1"/>
    <x v="1"/>
  </r>
  <r>
    <n v="956"/>
    <s v=""/>
    <x v="1"/>
    <x v="14"/>
    <x v="1"/>
    <x v="1"/>
    <x v="1"/>
  </r>
  <r>
    <n v="957"/>
    <s v=""/>
    <x v="1"/>
    <x v="14"/>
    <x v="1"/>
    <x v="1"/>
    <x v="1"/>
  </r>
  <r>
    <n v="958"/>
    <s v=""/>
    <x v="1"/>
    <x v="14"/>
    <x v="1"/>
    <x v="1"/>
    <x v="1"/>
  </r>
  <r>
    <n v="959"/>
    <s v=""/>
    <x v="1"/>
    <x v="14"/>
    <x v="1"/>
    <x v="1"/>
    <x v="1"/>
  </r>
  <r>
    <n v="960"/>
    <s v=""/>
    <x v="1"/>
    <x v="14"/>
    <x v="1"/>
    <x v="1"/>
    <x v="1"/>
  </r>
  <r>
    <n v="961"/>
    <s v=""/>
    <x v="1"/>
    <x v="14"/>
    <x v="1"/>
    <x v="1"/>
    <x v="1"/>
  </r>
  <r>
    <n v="962"/>
    <s v=""/>
    <x v="1"/>
    <x v="14"/>
    <x v="1"/>
    <x v="1"/>
    <x v="1"/>
  </r>
  <r>
    <n v="963"/>
    <s v=""/>
    <x v="1"/>
    <x v="14"/>
    <x v="1"/>
    <x v="1"/>
    <x v="1"/>
  </r>
  <r>
    <n v="964"/>
    <s v=""/>
    <x v="1"/>
    <x v="14"/>
    <x v="1"/>
    <x v="1"/>
    <x v="1"/>
  </r>
  <r>
    <n v="965"/>
    <s v=""/>
    <x v="1"/>
    <x v="14"/>
    <x v="1"/>
    <x v="1"/>
    <x v="1"/>
  </r>
  <r>
    <n v="966"/>
    <s v=""/>
    <x v="1"/>
    <x v="14"/>
    <x v="1"/>
    <x v="1"/>
    <x v="1"/>
  </r>
  <r>
    <n v="967"/>
    <s v=""/>
    <x v="1"/>
    <x v="14"/>
    <x v="1"/>
    <x v="1"/>
    <x v="1"/>
  </r>
  <r>
    <n v="968"/>
    <s v=""/>
    <x v="1"/>
    <x v="14"/>
    <x v="1"/>
    <x v="1"/>
    <x v="1"/>
  </r>
  <r>
    <n v="969"/>
    <s v=""/>
    <x v="1"/>
    <x v="14"/>
    <x v="1"/>
    <x v="1"/>
    <x v="1"/>
  </r>
  <r>
    <n v="970"/>
    <s v=""/>
    <x v="1"/>
    <x v="14"/>
    <x v="1"/>
    <x v="1"/>
    <x v="1"/>
  </r>
  <r>
    <n v="971"/>
    <s v=""/>
    <x v="1"/>
    <x v="14"/>
    <x v="1"/>
    <x v="1"/>
    <x v="1"/>
  </r>
  <r>
    <n v="972"/>
    <s v=""/>
    <x v="1"/>
    <x v="14"/>
    <x v="1"/>
    <x v="1"/>
    <x v="1"/>
  </r>
  <r>
    <n v="973"/>
    <s v=""/>
    <x v="1"/>
    <x v="14"/>
    <x v="1"/>
    <x v="1"/>
    <x v="1"/>
  </r>
  <r>
    <n v="974"/>
    <s v=""/>
    <x v="1"/>
    <x v="14"/>
    <x v="1"/>
    <x v="1"/>
    <x v="1"/>
  </r>
  <r>
    <n v="975"/>
    <s v=""/>
    <x v="1"/>
    <x v="14"/>
    <x v="1"/>
    <x v="1"/>
    <x v="1"/>
  </r>
  <r>
    <n v="976"/>
    <s v=""/>
    <x v="1"/>
    <x v="14"/>
    <x v="1"/>
    <x v="1"/>
    <x v="1"/>
  </r>
  <r>
    <n v="977"/>
    <s v=""/>
    <x v="1"/>
    <x v="14"/>
    <x v="1"/>
    <x v="1"/>
    <x v="1"/>
  </r>
  <r>
    <n v="978"/>
    <s v=""/>
    <x v="1"/>
    <x v="14"/>
    <x v="1"/>
    <x v="1"/>
    <x v="1"/>
  </r>
  <r>
    <n v="979"/>
    <s v=""/>
    <x v="1"/>
    <x v="14"/>
    <x v="1"/>
    <x v="1"/>
    <x v="1"/>
  </r>
  <r>
    <n v="980"/>
    <s v=""/>
    <x v="1"/>
    <x v="14"/>
    <x v="1"/>
    <x v="1"/>
    <x v="1"/>
  </r>
  <r>
    <n v="981"/>
    <s v=""/>
    <x v="1"/>
    <x v="14"/>
    <x v="1"/>
    <x v="1"/>
    <x v="1"/>
  </r>
  <r>
    <n v="982"/>
    <s v=""/>
    <x v="1"/>
    <x v="14"/>
    <x v="1"/>
    <x v="1"/>
    <x v="1"/>
  </r>
  <r>
    <n v="983"/>
    <s v=""/>
    <x v="1"/>
    <x v="14"/>
    <x v="1"/>
    <x v="1"/>
    <x v="1"/>
  </r>
  <r>
    <n v="984"/>
    <s v=""/>
    <x v="1"/>
    <x v="14"/>
    <x v="1"/>
    <x v="1"/>
    <x v="1"/>
  </r>
  <r>
    <n v="985"/>
    <s v=""/>
    <x v="1"/>
    <x v="14"/>
    <x v="1"/>
    <x v="1"/>
    <x v="1"/>
  </r>
  <r>
    <n v="986"/>
    <s v=""/>
    <x v="1"/>
    <x v="14"/>
    <x v="1"/>
    <x v="1"/>
    <x v="1"/>
  </r>
  <r>
    <n v="987"/>
    <s v=""/>
    <x v="1"/>
    <x v="14"/>
    <x v="1"/>
    <x v="1"/>
    <x v="1"/>
  </r>
  <r>
    <n v="988"/>
    <s v=""/>
    <x v="1"/>
    <x v="14"/>
    <x v="1"/>
    <x v="1"/>
    <x v="1"/>
  </r>
  <r>
    <n v="989"/>
    <s v=""/>
    <x v="1"/>
    <x v="14"/>
    <x v="1"/>
    <x v="1"/>
    <x v="1"/>
  </r>
  <r>
    <n v="990"/>
    <s v=""/>
    <x v="1"/>
    <x v="14"/>
    <x v="1"/>
    <x v="1"/>
    <x v="1"/>
  </r>
  <r>
    <n v="991"/>
    <s v=""/>
    <x v="1"/>
    <x v="14"/>
    <x v="1"/>
    <x v="1"/>
    <x v="1"/>
  </r>
  <r>
    <n v="992"/>
    <s v=""/>
    <x v="1"/>
    <x v="14"/>
    <x v="1"/>
    <x v="1"/>
    <x v="1"/>
  </r>
  <r>
    <n v="993"/>
    <s v=""/>
    <x v="1"/>
    <x v="14"/>
    <x v="1"/>
    <x v="1"/>
    <x v="1"/>
  </r>
  <r>
    <n v="994"/>
    <s v=""/>
    <x v="1"/>
    <x v="14"/>
    <x v="1"/>
    <x v="1"/>
    <x v="1"/>
  </r>
  <r>
    <n v="995"/>
    <s v=""/>
    <x v="1"/>
    <x v="14"/>
    <x v="1"/>
    <x v="1"/>
    <x v="1"/>
  </r>
  <r>
    <n v="996"/>
    <s v=""/>
    <x v="1"/>
    <x v="14"/>
    <x v="1"/>
    <x v="1"/>
    <x v="1"/>
  </r>
  <r>
    <n v="997"/>
    <s v=""/>
    <x v="1"/>
    <x v="14"/>
    <x v="1"/>
    <x v="1"/>
    <x v="1"/>
  </r>
  <r>
    <n v="998"/>
    <s v=""/>
    <x v="1"/>
    <x v="14"/>
    <x v="1"/>
    <x v="1"/>
    <x v="1"/>
  </r>
  <r>
    <n v="999"/>
    <s v=""/>
    <x v="1"/>
    <x v="14"/>
    <x v="1"/>
    <x v="1"/>
    <x v="1"/>
  </r>
  <r>
    <n v="1000"/>
    <s v=""/>
    <x v="1"/>
    <x v="14"/>
    <x v="1"/>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0" applyNumberFormats="0" applyBorderFormats="0" applyFontFormats="0" applyPatternFormats="0" applyAlignmentFormats="0" applyWidthHeightFormats="1" dataCaption="Veri" updatedVersion="8" minRefreshableVersion="3" showMemberPropertyTips="0" useAutoFormatting="1" itemPrintTitles="1" createdVersion="7" indent="0" compact="0" compactData="0" gridDropZones="1" chartFormat="6">
  <location ref="J5:O10" firstHeaderRow="2" firstDataRow="2" firstDataCol="5"/>
  <pivotFields count="7">
    <pivotField compact="0" outline="0" showAll="0" includeNewItemsInFilter="1"/>
    <pivotField compact="0" outline="0" subtotalTop="0" showAll="0" defaultSubtotal="0"/>
    <pivotField axis="axisRow" compact="0" outline="0" subtotalTop="0" showAll="0" defaultSubtotal="0">
      <items count="8">
        <item x="0"/>
        <item x="2"/>
        <item m="1" x="7"/>
        <item m="1" x="4"/>
        <item m="1" x="6"/>
        <item m="1" x="5"/>
        <item x="1"/>
        <item m="1" x="3"/>
      </items>
    </pivotField>
    <pivotField axis="axisRow" compact="0" outline="0" showAll="0" includeNewItemsInFilter="1" defaultSubtotal="0">
      <items count="2596">
        <item sd="0" m="1" x="1801"/>
        <item sd="0" m="1" x="2445"/>
        <item sd="0" m="1" x="2373"/>
        <item sd="0" m="1" x="1400"/>
        <item sd="0" m="1" x="2190"/>
        <item sd="0" m="1" x="2365"/>
        <item sd="0" m="1" x="2040"/>
        <item sd="0" m="1" x="1728"/>
        <item sd="0" m="1" x="2562"/>
        <item sd="0" m="1" x="1291"/>
        <item sd="0" m="1" x="2590"/>
        <item sd="0" m="1" x="2121"/>
        <item sd="0" m="1" x="2389"/>
        <item sd="0" m="1" x="1819"/>
        <item sd="0" m="1" x="1753"/>
        <item sd="0" m="1" x="1772"/>
        <item sd="0" m="1" x="2476"/>
        <item sd="0" m="1" x="1349"/>
        <item sd="0" m="1" x="2284"/>
        <item sd="0" m="1" x="1354"/>
        <item sd="0" m="1" x="1085"/>
        <item sd="0" m="1" x="2456"/>
        <item sd="0" m="1" x="1333"/>
        <item sd="0" m="1" x="715"/>
        <item sd="0" m="1" x="2500"/>
        <item sd="0" m="1" x="2486"/>
        <item sd="0" m="1" x="1666"/>
        <item sd="0" m="1" x="2352"/>
        <item sd="0" m="1" x="1720"/>
        <item sd="0" m="1" x="551"/>
        <item sd="0" m="1" x="1624"/>
        <item sd="0" m="1" x="893"/>
        <item sd="0" m="1" x="141"/>
        <item sd="0" m="1" x="2155"/>
        <item sd="0" m="1" x="2267"/>
        <item sd="0" m="1" x="2310"/>
        <item sd="0" m="1" x="1298"/>
        <item sd="0" m="1" x="2157"/>
        <item sd="0" m="1" x="2118"/>
        <item sd="0" m="1" x="2196"/>
        <item sd="0" m="1" x="1133"/>
        <item sd="0" m="1" x="2347"/>
        <item sd="0" m="1" x="2482"/>
        <item sd="0" m="1" x="2323"/>
        <item sd="0" m="1" x="1793"/>
        <item sd="0" m="1" x="2109"/>
        <item sd="0" m="1" x="1612"/>
        <item sd="0" m="1" x="1761"/>
        <item sd="0" m="1" x="2407"/>
        <item sd="0" m="1" x="281"/>
        <item sd="0" m="1" x="1943"/>
        <item sd="0" m="1" x="929"/>
        <item sd="0" m="1" x="1616"/>
        <item sd="0" m="1" x="1995"/>
        <item sd="0" m="1" x="1663"/>
        <item sd="0" m="1" x="1182"/>
        <item sd="0" m="1" x="2510"/>
        <item sd="0" m="1" x="1593"/>
        <item sd="0" m="1" x="282"/>
        <item sd="0" m="1" x="1584"/>
        <item sd="0" m="1" x="1688"/>
        <item sd="0" m="1" x="1976"/>
        <item sd="0" m="1" x="1355"/>
        <item sd="0" m="1" x="2165"/>
        <item sd="0" m="1" x="2083"/>
        <item sd="0" m="1" x="2519"/>
        <item sd="0" m="1" x="742"/>
        <item sd="0" m="1" x="999"/>
        <item sd="0" m="1" x="1815"/>
        <item sd="0" m="1" x="2038"/>
        <item sd="0" m="1" x="512"/>
        <item sd="0" m="1" x="2535"/>
        <item sd="0" m="1" x="733"/>
        <item sd="0" m="1" x="2159"/>
        <item sd="0" m="1" x="2178"/>
        <item sd="0" m="1" x="2520"/>
        <item sd="0" m="1" x="2465"/>
        <item sd="0" m="1" x="1879"/>
        <item sd="0" m="1" x="2016"/>
        <item sd="0" m="1" x="1614"/>
        <item sd="0" m="1" x="2481"/>
        <item sd="0" m="1" x="2534"/>
        <item sd="0" m="1" x="108"/>
        <item sd="0" m="1" x="2400"/>
        <item sd="0" m="1" x="2228"/>
        <item sd="0" m="1" x="2370"/>
        <item sd="0" m="1" x="1965"/>
        <item sd="0" m="1" x="2354"/>
        <item sd="0" m="1" x="489"/>
        <item sd="0" m="1" x="2300"/>
        <item sd="0" m="1" x="2071"/>
        <item sd="0" m="1" x="2570"/>
        <item sd="0" m="1" x="2428"/>
        <item sd="0" m="1" x="1750"/>
        <item sd="0" m="1" x="699"/>
        <item sd="0" m="1" x="1350"/>
        <item sd="0" m="1" x="2241"/>
        <item sd="0" m="1" x="2156"/>
        <item sd="0" m="1" x="1643"/>
        <item sd="0" m="1" x="2574"/>
        <item sd="0" m="1" x="2031"/>
        <item sd="0" m="1" x="1687"/>
        <item sd="0" m="1" x="2343"/>
        <item sd="0" m="1" x="2540"/>
        <item sd="0" m="1" x="2073"/>
        <item sd="0" m="1" x="1832"/>
        <item sd="0" m="1" x="2180"/>
        <item sd="0" m="1" x="2565"/>
        <item sd="0" m="1" x="2387"/>
        <item sd="0" m="1" x="344"/>
        <item sd="0" m="1" x="2246"/>
        <item sd="0" m="1" x="2105"/>
        <item sd="0" m="1" x="1174"/>
        <item sd="0" m="1" x="1831"/>
        <item sd="0" m="1" x="2250"/>
        <item sd="0" m="1" x="1840"/>
        <item sd="0" m="1" x="2216"/>
        <item sd="0" m="1" x="1336"/>
        <item sd="0" m="1" x="2386"/>
        <item sd="0" m="1" x="1862"/>
        <item sd="0" m="1" x="2177"/>
        <item sd="0" m="1" x="1758"/>
        <item sd="0" m="1" x="866"/>
        <item sd="0" m="1" x="2257"/>
        <item sd="0" m="1" x="1887"/>
        <item sd="0" m="1" x="1937"/>
        <item sd="0" m="1" x="2356"/>
        <item sd="0" m="1" x="1920"/>
        <item sd="0" m="1" x="2120"/>
        <item sd="0" m="1" x="1274"/>
        <item sd="0" m="1" x="1352"/>
        <item sd="0" m="1" x="1470"/>
        <item sd="0" m="1" x="1489"/>
        <item sd="0" m="1" x="2324"/>
        <item sd="0" m="1" x="2457"/>
        <item sd="0" m="1" x="317"/>
        <item sd="0" m="1" x="1748"/>
        <item sd="0" m="1" x="950"/>
        <item sd="0" m="1" x="1930"/>
        <item sd="0" m="1" x="2296"/>
        <item sd="0" m="1" x="1904"/>
        <item sd="0" m="1" x="2009"/>
        <item sd="0" m="1" x="633"/>
        <item sd="0" m="1" x="1445"/>
        <item sd="0" m="1" x="697"/>
        <item sd="0" m="1" x="2415"/>
        <item sd="0" m="1" x="691"/>
        <item sd="0" m="1" x="2122"/>
        <item sd="0" m="1" x="2123"/>
        <item sd="0" m="1" x="728"/>
        <item sd="0" m="1" x="781"/>
        <item sd="0" m="1" x="1031"/>
        <item sd="0" m="1" x="297"/>
        <item sd="0" m="1" x="660"/>
        <item sd="0" m="1" x="2331"/>
        <item sd="0" m="1" x="367"/>
        <item sd="0" m="1" x="622"/>
        <item sd="0" m="1" x="2174"/>
        <item sd="0" m="1" x="1550"/>
        <item sd="0" m="1" x="2264"/>
        <item sd="0" m="1" x="1942"/>
        <item sd="0" m="1" x="1712"/>
        <item sd="0" m="1" x="2189"/>
        <item sd="0" m="1" x="612"/>
        <item sd="0" m="1" x="2442"/>
        <item sd="0" m="1" x="2422"/>
        <item sd="0" m="1" x="1020"/>
        <item sd="0" m="1" x="2453"/>
        <item sd="0" m="1" x="815"/>
        <item sd="0" m="1" x="2097"/>
        <item sd="0" m="1" x="295"/>
        <item sd="0" m="1" x="2455"/>
        <item sd="0" m="1" x="2491"/>
        <item sd="0" m="1" x="2427"/>
        <item sd="0" m="1" x="1868"/>
        <item sd="0" m="1" x="1886"/>
        <item sd="0" m="1" x="1964"/>
        <item sd="0" m="1" x="1180"/>
        <item sd="0" m="1" x="1087"/>
        <item sd="0" m="1" x="1517"/>
        <item sd="0" m="1" x="2152"/>
        <item sd="0" m="1" x="1797"/>
        <item sd="0" m="1" x="1848"/>
        <item sd="0" m="1" x="2533"/>
        <item sd="0" m="1" x="391"/>
        <item sd="0" m="1" x="1429"/>
        <item sd="0" m="1" x="2326"/>
        <item sd="0" m="1" x="355"/>
        <item sd="0" m="1" x="2384"/>
        <item sd="0" m="1" x="2448"/>
        <item sd="0" m="1" x="1749"/>
        <item sd="0" m="1" x="1467"/>
        <item sd="0" m="1" x="357"/>
        <item sd="0" m="1" x="1290"/>
        <item sd="0" m="1" x="812"/>
        <item sd="0" m="1" x="2350"/>
        <item sd="0" m="1" x="2582"/>
        <item sd="0" m="1" x="2340"/>
        <item sd="0" m="1" x="2022"/>
        <item sd="0" m="1" x="2375"/>
        <item sd="0" m="1" x="2266"/>
        <item sd="0" m="1" x="2147"/>
        <item sd="0" m="1" x="2299"/>
        <item sd="0" m="1" x="1420"/>
        <item sd="0" m="1" x="1756"/>
        <item sd="0" m="1" x="2270"/>
        <item sd="0" m="1" x="1367"/>
        <item sd="0" m="1" x="2554"/>
        <item sd="0" m="1" x="1788"/>
        <item sd="0" m="1" x="75"/>
        <item sd="0" m="1" x="2377"/>
        <item sd="0" m="1" x="1946"/>
        <item sd="0" m="1" x="773"/>
        <item sd="0" m="1" x="1696"/>
        <item sd="0" m="1" x="2036"/>
        <item sd="0" m="1" x="1888"/>
        <item sd="0" m="1" x="2318"/>
        <item sd="0" m="1" x="2199"/>
        <item sd="0" m="1" x="106"/>
        <item sd="0" m="1" x="2110"/>
        <item sd="0" m="1" x="681"/>
        <item sd="0" m="1" x="2093"/>
        <item sd="0" m="1" x="1461"/>
        <item sd="0" m="1" x="2107"/>
        <item sd="0" m="1" x="2303"/>
        <item sd="0" m="1" x="2512"/>
        <item sd="0" m="1" x="741"/>
        <item sd="0" m="1" x="2581"/>
        <item sd="0" m="1" x="2357"/>
        <item sd="0" m="1" x="861"/>
        <item sd="0" m="1" x="2320"/>
        <item sd="0" m="1" x="1685"/>
        <item sd="0" m="1" x="570"/>
        <item sd="0" m="1" x="2423"/>
        <item sd="0" m="1" x="2223"/>
        <item sd="0" m="1" x="1877"/>
        <item sd="0" m="1" x="962"/>
        <item sd="0" m="1" x="1672"/>
        <item sd="0" m="1" x="2477"/>
        <item sd="0" m="1" x="365"/>
        <item sd="0" m="1" x="2278"/>
        <item sd="0" m="1" x="2405"/>
        <item sd="0" m="1" x="1871"/>
        <item sd="0" m="1" x="381"/>
        <item sd="0" m="1" x="1996"/>
        <item sd="0" m="1" x="1835"/>
        <item sd="0" m="1" x="2468"/>
        <item sd="0" m="1" x="1402"/>
        <item sd="0" m="1" x="1383"/>
        <item sd="0" m="1" x="1353"/>
        <item sd="0" m="1" x="1639"/>
        <item sd="0" m="1" x="1636"/>
        <item sd="0" m="1" x="1941"/>
        <item sd="0" m="1" x="1502"/>
        <item sd="0" m="1" x="1309"/>
        <item sd="0" m="1" x="1073"/>
        <item sd="0" m="1" x="1396"/>
        <item sd="0" m="1" x="1746"/>
        <item sd="0" m="1" x="2585"/>
        <item sd="0" m="1" x="1978"/>
        <item sd="0" m="1" x="847"/>
        <item sd="0" m="1" x="2398"/>
        <item sd="0" m="1" x="1441"/>
        <item sd="0" m="1" x="700"/>
        <item sd="0" m="1" x="1896"/>
        <item sd="0" m="1" x="353"/>
        <item sd="0" m="1" x="1676"/>
        <item sd="0" m="1" x="305"/>
        <item sd="0" m="1" x="2294"/>
        <item sd="0" m="1" x="1587"/>
        <item sd="0" m="1" x="1471"/>
        <item sd="0" m="1" x="250"/>
        <item sd="0" m="1" x="1041"/>
        <item sd="0" m="1" x="2229"/>
        <item sd="0" m="1" x="107"/>
        <item sd="0" m="1" x="1327"/>
        <item sd="0" m="1" x="955"/>
        <item sd="0" m="1" x="1358"/>
        <item sd="0" m="1" x="1723"/>
        <item sd="0" m="1" x="1374"/>
        <item sd="0" m="1" x="1783"/>
        <item sd="0" m="1" x="2042"/>
        <item sd="0" m="1" x="152"/>
        <item sd="0" m="1" x="1718"/>
        <item sd="0" m="1" x="689"/>
        <item sd="0" m="1" x="1780"/>
        <item sd="0" m="1" x="1610"/>
        <item sd="0" m="1" x="1310"/>
        <item sd="0" m="1" x="1424"/>
        <item sd="0" m="1" x="1961"/>
        <item sd="0" m="1" x="2285"/>
        <item sd="0" m="1" x="2131"/>
        <item sd="0" m="1" x="616"/>
        <item sd="0" m="1" x="2349"/>
        <item sd="0" m="1" x="318"/>
        <item sd="0" m="1" x="2140"/>
        <item sd="0" m="1" x="1776"/>
        <item sd="0" m="1" x="2362"/>
        <item sd="0" m="1" x="2406"/>
        <item sd="0" m="1" x="2432"/>
        <item sd="0" m="1" x="1846"/>
        <item sd="0" m="1" x="1898"/>
        <item sd="0" m="1" x="2276"/>
        <item sd="0" m="1" x="217"/>
        <item sd="0" m="1" x="574"/>
        <item sd="0" m="1" x="2055"/>
        <item sd="0" m="1" x="768"/>
        <item sd="0" m="1" x="2593"/>
        <item sd="0" m="1" x="1540"/>
        <item sd="0" m="1" x="2466"/>
        <item sd="0" m="1" x="2440"/>
        <item sd="0" m="1" x="1869"/>
        <item sd="0" m="1" x="1660"/>
        <item sd="0" m="1" x="1709"/>
        <item sd="0" m="1" x="705"/>
        <item sd="0" m="1" x="2074"/>
        <item sd="0" m="1" x="1625"/>
        <item sd="0" m="1" x="1785"/>
        <item sd="0" m="1" x="1927"/>
        <item sd="0" m="1" x="2449"/>
        <item sd="0" m="1" x="2337"/>
        <item sd="0" m="1" x="2207"/>
        <item sd="0" m="1" x="1626"/>
        <item sd="0" m="1" x="903"/>
        <item sd="0" m="1" x="2090"/>
        <item sd="0" m="1" x="732"/>
        <item sd="0" m="1" x="2234"/>
        <item sd="0" m="1" x="2346"/>
        <item sd="0" m="1" x="1729"/>
        <item sd="0" m="1" x="76"/>
        <item sd="0" m="1" x="2342"/>
        <item sd="0" m="1" x="1438"/>
        <item sd="0" m="1" x="2153"/>
        <item sd="0" m="1" x="2378"/>
        <item sd="0" m="1" x="1245"/>
        <item sd="0" m="1" x="2403"/>
        <item sd="0" m="1" x="2539"/>
        <item sd="0" m="1" x="2288"/>
        <item sd="0" m="1" x="1618"/>
        <item sd="0" m="1" x="1615"/>
        <item sd="0" m="1" x="2542"/>
        <item sd="0" m="1" x="2041"/>
        <item sd="0" m="1" x="2166"/>
        <item sd="0" m="1" x="1328"/>
        <item sd="0" m="1" x="928"/>
        <item sd="0" m="1" x="82"/>
        <item sd="0" m="1" x="2176"/>
        <item sd="0" m="1" x="195"/>
        <item sd="0" m="1" x="816"/>
        <item sd="0" m="1" x="1811"/>
        <item sd="0" m="1" x="1889"/>
        <item sd="0" m="1" x="2575"/>
        <item sd="0" m="1" x="1829"/>
        <item sd="0" m="1" x="1800"/>
        <item sd="0" m="1" x="896"/>
        <item sd="0" m="1" x="271"/>
        <item sd="0" m="1" x="559"/>
        <item sd="0" m="1" x="1594"/>
        <item sd="0" m="1" x="800"/>
        <item sd="0" m="1" x="927"/>
        <item sd="0" m="1" x="2447"/>
        <item sd="0" m="1" x="1852"/>
        <item sd="0" m="1" x="776"/>
        <item sd="0" m="1" x="2595"/>
        <item sd="0" m="1" x="1798"/>
        <item sd="0" m="1" x="251"/>
        <item sd="0" m="1" x="1890"/>
        <item sd="0" m="1" x="2128"/>
        <item sd="0" m="1" x="1914"/>
        <item sd="0" m="1" x="2191"/>
        <item sd="0" m="1" x="2479"/>
        <item sd="0" m="1" x="1692"/>
        <item sd="0" m="1" x="1695"/>
        <item sd="0" m="1" x="2233"/>
        <item sd="0" m="1" x="252"/>
        <item sd="0" m="1" x="2183"/>
        <item sd="0" m="1" x="451"/>
        <item sd="0" m="1" x="2263"/>
        <item sd="0" m="1" x="345"/>
        <item sd="0" m="1" x="1743"/>
        <item sd="0" m="1" x="2589"/>
        <item sd="0" m="1" x="2371"/>
        <item sd="0" m="1" x="1863"/>
        <item sd="0" m="1" x="487"/>
        <item sd="0" m="1" x="1146"/>
        <item sd="0" m="1" x="1535"/>
        <item sd="0" m="1" x="1377"/>
        <item sd="0" m="1" x="824"/>
        <item sd="0" m="1" x="2289"/>
        <item sd="0" m="1" x="1843"/>
        <item sd="0" m="1" x="1130"/>
        <item sd="0" m="1" x="2138"/>
        <item sd="0" m="1" x="1870"/>
        <item sd="0" m="1" x="2089"/>
        <item sd="0" m="1" x="2497"/>
        <item sd="0" m="1" x="2126"/>
        <item sd="0" m="1" x="2348"/>
        <item sd="0" m="1" x="1949"/>
        <item sd="0" m="1" x="1959"/>
        <item sd="0" m="1" x="1148"/>
        <item sd="0" m="1" x="1792"/>
        <item sd="0" m="1" x="2556"/>
        <item sd="0" m="1" x="2594"/>
        <item sd="0" m="1" x="1744"/>
        <item sd="0" m="1" x="1845"/>
        <item sd="0" m="1" x="919"/>
        <item sd="0" m="1" x="273"/>
        <item sd="0" m="1" x="2359"/>
        <item sd="0" m="1" x="1453"/>
        <item sd="0" m="1" x="1706"/>
        <item sd="0" m="1" x="1945"/>
        <item sd="0" m="1" x="1787"/>
        <item sd="0" m="1" x="2251"/>
        <item sd="0" m="1" x="1381"/>
        <item sd="0" m="1" x="1514"/>
        <item sd="0" m="1" x="1968"/>
        <item sd="0" m="1" x="2572"/>
        <item sd="0" m="1" x="2168"/>
        <item sd="0" m="1" x="2115"/>
        <item sd="0" m="1" x="853"/>
        <item sd="0" m="1" x="2446"/>
        <item sd="0" m="1" x="2559"/>
        <item sd="0" m="1" x="2564"/>
        <item sd="0" m="1" x="2079"/>
        <item sd="0" m="1" x="957"/>
        <item sd="0" m="1" x="926"/>
        <item sd="0" m="1" x="2139"/>
        <item sd="0" m="1" x="2517"/>
        <item sd="0" m="1" x="1331"/>
        <item sd="0" m="1" x="1455"/>
        <item sd="0" m="1" x="1588"/>
        <item sd="0" m="1" x="564"/>
        <item sd="0" m="1" x="2075"/>
        <item sd="0" m="1" x="2344"/>
        <item sd="0" m="1" x="1764"/>
        <item sd="0" m="1" x="1813"/>
        <item sd="0" m="1" x="1542"/>
        <item sd="0" m="1" x="283"/>
        <item sd="0" m="1" x="2464"/>
        <item sd="0" m="1" x="1183"/>
        <item sd="0" m="1" x="1432"/>
        <item sd="0" m="1" x="1440"/>
        <item sd="0" m="1" x="1766"/>
        <item sd="0" m="1" x="2376"/>
        <item sd="0" m="1" x="884"/>
        <item sd="0" m="1" x="204"/>
        <item sd="0" m="1" x="315"/>
        <item sd="0" m="1" x="177"/>
        <item sd="0" m="1" x="2146"/>
        <item sd="0" m="1" x="716"/>
        <item sd="0" m="1" x="588"/>
        <item sd="0" m="1" x="1739"/>
        <item sd="0" m="1" x="916"/>
        <item sd="0" m="1" x="296"/>
        <item sd="0" m="1" x="1603"/>
        <item sd="0" m="1" x="1600"/>
        <item sd="0" m="1" x="2047"/>
        <item sd="0" m="1" x="1620"/>
        <item sd="0" m="1" x="1589"/>
        <item sd="0" m="1" x="961"/>
        <item sd="0" m="1" x="2225"/>
        <item sd="0" m="1" x="2452"/>
        <item sd="0" m="1" x="186"/>
        <item sd="0" m="1" x="1977"/>
        <item sd="0" m="1" x="2434"/>
        <item sd="0" m="1" x="2345"/>
        <item sd="0" m="1" x="1878"/>
        <item sd="0" m="1" x="1321"/>
        <item sd="0" m="1" x="2028"/>
        <item sd="0" m="1" x="1683"/>
        <item sd="0" m="1" x="2020"/>
        <item sd="0" m="1" x="1210"/>
        <item sd="0" m="1" x="2149"/>
        <item sd="0" m="1" x="1134"/>
        <item sd="0" m="1" x="142"/>
        <item sd="0" m="1" x="2273"/>
        <item sd="0" m="1" x="1708"/>
        <item sd="0" m="1" x="1524"/>
        <item sd="0" m="1" x="1767"/>
        <item sd="0" m="1" x="2192"/>
        <item sd="0" m="1" x="2218"/>
        <item sd="0" m="1" x="1876"/>
        <item sd="0" m="1" x="2035"/>
        <item sd="0" m="1" x="1911"/>
        <item sd="0" m="1" x="1627"/>
        <item sd="0" m="1" x="827"/>
        <item sd="0" m="1" x="2561"/>
        <item sd="0" m="1" x="1340"/>
        <item sd="0" m="1" x="2108"/>
        <item sd="0" m="1" x="1825"/>
        <item sd="0" m="1" x="294"/>
        <item sd="0" m="1" x="1932"/>
        <item sd="0" m="1" x="2198"/>
        <item sd="0" m="1" x="1894"/>
        <item sd="0" m="1" x="1498"/>
        <item sd="0" m="1" x="821"/>
        <item sd="0" m="1" x="2555"/>
        <item sd="0" m="1" x="2325"/>
        <item sd="0" m="1" x="1037"/>
        <item sd="0" m="1" x="2526"/>
        <item sd="0" m="1" x="112"/>
        <item sd="0" m="1" x="2111"/>
        <item sd="0" m="1" x="2103"/>
        <item sd="0" m="1" x="2181"/>
        <item sd="0" m="1" x="1830"/>
        <item sd="0" m="1" x="2552"/>
        <item sd="0" m="1" x="1763"/>
        <item sd="0" m="1" x="959"/>
        <item sd="0" m="1" x="1837"/>
        <item sd="0" m="1" x="822"/>
        <item sd="0" m="1" x="1917"/>
        <item sd="0" m="1" x="1925"/>
        <item sd="0" m="1" x="2304"/>
        <item sd="0" m="1" x="2450"/>
        <item sd="0" m="1" x="2382"/>
        <item sd="0" m="1" x="1970"/>
        <item sd="0" m="1" x="1556"/>
        <item sd="0" m="1" x="1997"/>
        <item sd="0" m="1" x="2021"/>
        <item sd="0" m="1" x="782"/>
        <item sd="0" m="1" x="2200"/>
        <item sd="0" m="1" x="2004"/>
        <item sd="0" m="1" x="2459"/>
        <item sd="0" m="1" x="1928"/>
        <item sd="0" m="1" x="2458"/>
        <item sd="0" m="1" x="2221"/>
        <item sd="0" m="1" x="680"/>
        <item sd="0" m="1" x="2317"/>
        <item sd="0" m="1" x="1176"/>
        <item sd="0" m="1" x="2227"/>
        <item sd="0" m="1" x="2567"/>
        <item sd="0" m="1" x="2027"/>
        <item sd="0" m="1" x="370"/>
        <item sd="0" m="1" x="1342"/>
        <item sd="0" m="1" x="2461"/>
        <item sd="0" m="1" x="1168"/>
        <item sd="0" m="1" x="1649"/>
        <item sd="0" m="1" x="1934"/>
        <item sd="0" m="1" x="1632"/>
        <item sd="0" m="1" x="2383"/>
        <item sd="0" m="1" x="2372"/>
        <item sd="0" m="1" x="2252"/>
        <item sd="0" m="1" x="1439"/>
        <item sd="0" m="1" x="1952"/>
        <item sd="0" m="1" x="729"/>
        <item sd="0" m="1" x="2117"/>
        <item sd="0" m="1" x="2558"/>
        <item sd="0" m="1" x="1466"/>
        <item sd="0" m="1" x="2358"/>
        <item sd="0" m="1" x="1577"/>
        <item sd="0" m="1" x="869"/>
        <item sd="0" m="1" x="1200"/>
        <item sd="0" m="1" x="1966"/>
        <item sd="0" m="1" x="2420"/>
        <item sd="0" m="1" x="377"/>
        <item sd="0" m="1" x="1370"/>
        <item sd="0" m="1" x="2495"/>
        <item sd="0" m="1" x="1415"/>
        <item sd="0" m="1" x="2297"/>
        <item sd="0" m="1" x="2511"/>
        <item sd="0" m="1" x="1521"/>
        <item sd="0" m="1" x="2102"/>
        <item sd="0" m="1" x="1938"/>
        <item sd="0" m="1" x="1421"/>
        <item sd="0" m="1" x="1621"/>
        <item sd="0" m="1" x="1181"/>
        <item sd="0" m="1" x="1173"/>
        <item sd="0" m="1" x="867"/>
        <item sd="0" m="1" x="834"/>
        <item sd="0" m="1" x="1775"/>
        <item sd="0" m="1" x="2505"/>
        <item sd="0" m="1" x="1860"/>
        <item sd="0" m="1" x="1590"/>
        <item sd="0" m="1" x="1049"/>
        <item sd="0" m="1" x="2226"/>
        <item sd="0" m="1" x="2261"/>
        <item sd="0" m="1" x="524"/>
        <item sd="0" m="1" x="1921"/>
        <item sd="0" m="1" x="2116"/>
        <item sd="0" m="1" x="1433"/>
        <item sd="0" m="1" x="757"/>
        <item sd="0" m="1" x="2485"/>
        <item sd="0" m="1" x="2290"/>
        <item sd="0" m="1" x="1357"/>
        <item sd="0" m="1" x="1591"/>
        <item sd="0" m="1" x="1604"/>
        <item sd="0" m="1" x="1703"/>
        <item sd="0" m="1" x="2125"/>
        <item sd="0" m="1" x="1595"/>
        <item sd="0" m="1" x="1866"/>
        <item sd="0" m="1" x="1733"/>
        <item sd="0" m="1" x="374"/>
        <item sd="0" m="1" x="1817"/>
        <item sd="0" m="1" x="354"/>
        <item sd="0" m="1" x="128"/>
        <item sd="0" m="1" x="1992"/>
        <item sd="0" m="1" x="1710"/>
        <item sd="0" m="1" x="1818"/>
        <item sd="0" m="1" x="1668"/>
        <item sd="0" m="1" x="409"/>
        <item sd="0" m="1" x="2101"/>
        <item sd="0" m="1" x="1777"/>
        <item sd="0" m="1" x="1454"/>
        <item sd="0" m="1" x="1508"/>
        <item sd="0" m="1" x="1677"/>
        <item sd="0" m="1" x="1442"/>
        <item sd="0" m="1" x="2265"/>
        <item sd="0" m="1" x="1694"/>
        <item sd="0" m="1" x="2135"/>
        <item sd="0" m="1" x="1853"/>
        <item sd="0" m="1" x="934"/>
        <item sd="0" m="1" x="2000"/>
        <item sd="0" m="1" x="1730"/>
        <item sd="0" m="1" x="806"/>
        <item sd="0" m="1" x="1070"/>
        <item sd="0" m="1" x="2236"/>
        <item sd="0" m="1" x="631"/>
        <item sd="0" m="1" x="771"/>
        <item sd="0" m="1" x="2048"/>
        <item sd="0" m="1" x="1662"/>
        <item sd="0" m="1" x="1738"/>
        <item sd="0" m="1" x="2411"/>
        <item sd="0" m="1" x="2259"/>
        <item sd="0" m="1" x="1359"/>
        <item sd="0" m="1" x="852"/>
        <item sd="0" m="1" x="2307"/>
        <item sd="0" m="1" x="2029"/>
        <item sd="0" m="1" x="531"/>
        <item sd="0" m="1" x="2329"/>
        <item sd="0" m="1" x="2078"/>
        <item sd="0" m="1" x="1804"/>
        <item sd="0" m="1" x="2312"/>
        <item sd="0" m="1" x="533"/>
        <item sd="0" m="1" x="1726"/>
        <item sd="0" m="1" x="2548"/>
        <item sd="0" m="1" x="1944"/>
        <item sd="0" m="1" x="2256"/>
        <item sd="0" m="1" x="1095"/>
        <item sd="0" m="1" x="970"/>
        <item sd="0" m="1" x="1482"/>
        <item sd="0" m="1" x="2006"/>
        <item sd="0" m="1" x="731"/>
        <item sd="0" m="1" x="1177"/>
        <item sd="0" m="1" x="1488"/>
        <item sd="0" m="1" x="1458"/>
        <item sd="0" m="1" x="1628"/>
        <item sd="0" m="1" x="178"/>
        <item sd="0" m="1" x="2197"/>
        <item sd="0" m="1" x="868"/>
        <item sd="0" m="1" x="636"/>
        <item sd="0" m="1" x="1605"/>
        <item sd="0" m="1" x="2050"/>
        <item sd="0" m="1" x="2430"/>
        <item sd="0" m="1" x="525"/>
        <item sd="0" m="1" x="1693"/>
        <item sd="0" m="1" x="1940"/>
        <item sd="0" m="1" x="2092"/>
        <item sd="0" m="1" x="1923"/>
        <item sd="0" m="1" x="2429"/>
        <item sd="0" m="1" x="2498"/>
        <item sd="0" m="1" x="1409"/>
        <item sd="0" m="1" x="2509"/>
        <item sd="0" m="1" x="1929"/>
        <item sd="0" m="1" x="1955"/>
        <item sd="0" m="1" x="2172"/>
        <item sd="0" m="1" x="2232"/>
        <item sd="0" m="1" x="770"/>
        <item sd="0" m="1" x="1619"/>
        <item sd="0" m="1" x="1795"/>
        <item sd="0" m="1" x="2205"/>
        <item sd="0" m="1" x="2045"/>
        <item sd="0" m="1" x="1431"/>
        <item sd="0" m="1" x="920"/>
        <item sd="0" m="1" x="2184"/>
        <item sd="0" m="1" x="617"/>
        <item sd="0" m="1" x="1559"/>
        <item sd="0" m="1" x="184"/>
        <item sd="0" m="1" x="1006"/>
        <item sd="0" m="1" x="2454"/>
        <item sd="0" m="1" x="2444"/>
        <item sd="0" m="1" x="880"/>
        <item sd="0" m="1" x="2222"/>
        <item sd="0" m="1" x="2230"/>
        <item sd="0" m="1" x="772"/>
        <item sd="0" m="1" x="1339"/>
        <item sd="0" m="1" x="514"/>
        <item sd="0" m="1" x="801"/>
        <item sd="0" m="1" x="2492"/>
        <item sd="0" m="1" x="2017"/>
        <item sd="0" m="1" x="1531"/>
        <item sd="0" m="1" x="2531"/>
        <item sd="0" m="1" x="2330"/>
        <item sd="0" m="1" x="1715"/>
        <item sd="0" m="1" x="632"/>
        <item sd="0" m="1" x="1933"/>
        <item sd="0" m="1" x="1572"/>
        <item sd="0" m="1" x="1956"/>
        <item sd="0" m="1" x="2033"/>
        <item sd="0" m="1" x="83"/>
        <item sd="0" m="1" x="1596"/>
        <item sd="0" m="1" x="218"/>
        <item sd="0" m="1" x="1969"/>
        <item sd="0" m="1" x="1975"/>
        <item sd="0" m="1" x="2557"/>
        <item sd="0" m="1" x="202"/>
        <item sd="0" m="1" x="1903"/>
        <item sd="0" m="1" x="2339"/>
        <item sd="0" m="1" x="1757"/>
        <item sd="0" m="1" x="901"/>
        <item sd="0" m="1" x="983"/>
        <item sd="0" m="1" x="343"/>
        <item sd="0" m="1" x="1805"/>
        <item sd="0" m="1" x="2480"/>
        <item sd="0" m="1" x="2496"/>
        <item sd="0" m="1" x="1553"/>
        <item sd="0" m="1" x="1571"/>
        <item sd="0" m="1" x="2067"/>
        <item sd="0" m="1" x="2571"/>
        <item sd="0" m="1" x="2502"/>
        <item sd="0" m="1" x="1190"/>
        <item sd="0" m="1" x="799"/>
        <item sd="0" m="1" x="1513"/>
        <item sd="0" m="1" x="2489"/>
        <item sd="0" m="1" x="1446"/>
        <item sd="0" m="1" x="1641"/>
        <item sd="0" m="1" x="1179"/>
        <item sd="0" m="1" x="1902"/>
        <item sd="0" m="1" x="346"/>
        <item sd="0" m="1" x="394"/>
        <item sd="0" m="1" x="2052"/>
        <item sd="0" m="1" x="2583"/>
        <item sd="0" m="1" x="739"/>
        <item sd="0" m="1" x="2438"/>
        <item sd="0" m="1" x="265"/>
        <item sd="0" m="1" x="835"/>
        <item sd="0" m="1" x="2560"/>
        <item sd="0" m="1" x="2471"/>
        <item sd="0" m="1" x="1681"/>
        <item sd="0" m="1" x="247"/>
        <item sd="0" m="1" x="2421"/>
        <item sd="0" m="1" x="2551"/>
        <item sd="0" m="1" x="1982"/>
        <item sd="0" m="1" x="1915"/>
        <item sd="0" m="1" x="1004"/>
        <item sd="0" m="1" x="2005"/>
        <item sd="0" m="1" x="1865"/>
        <item sd="0" m="1" x="1742"/>
        <item sd="0" m="1" x="1951"/>
        <item sd="0" m="1" x="1500"/>
        <item sd="0" m="1" x="1360"/>
        <item sd="0" m="1" x="932"/>
        <item sd="0" m="1" x="1985"/>
        <item sd="0" m="1" x="253"/>
        <item sd="0" m="1" x="1602"/>
        <item sd="0" m="1" x="328"/>
        <item sd="0" m="1" x="2158"/>
        <item sd="0" m="1" x="1858"/>
        <item sd="0" m="1" x="2439"/>
        <item sd="0" m="1" x="2254"/>
        <item sd="0" m="1" x="1629"/>
        <item sd="0" m="1" x="618"/>
        <item sd="0" m="1" x="2338"/>
        <item sd="0" m="1" x="2322"/>
        <item sd="0" m="1" x="2249"/>
        <item sd="0" m="1" x="1654"/>
        <item sd="0" m="1" x="2521"/>
        <item sd="0" m="1" x="2577"/>
        <item sd="0" m="1" x="2490"/>
        <item sd="0" m="1" x="813"/>
        <item sd="0" m="1" x="1434"/>
        <item sd="0" m="1" x="1647"/>
        <item sd="0" m="1" x="1931"/>
        <item sd="0" m="1" x="2279"/>
        <item sd="0" m="1" x="254"/>
        <item sd="0" m="1" x="1658"/>
        <item sd="0" m="1" x="1690"/>
        <item sd="0" m="1" x="1271"/>
        <item sd="0" m="1" x="2059"/>
        <item sd="0" m="1" x="2255"/>
        <item sd="0" m="1" x="1141"/>
        <item sd="0" m="1" x="1702"/>
        <item sd="0" m="1" x="2295"/>
        <item sd="0" m="1" x="2124"/>
        <item sd="0" m="1" x="2231"/>
        <item sd="0" m="1" x="1884"/>
        <item sd="0" m="1" x="883"/>
        <item sd="0" m="1" x="2188"/>
        <item sd="0" m="1" x="891"/>
        <item sd="0" m="1" x="304"/>
        <item sd="0" m="1" x="306"/>
        <item sd="0" m="1" x="1275"/>
        <item sd="0" m="1" x="2501"/>
        <item sd="0" m="1" x="2547"/>
        <item sd="0" m="1" x="1727"/>
        <item sd="0" m="1" x="2549"/>
        <item sd="0" m="1" x="1369"/>
        <item sd="0" m="1" x="2150"/>
        <item sd="0" m="1" x="2034"/>
        <item sd="0" m="1" x="1397"/>
        <item sd="0" m="1" x="1857"/>
        <item sd="0" m="1" x="1900"/>
        <item sd="0" m="1" x="2523"/>
        <item sd="0" m="1" x="2044"/>
        <item sd="0" m="1" x="1972"/>
        <item sd="0" m="1" x="2258"/>
        <item sd="0" m="1" x="1883"/>
        <item sd="0" m="1" x="1782"/>
        <item sd="0" m="1" x="490"/>
        <item sd="0" m="1" x="1893"/>
        <item sd="0" m="1" x="841"/>
        <item sd="0" m="1" x="2061"/>
        <item sd="0" m="1" x="2148"/>
        <item sd="0" m="1" x="209"/>
        <item sd="0" m="1" x="2145"/>
        <item sd="0" m="1" x="1760"/>
        <item sd="0" m="1" x="952"/>
        <item sd="0" m="1" x="2341"/>
        <item sd="0" m="1" x="1051"/>
        <item sd="0" m="1" x="1322"/>
        <item sd="0" m="1" x="2086"/>
        <item sd="0" m="1" x="963"/>
        <item sd="0" m="1" x="2530"/>
        <item sd="0" m="1" x="1387"/>
        <item sd="0" m="1" x="2162"/>
        <item sd="0" m="1" x="1908"/>
        <item sd="0" m="1" x="1980"/>
        <item sd="0" m="1" x="1684"/>
        <item sd="0" m="1" x="2220"/>
        <item sd="0" m="1" x="1990"/>
        <item sd="0" m="1" x="2098"/>
        <item sd="0" m="1" x="2277"/>
        <item sd="0" m="1" x="2063"/>
        <item sd="0" m="1" x="2239"/>
        <item sd="0" m="1" x="2580"/>
        <item sd="0" m="1" x="2037"/>
        <item sd="0" m="1" x="2114"/>
        <item sd="0" m="1" x="2129"/>
        <item sd="0" m="1" x="1008"/>
        <item sd="0" m="1" x="1131"/>
        <item sd="0" m="1" x="1999"/>
        <item sd="0" m="1" x="1398"/>
        <item sd="0" m="1" x="1512"/>
        <item sd="0" m="1" x="978"/>
        <item sd="0" m="1" x="1759"/>
        <item sd="0" m="1" x="2283"/>
        <item sd="0" m="1" x="1671"/>
        <item sd="0" m="1" x="1874"/>
        <item sd="0" m="1" x="2164"/>
        <item sd="0" m="1" x="889"/>
        <item sd="0" m="1" x="2409"/>
        <item sd="0" m="1" x="1544"/>
        <item sd="0" m="1" x="2070"/>
        <item sd="0" m="1" x="2193"/>
        <item sd="0" m="1" x="1606"/>
        <item sd="0" m="1" x="316"/>
        <item sd="0" m="1" x="1755"/>
        <item sd="0" m="1" x="2336"/>
        <item sd="0" m="1" x="248"/>
        <item sd="0" m="1" x="219"/>
        <item sd="0" m="1" x="320"/>
        <item sd="0" m="1" x="319"/>
        <item sd="0" m="1" x="602"/>
        <item sd="0" m="1" x="2475"/>
        <item sd="0" m="1" x="2367"/>
        <item sd="0" m="1" x="1906"/>
        <item sd="0" m="1" x="1582"/>
        <item sd="0" m="1" x="2313"/>
        <item sd="0" m="1" x="2301"/>
        <item sd="0" m="1" x="1872"/>
        <item sd="0" m="1" x="1732"/>
        <item sd="0" m="1" x="575"/>
        <item sd="0" m="1" x="1855"/>
        <item sd="0" m="1" x="1599"/>
        <item sd="0" m="1" x="2305"/>
        <item sd="0" m="1" x="1686"/>
        <item sd="0" m="1" x="1926"/>
        <item sd="0" m="1" x="2394"/>
        <item sd="0" m="1" x="302"/>
        <item sd="0" m="1" x="2473"/>
        <item sd="0" m="1" x="2402"/>
        <item sd="0" m="1" x="1810"/>
        <item sd="0" m="1" x="2096"/>
        <item sd="0" m="1" x="878"/>
        <item sd="0" m="1" x="1170"/>
        <item sd="0" m="1" x="1297"/>
        <item sd="0" m="1" x="2443"/>
        <item sd="0" m="1" x="2001"/>
        <item sd="0" m="1" x="2369"/>
        <item sd="0" m="1" x="2206"/>
        <item sd="0" m="1" x="287"/>
        <item sd="0" m="1" x="1740"/>
        <item sd="0" m="1" x="1769"/>
        <item sd="0" m="1" x="717"/>
        <item sd="0" m="1" x="2507"/>
        <item sd="0" m="1" x="1864"/>
        <item sd="0" m="1" x="1988"/>
        <item sd="0" m="1" x="220"/>
        <item sd="0" m="1" x="1768"/>
        <item sd="0" m="1" x="2334"/>
        <item sd="0" m="1" x="1675"/>
        <item sd="0" m="1" x="1987"/>
        <item sd="0" m="1" x="1847"/>
        <item sd="0" m="1" x="2018"/>
        <item sd="0" m="1" x="1856"/>
        <item sd="0" m="1" x="1714"/>
        <item sd="0" m="1" x="1962"/>
        <item sd="0" m="1" x="327"/>
        <item sd="0" m="1" x="1506"/>
        <item sd="0" m="1" x="1979"/>
        <item sd="0" m="1" x="2091"/>
        <item sd="0" m="1" x="2328"/>
        <item sd="0" m="1" x="1834"/>
        <item sd="0" m="1" x="1875"/>
        <item sd="0" m="1" x="1719"/>
        <item sd="0" m="1" x="718"/>
        <item sd="0" m="1" x="977"/>
        <item sd="0" m="1" x="2306"/>
        <item sd="0" m="1" x="1611"/>
        <item sd="0" m="1" x="2280"/>
        <item sd="0" m="1" x="846"/>
        <item sd="0" m="1" x="2494"/>
        <item sd="0" m="1" x="1737"/>
        <item sd="0" m="1" x="2474"/>
        <item sd="0" m="1" x="2435"/>
        <item sd="0" m="1" x="2143"/>
        <item sd="0" m="1" x="124"/>
        <item sd="0" m="1" x="2039"/>
        <item sd="0" m="1" x="984"/>
        <item sd="0" m="1" x="2244"/>
        <item sd="0" m="1" x="2578"/>
        <item sd="0" m="1" x="949"/>
        <item sd="0" m="1" x="671"/>
        <item sd="0" m="1" x="1838"/>
        <item sd="0" m="1" x="2527"/>
        <item sd="0" m="1" x="2201"/>
        <item sd="0" m="1" x="1209"/>
        <item sd="0" m="1" x="2536"/>
        <item sd="0" m="1" x="1348"/>
        <item sd="0" m="1" x="2478"/>
        <item sd="0" m="1" x="2099"/>
        <item sd="0" m="1" x="1794"/>
        <item sd="0" m="1" x="351"/>
        <item sd="0" m="1" x="1361"/>
        <item sd="0" m="1" x="2441"/>
        <item sd="0" m="1" x="2515"/>
        <item sd="0" m="1" x="1953"/>
        <item sd="0" m="1" x="2360"/>
        <item sd="0" m="1" x="167"/>
        <item sd="0" m="1" x="1735"/>
        <item sd="0" m="1" x="1859"/>
        <item sd="0" m="1" x="2137"/>
        <item sd="0" m="1" x="2112"/>
        <item sd="0" m="1" x="80"/>
        <item sd="0" m="1" x="1343"/>
        <item sd="0" m="1" x="2076"/>
        <item sd="0" m="1" x="2425"/>
        <item sd="0" m="1" x="1408"/>
        <item sd="0" m="1" x="2170"/>
        <item sd="0" m="1" x="2408"/>
        <item sd="0" m="1" x="390"/>
        <item sd="0" m="1" x="2133"/>
        <item sd="0" m="1" x="2436"/>
        <item sd="0" m="1" x="2269"/>
        <item sd="0" m="1" x="2392"/>
        <item sd="0" m="1" x="2522"/>
        <item sd="0" m="1" x="844"/>
        <item sd="0" m="1" x="1721"/>
        <item sd="0" m="1" x="1827"/>
        <item sd="0" m="1" x="693"/>
        <item sd="0" m="1" x="1414"/>
        <item sd="0" m="1" x="2248"/>
        <item sd="0" m="1" x="823"/>
        <item sd="0" m="1" x="439"/>
        <item sd="0" m="1" x="2130"/>
        <item sd="0" m="1" x="1880"/>
        <item sd="0" m="1" x="794"/>
        <item sd="0" m="1" x="2335"/>
        <item sd="0" m="1" x="2514"/>
        <item sd="0" m="1" x="976"/>
        <item sd="0" m="1" x="2545"/>
        <item sd="0" m="1" x="2532"/>
        <item sd="0" m="1" x="2569"/>
        <item sd="0" m="1" x="960"/>
        <item sd="0" m="1" x="2014"/>
        <item sd="0" m="1" x="2268"/>
        <item sd="0" m="1" x="314"/>
        <item sd="0" m="1" x="1765"/>
        <item sd="0" m="1" x="1014"/>
        <item sd="0" m="1" x="1948"/>
        <item sd="0" m="1" x="1448"/>
        <item sd="0" m="1" x="1585"/>
        <item sd="0" m="1" x="2504"/>
        <item sd="0" m="1" x="918"/>
        <item sd="0" m="1" x="169"/>
        <item sd="0" m="1" x="2179"/>
        <item sd="0" m="1" x="2094"/>
        <item sd="0" m="1" x="1462"/>
        <item sd="0" m="1" x="84"/>
        <item sd="0" m="1" x="2364"/>
        <item sd="0" m="1" x="1771"/>
        <item sd="0" m="1" x="2587"/>
        <item sd="0" m="1" x="2243"/>
        <item sd="0" m="1" x="2051"/>
        <item sd="0" m="1" x="1967"/>
        <item sd="0" m="1" x="1534"/>
        <item sd="0" m="1" x="363"/>
        <item sd="0" m="1" x="457"/>
        <item sd="0" m="1" x="2418"/>
        <item sd="0" m="1" x="2272"/>
        <item sd="0" m="1" x="2353"/>
        <item sd="0" m="1" x="1752"/>
        <item sd="0" m="1" x="2080"/>
        <item sd="0" m="1" x="1809"/>
        <item sd="0" m="1" x="2584"/>
        <item sd="0" m="1" x="478"/>
        <item sd="0" m="1" x="2424"/>
        <item sd="0" m="1" x="2568"/>
        <item sd="0" m="1" x="527"/>
        <item sd="0" m="1" x="2163"/>
        <item sd="0" m="1" x="2240"/>
        <item sd="0" m="1" x="2437"/>
        <item sd="0" m="1" x="2576"/>
        <item sd="0" m="1" x="2397"/>
        <item sd="0" m="1" x="601"/>
        <item sd="0" m="1" x="1670"/>
        <item sd="0" m="1" x="224"/>
        <item sd="0" m="1" x="2550"/>
        <item sd="0" m="1" x="347"/>
        <item sd="0" m="1" x="1867"/>
        <item sd="0" m="1" x="1899"/>
        <item sd="0" m="1" x="352"/>
        <item sd="0" m="1" x="1806"/>
        <item sd="0" m="1" x="2262"/>
        <item sd="0" m="1" x="2187"/>
        <item sd="0" m="1" x="2245"/>
        <item sd="0" m="1" x="223"/>
        <item sd="0" m="1" x="2024"/>
        <item sd="0" m="1" x="1077"/>
        <item sd="0" m="1" x="2069"/>
        <item sd="0" m="1" x="2525"/>
        <item sd="0" m="1" x="1326"/>
        <item sd="0" m="1" x="1435"/>
        <item sd="0" m="1" x="1464"/>
        <item sd="0" m="1" x="255"/>
        <item sd="0" m="1" x="1642"/>
        <item sd="0" m="1" x="1592"/>
        <item sd="0" m="1" x="672"/>
        <item sd="0" m="1" x="2291"/>
        <item sd="0" m="1" x="2451"/>
        <item sd="0" m="1" x="2543"/>
        <item sd="0" m="1" x="2472"/>
        <item sd="0" m="1" x="1457"/>
        <item sd="0" m="1" x="2151"/>
        <item sd="0" m="1" x="2169"/>
        <item sd="0" m="1" x="1607"/>
        <item sd="0" m="1" x="640"/>
        <item sd="0" m="1" x="2401"/>
        <item sd="0" m="1" x="285"/>
        <item sd="0" m="1" x="719"/>
        <item sd="0" m="1" x="376"/>
        <item sd="0" m="1" x="2012"/>
        <item sd="0" m="1" x="2023"/>
        <item sd="0" m="1" x="2419"/>
        <item sd="0" m="1" x="1332"/>
        <item sd="0" m="1" x="366"/>
        <item sd="0" m="1" x="1924"/>
        <item sd="0" m="1" x="2414"/>
        <item sd="0" m="1" x="2053"/>
        <item sd="0" m="1" x="2302"/>
        <item sd="0" m="1" x="2167"/>
        <item sd="0" m="1" x="491"/>
        <item sd="0" m="1" x="1273"/>
        <item sd="0" m="1" x="1745"/>
        <item sd="0" m="1" x="925"/>
        <item sd="0" m="1" x="2513"/>
        <item sd="0" m="1" x="2538"/>
        <item sd="0" m="1" x="493"/>
        <item sd="0" m="1" x="2142"/>
        <item sd="0" m="1" x="284"/>
        <item sd="0" m="1" x="2186"/>
        <item sd="0" m="1" x="526"/>
        <item sd="0" m="1" x="1459"/>
        <item sd="0" m="1" x="1734"/>
        <item sd="0" m="1" x="1465"/>
        <item sd="0" m="1" x="298"/>
        <item sd="0" m="1" x="2106"/>
        <item sd="0" m="1" x="418"/>
        <item sd="0" m="1" x="2082"/>
        <item sd="0" m="1" x="1272"/>
        <item sd="0" m="1" x="561"/>
        <item sd="0" m="1" x="1528"/>
        <item sd="0" m="1" x="2235"/>
        <item sd="0" m="1" x="1854"/>
        <item sd="0" m="1" x="1754"/>
        <item sd="0" m="1" x="2161"/>
        <item sd="0" m="1" x="745"/>
        <item sd="0" m="1" x="1897"/>
        <item sd="0" m="1" x="2410"/>
        <item sd="0" m="1" x="2247"/>
        <item sd="0" m="1" x="1575"/>
        <item sd="0" m="1" x="2399"/>
        <item sd="0" m="1" x="1935"/>
        <item sd="0" m="1" x="185"/>
        <item sd="0" m="1" x="264"/>
        <item sd="0" m="1" x="572"/>
        <item sd="0" m="1" x="1842"/>
        <item sd="0" m="1" x="2046"/>
        <item sd="0" m="1" x="553"/>
        <item sd="0" m="1" x="890"/>
        <item sd="0" m="1" x="1808"/>
        <item sd="0" m="1" x="2068"/>
        <item sd="0" m="1" x="2385"/>
        <item sd="0" m="1" x="2508"/>
        <item sd="0" m="1" x="1839"/>
        <item sd="0" m="1" x="837"/>
        <item sd="0" m="1" x="1773"/>
        <item sd="0" m="1" x="1989"/>
        <item sd="0" m="1" x="2113"/>
        <item sd="0" m="1" x="1388"/>
        <item sd="0" m="1" x="2506"/>
        <item sd="0" m="1" x="791"/>
        <item sd="0" m="1" x="2316"/>
        <item sd="0" m="1" x="1912"/>
        <item sd="0" m="1" x="1984"/>
        <item sd="0" m="1" x="1963"/>
        <item sd="0" m="1" x="2066"/>
        <item sd="0" m="1" x="2088"/>
        <item sd="0" m="1" x="1786"/>
        <item sd="0" m="1" x="1802"/>
        <item sd="0" m="1" x="1901"/>
        <item sd="0" m="1" x="2275"/>
        <item sd="0" m="1" x="744"/>
        <item sd="0" m="1" x="196"/>
        <item sd="0" m="1" x="842"/>
        <item sd="0" m="1" x="267"/>
        <item sd="0" m="1" x="2433"/>
        <item sd="0" m="1" x="1957"/>
        <item sd="0" m="1" x="1337"/>
        <item sd="0" m="1" x="1598"/>
        <item sd="0" m="1" x="933"/>
        <item sd="0" m="1" x="623"/>
        <item sd="0" m="1" x="758"/>
        <item sd="0" m="1" x="1822"/>
        <item sd="0" m="1" x="2057"/>
        <item sd="0" m="1" x="1667"/>
        <item sd="0" m="1" x="2141"/>
        <item sd="0" m="1" x="1530"/>
        <item sd="0" m="1" x="1063"/>
        <item sd="0" m="1" x="1713"/>
        <item sd="0" m="1" x="356"/>
        <item sd="0" m="1" x="2516"/>
        <item sd="0" m="1" x="2591"/>
        <item sd="0" m="1" x="2253"/>
        <item sd="0" m="1" x="1178"/>
        <item sd="0" m="1" x="1850"/>
        <item sd="0" m="1" x="2060"/>
        <item sd="0" m="1" x="2366"/>
        <item sd="0" m="1" x="1861"/>
        <item sd="0" m="1" x="1731"/>
        <item sd="0" m="1" x="2054"/>
        <item sd="0" m="1" x="2224"/>
        <item sd="0" m="1" x="2032"/>
        <item sd="0" m="1" x="845"/>
        <item sd="0" m="1" x="948"/>
        <item sd="0" m="1" x="1452"/>
        <item sd="0" m="1" x="2204"/>
        <item sd="0" m="1" x="2483"/>
        <item sd="0" m="1" x="1807"/>
        <item sd="0" m="1" x="2417"/>
        <item sd="0" m="1" x="1518"/>
        <item sd="0" m="1" x="2493"/>
        <item sd="0" m="1" x="2541"/>
        <item sd="0" m="1" x="221"/>
        <item sd="0" m="1" x="2173"/>
        <item sd="0" m="1" x="1891"/>
        <item sd="0" m="1" x="1826"/>
        <item sd="0" m="1" x="560"/>
        <item sd="0" m="1" x="2462"/>
        <item sd="0" m="1" x="1560"/>
        <item sd="0" m="1" x="783"/>
        <item sd="0" m="1" x="980"/>
        <item sd="0" m="1" x="1650"/>
        <item sd="0" m="1" x="2484"/>
        <item sd="0" m="1" x="1796"/>
        <item sd="0" m="1" x="2072"/>
        <item sd="0" m="1" x="2217"/>
        <item sd="0" m="1" x="1150"/>
        <item sd="0" m="1" x="2286"/>
        <item sd="0" m="1" x="2563"/>
        <item sd="0" m="1" x="2393"/>
        <item sd="0" m="1" x="1974"/>
        <item sd="0" m="1" x="2332"/>
        <item sd="0" m="1" x="1812"/>
        <item sd="0" m="1" x="153"/>
        <item sd="0" m="1" x="1678"/>
        <item sd="0" m="1" x="1799"/>
        <item sd="0" m="1" x="2013"/>
        <item sd="0" m="1" x="85"/>
        <item sd="0" m="1" x="1991"/>
        <item sd="0" m="1" x="656"/>
        <item sd="0" m="1" x="644"/>
        <item sd="0" m="1" x="2011"/>
        <item sd="0" m="1" x="1790"/>
        <item sd="0" m="1" x="1633"/>
        <item sd="0" m="1" x="1936"/>
        <item sd="0" m="1" x="1472"/>
        <item sd="0" m="1" x="1323"/>
        <item sd="0" m="1" x="1597"/>
        <item sd="0" m="1" x="348"/>
        <item sd="0" m="1" x="947"/>
        <item sd="0" m="1" x="1691"/>
        <item sd="0" m="1" x="774"/>
        <item sd="0" m="1" x="2208"/>
        <item sd="0" m="1" x="2019"/>
        <item sd="0" m="1" x="1375"/>
        <item sd="0" m="1" x="1981"/>
        <item sd="0" m="1" x="1828"/>
        <item sd="0" m="1" x="1637"/>
        <item sd="0" m="1" x="2311"/>
        <item sd="0" m="1" x="956"/>
        <item sd="0" m="1" x="1351"/>
        <item sd="0" m="1" x="1994"/>
        <item sd="0" m="1" x="1820"/>
        <item sd="0" m="1" x="1821"/>
        <item sd="0" m="1" x="2488"/>
        <item sd="0" m="1" x="2298"/>
        <item sd="0" m="1" x="1823"/>
        <item sd="0" m="1" x="892"/>
        <item sd="0" m="1" x="1751"/>
        <item sd="0" m="1" x="2211"/>
        <item sd="0" m="1" x="2203"/>
        <item sd="0" m="1" x="1110"/>
        <item sd="0" m="1" x="619"/>
        <item sd="0" m="1" x="780"/>
        <item sd="0" m="1" x="2287"/>
        <item sd="0" m="1" x="585"/>
        <item sd="0" m="1" x="1882"/>
        <item sd="0" m="1" x="777"/>
        <item sd="0" m="1" x="1947"/>
        <item sd="0" m="1" x="2104"/>
        <item sd="0" m="1" x="1689"/>
        <item sd="0" m="1" x="2592"/>
        <item sd="0" m="1" x="1916"/>
        <item sd="0" m="1" x="1892"/>
        <item sd="0" m="1" x="2030"/>
        <item sd="0" m="1" x="2144"/>
        <item sd="0" m="1" x="2010"/>
        <item sd="0" m="1" x="1909"/>
        <item sd="0" m="1" x="2007"/>
        <item sd="0" m="1" x="2308"/>
        <item sd="0" m="1" x="2544"/>
        <item sd="0" m="1" x="364"/>
        <item sd="0" m="1" x="1816"/>
        <item sd="0" m="1" x="814"/>
        <item sd="0" m="1" x="2214"/>
        <item sd="0" m="1" x="480"/>
        <item sd="0" m="1" x="2579"/>
        <item sd="0" m="1" x="2219"/>
        <item sd="0" m="1" x="2566"/>
        <item sd="0" m="1" x="1562"/>
        <item sd="0" m="1" x="1515"/>
        <item sd="0" m="1" x="1789"/>
        <item sd="0" m="1" x="321"/>
        <item sd="0" m="1" x="1918"/>
        <item sd="0" m="1" x="2391"/>
        <item sd="0" m="1" x="458"/>
        <item sd="0" m="1" x="2081"/>
        <item sd="0" m="1" x="2292"/>
        <item sd="0" m="1" x="1998"/>
        <item sd="0" m="1" x="1545"/>
        <item sd="0" m="1" x="2194"/>
        <item sd="0" m="1" x="2293"/>
        <item sd="0" m="1" x="2413"/>
        <item sd="0" m="1" x="2260"/>
        <item sd="0" m="1" x="2160"/>
        <item sd="0" m="1" x="1132"/>
        <item sd="0" m="1" x="1907"/>
        <item sd="0" m="1" x="1579"/>
        <item sd="0" m="1" x="1430"/>
        <item sd="0" m="1" x="1346"/>
        <item sd="0" m="1" x="673"/>
        <item sd="0" m="1" x="2195"/>
        <item sd="0" m="1" x="2212"/>
        <item sd="0" m="1" x="1373"/>
        <item sd="0" m="1" x="881"/>
        <item sd="0" m="1" x="1736"/>
        <item sd="0" m="1" x="2119"/>
        <item sd="0" m="1" x="1368"/>
        <item sd="0" m="1" x="1003"/>
        <item sd="0" m="1" x="1960"/>
        <item sd="0" m="1" x="2319"/>
        <item sd="0" m="1" x="1973"/>
        <item sd="0" m="1" x="266"/>
        <item sd="0" m="1" x="1919"/>
        <item sd="0" m="1" x="2058"/>
        <item sd="0" m="1" x="2412"/>
        <item sd="0" m="1" x="2085"/>
        <item sd="0" m="1" x="2361"/>
        <item sd="0" m="1" x="1578"/>
        <item sd="0" m="1" x="2003"/>
        <item sd="0" m="1" x="2238"/>
        <item sd="0" m="1" x="2175"/>
        <item sd="0" m="1" x="1212"/>
        <item sd="0" m="1" x="2351"/>
        <item sd="0" m="1" x="2043"/>
        <item sd="0" m="1" x="2529"/>
        <item sd="0" m="1" x="1849"/>
        <item sd="0" m="1" x="2553"/>
        <item sd="0" m="1" x="1378"/>
        <item sd="0" m="1" x="1416"/>
        <item sd="0" m="1" x="1496"/>
        <item sd="0" m="1" x="2008"/>
        <item sd="0" m="1" x="720"/>
        <item sd="0" m="1" x="1971"/>
        <item sd="0" m="1" x="1824"/>
        <item sd="0" m="1" x="515"/>
        <item sd="0" m="1" x="1841"/>
        <item sd="0" m="1" x="2213"/>
        <item sd="0" m="1" x="2134"/>
        <item sd="0" m="1" x="2388"/>
        <item sd="0" m="1" x="2274"/>
        <item sd="0" m="1" x="408"/>
        <item sd="0" m="1" x="1474"/>
        <item sd="0" m="1" x="1781"/>
        <item sd="0" m="1" x="993"/>
        <item sd="0" m="1" x="2499"/>
        <item sd="0" m="1" x="2363"/>
        <item sd="0" m="1" x="2100"/>
        <item sd="0" m="1" x="2210"/>
        <item sd="0" m="1" x="826"/>
        <item sd="0" m="1" x="2573"/>
        <item sd="0" m="1" x="2470"/>
        <item sd="0" m="1" x="2416"/>
        <item sd="0" m="1" x="1986"/>
        <item sd="0" m="1" x="1905"/>
        <item sd="0" m="1" x="1922"/>
        <item sd="0" m="1" x="851"/>
        <item sd="0" m="1" x="2095"/>
        <item sd="0" m="1" x="1078"/>
        <item sd="0" m="1" x="1958"/>
        <item sd="0" m="1" x="877"/>
        <item sd="0" m="1" x="2062"/>
        <item sd="0" m="1" x="1778"/>
        <item sd="0" m="1" x="1661"/>
        <item sd="0" m="1" x="2404"/>
        <item sd="0" m="1" x="2049"/>
        <item sd="0" m="1" x="1356"/>
        <item sd="0" m="1" x="1895"/>
        <item sd="0" m="1" x="2309"/>
        <item sd="0" m="1" x="1722"/>
        <item sd="0" m="1" x="2469"/>
        <item sd="0" m="1" x="1774"/>
        <item sd="0" m="1" x="2185"/>
        <item sd="0" m="1" x="1741"/>
        <item sd="0" m="1" x="1613"/>
        <item sd="0" m="1" x="1386"/>
        <item sd="0" m="1" x="2026"/>
        <item sd="0" m="1" x="2154"/>
        <item sd="0" m="1" x="1539"/>
        <item sd="0" m="1" x="1698"/>
        <item sd="0" m="1" x="2528"/>
        <item sd="0" m="1" x="1885"/>
        <item sd="0" m="1" x="2077"/>
        <item sd="0" m="1" x="2537"/>
        <item sd="0" m="1" x="2271"/>
        <item sd="0" m="1" x="446"/>
        <item sd="0" m="1" x="1833"/>
        <item sd="0" m="1" x="532"/>
        <item sd="0" m="1" x="1716"/>
        <item sd="0" m="1" x="2087"/>
        <item sd="0" m="1" x="350"/>
        <item sd="0" m="1" x="2132"/>
        <item sd="0" m="1" x="909"/>
        <item sd="0" m="1" x="2546"/>
        <item sd="0" m="1" x="1679"/>
        <item sd="0" m="1" x="272"/>
        <item sd="0" m="1" x="1329"/>
        <item sd="0" m="1" x="1563"/>
        <item sd="0" m="1" x="1659"/>
        <item sd="0" m="1" x="2333"/>
        <item sd="0" m="1" x="1993"/>
        <item sd="0" m="1" x="2395"/>
        <item sd="0" m="1" x="1665"/>
        <item sd="0" m="1" x="775"/>
        <item sd="0" m="1" x="249"/>
        <item sd="0" m="1" x="2281"/>
        <item sd="0" m="1" x="2380"/>
        <item sd="0" m="1" x="2136"/>
        <item sd="0" m="1" x="1762"/>
        <item sd="0" m="1" x="2327"/>
        <item sd="0" m="1" x="1983"/>
        <item sd="0" m="1" x="1609"/>
        <item sd="0" m="1" x="917"/>
        <item sd="0" m="1" x="1791"/>
        <item sd="0" m="1" x="1674"/>
        <item sd="0" m="1" x="349"/>
        <item sd="0" m="1" x="755"/>
        <item sd="0" m="1" x="1950"/>
        <item sd="0" m="1" x="2586"/>
        <item sd="0" m="1" x="2314"/>
        <item sd="0" m="1" x="573"/>
        <item sd="0" m="1" x="879"/>
        <item sd="0" m="1" x="825"/>
        <item sd="0" m="1" x="2460"/>
        <item sd="0" m="1" x="2242"/>
        <item sd="0" m="1" x="2084"/>
        <item sd="0" m="1" x="658"/>
        <item sd="0" m="1" x="1580"/>
        <item sd="0" m="1" x="2588"/>
        <item sd="0" m="1" x="2315"/>
        <item sd="0" m="1" x="2381"/>
        <item sd="0" m="1" x="203"/>
        <item sd="0" m="1" x="1149"/>
        <item sd="0" m="1" x="2396"/>
        <item sd="0" m="1" x="1910"/>
        <item sd="0" m="1" x="1784"/>
        <item sd="0" m="1" x="1939"/>
        <item sd="0" m="1" x="1814"/>
        <item sd="0" m="1" x="2015"/>
        <item sd="0" m="1" x="1844"/>
        <item sd="0" m="1" x="2355"/>
        <item sd="0" m="1" x="1246"/>
        <item sd="0" m="1" x="2431"/>
        <item sd="0" m="1" x="1491"/>
        <item sd="0" m="1" x="1851"/>
        <item sd="0" m="1" x="2487"/>
        <item sd="0" m="1" x="1881"/>
        <item sd="0" m="1" x="1747"/>
        <item sd="0" m="1" x="1913"/>
        <item sd="0" m="1" x="2064"/>
        <item sd="0" m="1" x="1779"/>
        <item sd="0" m="1" x="2056"/>
        <item sd="0" m="1" x="1565"/>
        <item sd="0" m="1" x="1061"/>
        <item sd="0" m="1" x="2209"/>
        <item sd="0" m="1" x="2368"/>
        <item sd="0" m="1" x="2237"/>
        <item sd="0" m="1" x="2002"/>
        <item sd="0" m="1" x="1581"/>
        <item sd="0" m="1" x="2215"/>
        <item sd="0" m="1" x="695"/>
        <item sd="0" m="1" x="792"/>
        <item sd="0" m="1" x="1803"/>
        <item sd="0" m="1" x="2463"/>
        <item sd="0" m="1" x="2202"/>
        <item sd="0" m="1" x="2426"/>
        <item sd="0" m="1" x="2025"/>
        <item sd="0" m="1" x="2374"/>
        <item sd="0" m="1" x="1770"/>
        <item sd="0" m="1" x="2379"/>
        <item sd="0" m="1" x="396"/>
        <item sd="0" m="1" x="2518"/>
        <item sd="0" m="1" x="1673"/>
        <item sd="0" m="1" x="2321"/>
        <item sd="0" m="1" x="2467"/>
        <item sd="0" m="1" x="2182"/>
        <item sd="0" m="1" x="2390"/>
        <item sd="0" m="1" x="2065"/>
        <item sd="0" m="1" x="2127"/>
        <item sd="0" m="1" x="1873"/>
        <item sd="0" m="1" x="1954"/>
        <item sd="0" m="1" x="2524"/>
        <item sd="0" m="1" x="2282"/>
        <item sd="0" m="1" x="1724"/>
        <item sd="0" m="1" x="86"/>
        <item sd="0" m="1" x="92"/>
        <item sd="0" m="1" x="91"/>
        <item sd="0" m="1" x="1376"/>
        <item sd="0" m="1" x="93"/>
        <item sd="0" m="1" x="109"/>
        <item sd="0" m="1" x="1129"/>
        <item sd="0" m="1" x="104"/>
        <item sd="0" m="1" x="105"/>
        <item sd="0" m="1" x="103"/>
        <item sd="0" m="1" x="1116"/>
        <item sd="0" m="1" x="1379"/>
        <item sd="0" m="1" x="1380"/>
        <item sd="0" m="1" x="1725"/>
        <item sd="0" m="1" x="2503"/>
        <item sd="0" m="1" x="2171"/>
        <item sd="0" m="1" x="1056"/>
        <item sd="0" m="1" x="1382"/>
        <item sd="0" m="1" x="419"/>
        <item sd="0" m="1" x="1156"/>
        <item sd="0" m="1" x="114"/>
        <item sd="0" m="1" x="1155"/>
        <item sd="0" m="1" x="172"/>
        <item sd="0" m="1" x="1384"/>
        <item sd="0" m="1" x="115"/>
        <item sd="0" m="1" x="1385"/>
        <item sd="0" m="1" x="1389"/>
        <item sd="0" m="1" x="1390"/>
        <item sd="0" m="1" x="1391"/>
        <item sd="0" m="1" x="1392"/>
        <item sd="0" m="1" x="1393"/>
        <item sd="0" m="1" x="1394"/>
        <item sd="0" m="1" x="1395"/>
        <item sd="0" m="1" x="434"/>
        <item sd="0" m="1" x="987"/>
        <item sd="0" m="1" x="790"/>
        <item sd="0" m="1" x="121"/>
        <item sd="0" m="1" x="1067"/>
        <item sd="0" m="1" x="1011"/>
        <item sd="0" m="1" x="120"/>
        <item sd="0" m="1" x="122"/>
        <item sd="0" m="1" x="127"/>
        <item sd="0" m="1" x="1072"/>
        <item sd="0" m="1" x="131"/>
        <item sd="0" m="1" x="132"/>
        <item sd="0" m="1" x="1217"/>
        <item sd="0" m="1" x="1215"/>
        <item sd="0" m="1" x="1401"/>
        <item sd="0" m="1" x="1403"/>
        <item sd="0" m="1" x="1404"/>
        <item sd="0" m="1" x="1405"/>
        <item sd="0" m="1" x="139"/>
        <item sd="0" m="1" x="1219"/>
        <item sd="0" m="1" x="1406"/>
        <item sd="0" m="1" x="1407"/>
        <item sd="0" m="1" x="140"/>
        <item sd="0" m="1" x="143"/>
        <item sd="0" m="1" x="138"/>
        <item sd="0" m="1" x="1410"/>
        <item sd="0" m="1" x="1411"/>
        <item sd="0" m="1" x="1412"/>
        <item sd="0" m="1" x="1413"/>
        <item sd="0" m="1" x="146"/>
        <item sd="0" m="1" x="147"/>
        <item sd="0" m="1" x="1417"/>
        <item sd="0" m="1" x="1235"/>
        <item sd="0" m="1" x="148"/>
        <item sd="0" m="1" x="1418"/>
        <item sd="0" m="1" x="334"/>
        <item sd="0" m="1" x="149"/>
        <item sd="0" m="1" x="151"/>
        <item sd="0" m="1" x="1419"/>
        <item sd="0" m="1" x="150"/>
        <item sd="0" m="1" x="162"/>
        <item sd="0" m="1" x="1422"/>
        <item sd="0" m="1" x="1423"/>
        <item sd="0" m="1" x="1088"/>
        <item sd="0" m="1" x="1299"/>
        <item sd="0" m="1" x="1425"/>
        <item sd="0" m="1" x="1308"/>
        <item sd="0" m="1" x="864"/>
        <item sd="0" m="1" x="1426"/>
        <item sd="0" m="1" x="1427"/>
        <item sd="0" m="1" x="1428"/>
        <item sd="0" m="1" x="170"/>
        <item sd="0" m="1" x="1399"/>
        <item sd="0" m="1" x="1289"/>
        <item sd="0" m="1" x="1109"/>
        <item sd="0" m="1" x="179"/>
        <item sd="0" m="1" x="183"/>
        <item sd="0" m="1" x="193"/>
        <item sd="0" m="1" x="192"/>
        <item sd="0" m="1" x="194"/>
        <item sd="0" m="1" x="199"/>
        <item sd="0" m="1" x="201"/>
        <item sd="0" m="1" x="200"/>
        <item sd="0" m="1" x="210"/>
        <item sd="0" m="1" x="208"/>
        <item sd="0" m="1" x="215"/>
        <item sd="0" m="1" x="214"/>
        <item sd="0" m="1" x="213"/>
        <item sd="0" m="1" x="216"/>
        <item sd="0" m="1" x="222"/>
        <item sd="0" m="1" x="211"/>
        <item sd="0" m="1" x="243"/>
        <item sd="0" m="1" x="278"/>
        <item sd="0" m="1" x="1171"/>
        <item sd="0" m="1" x="1167"/>
        <item sd="0" m="1" x="242"/>
        <item sd="0" m="1" x="1036"/>
        <item sd="0" m="1" x="1157"/>
        <item sd="0" m="1" x="1169"/>
        <item sd="0" m="1" x="1436"/>
        <item sd="0" m="1" x="1437"/>
        <item sd="0" m="1" x="246"/>
        <item sd="0" m="1" x="244"/>
        <item sd="0" m="1" x="1443"/>
        <item sd="0" m="1" x="1444"/>
        <item sd="0" m="1" x="263"/>
        <item sd="0" m="1" x="261"/>
        <item sd="0" m="1" x="257"/>
        <item sd="0" m="1" x="258"/>
        <item sd="0" m="1" x="256"/>
        <item sd="0" m="1" x="1449"/>
        <item sd="0" m="1" x="539"/>
        <item sd="0" m="1" x="269"/>
        <item sd="0" m="1" x="1198"/>
        <item sd="0" m="1" x="279"/>
        <item sd="0" m="1" x="280"/>
        <item sd="0" m="1" x="1197"/>
        <item sd="0" m="1" x="1450"/>
        <item sd="0" m="1" x="292"/>
        <item sd="0" m="1" x="293"/>
        <item sd="0" m="1" x="1451"/>
        <item sd="0" m="1" x="1341"/>
        <item sd="0" m="1" x="1211"/>
        <item sd="0" m="1" x="1218"/>
        <item sd="0" m="1" x="303"/>
        <item sd="0" m="1" x="301"/>
        <item sd="0" m="1" x="1456"/>
        <item sd="0" m="1" x="311"/>
        <item sd="0" m="1" x="312"/>
        <item sd="0" m="1" x="310"/>
        <item sd="0" m="1" x="1460"/>
        <item sd="0" m="1" x="1244"/>
        <item sd="0" m="1" x="326"/>
        <item sd="0" m="1" x="325"/>
        <item sd="0" m="1" x="324"/>
        <item sd="0" m="1" x="1243"/>
        <item sd="0" m="1" x="340"/>
        <item sd="0" m="1" x="341"/>
        <item sd="0" m="1" x="338"/>
        <item sd="0" m="1" x="342"/>
        <item sd="0" m="1" x="339"/>
        <item sd="0" m="1" x="336"/>
        <item sd="0" m="1" x="1463"/>
        <item sd="0" m="1" x="362"/>
        <item sd="0" m="1" x="360"/>
        <item sd="0" m="1" x="361"/>
        <item sd="0" m="1" x="369"/>
        <item sd="0" m="1" x="1300"/>
        <item sd="0" m="1" x="373"/>
        <item sd="0" m="1" x="372"/>
        <item sd="0" m="1" x="1468"/>
        <item sd="0" m="1" x="1469"/>
        <item sd="0" m="1" x="1473"/>
        <item sd="0" m="1" x="380"/>
        <item sd="0" m="1" x="1475"/>
        <item sd="0" m="1" x="1476"/>
        <item sd="0" m="1" x="1477"/>
        <item sd="0" m="1" x="1478"/>
        <item sd="0" m="1" x="1479"/>
        <item sd="0" m="1" x="1480"/>
        <item sd="0" m="1" x="1481"/>
        <item sd="0" m="1" x="1483"/>
        <item sd="0" m="1" x="1484"/>
        <item sd="0" m="1" x="388"/>
        <item sd="0" m="1" x="385"/>
        <item sd="0" m="1" x="1485"/>
        <item sd="0" m="1" x="387"/>
        <item sd="0" m="1" x="384"/>
        <item sd="0" m="1" x="386"/>
        <item sd="0" m="1" x="393"/>
        <item sd="0" m="1" x="395"/>
        <item sd="0" m="1" x="392"/>
        <item sd="0" m="1" x="389"/>
        <item sd="0" m="1" x="1447"/>
        <item sd="0" m="1" x="996"/>
        <item sd="0" m="1" x="403"/>
        <item sd="0" m="1" x="1034"/>
        <item sd="0" m="1" x="402"/>
        <item sd="0" m="1" x="401"/>
        <item sd="0" m="1" x="182"/>
        <item sd="0" m="1" x="1325"/>
        <item sd="0" m="1" x="407"/>
        <item sd="0" m="1" x="1490"/>
        <item sd="0" m="1" x="412"/>
        <item sd="0" m="1" x="1492"/>
        <item sd="0" m="1" x="420"/>
        <item sd="0" m="1" x="421"/>
        <item sd="0" m="1" x="1493"/>
        <item sd="0" m="1" x="1494"/>
        <item sd="0" m="1" x="207"/>
        <item sd="0" m="1" x="991"/>
        <item sd="0" m="1" x="1495"/>
        <item sd="0" m="1" x="1497"/>
        <item sd="0" m="1" x="1064"/>
        <item sd="0" m="1" x="1158"/>
        <item sd="0" m="1" x="427"/>
        <item sd="0" m="1" x="1042"/>
        <item sd="0" m="1" x="1172"/>
        <item sd="0" m="1" x="426"/>
        <item sd="0" m="1" x="1501"/>
        <item sd="0" m="1" x="433"/>
        <item sd="0" m="1" x="435"/>
        <item sd="0" m="1" x="1338"/>
        <item sd="0" m="1" x="1199"/>
        <item sd="0" m="1" x="1503"/>
        <item sd="0" m="1" x="1504"/>
        <item sd="0" m="1" x="1505"/>
        <item sd="0" m="1" x="1507"/>
        <item sd="0" m="1" x="1075"/>
        <item sd="0" m="1" x="450"/>
        <item sd="0" m="1" x="448"/>
        <item sd="0" m="1" x="449"/>
        <item sd="0" m="1" x="456"/>
        <item sd="0" m="1" x="455"/>
        <item sd="0" m="1" x="1510"/>
        <item sd="0" m="1" x="1511"/>
        <item sd="0" m="1" x="994"/>
        <item sd="0" m="1" x="833"/>
        <item sd="0" m="1" x="1516"/>
        <item sd="0" m="1" x="1519"/>
        <item sd="0" m="1" x="475"/>
        <item sd="0" m="1" x="474"/>
        <item sd="0" m="1" x="476"/>
        <item sd="0" m="1" x="477"/>
        <item sd="0" m="1" x="1520"/>
        <item sd="0" m="1" x="1522"/>
        <item sd="0" m="1" x="1045"/>
        <item sd="0" m="1" x="481"/>
        <item sd="0" m="1" x="1523"/>
        <item sd="0" m="1" x="1525"/>
        <item sd="0" m="1" x="488"/>
        <item sd="0" m="1" x="1526"/>
        <item sd="0" m="1" x="486"/>
        <item sd="0" m="1" x="1836"/>
        <item sd="0" m="1" x="485"/>
        <item sd="0" m="1" x="1527"/>
        <item sd="0" m="1" x="1529"/>
        <item sd="0" m="1" x="1532"/>
        <item sd="0" m="1" x="1068"/>
        <item sd="0" m="1" x="1533"/>
        <item sd="0" m="1" x="510"/>
        <item sd="0" m="1" x="1536"/>
        <item sd="0" m="1" x="1537"/>
        <item sd="0" m="1" x="1538"/>
        <item sd="0" m="1" x="1541"/>
        <item sd="0" m="1" x="519"/>
        <item sd="0" m="1" x="1057"/>
        <item sd="0" m="1" x="530"/>
        <item sd="0" m="1" x="1543"/>
        <item sd="0" m="1" x="1546"/>
        <item sd="0" m="1" x="1547"/>
        <item sd="0" m="1" x="1548"/>
        <item sd="0" m="1" x="1549"/>
        <item sd="0" m="1" x="1195"/>
        <item sd="0" m="1" x="1335"/>
        <item sd="0" m="1" x="650"/>
        <item sd="0" m="1" x="1551"/>
        <item sd="0" m="1" x="549"/>
        <item sd="0" m="1" x="645"/>
        <item sd="0" m="1" x="550"/>
        <item sd="0" m="1" x="1552"/>
        <item sd="0" m="1" x="291"/>
        <item sd="0" m="1" x="556"/>
        <item sd="0" m="1" x="1554"/>
        <item sd="0" m="1" x="1555"/>
        <item sd="0" m="1" x="1267"/>
        <item sd="0" m="1" x="333"/>
        <item sd="0" m="1" x="562"/>
        <item sd="0" m="1" x="563"/>
        <item sd="0" m="1" x="1557"/>
        <item sd="0" m="1" x="1558"/>
        <item sd="0" m="1" x="566"/>
        <item sd="0" m="1" x="1561"/>
        <item sd="0" m="1" x="578"/>
        <item sd="0" m="1" x="579"/>
        <item sd="0" m="1" x="584"/>
        <item sd="0" m="1" x="1564"/>
        <item sd="0" m="1" x="590"/>
        <item sd="0" m="1" x="589"/>
        <item sd="0" m="1" x="747"/>
        <item sd="0" m="1" x="591"/>
        <item sd="0" m="1" x="756"/>
        <item sd="0" m="1" x="600"/>
        <item sd="0" m="1" x="1147"/>
        <item sd="0" m="1" x="1566"/>
        <item sd="0" m="1" x="1567"/>
        <item sd="0" m="1" x="1568"/>
        <item sd="0" m="1" x="1569"/>
        <item sd="0" m="1" x="614"/>
        <item sd="0" m="1" x="1175"/>
        <item sd="0" m="1" x="613"/>
        <item sd="0" m="1" x="611"/>
        <item sd="0" m="1" x="1001"/>
        <item sd="0" m="1" x="1570"/>
        <item sd="0" m="1" x="1573"/>
        <item sd="0" m="1" x="615"/>
        <item sd="0" m="1" x="1574"/>
        <item sd="0" m="1" x="1189"/>
        <item sd="0" m="1" x="260"/>
        <item sd="0" m="1" x="621"/>
        <item sd="0" m="1" x="1188"/>
        <item sd="0" m="1" x="270"/>
        <item sd="0" m="1" x="638"/>
        <item sd="0" m="1" x="643"/>
        <item sd="0" m="1" x="642"/>
        <item sd="0" m="1" x="1029"/>
        <item sd="0" m="1" x="290"/>
        <item sd="0" m="1" x="652"/>
        <item sd="0" m="1" x="654"/>
        <item sd="0" m="1" x="651"/>
        <item sd="0" m="1" x="653"/>
        <item sd="0" m="1" x="1583"/>
        <item sd="0" m="1" x="664"/>
        <item sd="0" m="1" x="1586"/>
        <item sd="0" m="1" x="679"/>
        <item sd="0" m="1" x="678"/>
        <item sd="0" m="1" x="686"/>
        <item sd="0" m="1" x="687"/>
        <item sd="0" m="1" x="1601"/>
        <item sd="0" m="1" x="692"/>
        <item sd="0" m="1" x="1608"/>
        <item sd="0" m="1" x="704"/>
        <item sd="0" m="1" x="702"/>
        <item sd="0" m="1" x="703"/>
        <item sd="0" m="1" x="712"/>
        <item sd="0" m="1" x="711"/>
        <item sd="0" m="1" x="714"/>
        <item sd="0" m="1" x="176"/>
        <item sd="0" m="1" x="727"/>
        <item sd="0" m="1" x="725"/>
        <item sd="0" m="1" x="734"/>
        <item sd="0" m="1" x="726"/>
        <item sd="0" m="1" x="738"/>
        <item sd="0" m="1" x="740"/>
        <item sd="0" m="1" x="743"/>
        <item sd="0" m="1" x="754"/>
        <item sd="0" m="1" x="1047"/>
        <item sd="0" m="1" x="1617"/>
        <item sd="0" m="1" x="982"/>
        <item sd="0" m="1" x="786"/>
        <item sd="0" m="1" x="767"/>
        <item sd="0" m="1" x="766"/>
        <item sd="0" m="1" x="1166"/>
        <item sd="0" m="1" x="765"/>
        <item sd="0" m="1" x="1622"/>
        <item sd="0" m="1" x="1623"/>
        <item sd="0" m="1" x="789"/>
        <item sd="0" m="1" x="1630"/>
        <item sd="0" m="1" x="1631"/>
        <item sd="0" m="1" x="802"/>
        <item sd="0" m="1" x="1069"/>
        <item sd="0" m="1" x="286"/>
        <item sd="0" m="1" x="808"/>
        <item sd="0" m="1" x="809"/>
        <item sd="0" m="1" x="810"/>
        <item sd="0" m="1" x="1634"/>
        <item sd="0" m="1" x="1635"/>
        <item sd="0" m="1" x="818"/>
        <item sd="0" m="1" x="313"/>
        <item sd="0" m="1" x="820"/>
        <item sd="0" m="1" x="819"/>
        <item sd="0" m="1" x="817"/>
        <item sd="0" m="1" x="1638"/>
        <item sd="0" m="1" x="1640"/>
        <item sd="0" m="1" x="323"/>
        <item sd="0" m="1" x="832"/>
        <item sd="0" m="1" x="830"/>
        <item sd="0" m="1" x="831"/>
        <item sd="0" m="1" x="836"/>
        <item sd="0" m="1" x="1268"/>
        <item sd="0" m="1" x="839"/>
        <item sd="0" m="1" x="472"/>
        <item sd="0" m="1" x="1644"/>
        <item sd="0" m="1" x="843"/>
        <item sd="0" m="1" x="1645"/>
        <item sd="0" m="1" x="1288"/>
        <item sd="0" m="1" x="1646"/>
        <item sd="0" m="1" x="854"/>
        <item sd="0" m="1" x="859"/>
        <item sd="0" m="1" x="1648"/>
        <item sd="0" m="1" x="860"/>
        <item sd="0" m="1" x="862"/>
        <item sd="0" m="1" x="865"/>
        <item sd="0" m="1" x="565"/>
        <item sd="0" m="1" x="1005"/>
        <item sd="0" m="1" x="1651"/>
        <item sd="0" m="1" x="1652"/>
        <item sd="0" m="1" x="1653"/>
        <item sd="0" m="1" x="1371"/>
        <item sd="0" m="1" x="1655"/>
        <item sd="0" m="1" x="1656"/>
        <item sd="0" m="1" x="1372"/>
        <item sd="0" m="1" x="873"/>
        <item sd="0" m="1" x="874"/>
        <item sd="0" m="1" x="872"/>
        <item sd="0" m="1" x="876"/>
        <item sd="0" m="1" x="979"/>
        <item sd="0" m="1" x="875"/>
        <item sd="0" m="1" x="882"/>
        <item sd="0" m="1" x="1657"/>
        <item sd="0" m="1" x="1094"/>
        <item sd="0" m="1" x="888"/>
        <item sd="0" m="1" x="1108"/>
        <item sd="0" m="1" x="1664"/>
        <item sd="0" m="1" x="899"/>
        <item sd="0" m="1" x="900"/>
        <item sd="0" m="1" x="904"/>
        <item sd="0" m="1" x="907"/>
        <item sd="0" m="1" x="906"/>
        <item sd="0" m="1" x="913"/>
        <item sd="0" m="1" x="914"/>
        <item sd="0" m="1" x="924"/>
        <item sd="0" m="1" x="923"/>
        <item sd="0" m="1" x="1680"/>
        <item sd="0" m="1" x="1682"/>
        <item sd="0" m="1" x="936"/>
        <item sd="0" m="1" x="939"/>
        <item sd="0" m="1" x="944"/>
        <item sd="0" m="1" x="1228"/>
        <item sd="0" m="1" x="1007"/>
        <item sd="0" m="1" x="1697"/>
        <item sd="0" m="1" x="1080"/>
        <item sd="0" m="1" x="1699"/>
        <item sd="0" m="1" x="1700"/>
        <item sd="0" m="1" x="1701"/>
        <item sd="0" m="1" x="1704"/>
        <item sd="0" m="1" x="1705"/>
        <item sd="0" m="1" x="953"/>
        <item sd="0" m="1" x="1707"/>
        <item sd="0" m="1" x="954"/>
        <item sd="0" m="1" x="1711"/>
        <item sd="0" m="1" x="967"/>
        <item sd="0" m="1" x="965"/>
        <item sd="0" m="1" x="966"/>
        <item sd="0" m="1" x="969"/>
        <item sd="0" m="1" x="1717"/>
        <item sd="0" m="1" x="974"/>
        <item sd="0" m="1" x="975"/>
        <item sd="0" m="1" x="1499"/>
        <item sd="0" m="1" x="1669"/>
        <item sd="0" m="1" x="905"/>
        <item sd="0" m="1" x="1576"/>
        <item sd="0" m="1" x="1509"/>
        <item sd="0" m="1" x="1486"/>
        <item sd="0" m="1" x="1487"/>
        <item sd="0" m="1" x="677"/>
        <item sd="0" m="1" x="895"/>
        <item sd="0" m="1" x="639"/>
        <item sd="0" m="1" x="337"/>
        <item sd="0" m="1" x="992"/>
        <item sd="0" m="1" x="1097"/>
        <item sd="0" m="1" x="1098"/>
        <item sd="0" m="1" x="1099"/>
        <item sd="0" m="1" x="180"/>
        <item sd="0" m="1" x="173"/>
        <item sd="0" m="1" x="174"/>
        <item sd="0" m="1" x="175"/>
        <item sd="0" m="1" x="397"/>
        <item sd="0" m="1" x="398"/>
        <item sd="0" m="1" x="1100"/>
        <item sd="0" m="1" x="1101"/>
        <item sd="0" m="1" x="1102"/>
        <item sd="0" m="1" x="989"/>
        <item sd="0" m="1" x="399"/>
        <item sd="0" m="1" x="400"/>
        <item sd="0" m="1" x="1103"/>
        <item sd="0" m="1" x="567"/>
        <item sd="0" m="1" x="568"/>
        <item sd="0" m="1" x="1025"/>
        <item sd="0" m="1" x="569"/>
        <item sd="0" m="1" x="1105"/>
        <item sd="0" m="1" x="1106"/>
        <item sd="0" m="1" x="1107"/>
        <item sd="0" m="1" x="887"/>
        <item sd="0" m="1" x="885"/>
        <item sd="0" m="1" x="886"/>
        <item sd="0" m="1" x="723"/>
        <item sd="0" m="1" x="722"/>
        <item sd="0" m="1" x="1104"/>
        <item sd="0" m="1" x="724"/>
        <item sd="0" m="1" x="721"/>
        <item sd="0" m="1" x="87"/>
        <item sd="0" m="1" x="88"/>
        <item sd="0" m="1" x="90"/>
        <item sd="0" m="1" x="181"/>
        <item sd="0" m="1" x="1324"/>
        <item sd="0" m="1" x="404"/>
        <item sd="0" m="1" x="1111"/>
        <item sd="0" m="1" x="577"/>
        <item sd="0" m="1" x="898"/>
        <item sd="0" m="1" x="902"/>
        <item sd="0" m="1" x="735"/>
        <item sd="0" m="1" x="94"/>
        <item sd="0" m="1" x="1035"/>
        <item sd="0" m="1" x="1054"/>
        <item sd="0" m="1" x="985"/>
        <item sd="0" m="1" x="1112"/>
        <item sd="0" m="1" x="1113"/>
        <item sd="0" m="1" x="1114"/>
        <item sd="0" m="1" x="1115"/>
        <item sd="0" m="1" x="95"/>
        <item sd="0" m="1" x="1055"/>
        <item sd="0" m="1" x="96"/>
        <item sd="0" m="1" x="97"/>
        <item sd="0" m="1" x="98"/>
        <item sd="0" m="1" x="1117"/>
        <item sd="0" m="1" x="99"/>
        <item sd="0" m="1" x="100"/>
        <item sd="0" m="1" x="101"/>
        <item sd="0" m="1" x="102"/>
        <item sd="0" m="1" x="1013"/>
        <item sd="0" m="1" x="191"/>
        <item sd="0" m="1" x="189"/>
        <item sd="0" m="1" x="190"/>
        <item sd="0" m="1" x="1118"/>
        <item sd="0" m="1" x="410"/>
        <item sd="0" m="1" x="1119"/>
        <item sd="0" m="1" x="1120"/>
        <item sd="0" m="1" x="1040"/>
        <item sd="0" m="1" x="411"/>
        <item sd="0" m="1" x="1121"/>
        <item sd="0" m="1" x="1122"/>
        <item sd="0" m="1" x="516"/>
        <item sd="0" m="1" x="517"/>
        <item sd="0" m="1" x="1123"/>
        <item sd="0" m="1" x="1124"/>
        <item sd="0" m="1" x="1125"/>
        <item sd="0" m="1" x="518"/>
        <item sd="0" m="1" x="1127"/>
        <item sd="0" m="1" x="580"/>
        <item sd="0" m="1" x="1128"/>
        <item sd="0" m="1" x="582"/>
        <item sd="0" m="1" x="1126"/>
        <item sd="0" m="1" x="110"/>
        <item sd="0" m="1" x="1135"/>
        <item sd="0" m="1" x="111"/>
        <item sd="0" m="1" x="197"/>
        <item sd="0" m="1" x="198"/>
        <item sd="0" m="1" x="1136"/>
        <item sd="0" m="1" x="413"/>
        <item sd="0" m="1" x="1137"/>
        <item sd="0" m="1" x="520"/>
        <item sd="0" m="1" x="587"/>
        <item sd="0" m="1" x="1139"/>
        <item sd="0" m="1" x="586"/>
        <item sd="0" m="1" x="1140"/>
        <item sd="0" m="1" x="910"/>
        <item sd="0" m="1" x="1138"/>
        <item sd="0" m="1" x="746"/>
        <item sd="0" m="1" x="78"/>
        <item sd="0" m="1" x="74"/>
        <item sd="0" m="1" x="73"/>
        <item sd="0" m="1" x="81"/>
        <item sd="0" m="1" x="752"/>
        <item sd="0" m="1" x="77"/>
        <item sd="0" m="1" x="205"/>
        <item sd="0" m="1" x="206"/>
        <item sd="0" m="1" x="414"/>
        <item sd="0" m="1" x="415"/>
        <item sd="0" m="1" x="416"/>
        <item sd="0" m="1" x="1015"/>
        <item sd="0" m="1" x="1142"/>
        <item sd="0" m="1" x="417"/>
        <item sd="0" m="1" x="1143"/>
        <item sd="0" m="1" x="521"/>
        <item sd="0" m="1" x="522"/>
        <item sd="0" m="1" x="599"/>
        <item sd="0" m="1" x="523"/>
        <item sd="0" m="1" x="596"/>
        <item sd="0" m="1" x="1144"/>
        <item sd="0" m="1" x="597"/>
        <item sd="0" m="1" x="1022"/>
        <item sd="0" m="1" x="1023"/>
        <item sd="0" m="1" x="598"/>
        <item sd="0" m="1" x="592"/>
        <item sd="0" m="1" x="593"/>
        <item sd="0" m="1" x="594"/>
        <item sd="0" m="1" x="1145"/>
        <item sd="0" m="1" x="1058"/>
        <item sd="0" m="1" x="1059"/>
        <item sd="0" m="1" x="748"/>
        <item sd="0" m="1" x="749"/>
        <item sd="0" m="1" x="1062"/>
        <item sd="0" m="1" x="750"/>
        <item sd="0" m="1" x="753"/>
        <item sd="0" m="1" x="171"/>
        <item sd="0" m="1" x="1151"/>
        <item sd="0" m="1" x="1152"/>
        <item sd="0" m="1" x="1153"/>
        <item sd="0" m="1" x="1154"/>
        <item sd="0" m="1" x="424"/>
        <item sd="0" m="1" x="113"/>
        <item sd="0" m="1" x="225"/>
        <item sd="0" m="1" x="229"/>
        <item sd="0" m="1" x="230"/>
        <item sd="0" m="1" x="231"/>
        <item sd="0" m="1" x="232"/>
        <item sd="0" m="1" x="226"/>
        <item sd="0" m="1" x="233"/>
        <item sd="0" m="1" x="234"/>
        <item sd="0" m="1" x="235"/>
        <item sd="0" m="1" x="236"/>
        <item sd="0" m="1" x="227"/>
        <item sd="0" m="1" x="237"/>
        <item sd="0" m="1" x="239"/>
        <item sd="0" m="1" x="228"/>
        <item sd="0" m="1" x="240"/>
        <item sd="0" m="1" x="245"/>
        <item sd="0" m="1" x="1159"/>
        <item sd="0" m="1" x="422"/>
        <item sd="0" m="1" x="1160"/>
        <item sd="0" m="1" x="1161"/>
        <item sd="0" m="1" x="423"/>
        <item sd="0" m="1" x="1162"/>
        <item sd="0" m="1" x="1330"/>
        <item sd="0" m="1" x="1163"/>
        <item sd="0" m="1" x="1164"/>
        <item sd="0" m="1" x="610"/>
        <item sd="0" m="1" x="528"/>
        <item sd="0" m="1" x="534"/>
        <item sd="0" m="1" x="606"/>
        <item sd="0" m="1" x="1000"/>
        <item sd="0" m="1" x="607"/>
        <item sd="0" m="1" x="1027"/>
        <item sd="0" m="1" x="609"/>
        <item sd="0" m="1" x="605"/>
        <item sd="0" m="1" x="603"/>
        <item sd="0" m="1" x="604"/>
        <item sd="0" m="1" x="930"/>
        <item sd="0" m="1" x="912"/>
        <item sd="0" m="1" x="915"/>
        <item sd="0" m="1" x="764"/>
        <item sd="0" m="1" x="1165"/>
        <item sd="0" m="1" x="762"/>
        <item sd="0" m="1" x="763"/>
        <item sd="0" m="1" x="1065"/>
        <item sd="0" m="1" x="761"/>
        <item sd="0" m="1" x="759"/>
        <item sd="0" m="1" x="760"/>
        <item sd="0" m="1" x="116"/>
        <item sd="0" m="1" x="117"/>
        <item sd="0" m="1" x="1012"/>
        <item sd="0" m="1" x="431"/>
        <item sd="0" m="1" x="262"/>
        <item sd="0" m="1" x="428"/>
        <item sd="0" m="1" x="1184"/>
        <item sd="0" m="1" x="1066"/>
        <item sd="0" m="1" x="1185"/>
        <item sd="0" m="1" x="429"/>
        <item sd="0" m="1" x="430"/>
        <item sd="0" m="1" x="432"/>
        <item sd="0" m="1" x="1186"/>
        <item sd="0" m="1" x="535"/>
        <item sd="0" m="1" x="536"/>
        <item sd="0" m="1" x="1187"/>
        <item sd="0" m="1" x="537"/>
        <item sd="0" m="1" x="620"/>
        <item sd="0" m="1" x="922"/>
        <item sd="0" m="1" x="921"/>
        <item sd="0" m="1" x="119"/>
        <item sd="0" m="1" x="1191"/>
        <item sd="0" m="1" x="1192"/>
        <item sd="0" m="1" x="1010"/>
        <item sd="0" m="1" x="440"/>
        <item sd="0" m="1" x="1334"/>
        <item sd="0" m="1" x="436"/>
        <item sd="0" m="1" x="438"/>
        <item sd="0" m="1" x="1193"/>
        <item sd="0" m="1" x="1194"/>
        <item sd="0" m="1" x="624"/>
        <item sd="0" m="1" x="625"/>
        <item sd="0" m="1" x="627"/>
        <item sd="0" m="1" x="628"/>
        <item sd="0" m="1" x="797"/>
        <item sd="0" m="1" x="123"/>
        <item sd="0" m="1" x="274"/>
        <item sd="0" m="1" x="275"/>
        <item sd="0" m="1" x="276"/>
        <item sd="0" m="1" x="277"/>
        <item sd="0" m="1" x="441"/>
        <item sd="0" m="1" x="1196"/>
        <item sd="0" m="1" x="997"/>
        <item sd="0" m="1" x="634"/>
        <item sd="0" m="1" x="635"/>
        <item sd="0" m="1" x="931"/>
        <item sd="0" m="1" x="803"/>
        <item sd="0" m="1" x="804"/>
        <item sd="0" m="1" x="125"/>
        <item sd="0" m="1" x="1201"/>
        <item sd="0" m="1" x="444"/>
        <item sd="0" m="1" x="541"/>
        <item sd="0" m="1" x="637"/>
        <item sd="0" m="1" x="807"/>
        <item sd="0" m="1" x="787"/>
        <item sd="0" m="1" x="788"/>
        <item sd="0" m="1" x="1362"/>
        <item sd="0" m="1" x="1363"/>
        <item sd="0" m="1" x="1364"/>
        <item sd="0" m="1" x="1365"/>
        <item sd="0" m="1" x="1366"/>
        <item sd="0" m="1" x="445"/>
        <item sd="0" m="1" x="1202"/>
        <item sd="0" m="1" x="1203"/>
        <item sd="0" m="1" x="1204"/>
        <item sd="0" m="1" x="641"/>
        <item sd="0" m="1" x="935"/>
        <item sd="0" m="1" x="1205"/>
        <item sd="0" m="1" x="160"/>
        <item sd="0" m="1" x="1206"/>
        <item sd="0" m="1" x="1071"/>
        <item sd="0" m="1" x="126"/>
        <item sd="0" m="1" x="1074"/>
        <item sd="0" m="1" x="1017"/>
        <item sd="0" m="1" x="447"/>
        <item sd="0" m="1" x="1208"/>
        <item sd="0" m="1" x="542"/>
        <item sd="0" m="1" x="543"/>
        <item sd="0" m="1" x="1207"/>
        <item sd="0" m="1" x="544"/>
        <item sd="0" m="1" x="1076"/>
        <item sd="0" m="1" x="545"/>
        <item sd="0" m="1" x="546"/>
        <item sd="0" m="1" x="547"/>
        <item sd="0" m="1" x="659"/>
        <item sd="0" m="1" x="646"/>
        <item sd="0" m="1" x="647"/>
        <item sd="0" m="1" x="648"/>
        <item sd="0" m="1" x="649"/>
        <item sd="0" m="1" x="655"/>
        <item sd="0" m="1" x="657"/>
        <item sd="0" m="1" x="937"/>
        <item sd="0" m="1" x="938"/>
        <item sd="0" m="1" x="811"/>
        <item sd="0" m="1" x="1344"/>
        <item sd="0" m="1" x="1213"/>
        <item sd="0" m="1" x="1214"/>
        <item sd="0" m="1" x="129"/>
        <item sd="0" m="1" x="130"/>
        <item sd="0" m="1" x="1038"/>
        <item sd="0" m="1" x="299"/>
        <item sd="0" m="1" x="300"/>
        <item sd="0" m="1" x="552"/>
        <item sd="0" m="1" x="1216"/>
        <item sd="0" m="1" x="662"/>
        <item sd="0" m="1" x="1052"/>
        <item sd="0" m="1" x="1053"/>
        <item sd="0" m="1" x="751"/>
        <item sd="0" m="1" x="1032"/>
        <item sd="0" m="1" x="941"/>
        <item sd="0" m="1" x="942"/>
        <item sd="0" m="1" x="943"/>
        <item sd="0" m="1" x="133"/>
        <item sd="0" m="1" x="134"/>
        <item sd="0" m="1" x="1079"/>
        <item sd="0" m="1" x="136"/>
        <item sd="0" m="1" x="137"/>
        <item sd="0" m="1" x="307"/>
        <item sd="0" m="1" x="308"/>
        <item sd="0" m="1" x="309"/>
        <item sd="0" m="1" x="454"/>
        <item sd="0" m="1" x="1220"/>
        <item sd="0" m="1" x="1221"/>
        <item sd="0" m="1" x="1222"/>
        <item sd="0" m="1" x="1223"/>
        <item sd="0" m="1" x="1224"/>
        <item sd="0" m="1" x="554"/>
        <item sd="0" m="1" x="1225"/>
        <item sd="0" m="1" x="555"/>
        <item sd="0" m="1" x="665"/>
        <item sd="0" m="1" x="666"/>
        <item sd="0" m="1" x="667"/>
        <item sd="0" m="1" x="668"/>
        <item sd="0" m="1" x="669"/>
        <item sd="0" m="1" x="670"/>
        <item sd="0" m="1" x="945"/>
        <item sd="0" m="1" x="946"/>
        <item sd="0" m="1" x="1227"/>
        <item sd="0" m="1" x="1226"/>
        <item sd="0" m="1" x="988"/>
        <item sd="0" m="1" x="144"/>
        <item sd="0" m="1" x="557"/>
        <item sd="0" m="1" x="1229"/>
        <item sd="0" m="1" x="1230"/>
        <item sd="0" m="1" x="558"/>
        <item sd="0" m="1" x="1231"/>
        <item sd="0" m="1" x="1345"/>
        <item sd="0" m="1" x="1233"/>
        <item sd="0" m="1" x="1232"/>
        <item sd="0" m="1" x="1234"/>
        <item sd="0" m="1" x="1081"/>
        <item sd="0" m="1" x="1016"/>
        <item sd="0" m="1" x="145"/>
        <item sd="0" m="1" x="1082"/>
        <item sd="0" m="1" x="459"/>
        <item sd="0" m="1" x="460"/>
        <item sd="0" m="1" x="461"/>
        <item sd="0" m="1" x="1236"/>
        <item sd="0" m="1" x="1347"/>
        <item sd="0" m="1" x="1237"/>
        <item sd="0" m="1" x="462"/>
        <item sd="0" m="1" x="1083"/>
        <item sd="0" m="1" x="1238"/>
        <item sd="0" m="1" x="463"/>
        <item sd="0" m="1" x="464"/>
        <item sd="0" m="1" x="1239"/>
        <item sd="0" m="1" x="1240"/>
        <item sd="0" m="1" x="674"/>
        <item sd="0" m="1" x="675"/>
        <item sd="0" m="1" x="676"/>
        <item sd="0" m="1" x="1242"/>
        <item sd="0" m="1" x="828"/>
        <item sd="0" m="1" x="1241"/>
        <item sd="0" m="1" x="1048"/>
        <item sd="0" m="1" x="1247"/>
        <item sd="0" m="1" x="1248"/>
        <item sd="0" m="1" x="1249"/>
        <item sd="0" m="1" x="1250"/>
        <item sd="0" m="1" x="1251"/>
        <item sd="0" m="1" x="465"/>
        <item sd="0" m="1" x="1084"/>
        <item sd="0" m="1" x="469"/>
        <item sd="0" m="1" x="473"/>
        <item sd="0" m="1" x="329"/>
        <item sd="0" m="1" x="330"/>
        <item sd="0" m="1" x="331"/>
        <item sd="0" m="1" x="332"/>
        <item sd="0" m="1" x="1252"/>
        <item sd="0" m="1" x="1253"/>
        <item sd="0" m="1" x="467"/>
        <item sd="0" m="1" x="1254"/>
        <item sd="0" m="1" x="1255"/>
        <item sd="0" m="1" x="1256"/>
        <item sd="0" m="1" x="1257"/>
        <item sd="0" m="1" x="468"/>
        <item sd="0" m="1" x="470"/>
        <item sd="0" m="1" x="1258"/>
        <item sd="0" m="1" x="1259"/>
        <item sd="0" m="1" x="1260"/>
        <item sd="0" m="1" x="1261"/>
        <item sd="0" m="1" x="1262"/>
        <item sd="0" m="1" x="998"/>
        <item sd="0" m="1" x="1263"/>
        <item sd="0" m="1" x="1264"/>
        <item sd="0" m="1" x="1265"/>
        <item sd="0" m="1" x="1266"/>
        <item sd="0" m="1" x="1046"/>
        <item sd="0" m="1" x="1002"/>
        <item sd="0" m="1" x="682"/>
        <item sd="0" m="1" x="683"/>
        <item sd="0" m="1" x="1269"/>
        <item sd="0" m="1" x="684"/>
        <item sd="0" m="1" x="1270"/>
        <item sd="0" m="1" x="1024"/>
        <item sd="0" m="1" x="688"/>
        <item sd="0" m="1" x="838"/>
        <item sd="0" m="1" x="1276"/>
        <item sd="0" m="1" x="1277"/>
        <item sd="0" m="1" x="154"/>
        <item sd="0" m="1" x="1278"/>
        <item sd="0" m="1" x="155"/>
        <item sd="0" m="1" x="156"/>
        <item sd="0" m="1" x="157"/>
        <item sd="0" m="1" x="158"/>
        <item sd="0" m="1" x="159"/>
        <item sd="0" m="1" x="1279"/>
        <item sd="0" m="1" x="161"/>
        <item sd="0" m="1" x="163"/>
        <item sd="0" m="1" x="164"/>
        <item sd="0" m="1" x="165"/>
        <item sd="0" m="1" x="166"/>
        <item sd="0" m="1" x="359"/>
        <item sd="0" m="1" x="358"/>
        <item sd="0" m="1" x="1280"/>
        <item sd="0" m="1" x="1281"/>
        <item sd="0" m="1" x="1282"/>
        <item sd="0" m="1" x="1283"/>
        <item sd="0" m="1" x="1284"/>
        <item sd="0" m="1" x="1285"/>
        <item sd="0" m="1" x="1089"/>
        <item sd="0" m="1" x="1286"/>
        <item sd="0" m="1" x="1287"/>
        <item sd="0" m="1" x="848"/>
        <item sd="0" m="1" x="849"/>
        <item sd="0" m="1" x="368"/>
        <item sd="0" m="1" x="482"/>
        <item sd="0" m="1" x="1090"/>
        <item sd="0" m="1" x="1292"/>
        <item sd="0" m="1" x="483"/>
        <item sd="0" m="1" x="1293"/>
        <item sd="0" m="1" x="1294"/>
        <item sd="0" m="1" x="484"/>
        <item sd="0" m="1" x="696"/>
        <item sd="0" m="1" x="1296"/>
        <item sd="0" m="1" x="964"/>
        <item sd="0" m="1" x="855"/>
        <item sd="0" m="1" x="858"/>
        <item sd="0" m="1" x="857"/>
        <item sd="0" m="1" x="1295"/>
        <item sd="0" m="1" x="856"/>
        <item sd="0" m="1" x="168"/>
        <item sd="0" m="1" x="1091"/>
        <item sd="0" m="1" x="371"/>
        <item sd="0" m="1" x="1301"/>
        <item sd="0" m="1" x="1302"/>
        <item sd="0" m="1" x="1303"/>
        <item sd="0" m="1" x="492"/>
        <item sd="0" m="1" x="1304"/>
        <item sd="0" m="1" x="698"/>
        <item sd="0" m="1" x="1306"/>
        <item sd="0" m="1" x="1307"/>
        <item sd="0" m="1" x="968"/>
        <item sd="0" m="1" x="1305"/>
        <item sd="0" m="1" x="863"/>
        <item sd="0" m="1" x="1311"/>
        <item sd="0" m="1" x="379"/>
        <item sd="0" m="1" x="701"/>
        <item sd="0" m="1" x="1092"/>
        <item sd="0" m="1" x="382"/>
        <item sd="0" m="1" x="383"/>
        <item sd="0" m="1" x="494"/>
        <item sd="0" m="1" x="1019"/>
        <item sd="0" m="1" x="495"/>
        <item sd="0" m="1" x="496"/>
        <item sd="0" m="1" x="497"/>
        <item sd="0" m="1" x="1312"/>
        <item sd="0" m="1" x="499"/>
        <item sd="0" m="1" x="500"/>
        <item sd="0" m="1" x="1314"/>
        <item sd="0" m="1" x="1315"/>
        <item sd="0" m="1" x="1316"/>
        <item sd="0" m="1" x="1317"/>
        <item sd="0" m="1" x="1318"/>
        <item sd="0" m="1" x="1319"/>
        <item sd="0" m="1" x="501"/>
        <item sd="0" m="1" x="502"/>
        <item sd="0" m="1" x="503"/>
        <item sd="0" m="1" x="504"/>
        <item sd="0" m="1" x="506"/>
        <item sd="0" m="1" x="507"/>
        <item sd="0" m="1" x="508"/>
        <item sd="0" m="1" x="509"/>
        <item sd="0" m="1" x="1320"/>
        <item sd="0" m="1" x="1026"/>
        <item sd="0" m="1" x="710"/>
        <item sd="0" m="1" x="707"/>
        <item sd="0" m="1" x="708"/>
        <item sd="0" m="1" x="706"/>
        <item sd="0" m="1" x="971"/>
        <item sd="0" m="1" x="972"/>
        <item sd="0" m="1" x="973"/>
        <item sd="0" m="1" x="870"/>
        <item sd="0" m="1" x="1093"/>
        <item sd="0" m="1" x="513"/>
        <item sd="0" m="1" x="188"/>
        <item sd="0" m="1" x="212"/>
        <item sd="0" m="1" x="911"/>
        <item sd="0" m="1" x="769"/>
        <item sd="0" m="1" x="118"/>
        <item sd="0" m="1" x="1009"/>
        <item sd="0" m="1" x="538"/>
        <item sd="0" m="1" x="805"/>
        <item sd="0" m="1" x="548"/>
        <item sd="0" m="1" x="1050"/>
        <item sd="0" m="1" x="335"/>
        <item sd="0" m="1" x="981"/>
        <item sd="0" m="1" x="1313"/>
        <item sd="0" m="1" x="871"/>
        <item sd="0" m="1" x="1096"/>
        <item sd="0" m="1" x="1039"/>
        <item sd="0" m="1" x="571"/>
        <item sd="0" m="1" x="576"/>
        <item sd="0" m="1" x="89"/>
        <item sd="0" m="1" x="406"/>
        <item sd="0" m="1" x="736"/>
        <item sd="0" m="1" x="737"/>
        <item sd="0" m="1" x="187"/>
        <item sd="0" m="1" x="986"/>
        <item sd="0" m="1" x="581"/>
        <item sd="0" m="1" x="583"/>
        <item sd="0" m="1" x="990"/>
        <item sd="0" m="1" x="1030"/>
        <item sd="0" m="1" x="1060"/>
        <item sd="0" m="1" x="241"/>
        <item sd="0" m="1" x="608"/>
        <item sd="0" m="1" x="778"/>
        <item sd="0" m="1" x="779"/>
        <item sd="0" m="1" x="784"/>
        <item sd="0" m="1" x="785"/>
        <item sd="0" m="1" x="259"/>
        <item sd="0" m="1" x="268"/>
        <item sd="0" m="1" x="1033"/>
        <item sd="0" m="1" x="437"/>
        <item sd="0" m="1" x="626"/>
        <item sd="0" m="1" x="630"/>
        <item sd="0" m="1" x="443"/>
        <item sd="0" m="1" x="289"/>
        <item sd="0" m="1" x="452"/>
        <item sd="0" m="1" x="453"/>
        <item sd="0" m="1" x="661"/>
        <item sd="0" m="1" x="135"/>
        <item sd="0" m="1" x="829"/>
        <item sd="0" m="1" x="466"/>
        <item sd="0" m="1" x="1044"/>
        <item sd="0" m="1" x="479"/>
        <item sd="0" m="1" x="1086"/>
        <item sd="0" m="1" x="685"/>
        <item sd="0" m="1" x="840"/>
        <item sd="0" m="1" x="690"/>
        <item sd="0" m="1" x="951"/>
        <item sd="0" m="1" x="694"/>
        <item sd="0" m="1" x="850"/>
        <item sd="0" m="1" x="375"/>
        <item sd="0" m="1" x="1028"/>
        <item sd="0" m="1" x="378"/>
        <item sd="0" m="1" x="1018"/>
        <item sd="0" m="1" x="498"/>
        <item sd="0" m="1" x="709"/>
        <item sd="0" m="1" x="713"/>
        <item sd="0" m="1" x="79"/>
        <item sd="0" m="1" x="238"/>
        <item sd="0" m="1" x="288"/>
        <item sd="0" m="1" x="322"/>
        <item sd="0" m="1" x="405"/>
        <item sd="0" m="1" x="1021"/>
        <item sd="0" m="1" x="425"/>
        <item sd="0" m="1" x="1043"/>
        <item sd="0" m="1" x="471"/>
        <item sd="0" m="1" x="995"/>
        <item sd="0" m="1" x="511"/>
        <item sd="0" m="1" x="540"/>
        <item sd="0" m="1" x="629"/>
        <item sd="0" m="1" x="793"/>
        <item sd="0" m="1" x="795"/>
        <item sd="0" m="1" x="796"/>
        <item sd="0" m="1" x="798"/>
        <item sd="0" m="1" x="940"/>
        <item sd="0" m="1" x="958"/>
        <item sd="0" m="1" x="663"/>
        <item sd="0" m="1" x="505"/>
        <item sd="0" m="1" x="595"/>
        <item sd="0" m="1" x="529"/>
        <item sd="0" m="1" x="442"/>
        <item sd="0" m="1" x="908"/>
        <item sd="0" m="1" x="730"/>
        <item sd="0" m="1" x="894"/>
        <item sd="0" m="1" x="897"/>
        <item x="14"/>
        <item sd="0" x="32"/>
        <item sd="0" m="1" x="46"/>
        <item sd="0" x="34"/>
        <item sd="0" m="1" x="45"/>
        <item sd="0" x="36"/>
        <item sd="0" m="1" x="49"/>
        <item sd="0" x="38"/>
        <item sd="0" m="1" x="52"/>
        <item sd="0" x="40"/>
        <item sd="0" m="1" x="48"/>
        <item sd="0" x="42"/>
        <item sd="0" m="1" x="44"/>
        <item sd="0" m="1" x="47"/>
        <item sd="0" m="1" x="50"/>
        <item sd="0" m="1" x="51"/>
        <item sd="0" m="1" x="54"/>
        <item sd="0" m="1" x="53"/>
        <item sd="0" m="1" x="55"/>
        <item sd="0" m="1" x="57"/>
        <item sd="0" m="1" x="56"/>
        <item sd="0" m="1" x="60"/>
        <item sd="0" m="1" x="61"/>
        <item sd="0" m="1" x="62"/>
        <item sd="0" m="1" x="63"/>
        <item sd="0" m="1" x="64"/>
        <item sd="0" m="1" x="65"/>
        <item sd="0" m="1" x="66"/>
        <item sd="0" m="1" x="67"/>
        <item sd="0" m="1" x="68"/>
        <item sd="0" m="1" x="69"/>
        <item sd="0" m="1" x="70"/>
        <item sd="0" m="1" x="71"/>
        <item sd="0" m="1" x="58"/>
        <item sd="0" m="1" x="59"/>
        <item sd="0" m="1" x="72"/>
        <item sd="0" x="33"/>
        <item sd="0" x="35"/>
        <item sd="0" x="37"/>
        <item sd="0" x="39"/>
        <item sd="0" x="41"/>
        <item x="30"/>
        <item x="31"/>
        <item m="1" x="43"/>
        <item x="0"/>
        <item x="1"/>
        <item x="2"/>
        <item x="3"/>
        <item x="4"/>
        <item x="5"/>
        <item x="6"/>
        <item x="7"/>
        <item x="8"/>
        <item x="9"/>
        <item x="10"/>
        <item x="11"/>
        <item x="12"/>
        <item x="13"/>
        <item x="15"/>
        <item x="16"/>
        <item x="17"/>
        <item x="18"/>
        <item x="19"/>
        <item x="20"/>
        <item x="21"/>
        <item x="22"/>
        <item x="23"/>
        <item x="24"/>
        <item x="25"/>
        <item x="26"/>
        <item x="27"/>
        <item x="28"/>
        <item x="29"/>
      </items>
    </pivotField>
    <pivotField axis="axisRow" compact="0" outline="0" showAll="0" includeNewItemsInFilter="1">
      <items count="17">
        <item sd="0" x="2"/>
        <item sd="0" m="1" x="3"/>
        <item sd="0" m="1" x="15"/>
        <item sd="0" m="1" x="7"/>
        <item sd="0" m="1" x="8"/>
        <item sd="0" m="1" x="4"/>
        <item sd="0" x="0"/>
        <item sd="0" m="1" x="12"/>
        <item sd="0" m="1" x="13"/>
        <item sd="0" m="1" x="6"/>
        <item sd="0" m="1" x="14"/>
        <item sd="0" m="1" x="10"/>
        <item sd="0" m="1" x="11"/>
        <item sd="0" m="1" x="9"/>
        <item sd="0" x="1"/>
        <item sd="0" m="1" x="5"/>
        <item t="default" sd="0"/>
      </items>
    </pivotField>
    <pivotField axis="axisRow" compact="0" outline="0" showAll="0" includeNewItemsInFilter="1">
      <items count="11">
        <item sd="0" m="1" x="5"/>
        <item sd="0" m="1" x="8"/>
        <item sd="0" m="1" x="6"/>
        <item sd="0" m="1" x="7"/>
        <item sd="0" x="1"/>
        <item sd="0" m="1" x="9"/>
        <item x="0"/>
        <item x="3"/>
        <item x="4"/>
        <item x="2"/>
        <item t="default" sd="0"/>
      </items>
    </pivotField>
    <pivotField axis="axisRow" dataField="1" compact="0" outline="0" showAll="0" includeNewItemsInFilter="1">
      <items count="40">
        <item x="0"/>
        <item sd="0" m="1" x="6"/>
        <item sd="0" m="1" x="11"/>
        <item sd="0" m="1" x="22"/>
        <item sd="0" m="1" x="14"/>
        <item sd="0" m="1" x="21"/>
        <item sd="0" m="1" x="36"/>
        <item sd="0" m="1" x="13"/>
        <item sd="0" m="1" x="9"/>
        <item sd="0" m="1" x="8"/>
        <item sd="0" m="1" x="16"/>
        <item sd="0" m="1" x="38"/>
        <item sd="0" m="1" x="23"/>
        <item sd="0" m="1" x="19"/>
        <item sd="0" m="1" x="17"/>
        <item sd="0" m="1" x="15"/>
        <item sd="0" m="1" x="4"/>
        <item sd="0" m="1" x="18"/>
        <item sd="0" m="1" x="12"/>
        <item sd="0" m="1" x="5"/>
        <item sd="0" m="1" x="20"/>
        <item sd="0" m="1" x="7"/>
        <item sd="0" m="1" x="27"/>
        <item sd="0" m="1" x="10"/>
        <item x="2"/>
        <item sd="0" m="1" x="30"/>
        <item sd="0" m="1" x="29"/>
        <item sd="0" m="1" x="31"/>
        <item sd="0" m="1" x="34"/>
        <item sd="0" m="1" x="28"/>
        <item sd="0" m="1" x="33"/>
        <item sd="0" m="1" x="37"/>
        <item sd="0" m="1" x="35"/>
        <item sd="0" m="1" x="32"/>
        <item sd="0" m="1" x="26"/>
        <item sd="0" m="1" x="25"/>
        <item sd="0" m="1" x="24"/>
        <item x="1"/>
        <item sd="0" m="1" x="3"/>
        <item t="default" sd="0"/>
      </items>
    </pivotField>
  </pivotFields>
  <rowFields count="5">
    <field x="4"/>
    <field x="6"/>
    <field x="3"/>
    <field x="5"/>
    <field x="2"/>
  </rowFields>
  <rowItems count="4">
    <i>
      <x/>
    </i>
    <i>
      <x v="6"/>
    </i>
    <i>
      <x v="14"/>
    </i>
    <i t="grand">
      <x/>
    </i>
  </rowItems>
  <colItems count="1">
    <i/>
  </colItems>
  <dataFields count="1">
    <dataField name="Say YERLEŞİM YERİ" fld="6" subtotal="count" baseField="0" baseItem="0"/>
  </dataFields>
  <formats count="71">
    <format dxfId="134">
      <pivotArea dataOnly="0" labelOnly="1" outline="0" fieldPosition="0">
        <references count="1">
          <reference field="4" count="0"/>
        </references>
      </pivotArea>
    </format>
    <format dxfId="133">
      <pivotArea dataOnly="0" labelOnly="1" grandCol="1" outline="0" fieldPosition="0"/>
    </format>
    <format dxfId="132">
      <pivotArea dataOnly="0" labelOnly="1" outline="0" fieldPosition="0">
        <references count="1">
          <reference field="4" count="0"/>
        </references>
      </pivotArea>
    </format>
    <format dxfId="131">
      <pivotArea dataOnly="0" labelOnly="1" grandCol="1" outline="0" fieldPosition="0"/>
    </format>
    <format>
      <pivotArea type="all" dataOnly="0" outline="0" fieldPosition="0"/>
    </format>
    <format>
      <pivotArea outline="0" fieldPosition="0"/>
    </format>
    <format>
      <pivotArea type="origin" dataOnly="0" labelOnly="1" outline="0" fieldPosition="0"/>
    </format>
    <format>
      <pivotArea field="4" type="button" dataOnly="0" labelOnly="1" outline="0" axis="axisRow" fieldPosition="0"/>
    </format>
    <format>
      <pivotArea type="topRight" dataOnly="0" labelOnly="1" outline="0" fieldPosition="0"/>
    </format>
    <format>
      <pivotArea field="6" type="button" dataOnly="0" labelOnly="1" outline="0" axis="axisRow" fieldPosition="1"/>
    </format>
    <format>
      <pivotArea dataOnly="0" labelOnly="1" outline="0" fieldPosition="0">
        <references count="1">
          <reference field="6" count="0"/>
        </references>
      </pivotArea>
    </format>
    <format>
      <pivotArea dataOnly="0" labelOnly="1" grandRow="1" outline="0" fieldPosition="0"/>
    </format>
    <format>
      <pivotArea dataOnly="0" labelOnly="1" outline="0" fieldPosition="0">
        <references count="1">
          <reference field="4" count="0"/>
        </references>
      </pivotArea>
    </format>
    <format>
      <pivotArea dataOnly="0" labelOnly="1" grandCol="1" outline="0" fieldPosition="0"/>
    </format>
    <format dxfId="130">
      <pivotArea type="all" dataOnly="0" outline="0" fieldPosition="0"/>
    </format>
    <format dxfId="129">
      <pivotArea outline="0" fieldPosition="0"/>
    </format>
    <format dxfId="128">
      <pivotArea type="origin" dataOnly="0" labelOnly="1" outline="0" fieldPosition="0"/>
    </format>
    <format dxfId="127">
      <pivotArea field="4" type="button" dataOnly="0" labelOnly="1" outline="0" axis="axisRow" fieldPosition="0"/>
    </format>
    <format dxfId="126">
      <pivotArea type="topRight" dataOnly="0" labelOnly="1" outline="0" fieldPosition="0"/>
    </format>
    <format dxfId="125">
      <pivotArea field="6" type="button" dataOnly="0" labelOnly="1" outline="0" axis="axisRow" fieldPosition="1"/>
    </format>
    <format dxfId="124">
      <pivotArea dataOnly="0" labelOnly="1" outline="0" fieldPosition="0">
        <references count="1">
          <reference field="6" count="0"/>
        </references>
      </pivotArea>
    </format>
    <format dxfId="123">
      <pivotArea dataOnly="0" labelOnly="1" grandRow="1" outline="0" fieldPosition="0"/>
    </format>
    <format dxfId="122">
      <pivotArea dataOnly="0" labelOnly="1" outline="0" fieldPosition="0">
        <references count="1">
          <reference field="4" count="0"/>
        </references>
      </pivotArea>
    </format>
    <format dxfId="121">
      <pivotArea dataOnly="0" labelOnly="1" grandCol="1" outline="0" fieldPosition="0"/>
    </format>
    <format dxfId="120">
      <pivotArea field="6" type="button" dataOnly="0" labelOnly="1" outline="0" axis="axisRow" fieldPosition="1"/>
    </format>
    <format dxfId="119">
      <pivotArea field="6" type="button" dataOnly="0" labelOnly="1" outline="0" axis="axisRow" fieldPosition="1"/>
    </format>
    <format dxfId="118">
      <pivotArea dataOnly="0" labelOnly="1" outline="0" fieldPosition="0">
        <references count="1">
          <reference field="4" count="0"/>
        </references>
      </pivotArea>
    </format>
    <format dxfId="117">
      <pivotArea dataOnly="0" labelOnly="1" grandCol="1" outline="0" fieldPosition="0"/>
    </format>
    <format dxfId="116">
      <pivotArea dataOnly="0" labelOnly="1" outline="0" fieldPosition="0">
        <references count="1">
          <reference field="6" count="0"/>
        </references>
      </pivotArea>
    </format>
    <format dxfId="115">
      <pivotArea dataOnly="0" labelOnly="1" grandRow="1" outline="0" fieldPosition="0"/>
    </format>
    <format dxfId="114">
      <pivotArea outline="0" fieldPosition="0"/>
    </format>
    <format dxfId="113">
      <pivotArea field="4" type="button" dataOnly="0" labelOnly="1" outline="0" axis="axisRow" fieldPosition="0"/>
    </format>
    <format dxfId="112">
      <pivotArea type="topRight" dataOnly="0" labelOnly="1" outline="0" fieldPosition="0"/>
    </format>
    <format dxfId="111">
      <pivotArea dataOnly="0" labelOnly="1" outline="0" fieldPosition="0">
        <references count="1">
          <reference field="4" count="0"/>
        </references>
      </pivotArea>
    </format>
    <format dxfId="110">
      <pivotArea dataOnly="0" labelOnly="1" grandCol="1" outline="0" fieldPosition="0"/>
    </format>
    <format dxfId="109">
      <pivotArea type="origin" dataOnly="0" labelOnly="1" outline="0" fieldPosition="0"/>
    </format>
    <format dxfId="108">
      <pivotArea field="4" type="button" dataOnly="0" labelOnly="1" outline="0" axis="axisRow" fieldPosition="0"/>
    </format>
    <format dxfId="107">
      <pivotArea dataOnly="0" labelOnly="1" outline="0" fieldPosition="0">
        <references count="1">
          <reference field="4" count="1">
            <x v="0"/>
          </reference>
        </references>
      </pivotArea>
    </format>
    <format dxfId="106">
      <pivotArea dataOnly="0" labelOnly="1" outline="0" fieldPosition="0">
        <references count="1">
          <reference field="4" count="1">
            <x v="1"/>
          </reference>
        </references>
      </pivotArea>
    </format>
    <format dxfId="105">
      <pivotArea dataOnly="0" labelOnly="1" outline="0" fieldPosition="0">
        <references count="1">
          <reference field="4" count="1">
            <x v="2"/>
          </reference>
        </references>
      </pivotArea>
    </format>
    <format dxfId="104">
      <pivotArea dataOnly="0" labelOnly="1" outline="0" fieldPosition="0">
        <references count="1">
          <reference field="4" count="1">
            <x v="3"/>
          </reference>
        </references>
      </pivotArea>
    </format>
    <format dxfId="103">
      <pivotArea dataOnly="0" labelOnly="1" outline="0" fieldPosition="0">
        <references count="1">
          <reference field="4" count="1">
            <x v="4"/>
          </reference>
        </references>
      </pivotArea>
    </format>
    <format dxfId="102">
      <pivotArea dataOnly="0" labelOnly="1" outline="0" fieldPosition="0">
        <references count="1">
          <reference field="4" count="1" defaultSubtotal="1">
            <x v="4"/>
          </reference>
        </references>
      </pivotArea>
    </format>
    <format dxfId="101">
      <pivotArea dataOnly="0" labelOnly="1" outline="0" fieldPosition="0">
        <references count="1">
          <reference field="4" count="1">
            <x v="5"/>
          </reference>
        </references>
      </pivotArea>
    </format>
    <format dxfId="100">
      <pivotArea dataOnly="0" labelOnly="1" outline="0" fieldPosition="0">
        <references count="1">
          <reference field="4" count="1" defaultSubtotal="1">
            <x v="5"/>
          </reference>
        </references>
      </pivotArea>
    </format>
    <format dxfId="99">
      <pivotArea dataOnly="0" labelOnly="1" outline="0" fieldPosition="0">
        <references count="1">
          <reference field="4" count="1">
            <x v="6"/>
          </reference>
        </references>
      </pivotArea>
    </format>
    <format dxfId="98">
      <pivotArea dataOnly="0" labelOnly="1" outline="0" fieldPosition="0">
        <references count="1">
          <reference field="4" count="1" defaultSubtotal="1">
            <x v="6"/>
          </reference>
        </references>
      </pivotArea>
    </format>
    <format dxfId="97">
      <pivotArea dataOnly="0" labelOnly="1" grandRow="1" outline="0" fieldPosition="0"/>
    </format>
    <format dxfId="96">
      <pivotArea dataOnly="0" labelOnly="1" outline="0" fieldPosition="0">
        <references count="1">
          <reference field="4" count="1">
            <x v="0"/>
          </reference>
        </references>
      </pivotArea>
    </format>
    <format dxfId="95">
      <pivotArea dataOnly="0" labelOnly="1" outline="0" fieldPosition="0">
        <references count="1">
          <reference field="4" count="1">
            <x v="1"/>
          </reference>
        </references>
      </pivotArea>
    </format>
    <format dxfId="94">
      <pivotArea dataOnly="0" labelOnly="1" outline="0" fieldPosition="0">
        <references count="1">
          <reference field="4" count="1">
            <x v="2"/>
          </reference>
        </references>
      </pivotArea>
    </format>
    <format dxfId="93">
      <pivotArea dataOnly="0" labelOnly="1" outline="0" fieldPosition="0">
        <references count="1">
          <reference field="4" count="1">
            <x v="3"/>
          </reference>
        </references>
      </pivotArea>
    </format>
    <format dxfId="92">
      <pivotArea dataOnly="0" labelOnly="1" outline="0" fieldPosition="0">
        <references count="1">
          <reference field="4" count="1">
            <x v="4"/>
          </reference>
        </references>
      </pivotArea>
    </format>
    <format dxfId="91">
      <pivotArea dataOnly="0" labelOnly="1" outline="0" fieldPosition="0">
        <references count="1">
          <reference field="4" count="1">
            <x v="5"/>
          </reference>
        </references>
      </pivotArea>
    </format>
    <format dxfId="90">
      <pivotArea dataOnly="0" labelOnly="1" outline="0" fieldPosition="0">
        <references count="1">
          <reference field="4" count="1">
            <x v="6"/>
          </reference>
        </references>
      </pivotArea>
    </format>
    <format dxfId="89">
      <pivotArea dataOnly="0" labelOnly="1" grandRow="1" outline="0"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4" type="button" dataOnly="0" labelOnly="1" outline="0" axis="axisRow" fieldPosition="0"/>
    </format>
    <format dxfId="84">
      <pivotArea field="6" type="button" dataOnly="0" labelOnly="1" outline="0" axis="axisRow" fieldPosition="1"/>
    </format>
    <format dxfId="83">
      <pivotArea field="3" type="button" dataOnly="0" labelOnly="1" outline="0" axis="axisRow" fieldPosition="2"/>
    </format>
    <format dxfId="82">
      <pivotArea field="5" type="button" dataOnly="0" labelOnly="1" outline="0" axis="axisRow" fieldPosition="3"/>
    </format>
    <format dxfId="81">
      <pivotArea dataOnly="0" labelOnly="1" outline="0" fieldPosition="0">
        <references count="1">
          <reference field="4" count="0"/>
        </references>
      </pivotArea>
    </format>
    <format dxfId="80">
      <pivotArea dataOnly="0" labelOnly="1" grandRow="1" outline="0" fieldPosition="0"/>
    </format>
    <format dxfId="79">
      <pivotArea type="topRight" dataOnly="0" labelOnly="1" outline="0" fieldPosition="0"/>
    </format>
    <format dxfId="78">
      <pivotArea dataOnly="0" labelOnly="1" outline="0" fieldPosition="0">
        <references count="1">
          <reference field="4" count="1">
            <x v="9"/>
          </reference>
        </references>
      </pivotArea>
    </format>
    <format dxfId="77">
      <pivotArea dataOnly="0" labelOnly="1" outline="0" fieldPosition="0">
        <references count="1">
          <reference field="4" count="1">
            <x v="10"/>
          </reference>
        </references>
      </pivotArea>
    </format>
    <format dxfId="76">
      <pivotArea dataOnly="0" labelOnly="1" outline="0" fieldPosition="0">
        <references count="1">
          <reference field="4" count="1">
            <x v="11"/>
          </reference>
        </references>
      </pivotArea>
    </format>
    <format dxfId="75">
      <pivotArea dataOnly="0" labelOnly="1" outline="0" fieldPosition="0">
        <references count="1">
          <reference field="4" count="1">
            <x v="13"/>
          </reference>
        </references>
      </pivotArea>
    </format>
    <format dxfId="74">
      <pivotArea dataOnly="0" labelOnly="1" outline="0" fieldPosition="0">
        <references count="1">
          <reference field="4" count="1">
            <x v="15"/>
          </reference>
        </references>
      </pivotArea>
    </format>
  </formats>
  <chartFormats count="12">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4" count="1" selected="0">
            <x v="0"/>
          </reference>
        </references>
      </pivotArea>
    </chartFormat>
    <chartFormat chart="0" format="3">
      <pivotArea type="data" outline="0" fieldPosition="0">
        <references count="2">
          <reference field="4294967294" count="1" selected="0">
            <x v="0"/>
          </reference>
          <reference field="4" count="1" selected="0">
            <x v="1"/>
          </reference>
        </references>
      </pivotArea>
    </chartFormat>
    <chartFormat chart="0" format="4">
      <pivotArea type="data" outline="0" fieldPosition="0">
        <references count="2">
          <reference field="4294967294" count="1" selected="0">
            <x v="0"/>
          </reference>
          <reference field="4" count="1" selected="0">
            <x v="2"/>
          </reference>
        </references>
      </pivotArea>
    </chartFormat>
    <chartFormat chart="0" format="5">
      <pivotArea type="data" outline="0" fieldPosition="0">
        <references count="2">
          <reference field="4294967294" count="1" selected="0">
            <x v="0"/>
          </reference>
          <reference field="4" count="1" selected="0">
            <x v="3"/>
          </reference>
        </references>
      </pivotArea>
    </chartFormat>
    <chartFormat chart="0" format="6">
      <pivotArea type="data" outline="0" fieldPosition="0">
        <references count="2">
          <reference field="4294967294" count="1" selected="0">
            <x v="0"/>
          </reference>
          <reference field="4" count="1" selected="0">
            <x v="4"/>
          </reference>
        </references>
      </pivotArea>
    </chartFormat>
    <chartFormat chart="0" format="7">
      <pivotArea type="data" outline="0" fieldPosition="0">
        <references count="2">
          <reference field="4294967294" count="1" selected="0">
            <x v="0"/>
          </reference>
          <reference field="4" count="1" selected="0">
            <x v="5"/>
          </reference>
        </references>
      </pivotArea>
    </chartFormat>
    <chartFormat chart="0" format="8">
      <pivotArea type="data" outline="0" fieldPosition="0">
        <references count="2">
          <reference field="4294967294" count="1" selected="0">
            <x v="0"/>
          </reference>
          <reference field="4" count="1" selected="0">
            <x v="6"/>
          </reference>
        </references>
      </pivotArea>
    </chartFormat>
    <chartFormat chart="0" format="9">
      <pivotArea type="data" outline="0" fieldPosition="0">
        <references count="2">
          <reference field="4294967294" count="1" selected="0">
            <x v="0"/>
          </reference>
          <reference field="4" count="1" selected="0">
            <x v="9"/>
          </reference>
        </references>
      </pivotArea>
    </chartFormat>
    <chartFormat chart="0" format="10">
      <pivotArea type="data" outline="0" fieldPosition="0">
        <references count="2">
          <reference field="4294967294" count="1" selected="0">
            <x v="0"/>
          </reference>
          <reference field="4" count="1" selected="0">
            <x v="11"/>
          </reference>
        </references>
      </pivotArea>
    </chartFormat>
    <chartFormat chart="0" format="11">
      <pivotArea type="data" outline="0" fieldPosition="0">
        <references count="2">
          <reference field="4294967294" count="1" selected="0">
            <x v="0"/>
          </reference>
          <reference field="4" count="1" selected="0">
            <x v="13"/>
          </reference>
        </references>
      </pivotArea>
    </chartFormat>
    <chartFormat chart="0" format="13">
      <pivotArea type="data" outline="0" fieldPosition="0">
        <references count="2">
          <reference field="4294967294" count="1" selected="0">
            <x v="0"/>
          </reference>
          <reference field="4" count="1" selected="0">
            <x v="1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ADI_SOYADI" xr10:uid="{750219DC-5B88-4091-94DA-7F42C31ACA31}" sourceName="ADI SOYADI">
  <pivotTables>
    <pivotTable tabId="24" name="PivotTable3"/>
  </pivotTables>
  <data>
    <tabular pivotCacheId="463864148">
      <items count="2596">
        <i x="14" s="1"/>
        <i x="0" s="1"/>
        <i x="9" s="1"/>
        <i x="10" s="1"/>
        <i x="11" s="1"/>
        <i x="12" s="1"/>
        <i x="13" s="1"/>
        <i x="15" s="1"/>
        <i x="16" s="1"/>
        <i x="17" s="1"/>
        <i x="1" s="1"/>
        <i x="18" s="1"/>
        <i x="19" s="1"/>
        <i x="20" s="1"/>
        <i x="21" s="1"/>
        <i x="22" s="1"/>
        <i x="23" s="1"/>
        <i x="24" s="1"/>
        <i x="25" s="1"/>
        <i x="26" s="1"/>
        <i x="27" s="1"/>
        <i x="2" s="1"/>
        <i x="28" s="1"/>
        <i x="29" s="1"/>
        <i x="3" s="1"/>
        <i x="4" s="1"/>
        <i x="5" s="1"/>
        <i x="6" s="1"/>
        <i x="7" s="1"/>
        <i x="8" s="1"/>
        <i x="30" s="1"/>
        <i x="39" s="1"/>
        <i x="42" s="1"/>
        <i x="36" s="1"/>
        <i x="40" s="1"/>
        <i x="33" s="1"/>
        <i x="31" s="1"/>
        <i x="41" s="1"/>
        <i x="35" s="1"/>
        <i x="38" s="1"/>
        <i x="32" s="1"/>
        <i x="34" s="1"/>
        <i x="37" s="1"/>
        <i x="1507" s="1" nd="1"/>
        <i x="371" s="1" nd="1"/>
        <i x="1501" s="1" nd="1"/>
        <i x="45" s="1" nd="1"/>
        <i x="140" s="1" nd="1"/>
        <i x="1079" s="1" nd="1"/>
        <i x="1801" s="1" nd="1"/>
        <i x="1495" s="1" nd="1"/>
        <i x="995" s="1" nd="1"/>
        <i x="484" s="1" nd="1"/>
        <i x="2445" s="1" nd="1"/>
        <i x="2373" s="1" nd="1"/>
        <i x="1151" s="1" nd="1"/>
        <i x="1400" s="1" nd="1"/>
        <i x="946" s="1" nd="1"/>
        <i x="1697" s="1" nd="1"/>
        <i x="855" s="1" nd="1"/>
        <i x="985" s="1" nd="1"/>
        <i x="2190" s="1" nd="1"/>
        <i x="1384" s="1" nd="1"/>
        <i x="2365" s="1" nd="1"/>
        <i x="2040" s="1" nd="1"/>
        <i x="1389" s="1" nd="1"/>
        <i x="1728" s="1" nd="1"/>
        <i x="2562" s="1" nd="1"/>
        <i x="1291" s="1" nd="1"/>
        <i x="2590" s="1" nd="1"/>
        <i x="1116" s="1" nd="1"/>
        <i x="2121" s="1" nd="1"/>
        <i x="2389" s="1" nd="1"/>
        <i x="1235" s="1" nd="1"/>
        <i x="1819" s="1" nd="1"/>
        <i x="1753" s="1" nd="1"/>
        <i x="1382" s="1" nd="1"/>
        <i x="114" s="1" nd="1"/>
        <i x="1772" s="1" nd="1"/>
        <i x="1631" s="1" nd="1"/>
        <i x="2476" s="1" nd="1"/>
        <i x="1427" s="1" nd="1"/>
        <i x="1349" s="1" nd="1"/>
        <i x="1096" s="1" nd="1"/>
        <i x="1098" s="1" nd="1"/>
        <i x="43" s="1" nd="1"/>
        <i x="1504" s="1" nd="1"/>
        <i x="2284" s="1" nd="1"/>
        <i x="1354" s="1" nd="1"/>
        <i x="208" s="1" nd="1"/>
        <i x="1085" s="1" nd="1"/>
        <i x="1074" s="1" nd="1"/>
        <i x="2456" s="1" nd="1"/>
        <i x="207" s="1" nd="1"/>
        <i x="1236" s="1" nd="1"/>
        <i x="1333" s="1" nd="1"/>
        <i x="154" s="1" nd="1"/>
        <i x="715" s="1" nd="1"/>
        <i x="102" s="1" nd="1"/>
        <i x="2500" s="1" nd="1"/>
        <i x="2486" s="1" nd="1"/>
        <i x="1306" s="1" nd="1"/>
        <i x="1666" s="1" nd="1"/>
        <i x="2352" s="1" nd="1"/>
        <i x="261" s="1" nd="1"/>
        <i x="1720" s="1" nd="1"/>
        <i x="551" s="1" nd="1"/>
        <i x="1624" s="1" nd="1"/>
        <i x="1303" s="1" nd="1"/>
        <i x="893" s="1" nd="1"/>
        <i x="2282" s="1" nd="1"/>
        <i x="455" s="1" nd="1"/>
        <i x="141" s="1" nd="1"/>
        <i x="1045" s="1" nd="1"/>
        <i x="334" s="1" nd="1"/>
        <i x="398" s="1" nd="1"/>
        <i x="802" s="1" nd="1"/>
        <i x="766" s="1" nd="1"/>
        <i x="2155" s="1" nd="1"/>
        <i x="1208" s="1" nd="1"/>
        <i x="2267" s="1" nd="1"/>
        <i x="1362" s="1" nd="1"/>
        <i x="1084" s="1" nd="1"/>
        <i x="865" s="1" nd="1"/>
        <i x="1404" s="1" nd="1"/>
        <i x="2310" s="1" nd="1"/>
        <i x="1423" s="1" nd="1"/>
        <i x="421" s="1" nd="1"/>
        <i x="464" s="1" nd="1"/>
        <i x="1298" s="1" nd="1"/>
        <i x="2157" s="1" nd="1"/>
        <i x="2118" s="1" nd="1"/>
        <i x="337" s="1" nd="1"/>
        <i x="2196" s="1" nd="1"/>
        <i x="1133" s="1" nd="1"/>
        <i x="2347" s="1" nd="1"/>
        <i x="2482" s="1" nd="1"/>
        <i x="1576" s="1" nd="1"/>
        <i x="2323" s="1" nd="1"/>
        <i x="1027" s="1" nd="1"/>
        <i x="1793" s="1" nd="1"/>
        <i x="2109" s="1" nd="1"/>
        <i x="1320" s="1" nd="1"/>
        <i x="637" s="1" nd="1"/>
        <i x="859" s="1" nd="1"/>
        <i x="723" s="1" nd="1"/>
        <i x="1612" s="1" nd="1"/>
        <i x="93" s="1" nd="1"/>
        <i x="1761" s="1" nd="1"/>
        <i x="888" s="1" nd="1"/>
        <i x="1312" s="1" nd="1"/>
        <i x="2407" s="1" nd="1"/>
        <i x="281" s="1" nd="1"/>
        <i x="1943" s="1" nd="1"/>
        <i x="929" s="1" nd="1"/>
        <i x="1616" s="1" nd="1"/>
        <i x="429" s="1" nd="1"/>
        <i x="137" s="1" nd="1"/>
        <i x="1995" s="1" nd="1"/>
        <i x="1663" s="1" nd="1"/>
        <i x="1182" s="1" nd="1"/>
        <i x="2510" s="1" nd="1"/>
        <i x="1593" s="1" nd="1"/>
        <i x="1646" s="1" nd="1"/>
        <i x="338" s="1" nd="1"/>
        <i x="282" s="1" nd="1"/>
        <i x="1584" s="1" nd="1"/>
        <i x="1688" s="1" nd="1"/>
        <i x="677" s="1" nd="1"/>
        <i x="1976" s="1" nd="1"/>
        <i x="1355" s="1" nd="1"/>
        <i x="1640" s="1" nd="1"/>
        <i x="2165" s="1" nd="1"/>
        <i x="2083" s="1" nd="1"/>
        <i x="1001" s="1" nd="1"/>
        <i x="2519" s="1" nd="1"/>
        <i x="62" s="1" nd="1"/>
        <i x="742" s="1" nd="1"/>
        <i x="999" s="1" nd="1"/>
        <i x="1815" s="1" nd="1"/>
        <i x="2038" s="1" nd="1"/>
        <i x="1243" s="1" nd="1"/>
        <i x="609" s="1" nd="1"/>
        <i x="512" s="1" nd="1"/>
        <i x="2535" s="1" nd="1"/>
        <i x="733" s="1" nd="1"/>
        <i x="2159" s="1" nd="1"/>
        <i x="1407" s="1" nd="1"/>
        <i x="2178" s="1" nd="1"/>
        <i x="2520" s="1" nd="1"/>
        <i x="2465" s="1" nd="1"/>
        <i x="936" s="1" nd="1"/>
        <i x="1879" s="1" nd="1"/>
        <i x="151" s="1" nd="1"/>
        <i x="2016" s="1" nd="1"/>
        <i x="1614" s="1" nd="1"/>
        <i x="2481" s="1" nd="1"/>
        <i x="423" s="1" nd="1"/>
        <i x="2534" s="1" nd="1"/>
        <i x="108" s="1" nd="1"/>
        <i x="1186" s="1" nd="1"/>
        <i x="2400" s="1" nd="1"/>
        <i x="1394" s="1" nd="1"/>
        <i x="2228" s="1" nd="1"/>
        <i x="2370" s="1" nd="1"/>
        <i x="1673" s="1" nd="1"/>
        <i x="115" s="1" nd="1"/>
        <i x="1965" s="1" nd="1"/>
        <i x="2354" s="1" nd="1"/>
        <i x="489" s="1" nd="1"/>
        <i x="2300" s="1" nd="1"/>
        <i x="2071" s="1" nd="1"/>
        <i x="2570" s="1" nd="1"/>
        <i x="2428" s="1" nd="1"/>
        <i x="848" s="1" nd="1"/>
        <i x="686" s="1" nd="1"/>
        <i x="1750" s="1" nd="1"/>
        <i x="699" s="1" nd="1"/>
        <i x="1350" s="1" nd="1"/>
        <i x="2241" s="1" nd="1"/>
        <i x="517" s="1" nd="1"/>
        <i x="2156" s="1" nd="1"/>
        <i x="1643" s="1" nd="1"/>
        <i x="831" s="1" nd="1"/>
        <i x="2574" s="1" nd="1"/>
        <i x="98" s="1" nd="1"/>
        <i x="1412" s="1" nd="1"/>
        <i x="2031" s="1" nd="1"/>
        <i x="1193" s="1" nd="1"/>
        <i x="1687" s="1" nd="1"/>
        <i x="839" s="1" nd="1"/>
        <i x="1280" s="1" nd="1"/>
        <i x="2343" s="1" nd="1"/>
        <i x="2540" s="1" nd="1"/>
        <i x="1039" s="1" nd="1"/>
        <i x="2073" s="1" nd="1"/>
        <i x="1832" s="1" nd="1"/>
        <i x="256" s="1" nd="1"/>
        <i x="2180" s="1" nd="1"/>
        <i x="1499" s="1" nd="1"/>
        <i x="2565" s="1" nd="1"/>
        <i x="2387" s="1" nd="1"/>
        <i x="344" s="1" nd="1"/>
        <i x="2246" s="1" nd="1"/>
        <i x="2105" s="1" nd="1"/>
        <i x="488" s="1" nd="1"/>
        <i x="1174" s="1" nd="1"/>
        <i x="1831" s="1" nd="1"/>
        <i x="2250" s="1" nd="1"/>
        <i x="1840" s="1" nd="1"/>
        <i x="1279" s="1" nd="1"/>
        <i x="2216" s="1" nd="1"/>
        <i x="1336" s="1" nd="1"/>
        <i x="1301" s="1" nd="1"/>
        <i x="1214" s="1" nd="1"/>
        <i x="2386" s="1" nd="1"/>
        <i x="843" s="1" nd="1"/>
        <i x="1862" s="1" nd="1"/>
        <i x="131" s="1" nd="1"/>
        <i x="2065" s="1" nd="1"/>
        <i x="2177" s="1" nd="1"/>
        <i x="1213" s="1" nd="1"/>
        <i x="1758" s="1" nd="1"/>
        <i x="748" s="1" nd="1"/>
        <i x="866" s="1" nd="1"/>
        <i x="2257" s="1" nd="1"/>
        <i x="1887" s="1" nd="1"/>
        <i x="914" s="1" nd="1"/>
        <i x="1937" s="1" nd="1"/>
        <i x="2356" s="1" nd="1"/>
        <i x="120" s="1" nd="1"/>
        <i x="1920" s="1" nd="1"/>
        <i x="2120" s="1" nd="1"/>
        <i x="1417" s="1" nd="1"/>
        <i x="1274" s="1" nd="1"/>
        <i x="159" s="1" nd="1"/>
        <i x="829" s="1" nd="1"/>
        <i x="463" s="1" nd="1"/>
        <i x="228" s="1" nd="1"/>
        <i x="1352" s="1" nd="1"/>
        <i x="44" s="1" nd="1"/>
        <i x="1470" s="1" nd="1"/>
        <i x="1490" s="1" nd="1"/>
        <i x="87" s="1" nd="1"/>
        <i x="1489" s="1" nd="1"/>
        <i x="1308" s="1" nd="1"/>
        <i x="2324" s="1" nd="1"/>
        <i x="73" s="1" nd="1"/>
        <i x="1538" s="1" nd="1"/>
        <i x="2457" s="1" nd="1"/>
        <i x="317" s="1" nd="1"/>
        <i x="411" s="1" nd="1"/>
        <i x="1748" s="1" nd="1"/>
        <i x="1634" s="1" nd="1"/>
        <i x="145" s="1" nd="1"/>
        <i x="950" s="1" nd="1"/>
        <i x="1930" s="1" nd="1"/>
        <i x="470" s="1" nd="1"/>
        <i x="95" s="1" nd="1"/>
        <i x="1005" s="1" nd="1"/>
        <i x="1477" s="1" nd="1"/>
        <i x="2296" s="1" nd="1"/>
        <i x="1904" s="1" nd="1"/>
        <i x="2009" s="1" nd="1"/>
        <i x="906" s="1" nd="1"/>
        <i x="633" s="1" nd="1"/>
        <i x="1445" s="1" nd="1"/>
        <i x="697" s="1" nd="1"/>
        <i x="2415" s="1" nd="1"/>
        <i x="691" s="1" nd="1"/>
        <i x="2122" s="1" nd="1"/>
        <i x="2123" s="1" nd="1"/>
        <i x="820" s="1" nd="1"/>
        <i x="728" s="1" nd="1"/>
        <i x="651" s="1" nd="1"/>
        <i x="830" s="1" nd="1"/>
        <i x="781" s="1" nd="1"/>
        <i x="1608" s="1" nd="1"/>
        <i x="1031" s="1" nd="1"/>
        <i x="297" s="1" nd="1"/>
        <i x="1451" s="1" nd="1"/>
        <i x="660" s="1" nd="1"/>
        <i x="2331" s="1" nd="1"/>
        <i x="367" s="1" nd="1"/>
        <i x="622" s="1" nd="1"/>
        <i x="1109" s="1" nd="1"/>
        <i x="2174" s="1" nd="1"/>
        <i x="931" s="1" nd="1"/>
        <i x="199" s="1" nd="1"/>
        <i x="1228" s="1" nd="1"/>
        <i x="764" s="1" nd="1"/>
        <i x="1550" s="1" nd="1"/>
        <i x="668" s="1" nd="1"/>
        <i x="2264" s="1" nd="1"/>
        <i x="611" s="1" nd="1"/>
        <i x="1942" s="1" nd="1"/>
        <i x="1712" s="1" nd="1"/>
        <i x="2209" s="1" nd="1"/>
        <i x="2189" s="1" nd="1"/>
        <i x="242" s="1" nd="1"/>
        <i x="612" s="1" nd="1"/>
        <i x="642" s="1" nd="1"/>
        <i x="2442" s="1" nd="1"/>
        <i x="2422" s="1" nd="1"/>
        <i x="213" s="1" nd="1"/>
        <i x="596" s="1" nd="1"/>
        <i x="523" s="1" nd="1"/>
        <i x="638" s="1" nd="1"/>
        <i x="1523" s="1" nd="1"/>
        <i x="1020" s="1" nd="1"/>
        <i x="1013" s="1" nd="1"/>
        <i x="2453" s="1" nd="1"/>
        <i x="520" s="1" nd="1"/>
        <i x="815" s="1" nd="1"/>
        <i x="2097" s="1" nd="1"/>
        <i x="295" s="1" nd="1"/>
        <i x="2455" s="1" nd="1"/>
        <i x="2491" s="1" nd="1"/>
        <i x="2427" s="1" nd="1"/>
        <i x="1868" s="1" nd="1"/>
        <i x="1886" s="1" nd="1"/>
        <i x="1964" s="1" nd="1"/>
        <i x="214" s="1" nd="1"/>
        <i x="1180" s="1" nd="1"/>
        <i x="125" s="1" nd="1"/>
        <i x="2396" s="1" nd="1"/>
        <i x="1087" s="1" nd="1"/>
        <i x="1517" s="1" nd="1"/>
        <i x="2152" s="1" nd="1"/>
        <i x="1797" s="1" nd="1"/>
        <i x="291" s="1" nd="1"/>
        <i x="1848" s="1" nd="1"/>
        <i x="1296" s="1" nd="1"/>
        <i x="2533" s="1" nd="1"/>
        <i x="444" s="1" nd="1"/>
        <i x="391" s="1" nd="1"/>
        <i x="1429" s="1" nd="1"/>
        <i x="1645" s="1" nd="1"/>
        <i x="850" s="1" nd="1"/>
        <i x="2326" s="1" nd="1"/>
        <i x="430" s="1" nd="1"/>
        <i x="1836" s="1" nd="1"/>
        <i x="355" s="1" nd="1"/>
        <i x="2379" s="1" nd="1"/>
        <i x="2384" s="1" nd="1"/>
        <i x="2448" s="1" nd="1"/>
        <i x="1749" s="1" nd="1"/>
        <i x="900" s="1" nd="1"/>
        <i x="375" s="1" nd="1"/>
        <i x="751" s="1" nd="1"/>
        <i x="1467" s="1" nd="1"/>
        <i x="357" s="1" nd="1"/>
        <i x="1292" s="1" nd="1"/>
        <i x="399" s="1" nd="1"/>
        <i x="1305" s="1" nd="1"/>
        <i x="1290" s="1" nd="1"/>
        <i x="1015" s="1" nd="1"/>
        <i x="812" s="1" nd="1"/>
        <i x="2350" s="1" nd="1"/>
        <i x="1257" s="1" nd="1"/>
        <i x="1192" s="1" nd="1"/>
        <i x="1682" s="1" nd="1"/>
        <i x="864" s="1" nd="1"/>
        <i x="2582" s="1" nd="1"/>
        <i x="1484" s="1" nd="1"/>
        <i x="2340" s="1" nd="1"/>
        <i x="392" s="1" nd="1"/>
        <i x="2022" s="1" nd="1"/>
        <i x="2375" s="1" nd="1"/>
        <i x="2266" s="1" nd="1"/>
        <i x="979" s="1" nd="1"/>
        <i x="74" s="1" nd="1"/>
        <i x="2147" s="1" nd="1"/>
        <i x="2299" s="1" nd="1"/>
        <i x="1420" s="1" nd="1"/>
        <i x="1756" s="1" nd="1"/>
        <i x="416" s="1" nd="1"/>
        <i x="1503" s="1" nd="1"/>
        <i x="2270" s="1" nd="1"/>
        <i x="1367" s="1" nd="1"/>
        <i x="1231" s="1" nd="1"/>
        <i x="496" s="1" nd="1"/>
        <i x="1313" s="1" nd="1"/>
        <i x="2554" s="1" nd="1"/>
        <i x="1788" s="1" nd="1"/>
        <i x="75" s="1" nd="1"/>
        <i x="2377" s="1" nd="1"/>
        <i x="1533" s="1" nd="1"/>
        <i x="1946" s="1" nd="1"/>
        <i x="257" s="1" nd="1"/>
        <i x="1411" s="1" nd="1"/>
        <i x="1035" s="1" nd="1"/>
        <i x="325" s="1" nd="1"/>
        <i x="773" s="1" nd="1"/>
        <i x="2368" s="1" nd="1"/>
        <i x="1696" s="1" nd="1"/>
        <i x="276" s="1" nd="1"/>
        <i x="122" s="1" nd="1"/>
        <i x="2036" s="1" nd="1"/>
        <i x="1888" s="1" nd="1"/>
        <i x="2318" s="1" nd="1"/>
        <i x="2199" s="1" nd="1"/>
        <i x="1064" s="1" nd="1"/>
        <i x="48" s="1" nd="1"/>
        <i x="192" s="1" nd="1"/>
        <i x="106" s="1" nd="1"/>
        <i x="1240" s="1" nd="1"/>
        <i x="1197" s="1" nd="1"/>
        <i x="2110" s="1" nd="1"/>
        <i x="681" s="1" nd="1"/>
        <i x="2093" s="1" nd="1"/>
        <i x="339" s="1" nd="1"/>
        <i x="1461" s="1" nd="1"/>
        <i x="2107" s="1" nd="1"/>
        <i x="431" s="1" nd="1"/>
        <i x="2303" s="1" nd="1"/>
        <i x="2512" s="1" nd="1"/>
        <i x="1463" s="1" nd="1"/>
        <i x="741" s="1" nd="1"/>
        <i x="190" s="1" nd="1"/>
        <i x="2581" s="1" nd="1"/>
        <i x="1201" s="1" nd="1"/>
        <i x="2357" s="1" nd="1"/>
        <i x="2374" s="1" nd="1"/>
        <i x="1574" s="1" nd="1"/>
        <i x="861" s="1" nd="1"/>
        <i x="1195" s="1" nd="1"/>
        <i x="807" s="1" nd="1"/>
        <i x="662" s="1" nd="1"/>
        <i x="1511" s="1" nd="1"/>
        <i x="2320" s="1" nd="1"/>
        <i x="1160" s="1" nd="1"/>
        <i x="886" s="1" nd="1"/>
        <i x="1493" s="1" nd="1"/>
        <i x="1685" s="1" nd="1"/>
        <i x="570" s="1" nd="1"/>
        <i x="2423" s="1" nd="1"/>
        <i x="737" s="1" nd="1"/>
        <i x="2223" s="1" nd="1"/>
        <i x="1877" s="1" nd="1"/>
        <i x="1543" s="1" nd="1"/>
        <i x="962" s="1" nd="1"/>
        <i x="1672" s="1" nd="1"/>
        <i x="2477" s="1" nd="1"/>
        <i x="378" s="1" nd="1"/>
        <i x="365" s="1" nd="1"/>
        <i x="1060" s="1" nd="1"/>
        <i x="2278" s="1" nd="1"/>
        <i x="2405" s="1" nd="1"/>
        <i x="1871" s="1" nd="1"/>
        <i x="191" s="1" nd="1"/>
        <i x="381" s="1" nd="1"/>
        <i x="836" s="1" nd="1"/>
        <i x="1996" s="1" nd="1"/>
        <i x="895" s="1" nd="1"/>
        <i x="586" s="1" nd="1"/>
        <i x="682" s="1" nd="1"/>
        <i x="1835" s="1" nd="1"/>
        <i x="2468" s="1" nd="1"/>
        <i x="1191" s="1" nd="1"/>
        <i x="1402" s="1" nd="1"/>
        <i x="1383" s="1" nd="1"/>
        <i x="1252" s="1" nd="1"/>
        <i x="1353" s="1" nd="1"/>
        <i x="149" s="1" nd="1"/>
        <i x="1639" s="1" nd="1"/>
        <i x="1636" s="1" nd="1"/>
        <i x="1941" s="1" nd="1"/>
        <i x="1502" s="1" nd="1"/>
        <i x="1309" s="1" nd="1"/>
        <i x="1073" s="1" nd="1"/>
        <i x="1396" s="1" nd="1"/>
        <i x="943" s="1" nd="1"/>
        <i x="1746" s="1" nd="1"/>
        <i x="1803" s="1" nd="1"/>
        <i x="2585" s="1" nd="1"/>
        <i x="1314" s="1" nd="1"/>
        <i x="1978" s="1" nd="1"/>
        <i x="847" s="1" nd="1"/>
        <i x="2398" s="1" nd="1"/>
        <i x="587" s="1" nd="1"/>
        <i x="1441" s="1" nd="1"/>
        <i x="700" s="1" nd="1"/>
        <i x="1896" s="1" nd="1"/>
        <i x="599" s="1" nd="1"/>
        <i x="353" s="1" nd="1"/>
        <i x="1676" s="1" nd="1"/>
        <i x="305" s="1" nd="1"/>
        <i x="2294" s="1" nd="1"/>
        <i x="1587" s="1" nd="1"/>
        <i x="1471" s="1" nd="1"/>
        <i x="1164" s="1" nd="1"/>
        <i x="250" s="1" nd="1"/>
        <i x="1041" s="1" nd="1"/>
        <i x="2229" s="1" nd="1"/>
        <i x="107" s="1" nd="1"/>
        <i x="335" s="1" nd="1"/>
        <i x="1418" s="1" nd="1"/>
        <i x="1327" s="1" nd="1"/>
        <i x="955" s="1" nd="1"/>
        <i x="1479" s="1" nd="1"/>
        <i x="1475" s="1" nd="1"/>
        <i x="1358" s="1" nd="1"/>
        <i x="613" s="1" nd="1"/>
        <i x="938" s="1" nd="1"/>
        <i x="1260" s="1" nd="1"/>
        <i x="1723" s="1" nd="1"/>
        <i x="1374" s="1" nd="1"/>
        <i x="1783" s="1" nd="1"/>
        <i x="2042" s="1" nd="1"/>
        <i x="1426" s="1" nd="1"/>
        <i x="152" s="1" nd="1"/>
        <i x="1480" s="1" nd="1"/>
        <i x="1718" s="1" nd="1"/>
        <i x="689" s="1" nd="1"/>
        <i x="1780" s="1" nd="1"/>
        <i x="1610" s="1" nd="1"/>
        <i x="1310" s="1" nd="1"/>
        <i x="1424" s="1" nd="1"/>
        <i x="969" s="1" nd="1"/>
        <i x="1363" s="1" nd="1"/>
        <i x="605" s="1" nd="1"/>
        <i x="1961" s="1" nd="1"/>
        <i x="1175" s="1" nd="1"/>
        <i x="2285" s="1" nd="1"/>
        <i x="2131" s="1" nd="1"/>
        <i x="616" s="1" nd="1"/>
        <i x="2349" s="1" nd="1"/>
        <i x="318" s="1" nd="1"/>
        <i x="397" s="1" nd="1"/>
        <i x="417" s="1" nd="1"/>
        <i x="1056" s="1" nd="1"/>
        <i x="329" s="1" nd="1"/>
        <i x="96" s="1" nd="1"/>
        <i x="471" s="1" nd="1"/>
        <i x="160" s="1" nd="1"/>
        <i x="2140" s="1" nd="1"/>
        <i x="685" s="1" nd="1"/>
        <i x="1776" s="1" nd="1"/>
        <i x="292" s="1" nd="1"/>
        <i x="231" s="1" nd="1"/>
        <i x="2362" s="1" nd="1"/>
        <i x="331" s="1" nd="1"/>
        <i x="2406" s="1" nd="1"/>
        <i x="2432" s="1" nd="1"/>
        <i x="1269" s="1" nd="1"/>
        <i x="1846" s="1" nd="1"/>
        <i x="1898" s="1" nd="1"/>
        <i x="1700" s="1" nd="1"/>
        <i x="650" s="1" nd="1"/>
        <i x="937" s="1" nd="1"/>
        <i x="608" s="1" nd="1"/>
        <i x="2276" s="1" nd="1"/>
        <i x="1581" s="1" nd="1"/>
        <i x="217" s="1" nd="1"/>
        <i x="1047" s="1" nd="1"/>
        <i x="574" s="1" nd="1"/>
        <i x="958" s="1" nd="1"/>
        <i x="1264" s="1" nd="1"/>
        <i x="2055" s="1" nd="1"/>
        <i x="768" s="1" nd="1"/>
        <i x="2593" s="1" nd="1"/>
        <i x="1540" s="1" nd="1"/>
        <i x="2466" s="1" nd="1"/>
        <i x="243" s="1" nd="1"/>
        <i x="2440" s="1" nd="1"/>
        <i x="1057" s="1" nd="1"/>
        <i x="1869" s="1" nd="1"/>
        <i x="840" s="1" nd="1"/>
        <i x="674" s="1" nd="1"/>
        <i x="1660" s="1" nd="1"/>
        <i x="244" s="1" nd="1"/>
        <i x="1709" s="1" nd="1"/>
        <i x="705" s="1" nd="1"/>
        <i x="1198" s="1" nd="1"/>
        <i x="2074" s="1" nd="1"/>
        <i x="795" s="1" nd="1"/>
        <i x="1625" s="1" nd="1"/>
        <i x="360" s="1" nd="1"/>
        <i x="1785" s="1" nd="1"/>
        <i x="1927" s="1" nd="1"/>
        <i x="2449" s="1" nd="1"/>
        <i x="2337" s="1" nd="1"/>
        <i x="2207" s="1" nd="1"/>
        <i x="1626" s="1" nd="1"/>
        <i x="793" s="1" nd="1"/>
        <i x="1247" s="1" nd="1"/>
        <i x="903" s="1" nd="1"/>
        <i x="2090" s="1" nd="1"/>
        <i x="1246" s="1" nd="1"/>
        <i x="732" s="1" nd="1"/>
        <i x="2234" s="1" nd="1"/>
        <i x="1324" s="1" nd="1"/>
        <i x="133" s="1" nd="1"/>
        <i x="134" s="1" nd="1"/>
        <i x="2346" s="1" nd="1"/>
        <i x="1238" s="1" nd="1"/>
        <i x="1729" s="1" nd="1"/>
        <i x="76" s="1" nd="1"/>
        <i x="2342" s="1" nd="1"/>
        <i x="100" s="1" nd="1"/>
        <i x="1438" s="1" nd="1"/>
        <i x="2153" s="1" nd="1"/>
        <i x="2378" s="1" nd="1"/>
        <i x="1216" s="1" nd="1"/>
        <i x="1245" s="1" nd="1"/>
        <i x="1244" s="1" nd="1"/>
        <i x="2403" s="1" nd="1"/>
        <i x="2539" s="1" nd="1"/>
        <i x="121" s="1" nd="1"/>
        <i x="2288" s="1" nd="1"/>
        <i x="1316" s="1" nd="1"/>
        <i x="1618" s="1" nd="1"/>
        <i x="898" s="1" nd="1"/>
        <i x="1615" s="1" nd="1"/>
        <i x="713" s="1" nd="1"/>
        <i x="2542" s="1" nd="1"/>
        <i x="912" s="1" nd="1"/>
        <i x="583" s="1" nd="1"/>
        <i x="2041" s="1" nd="1"/>
        <i x="2166" s="1" nd="1"/>
        <i x="555" s="1" nd="1"/>
        <i x="1328" s="1" nd="1"/>
        <i x="787" s="1" nd="1"/>
        <i x="928" s="1" nd="1"/>
        <i x="340" s="1" nd="1"/>
        <i x="1165" s="1" nd="1"/>
        <i x="749" s="1" nd="1"/>
        <i x="82" s="1" nd="1"/>
        <i x="1564" s="1" nd="1"/>
        <i x="2176" s="1" nd="1"/>
        <i x="195" s="1" nd="1"/>
        <i x="702" s="1" nd="1"/>
        <i x="816" s="1" nd="1"/>
        <i x="1811" s="1" nd="1"/>
        <i x="1889" s="1" nd="1"/>
        <i x="2575" s="1" nd="1"/>
        <i x="1281" s="1" nd="1"/>
        <i x="1829" s="1" nd="1"/>
        <i x="406" s="1" nd="1"/>
        <i x="1800" s="1" nd="1"/>
        <i x="116" s="1" nd="1"/>
        <i x="896" s="1" nd="1"/>
        <i x="1770" s="1" nd="1"/>
        <i x="1010" s="1" nd="1"/>
        <i x="584" s="1" nd="1"/>
        <i x="271" s="1" nd="1"/>
        <i x="559" s="1" nd="1"/>
        <i x="1594" s="1" nd="1"/>
        <i x="800" s="1" nd="1"/>
        <i x="568" s="1" nd="1"/>
        <i x="927" s="1" nd="1"/>
        <i x="2447" s="1" nd="1"/>
        <i x="1852" s="1" nd="1"/>
        <i x="776" s="1" nd="1"/>
        <i x="566" s="1" nd="1"/>
        <i x="554" s="1" nd="1"/>
        <i x="2595" s="1" nd="1"/>
        <i x="385" s="1" nd="1"/>
        <i x="1798" s="1" nd="1"/>
        <i x="251" s="1" nd="1"/>
        <i x="1890" s="1" nd="1"/>
        <i x="663" s="1" nd="1"/>
        <i x="2128" s="1" nd="1"/>
        <i x="1546" s="1" nd="1"/>
        <i x="940" s="1" nd="1"/>
        <i x="1914" s="1" nd="1"/>
        <i x="1261" s="1" nd="1"/>
        <i x="2191" s="1" nd="1"/>
        <i x="565" s="1" nd="1"/>
        <i x="386" s="1" nd="1"/>
        <i x="2479" s="1" nd="1"/>
        <i x="1692" s="1" nd="1"/>
        <i x="1695" s="1" nd="1"/>
        <i x="701" s="1" nd="1"/>
        <i x="2233" s="1" nd="1"/>
        <i x="1144" s="1" nd="1"/>
        <i x="252" s="1" nd="1"/>
        <i x="2183" s="1" nd="1"/>
        <i x="175" s="1" nd="1"/>
        <i x="451" s="1" nd="1"/>
        <i x="1395" s="1" nd="1"/>
        <i x="692" s="1" nd="1"/>
        <i x="2263" s="1" nd="1"/>
        <i x="345" s="1" nd="1"/>
        <i x="1743" s="1" nd="1"/>
        <i x="974" s="1" nd="1"/>
        <i x="2589" s="1" nd="1"/>
        <i x="2371" s="1" nd="1"/>
        <i x="1863" s="1" nd="1"/>
        <i x="487" s="1" nd="1"/>
        <i x="1146" s="1" nd="1"/>
        <i x="1653" s="1" nd="1"/>
        <i x="1138" s="1" nd="1"/>
        <i x="1535" s="1" nd="1"/>
        <i x="1113" s="1" nd="1"/>
        <i x="1377" s="1" nd="1"/>
        <i x="824" s="1" nd="1"/>
        <i x="1473" s="1" nd="1"/>
        <i x="438" s="1" nd="1"/>
        <i x="468" s="1" nd="1"/>
        <i x="2289" s="1" nd="1"/>
        <i x="1843" s="1" nd="1"/>
        <i x="1130" s="1" nd="1"/>
        <i x="1044" s="1" nd="1"/>
        <i x="1519" s="1" nd="1"/>
        <i x="2138" s="1" nd="1"/>
        <i x="1870" s="1" nd="1"/>
        <i x="2089" s="1" nd="1"/>
        <i x="1392" s="1" nd="1"/>
        <i x="2497" s="1" nd="1"/>
        <i x="2126" s="1" nd="1"/>
        <i x="2348" s="1" nd="1"/>
        <i x="1949" s="1" nd="1"/>
        <i x="1959" s="1" nd="1"/>
        <i x="874" s="1" nd="1"/>
        <i x="97" s="1" nd="1"/>
        <i x="1227" s="1" nd="1"/>
        <i x="1148" s="1" nd="1"/>
        <i x="1792" s="1" nd="1"/>
        <i x="725" s="1" nd="1"/>
        <i x="2556" s="1" nd="1"/>
        <i x="2594" s="1" nd="1"/>
        <i x="1744" s="1" nd="1"/>
        <i x="1520" s="1" nd="1"/>
        <i x="1845" s="1" nd="1"/>
        <i x="1043" s="1" nd="1"/>
        <i x="919" s="1" nd="1"/>
        <i x="273" s="1" nd="1"/>
        <i x="2359" s="1" nd="1"/>
        <i x="1453" s="1" nd="1"/>
        <i x="1706" s="1" nd="1"/>
        <i x="1288" s="1" nd="1"/>
        <i x="2127" s="1" nd="1"/>
        <i x="790" s="1" nd="1"/>
        <i x="1945" s="1" nd="1"/>
        <i x="966" s="1" nd="1"/>
        <i x="1787" s="1" nd="1"/>
        <i x="2251" s="1" nd="1"/>
        <i x="1381" s="1" nd="1"/>
        <i x="1514" s="1" nd="1"/>
        <i x="1220" s="1" nd="1"/>
        <i x="2431" s="1" nd="1"/>
        <i x="1968" s="1" nd="1"/>
        <i x="138" s="1" nd="1"/>
        <i x="765" s="1" nd="1"/>
        <i x="2572" s="1" nd="1"/>
        <i x="994" s="1" nd="1"/>
        <i x="2168" s="1" nd="1"/>
        <i x="2115" s="1" nd="1"/>
        <i x="853" s="1" nd="1"/>
        <i x="2446" s="1" nd="1"/>
        <i x="2182" s="1" nd="1"/>
        <i x="63" s="1" nd="1"/>
        <i x="2559" s="1" nd="1"/>
        <i x="2564" s="1" nd="1"/>
        <i x="2079" s="1" nd="1"/>
        <i x="957" s="1" nd="1"/>
        <i x="926" s="1" nd="1"/>
        <i x="2139" s="1" nd="1"/>
        <i x="2517" s="1" nd="1"/>
        <i x="183" s="1" nd="1"/>
        <i x="1549" s="1" nd="1"/>
        <i x="1157" s="1" nd="1"/>
        <i x="746" s="1" nd="1"/>
        <i x="1331" s="1" nd="1"/>
        <i x="198" s="1" nd="1"/>
        <i x="778" s="1" nd="1"/>
        <i x="1455" s="1" nd="1"/>
        <i x="1588" s="1" nd="1"/>
        <i x="1187" s="1" nd="1"/>
        <i x="564" s="1" nd="1"/>
        <i x="722" s="1" nd="1"/>
        <i x="2075" s="1" nd="1"/>
        <i x="2344" s="1" nd="1"/>
        <i x="1764" s="1" nd="1"/>
        <i x="1813" s="1" nd="1"/>
        <i x="590" s="1" nd="1"/>
        <i x="1542" s="1" nd="1"/>
        <i x="283" s="1" nd="1"/>
        <i x="54" s="1" nd="1"/>
        <i x="930" s="1" nd="1"/>
        <i x="2464" s="1" nd="1"/>
        <i x="1183" s="1" nd="1"/>
        <i x="1188" s="1" nd="1"/>
        <i x="262" s="1" nd="1"/>
        <i x="597" s="1" nd="1"/>
        <i x="1432" s="1" nd="1"/>
        <i x="1440" s="1" nd="1"/>
        <i x="382" s="1" nd="1"/>
        <i x="1766" s="1" nd="1"/>
        <i x="456" s="1" nd="1"/>
        <i x="2376" s="1" nd="1"/>
        <i x="690" s="1" nd="1"/>
        <i x="884" s="1" nd="1"/>
        <i x="204" s="1" nd="1"/>
        <i x="315" s="1" nd="1"/>
        <i x="177" s="1" nd="1"/>
        <i x="2146" s="1" nd="1"/>
        <i x="716" s="1" nd="1"/>
        <i x="233" s="1" nd="1"/>
        <i x="588" s="1" nd="1"/>
        <i x="332" s="1" nd="1"/>
        <i x="1739" s="1" nd="1"/>
        <i x="1601" s="1" nd="1"/>
        <i x="688" s="1" nd="1"/>
        <i x="645" s="1" nd="1"/>
        <i x="235" s="1" nd="1"/>
        <i x="916" s="1" nd="1"/>
        <i x="1107" s="1" nd="1"/>
        <i x="296" s="1" nd="1"/>
        <i x="1603" s="1" nd="1"/>
        <i x="1600" s="1" nd="1"/>
        <i x="2047" s="1" nd="1"/>
        <i x="1620" s="1" nd="1"/>
        <i x="785" s="1" nd="1"/>
        <i x="1287" s="1" nd="1"/>
        <i x="1589" s="1" nd="1"/>
        <i x="961" s="1" nd="1"/>
        <i x="1699" s="1" nd="1"/>
        <i x="234" s="1" nd="1"/>
        <i x="277" s="1" nd="1"/>
        <i x="1204" s="1" nd="1"/>
        <i x="2225" s="1" nd="1"/>
        <i x="1167" s="1" nd="1"/>
        <i x="2452" s="1" nd="1"/>
        <i x="186" s="1" nd="1"/>
        <i x="1630" s="1" nd="1"/>
        <i x="1977" s="1" nd="1"/>
        <i x="1283" s="1" nd="1"/>
        <i x="2434" s="1" nd="1"/>
        <i x="939" s="1" nd="1"/>
        <i x="2345" s="1" nd="1"/>
        <i x="1522" s="1" nd="1"/>
        <i x="1878" s="1" nd="1"/>
        <i x="481" s="1" nd="1"/>
        <i x="1253" s="1" nd="1"/>
        <i x="1321" s="1" nd="1"/>
        <i x="1234" s="1" nd="1"/>
        <i x="2028" s="1" nd="1"/>
        <i x="510" s="1" nd="1"/>
        <i x="1683" s="1" nd="1"/>
        <i x="2020" s="1" nd="1"/>
        <i x="1137" s="1" nd="1"/>
        <i x="1537" s="1" nd="1"/>
        <i x="1210" s="1" nd="1"/>
        <i x="2149" s="1" nd="1"/>
        <i x="695" s="1" nd="1"/>
        <i x="1134" s="1" nd="1"/>
        <i x="142" s="1" nd="1"/>
        <i x="60" s="1" nd="1"/>
        <i x="2273" s="1" nd="1"/>
        <i x="1708" s="1" nd="1"/>
        <i x="941" s="1" nd="1"/>
        <i x="1913" s="1" nd="1"/>
        <i x="1524" s="1" nd="1"/>
        <i x="1767" s="1" nd="1"/>
        <i x="2192" s="1" nd="1"/>
        <i x="1638" s="1" nd="1"/>
        <i x="2218" s="1" nd="1"/>
        <i x="542" s="1" nd="1"/>
        <i x="286" s="1" nd="1"/>
        <i x="1876" s="1" nd="1"/>
        <i x="1558" s="1" nd="1"/>
        <i x="2035" s="1" nd="1"/>
        <i x="2002" s="1" nd="1"/>
        <i x="1911" s="1" nd="1"/>
        <i x="1627" s="1" nd="1"/>
        <i x="176" s="1" nd="1"/>
        <i x="1285" s="1" nd="1"/>
        <i x="827" s="1" nd="1"/>
        <i x="2561" s="1" nd="1"/>
        <i x="1229" s="1" nd="1"/>
        <i x="1340" s="1" nd="1"/>
        <i x="2108" s="1" nd="1"/>
        <i x="1825" s="1" nd="1"/>
        <i x="294" s="1" nd="1"/>
        <i x="1932" s="1" nd="1"/>
        <i x="2198" s="1" nd="1"/>
        <i x="1376" s="1" nd="1"/>
        <i x="2487" s="1" nd="1"/>
        <i x="1894" s="1" nd="1"/>
        <i x="1498" s="1" nd="1"/>
        <i x="821" s="1" nd="1"/>
        <i x="400" s="1" nd="1"/>
        <i x="475" s="1" nd="1"/>
        <i x="1103" s="1" nd="1"/>
        <i x="401" s="1" nd="1"/>
        <i x="2555" s="1" nd="1"/>
        <i x="2325" s="1" nd="1"/>
        <i x="1155" s="1" nd="1"/>
        <i x="1037" s="1" nd="1"/>
        <i x="2526" s="1" nd="1"/>
        <i x="1002" s="1" nd="1"/>
        <i x="112" s="1" nd="1"/>
        <i x="2111" s="1" nd="1"/>
        <i x="2463" s="1" nd="1"/>
        <i x="2103" s="1" nd="1"/>
        <i x="2181" s="1" nd="1"/>
        <i x="1830" s="1" nd="1"/>
        <i x="1050" s="1" nd="1"/>
        <i x="2552" s="1" nd="1"/>
        <i x="422" s="1" nd="1"/>
        <i x="1763" s="1" nd="1"/>
        <i x="959" s="1" nd="1"/>
        <i x="341" s="1" nd="1"/>
        <i x="1837" s="1" nd="1"/>
        <i x="822" s="1" nd="1"/>
        <i x="1917" s="1" nd="1"/>
        <i x="924" s="1" nd="1"/>
        <i x="1925" s="1" nd="1"/>
        <i x="1019" s="1" nd="1"/>
        <i x="503" s="1" nd="1"/>
        <i x="2304" s="1" nd="1"/>
        <i x="2450" s="1" nd="1"/>
        <i x="1419" s="1" nd="1"/>
        <i x="440" s="1" nd="1"/>
        <i x="2382" s="1" nd="1"/>
        <i x="1664" s="1" nd="1"/>
        <i x="70" s="1" nd="1"/>
        <i x="1970" s="1" nd="1"/>
        <i x="1556" s="1" nd="1"/>
        <i x="1207" s="1" nd="1"/>
        <i x="1997" s="1" nd="1"/>
        <i x="548" s="1" nd="1"/>
        <i x="684" s="1" nd="1"/>
        <i x="2021" s="1" nd="1"/>
        <i x="782" s="1" nd="1"/>
        <i x="2200" s="1" nd="1"/>
        <i x="2004" s="1" nd="1"/>
        <i x="2459" s="1" nd="1"/>
        <i x="1928" s="1" nd="1"/>
        <i x="2458" s="1" nd="1"/>
        <i x="589" s="1" nd="1"/>
        <i x="2221" s="1" nd="1"/>
        <i x="680" s="1" nd="1"/>
        <i x="2317" s="1" nd="1"/>
        <i x="1062" s="1" nd="1"/>
        <i x="1242" s="1" nd="1"/>
        <i x="240" s="1" nd="1"/>
        <i x="581" s="1" nd="1"/>
        <i x="1026" s="1" nd="1"/>
        <i x="1176" s="1" nd="1"/>
        <i x="2227" s="1" nd="1"/>
        <i x="703" s="1" nd="1"/>
        <i x="2567" s="1" nd="1"/>
        <i x="2027" s="1" nd="1"/>
        <i x="1100" s="1" nd="1"/>
        <i x="740" s="1" nd="1"/>
        <i x="370" s="1" nd="1"/>
        <i x="1342" s="1" nd="1"/>
        <i x="2461" s="1" nd="1"/>
        <i x="786" s="1" nd="1"/>
        <i x="1168" s="1" nd="1"/>
        <i x="387" s="1" nd="1"/>
        <i x="603" s="1" nd="1"/>
        <i x="1649" s="1" nd="1"/>
        <i x="61" s="1" nd="1"/>
        <i x="1934" s="1" nd="1"/>
        <i x="518" s="1" nd="1"/>
        <i x="1036" s="1" nd="1"/>
        <i x="1225" s="1" nd="1"/>
        <i x="1632" s="1" nd="1"/>
        <i x="779" s="1" nd="1"/>
        <i x="2383" s="1" nd="1"/>
        <i x="2372" s="1" nd="1"/>
        <i x="299" s="1" nd="1"/>
        <i x="2252" s="1" nd="1"/>
        <i x="1486" s="1" nd="1"/>
        <i x="55" s="1" nd="1"/>
        <i x="1439" s="1" nd="1"/>
        <i x="293" s="1" nd="1"/>
        <i x="1952" s="1" nd="1"/>
        <i x="729" s="1" nd="1"/>
        <i x="2117" s="1" nd="1"/>
        <i x="539" s="1" nd="1"/>
        <i x="2558" s="1" nd="1"/>
        <i x="1466" s="1" nd="1"/>
        <i x="2358" s="1" nd="1"/>
        <i x="1577" s="1" nd="1"/>
        <i x="869" s="1" nd="1"/>
        <i x="767" s="1" nd="1"/>
        <i x="1200" s="1" nd="1"/>
        <i x="1966" s="1" nd="1"/>
        <i x="2420" s="1" nd="1"/>
        <i x="1565" s="1" nd="1"/>
        <i x="965" s="1" nd="1"/>
        <i x="449" s="1" nd="1"/>
        <i x="377" s="1" nd="1"/>
        <i x="1370" s="1" nd="1"/>
        <i x="2495" s="1" nd="1"/>
        <i x="404" s="1" nd="1"/>
        <i x="1112" s="1" nd="1"/>
        <i x="1364" s="1" nd="1"/>
        <i x="384" s="1" nd="1"/>
        <i x="1415" s="1" nd="1"/>
        <i x="501" s="1" nd="1"/>
        <i x="2297" s="1" nd="1"/>
        <i x="2511" s="1" nd="1"/>
        <i x="505" s="1" nd="1"/>
        <i x="146" s="1" nd="1"/>
        <i x="1521" s="1" nd="1"/>
        <i x="1390" s="1" nd="1"/>
        <i x="2102" s="1" nd="1"/>
        <i x="1097" s="1" nd="1"/>
        <i x="460" s="1" nd="1"/>
        <i x="1747" s="1" nd="1"/>
        <i x="828" s="1" nd="1"/>
        <i x="625" s="1" nd="1"/>
        <i x="1938" s="1" nd="1"/>
        <i x="604" s="1" nd="1"/>
        <i x="77" s="1" nd="1"/>
        <i x="1421" s="1" nd="1"/>
        <i x="1621" s="1" nd="1"/>
        <i x="469" s="1" nd="1"/>
        <i x="987" s="1" nd="1"/>
        <i x="1181" s="1" nd="1"/>
        <i x="1173" s="1" nd="1"/>
        <i x="867" s="1" nd="1"/>
        <i x="834" s="1" nd="1"/>
        <i x="2467" s="1" nd="1"/>
        <i x="1775" s="1" nd="1"/>
        <i x="2505" s="1" nd="1"/>
        <i x="1860" s="1" nd="1"/>
        <i x="1034" s="1" nd="1"/>
        <i x="497" s="1" nd="1"/>
        <i x="1590" s="1" nd="1"/>
        <i x="239" s="1" nd="1"/>
        <i x="1049" s="1" nd="1"/>
        <i x="964" s="1" nd="1"/>
        <i x="2226" s="1" nd="1"/>
        <i x="2261" s="1" nd="1"/>
        <i x="643" s="1" nd="1"/>
        <i x="524" s="1" nd="1"/>
        <i x="1704" s="1" nd="1"/>
        <i x="1921" s="1" nd="1"/>
        <i x="1450" s="1" nd="1"/>
        <i x="279" s="1" nd="1"/>
        <i x="2116" s="1" nd="1"/>
        <i x="1433" s="1" nd="1"/>
        <i x="1335" s="1" nd="1"/>
        <i x="757" s="1" nd="1"/>
        <i x="2485" s="1" nd="1"/>
        <i x="2290" s="1" nd="1"/>
        <i x="756" s="1" nd="1"/>
        <i x="1357" s="1" nd="1"/>
        <i x="1591" s="1" nd="1"/>
        <i x="870" s="1" nd="1"/>
        <i x="694" s="1" nd="1"/>
        <i x="1604" s="1" nd="1"/>
        <i x="1703" s="1" nd="1"/>
        <i x="2125" s="1" nd="1"/>
        <i x="1595" s="1" nd="1"/>
        <i x="600" s="1" nd="1"/>
        <i x="1866" s="1" nd="1"/>
        <i x="260" s="1" nd="1"/>
        <i x="1733" s="1" nd="1"/>
        <i x="1089" s="1" nd="1"/>
        <i x="374" s="1" nd="1"/>
        <i x="1817" s="1" nd="1"/>
        <i x="354" s="1" nd="1"/>
        <i x="797" s="1" nd="1"/>
        <i x="606" s="1" nd="1"/>
        <i x="368" s="1" nd="1"/>
        <i x="649" s="1" nd="1"/>
        <i x="323" s="1" nd="1"/>
        <i x="817" s="1" nd="1"/>
        <i x="1307" s="1" nd="1"/>
        <i x="1054" s="1" nd="1"/>
        <i x="128" s="1" nd="1"/>
        <i x="1583" s="1" nd="1"/>
        <i x="1483" s="1" nd="1"/>
        <i x="1992" s="1" nd="1"/>
        <i x="540" s="1" nd="1"/>
        <i x="563" s="1" nd="1"/>
        <i x="1710" s="1" nd="1"/>
        <i x="1818" s="1" nd="1"/>
        <i x="1668" s="1" nd="1"/>
        <i x="409" s="1" nd="1"/>
        <i x="628" s="1" nd="1"/>
        <i x="2101" s="1" nd="1"/>
        <i x="1777" s="1" nd="1"/>
        <i x="1454" s="1" nd="1"/>
        <i x="1508" s="1" nd="1"/>
        <i x="1061" s="1" nd="1"/>
        <i x="1677" s="1" nd="1"/>
        <i x="1442" s="1" nd="1"/>
        <i x="1286" s="1" nd="1"/>
        <i x="2265" s="1" nd="1"/>
        <i x="1694" s="1" nd="1"/>
        <i x="2135" s="1" nd="1"/>
        <i x="1853" s="1" nd="1"/>
        <i x="934" s="1" nd="1"/>
        <i x="2000" s="1" nd="1"/>
        <i x="1730" s="1" nd="1"/>
        <i x="806" s="1" nd="1"/>
        <i x="1070" s="1" nd="1"/>
        <i x="2236" s="1" nd="1"/>
        <i x="631" s="1" nd="1"/>
        <i x="727" s="1" nd="1"/>
        <i x="655" s="1" nd="1"/>
        <i x="1552" s="1" nd="1"/>
        <i x="1052" s="1" nd="1"/>
        <i x="771" s="1" nd="1"/>
        <i x="2048" s="1" nd="1"/>
        <i x="1447" s="1" nd="1"/>
        <i x="1662" s="1" nd="1"/>
        <i x="1738" s="1" nd="1"/>
        <i x="1456" s="1" nd="1"/>
        <i x="1567" s="1" nd="1"/>
        <i x="1469" s="1" nd="1"/>
        <i x="2411" s="1" nd="1"/>
        <i x="2259" s="1" nd="1"/>
        <i x="1359" s="1" nd="1"/>
        <i x="852" s="1" nd="1"/>
        <i x="2307" s="1" nd="1"/>
        <i x="2029" s="1" nd="1"/>
        <i x="280" s="1" nd="1"/>
        <i x="342" s="1" nd="1"/>
        <i x="750" s="1" nd="1"/>
        <i x="531" s="1" nd="1"/>
        <i x="635" s="1" nd="1"/>
        <i x="477" s="1" nd="1"/>
        <i x="2329" s="1" nd="1"/>
        <i x="2078" s="1" nd="1"/>
        <i x="1541" s="1" nd="1"/>
        <i x="1804" s="1" nd="1"/>
        <i x="2312" s="1" nd="1"/>
        <i x="972" s="1" nd="1"/>
        <i x="46" s="1" nd="1"/>
        <i x="871" s="1" nd="1"/>
        <i x="562" s="1" nd="1"/>
        <i x="533" s="1" nd="1"/>
        <i x="1726" s="1" nd="1"/>
        <i x="2548" s="1" nd="1"/>
        <i x="1944" s="1" nd="1"/>
        <i x="238" s="1" nd="1"/>
        <i x="2256" s="1" nd="1"/>
        <i x="227" s="1" nd="1"/>
        <i x="428" s="1" nd="1"/>
        <i x="1095" s="1" nd="1"/>
        <i x="1293" s="1" nd="1"/>
        <i x="970" s="1" nd="1"/>
        <i x="1482" s="1" nd="1"/>
        <i x="858" s="1" nd="1"/>
        <i x="2006" s="1" nd="1"/>
        <i x="467" s="1" nd="1"/>
        <i x="731" s="1" nd="1"/>
        <i x="1215" s="1" nd="1"/>
        <i x="1199" s="1" nd="1"/>
        <i x="1177" s="1" nd="1"/>
        <i x="1488" s="1" nd="1"/>
        <i x="442" s="1" nd="1"/>
        <i x="472" s="1" nd="1"/>
        <i x="1338" s="1" nd="1"/>
        <i x="1458" s="1" nd="1"/>
        <i x="1628" s="1" nd="1"/>
        <i x="796" s="1" nd="1"/>
        <i x="178" s="1" nd="1"/>
        <i x="2197" s="1" nd="1"/>
        <i x="1147" s="1" nd="1"/>
        <i x="868" s="1" nd="1"/>
        <i x="636" s="1" nd="1"/>
        <i x="1605" s="1" nd="1"/>
        <i x="270" s="1" nd="1"/>
        <i x="2050" s="1" nd="1"/>
        <i x="2430" s="1" nd="1"/>
        <i x="525" s="1" nd="1"/>
        <i x="578" s="1" nd="1"/>
        <i x="1707" s="1" nd="1"/>
        <i x="65" s="1" nd="1"/>
        <i x="522" s="1" nd="1"/>
        <i x="269" s="1" nd="1"/>
        <i x="1693" s="1" nd="1"/>
        <i x="1566" s="1" nd="1"/>
        <i x="1940" s="1" nd="1"/>
        <i x="2092" s="1" nd="1"/>
        <i x="1923" s="1" nd="1"/>
        <i x="582" s="1" nd="1"/>
        <i x="538" s="1" nd="1"/>
        <i x="245" s="1" nd="1"/>
        <i x="1437" s="1" nd="1"/>
        <i x="626" s="1" nd="1"/>
        <i x="1555" s="1" nd="1"/>
        <i x="2429" s="1" nd="1"/>
        <i x="2498" s="1" nd="1"/>
        <i x="1409" s="1" nd="1"/>
        <i x="2509" s="1" nd="1"/>
        <i x="762" s="1" nd="1"/>
        <i x="1022" s="1" nd="1"/>
        <i x="591" s="1" nd="1"/>
        <i x="232" s="1" nd="1"/>
        <i x="1104" s="1" nd="1"/>
        <i x="954" s="1" nd="1"/>
        <i x="509" s="1" nd="1"/>
        <i x="1929" s="1" nd="1"/>
        <i x="862" s="1" nd="1"/>
        <i x="1536" s="1" nd="1"/>
        <i x="1319" s="1" nd="1"/>
        <i x="1955" s="1" nd="1"/>
        <i x="158" s="1" nd="1"/>
        <i x="2172" s="1" nd="1"/>
        <i x="1410" s="1" nd="1"/>
        <i x="78" s="1" nd="1"/>
        <i x="753" s="1" nd="1"/>
        <i x="1158" s="1" nd="1"/>
        <i x="1017" s="1" nd="1"/>
        <i x="2232" s="1" nd="1"/>
        <i x="770" s="1" nd="1"/>
        <i x="1403" s="1" nd="1"/>
        <i x="1619" s="1" nd="1"/>
        <i x="1505" s="1" nd="1"/>
        <i x="1910" s="1" nd="1"/>
        <i x="1795" s="1" nd="1"/>
        <i x="407" s="1" nd="1"/>
        <i x="1443" s="1" nd="1"/>
        <i x="2205" s="1" nd="1"/>
        <i x="443" s="1" nd="1"/>
        <i x="2045" s="1" nd="1"/>
        <i x="798" s="1" nd="1"/>
        <i x="1033" s="1" nd="1"/>
        <i x="241" s="1" nd="1"/>
        <i x="1194" s="1" nd="1"/>
        <i x="1431" s="1" nd="1"/>
        <i x="920" s="1" nd="1"/>
        <i x="2184" s="1" nd="1"/>
        <i x="617" s="1" nd="1"/>
        <i x="1559" s="1" nd="1"/>
        <i x="184" s="1" nd="1"/>
        <i x="230" s="1" nd="1"/>
        <i x="1125" s="1" nd="1"/>
        <i x="1006" s="1" nd="1"/>
        <i x="1491" s="1" nd="1"/>
        <i x="2454" s="1" nd="1"/>
        <i x="2444" s="1" nd="1"/>
        <i x="1311" s="1" nd="1"/>
        <i x="880" s="1" nd="1"/>
        <i x="2222" s="1" nd="1"/>
        <i x="1405" s="1" nd="1"/>
        <i x="2230" s="1" nd="1"/>
        <i x="772" s="1" nd="1"/>
        <i x="1339" s="1" nd="1"/>
        <i x="514" s="1" nd="1"/>
        <i x="69" s="1" nd="1"/>
        <i x="268" s="1" nd="1"/>
        <i x="1680" s="1" nd="1"/>
        <i x="801" s="1" nd="1"/>
        <i x="2492" s="1" nd="1"/>
        <i x="2017" s="1" nd="1"/>
        <i x="1531" s="1" nd="1"/>
        <i x="2531" s="1" nd="1"/>
        <i x="461" s="1" nd="1"/>
        <i x="103" s="1" nd="1"/>
        <i x="172" s="1" nd="1"/>
        <i x="2330" s="1" nd="1"/>
        <i x="1715" s="1" nd="1"/>
        <i x="1237" s="1" nd="1"/>
        <i x="632" s="1" nd="1"/>
        <i x="56" s="1" nd="1"/>
        <i x="1933" s="1" nd="1"/>
        <i x="68" s="1" nd="1"/>
        <i x="1572" s="1" nd="1"/>
        <i x="1956" s="1" nd="1"/>
        <i x="2033" s="1" nd="1"/>
        <i x="83" s="1" nd="1"/>
        <i x="1596" s="1" nd="1"/>
        <i x="200" s="1" nd="1"/>
        <i x="710" s="1" nd="1"/>
        <i x="218" s="1" nd="1"/>
        <i x="1000" s="1" nd="1"/>
        <i x="1969" s="1" nd="1"/>
        <i x="1975" s="1" nd="1"/>
        <i x="621" s="1" nd="1"/>
        <i x="379" s="1" nd="1"/>
        <i x="2557" s="1" nd="1"/>
        <i x="202" s="1" nd="1"/>
        <i x="511" s="1" nd="1"/>
        <i x="1561" s="1" nd="1"/>
        <i x="181" s="1" nd="1"/>
        <i x="1903" s="1" nd="1"/>
        <i x="2339" s="1" nd="1"/>
        <i x="1757" s="1" nd="1"/>
        <i x="594" s="1" nd="1"/>
        <i x="901" s="1" nd="1"/>
        <i x="983" s="1" nd="1"/>
        <i x="343" s="1" nd="1"/>
        <i x="1124" s="1" nd="1"/>
        <i x="1805" s="1" nd="1"/>
        <i x="393" s="1" nd="1"/>
        <i x="2480" s="1" nd="1"/>
        <i x="2496" s="1" nd="1"/>
        <i x="1553" s="1" nd="1"/>
        <i x="1571" s="1" nd="1"/>
        <i x="2067" s="1" nd="1"/>
        <i x="1711" s="1" nd="1"/>
        <i x="1725" s="1" nd="1"/>
        <i x="1525" s="1" nd="1"/>
        <i x="479" s="1" nd="1"/>
        <i x="2571" s="1" nd="1"/>
        <i x="2502" s="1" nd="1"/>
        <i x="1185" s="1" nd="1"/>
        <i x="1190" s="1" nd="1"/>
        <i x="799" s="1" nd="1"/>
        <i x="506" s="1" nd="1"/>
        <i x="1513" s="1" nd="1"/>
        <i x="2489" s="1" nd="1"/>
        <i x="1393" s="1" nd="1"/>
        <i x="502" s="1" nd="1"/>
        <i x="1446" s="1" nd="1"/>
        <i x="1641" s="1" nd="1"/>
        <i x="1179" s="1" nd="1"/>
        <i x="1902" s="1" nd="1"/>
        <i x="664" s="1" nd="1"/>
        <i x="346" s="1" nd="1"/>
        <i x="394" s="1" nd="1"/>
        <i x="792" s="1" nd="1"/>
        <i x="2052" s="1" nd="1"/>
        <i x="2583" s="1" nd="1"/>
        <i x="557" s="1" nd="1"/>
        <i x="739" s="1" nd="1"/>
        <i x="2438" s="1" nd="1"/>
        <i x="265" s="1" nd="1"/>
        <i x="1122" s="1" nd="1"/>
        <i x="835" s="1" nd="1"/>
        <i x="2560" s="1" nd="1"/>
        <i x="1149" s="1" nd="1"/>
        <i x="1154" s="1" nd="1"/>
        <i x="2471" s="1" nd="1"/>
        <i x="1681" s="1" nd="1"/>
        <i x="247" s="1" nd="1"/>
        <i x="1278" s="1" nd="1"/>
        <i x="1527" s="1" nd="1"/>
        <i x="2421" s="1" nd="1"/>
        <i x="358" s="1" nd="1"/>
        <i x="194" s="1" nd="1"/>
        <i x="1249" s="1" nd="1"/>
        <i x="2551" s="1" nd="1"/>
        <i x="157" s="1" nd="1"/>
        <i x="1982" s="1" nd="1"/>
        <i x="1007" s="1" nd="1"/>
        <i x="1915" s="1" nd="1"/>
        <i x="1004" s="1" nd="1"/>
        <i x="2005" s="1" nd="1"/>
        <i x="1012" s="1" nd="1"/>
        <i x="1865" s="1" nd="1"/>
        <i x="989" s="1" nd="1"/>
        <i x="90" s="1" nd="1"/>
        <i x="427" s="1" nd="1"/>
        <i x="1742" s="1" nd="1"/>
        <i x="182" s="1" nd="1"/>
        <i x="326" s="1" nd="1"/>
        <i x="1951" s="1" nd="1"/>
        <i x="1500" s="1" nd="1"/>
        <i x="1360" s="1" nd="1"/>
        <i x="932" s="1" nd="1"/>
        <i x="1985" s="1" nd="1"/>
        <i x="1476" s="1" nd="1"/>
        <i x="253" s="1" nd="1"/>
        <i x="388" s="1" nd="1"/>
        <i x="968" s="1" nd="1"/>
        <i x="981" s="1" nd="1"/>
        <i x="1602" s="1" nd="1"/>
        <i x="639" s="1" nd="1"/>
        <i x="1256" s="1" nd="1"/>
        <i x="328" s="1" nd="1"/>
        <i x="2158" s="1" nd="1"/>
        <i x="1858" s="1" nd="1"/>
        <i x="975" s="1" nd="1"/>
        <i x="2439" s="1" nd="1"/>
        <i x="857" s="1" nd="1"/>
        <i x="1478" s="1" nd="1"/>
        <i x="2254" s="1" nd="1"/>
        <i x="1629" s="1" nd="1"/>
        <i x="1023" s="1" nd="1"/>
        <i x="618" s="1" nd="1"/>
        <i x="1169" s="1" nd="1"/>
        <i x="2338" s="1" nd="1"/>
        <i x="2322" s="1" nd="1"/>
        <i x="2249" s="1" nd="1"/>
        <i x="1654" s="1" nd="1"/>
        <i x="2521" s="1" nd="1"/>
        <i x="2577" s="1" nd="1"/>
        <i x="2490" s="1" nd="1"/>
        <i x="1705" s="1" nd="1"/>
        <i x="1586" s="1" nd="1"/>
        <i x="577" s="1" nd="1"/>
        <i x="813" s="1" nd="1"/>
        <i x="1434" s="1" nd="1"/>
        <i x="1647" s="1" nd="1"/>
        <i x="1931" s="1" nd="1"/>
        <i x="2279" s="1" nd="1"/>
        <i x="254" s="1" nd="1"/>
        <i x="201" s="1" nd="1"/>
        <i x="1658" s="1" nd="1"/>
        <i x="1690" s="1" nd="1"/>
        <i x="1271" s="1" nd="1"/>
        <i x="2059" s="1" nd="1"/>
        <i x="545" s="1" nd="1"/>
        <i x="2255" s="1" nd="1"/>
        <i x="1573" s="1" nd="1"/>
        <i x="1141" s="1" nd="1"/>
        <i x="1702" s="1" nd="1"/>
        <i x="647" s="1" nd="1"/>
        <i x="2295" s="1" nd="1"/>
        <i x="2124" s="1" nd="1"/>
        <i x="2231" s="1" nd="1"/>
        <i x="1196" s="1" nd="1"/>
        <i x="1652" s="1" nd="1"/>
        <i x="1884" s="1" nd="1"/>
        <i x="883" s="1" nd="1"/>
        <i x="1557" s="1" nd="1"/>
        <i x="2188" s="1" nd="1"/>
        <i x="891" s="1" nd="1"/>
        <i x="304" s="1" nd="1"/>
        <i x="306" s="1" nd="1"/>
        <i x="57" s="1" nd="1"/>
        <i x="1717" s="1" nd="1"/>
        <i x="1275" s="1" nd="1"/>
        <i x="110" s="1" nd="1"/>
        <i x="226" s="1" nd="1"/>
        <i x="1656" s="1" nd="1"/>
        <i x="809" s="1" nd="1"/>
        <i x="2501" s="1" nd="1"/>
        <i x="2547" s="1" nd="1"/>
        <i x="1727" s="1" nd="1"/>
        <i x="620" s="1" nd="1"/>
        <i x="567" s="1" nd="1"/>
        <i x="2549" s="1" nd="1"/>
        <i x="902" s="1" nd="1"/>
        <i x="1255" s="1" nd="1"/>
        <i x="1282" s="1" nd="1"/>
        <i x="1369" s="1" nd="1"/>
        <i x="2150" s="1" nd="1"/>
        <i x="50" s="1" nd="1"/>
        <i x="2034" s="1" nd="1"/>
        <i x="1397" s="1" nd="1"/>
        <i x="1857" s="1" nd="1"/>
        <i x="79" s="1" nd="1"/>
        <i x="436" s="1" nd="1"/>
        <i x="413" s="1" nd="1"/>
        <i x="1156" s="1" nd="1"/>
        <i x="1161" s="1" nd="1"/>
        <i x="1900" s="1" nd="1"/>
        <i x="2523" s="1" nd="1"/>
        <i x="2044" s="1" nd="1"/>
        <i x="171" s="1" nd="1"/>
        <i x="863" s="1" nd="1"/>
        <i x="1972" s="1" nd="1"/>
        <i x="1325" s="1" nd="1"/>
        <i x="2258" s="1" nd="1"/>
        <i x="1883" s="1" nd="1"/>
        <i x="1317" s="1" nd="1"/>
        <i x="1782" s="1" nd="1"/>
        <i x="490" s="1" nd="1"/>
        <i x="1222" s="1" nd="1"/>
        <i x="982" s="1" nd="1"/>
        <i x="156" s="1" nd="1"/>
        <i x="415" s="1" nd="1"/>
        <i x="1893" s="1" nd="1"/>
        <i x="155" s="1" nd="1"/>
        <i x="1644" s="1" nd="1"/>
        <i x="841" s="1" nd="1"/>
        <i x="132" s="1" nd="1"/>
        <i x="1142" s="1" nd="1"/>
        <i x="2061" s="1" nd="1"/>
        <i x="94" s="1" nd="1"/>
        <i x="2148" s="1" nd="1"/>
        <i x="136" s="1" nd="1"/>
        <i x="504" s="1" nd="1"/>
        <i x="2025" s="1" nd="1"/>
        <i x="209" s="1" nd="1"/>
        <i x="1011" s="1" nd="1"/>
        <i x="1111" s="1" nd="1"/>
        <i x="803" s="1" nd="1"/>
        <i x="2145" s="1" nd="1"/>
        <i x="1760" s="1" nd="1"/>
        <i x="952" s="1" nd="1"/>
        <i x="1516" s="1" nd="1"/>
        <i x="2341" s="1" nd="1"/>
        <i x="1102" s="1" nd="1"/>
        <i x="453" s="1" nd="1"/>
        <i x="1425" s="1" nd="1"/>
        <i x="1051" s="1" nd="1"/>
        <i x="1083" s="1" nd="1"/>
        <i x="1018" s="1" nd="1"/>
        <i x="1299" s="1" nd="1"/>
        <i x="1322" s="1" nd="1"/>
        <i x="2086" s="1" nd="1"/>
        <i x="923" s="1" nd="1"/>
        <i x="963" s="1" nd="1"/>
        <i x="2530" s="1" nd="1"/>
        <i x="498" s="1" nd="1"/>
        <i x="1387" s="1" nd="1"/>
        <i x="2162" s="1" nd="1"/>
        <i x="474" s="1" nd="1"/>
        <i x="811" s="1" nd="1"/>
        <i x="118" s="1" nd="1"/>
        <i x="1334" s="1" nd="1"/>
        <i x="1908" s="1" nd="1"/>
        <i x="163" s="1" nd="1"/>
        <i x="1980" s="1" nd="1"/>
        <i x="1684" s="1" nd="1"/>
        <i x="1532" s="1" nd="1"/>
        <i x="2220" s="1" nd="1"/>
        <i x="1460" s="1" nd="1"/>
        <i x="804" s="1" nd="1"/>
        <i x="485" s="1" nd="1"/>
        <i x="885" s="1" nd="1"/>
        <i x="508" s="1" nd="1"/>
        <i x="1406" s="1" nd="1"/>
        <i x="1990" s="1" nd="1"/>
        <i x="1379" s="1" nd="1"/>
        <i x="1092" s="1" nd="1"/>
        <i x="2098" s="1" nd="1"/>
        <i x="1226" s="1" nd="1"/>
        <i x="2277" s="1" nd="1"/>
        <i x="139" s="1" nd="1"/>
        <i x="2063" s="1" nd="1"/>
        <i x="2239" s="1" nd="1"/>
        <i x="2580" s="1" nd="1"/>
        <i x="2037" s="1" nd="1"/>
        <i x="1224" s="1" nd="1"/>
        <i x="2114" s="1" nd="1"/>
        <i x="369" s="1" nd="1"/>
        <i x="1219" s="1" nd="1"/>
        <i x="168" s="1" nd="1"/>
        <i x="1529" s="1" nd="1"/>
        <i x="2129" s="1" nd="1"/>
        <i x="2321" s="1" nd="1"/>
        <i x="1008" s="1" nd="1"/>
        <i x="1131" s="1" nd="1"/>
        <i x="1999" s="1" nd="1"/>
        <i x="119" s="1" nd="1"/>
        <i x="1398" s="1" nd="1"/>
        <i x="1088" s="1" nd="1"/>
        <i x="1512" s="1" nd="1"/>
        <i x="435" s="1" nd="1"/>
        <i x="978" s="1" nd="1"/>
        <i x="1759" s="1" nd="1"/>
        <i x="2283" s="1" nd="1"/>
        <i x="1289" s="1" nd="1"/>
        <i x="59" s="1" nd="1"/>
        <i x="1494" s="1" nd="1"/>
        <i x="150" s="1" nd="1"/>
        <i x="123" s="1" nd="1"/>
        <i x="51" s="1" nd="1"/>
        <i x="1671" s="1" nd="1"/>
        <i x="1874" s="1" nd="1"/>
        <i x="2164" s="1" nd="1"/>
        <i x="889" s="1" nd="1"/>
        <i x="1046" s="1" nd="1"/>
        <i x="66" s="1" nd="1"/>
        <i x="2409" s="1" nd="1"/>
        <i x="1544" s="1" nd="1"/>
        <i x="2070" s="1" nd="1"/>
        <i x="860" s="1" nd="1"/>
        <i x="2193" s="1" nd="1"/>
        <i x="1606" s="1" nd="1"/>
        <i x="624" s="1" nd="1"/>
        <i x="316" s="1" nd="1"/>
        <i x="652" s="1" nd="1"/>
        <i x="1755" s="1" nd="1"/>
        <i x="2336" s="1" nd="1"/>
        <i x="248" s="1" nd="1"/>
        <i x="556" s="1" nd="1"/>
        <i x="219" s="1" nd="1"/>
        <i x="320" s="1" nd="1"/>
        <i x="319" s="1" nd="1"/>
        <i x="661" s="1" nd="1"/>
        <i x="1211" s="1" nd="1"/>
        <i x="197" s="1" nd="1"/>
        <i x="536" s="1" nd="1"/>
        <i x="641" s="1" nd="1"/>
        <i x="602" s="1" nd="1"/>
        <i x="2475" s="1" nd="1"/>
        <i x="2367" s="1" nd="1"/>
        <i x="1906" s="1" nd="1"/>
        <i x="1582" s="1" nd="1"/>
        <i x="2313" s="1" nd="1"/>
        <i x="2301" s="1" nd="1"/>
        <i x="1872" s="1" nd="1"/>
        <i x="1732" s="1" nd="1"/>
        <i x="575" s="1" nd="1"/>
        <i x="1855" s="1" nd="1"/>
        <i x="1436" s="1" nd="1"/>
        <i x="1599" s="1" nd="1"/>
        <i x="2305" s="1" nd="1"/>
        <i x="1686" s="1" nd="1"/>
        <i x="1926" s="1" nd="1"/>
        <i x="2394" s="1" nd="1"/>
        <i x="302" s="1" nd="1"/>
        <i x="1487" s="1" nd="1"/>
        <i x="359" s="1" nd="1"/>
        <i x="992" s="1" nd="1"/>
        <i x="2473" s="1" nd="1"/>
        <i x="2402" s="1" nd="1"/>
        <i x="1143" s="1" nd="1"/>
        <i x="1810" s="1" nd="1"/>
        <i x="2096" s="1" nd="1"/>
        <i x="738" s="1" nd="1"/>
        <i x="878" s="1" nd="1"/>
        <i x="1170" s="1" nd="1"/>
        <i x="1297" s="1" nd="1"/>
        <i x="2443" s="1" nd="1"/>
        <i x="519" s="1" nd="1"/>
        <i x="2001" s="1" nd="1"/>
        <i x="1159" s="1" nd="1"/>
        <i x="1009" s="1" nd="1"/>
        <i x="614" s="1" nd="1"/>
        <i x="71" s="1" nd="1"/>
        <i x="1497" s="1" nd="1"/>
        <i x="2369" s="1" nd="1"/>
        <i x="2206" s="1" nd="1"/>
        <i x="287" s="1" nd="1"/>
        <i x="1740" s="1" nd="1"/>
        <i x="882" s="1" nd="1"/>
        <i x="308" s="1" nd="1"/>
        <i x="1769" s="1" nd="1"/>
        <i x="935" s="1" nd="1"/>
        <i x="967" s="1" nd="1"/>
        <i x="212" s="1" nd="1"/>
        <i x="1341" s="1" nd="1"/>
        <i x="717" s="1" nd="1"/>
        <i x="2507" s="1" nd="1"/>
        <i x="1864" s="1" nd="1"/>
        <i x="1988" s="1" nd="1"/>
        <i x="220" s="1" nd="1"/>
        <i x="1547" s="1" nd="1"/>
        <i x="1768" s="1" nd="1"/>
        <i x="2334" s="1" nd="1"/>
        <i x="1675" s="1" nd="1"/>
        <i x="1987" s="1" nd="1"/>
        <i x="1847" s="1" nd="1"/>
        <i x="2018" s="1" nd="1"/>
        <i x="911" s="1" nd="1"/>
        <i x="1856" s="1" nd="1"/>
        <i x="1714" s="1" nd="1"/>
        <i x="1962" s="1" nd="1"/>
        <i x="327" s="1" nd="1"/>
        <i x="1506" s="1" nd="1"/>
        <i x="1979" s="1" nd="1"/>
        <i x="2091" s="1" nd="1"/>
        <i x="2328" s="1" nd="1"/>
        <i x="1834" s="1" nd="1"/>
        <i x="1875" s="1" nd="1"/>
        <i x="1719" s="1" nd="1"/>
        <i x="718" s="1" nd="1"/>
        <i x="513" s="1" nd="1"/>
        <i x="977" s="1" nd="1"/>
        <i x="2306" s="1" nd="1"/>
        <i x="236" s="1" nd="1"/>
        <i x="629" s="1" nd="1"/>
        <i x="832" s="1" nd="1"/>
        <i x="1263" s="1" nd="1"/>
        <i x="1270" s="1" nd="1"/>
        <i x="1611" s="1" nd="1"/>
        <i x="206" s="1" nd="1"/>
        <i x="1509" s="1" nd="1"/>
        <i x="2280" s="1" nd="1"/>
        <i x="846" s="1" nd="1"/>
        <i x="2494" s="1" nd="1"/>
        <i x="1737" s="1" nd="1"/>
        <i x="789" s="1" nd="1"/>
        <i x="2474" s="1" nd="1"/>
        <i x="1345" s="1" nd="1"/>
        <i x="2435" s="1" nd="1"/>
        <i x="1873" s="1" nd="1"/>
        <i x="2143" s="1" nd="1"/>
        <i x="854" s="1" nd="1"/>
        <i x="124" s="1" nd="1"/>
        <i x="2039" s="1" nd="1"/>
        <i x="887" s="1" nd="1"/>
        <i x="300" s="1" nd="1"/>
        <i x="922" s="1" nd="1"/>
        <i x="310" s="1" nd="1"/>
        <i x="984" s="1" nd="1"/>
        <i x="1481" s="1" nd="1"/>
        <i x="2244" s="1" nd="1"/>
        <i x="747" s="1" nd="1"/>
        <i x="373" s="1" nd="1"/>
        <i x="2578" s="1" nd="1"/>
        <i x="1239" s="1" nd="1"/>
        <i x="670" s="1" nd="1"/>
        <i x="949" s="1" nd="1"/>
        <i x="671" s="1" nd="1"/>
        <i x="1380" s="1" nd="1"/>
        <i x="1145" s="1" nd="1"/>
        <i x="1838" s="1" nd="1"/>
        <i x="1276" s="1" nd="1"/>
        <i x="2527" s="1" nd="1"/>
        <i x="52" s="1" nd="1"/>
        <i x="1347" s="1" nd="1"/>
        <i x="1422" s="1" nd="1"/>
        <i x="258" s="1" nd="1"/>
        <i x="2201" s="1" nd="1"/>
        <i x="2518" s="1" nd="1"/>
        <i x="1080" s="1" nd="1"/>
        <i x="507" s="1" nd="1"/>
        <i x="1209" s="1" nd="1"/>
        <i x="2536" s="1" nd="1"/>
        <i x="1348" s="1" nd="1"/>
        <i x="1344" s="1" nd="1"/>
        <i x="2478" s="1" nd="1"/>
        <i x="113" s="1" nd="1"/>
        <i x="2099" s="1" nd="1"/>
        <i x="1794" s="1" nd="1"/>
        <i x="351" s="1" nd="1"/>
        <i x="1268" s="1" nd="1"/>
        <i x="1361" s="1" nd="1"/>
        <i x="2441" s="1" nd="1"/>
        <i x="2515" s="1" nd="1"/>
        <i x="1259" s="1" nd="1"/>
        <i x="1953" s="1" nd="1"/>
        <i x="1129" s="1" nd="1"/>
        <i x="2360" s="1" nd="1"/>
        <i x="167" s="1" nd="1"/>
        <i x="1735" s="1" nd="1"/>
        <i x="161" s="1" nd="1"/>
        <i x="1859" s="1" nd="1"/>
        <i x="495" s="1" nd="1"/>
        <i x="2137" s="1" nd="1"/>
        <i x="2112" s="1" nd="1"/>
        <i x="1318" s="1" nd="1"/>
        <i x="80" s="1" nd="1"/>
        <i x="1343" s="1" nd="1"/>
        <i x="2076" s="1" nd="1"/>
        <i x="2425" s="1" nd="1"/>
        <i x="1408" s="1" nd="1"/>
        <i x="2170" s="1" nd="1"/>
        <i x="833" s="1" nd="1"/>
        <i x="433" s="1" nd="1"/>
        <i x="1428" s="1" nd="1"/>
        <i x="2408" s="1" nd="1"/>
        <i x="434" s="1" nd="1"/>
        <i x="390" s="1" nd="1"/>
        <i x="2133" s="1" nd="1"/>
        <i x="1184" s="1" nd="1"/>
        <i x="1844" s="1" nd="1"/>
        <i x="2202" s="1" nd="1"/>
        <i x="665" s="1" nd="1"/>
        <i x="558" s="1" nd="1"/>
        <i x="330" s="1" nd="1"/>
        <i x="2436" s="1" nd="1"/>
        <i x="2269" s="1" nd="1"/>
        <i x="1068" s="1" nd="1"/>
        <i x="2392" s="1" nd="1"/>
        <i x="2522" s="1" nd="1"/>
        <i x="988" s="1" nd="1"/>
        <i x="844" s="1" nd="1"/>
        <i x="1721" s="1" nd="1"/>
        <i x="1101" s="1" nd="1"/>
        <i x="322" s="1" nd="1"/>
        <i x="535" s="1" nd="1"/>
        <i x="1827" s="1" nd="1"/>
        <i x="693" s="1" nd="1"/>
        <i x="530" s="1" nd="1"/>
        <i x="598" s="1" nd="1"/>
        <i x="1218" s="1" nd="1"/>
        <i x="1414" s="1" nd="1"/>
        <i x="2248" s="1" nd="1"/>
        <i x="823" s="1" nd="1"/>
        <i x="1391" s="1" nd="1"/>
        <i x="439" s="1" nd="1"/>
        <i x="2130" s="1" nd="1"/>
        <i x="1021" s="1" nd="1"/>
        <i x="1880" s="1" nd="1"/>
        <i x="794" s="1" nd="1"/>
        <i x="2335" s="1" nd="1"/>
        <i x="2514" s="1" nd="1"/>
        <i x="81" s="1" nd="1"/>
        <i x="921" s="1" nd="1"/>
        <i x="976" s="1" nd="1"/>
        <i x="2545" s="1" nd="1"/>
        <i x="2532" s="1" nd="1"/>
        <i x="2569" s="1" nd="1"/>
        <i x="1108" s="1" nd="1"/>
        <i x="960" s="1" nd="1"/>
        <i x="2014" s="1" nd="1"/>
        <i x="687" s="1" nd="1"/>
        <i x="174" s="1" nd="1"/>
        <i x="2268" s="1" nd="1"/>
        <i x="314" s="1" nd="1"/>
        <i x="1765" s="1" nd="1"/>
        <i x="1014" s="1" nd="1"/>
        <i x="1948" s="1" nd="1"/>
        <i x="1076" s="1" nd="1"/>
        <i x="1448" s="1" nd="1"/>
        <i x="361" s="1" nd="1"/>
        <i x="1585" s="1" nd="1"/>
        <i x="2504" s="1" nd="1"/>
        <i x="307" s="1" nd="1"/>
        <i x="918" s="1" nd="1"/>
        <i x="169" s="1" nd="1"/>
        <i x="2179" s="1" nd="1"/>
        <i x="2094" s="1" nd="1"/>
        <i x="1651" s="1" nd="1"/>
        <i x="1462" s="1" nd="1"/>
        <i x="709" s="1" nd="1"/>
        <i x="1163" s="1" nd="1"/>
        <i x="389" s="1" nd="1"/>
        <i x="607" s="1" nd="1"/>
        <i x="84" s="1" nd="1"/>
        <i x="1262" s="1" nd="1"/>
        <i x="2364" s="1" nd="1"/>
        <i x="1771" s="1" nd="1"/>
        <i x="2215" s="1" nd="1"/>
        <i x="2587" s="1" nd="1"/>
        <i x="2243" s="1" nd="1"/>
        <i x="592" s="1" nd="1"/>
        <i x="1241" s="1" nd="1"/>
        <i x="2064" s="1" nd="1"/>
        <i x="1099" s="1" nd="1"/>
        <i x="170" s="1" nd="1"/>
        <i x="2051" s="1" nd="1"/>
        <i x="129" s="1" nd="1"/>
        <i x="1967" s="1" nd="1"/>
        <i x="1534" s="1" nd="1"/>
        <i x="363" s="1" nd="1"/>
        <i x="457" s="1" nd="1"/>
        <i x="2418" s="1" nd="1"/>
        <i x="2272" s="1" nd="1"/>
        <i x="2353" s="1" nd="1"/>
        <i x="486" s="1" nd="1"/>
        <i x="2524" s="1" nd="1"/>
        <i x="634" s="1" nd="1"/>
        <i x="610" s="1" nd="1"/>
        <i x="1752" s="1" nd="1"/>
        <i x="2080" s="1" nd="1"/>
        <i x="1809" s="1" nd="1"/>
        <i x="2584" s="1" nd="1"/>
        <i x="164" s="1" nd="1"/>
        <i x="478" s="1" nd="1"/>
        <i x="1153" s="1" nd="1"/>
        <i x="2424" s="1" nd="1"/>
        <i x="2568" s="1" nd="1"/>
        <i x="86" s="1" nd="1"/>
        <i x="1040" s="1" nd="1"/>
        <i x="2503" s="1" nd="1"/>
        <i x="527" s="1" nd="1"/>
        <i x="2163" s="1" nd="1"/>
        <i x="734" s="1" nd="1"/>
        <i x="1127" s="1" nd="1"/>
        <i x="47" s="1" nd="1"/>
        <i x="1385" s="1" nd="1"/>
        <i x="2240" s="1" nd="1"/>
        <i x="915" s="1" nd="1"/>
        <i x="2437" s="1" nd="1"/>
        <i x="454" s="1" nd="1"/>
        <i x="2576" s="1" nd="1"/>
        <i x="2397" s="1" nd="1"/>
        <i x="601" s="1" nd="1"/>
        <i x="743" s="1" nd="1"/>
        <i x="1569" s="1" nd="1"/>
        <i x="1670" s="1" nd="1"/>
        <i x="224" s="1" nd="1"/>
        <i x="2550" s="1" nd="1"/>
        <i x="347" s="1" nd="1"/>
        <i x="144" s="1" nd="1"/>
        <i x="414" s="1" nd="1"/>
        <i x="1867" s="1" nd="1"/>
        <i x="1899" s="1" nd="1"/>
        <i x="210" s="1" nd="1"/>
        <i x="352" s="1" nd="1"/>
        <i x="1806" s="1" nd="1"/>
        <i x="2262" s="1" nd="1"/>
        <i x="2187" s="1" nd="1"/>
        <i x="2245" s="1" nd="1"/>
        <i x="223" s="1" nd="1"/>
        <i x="818" s="1" nd="1"/>
        <i x="2024" s="1" nd="1"/>
        <i x="630" s="1" nd="1"/>
        <i x="1077" s="1" nd="1"/>
        <i x="2069" s="1" nd="1"/>
        <i x="2525" s="1" nd="1"/>
        <i x="1326" s="1" nd="1"/>
        <i x="1435" s="1" nd="1"/>
        <i x="1464" s="1" nd="1"/>
        <i x="595" s="1" nd="1"/>
        <i x="255" s="1" nd="1"/>
        <i x="1642" s="1" nd="1"/>
        <i x="1592" s="1" nd="1"/>
        <i x="672" s="1" nd="1"/>
        <i x="2291" s="1" nd="1"/>
        <i x="2451" s="1" nd="1"/>
        <i x="1058" s="1" nd="1"/>
        <i x="2543" s="1" nd="1"/>
        <i x="2472" s="1" nd="1"/>
        <i x="1457" s="1" nd="1"/>
        <i x="541" s="1" nd="1"/>
        <i x="2237" s="1" nd="1"/>
        <i x="2151" s="1" nd="1"/>
        <i x="2169" s="1" nd="1"/>
        <i x="1607" s="1" nd="1"/>
        <i x="708" s="1" nd="1"/>
        <i x="215" s="1" nd="1"/>
        <i x="763" s="1" nd="1"/>
        <i x="640" s="1" nd="1"/>
        <i x="1038" s="1" nd="1"/>
        <i x="2401" s="1" nd="1"/>
        <i x="285" s="1" nd="1"/>
        <i x="719" s="1" nd="1"/>
        <i x="376" s="1" nd="1"/>
        <i x="784" s="1" nd="1"/>
        <i x="1701" s="1" nd="1"/>
        <i x="547" s="1" nd="1"/>
        <i x="2012" s="1" nd="1"/>
        <i x="2023" s="1" nd="1"/>
        <i x="1025" s="1" nd="1"/>
        <i x="395" s="1" nd="1"/>
        <i x="2419" s="1" nd="1"/>
        <i x="1332" s="1" nd="1"/>
        <i x="366" s="1" nd="1"/>
        <i x="1924" s="1" nd="1"/>
        <i x="459" s="1" nd="1"/>
        <i x="500" s="1" nd="1"/>
        <i x="2414" s="1" nd="1"/>
        <i x="229" s="1" nd="1"/>
        <i x="2053" s="1" nd="1"/>
        <i x="1510" s="1" nd="1"/>
        <i x="1294" s="1" nd="1"/>
        <i x="730" s="1" nd="1"/>
        <i x="1449" s="1" nd="1"/>
        <i x="179" s="1" nd="1"/>
        <i x="2302" s="1" nd="1"/>
        <i x="2171" s="1" nd="1"/>
        <i x="1413" s="1" nd="1"/>
        <i x="1094" s="1" nd="1"/>
        <i x="2167" s="1" nd="1"/>
        <i x="491" s="1" nd="1"/>
        <i x="1273" s="1" nd="1"/>
        <i x="432" s="1" nd="1"/>
        <i x="1065" s="1" nd="1"/>
        <i x="1745" s="1" nd="1"/>
        <i x="473" s="1" nd="1"/>
        <i x="925" s="1" nd="1"/>
        <i x="2513" s="1" nd="1"/>
        <i x="1166" s="1" nd="1"/>
        <i x="1258" s="1" nd="1"/>
        <i x="303" s="1" nd="1"/>
        <i x="412" s="1" nd="1"/>
        <i x="111" s="1" nd="1"/>
        <i x="476" s="1" nd="1"/>
        <i x="2538" s="1" nd="1"/>
        <i x="899" s="1" nd="1"/>
        <i x="493" s="1" nd="1"/>
        <i x="2142" s="1" nd="1"/>
        <i x="284" s="1" nd="1"/>
        <i x="2186" s="1" nd="1"/>
        <i x="526" s="1" nd="1"/>
        <i x="1459" s="1" nd="1"/>
        <i x="67" s="1" nd="1"/>
        <i x="569" s="1" nd="1"/>
        <i x="1106" s="1" nd="1"/>
        <i x="1734" s="1" nd="1"/>
        <i x="2056" s="1" nd="1"/>
        <i x="216" s="1" nd="1"/>
        <i x="288" s="1" nd="1"/>
        <i x="648" s="1" nd="1"/>
        <i x="1465" s="1" nd="1"/>
        <i x="298" s="1" nd="1"/>
        <i x="945" s="1" nd="1"/>
        <i x="2106" s="1" nd="1"/>
        <i x="704" s="1" nd="1"/>
        <i x="873" s="1" nd="1"/>
        <i x="418" s="1" nd="1"/>
        <i x="2082" s="1" nd="1"/>
        <i x="1492" s="1" nd="1"/>
        <i x="1302" s="1" nd="1"/>
        <i x="1272" s="1" nd="1"/>
        <i x="561" s="1" nd="1"/>
        <i x="1528" s="1" nd="1"/>
        <i x="2235" s="1" nd="1"/>
        <i x="1854" s="1" nd="1"/>
        <i x="724" s="1" nd="1"/>
        <i x="1754" s="1" nd="1"/>
        <i x="2161" s="1" nd="1"/>
        <i x="745" s="1" nd="1"/>
        <i x="1139" s="1" nd="1"/>
        <i x="1897" s="1" nd="1"/>
        <i x="64" s="1" nd="1"/>
        <i x="162" s="1" nd="1"/>
        <i x="2410" s="1" nd="1"/>
        <i x="2247" s="1" nd="1"/>
        <i x="904" s="1" nd="1"/>
        <i x="659" s="1" nd="1"/>
        <i x="1551" s="1" nd="1"/>
        <i x="1575" s="1" nd="1"/>
        <i x="2399" s="1" nd="1"/>
        <i x="521" s="1" nd="1"/>
        <i x="1935" s="1" nd="1"/>
        <i x="185" s="1" nd="1"/>
        <i x="1140" s="1" nd="1"/>
        <i x="264" s="1" nd="1"/>
        <i x="313" s="1" nd="1"/>
        <i x="537" s="1" nd="1"/>
        <i x="289" s="1" nd="1"/>
        <i x="549" s="1" nd="1"/>
        <i x="572" s="1" nd="1"/>
        <i x="263" s="1" nd="1"/>
        <i x="311" s="1" nd="1"/>
        <i x="1189" s="1" nd="1"/>
        <i x="259" s="1" nd="1"/>
        <i x="1842" s="1" nd="1"/>
        <i x="1444" s="1" nd="1"/>
        <i x="666" s="1" nd="1"/>
        <i x="173" s="1" nd="1"/>
        <i x="2046" s="1" nd="1"/>
        <i x="1128" s="1" nd="1"/>
        <i x="410" s="1" nd="1"/>
        <i x="553" s="1" nd="1"/>
        <i x="890" s="1" nd="1"/>
        <i x="1029" s="1" nd="1"/>
        <i x="1939" s="1" nd="1"/>
        <i x="447" s="1" nd="1"/>
        <i x="1808" s="1" nd="1"/>
        <i x="1315" s="1" nd="1"/>
        <i x="1277" s="1" nd="1"/>
        <i x="1526" s="1" nd="1"/>
        <i x="2068" s="1" nd="1"/>
        <i x="1115" s="1" nd="1"/>
        <i x="2385" s="1" nd="1"/>
        <i x="2508" s="1" nd="1"/>
        <i x="1233" s="1" nd="1"/>
        <i x="1042" s="1" nd="1"/>
        <i x="188" s="1" nd="1"/>
        <i x="1839" s="1" nd="1"/>
        <i x="837" s="1" nd="1"/>
        <i x="1773" s="1" nd="1"/>
        <i x="942" s="1" nd="1"/>
        <i x="1989" s="1" nd="1"/>
        <i x="465" s="1" nd="1"/>
        <i x="1655" s="1" nd="1"/>
        <i x="1881" s="1" nd="1"/>
        <i x="1784" s="1" nd="1"/>
        <i x="2113" s="1" nd="1"/>
        <i x="1388" s="1" nd="1"/>
        <i x="2506" s="1" nd="1"/>
        <i x="791" s="1" nd="1"/>
        <i x="2316" s="1" nd="1"/>
        <i x="1912" s="1" nd="1"/>
        <i x="1984" s="1" nd="1"/>
        <i x="810" s="1" nd="1"/>
        <i x="1963" s="1" nd="1"/>
        <i x="336" s="1" nd="1"/>
        <i x="2066" s="1" nd="1"/>
        <i x="1118" s="1" nd="1"/>
        <i x="2088" s="1" nd="1"/>
        <i x="1786" s="1" nd="1"/>
        <i x="148" s="1" nd="1"/>
        <i x="1802" s="1" nd="1"/>
        <i x="482" s="1" nd="1"/>
        <i x="403" s="1" nd="1"/>
        <i x="101" s="1" nd="1"/>
        <i x="1901" s="1" nd="1"/>
        <i x="2275" s="1" nd="1"/>
        <i x="744" s="1" nd="1"/>
        <i x="196" s="1" nd="1"/>
        <i x="842" s="1" nd="1"/>
        <i x="267" s="1" nd="1"/>
        <i x="2433" s="1" nd="1"/>
        <i x="1957" s="1" nd="1"/>
        <i x="1337" s="1" nd="1"/>
        <i x="312" s="1" nd="1"/>
        <i x="1203" s="1" nd="1"/>
        <i x="1030" s="1" nd="1"/>
        <i x="1570" s="1" nd="1"/>
        <i x="1295" s="1" nd="1"/>
        <i x="944" s="1" nd="1"/>
        <i x="707" s="1" nd="1"/>
        <i x="1598" s="1" nd="1"/>
        <i x="933" s="1" nd="1"/>
        <i x="1121" s="1" nd="1"/>
        <i x="678" s="1" nd="1"/>
        <i x="623" s="1" nd="1"/>
        <i x="712" s="1" nd="1"/>
        <i x="758" s="1" nd="1"/>
        <i x="1822" s="1" nd="1"/>
        <i x="2015" s="1" nd="1"/>
        <i x="2057" s="1" nd="1"/>
        <i x="726" s="1" nd="1"/>
        <i x="1667" s="1" nd="1"/>
        <i x="2141" s="1" nd="1"/>
        <i x="1232" s="1" nd="1"/>
        <i x="1171" s="1" nd="1"/>
        <i x="1265" s="1" nd="1"/>
        <i x="516" s="1" nd="1"/>
        <i x="1284" s="1" nd="1"/>
        <i x="1530" s="1" nd="1"/>
        <i x="1063" s="1" nd="1"/>
        <i x="1713" s="1" nd="1"/>
        <i x="356" s="1" nd="1"/>
        <i x="2516" s="1" nd="1"/>
        <i x="2591" s="1" nd="1"/>
        <i x="2253" s="1" nd="1"/>
        <i x="1178" s="1" nd="1"/>
        <i x="1850" s="1" nd="1"/>
        <i x="2060" s="1" nd="1"/>
        <i x="2366" s="1" nd="1"/>
        <i x="1861" s="1" nd="1"/>
        <i x="552" s="1" nd="1"/>
        <i x="754" s="1" nd="1"/>
        <i x="380" s="1" nd="1"/>
        <i x="1731" s="1" nd="1"/>
        <i x="2054" s="1" nd="1"/>
        <i x="2224" s="1" nd="1"/>
        <i x="426" s="1" nd="1"/>
        <i x="2032" s="1" nd="1"/>
        <i x="845" s="1" nd="1"/>
        <i x="948" s="1" nd="1"/>
        <i x="1452" s="1" nd="1"/>
        <i x="2204" s="1" nd="1"/>
        <i x="2483" s="1" nd="1"/>
        <i x="1807" s="1" nd="1"/>
        <i x="2417" s="1" nd="1"/>
        <i x="1518" s="1" nd="1"/>
        <i x="1081" s="1" nd="1"/>
        <i x="2493" s="1" nd="1"/>
        <i x="1053" s="1" nd="1"/>
        <i x="2541" s="1" nd="1"/>
        <i x="221" s="1" nd="1"/>
        <i x="1123" s="1" nd="1"/>
        <i x="2173" s="1" nd="1"/>
        <i x="653" s="1" nd="1"/>
        <i x="1401" s="1" nd="1"/>
        <i x="211" s="1" nd="1"/>
        <i x="1075" s="1" nd="1"/>
        <i x="1891" s="1" nd="1"/>
        <i x="543" s="1" nd="1"/>
        <i x="1093" s="1" nd="1"/>
        <i x="1028" s="1" nd="1"/>
        <i x="1826" s="1" nd="1"/>
        <i x="560" s="1" nd="1"/>
        <i x="1024" s="1" nd="1"/>
        <i x="2462" s="1" nd="1"/>
        <i x="1560" s="1" nd="1"/>
        <i x="1126" s="1" nd="1"/>
        <i x="1623" s="1" nd="1"/>
        <i x="783" s="1" nd="1"/>
        <i x="980" s="1" nd="1"/>
        <i x="615" s="1" nd="1"/>
        <i x="1059" s="1" nd="1"/>
        <i x="856" s="1" nd="1"/>
        <i x="1086" s="1" nd="1"/>
        <i x="180" s="1" nd="1"/>
        <i x="1650" s="1" nd="1"/>
        <i x="667" s="1" nd="1"/>
        <i x="1266" s="1" nd="1"/>
        <i x="679" s="1" nd="1"/>
        <i x="913" s="1" nd="1"/>
        <i x="1172" s="1" nd="1"/>
        <i x="88" s="1" nd="1"/>
        <i x="2484" s="1" nd="1"/>
        <i x="1796" s="1" nd="1"/>
        <i x="2072" s="1" nd="1"/>
        <i x="2217" s="1" nd="1"/>
        <i x="1150" s="1" nd="1"/>
        <i x="2286" s="1" nd="1"/>
        <i x="1117" s="1" nd="1"/>
        <i x="2563" s="1" nd="1"/>
        <i x="2393" s="1" nd="1"/>
        <i x="1082" s="1" nd="1"/>
        <i x="1974" s="1" nd="1"/>
        <i x="2332" s="1" nd="1"/>
        <i x="1812" s="1" nd="1"/>
        <i x="153" s="1" nd="1"/>
        <i x="1678" s="1" nd="1"/>
        <i x="1799" s="1" nd="1"/>
        <i x="1365" s="1" nd="1"/>
        <i x="222" s="1" nd="1"/>
        <i x="761" s="1" nd="1"/>
        <i x="2013" s="1" nd="1"/>
        <i x="85" s="1" nd="1"/>
        <i x="544" s="1" nd="1"/>
        <i x="1991" s="1" nd="1"/>
        <i x="656" s="1" nd="1"/>
        <i x="193" s="1" nd="1"/>
        <i x="644" s="1" nd="1"/>
        <i x="546" s="1" nd="1"/>
        <i x="2011" s="1" nd="1"/>
        <i x="1790" s="1" nd="1"/>
        <i x="908" s="1" nd="1"/>
        <i x="550" s="1" nd="1"/>
        <i x="278" s="1" nd="1"/>
        <i x="1568" s="1" nd="1"/>
        <i x="805" s="1" nd="1"/>
        <i x="1633" s="1" nd="1"/>
        <i x="1936" s="1" nd="1"/>
        <i x="997" s="1" nd="1"/>
        <i x="721" s="1" nd="1"/>
        <i x="593" s="1" nd="1"/>
        <i x="1472" s="1" nd="1"/>
        <i x="1323" s="1" nd="1"/>
        <i x="675" s="1" nd="1"/>
        <i x="1597" s="1" nd="1"/>
        <i x="348" s="1" nd="1"/>
        <i x="290" s="1" nd="1"/>
        <i x="947" s="1" nd="1"/>
        <i x="1691" s="1" nd="1"/>
        <i x="774" s="1" nd="1"/>
        <i x="2208" s="1" nd="1"/>
        <i x="2019" s="1" nd="1"/>
        <i x="1375" s="1" nd="1"/>
        <i x="396" s="1" nd="1"/>
        <i x="1981" s="1" nd="1"/>
        <i x="1828" s="1" nd="1"/>
        <i x="1205" s="1" nd="1"/>
        <i x="1637" s="1" nd="1"/>
        <i x="2311" s="1" nd="1"/>
        <i x="956" s="1" nd="1"/>
        <i x="1351" s="1" nd="1"/>
        <i x="1221" s="1" nd="1"/>
        <i x="1994" s="1" nd="1"/>
        <i x="1820" s="1" nd="1"/>
        <i x="1217" s="1" nd="1"/>
        <i x="126" s="1" nd="1"/>
        <i x="1248" s="1" nd="1"/>
        <i x="1821" s="1" nd="1"/>
        <i x="2488" s="1" nd="1"/>
        <i x="2298" s="1" nd="1"/>
        <i x="1823" s="1" nd="1"/>
        <i x="1067" s="1" nd="1"/>
        <i x="892" s="1" nd="1"/>
        <i x="53" s="1" nd="1"/>
        <i x="1751" s="1" nd="1"/>
        <i x="986" s="1" nd="1"/>
        <i x="2211" s="1" nd="1"/>
        <i x="2203" s="1" nd="1"/>
        <i x="1110" s="1" nd="1"/>
        <i x="1105" s="1" nd="1"/>
        <i x="714" s="1" nd="1"/>
        <i x="619" s="1" nd="1"/>
        <i x="780" s="1" nd="1"/>
        <i x="2287" s="1" nd="1"/>
        <i x="585" s="1" nd="1"/>
        <i x="1882" s="1" nd="1"/>
        <i x="777" s="1" nd="1"/>
        <i x="1669" s="1" nd="1"/>
        <i x="49" s="1" nd="1"/>
        <i x="402" s="1" nd="1"/>
        <i x="1267" s="1" nd="1"/>
        <i x="1947" s="1" nd="1"/>
        <i x="2104" s="1" nd="1"/>
        <i x="1689" s="1" nd="1"/>
        <i x="2592" s="1" nd="1"/>
        <i x="1119" s="1" nd="1"/>
        <i x="1032" s="1" nd="1"/>
        <i x="1916" s="1" nd="1"/>
        <i x="1892" s="1" nd="1"/>
        <i x="1114" s="1" nd="1"/>
        <i x="2030" s="1" nd="1"/>
        <i x="1851" s="1" nd="1"/>
        <i x="2144" s="1" nd="1"/>
        <i x="1120" s="1" nd="1"/>
        <i x="1371" s="1" nd="1"/>
        <i x="405" s="1" nd="1"/>
        <i x="2010" s="1" nd="1"/>
        <i x="1909" s="1" nd="1"/>
        <i x="872" s="1" nd="1"/>
        <i x="2007" s="1" nd="1"/>
        <i x="2308" s="1" nd="1"/>
        <i x="2544" s="1" nd="1"/>
        <i x="364" s="1" nd="1"/>
        <i x="1816" s="1" nd="1"/>
        <i x="814" s="1" nd="1"/>
        <i x="2214" s="1" nd="1"/>
        <i x="2390" s="1" nd="1"/>
        <i x="480" s="1" nd="1"/>
        <i x="372" s="1" nd="1"/>
        <i x="2579" s="1" nd="1"/>
        <i x="419" s="1" nd="1"/>
        <i x="2219" s="1" nd="1"/>
        <i x="2566" s="1" nd="1"/>
        <i x="1562" s="1" nd="1"/>
        <i x="576" s="1" nd="1"/>
        <i x="1515" s="1" nd="1"/>
        <i x="1789" s="1" nd="1"/>
        <i x="321" s="1" nd="1"/>
        <i x="1223" s="1" nd="1"/>
        <i x="1918" s="1" nd="1"/>
        <i x="2391" s="1" nd="1"/>
        <i x="458" s="1" nd="1"/>
        <i x="2081" s="1" nd="1"/>
        <i x="448" s="1" nd="1"/>
        <i x="2292" s="1" nd="1"/>
        <i x="1998" s="1" nd="1"/>
        <i x="135" s="1" nd="1"/>
        <i x="991" s="1" nd="1"/>
        <i x="89" s="1" nd="1"/>
        <i x="534" s="1" nd="1"/>
        <i x="1545" s="1" nd="1"/>
        <i x="2194" s="1" nd="1"/>
        <i x="2293" s="1" nd="1"/>
        <i x="1230" s="1" nd="1"/>
        <i x="736" s="1" nd="1"/>
        <i x="2413" s="1" nd="1"/>
        <i x="2260" s="1" nd="1"/>
        <i x="2160" s="1" nd="1"/>
        <i x="1152" s="1" nd="1"/>
        <i x="1132" s="1" nd="1"/>
        <i x="1907" s="1" nd="1"/>
        <i x="657" s="1" nd="1"/>
        <i x="1579" s="1" nd="1"/>
        <i x="383" s="1" nd="1"/>
        <i x="58" s="1" nd="1"/>
        <i x="1430" s="1" nd="1"/>
        <i x="1346" s="1" nd="1"/>
        <i x="907" s="1" nd="1"/>
        <i x="1091" s="1" nd="1"/>
        <i x="1622" s="1" nd="1"/>
        <i x="673" s="1" nd="1"/>
        <i x="951" s="1" nd="1"/>
        <i x="2195" s="1" nd="1"/>
        <i x="1648" s="1" nd="1"/>
        <i x="849" s="1" nd="1"/>
        <i x="998" s="1" nd="1"/>
        <i x="973" s="1" nd="1"/>
        <i x="2212" s="1" nd="1"/>
        <i x="910" s="1" nd="1"/>
        <i x="1373" s="1" nd="1"/>
        <i x="881" s="1" nd="1"/>
        <i x="1657" s="1" nd="1"/>
        <i x="1736" s="1" nd="1"/>
        <i x="1069" s="1" nd="1"/>
        <i x="2119" s="1" nd="1"/>
        <i x="1048" s="1" nd="1"/>
        <i x="1368" s="1" nd="1"/>
        <i x="452" s="1" nd="1"/>
        <i x="1003" s="1" nd="1"/>
        <i x="752" s="1" nd="1"/>
        <i x="1960" s="1" nd="1"/>
        <i x="2319" s="1" nd="1"/>
        <i x="1973" s="1" nd="1"/>
        <i x="266" s="1" nd="1"/>
        <i x="1919" s="1" nd="1"/>
        <i x="437" s="1" nd="1"/>
        <i x="2058" s="1" nd="1"/>
        <i x="127" s="1" nd="1"/>
        <i x="2412" s="1" nd="1"/>
        <i x="275" s="1" nd="1"/>
        <i x="2085" s="1" nd="1"/>
        <i x="1300" s="1" nd="1"/>
        <i x="2361" s="1" nd="1"/>
        <i x="1578" s="1" nd="1"/>
        <i x="246" s="1" nd="1"/>
        <i x="529" s="1" nd="1"/>
        <i x="2003" s="1" nd="1"/>
        <i x="698" s="1" nd="1"/>
        <i x="2238" s="1" nd="1"/>
        <i x="2175" s="1" nd="1"/>
        <i x="646" s="1" nd="1"/>
        <i x="1212" s="1" nd="1"/>
        <i x="579" s="1" nd="1"/>
        <i x="324" s="1" nd="1"/>
        <i x="2351" s="1" nd="1"/>
        <i x="2043" s="1" nd="1"/>
        <i x="1206" s="1" nd="1"/>
        <i x="2529" s="1" nd="1"/>
        <i x="1814" s="1" nd="1"/>
        <i x="1849" s="1" nd="1"/>
        <i x="225" s="1" nd="1"/>
        <i x="2553" s="1" nd="1"/>
        <i x="1378" s="1" nd="1"/>
        <i x="1416" s="1" nd="1"/>
        <i x="189" s="1" nd="1"/>
        <i x="1496" s="1" nd="1"/>
        <i x="494" s="1" nd="1"/>
        <i x="953" s="1" nd="1"/>
        <i x="165" s="1" nd="1"/>
        <i x="441" s="1" nd="1"/>
        <i x="99" s="1" nd="1"/>
        <i x="2008" s="1" nd="1"/>
        <i x="905" s="1" nd="1"/>
        <i x="2355" s="1" nd="1"/>
        <i x="580" s="1" nd="1"/>
        <i x="720" s="1" nd="1"/>
        <i x="1971" s="1" nd="1"/>
        <i x="676" s="1" nd="1"/>
        <i x="1824" s="1" nd="1"/>
        <i x="515" s="1" nd="1"/>
        <i x="875" s="1" nd="1"/>
        <i x="838" s="1" nd="1"/>
        <i x="711" s="1" nd="1"/>
        <i x="1841" s="1" nd="1"/>
        <i x="462" s="1" nd="1"/>
        <i x="2213" s="1" nd="1"/>
        <i x="735" s="1" nd="1"/>
        <i x="2134" s="1" nd="1"/>
        <i x="2388" s="1" nd="1"/>
        <i x="2274" s="1" nd="1"/>
        <i x="408" s="1" nd="1"/>
        <i x="483" s="1" nd="1"/>
        <i x="1474" s="1" nd="1"/>
        <i x="1072" s="1" nd="1"/>
        <i x="1781" s="1" nd="1"/>
        <i x="109" s="1" nd="1"/>
        <i x="1254" s="1" nd="1"/>
        <i x="499" s="1" nd="1"/>
        <i x="993" s="1" nd="1"/>
        <i x="143" s="1" nd="1"/>
        <i x="2499" s="1" nd="1"/>
        <i x="971" s="1" nd="1"/>
        <i x="1779" s="1" nd="1"/>
        <i x="2363" s="1" nd="1"/>
        <i x="301" s="1" nd="1"/>
        <i x="91" s="1" nd="1"/>
        <i x="450" s="1" nd="1"/>
        <i x="147" s="1" nd="1"/>
        <i x="2100" s="1" nd="1"/>
        <i x="759" s="1" nd="1"/>
        <i x="2210" s="1" nd="1"/>
        <i x="1202" s="1" nd="1"/>
        <i x="362" s="1" nd="1"/>
        <i x="826" s="1" nd="1"/>
        <i x="1135" s="1" nd="1"/>
        <i x="130" s="1" nd="1"/>
        <i x="117" s="1" nd="1"/>
        <i x="2573" s="1" nd="1"/>
        <i x="2470" s="1" nd="1"/>
        <i x="1016" s="1" nd="1"/>
        <i x="2416" s="1" nd="1"/>
        <i x="1986" s="1" nd="1"/>
        <i x="92" s="1" nd="1"/>
        <i x="1905" s="1" nd="1"/>
        <i x="1922" s="1" nd="1"/>
        <i x="466" s="1" nd="1"/>
        <i x="1251" s="1" nd="1"/>
        <i x="1162" s="1" nd="1"/>
        <i x="851" s="1" nd="1"/>
        <i x="1304" s="1" nd="1"/>
        <i x="187" s="1" nd="1"/>
        <i x="2095" s="1" nd="1"/>
        <i x="1078" s="1" nd="1"/>
        <i x="1136" s="1" nd="1"/>
        <i x="166" s="1" nd="1"/>
        <i x="1958" s="1" nd="1"/>
        <i x="1399" s="1" nd="1"/>
        <i x="2426" s="1" nd="1"/>
        <i x="1090" s="1" nd="1"/>
        <i x="769" s="1" nd="1"/>
        <i x="877" s="1" nd="1"/>
        <i x="2062" s="1" nd="1"/>
        <i x="1778" s="1" nd="1"/>
        <i x="1661" s="1" nd="1"/>
        <i x="897" s="1" nd="1"/>
        <i x="2404" s="1" nd="1"/>
        <i x="2049" s="1" nd="1"/>
        <i x="1356" s="1" nd="1"/>
        <i x="1895" s="1" nd="1"/>
        <i x="2309" s="1" nd="1"/>
        <i x="1722" s="1" nd="1"/>
        <i x="492" s="1" nd="1"/>
        <i x="2469" s="1" nd="1"/>
        <i x="990" s="1" nd="1"/>
        <i x="104" s="1" nd="1"/>
        <i x="808" s="1" nd="1"/>
        <i x="1774" s="1" nd="1"/>
        <i x="2185" s="1" nd="1"/>
        <i x="1741" s="1" nd="1"/>
        <i x="760" s="1" nd="1"/>
        <i x="1613" s="1" nd="1"/>
        <i x="1250" s="1" nd="1"/>
        <i x="1386" s="1" nd="1"/>
        <i x="2026" s="1" nd="1"/>
        <i x="2154" s="1" nd="1"/>
        <i x="1539" s="1" nd="1"/>
        <i x="1055" s="1" nd="1"/>
        <i x="420" s="1" nd="1"/>
        <i x="425" s="1" nd="1"/>
        <i x="1698" s="1" nd="1"/>
        <i x="2528" s="1" nd="1"/>
        <i x="1885" s="1" nd="1"/>
        <i x="2077" s="1" nd="1"/>
        <i x="1635" s="1" nd="1"/>
        <i x="424" s="1" nd="1"/>
        <i x="2537" s="1" nd="1"/>
        <i x="2271" s="1" nd="1"/>
        <i x="446" s="1" nd="1"/>
        <i x="445" s="1" nd="1"/>
        <i x="1833" s="1" nd="1"/>
        <i x="876" s="1" nd="1"/>
        <i x="532" s="1" nd="1"/>
        <i x="696" s="1" nd="1"/>
        <i x="1716" s="1" nd="1"/>
        <i x="1066" s="1" nd="1"/>
        <i x="2087" s="1" nd="1"/>
        <i x="1071" s="1" nd="1"/>
        <i x="350" s="1" nd="1"/>
        <i x="2132" s="1" nd="1"/>
        <i x="909" s="1" nd="1"/>
        <i x="2546" s="1" nd="1"/>
        <i x="1679" s="1" nd="1"/>
        <i x="272" s="1" nd="1"/>
        <i x="1329" s="1" nd="1"/>
        <i x="1563" s="1" nd="1"/>
        <i x="1659" s="1" nd="1"/>
        <i x="894" s="1" nd="1"/>
        <i x="2333" s="1" nd="1"/>
        <i x="1366" s="1" nd="1"/>
        <i x="1993" s="1" nd="1"/>
        <i x="2395" s="1" nd="1"/>
        <i x="571" s="1" nd="1"/>
        <i x="1665" s="1" nd="1"/>
        <i x="775" s="1" nd="1"/>
        <i x="819" s="1" nd="1"/>
        <i x="249" s="1" nd="1"/>
        <i x="1330" s="1" nd="1"/>
        <i x="309" s="1" nd="1"/>
        <i x="1617" s="1" nd="1"/>
        <i x="2281" s="1" nd="1"/>
        <i x="2380" s="1" nd="1"/>
        <i x="2136" s="1" nd="1"/>
        <i x="1762" s="1" nd="1"/>
        <i x="669" s="1" nd="1"/>
        <i x="654" s="1" nd="1"/>
        <i x="2327" s="1" nd="1"/>
        <i x="528" s="1" nd="1"/>
        <i x="333" s="1" nd="1"/>
        <i x="1983" s="1" nd="1"/>
        <i x="996" s="1" nd="1"/>
        <i x="1609" s="1" nd="1"/>
        <i x="917" s="1" nd="1"/>
        <i x="788" s="1" nd="1"/>
        <i x="1791" s="1" nd="1"/>
        <i x="706" s="1" nd="1"/>
        <i x="205" s="1" nd="1"/>
        <i x="1674" s="1" nd="1"/>
        <i x="349" s="1" nd="1"/>
        <i x="683" s="1" nd="1"/>
        <i x="237" s="1" nd="1"/>
        <i x="755" s="1" nd="1"/>
        <i x="627" s="1" nd="1"/>
        <i x="1485" s="1" nd="1"/>
        <i x="1372" s="1" nd="1"/>
        <i x="1950" s="1" nd="1"/>
        <i x="2586" s="1" nd="1"/>
        <i x="2314" s="1" nd="1"/>
        <i x="1548" s="1" nd="1"/>
        <i x="1468" s="1" nd="1"/>
        <i x="573" s="1" nd="1"/>
        <i x="879" s="1" nd="1"/>
        <i x="274" s="1" nd="1"/>
        <i x="825" s="1" nd="1"/>
        <i x="2460" s="1" nd="1"/>
        <i x="2242" s="1" nd="1"/>
        <i x="2084" s="1" nd="1"/>
        <i x="105" s="1" nd="1"/>
        <i x="658" s="1" nd="1"/>
        <i x="1580" s="1" nd="1"/>
        <i x="2588" s="1" nd="1"/>
        <i x="2315" s="1" nd="1"/>
        <i x="2381" s="1" nd="1"/>
        <i x="203" s="1" nd="1"/>
        <i x="1554" s="1" nd="1"/>
        <i x="1954" s="1" nd="1"/>
        <i x="72" s="1" nd="1"/>
        <i x="172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OKULU" xr10:uid="{22E3C7F2-D154-4A2D-AA6B-4781C87B2744}" sourceName="OKULU">
  <pivotTables>
    <pivotTable tabId="24" name="PivotTable3"/>
  </pivotTables>
  <data>
    <tabular pivotCacheId="463864148">
      <items count="16">
        <i x="1" s="1"/>
        <i x="2" s="1"/>
        <i x="0" s="1"/>
        <i x="10" s="1" nd="1"/>
        <i x="9" s="1" nd="1"/>
        <i x="3" s="1" nd="1"/>
        <i x="14" s="1" nd="1"/>
        <i x="6" s="1" nd="1"/>
        <i x="13" s="1" nd="1"/>
        <i x="15" s="1" nd="1"/>
        <i x="7" s="1" nd="1"/>
        <i x="8" s="1" nd="1"/>
        <i x="4" s="1" nd="1"/>
        <i x="11" s="1" nd="1"/>
        <i x="5" s="1" nd="1"/>
        <i x="1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YERLEŞİM_YERİ" xr10:uid="{38242BD6-286B-40C5-A4F1-E2E4FDF28F4A}" sourceName="YERLEŞİM YERİ">
  <pivotTables>
    <pivotTable tabId="24" name="PivotTable3"/>
  </pivotTables>
  <data>
    <tabular pivotCacheId="463864148">
      <items count="39">
        <i x="1" s="1"/>
        <i x="2" s="1"/>
        <i x="0" s="1"/>
        <i x="4" s="1" nd="1"/>
        <i x="26" s="1" nd="1"/>
        <i x="33" s="1" nd="1"/>
        <i x="5" s="1" nd="1"/>
        <i x="34" s="1" nd="1"/>
        <i x="6" s="1" nd="1"/>
        <i x="7" s="1" nd="1"/>
        <i x="27" s="1" nd="1"/>
        <i x="35" s="1" nd="1"/>
        <i x="8" s="1" nd="1"/>
        <i x="9" s="1" nd="1"/>
        <i x="10" s="1" nd="1"/>
        <i x="11" s="1" nd="1"/>
        <i x="28" s="1" nd="1"/>
        <i x="23" s="1" nd="1"/>
        <i x="36" s="1" nd="1"/>
        <i x="12" s="1" nd="1"/>
        <i x="13" s="1" nd="1"/>
        <i x="25" s="1" nd="1"/>
        <i x="14" s="1" nd="1"/>
        <i x="15" s="1" nd="1"/>
        <i x="29" s="1" nd="1"/>
        <i x="16" s="1" nd="1"/>
        <i x="37" s="1" nd="1"/>
        <i x="17" s="1" nd="1"/>
        <i x="18" s="1" nd="1"/>
        <i x="21" s="1" nd="1"/>
        <i x="19" s="1" nd="1"/>
        <i x="38" s="1" nd="1"/>
        <i x="30" s="1" nd="1"/>
        <i x="22" s="1" nd="1"/>
        <i x="31" s="1" nd="1"/>
        <i x="24" s="1" nd="1"/>
        <i x="20" s="1" nd="1"/>
        <i x="3" s="1" nd="1"/>
        <i x="3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SINIFI" xr10:uid="{E11626A2-13EA-464F-8022-3882B94F615E}" sourceName="SINIFI">
  <pivotTables>
    <pivotTable tabId="24" name="PivotTable3"/>
  </pivotTables>
  <data>
    <tabular pivotCacheId="463864148">
      <items count="10">
        <i x="1" s="1"/>
        <i x="2" s="1"/>
        <i x="3" s="1"/>
        <i x="4" s="1"/>
        <i x="0" s="1"/>
        <i x="5" s="1" nd="1"/>
        <i x="8" s="1" nd="1"/>
        <i x="6" s="1" nd="1"/>
        <i x="7" s="1" nd="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DI SOYADI" xr10:uid="{ED8743DF-C3D6-49A4-9581-A8DB9A6ECE79}" cache="Dilimleyici_ADI_SOYADI" caption="ADI SOYADI" style="SlicerStyleDark6" rowHeight="225425"/>
  <slicer name="OKULU" xr10:uid="{6EE64007-97CC-4313-959C-3249292EE973}" cache="Dilimleyici_OKULU" caption="OKULU" style="SlicerStyleDark5" rowHeight="225425"/>
  <slicer name="YERLEŞİM YERİ" xr10:uid="{93E1D413-AD72-4FCF-854C-872323116237}" cache="Dilimleyici_YERLEŞİM_YERİ" caption="YERLEŞİM YERİ" style="SlicerStyleDark2" rowHeight="225425"/>
  <slicer name="SINIFI" xr10:uid="{7122D73C-90D3-423E-B261-24FEFFE90948}" cache="Dilimleyici_SINIFI" caption="SINIFI"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grenci" displayName="ogrenci" ref="A1:G1002" totalsRowCount="1" headerRowDxfId="154" dataDxfId="152" totalsRowDxfId="150" headerRowBorderDxfId="153" tableBorderDxfId="151" totalsRowBorderDxfId="149">
  <autoFilter ref="A1:G1001" xr:uid="{00000000-000C-0000-FFFF-FFFF00000000}"/>
  <sortState xmlns:xlrd2="http://schemas.microsoft.com/office/spreadsheetml/2017/richdata2" ref="A2:G1000">
    <sortCondition ref="D2:D1000"/>
  </sortState>
  <tableColumns count="7">
    <tableColumn id="1" xr3:uid="{00000000-0010-0000-0000-000001000000}" name="S.N" totalsRowLabel="Toplam" dataDxfId="148" totalsRowDxfId="147" dataCellStyle="Normal 7"/>
    <tableColumn id="6" xr3:uid="{7192E029-6488-4870-905E-E48CDE2AA994}" name="T.C. NO" dataDxfId="146" totalsRowDxfId="145">
      <calculatedColumnFormula>IF(UPPER(OFFSET('ÖĞRENCİ GİRİŞİ'!$B$18,(ROW(A1)-1),0))="","",UPPER(OFFSET('ÖĞRENCİ GİRİŞİ'!$B$18,(ROW(A1)-1),0)))</calculatedColumnFormula>
    </tableColumn>
    <tableColumn id="7" xr3:uid="{8C3ADE17-6D94-41EB-BF8E-AB0F23FC158A}" name="CİNSİYET" dataDxfId="144" totalsRowDxfId="143">
      <calculatedColumnFormula>IF(UPPER(OFFSET('ÖĞRENCİ GİRİŞİ'!$C$18,(ROW(B1)-1),0))="","",UPPER(OFFSET('ÖĞRENCİ GİRİŞİ'!$C$18,(ROW(B1)-1),0)))</calculatedColumnFormula>
    </tableColumn>
    <tableColumn id="2" xr3:uid="{00000000-0010-0000-0000-000002000000}" name="ADI SOYADI" dataDxfId="142" totalsRowDxfId="141">
      <calculatedColumnFormula>IF(UPPER(OFFSET('ÖĞRENCİ GİRİŞİ'!$D$18,(ROW(A1)-1),0))="","",UPPER(OFFSET('ÖĞRENCİ GİRİŞİ'!$D$18,(ROW(A1)-1),0)))</calculatedColumnFormula>
    </tableColumn>
    <tableColumn id="3" xr3:uid="{00000000-0010-0000-0000-000003000000}" name="OKULU" dataDxfId="140" totalsRowDxfId="139" dataCellStyle="Normal 2">
      <calculatedColumnFormula>IF(UPPER(OFFSET('ÖĞRENCİ GİRİŞİ'!$E$18,(ROW(A1)-1),0))="","",UPPER(OFFSET('ÖĞRENCİ GİRİŞİ'!$E$18,(ROW(A1)-1),0)))</calculatedColumnFormula>
    </tableColumn>
    <tableColumn id="4" xr3:uid="{00000000-0010-0000-0000-000004000000}" name="SINIFI" dataDxfId="138" totalsRowDxfId="137">
      <calculatedColumnFormula>IF(UPPER(OFFSET('ÖĞRENCİ GİRİŞİ'!$F$18,(ROW(A1)-1),0))="","",UPPER(OFFSET('ÖĞRENCİ GİRİŞİ'!$F$18,(ROW(A1)-1),0)))</calculatedColumnFormula>
    </tableColumn>
    <tableColumn id="5" xr3:uid="{00000000-0010-0000-0000-000005000000}" name="YERLEŞİM YERİ" totalsRowFunction="count" dataDxfId="136" totalsRowDxfId="135">
      <calculatedColumnFormula>IF(UPPER(OFFSET('ÖĞRENCİ GİRİŞİ'!$G$18,(ROW(A1)-1),0))="","",UPPER(OFFSET('ÖĞRENCİ GİRİŞİ'!$G$18,(ROW(A1)-1),0)))</calculatedColumnFormula>
    </tableColumn>
  </tableColumns>
  <tableStyleInfo name="TableStyleMedium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rgb="FFFF0000"/>
  </sheetPr>
  <dimension ref="A1:X68"/>
  <sheetViews>
    <sheetView zoomScaleNormal="100" workbookViewId="0">
      <selection activeCell="T22" sqref="T22"/>
    </sheetView>
  </sheetViews>
  <sheetFormatPr defaultColWidth="9" defaultRowHeight="12.75" x14ac:dyDescent="0.2"/>
  <cols>
    <col min="1" max="1" width="12.140625" style="3" customWidth="1"/>
    <col min="2" max="2" width="2.85546875" style="17" bestFit="1" customWidth="1"/>
    <col min="3" max="3" width="13.7109375" style="3" bestFit="1" customWidth="1"/>
    <col min="4" max="4" width="6.140625" style="3" bestFit="1" customWidth="1"/>
    <col min="5" max="5" width="10.42578125" style="4" bestFit="1" customWidth="1"/>
    <col min="6" max="6" width="19.42578125" style="39" bestFit="1" customWidth="1"/>
    <col min="7" max="7" width="9.5703125" style="3" bestFit="1" customWidth="1"/>
    <col min="8" max="8" width="8.5703125" style="3" bestFit="1" customWidth="1"/>
    <col min="9" max="9" width="4.42578125" style="3" customWidth="1"/>
    <col min="10" max="10" width="10.5703125" style="3" customWidth="1"/>
    <col min="11" max="11" width="19.42578125" style="3" customWidth="1"/>
    <col min="12" max="12" width="9.5703125" style="3" customWidth="1"/>
    <col min="13" max="13" width="8.5703125" style="3" customWidth="1"/>
    <col min="14" max="14" width="4.42578125" style="19" customWidth="1"/>
    <col min="15" max="16" width="5.28515625" style="19" customWidth="1"/>
    <col min="17" max="17" width="4.5703125" style="19" customWidth="1"/>
    <col min="18" max="16384" width="9" style="5"/>
  </cols>
  <sheetData>
    <row r="1" spans="1:24" ht="20.25" customHeight="1" x14ac:dyDescent="0.3">
      <c r="A1" s="256" t="str">
        <f>IF(S7="","",S7)</f>
        <v>ORTAÖĞRETİM</v>
      </c>
      <c r="B1" s="257"/>
      <c r="C1" s="257"/>
      <c r="D1" s="257"/>
      <c r="E1" s="257"/>
      <c r="F1" s="257"/>
      <c r="G1" s="257"/>
      <c r="H1" s="257"/>
      <c r="I1" s="257"/>
      <c r="J1" s="257"/>
      <c r="K1" s="257"/>
      <c r="L1" s="257"/>
      <c r="M1" s="257"/>
      <c r="N1" s="258"/>
      <c r="O1" s="195"/>
      <c r="P1" s="172"/>
      <c r="Q1" s="173"/>
    </row>
    <row r="2" spans="1:24" customFormat="1" ht="20.25" customHeight="1" x14ac:dyDescent="0.3">
      <c r="A2" s="253" t="str">
        <f>CONCATENATE(S6," EĞİTİM ÖĞRETİM YILI TAŞIMALI EĞİTİM UYGULAMALARI")</f>
        <v>2024-2025 EĞİTİM ÖĞRETİM YILI TAŞIMALI EĞİTİM UYGULAMALARI</v>
      </c>
      <c r="B2" s="254"/>
      <c r="C2" s="254"/>
      <c r="D2" s="254"/>
      <c r="E2" s="254"/>
      <c r="F2" s="254"/>
      <c r="G2" s="254"/>
      <c r="H2" s="254"/>
      <c r="I2" s="254"/>
      <c r="J2" s="254"/>
      <c r="K2" s="254"/>
      <c r="L2" s="254"/>
      <c r="M2" s="254"/>
      <c r="N2" s="255"/>
      <c r="O2" s="196"/>
      <c r="P2" s="194"/>
      <c r="Q2" s="171"/>
      <c r="S2" s="259" t="s">
        <v>134</v>
      </c>
      <c r="T2" s="260"/>
      <c r="U2" s="260"/>
      <c r="V2" s="260"/>
      <c r="W2" s="260"/>
      <c r="X2" s="261"/>
    </row>
    <row r="3" spans="1:24" customFormat="1" ht="15.75" customHeight="1" x14ac:dyDescent="0.2">
      <c r="A3" s="250" t="str">
        <f>CONCATENATE(S3," ",V3," ","GÜZERGAH, ARAÇ, SÜRÜCÜ BİLGİLERİ LİSTESİ")</f>
        <v>EYLÜL 2024 GÜZERGAH, ARAÇ, SÜRÜCÜ BİLGİLERİ LİSTESİ</v>
      </c>
      <c r="B3" s="251"/>
      <c r="C3" s="251"/>
      <c r="D3" s="251"/>
      <c r="E3" s="251"/>
      <c r="F3" s="251"/>
      <c r="G3" s="251"/>
      <c r="H3" s="251"/>
      <c r="I3" s="251"/>
      <c r="J3" s="251"/>
      <c r="K3" s="251"/>
      <c r="L3" s="251"/>
      <c r="M3" s="251"/>
      <c r="N3" s="252"/>
      <c r="O3" s="197"/>
      <c r="P3" s="169"/>
      <c r="Q3" s="170"/>
      <c r="S3" s="264" t="s">
        <v>84</v>
      </c>
      <c r="T3" s="265"/>
      <c r="U3" s="266"/>
      <c r="V3" s="264">
        <v>2024</v>
      </c>
      <c r="W3" s="265"/>
      <c r="X3" s="266"/>
    </row>
    <row r="4" spans="1:24" customFormat="1" ht="12.75" customHeight="1" x14ac:dyDescent="0.2">
      <c r="A4" s="244" t="s">
        <v>124</v>
      </c>
      <c r="B4" s="245"/>
      <c r="C4" s="245"/>
      <c r="D4" s="245"/>
      <c r="E4" s="245"/>
      <c r="F4" s="245"/>
      <c r="G4" s="245"/>
      <c r="H4" s="245"/>
      <c r="I4" s="245"/>
      <c r="J4" s="245"/>
      <c r="K4" s="245"/>
      <c r="L4" s="245"/>
      <c r="M4" s="245"/>
      <c r="N4" s="246"/>
      <c r="O4" s="198"/>
      <c r="P4" s="198"/>
      <c r="Q4" s="199"/>
      <c r="S4" s="267"/>
      <c r="T4" s="268"/>
      <c r="U4" s="269"/>
      <c r="V4" s="267"/>
      <c r="W4" s="268"/>
      <c r="X4" s="269"/>
    </row>
    <row r="5" spans="1:24" customFormat="1" ht="15.75" x14ac:dyDescent="0.2">
      <c r="A5" s="263" t="s">
        <v>60</v>
      </c>
      <c r="B5" s="262" t="s">
        <v>50</v>
      </c>
      <c r="C5" s="249" t="s">
        <v>101</v>
      </c>
      <c r="D5" s="249"/>
      <c r="E5" s="249" t="s">
        <v>106</v>
      </c>
      <c r="F5" s="249"/>
      <c r="G5" s="249"/>
      <c r="H5" s="249"/>
      <c r="I5" s="249"/>
      <c r="J5" s="249" t="s">
        <v>107</v>
      </c>
      <c r="K5" s="249"/>
      <c r="L5" s="249"/>
      <c r="M5" s="249"/>
      <c r="N5" s="249"/>
      <c r="O5" s="263" t="s">
        <v>114</v>
      </c>
      <c r="P5" s="263" t="s">
        <v>115</v>
      </c>
      <c r="Q5" s="263" t="s">
        <v>113</v>
      </c>
      <c r="S5" s="270"/>
      <c r="T5" s="271"/>
      <c r="U5" s="272"/>
      <c r="V5" s="270"/>
      <c r="W5" s="271"/>
      <c r="X5" s="272"/>
    </row>
    <row r="6" spans="1:24" customFormat="1" ht="15.75" customHeight="1" x14ac:dyDescent="0.2">
      <c r="A6" s="263"/>
      <c r="B6" s="262"/>
      <c r="C6" s="262" t="s">
        <v>102</v>
      </c>
      <c r="D6" s="262" t="s">
        <v>103</v>
      </c>
      <c r="E6" s="249" t="s">
        <v>96</v>
      </c>
      <c r="F6" s="249"/>
      <c r="G6" s="249"/>
      <c r="H6" s="249" t="s">
        <v>108</v>
      </c>
      <c r="I6" s="249"/>
      <c r="J6" s="249" t="s">
        <v>96</v>
      </c>
      <c r="K6" s="249"/>
      <c r="L6" s="249"/>
      <c r="M6" s="249" t="s">
        <v>108</v>
      </c>
      <c r="N6" s="249"/>
      <c r="O6" s="263"/>
      <c r="P6" s="263"/>
      <c r="Q6" s="263"/>
      <c r="S6" s="242" t="s">
        <v>355</v>
      </c>
      <c r="T6" s="242"/>
      <c r="U6" s="242"/>
      <c r="V6" s="242"/>
      <c r="W6" s="242"/>
      <c r="X6" s="242"/>
    </row>
    <row r="7" spans="1:24" ht="71.25" customHeight="1" x14ac:dyDescent="0.2">
      <c r="A7" s="263"/>
      <c r="B7" s="262"/>
      <c r="C7" s="262"/>
      <c r="D7" s="262"/>
      <c r="E7" s="31" t="s">
        <v>112</v>
      </c>
      <c r="F7" s="38" t="s">
        <v>2</v>
      </c>
      <c r="G7" s="31" t="s">
        <v>111</v>
      </c>
      <c r="H7" s="32" t="s">
        <v>109</v>
      </c>
      <c r="I7" s="33" t="s">
        <v>110</v>
      </c>
      <c r="J7" s="31" t="s">
        <v>112</v>
      </c>
      <c r="K7" s="31" t="s">
        <v>2</v>
      </c>
      <c r="L7" s="31" t="s">
        <v>111</v>
      </c>
      <c r="M7" s="32" t="s">
        <v>109</v>
      </c>
      <c r="N7" s="34" t="s">
        <v>110</v>
      </c>
      <c r="O7" s="263"/>
      <c r="P7" s="263"/>
      <c r="Q7" s="263"/>
      <c r="S7" s="243" t="s">
        <v>354</v>
      </c>
      <c r="T7" s="243"/>
      <c r="U7" s="243"/>
      <c r="V7" s="243"/>
      <c r="W7" s="243"/>
      <c r="X7" s="243"/>
    </row>
    <row r="8" spans="1:24" ht="11.25" customHeight="1" x14ac:dyDescent="0.2">
      <c r="A8" s="200" t="s">
        <v>69</v>
      </c>
      <c r="B8" s="201">
        <v>1</v>
      </c>
      <c r="C8" s="202" t="s">
        <v>6</v>
      </c>
      <c r="D8" s="203" t="s">
        <v>104</v>
      </c>
      <c r="E8" s="204">
        <v>12345678910</v>
      </c>
      <c r="F8" s="205" t="s">
        <v>221</v>
      </c>
      <c r="G8" s="204">
        <v>5443521213</v>
      </c>
      <c r="H8" s="204" t="s">
        <v>268</v>
      </c>
      <c r="I8" s="206">
        <v>14</v>
      </c>
      <c r="J8" s="204"/>
      <c r="K8" s="207"/>
      <c r="L8" s="204"/>
      <c r="M8" s="204"/>
      <c r="N8" s="206"/>
      <c r="O8" s="208" t="s">
        <v>204</v>
      </c>
      <c r="P8" s="208" t="s">
        <v>205</v>
      </c>
      <c r="Q8" s="209">
        <f ca="1">IF(OFFSET('ÖĞRENCİ GİRİŞİ'!L18,(B8*16),0)="","",OFFSET('ÖĞRENCİ GİRİŞİ'!L18,(B8*16),0))</f>
        <v>14</v>
      </c>
      <c r="S8" s="247" t="s">
        <v>353</v>
      </c>
      <c r="T8" s="247"/>
      <c r="U8" s="247"/>
      <c r="V8" s="247"/>
      <c r="W8" s="247"/>
      <c r="X8" s="247"/>
    </row>
    <row r="9" spans="1:24" ht="11.25" customHeight="1" x14ac:dyDescent="0.2">
      <c r="A9" s="200" t="s">
        <v>69</v>
      </c>
      <c r="B9" s="201">
        <v>2</v>
      </c>
      <c r="C9" s="202" t="s">
        <v>7</v>
      </c>
      <c r="D9" s="203" t="s">
        <v>104</v>
      </c>
      <c r="E9" s="204">
        <v>12345678911</v>
      </c>
      <c r="F9" s="205" t="s">
        <v>222</v>
      </c>
      <c r="G9" s="204">
        <v>5443521214</v>
      </c>
      <c r="H9" s="204" t="s">
        <v>269</v>
      </c>
      <c r="I9" s="206">
        <v>14</v>
      </c>
      <c r="J9" s="204"/>
      <c r="K9" s="210"/>
      <c r="L9" s="204"/>
      <c r="M9" s="204"/>
      <c r="N9" s="206"/>
      <c r="O9" s="208" t="s">
        <v>204</v>
      </c>
      <c r="P9" s="208" t="s">
        <v>205</v>
      </c>
      <c r="Q9" s="209">
        <f ca="1">IF(OFFSET('ÖĞRENCİ GİRİŞİ'!L19,(B9*16),0)="","",OFFSET('ÖĞRENCİ GİRİŞİ'!L19,(B9*16),0))</f>
        <v>13</v>
      </c>
      <c r="S9" s="247"/>
      <c r="T9" s="247"/>
      <c r="U9" s="247"/>
      <c r="V9" s="247"/>
      <c r="W9" s="247"/>
      <c r="X9" s="247"/>
    </row>
    <row r="10" spans="1:24" ht="11.25" customHeight="1" x14ac:dyDescent="0.2">
      <c r="A10" s="200" t="s">
        <v>69</v>
      </c>
      <c r="B10" s="201">
        <v>3</v>
      </c>
      <c r="C10" s="202" t="s">
        <v>8</v>
      </c>
      <c r="D10" s="203" t="s">
        <v>104</v>
      </c>
      <c r="E10" s="204">
        <v>12345678912</v>
      </c>
      <c r="F10" s="205" t="s">
        <v>223</v>
      </c>
      <c r="G10" s="204">
        <v>5443521215</v>
      </c>
      <c r="H10" s="204" t="s">
        <v>270</v>
      </c>
      <c r="I10" s="206">
        <v>14</v>
      </c>
      <c r="J10" s="204"/>
      <c r="K10" s="204"/>
      <c r="L10" s="204"/>
      <c r="M10" s="204"/>
      <c r="N10" s="206"/>
      <c r="O10" s="208" t="s">
        <v>204</v>
      </c>
      <c r="P10" s="208" t="s">
        <v>205</v>
      </c>
      <c r="Q10" s="209">
        <f ca="1">IF(OFFSET('ÖĞRENCİ GİRİŞİ'!L20,(B10*16),0)="","",OFFSET('ÖĞRENCİ GİRİŞİ'!L20,(B10*16),0))</f>
        <v>15</v>
      </c>
      <c r="S10" s="248" t="s">
        <v>197</v>
      </c>
      <c r="T10" s="248"/>
      <c r="U10" s="248"/>
      <c r="V10" s="248"/>
      <c r="W10" s="248"/>
      <c r="X10" s="248"/>
    </row>
    <row r="11" spans="1:24" ht="11.25" x14ac:dyDescent="0.2">
      <c r="A11" s="200" t="s">
        <v>69</v>
      </c>
      <c r="B11" s="201">
        <v>4</v>
      </c>
      <c r="C11" s="202" t="s">
        <v>55</v>
      </c>
      <c r="D11" s="203" t="s">
        <v>104</v>
      </c>
      <c r="E11" s="204">
        <v>12345678913</v>
      </c>
      <c r="F11" s="205" t="s">
        <v>224</v>
      </c>
      <c r="G11" s="204">
        <v>5443521216</v>
      </c>
      <c r="H11" s="204" t="s">
        <v>271</v>
      </c>
      <c r="I11" s="206">
        <v>14</v>
      </c>
      <c r="J11" s="204"/>
      <c r="K11" s="204"/>
      <c r="L11" s="204"/>
      <c r="M11" s="204"/>
      <c r="N11" s="206"/>
      <c r="O11" s="208" t="s">
        <v>204</v>
      </c>
      <c r="P11" s="208" t="s">
        <v>205</v>
      </c>
      <c r="Q11" s="209">
        <f ca="1">IF(OFFSET('ÖĞRENCİ GİRİŞİ'!L21,(B11*16),0)="","",OFFSET('ÖĞRENCİ GİRİŞİ'!L21,(B11*16),0))</f>
        <v>0</v>
      </c>
      <c r="S11" s="248"/>
      <c r="T11" s="248"/>
      <c r="U11" s="248"/>
      <c r="V11" s="248"/>
      <c r="W11" s="248"/>
      <c r="X11" s="248"/>
    </row>
    <row r="12" spans="1:24" ht="11.25" x14ac:dyDescent="0.2">
      <c r="A12" s="200" t="s">
        <v>69</v>
      </c>
      <c r="B12" s="201">
        <v>5</v>
      </c>
      <c r="C12" s="202" t="s">
        <v>56</v>
      </c>
      <c r="D12" s="203" t="s">
        <v>104</v>
      </c>
      <c r="E12" s="204">
        <v>12345678910</v>
      </c>
      <c r="F12" s="205" t="s">
        <v>221</v>
      </c>
      <c r="G12" s="204">
        <v>5443521213</v>
      </c>
      <c r="H12" s="204" t="s">
        <v>268</v>
      </c>
      <c r="I12" s="206">
        <v>14</v>
      </c>
      <c r="J12" s="204"/>
      <c r="K12" s="204"/>
      <c r="L12" s="204"/>
      <c r="M12" s="204"/>
      <c r="N12" s="206"/>
      <c r="O12" s="208" t="s">
        <v>204</v>
      </c>
      <c r="P12" s="208" t="s">
        <v>205</v>
      </c>
      <c r="Q12" s="209">
        <f ca="1">IF(OFFSET('ÖĞRENCİ GİRİŞİ'!L22,(B12*16),0)="","",OFFSET('ÖĞRENCİ GİRİŞİ'!L22,(B12*16),0))</f>
        <v>0</v>
      </c>
    </row>
    <row r="13" spans="1:24" ht="11.25" x14ac:dyDescent="0.2">
      <c r="A13" s="200" t="s">
        <v>69</v>
      </c>
      <c r="B13" s="201">
        <v>6</v>
      </c>
      <c r="C13" s="202" t="s">
        <v>9</v>
      </c>
      <c r="D13" s="203" t="s">
        <v>105</v>
      </c>
      <c r="E13" s="204">
        <v>12345678915</v>
      </c>
      <c r="F13" s="205" t="s">
        <v>225</v>
      </c>
      <c r="G13" s="204">
        <v>5443521218</v>
      </c>
      <c r="H13" s="204" t="s">
        <v>272</v>
      </c>
      <c r="I13" s="206">
        <v>13</v>
      </c>
      <c r="J13" s="204"/>
      <c r="K13" s="204"/>
      <c r="L13" s="204"/>
      <c r="M13" s="204"/>
      <c r="N13" s="206"/>
      <c r="O13" s="208" t="s">
        <v>204</v>
      </c>
      <c r="P13" s="208" t="s">
        <v>205</v>
      </c>
      <c r="Q13" s="209">
        <f ca="1">IF(OFFSET('ÖĞRENCİ GİRİŞİ'!L23,(B13*16),0)="","",OFFSET('ÖĞRENCİ GİRİŞİ'!L23,(B13*16),0))</f>
        <v>0</v>
      </c>
    </row>
    <row r="14" spans="1:24" ht="11.25" x14ac:dyDescent="0.2">
      <c r="A14" s="200" t="s">
        <v>69</v>
      </c>
      <c r="B14" s="201">
        <v>7</v>
      </c>
      <c r="C14" s="202" t="s">
        <v>10</v>
      </c>
      <c r="D14" s="203" t="s">
        <v>105</v>
      </c>
      <c r="E14" s="204">
        <v>12345678916</v>
      </c>
      <c r="F14" s="205" t="s">
        <v>226</v>
      </c>
      <c r="G14" s="204">
        <v>5443521219</v>
      </c>
      <c r="H14" s="204" t="s">
        <v>273</v>
      </c>
      <c r="I14" s="206">
        <v>14</v>
      </c>
      <c r="J14" s="145"/>
      <c r="K14" s="204"/>
      <c r="L14" s="204"/>
      <c r="M14" s="204"/>
      <c r="N14" s="206"/>
      <c r="O14" s="208" t="s">
        <v>204</v>
      </c>
      <c r="P14" s="208" t="s">
        <v>205</v>
      </c>
      <c r="Q14" s="209">
        <f ca="1">IF(OFFSET('ÖĞRENCİ GİRİŞİ'!L24,(B14*16),0)="","",OFFSET('ÖĞRENCİ GİRİŞİ'!L24,(B14*16),0))</f>
        <v>0</v>
      </c>
    </row>
    <row r="15" spans="1:24" ht="11.25" customHeight="1" x14ac:dyDescent="0.2">
      <c r="A15" s="200" t="s">
        <v>69</v>
      </c>
      <c r="B15" s="201">
        <v>8</v>
      </c>
      <c r="C15" s="202" t="s">
        <v>11</v>
      </c>
      <c r="D15" s="203" t="s">
        <v>105</v>
      </c>
      <c r="E15" s="204">
        <v>12345678917</v>
      </c>
      <c r="F15" s="205" t="s">
        <v>227</v>
      </c>
      <c r="G15" s="204">
        <v>5443521220</v>
      </c>
      <c r="H15" s="204" t="s">
        <v>274</v>
      </c>
      <c r="I15" s="206">
        <v>14</v>
      </c>
      <c r="J15" s="204"/>
      <c r="K15" s="204"/>
      <c r="L15" s="204"/>
      <c r="M15" s="204"/>
      <c r="N15" s="206"/>
      <c r="O15" s="208" t="s">
        <v>204</v>
      </c>
      <c r="P15" s="208" t="s">
        <v>205</v>
      </c>
      <c r="Q15" s="209">
        <f ca="1">IF(OFFSET('ÖĞRENCİ GİRİŞİ'!L25,(B15*16),0)="","",OFFSET('ÖĞRENCİ GİRİŞİ'!L25,(B15*16),0))</f>
        <v>0</v>
      </c>
      <c r="U15" s="181"/>
      <c r="V15" s="181"/>
      <c r="W15" s="181"/>
    </row>
    <row r="16" spans="1:24" ht="11.25" customHeight="1" x14ac:dyDescent="0.2">
      <c r="A16" s="200" t="s">
        <v>69</v>
      </c>
      <c r="B16" s="201">
        <v>9</v>
      </c>
      <c r="C16" s="202" t="s">
        <v>51</v>
      </c>
      <c r="D16" s="203" t="s">
        <v>105</v>
      </c>
      <c r="E16" s="204">
        <v>12345678918</v>
      </c>
      <c r="F16" s="205" t="s">
        <v>228</v>
      </c>
      <c r="G16" s="204">
        <v>5443521221</v>
      </c>
      <c r="H16" s="204" t="s">
        <v>275</v>
      </c>
      <c r="I16" s="206">
        <v>13</v>
      </c>
      <c r="J16" s="204"/>
      <c r="K16" s="204"/>
      <c r="L16" s="204"/>
      <c r="M16" s="204"/>
      <c r="N16" s="206"/>
      <c r="O16" s="208" t="s">
        <v>204</v>
      </c>
      <c r="P16" s="208" t="s">
        <v>205</v>
      </c>
      <c r="Q16" s="209">
        <f ca="1">IF(OFFSET('ÖĞRENCİ GİRİŞİ'!L26,(B16*16),0)="","",OFFSET('ÖĞRENCİ GİRİŞİ'!L26,(B16*16),0))</f>
        <v>0</v>
      </c>
      <c r="T16" s="181"/>
      <c r="U16" s="181"/>
      <c r="V16" s="181"/>
      <c r="W16" s="181"/>
    </row>
    <row r="17" spans="1:17" ht="11.25" x14ac:dyDescent="0.2">
      <c r="A17" s="200" t="s">
        <v>69</v>
      </c>
      <c r="B17" s="201">
        <v>10</v>
      </c>
      <c r="C17" s="202" t="s">
        <v>12</v>
      </c>
      <c r="D17" s="203" t="s">
        <v>105</v>
      </c>
      <c r="E17" s="204">
        <v>12345678919</v>
      </c>
      <c r="F17" s="205" t="s">
        <v>229</v>
      </c>
      <c r="G17" s="204">
        <v>5443521222</v>
      </c>
      <c r="H17" s="204" t="s">
        <v>276</v>
      </c>
      <c r="I17" s="206">
        <v>13</v>
      </c>
      <c r="J17" s="204"/>
      <c r="K17" s="204"/>
      <c r="L17" s="204"/>
      <c r="M17" s="204"/>
      <c r="N17" s="206"/>
      <c r="O17" s="208" t="s">
        <v>204</v>
      </c>
      <c r="P17" s="208" t="s">
        <v>205</v>
      </c>
      <c r="Q17" s="209">
        <f ca="1">IF(OFFSET('ÖĞRENCİ GİRİŞİ'!L27,(B17*16),0)="","",OFFSET('ÖĞRENCİ GİRİŞİ'!L27,(B17*16),0))</f>
        <v>0</v>
      </c>
    </row>
    <row r="18" spans="1:17" ht="11.25" x14ac:dyDescent="0.2">
      <c r="A18" s="200" t="s">
        <v>69</v>
      </c>
      <c r="B18" s="201">
        <v>11</v>
      </c>
      <c r="C18" s="202" t="s">
        <v>13</v>
      </c>
      <c r="D18" s="203" t="s">
        <v>105</v>
      </c>
      <c r="E18" s="204">
        <v>12345678920</v>
      </c>
      <c r="F18" s="205" t="s">
        <v>230</v>
      </c>
      <c r="G18" s="204">
        <v>5443521223</v>
      </c>
      <c r="H18" s="204" t="s">
        <v>277</v>
      </c>
      <c r="I18" s="206">
        <v>13</v>
      </c>
      <c r="J18" s="204"/>
      <c r="K18" s="204"/>
      <c r="L18" s="204"/>
      <c r="M18" s="204"/>
      <c r="N18" s="206"/>
      <c r="O18" s="208" t="s">
        <v>204</v>
      </c>
      <c r="P18" s="208" t="s">
        <v>205</v>
      </c>
      <c r="Q18" s="209">
        <f ca="1">IF(OFFSET('ÖĞRENCİ GİRİŞİ'!L28,(B18*16),0)="","",OFFSET('ÖĞRENCİ GİRİŞİ'!L28,(B18*16),0))</f>
        <v>0</v>
      </c>
    </row>
    <row r="19" spans="1:17" ht="11.25" x14ac:dyDescent="0.2">
      <c r="A19" s="200" t="s">
        <v>69</v>
      </c>
      <c r="B19" s="201">
        <v>12</v>
      </c>
      <c r="C19" s="202" t="s">
        <v>57</v>
      </c>
      <c r="D19" s="203" t="s">
        <v>105</v>
      </c>
      <c r="E19" s="204">
        <v>12345678921</v>
      </c>
      <c r="F19" s="205" t="s">
        <v>231</v>
      </c>
      <c r="G19" s="204">
        <v>5443521224</v>
      </c>
      <c r="H19" s="204" t="s">
        <v>278</v>
      </c>
      <c r="I19" s="206">
        <v>13</v>
      </c>
      <c r="J19" s="204"/>
      <c r="K19" s="204"/>
      <c r="L19" s="204"/>
      <c r="M19" s="204"/>
      <c r="N19" s="206"/>
      <c r="O19" s="208" t="s">
        <v>204</v>
      </c>
      <c r="P19" s="208" t="s">
        <v>205</v>
      </c>
      <c r="Q19" s="209">
        <f ca="1">IF(OFFSET('ÖĞRENCİ GİRİŞİ'!L29,(B19*16),0)="","",OFFSET('ÖĞRENCİ GİRİŞİ'!L29,(B19*16),0))</f>
        <v>0</v>
      </c>
    </row>
    <row r="20" spans="1:17" ht="11.25" x14ac:dyDescent="0.2">
      <c r="A20" s="200" t="s">
        <v>69</v>
      </c>
      <c r="B20" s="201">
        <v>13</v>
      </c>
      <c r="C20" s="202" t="s">
        <v>58</v>
      </c>
      <c r="D20" s="203" t="s">
        <v>105</v>
      </c>
      <c r="E20" s="204">
        <v>12345678922</v>
      </c>
      <c r="F20" s="205" t="s">
        <v>232</v>
      </c>
      <c r="G20" s="204">
        <v>5443521225</v>
      </c>
      <c r="H20" s="204" t="s">
        <v>279</v>
      </c>
      <c r="I20" s="206">
        <v>13</v>
      </c>
      <c r="J20" s="204"/>
      <c r="K20" s="204"/>
      <c r="L20" s="204"/>
      <c r="M20" s="204"/>
      <c r="N20" s="206"/>
      <c r="O20" s="208" t="s">
        <v>204</v>
      </c>
      <c r="P20" s="208" t="s">
        <v>205</v>
      </c>
      <c r="Q20" s="209">
        <f ca="1">IF(OFFSET('ÖĞRENCİ GİRİŞİ'!L30,(B20*16),0)="","",OFFSET('ÖĞRENCİ GİRİŞİ'!L30,(B20*16),0))</f>
        <v>0</v>
      </c>
    </row>
    <row r="21" spans="1:17" ht="11.25" x14ac:dyDescent="0.2">
      <c r="A21" s="200" t="s">
        <v>69</v>
      </c>
      <c r="B21" s="201">
        <v>14</v>
      </c>
      <c r="C21" s="202" t="s">
        <v>61</v>
      </c>
      <c r="D21" s="203" t="s">
        <v>105</v>
      </c>
      <c r="E21" s="204">
        <v>12345678923</v>
      </c>
      <c r="F21" s="205" t="s">
        <v>233</v>
      </c>
      <c r="G21" s="204">
        <v>5443521226</v>
      </c>
      <c r="H21" s="204" t="s">
        <v>280</v>
      </c>
      <c r="I21" s="206">
        <v>14</v>
      </c>
      <c r="J21" s="204"/>
      <c r="K21" s="204"/>
      <c r="L21" s="204"/>
      <c r="M21" s="204"/>
      <c r="N21" s="206"/>
      <c r="O21" s="208" t="s">
        <v>204</v>
      </c>
      <c r="P21" s="208" t="s">
        <v>205</v>
      </c>
      <c r="Q21" s="209">
        <f ca="1">IF(OFFSET('ÖĞRENCİ GİRİŞİ'!L31,(B21*16),0)="","",OFFSET('ÖĞRENCİ GİRİŞİ'!L31,(B21*16),0))</f>
        <v>0</v>
      </c>
    </row>
    <row r="22" spans="1:17" ht="11.25" x14ac:dyDescent="0.2">
      <c r="A22" s="200" t="s">
        <v>69</v>
      </c>
      <c r="B22" s="201">
        <v>15</v>
      </c>
      <c r="C22" s="202" t="s">
        <v>63</v>
      </c>
      <c r="D22" s="203" t="s">
        <v>105</v>
      </c>
      <c r="E22" s="204">
        <v>12345678924</v>
      </c>
      <c r="F22" s="205" t="s">
        <v>234</v>
      </c>
      <c r="G22" s="204">
        <v>5443521227</v>
      </c>
      <c r="H22" s="204" t="s">
        <v>281</v>
      </c>
      <c r="I22" s="206">
        <v>13</v>
      </c>
      <c r="J22" s="204"/>
      <c r="K22" s="204"/>
      <c r="L22" s="204"/>
      <c r="M22" s="204"/>
      <c r="N22" s="206"/>
      <c r="O22" s="208" t="s">
        <v>204</v>
      </c>
      <c r="P22" s="208" t="s">
        <v>205</v>
      </c>
      <c r="Q22" s="209">
        <f ca="1">IF(OFFSET('ÖĞRENCİ GİRİŞİ'!L32,(B22*16),0)="","",OFFSET('ÖĞRENCİ GİRİŞİ'!L32,(B22*16),0))</f>
        <v>0</v>
      </c>
    </row>
    <row r="23" spans="1:17" ht="11.25" x14ac:dyDescent="0.2">
      <c r="A23" s="200" t="s">
        <v>69</v>
      </c>
      <c r="B23" s="201">
        <v>16</v>
      </c>
      <c r="C23" s="202" t="s">
        <v>14</v>
      </c>
      <c r="D23" s="203" t="s">
        <v>105</v>
      </c>
      <c r="E23" s="204">
        <v>12345678925</v>
      </c>
      <c r="F23" s="205" t="s">
        <v>235</v>
      </c>
      <c r="G23" s="204">
        <v>5443521228</v>
      </c>
      <c r="H23" s="204" t="s">
        <v>282</v>
      </c>
      <c r="I23" s="206">
        <v>13</v>
      </c>
      <c r="J23" s="204"/>
      <c r="K23" s="204"/>
      <c r="L23" s="204"/>
      <c r="M23" s="204"/>
      <c r="N23" s="206"/>
      <c r="O23" s="208" t="s">
        <v>204</v>
      </c>
      <c r="P23" s="208" t="s">
        <v>205</v>
      </c>
      <c r="Q23" s="209">
        <f ca="1">IF(OFFSET('ÖĞRENCİ GİRİŞİ'!L33,(B23*16),0)="","",OFFSET('ÖĞRENCİ GİRİŞİ'!L33,(B23*16),0))</f>
        <v>0</v>
      </c>
    </row>
    <row r="24" spans="1:17" ht="11.25" x14ac:dyDescent="0.2">
      <c r="A24" s="200" t="s">
        <v>69</v>
      </c>
      <c r="B24" s="201">
        <v>17</v>
      </c>
      <c r="C24" s="202" t="s">
        <v>15</v>
      </c>
      <c r="D24" s="203" t="s">
        <v>105</v>
      </c>
      <c r="E24" s="204">
        <v>12345678926</v>
      </c>
      <c r="F24" s="205" t="s">
        <v>236</v>
      </c>
      <c r="G24" s="204">
        <v>5443521229</v>
      </c>
      <c r="H24" s="204" t="s">
        <v>283</v>
      </c>
      <c r="I24" s="206">
        <v>14</v>
      </c>
      <c r="J24" s="204"/>
      <c r="K24" s="204"/>
      <c r="L24" s="204"/>
      <c r="M24" s="204"/>
      <c r="N24" s="206"/>
      <c r="O24" s="208" t="s">
        <v>204</v>
      </c>
      <c r="P24" s="208" t="s">
        <v>205</v>
      </c>
      <c r="Q24" s="209">
        <f ca="1">IF(OFFSET('ÖĞRENCİ GİRİŞİ'!L34,(B24*16),0)="","",OFFSET('ÖĞRENCİ GİRİŞİ'!L34,(B24*16),0))</f>
        <v>0</v>
      </c>
    </row>
    <row r="25" spans="1:17" ht="11.25" x14ac:dyDescent="0.2">
      <c r="A25" s="200" t="s">
        <v>69</v>
      </c>
      <c r="B25" s="201">
        <v>18</v>
      </c>
      <c r="C25" s="202" t="s">
        <v>39</v>
      </c>
      <c r="D25" s="203" t="s">
        <v>105</v>
      </c>
      <c r="E25" s="204">
        <v>12345678927</v>
      </c>
      <c r="F25" s="205" t="s">
        <v>237</v>
      </c>
      <c r="G25" s="204">
        <v>5443521230</v>
      </c>
      <c r="H25" s="204" t="s">
        <v>70</v>
      </c>
      <c r="I25" s="206">
        <v>13</v>
      </c>
      <c r="J25" s="204"/>
      <c r="K25" s="204"/>
      <c r="L25" s="204"/>
      <c r="M25" s="204"/>
      <c r="N25" s="206"/>
      <c r="O25" s="208" t="s">
        <v>204</v>
      </c>
      <c r="P25" s="208" t="s">
        <v>205</v>
      </c>
      <c r="Q25" s="209">
        <f ca="1">IF(OFFSET('ÖĞRENCİ GİRİŞİ'!L35,(B25*16),0)="","",OFFSET('ÖĞRENCİ GİRİŞİ'!L35,(B25*16),0))</f>
        <v>0</v>
      </c>
    </row>
    <row r="26" spans="1:17" ht="11.25" x14ac:dyDescent="0.2">
      <c r="A26" s="200" t="s">
        <v>69</v>
      </c>
      <c r="B26" s="201">
        <v>19</v>
      </c>
      <c r="C26" s="202" t="s">
        <v>16</v>
      </c>
      <c r="D26" s="203" t="s">
        <v>105</v>
      </c>
      <c r="E26" s="204">
        <v>12345678928</v>
      </c>
      <c r="F26" s="205" t="s">
        <v>238</v>
      </c>
      <c r="G26" s="204">
        <v>5443521231</v>
      </c>
      <c r="H26" s="204" t="s">
        <v>284</v>
      </c>
      <c r="I26" s="206">
        <v>14</v>
      </c>
      <c r="J26" s="211"/>
      <c r="K26" s="211"/>
      <c r="L26" s="211"/>
      <c r="M26" s="211"/>
      <c r="N26" s="206"/>
      <c r="O26" s="208" t="s">
        <v>204</v>
      </c>
      <c r="P26" s="208" t="s">
        <v>205</v>
      </c>
      <c r="Q26" s="209">
        <f ca="1">IF(OFFSET('ÖĞRENCİ GİRİŞİ'!L36,(B26*16),0)="","",OFFSET('ÖĞRENCİ GİRİŞİ'!L36,(B26*16),0))</f>
        <v>0</v>
      </c>
    </row>
    <row r="27" spans="1:17" ht="11.25" x14ac:dyDescent="0.2">
      <c r="A27" s="200" t="s">
        <v>69</v>
      </c>
      <c r="B27" s="201">
        <v>20</v>
      </c>
      <c r="C27" s="202" t="s">
        <v>17</v>
      </c>
      <c r="D27" s="203" t="s">
        <v>105</v>
      </c>
      <c r="E27" s="204">
        <v>12345678929</v>
      </c>
      <c r="F27" s="205" t="s">
        <v>239</v>
      </c>
      <c r="G27" s="204">
        <v>5443521232</v>
      </c>
      <c r="H27" s="204" t="s">
        <v>285</v>
      </c>
      <c r="I27" s="206">
        <v>14</v>
      </c>
      <c r="J27" s="204"/>
      <c r="K27" s="204"/>
      <c r="L27" s="204"/>
      <c r="M27" s="204"/>
      <c r="N27" s="206"/>
      <c r="O27" s="208" t="s">
        <v>204</v>
      </c>
      <c r="P27" s="208" t="s">
        <v>205</v>
      </c>
      <c r="Q27" s="209">
        <f ca="1">IF(OFFSET('ÖĞRENCİ GİRİŞİ'!L37,(B27*16),0)="","",OFFSET('ÖĞRENCİ GİRİŞİ'!L37,(B27*16),0))</f>
        <v>0</v>
      </c>
    </row>
    <row r="28" spans="1:17" ht="11.25" x14ac:dyDescent="0.2">
      <c r="A28" s="200" t="s">
        <v>69</v>
      </c>
      <c r="B28" s="201">
        <v>21</v>
      </c>
      <c r="C28" s="202" t="s">
        <v>59</v>
      </c>
      <c r="D28" s="203" t="s">
        <v>105</v>
      </c>
      <c r="E28" s="204">
        <v>12345678930</v>
      </c>
      <c r="F28" s="205" t="s">
        <v>240</v>
      </c>
      <c r="G28" s="204">
        <v>5443521233</v>
      </c>
      <c r="H28" s="204" t="s">
        <v>286</v>
      </c>
      <c r="I28" s="206">
        <v>13</v>
      </c>
      <c r="J28" s="204"/>
      <c r="K28" s="204"/>
      <c r="L28" s="204"/>
      <c r="M28" s="204"/>
      <c r="N28" s="206"/>
      <c r="O28" s="208" t="s">
        <v>204</v>
      </c>
      <c r="P28" s="208" t="s">
        <v>205</v>
      </c>
      <c r="Q28" s="209">
        <f ca="1">IF(OFFSET('ÖĞRENCİ GİRİŞİ'!L38,(B28*16),0)="","",OFFSET('ÖĞRENCİ GİRİŞİ'!L38,(B28*16),0))</f>
        <v>0</v>
      </c>
    </row>
    <row r="29" spans="1:17" s="2" customFormat="1" ht="11.25" x14ac:dyDescent="0.2">
      <c r="A29" s="200" t="s">
        <v>69</v>
      </c>
      <c r="B29" s="201">
        <v>22</v>
      </c>
      <c r="C29" s="202" t="s">
        <v>18</v>
      </c>
      <c r="D29" s="203" t="s">
        <v>104</v>
      </c>
      <c r="E29" s="204">
        <v>12345678931</v>
      </c>
      <c r="F29" s="205" t="s">
        <v>241</v>
      </c>
      <c r="G29" s="204">
        <v>5443521234</v>
      </c>
      <c r="H29" s="204" t="s">
        <v>287</v>
      </c>
      <c r="I29" s="212">
        <v>14</v>
      </c>
      <c r="J29" s="204"/>
      <c r="K29" s="204"/>
      <c r="L29" s="204"/>
      <c r="M29" s="204"/>
      <c r="N29" s="212"/>
      <c r="O29" s="208" t="s">
        <v>204</v>
      </c>
      <c r="P29" s="208" t="s">
        <v>205</v>
      </c>
      <c r="Q29" s="209">
        <f ca="1">IF(OFFSET('ÖĞRENCİ GİRİŞİ'!L39,(B29*16),0)="","",OFFSET('ÖĞRENCİ GİRİŞİ'!L39,(B29*16),0))</f>
        <v>0</v>
      </c>
    </row>
    <row r="30" spans="1:17" ht="11.25" x14ac:dyDescent="0.2">
      <c r="A30" s="200" t="s">
        <v>69</v>
      </c>
      <c r="B30" s="201">
        <v>23</v>
      </c>
      <c r="C30" s="202" t="s">
        <v>19</v>
      </c>
      <c r="D30" s="203" t="s">
        <v>104</v>
      </c>
      <c r="E30" s="204">
        <v>12345678932</v>
      </c>
      <c r="F30" s="205" t="s">
        <v>242</v>
      </c>
      <c r="G30" s="204">
        <v>5443521235</v>
      </c>
      <c r="H30" s="204" t="s">
        <v>288</v>
      </c>
      <c r="I30" s="206">
        <v>13</v>
      </c>
      <c r="J30" s="204"/>
      <c r="K30" s="204"/>
      <c r="L30" s="204"/>
      <c r="M30" s="204"/>
      <c r="N30" s="206"/>
      <c r="O30" s="208" t="s">
        <v>204</v>
      </c>
      <c r="P30" s="208" t="s">
        <v>205</v>
      </c>
      <c r="Q30" s="209">
        <f ca="1">IF(OFFSET('ÖĞRENCİ GİRİŞİ'!L40,(B30*16),0)="","",OFFSET('ÖĞRENCİ GİRİŞİ'!L40,(B30*16),0))</f>
        <v>0</v>
      </c>
    </row>
    <row r="31" spans="1:17" ht="11.25" x14ac:dyDescent="0.2">
      <c r="A31" s="200" t="s">
        <v>69</v>
      </c>
      <c r="B31" s="201">
        <v>24</v>
      </c>
      <c r="C31" s="202" t="s">
        <v>20</v>
      </c>
      <c r="D31" s="203" t="s">
        <v>104</v>
      </c>
      <c r="E31" s="204">
        <v>12345678932</v>
      </c>
      <c r="F31" s="205" t="s">
        <v>242</v>
      </c>
      <c r="G31" s="204">
        <v>5443521235</v>
      </c>
      <c r="H31" s="204" t="s">
        <v>288</v>
      </c>
      <c r="I31" s="206">
        <v>13</v>
      </c>
      <c r="J31" s="204"/>
      <c r="K31" s="204"/>
      <c r="L31" s="204"/>
      <c r="M31" s="204"/>
      <c r="N31" s="206"/>
      <c r="O31" s="208" t="s">
        <v>204</v>
      </c>
      <c r="P31" s="208" t="s">
        <v>205</v>
      </c>
      <c r="Q31" s="209">
        <f ca="1">IF(OFFSET('ÖĞRENCİ GİRİŞİ'!L41,(B31*16),0)="","",OFFSET('ÖĞRENCİ GİRİŞİ'!L41,(B31*16),0))</f>
        <v>0</v>
      </c>
    </row>
    <row r="32" spans="1:17" ht="11.25" x14ac:dyDescent="0.2">
      <c r="A32" s="200" t="s">
        <v>69</v>
      </c>
      <c r="B32" s="201">
        <v>25</v>
      </c>
      <c r="C32" s="202" t="s">
        <v>21</v>
      </c>
      <c r="D32" s="203" t="s">
        <v>104</v>
      </c>
      <c r="E32" s="204">
        <v>12345678934</v>
      </c>
      <c r="F32" s="205" t="s">
        <v>243</v>
      </c>
      <c r="G32" s="204">
        <v>5443521237</v>
      </c>
      <c r="H32" s="204" t="s">
        <v>289</v>
      </c>
      <c r="I32" s="206">
        <v>13</v>
      </c>
      <c r="J32" s="204"/>
      <c r="K32" s="204"/>
      <c r="L32" s="204"/>
      <c r="M32" s="204"/>
      <c r="N32" s="206"/>
      <c r="O32" s="208" t="s">
        <v>204</v>
      </c>
      <c r="P32" s="208" t="s">
        <v>205</v>
      </c>
      <c r="Q32" s="209">
        <f ca="1">IF(OFFSET('ÖĞRENCİ GİRİŞİ'!L42,(B32*16),0)="","",OFFSET('ÖĞRENCİ GİRİŞİ'!L42,(B32*16),0))</f>
        <v>0</v>
      </c>
    </row>
    <row r="33" spans="1:17" ht="11.25" x14ac:dyDescent="0.2">
      <c r="A33" s="200" t="s">
        <v>69</v>
      </c>
      <c r="B33" s="201">
        <v>26</v>
      </c>
      <c r="C33" s="202" t="s">
        <v>22</v>
      </c>
      <c r="D33" s="203" t="s">
        <v>104</v>
      </c>
      <c r="E33" s="204">
        <v>12345678935</v>
      </c>
      <c r="F33" s="205" t="s">
        <v>244</v>
      </c>
      <c r="G33" s="204">
        <v>5443521238</v>
      </c>
      <c r="H33" s="204" t="s">
        <v>290</v>
      </c>
      <c r="I33" s="212">
        <v>14</v>
      </c>
      <c r="J33" s="204"/>
      <c r="K33" s="204"/>
      <c r="L33" s="204"/>
      <c r="M33" s="204"/>
      <c r="N33" s="212"/>
      <c r="O33" s="208" t="s">
        <v>204</v>
      </c>
      <c r="P33" s="208" t="s">
        <v>205</v>
      </c>
      <c r="Q33" s="209">
        <f ca="1">IF(OFFSET('ÖĞRENCİ GİRİŞİ'!L43,(B33*16),0)="","",OFFSET('ÖĞRENCİ GİRİŞİ'!L43,(B33*16),0))</f>
        <v>0</v>
      </c>
    </row>
    <row r="34" spans="1:17" ht="11.25" x14ac:dyDescent="0.2">
      <c r="A34" s="200" t="s">
        <v>69</v>
      </c>
      <c r="B34" s="201">
        <v>27</v>
      </c>
      <c r="C34" s="202" t="s">
        <v>40</v>
      </c>
      <c r="D34" s="203" t="s">
        <v>105</v>
      </c>
      <c r="E34" s="204">
        <v>12345678936</v>
      </c>
      <c r="F34" s="205" t="s">
        <v>245</v>
      </c>
      <c r="G34" s="204">
        <v>5443521239</v>
      </c>
      <c r="H34" s="204" t="s">
        <v>291</v>
      </c>
      <c r="I34" s="206">
        <v>13</v>
      </c>
      <c r="J34" s="204"/>
      <c r="K34" s="204"/>
      <c r="L34" s="204"/>
      <c r="M34" s="204"/>
      <c r="N34" s="206"/>
      <c r="O34" s="208" t="s">
        <v>204</v>
      </c>
      <c r="P34" s="208" t="s">
        <v>205</v>
      </c>
      <c r="Q34" s="209">
        <f ca="1">IF(OFFSET('ÖĞRENCİ GİRİŞİ'!L44,(B34*16),0)="","",OFFSET('ÖĞRENCİ GİRİŞİ'!L44,(B34*16),0))</f>
        <v>0</v>
      </c>
    </row>
    <row r="35" spans="1:17" ht="11.25" x14ac:dyDescent="0.2">
      <c r="A35" s="200" t="s">
        <v>69</v>
      </c>
      <c r="B35" s="201">
        <v>28</v>
      </c>
      <c r="C35" s="202" t="s">
        <v>41</v>
      </c>
      <c r="D35" s="203" t="s">
        <v>105</v>
      </c>
      <c r="E35" s="204">
        <v>12345678937</v>
      </c>
      <c r="F35" s="205" t="s">
        <v>246</v>
      </c>
      <c r="G35" s="204">
        <v>5443521240</v>
      </c>
      <c r="H35" s="204" t="s">
        <v>67</v>
      </c>
      <c r="I35" s="206">
        <v>14</v>
      </c>
      <c r="J35" s="204"/>
      <c r="K35" s="204"/>
      <c r="L35" s="204"/>
      <c r="M35" s="204"/>
      <c r="N35" s="206"/>
      <c r="O35" s="208" t="s">
        <v>204</v>
      </c>
      <c r="P35" s="208" t="s">
        <v>205</v>
      </c>
      <c r="Q35" s="209">
        <f ca="1">IF(OFFSET('ÖĞRENCİ GİRİŞİ'!L45,(B35*16),0)="","",OFFSET('ÖĞRENCİ GİRİŞİ'!L45,(B35*16),0))</f>
        <v>0</v>
      </c>
    </row>
    <row r="36" spans="1:17" ht="11.25" x14ac:dyDescent="0.2">
      <c r="A36" s="200" t="s">
        <v>69</v>
      </c>
      <c r="B36" s="201">
        <v>29</v>
      </c>
      <c r="C36" s="202" t="s">
        <v>46</v>
      </c>
      <c r="D36" s="203" t="s">
        <v>105</v>
      </c>
      <c r="E36" s="204">
        <v>12345678938</v>
      </c>
      <c r="F36" s="205" t="s">
        <v>247</v>
      </c>
      <c r="G36" s="204">
        <v>5443521241</v>
      </c>
      <c r="H36" s="204" t="s">
        <v>292</v>
      </c>
      <c r="I36" s="206">
        <v>13</v>
      </c>
      <c r="J36" s="204"/>
      <c r="K36" s="204"/>
      <c r="L36" s="204"/>
      <c r="M36" s="204"/>
      <c r="N36" s="206"/>
      <c r="O36" s="208" t="s">
        <v>204</v>
      </c>
      <c r="P36" s="208" t="s">
        <v>205</v>
      </c>
      <c r="Q36" s="209">
        <f ca="1">IF(OFFSET('ÖĞRENCİ GİRİŞİ'!L46,(B36*16),0)="","",OFFSET('ÖĞRENCİ GİRİŞİ'!L46,(B36*16),0))</f>
        <v>0</v>
      </c>
    </row>
    <row r="37" spans="1:17" ht="11.25" x14ac:dyDescent="0.2">
      <c r="A37" s="200" t="s">
        <v>69</v>
      </c>
      <c r="B37" s="201">
        <v>30</v>
      </c>
      <c r="C37" s="202" t="s">
        <v>26</v>
      </c>
      <c r="D37" s="203" t="s">
        <v>105</v>
      </c>
      <c r="E37" s="204">
        <v>12345678939</v>
      </c>
      <c r="F37" s="205" t="s">
        <v>248</v>
      </c>
      <c r="G37" s="204">
        <v>5443521242</v>
      </c>
      <c r="H37" s="204" t="s">
        <v>293</v>
      </c>
      <c r="I37" s="206">
        <v>13</v>
      </c>
      <c r="J37" s="204"/>
      <c r="K37" s="204"/>
      <c r="L37" s="204"/>
      <c r="M37" s="204"/>
      <c r="N37" s="206"/>
      <c r="O37" s="208" t="s">
        <v>204</v>
      </c>
      <c r="P37" s="208" t="s">
        <v>205</v>
      </c>
      <c r="Q37" s="209">
        <f ca="1">IF(OFFSET('ÖĞRENCİ GİRİŞİ'!L47,(B37*16),0)="","",OFFSET('ÖĞRENCİ GİRİŞİ'!L47,(B37*16),0))</f>
        <v>0</v>
      </c>
    </row>
    <row r="38" spans="1:17" ht="11.25" x14ac:dyDescent="0.2">
      <c r="A38" s="200" t="s">
        <v>69</v>
      </c>
      <c r="B38" s="201">
        <v>31</v>
      </c>
      <c r="C38" s="202" t="s">
        <v>27</v>
      </c>
      <c r="D38" s="203" t="s">
        <v>105</v>
      </c>
      <c r="E38" s="204">
        <v>12345678940</v>
      </c>
      <c r="F38" s="205" t="s">
        <v>249</v>
      </c>
      <c r="G38" s="204">
        <v>5443521243</v>
      </c>
      <c r="H38" s="204" t="s">
        <v>294</v>
      </c>
      <c r="I38" s="206">
        <v>13</v>
      </c>
      <c r="J38" s="204"/>
      <c r="K38" s="204"/>
      <c r="L38" s="204"/>
      <c r="M38" s="204"/>
      <c r="N38" s="206"/>
      <c r="O38" s="208" t="s">
        <v>204</v>
      </c>
      <c r="P38" s="208" t="s">
        <v>205</v>
      </c>
      <c r="Q38" s="209">
        <f ca="1">IF(OFFSET('ÖĞRENCİ GİRİŞİ'!L48,(B38*16),0)="","",OFFSET('ÖĞRENCİ GİRİŞİ'!L48,(B38*16),0))</f>
        <v>0</v>
      </c>
    </row>
    <row r="39" spans="1:17" ht="11.25" x14ac:dyDescent="0.2">
      <c r="A39" s="200" t="s">
        <v>69</v>
      </c>
      <c r="B39" s="201">
        <v>32</v>
      </c>
      <c r="C39" s="202" t="s">
        <v>23</v>
      </c>
      <c r="D39" s="203" t="s">
        <v>105</v>
      </c>
      <c r="E39" s="204">
        <v>12345678941</v>
      </c>
      <c r="F39" s="205" t="s">
        <v>250</v>
      </c>
      <c r="G39" s="204">
        <v>5443521244</v>
      </c>
      <c r="H39" s="204" t="s">
        <v>295</v>
      </c>
      <c r="I39" s="206">
        <v>14</v>
      </c>
      <c r="J39" s="204"/>
      <c r="K39" s="204"/>
      <c r="L39" s="204"/>
      <c r="M39" s="204"/>
      <c r="N39" s="206"/>
      <c r="O39" s="208" t="s">
        <v>204</v>
      </c>
      <c r="P39" s="208" t="s">
        <v>205</v>
      </c>
      <c r="Q39" s="209">
        <f ca="1">IF(OFFSET('ÖĞRENCİ GİRİŞİ'!L49,(B39*16),0)="","",OFFSET('ÖĞRENCİ GİRİŞİ'!L49,(B39*16),0))</f>
        <v>0</v>
      </c>
    </row>
    <row r="40" spans="1:17" ht="11.25" x14ac:dyDescent="0.2">
      <c r="A40" s="200" t="s">
        <v>69</v>
      </c>
      <c r="B40" s="201">
        <v>33</v>
      </c>
      <c r="C40" s="202" t="s">
        <v>24</v>
      </c>
      <c r="D40" s="203" t="s">
        <v>105</v>
      </c>
      <c r="E40" s="204">
        <v>12345678942</v>
      </c>
      <c r="F40" s="205" t="s">
        <v>251</v>
      </c>
      <c r="G40" s="204">
        <v>5443521245</v>
      </c>
      <c r="H40" s="204" t="s">
        <v>296</v>
      </c>
      <c r="I40" s="206">
        <v>14</v>
      </c>
      <c r="J40" s="211"/>
      <c r="K40" s="211"/>
      <c r="L40" s="211"/>
      <c r="M40" s="211"/>
      <c r="N40" s="206"/>
      <c r="O40" s="208" t="s">
        <v>204</v>
      </c>
      <c r="P40" s="208" t="s">
        <v>205</v>
      </c>
      <c r="Q40" s="209">
        <f ca="1">IF(OFFSET('ÖĞRENCİ GİRİŞİ'!L50,(B40*16),0)="","",OFFSET('ÖĞRENCİ GİRİŞİ'!L50,(B40*16),0))</f>
        <v>0</v>
      </c>
    </row>
    <row r="41" spans="1:17" ht="11.25" x14ac:dyDescent="0.2">
      <c r="A41" s="200" t="s">
        <v>69</v>
      </c>
      <c r="B41" s="201">
        <v>34</v>
      </c>
      <c r="C41" s="202" t="s">
        <v>25</v>
      </c>
      <c r="D41" s="203" t="s">
        <v>105</v>
      </c>
      <c r="E41" s="204">
        <v>12345678943</v>
      </c>
      <c r="F41" s="205" t="s">
        <v>252</v>
      </c>
      <c r="G41" s="204">
        <v>5443521246</v>
      </c>
      <c r="H41" s="204" t="s">
        <v>297</v>
      </c>
      <c r="I41" s="206">
        <v>13</v>
      </c>
      <c r="J41" s="204"/>
      <c r="K41" s="204"/>
      <c r="L41" s="204"/>
      <c r="M41" s="204"/>
      <c r="N41" s="206"/>
      <c r="O41" s="208" t="s">
        <v>204</v>
      </c>
      <c r="P41" s="208" t="s">
        <v>205</v>
      </c>
      <c r="Q41" s="209">
        <f ca="1">IF(OFFSET('ÖĞRENCİ GİRİŞİ'!L51,(B41*16),0)="","",OFFSET('ÖĞRENCİ GİRİŞİ'!L51,(B41*16),0))</f>
        <v>0</v>
      </c>
    </row>
    <row r="42" spans="1:17" ht="11.25" x14ac:dyDescent="0.2">
      <c r="A42" s="200" t="s">
        <v>69</v>
      </c>
      <c r="B42" s="201">
        <v>35</v>
      </c>
      <c r="C42" s="202" t="s">
        <v>28</v>
      </c>
      <c r="D42" s="203" t="s">
        <v>105</v>
      </c>
      <c r="E42" s="204">
        <v>12345678944</v>
      </c>
      <c r="F42" s="205" t="s">
        <v>253</v>
      </c>
      <c r="G42" s="204">
        <v>5443521247</v>
      </c>
      <c r="H42" s="204" t="s">
        <v>298</v>
      </c>
      <c r="I42" s="206">
        <v>14</v>
      </c>
      <c r="J42" s="204"/>
      <c r="K42" s="204"/>
      <c r="L42" s="204"/>
      <c r="M42" s="204"/>
      <c r="N42" s="206"/>
      <c r="O42" s="208" t="s">
        <v>204</v>
      </c>
      <c r="P42" s="208" t="s">
        <v>205</v>
      </c>
      <c r="Q42" s="209">
        <f ca="1">IF(OFFSET('ÖĞRENCİ GİRİŞİ'!L52,(B42*16),0)="","",OFFSET('ÖĞRENCİ GİRİŞİ'!L52,(B42*16),0))</f>
        <v>0</v>
      </c>
    </row>
    <row r="43" spans="1:17" ht="11.25" x14ac:dyDescent="0.2">
      <c r="A43" s="200" t="s">
        <v>69</v>
      </c>
      <c r="B43" s="201">
        <v>36</v>
      </c>
      <c r="C43" s="202" t="s">
        <v>29</v>
      </c>
      <c r="D43" s="203" t="s">
        <v>105</v>
      </c>
      <c r="E43" s="204">
        <v>12345678945</v>
      </c>
      <c r="F43" s="205" t="s">
        <v>254</v>
      </c>
      <c r="G43" s="204">
        <v>5443521248</v>
      </c>
      <c r="H43" s="204" t="s">
        <v>299</v>
      </c>
      <c r="I43" s="206">
        <v>14</v>
      </c>
      <c r="J43" s="204"/>
      <c r="K43" s="204"/>
      <c r="L43" s="204"/>
      <c r="M43" s="204"/>
      <c r="N43" s="206"/>
      <c r="O43" s="208" t="s">
        <v>204</v>
      </c>
      <c r="P43" s="208" t="s">
        <v>205</v>
      </c>
      <c r="Q43" s="209">
        <f ca="1">IF(OFFSET('ÖĞRENCİ GİRİŞİ'!L53,(B43*16),0)="","",OFFSET('ÖĞRENCİ GİRİŞİ'!L53,(B43*16),0))</f>
        <v>0</v>
      </c>
    </row>
    <row r="44" spans="1:17" ht="11.25" x14ac:dyDescent="0.2">
      <c r="A44" s="200" t="s">
        <v>69</v>
      </c>
      <c r="B44" s="201">
        <v>37</v>
      </c>
      <c r="C44" s="202" t="s">
        <v>30</v>
      </c>
      <c r="D44" s="203" t="s">
        <v>105</v>
      </c>
      <c r="E44" s="204">
        <v>12345678946</v>
      </c>
      <c r="F44" s="205" t="s">
        <v>255</v>
      </c>
      <c r="G44" s="204">
        <v>5443521249</v>
      </c>
      <c r="H44" s="204" t="s">
        <v>68</v>
      </c>
      <c r="I44" s="206">
        <v>14</v>
      </c>
      <c r="J44" s="204"/>
      <c r="K44" s="204"/>
      <c r="L44" s="204"/>
      <c r="M44" s="204"/>
      <c r="N44" s="206"/>
      <c r="O44" s="208" t="s">
        <v>204</v>
      </c>
      <c r="P44" s="208" t="s">
        <v>205</v>
      </c>
      <c r="Q44" s="209">
        <f ca="1">IF(OFFSET('ÖĞRENCİ GİRİŞİ'!L54,(B44*16),0)="","",OFFSET('ÖĞRENCİ GİRİŞİ'!L54,(B44*16),0))</f>
        <v>0</v>
      </c>
    </row>
    <row r="45" spans="1:17" ht="11.25" x14ac:dyDescent="0.2">
      <c r="A45" s="200" t="s">
        <v>69</v>
      </c>
      <c r="B45" s="201">
        <v>38</v>
      </c>
      <c r="C45" s="202" t="s">
        <v>52</v>
      </c>
      <c r="D45" s="203" t="s">
        <v>105</v>
      </c>
      <c r="E45" s="204">
        <v>12345678947</v>
      </c>
      <c r="F45" s="205" t="s">
        <v>256</v>
      </c>
      <c r="G45" s="204">
        <v>5443521250</v>
      </c>
      <c r="H45" s="204" t="s">
        <v>300</v>
      </c>
      <c r="I45" s="206">
        <v>14</v>
      </c>
      <c r="J45" s="204"/>
      <c r="K45" s="204"/>
      <c r="L45" s="204"/>
      <c r="M45" s="204"/>
      <c r="N45" s="206"/>
      <c r="O45" s="208" t="s">
        <v>204</v>
      </c>
      <c r="P45" s="208" t="s">
        <v>205</v>
      </c>
      <c r="Q45" s="209">
        <f ca="1">IF(OFFSET('ÖĞRENCİ GİRİŞİ'!L55,(B45*16),0)="","",OFFSET('ÖĞRENCİ GİRİŞİ'!L55,(B45*16),0))</f>
        <v>0</v>
      </c>
    </row>
    <row r="46" spans="1:17" ht="11.25" x14ac:dyDescent="0.2">
      <c r="A46" s="200" t="s">
        <v>69</v>
      </c>
      <c r="B46" s="201">
        <v>39</v>
      </c>
      <c r="C46" s="202" t="s">
        <v>31</v>
      </c>
      <c r="D46" s="203" t="s">
        <v>105</v>
      </c>
      <c r="E46" s="204">
        <v>12345678948</v>
      </c>
      <c r="F46" s="205" t="s">
        <v>257</v>
      </c>
      <c r="G46" s="204">
        <v>5443521251</v>
      </c>
      <c r="H46" s="204" t="s">
        <v>301</v>
      </c>
      <c r="I46" s="206">
        <v>13</v>
      </c>
      <c r="J46" s="204"/>
      <c r="K46" s="204"/>
      <c r="L46" s="204"/>
      <c r="M46" s="204"/>
      <c r="N46" s="206"/>
      <c r="O46" s="208" t="s">
        <v>204</v>
      </c>
      <c r="P46" s="208" t="s">
        <v>205</v>
      </c>
      <c r="Q46" s="209">
        <f ca="1">IF(OFFSET('ÖĞRENCİ GİRİŞİ'!L56,(B46*16),0)="","",OFFSET('ÖĞRENCİ GİRİŞİ'!L56,(B46*16),0))</f>
        <v>0</v>
      </c>
    </row>
    <row r="47" spans="1:17" ht="11.25" x14ac:dyDescent="0.2">
      <c r="A47" s="200" t="s">
        <v>69</v>
      </c>
      <c r="B47" s="201">
        <v>40</v>
      </c>
      <c r="C47" s="202" t="s">
        <v>32</v>
      </c>
      <c r="D47" s="203" t="s">
        <v>105</v>
      </c>
      <c r="E47" s="204">
        <v>12345678949</v>
      </c>
      <c r="F47" s="205" t="s">
        <v>258</v>
      </c>
      <c r="G47" s="204">
        <v>5443521252</v>
      </c>
      <c r="H47" s="204" t="s">
        <v>302</v>
      </c>
      <c r="I47" s="206">
        <v>13</v>
      </c>
      <c r="J47" s="204"/>
      <c r="K47" s="204"/>
      <c r="L47" s="204"/>
      <c r="M47" s="204"/>
      <c r="N47" s="206"/>
      <c r="O47" s="208" t="s">
        <v>204</v>
      </c>
      <c r="P47" s="208" t="s">
        <v>205</v>
      </c>
      <c r="Q47" s="209">
        <f ca="1">IF(OFFSET('ÖĞRENCİ GİRİŞİ'!L57,(B47*16),0)="","",OFFSET('ÖĞRENCİ GİRİŞİ'!L57,(B47*16),0))</f>
        <v>0</v>
      </c>
    </row>
    <row r="48" spans="1:17" ht="11.25" x14ac:dyDescent="0.2">
      <c r="A48" s="200" t="s">
        <v>69</v>
      </c>
      <c r="B48" s="201">
        <v>41</v>
      </c>
      <c r="C48" s="202" t="s">
        <v>33</v>
      </c>
      <c r="D48" s="203" t="s">
        <v>105</v>
      </c>
      <c r="E48" s="204">
        <v>12345678950</v>
      </c>
      <c r="F48" s="205" t="s">
        <v>259</v>
      </c>
      <c r="G48" s="204">
        <v>5443521253</v>
      </c>
      <c r="H48" s="204" t="s">
        <v>303</v>
      </c>
      <c r="I48" s="206">
        <v>14</v>
      </c>
      <c r="J48" s="204"/>
      <c r="K48" s="204"/>
      <c r="L48" s="204"/>
      <c r="M48" s="204"/>
      <c r="N48" s="206"/>
      <c r="O48" s="208" t="s">
        <v>204</v>
      </c>
      <c r="P48" s="208" t="s">
        <v>205</v>
      </c>
      <c r="Q48" s="209">
        <f ca="1">IF(OFFSET('ÖĞRENCİ GİRİŞİ'!L58,(B48*16),0)="","",OFFSET('ÖĞRENCİ GİRİŞİ'!L58,(B48*16),0))</f>
        <v>0</v>
      </c>
    </row>
    <row r="49" spans="1:17" ht="11.25" x14ac:dyDescent="0.2">
      <c r="A49" s="200" t="s">
        <v>69</v>
      </c>
      <c r="B49" s="201">
        <v>42</v>
      </c>
      <c r="C49" s="202" t="s">
        <v>42</v>
      </c>
      <c r="D49" s="203" t="s">
        <v>105</v>
      </c>
      <c r="E49" s="204">
        <v>12345678951</v>
      </c>
      <c r="F49" s="205" t="s">
        <v>260</v>
      </c>
      <c r="G49" s="204">
        <v>5443521254</v>
      </c>
      <c r="H49" s="204" t="s">
        <v>304</v>
      </c>
      <c r="I49" s="206">
        <v>14</v>
      </c>
      <c r="J49" s="204"/>
      <c r="K49" s="204"/>
      <c r="L49" s="204"/>
      <c r="M49" s="204"/>
      <c r="N49" s="206"/>
      <c r="O49" s="208" t="s">
        <v>204</v>
      </c>
      <c r="P49" s="208" t="s">
        <v>205</v>
      </c>
      <c r="Q49" s="209">
        <f ca="1">IF(OFFSET('ÖĞRENCİ GİRİŞİ'!L59,(B49*16),0)="","",OFFSET('ÖĞRENCİ GİRİŞİ'!L59,(B49*16),0))</f>
        <v>0</v>
      </c>
    </row>
    <row r="50" spans="1:17" ht="11.25" x14ac:dyDescent="0.2">
      <c r="A50" s="200" t="s">
        <v>69</v>
      </c>
      <c r="B50" s="201">
        <v>43</v>
      </c>
      <c r="C50" s="202" t="s">
        <v>34</v>
      </c>
      <c r="D50" s="203" t="s">
        <v>104</v>
      </c>
      <c r="E50" s="204">
        <v>12345678952</v>
      </c>
      <c r="F50" s="205" t="s">
        <v>261</v>
      </c>
      <c r="G50" s="204">
        <v>5443521255</v>
      </c>
      <c r="H50" s="204" t="s">
        <v>305</v>
      </c>
      <c r="I50" s="206">
        <v>14</v>
      </c>
      <c r="J50" s="204"/>
      <c r="K50" s="204"/>
      <c r="L50" s="204"/>
      <c r="M50" s="204"/>
      <c r="N50" s="206"/>
      <c r="O50" s="208" t="s">
        <v>204</v>
      </c>
      <c r="P50" s="208" t="s">
        <v>205</v>
      </c>
      <c r="Q50" s="209">
        <f ca="1">IF(OFFSET('ÖĞRENCİ GİRİŞİ'!L60,(B50*16),0)="","",OFFSET('ÖĞRENCİ GİRİŞİ'!L60,(B50*16),0))</f>
        <v>0</v>
      </c>
    </row>
    <row r="51" spans="1:17" ht="11.25" x14ac:dyDescent="0.2">
      <c r="A51" s="200" t="s">
        <v>69</v>
      </c>
      <c r="B51" s="201">
        <v>44</v>
      </c>
      <c r="C51" s="202" t="s">
        <v>35</v>
      </c>
      <c r="D51" s="203" t="s">
        <v>104</v>
      </c>
      <c r="E51" s="204">
        <v>12345678953</v>
      </c>
      <c r="F51" s="205" t="s">
        <v>262</v>
      </c>
      <c r="G51" s="204">
        <v>5443521256</v>
      </c>
      <c r="H51" s="204" t="s">
        <v>306</v>
      </c>
      <c r="I51" s="206">
        <v>14</v>
      </c>
      <c r="J51" s="204"/>
      <c r="K51" s="204"/>
      <c r="L51" s="204"/>
      <c r="M51" s="204"/>
      <c r="N51" s="206"/>
      <c r="O51" s="208" t="s">
        <v>204</v>
      </c>
      <c r="P51" s="208" t="s">
        <v>205</v>
      </c>
      <c r="Q51" s="209">
        <f ca="1">IF(OFFSET('ÖĞRENCİ GİRİŞİ'!L61,(B51*16),0)="","",OFFSET('ÖĞRENCİ GİRİŞİ'!L61,(B51*16),0))</f>
        <v>0</v>
      </c>
    </row>
    <row r="52" spans="1:17" ht="11.25" x14ac:dyDescent="0.2">
      <c r="A52" s="200" t="s">
        <v>69</v>
      </c>
      <c r="B52" s="201">
        <v>45</v>
      </c>
      <c r="C52" s="202" t="s">
        <v>36</v>
      </c>
      <c r="D52" s="203" t="s">
        <v>104</v>
      </c>
      <c r="E52" s="204">
        <v>12345678952</v>
      </c>
      <c r="F52" s="205" t="s">
        <v>261</v>
      </c>
      <c r="G52" s="204">
        <v>5443521255</v>
      </c>
      <c r="H52" s="204" t="s">
        <v>305</v>
      </c>
      <c r="I52" s="206">
        <v>14</v>
      </c>
      <c r="J52" s="204"/>
      <c r="K52" s="204"/>
      <c r="L52" s="204"/>
      <c r="M52" s="204"/>
      <c r="N52" s="206"/>
      <c r="O52" s="208" t="s">
        <v>204</v>
      </c>
      <c r="P52" s="208" t="s">
        <v>205</v>
      </c>
      <c r="Q52" s="209">
        <f ca="1">IF(OFFSET('ÖĞRENCİ GİRİŞİ'!L62,(B52*16),0)="","",OFFSET('ÖĞRENCİ GİRİŞİ'!L62,(B52*16),0))</f>
        <v>0</v>
      </c>
    </row>
    <row r="53" spans="1:17" ht="11.25" x14ac:dyDescent="0.2">
      <c r="A53" s="200" t="s">
        <v>69</v>
      </c>
      <c r="B53" s="201">
        <v>46</v>
      </c>
      <c r="C53" s="202" t="s">
        <v>37</v>
      </c>
      <c r="D53" s="203" t="s">
        <v>104</v>
      </c>
      <c r="E53" s="204">
        <v>12345678955</v>
      </c>
      <c r="F53" s="205" t="s">
        <v>263</v>
      </c>
      <c r="G53" s="204">
        <v>5443521258</v>
      </c>
      <c r="H53" s="204" t="s">
        <v>307</v>
      </c>
      <c r="I53" s="206">
        <v>13</v>
      </c>
      <c r="J53" s="204"/>
      <c r="K53" s="204"/>
      <c r="L53" s="204"/>
      <c r="M53" s="204"/>
      <c r="N53" s="206"/>
      <c r="O53" s="208" t="s">
        <v>204</v>
      </c>
      <c r="P53" s="208" t="s">
        <v>205</v>
      </c>
      <c r="Q53" s="209">
        <f ca="1">IF(OFFSET('ÖĞRENCİ GİRİŞİ'!L63,(B53*16),0)="","",OFFSET('ÖĞRENCİ GİRİŞİ'!L63,(B53*16),0))</f>
        <v>0</v>
      </c>
    </row>
    <row r="54" spans="1:17" ht="11.25" x14ac:dyDescent="0.2">
      <c r="A54" s="200" t="s">
        <v>69</v>
      </c>
      <c r="B54" s="201">
        <v>47</v>
      </c>
      <c r="C54" s="202" t="s">
        <v>38</v>
      </c>
      <c r="D54" s="203" t="s">
        <v>104</v>
      </c>
      <c r="E54" s="204">
        <v>12345678956</v>
      </c>
      <c r="F54" s="205" t="s">
        <v>264</v>
      </c>
      <c r="G54" s="204">
        <v>5443521259</v>
      </c>
      <c r="H54" s="204" t="s">
        <v>308</v>
      </c>
      <c r="I54" s="206">
        <v>13</v>
      </c>
      <c r="J54" s="204"/>
      <c r="K54" s="204"/>
      <c r="L54" s="204"/>
      <c r="M54" s="204"/>
      <c r="N54" s="206"/>
      <c r="O54" s="208" t="s">
        <v>204</v>
      </c>
      <c r="P54" s="208" t="s">
        <v>205</v>
      </c>
      <c r="Q54" s="209">
        <f ca="1">IF(OFFSET('ÖĞRENCİ GİRİŞİ'!L64,(B54*16),0)="","",OFFSET('ÖĞRENCİ GİRİŞİ'!L64,(B54*16),0))</f>
        <v>0</v>
      </c>
    </row>
    <row r="55" spans="1:17" ht="11.25" x14ac:dyDescent="0.2">
      <c r="A55" s="200" t="s">
        <v>69</v>
      </c>
      <c r="B55" s="201">
        <v>48</v>
      </c>
      <c r="C55" s="202" t="s">
        <v>43</v>
      </c>
      <c r="D55" s="203" t="s">
        <v>104</v>
      </c>
      <c r="E55" s="204">
        <v>12345678957</v>
      </c>
      <c r="F55" s="205" t="s">
        <v>265</v>
      </c>
      <c r="G55" s="204">
        <v>5443521260</v>
      </c>
      <c r="H55" s="204" t="s">
        <v>309</v>
      </c>
      <c r="I55" s="206">
        <v>13</v>
      </c>
      <c r="J55" s="204"/>
      <c r="K55" s="204"/>
      <c r="L55" s="204"/>
      <c r="M55" s="204"/>
      <c r="N55" s="206"/>
      <c r="O55" s="208" t="s">
        <v>204</v>
      </c>
      <c r="P55" s="208" t="s">
        <v>205</v>
      </c>
      <c r="Q55" s="209">
        <f ca="1">IF(OFFSET('ÖĞRENCİ GİRİŞİ'!L65,(B55*16),0)="","",OFFSET('ÖĞRENCİ GİRİŞİ'!L65,(B55*16),0))</f>
        <v>0</v>
      </c>
    </row>
    <row r="56" spans="1:17" ht="11.25" x14ac:dyDescent="0.2">
      <c r="A56" s="200" t="s">
        <v>69</v>
      </c>
      <c r="B56" s="201">
        <v>49</v>
      </c>
      <c r="C56" s="202" t="s">
        <v>47</v>
      </c>
      <c r="D56" s="203" t="s">
        <v>104</v>
      </c>
      <c r="E56" s="204">
        <v>12345678958</v>
      </c>
      <c r="F56" s="205" t="s">
        <v>266</v>
      </c>
      <c r="G56" s="204">
        <v>5443521261</v>
      </c>
      <c r="H56" s="204" t="s">
        <v>310</v>
      </c>
      <c r="I56" s="206">
        <v>14</v>
      </c>
      <c r="J56" s="204"/>
      <c r="K56" s="204"/>
      <c r="L56" s="204"/>
      <c r="M56" s="204"/>
      <c r="N56" s="206"/>
      <c r="O56" s="208" t="s">
        <v>204</v>
      </c>
      <c r="P56" s="208" t="s">
        <v>205</v>
      </c>
      <c r="Q56" s="209">
        <f ca="1">IF(OFFSET('ÖĞRENCİ GİRİŞİ'!L66,(B56*16),0)="","",OFFSET('ÖĞRENCİ GİRİŞİ'!L66,(B56*16),0))</f>
        <v>0</v>
      </c>
    </row>
    <row r="57" spans="1:17" ht="11.25" x14ac:dyDescent="0.2">
      <c r="A57" s="200" t="s">
        <v>69</v>
      </c>
      <c r="B57" s="201">
        <v>50</v>
      </c>
      <c r="C57" s="202" t="s">
        <v>53</v>
      </c>
      <c r="D57" s="203" t="s">
        <v>104</v>
      </c>
      <c r="E57" s="204">
        <v>12345678959</v>
      </c>
      <c r="F57" s="205" t="s">
        <v>267</v>
      </c>
      <c r="G57" s="204">
        <v>5443521262</v>
      </c>
      <c r="H57" s="204" t="s">
        <v>311</v>
      </c>
      <c r="I57" s="206">
        <v>14</v>
      </c>
      <c r="J57" s="204"/>
      <c r="K57" s="204"/>
      <c r="L57" s="204"/>
      <c r="M57" s="204"/>
      <c r="N57" s="206"/>
      <c r="O57" s="208" t="s">
        <v>204</v>
      </c>
      <c r="P57" s="208" t="s">
        <v>205</v>
      </c>
      <c r="Q57" s="209">
        <f ca="1">IF(OFFSET('ÖĞRENCİ GİRİŞİ'!L67,(B57*16),0)="","",OFFSET('ÖĞRENCİ GİRİŞİ'!L67,(B57*16),0))</f>
        <v>0</v>
      </c>
    </row>
    <row r="58" spans="1:17" ht="11.25" x14ac:dyDescent="0.2">
      <c r="A58" s="200"/>
      <c r="B58" s="201"/>
      <c r="C58" s="202"/>
      <c r="D58" s="203"/>
      <c r="E58" s="213"/>
      <c r="F58" s="214"/>
      <c r="G58" s="213"/>
      <c r="H58" s="213"/>
      <c r="I58" s="206"/>
      <c r="J58" s="213"/>
      <c r="K58" s="213"/>
      <c r="L58" s="213"/>
      <c r="M58" s="213"/>
      <c r="N58" s="206"/>
      <c r="O58" s="208"/>
      <c r="P58" s="208"/>
      <c r="Q58" s="209"/>
    </row>
    <row r="59" spans="1:17" ht="11.25" x14ac:dyDescent="0.2">
      <c r="A59" s="200"/>
      <c r="B59" s="201"/>
      <c r="C59" s="202"/>
      <c r="D59" s="203"/>
      <c r="E59" s="204"/>
      <c r="F59" s="207"/>
      <c r="G59" s="204"/>
      <c r="H59" s="204"/>
      <c r="I59" s="212"/>
      <c r="J59" s="204"/>
      <c r="K59" s="204"/>
      <c r="L59" s="204"/>
      <c r="M59" s="204"/>
      <c r="N59" s="212"/>
      <c r="O59" s="208"/>
      <c r="P59" s="208"/>
      <c r="Q59" s="209"/>
    </row>
    <row r="60" spans="1:17" ht="11.25" x14ac:dyDescent="0.2">
      <c r="A60" s="200"/>
      <c r="B60" s="201"/>
      <c r="C60" s="202"/>
      <c r="D60" s="203"/>
      <c r="E60" s="204"/>
      <c r="F60" s="207"/>
      <c r="G60" s="204"/>
      <c r="H60" s="204"/>
      <c r="I60" s="206"/>
      <c r="J60" s="204"/>
      <c r="K60" s="204"/>
      <c r="L60" s="204"/>
      <c r="M60" s="204"/>
      <c r="N60" s="206"/>
      <c r="O60" s="208"/>
      <c r="P60" s="208"/>
      <c r="Q60" s="209"/>
    </row>
    <row r="61" spans="1:17" ht="11.25" x14ac:dyDescent="0.2">
      <c r="A61" s="200"/>
      <c r="B61" s="201"/>
      <c r="C61" s="202"/>
      <c r="D61" s="203"/>
      <c r="E61" s="204"/>
      <c r="F61" s="207"/>
      <c r="G61" s="204"/>
      <c r="H61" s="204"/>
      <c r="I61" s="206"/>
      <c r="J61" s="204"/>
      <c r="K61" s="204"/>
      <c r="L61" s="204"/>
      <c r="M61" s="204"/>
      <c r="N61" s="206"/>
      <c r="O61" s="208"/>
      <c r="P61" s="208"/>
      <c r="Q61" s="209"/>
    </row>
    <row r="62" spans="1:17" ht="11.25" x14ac:dyDescent="0.2">
      <c r="A62" s="200"/>
      <c r="B62" s="201"/>
      <c r="C62" s="215"/>
      <c r="D62" s="203"/>
      <c r="E62" s="204"/>
      <c r="F62" s="207"/>
      <c r="G62" s="204"/>
      <c r="H62" s="204"/>
      <c r="I62" s="206"/>
      <c r="J62" s="204"/>
      <c r="K62" s="204"/>
      <c r="L62" s="204"/>
      <c r="M62" s="204"/>
      <c r="N62" s="206"/>
      <c r="O62" s="208"/>
      <c r="P62" s="208"/>
      <c r="Q62" s="209"/>
    </row>
    <row r="63" spans="1:17" ht="11.25" x14ac:dyDescent="0.2">
      <c r="A63" s="200"/>
      <c r="B63" s="201"/>
      <c r="C63" s="202"/>
      <c r="D63" s="203"/>
      <c r="E63" s="204"/>
      <c r="F63" s="207"/>
      <c r="G63" s="204"/>
      <c r="H63" s="204"/>
      <c r="I63" s="206"/>
      <c r="J63" s="204"/>
      <c r="K63" s="204"/>
      <c r="L63" s="204"/>
      <c r="M63" s="204"/>
      <c r="N63" s="206"/>
      <c r="O63" s="208"/>
      <c r="P63" s="208"/>
      <c r="Q63" s="209"/>
    </row>
    <row r="64" spans="1:17" ht="11.25" x14ac:dyDescent="0.2">
      <c r="A64" s="216"/>
      <c r="B64" s="217"/>
      <c r="C64" s="216"/>
      <c r="D64" s="216"/>
      <c r="E64" s="213"/>
      <c r="F64" s="218"/>
      <c r="G64" s="216"/>
      <c r="H64" s="216"/>
      <c r="I64" s="216">
        <f>SUM(I8:I63)</f>
        <v>677</v>
      </c>
      <c r="J64" s="216"/>
      <c r="K64" s="216"/>
      <c r="L64" s="216"/>
      <c r="M64" s="216"/>
      <c r="N64" s="201">
        <f>SUM(N8:N59)</f>
        <v>0</v>
      </c>
      <c r="O64" s="206"/>
      <c r="P64" s="206"/>
      <c r="Q64" s="201">
        <f ca="1">SUM(Q8:Q63)</f>
        <v>42</v>
      </c>
    </row>
    <row r="65" spans="1:13" ht="11.25" x14ac:dyDescent="0.2">
      <c r="A65" s="28"/>
      <c r="B65" s="29"/>
      <c r="C65" s="28"/>
      <c r="D65" s="28"/>
      <c r="E65" s="30"/>
      <c r="F65" s="37"/>
      <c r="G65" s="28"/>
      <c r="H65" s="28"/>
      <c r="I65" s="28"/>
      <c r="J65" s="28"/>
      <c r="K65" s="28"/>
      <c r="L65" s="28"/>
      <c r="M65" s="28"/>
    </row>
    <row r="66" spans="1:13" ht="11.25" x14ac:dyDescent="0.2">
      <c r="A66" s="28"/>
      <c r="B66" s="29"/>
      <c r="C66" s="28"/>
      <c r="D66" s="28"/>
      <c r="E66" s="30"/>
      <c r="F66" s="37"/>
      <c r="G66" s="28"/>
      <c r="H66" s="28"/>
      <c r="I66" s="28"/>
      <c r="J66" s="28"/>
      <c r="K66" s="28"/>
      <c r="L66" s="28"/>
      <c r="M66" s="28"/>
    </row>
    <row r="67" spans="1:13" x14ac:dyDescent="0.2">
      <c r="K67" s="241" t="str">
        <f>IF(S10="","",S10)</f>
        <v>Özbilican Nak. İnş. Oto. Gıda. Tem. San. Tic. Ltd. Şti.</v>
      </c>
      <c r="L67" s="241"/>
      <c r="M67" s="241"/>
    </row>
    <row r="68" spans="1:13" x14ac:dyDescent="0.2">
      <c r="K68" s="241"/>
      <c r="L68" s="241"/>
      <c r="M68" s="241"/>
    </row>
  </sheetData>
  <sheetProtection algorithmName="SHA-512" hashValue="ovIrluv1Y/MFxq9ia0JEsyZ2IUJpehIlfy6jdq/oWiMfBToZKbnUyvzRCPeSrODQFMuYT+aqnx+JoZGRIPWrSA==" saltValue="7P3O13Na1XgzR6bHkGK6jg==" spinCount="100000" sheet="1" objects="1" scenarios="1"/>
  <mergeCells count="26">
    <mergeCell ref="A3:N3"/>
    <mergeCell ref="A2:N2"/>
    <mergeCell ref="A1:N1"/>
    <mergeCell ref="S2:X2"/>
    <mergeCell ref="C6:C7"/>
    <mergeCell ref="D6:D7"/>
    <mergeCell ref="O5:O7"/>
    <mergeCell ref="P5:P7"/>
    <mergeCell ref="S3:U5"/>
    <mergeCell ref="V3:X5"/>
    <mergeCell ref="C5:D5"/>
    <mergeCell ref="B5:B7"/>
    <mergeCell ref="A5:A7"/>
    <mergeCell ref="Q5:Q7"/>
    <mergeCell ref="J6:L6"/>
    <mergeCell ref="K67:M68"/>
    <mergeCell ref="S6:X6"/>
    <mergeCell ref="S7:X7"/>
    <mergeCell ref="A4:N4"/>
    <mergeCell ref="S8:X9"/>
    <mergeCell ref="S10:X11"/>
    <mergeCell ref="M6:N6"/>
    <mergeCell ref="E6:G6"/>
    <mergeCell ref="H6:I6"/>
    <mergeCell ref="E5:I5"/>
    <mergeCell ref="J5:N5"/>
  </mergeCells>
  <phoneticPr fontId="2" type="noConversion"/>
  <conditionalFormatting sqref="C8:C63">
    <cfRule type="expression" dxfId="73" priority="2">
      <formula>Q8=""</formula>
    </cfRule>
    <cfRule type="expression" dxfId="72" priority="3">
      <formula>Q8&lt;I8</formula>
    </cfRule>
    <cfRule type="expression" dxfId="71" priority="4">
      <formula>Q8&gt;I8</formula>
    </cfRule>
  </conditionalFormatting>
  <conditionalFormatting sqref="E5:E1048576">
    <cfRule type="duplicateValues" dxfId="70" priority="10"/>
  </conditionalFormatting>
  <conditionalFormatting sqref="F1:F1048576">
    <cfRule type="duplicateValues" dxfId="69" priority="1"/>
  </conditionalFormatting>
  <conditionalFormatting sqref="F5:F7 F58:F1048576">
    <cfRule type="duplicateValues" dxfId="68" priority="11"/>
  </conditionalFormatting>
  <conditionalFormatting sqref="G5:G1048576">
    <cfRule type="duplicateValues" dxfId="67" priority="9"/>
  </conditionalFormatting>
  <conditionalFormatting sqref="H5:H1048576">
    <cfRule type="duplicateValues" dxfId="66" priority="8"/>
  </conditionalFormatting>
  <conditionalFormatting sqref="J5:J1048576">
    <cfRule type="duplicateValues" dxfId="65" priority="7"/>
  </conditionalFormatting>
  <conditionalFormatting sqref="K5:K67 K69:K1048576">
    <cfRule type="duplicateValues" dxfId="64" priority="6"/>
  </conditionalFormatting>
  <conditionalFormatting sqref="L5:L66 L69:L1048576">
    <cfRule type="duplicateValues" dxfId="63" priority="5"/>
  </conditionalFormatting>
  <conditionalFormatting sqref="Q8:Q64">
    <cfRule type="expression" dxfId="62" priority="14">
      <formula>Q8=""</formula>
    </cfRule>
    <cfRule type="expression" dxfId="61" priority="127">
      <formula>Q8&gt;I8</formula>
    </cfRule>
    <cfRule type="expression" dxfId="60" priority="128">
      <formula>Q8&lt;I8</formula>
    </cfRule>
  </conditionalFormatting>
  <conditionalFormatting sqref="S3 V3">
    <cfRule type="cellIs" dxfId="59" priority="19" operator="equal">
      <formula>"x"</formula>
    </cfRule>
  </conditionalFormatting>
  <conditionalFormatting sqref="S3">
    <cfRule type="colorScale" priority="20">
      <colorScale>
        <cfvo type="min"/>
        <cfvo type="max"/>
        <color rgb="FFFF7128"/>
        <color rgb="FFFFEF9C"/>
      </colorScale>
    </cfRule>
    <cfRule type="colorScale" priority="21">
      <colorScale>
        <cfvo type="min"/>
        <cfvo type="max"/>
        <color rgb="FFFF7128"/>
        <color rgb="FFFFEF9C"/>
      </colorScale>
    </cfRule>
  </conditionalFormatting>
  <pageMargins left="0.47244094488188981" right="0.47244094488188981" top="0.74803149606299213" bottom="0.74803149606299213" header="0.31496062992125984" footer="0.31496062992125984"/>
  <pageSetup paperSize="9" orientation="landscape" horizontalDpi="300" verticalDpi="300" r:id="rId1"/>
  <ignoredErrors>
    <ignoredError sqref="E5:Q57 E59:Q64 G58:Q5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4F03E8E-A446-4ABF-B5C5-6ECF3FC06E2F}">
          <x14:formula1>
            <xm:f>'TAŞIMA PLANI'!$AN$13:$AN$22</xm:f>
          </x14:formula1>
          <xm:sqref>S3:U5</xm:sqref>
        </x14:dataValidation>
        <x14:dataValidation type="list" allowBlank="1" showInputMessage="1" showErrorMessage="1" xr:uid="{6332FC15-CC0C-4A38-9DF0-D88AE3C7DEBE}">
          <x14:formula1>
            <xm:f>'TAŞIMA PLANI'!$BV$13:$BV$22</xm:f>
          </x14:formula1>
          <xm:sqref>V3:X5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DCBB7-49A5-4E17-90F3-17A73417A9B2}">
  <sheetPr>
    <tabColor rgb="FFFF0000"/>
  </sheetPr>
  <dimension ref="A1:R867"/>
  <sheetViews>
    <sheetView showZeros="0" topLeftCell="B18" zoomScaleNormal="100" workbookViewId="0">
      <selection activeCell="I64" sqref="I64:L66"/>
    </sheetView>
  </sheetViews>
  <sheetFormatPr defaultRowHeight="11.25" customHeight="1" x14ac:dyDescent="0.2"/>
  <cols>
    <col min="1" max="1" width="2.7109375" style="70" bestFit="1" customWidth="1"/>
    <col min="2" max="2" width="10.42578125" style="43" bestFit="1" customWidth="1"/>
    <col min="3" max="3" width="5.42578125" style="43" bestFit="1" customWidth="1"/>
    <col min="4" max="4" width="25" style="43" customWidth="1"/>
    <col min="5" max="5" width="23.28515625" style="43" bestFit="1" customWidth="1"/>
    <col min="6" max="6" width="2.7109375" style="43" bestFit="1" customWidth="1"/>
    <col min="7" max="7" width="11.5703125" style="43" bestFit="1" customWidth="1"/>
    <col min="8" max="8" width="1.5703125" style="219" bestFit="1" customWidth="1"/>
    <col min="9" max="9" width="13.140625" style="50" bestFit="1" customWidth="1"/>
    <col min="10" max="11" width="20.42578125" style="50" customWidth="1"/>
    <col min="12" max="12" width="10.28515625" customWidth="1"/>
    <col min="13" max="13" width="3" style="36" customWidth="1"/>
    <col min="14" max="14" width="13.7109375" style="36" bestFit="1" customWidth="1"/>
    <col min="15" max="15" width="29.7109375" style="36" bestFit="1" customWidth="1"/>
    <col min="16" max="17" width="10.5703125" style="36" customWidth="1"/>
    <col min="18" max="18" width="3" style="36" customWidth="1"/>
    <col min="19" max="16384" width="9.140625" style="36"/>
  </cols>
  <sheetData>
    <row r="1" ht="11.25" hidden="1" customHeight="1" x14ac:dyDescent="0.2"/>
    <row r="2" ht="11.25" hidden="1" customHeight="1" x14ac:dyDescent="0.2"/>
    <row r="3" ht="11.25" hidden="1" customHeight="1" x14ac:dyDescent="0.2"/>
    <row r="4" ht="11.25" hidden="1" customHeight="1" x14ac:dyDescent="0.2"/>
    <row r="5" ht="11.25" hidden="1" customHeight="1" x14ac:dyDescent="0.2"/>
    <row r="6" ht="11.25" hidden="1" customHeight="1" x14ac:dyDescent="0.2"/>
    <row r="7" ht="11.25" hidden="1" customHeight="1" x14ac:dyDescent="0.2"/>
    <row r="8" ht="11.25" hidden="1" customHeight="1" x14ac:dyDescent="0.2"/>
    <row r="9" ht="11.25" hidden="1" customHeight="1" x14ac:dyDescent="0.2"/>
    <row r="10" ht="11.25" hidden="1" customHeight="1" x14ac:dyDescent="0.2"/>
    <row r="11" ht="11.25" hidden="1" customHeight="1" x14ac:dyDescent="0.2"/>
    <row r="12" ht="11.25" hidden="1" customHeight="1" x14ac:dyDescent="0.2"/>
    <row r="13" ht="11.25" hidden="1" customHeight="1" x14ac:dyDescent="0.2"/>
    <row r="14" ht="11.25" hidden="1" customHeight="1" x14ac:dyDescent="0.2"/>
    <row r="15" ht="11.25" hidden="1" customHeight="1" x14ac:dyDescent="0.2"/>
    <row r="16" ht="11.25" hidden="1" customHeight="1" x14ac:dyDescent="0.2"/>
    <row r="17" spans="1:17" ht="11.25" hidden="1" customHeight="1" x14ac:dyDescent="0.2"/>
    <row r="18" spans="1:17" s="51" customFormat="1" ht="11.25" customHeight="1" x14ac:dyDescent="0.2">
      <c r="A18" s="117">
        <v>1</v>
      </c>
      <c r="B18" s="40">
        <v>12345678910</v>
      </c>
      <c r="C18" s="40" t="s">
        <v>127</v>
      </c>
      <c r="D18" s="43" t="s">
        <v>312</v>
      </c>
      <c r="E18" s="44" t="s">
        <v>54</v>
      </c>
      <c r="F18" s="45">
        <v>9</v>
      </c>
      <c r="G18" s="45" t="s">
        <v>5</v>
      </c>
      <c r="H18" s="221" t="str">
        <f>IF(D18="","",IF(OR(B18="",E18="",C18="",F18="",G18=""),"!",""))</f>
        <v/>
      </c>
      <c r="I18" s="285" t="str">
        <f ca="1">IF(UPPER(OFFSET('ARAÇ, SÜRÜCÜ !'!$C$1,(ROW($A$6)+L18)*1,0))="","",UPPER(OFFSET('ARAÇ, SÜRÜCÜ !'!$C$1,(ROW($A$6)+L18)*1,0)))</f>
        <v>ELMAKAYA 1</v>
      </c>
      <c r="J18" s="286"/>
      <c r="K18" s="287"/>
      <c r="L18" s="294">
        <v>1</v>
      </c>
      <c r="N18" s="312" t="s">
        <v>203</v>
      </c>
      <c r="O18" s="313"/>
      <c r="P18" s="313"/>
      <c r="Q18" s="314"/>
    </row>
    <row r="19" spans="1:17" s="51" customFormat="1" ht="11.25" customHeight="1" x14ac:dyDescent="0.2">
      <c r="A19" s="117">
        <v>2</v>
      </c>
      <c r="B19" s="40">
        <v>12345678911</v>
      </c>
      <c r="C19" s="40" t="s">
        <v>135</v>
      </c>
      <c r="D19" s="46" t="s">
        <v>313</v>
      </c>
      <c r="E19" s="44" t="s">
        <v>54</v>
      </c>
      <c r="F19" s="45">
        <v>9</v>
      </c>
      <c r="G19" s="45" t="s">
        <v>5</v>
      </c>
      <c r="H19" s="221" t="str">
        <f t="shared" ref="H19:H33" si="0">IF(D19="","",IF(OR(B19="",E19="",C19="",F19="",G19=""),"!",""))</f>
        <v/>
      </c>
      <c r="I19" s="288"/>
      <c r="J19" s="289"/>
      <c r="K19" s="290"/>
      <c r="L19" s="295"/>
      <c r="N19" s="315" t="s">
        <v>382</v>
      </c>
      <c r="O19" s="316"/>
      <c r="P19" s="316"/>
      <c r="Q19" s="317"/>
    </row>
    <row r="20" spans="1:17" s="51" customFormat="1" ht="11.25" customHeight="1" x14ac:dyDescent="0.2">
      <c r="A20" s="117">
        <v>3</v>
      </c>
      <c r="B20" s="40">
        <v>12345678912</v>
      </c>
      <c r="C20" s="40" t="s">
        <v>127</v>
      </c>
      <c r="D20" s="46" t="s">
        <v>314</v>
      </c>
      <c r="E20" s="45" t="s">
        <v>62</v>
      </c>
      <c r="F20" s="45">
        <v>9</v>
      </c>
      <c r="G20" s="45" t="s">
        <v>5</v>
      </c>
      <c r="H20" s="221" t="str">
        <f t="shared" si="0"/>
        <v/>
      </c>
      <c r="I20" s="288"/>
      <c r="J20" s="289"/>
      <c r="K20" s="290"/>
      <c r="L20" s="295"/>
      <c r="N20" s="147" t="s">
        <v>101</v>
      </c>
      <c r="O20" s="147" t="s">
        <v>60</v>
      </c>
      <c r="P20" s="147" t="s">
        <v>152</v>
      </c>
      <c r="Q20" s="147" t="s">
        <v>75</v>
      </c>
    </row>
    <row r="21" spans="1:17" s="51" customFormat="1" ht="11.25" customHeight="1" x14ac:dyDescent="0.2">
      <c r="A21" s="117">
        <v>4</v>
      </c>
      <c r="B21" s="40">
        <v>12345678913</v>
      </c>
      <c r="C21" s="40" t="s">
        <v>135</v>
      </c>
      <c r="D21" s="46" t="s">
        <v>315</v>
      </c>
      <c r="E21" s="45" t="s">
        <v>62</v>
      </c>
      <c r="F21" s="45">
        <v>9</v>
      </c>
      <c r="G21" s="45" t="s">
        <v>5</v>
      </c>
      <c r="H21" s="221" t="str">
        <f t="shared" si="0"/>
        <v/>
      </c>
      <c r="I21" s="291"/>
      <c r="J21" s="292"/>
      <c r="K21" s="293"/>
      <c r="L21" s="296"/>
      <c r="N21" s="204" t="s">
        <v>136</v>
      </c>
      <c r="O21" s="145" t="s">
        <v>62</v>
      </c>
      <c r="P21" s="145">
        <v>9</v>
      </c>
      <c r="Q21" s="145" t="s">
        <v>135</v>
      </c>
    </row>
    <row r="22" spans="1:17" s="51" customFormat="1" ht="11.25" customHeight="1" x14ac:dyDescent="0.2">
      <c r="A22" s="117">
        <v>5</v>
      </c>
      <c r="B22" s="40">
        <v>12345678914</v>
      </c>
      <c r="C22" s="40" t="s">
        <v>127</v>
      </c>
      <c r="D22" s="46" t="s">
        <v>316</v>
      </c>
      <c r="E22" s="45" t="s">
        <v>62</v>
      </c>
      <c r="F22" s="45">
        <v>9</v>
      </c>
      <c r="G22" s="45" t="s">
        <v>5</v>
      </c>
      <c r="H22" s="221" t="str">
        <f t="shared" si="0"/>
        <v/>
      </c>
      <c r="I22" s="47" t="s">
        <v>83</v>
      </c>
      <c r="J22" s="48" t="s">
        <v>81</v>
      </c>
      <c r="K22" s="144" t="s">
        <v>82</v>
      </c>
      <c r="L22" s="143" t="s">
        <v>201</v>
      </c>
      <c r="N22" s="204" t="s">
        <v>137</v>
      </c>
      <c r="O22" s="145" t="s">
        <v>54</v>
      </c>
      <c r="P22" s="145">
        <v>10</v>
      </c>
      <c r="Q22" s="145" t="s">
        <v>127</v>
      </c>
    </row>
    <row r="23" spans="1:17" s="51" customFormat="1" ht="11.25" customHeight="1" x14ac:dyDescent="0.2">
      <c r="A23" s="117">
        <v>6</v>
      </c>
      <c r="B23" s="40">
        <v>12345678915</v>
      </c>
      <c r="C23" s="40" t="s">
        <v>135</v>
      </c>
      <c r="D23" s="46" t="s">
        <v>317</v>
      </c>
      <c r="E23" s="45" t="s">
        <v>62</v>
      </c>
      <c r="F23" s="45">
        <v>11</v>
      </c>
      <c r="G23" s="45" t="s">
        <v>5</v>
      </c>
      <c r="H23" s="221" t="str">
        <f t="shared" si="0"/>
        <v/>
      </c>
      <c r="I23" s="49" t="s">
        <v>118</v>
      </c>
      <c r="J23" s="49" t="str">
        <f ca="1">IF(UPPER(OFFSET('ARAÇ, SÜRÜCÜ !'!$F$1,(ROW($A$6)+L18)*1,0))="","",UPPER(OFFSET('ARAÇ, SÜRÜCÜ !'!$F$1,(ROW($A$6)+L18)*1,0)))</f>
        <v>ÇELYA ONGANLAR</v>
      </c>
      <c r="K23" s="142" t="str">
        <f ca="1">IF(UPPER(OFFSET('ARAÇ, SÜRÜCÜ !'!$K$1,(ROW($A$6)+L18)*1,0))="","",UPPER(OFFSET('ARAÇ, SÜRÜCÜ !'!$K$1,(ROW($A$6)+L18)*1,0)))</f>
        <v/>
      </c>
      <c r="L23" s="297">
        <f>COUNTA(D18:D33)</f>
        <v>14</v>
      </c>
      <c r="N23" s="204" t="s">
        <v>138</v>
      </c>
      <c r="O23" s="145" t="s">
        <v>151</v>
      </c>
      <c r="P23" s="145">
        <v>11</v>
      </c>
      <c r="Q23" s="145"/>
    </row>
    <row r="24" spans="1:17" s="51" customFormat="1" ht="11.25" customHeight="1" x14ac:dyDescent="0.2">
      <c r="A24" s="117">
        <v>7</v>
      </c>
      <c r="B24" s="40">
        <v>12345678916</v>
      </c>
      <c r="C24" s="40" t="s">
        <v>127</v>
      </c>
      <c r="D24" s="46" t="s">
        <v>318</v>
      </c>
      <c r="E24" s="45" t="s">
        <v>62</v>
      </c>
      <c r="F24" s="45">
        <v>11</v>
      </c>
      <c r="G24" s="45" t="s">
        <v>5</v>
      </c>
      <c r="H24" s="221" t="str">
        <f t="shared" si="0"/>
        <v/>
      </c>
      <c r="I24" s="49" t="s">
        <v>119</v>
      </c>
      <c r="J24" s="49" t="str">
        <f ca="1">IF(UPPER(OFFSET('ARAÇ, SÜRÜCÜ !'!$G$1,(ROW($A$6)+L18)*1,0))="","",UPPER(OFFSET('ARAÇ, SÜRÜCÜ !'!$G$1,(ROW($A$6)+L18)*1,0)))</f>
        <v>5443521213</v>
      </c>
      <c r="K24" s="142" t="str">
        <f ca="1">IF(UPPER(OFFSET('ARAÇ, SÜRÜCÜ !'!$L$1,(ROW($A$6)+L18)*1,0))="","",UPPER(OFFSET('ARAÇ, SÜRÜCÜ !'!$L$1,(ROW($A$6)+L18)*1,0)))</f>
        <v/>
      </c>
      <c r="L24" s="298"/>
      <c r="N24" s="204" t="s">
        <v>5</v>
      </c>
      <c r="O24" s="145" t="s">
        <v>65</v>
      </c>
      <c r="P24" s="145">
        <v>12</v>
      </c>
      <c r="Q24" s="145"/>
    </row>
    <row r="25" spans="1:17" s="51" customFormat="1" ht="11.25" customHeight="1" x14ac:dyDescent="0.2">
      <c r="A25" s="117">
        <v>8</v>
      </c>
      <c r="B25" s="40">
        <v>12345678917</v>
      </c>
      <c r="C25" s="40" t="s">
        <v>135</v>
      </c>
      <c r="D25" s="46" t="s">
        <v>319</v>
      </c>
      <c r="E25" s="45" t="s">
        <v>62</v>
      </c>
      <c r="F25" s="45">
        <v>9</v>
      </c>
      <c r="G25" s="45" t="s">
        <v>137</v>
      </c>
      <c r="H25" s="221" t="str">
        <f t="shared" si="0"/>
        <v/>
      </c>
      <c r="I25" s="49" t="s">
        <v>120</v>
      </c>
      <c r="J25" s="49" t="str">
        <f ca="1">IF(UPPER(OFFSET('ARAÇ, SÜRÜCÜ !'!$H$1,(ROW($A$6)+L18)*1,0))="","",UPPER(OFFSET('ARAÇ, SÜRÜCÜ !'!$H$1,(ROW($A$6)+L18)*1,0)))</f>
        <v>49J2101</v>
      </c>
      <c r="K25" s="142" t="str">
        <f ca="1">IF(UPPER(OFFSET('ARAÇ, SÜRÜCÜ !'!$M$1,(ROW($A$6)+L18)*1,0))="","",UPPER(OFFSET('ARAÇ, SÜRÜCÜ !'!$M$1,(ROW($A$6)+L18)*1,0)))</f>
        <v/>
      </c>
      <c r="L25" s="299"/>
      <c r="N25" s="204" t="s">
        <v>139</v>
      </c>
      <c r="O25" s="145" t="s">
        <v>49</v>
      </c>
      <c r="P25" s="145"/>
      <c r="Q25" s="145"/>
    </row>
    <row r="26" spans="1:17" s="51" customFormat="1" ht="11.25" customHeight="1" x14ac:dyDescent="0.2">
      <c r="A26" s="117">
        <v>9</v>
      </c>
      <c r="B26" s="40">
        <v>12345678918</v>
      </c>
      <c r="C26" s="40" t="s">
        <v>127</v>
      </c>
      <c r="D26" s="46" t="s">
        <v>320</v>
      </c>
      <c r="E26" s="45" t="s">
        <v>62</v>
      </c>
      <c r="F26" s="45">
        <v>11</v>
      </c>
      <c r="G26" s="45" t="s">
        <v>137</v>
      </c>
      <c r="H26" s="221" t="str">
        <f t="shared" si="0"/>
        <v/>
      </c>
      <c r="I26" s="282"/>
      <c r="J26" s="283"/>
      <c r="K26" s="284"/>
      <c r="L26" s="143" t="s">
        <v>129</v>
      </c>
      <c r="N26" s="204" t="s">
        <v>140</v>
      </c>
      <c r="O26" s="145" t="s">
        <v>66</v>
      </c>
      <c r="P26" s="145"/>
      <c r="Q26" s="145"/>
    </row>
    <row r="27" spans="1:17" s="51" customFormat="1" ht="11.25" customHeight="1" x14ac:dyDescent="0.2">
      <c r="A27" s="117">
        <v>10</v>
      </c>
      <c r="B27" s="40">
        <v>12345678919</v>
      </c>
      <c r="C27" s="40" t="s">
        <v>135</v>
      </c>
      <c r="D27" s="46" t="s">
        <v>321</v>
      </c>
      <c r="E27" s="44" t="s">
        <v>54</v>
      </c>
      <c r="F27" s="44">
        <v>11</v>
      </c>
      <c r="G27" s="45" t="s">
        <v>137</v>
      </c>
      <c r="H27" s="221" t="str">
        <f t="shared" si="0"/>
        <v/>
      </c>
      <c r="I27" s="300" t="str">
        <f ca="1">IF(L23&lt;L27,CONCATENATE("BU ARAÇTA "," [  ",L27-L23,"  ] "," KİŞİLİK YER VAR"),IF(L23=L27,"BU ARAÇ DOLU",IF(L23&gt;L27,"BU ARAÇTA FAZLA ÖĞRENCİ VAR","")))</f>
        <v>BU ARAÇ DOLU</v>
      </c>
      <c r="J27" s="301"/>
      <c r="K27" s="302"/>
      <c r="L27" s="309">
        <f ca="1">IF(OFFSET('ARAÇ, SÜRÜCÜ !'!$I$1,(ROW($A$6)+L18)*1,0)="","",OFFSET('ARAÇ, SÜRÜCÜ !'!$I$1,(ROW($A$6)+L18)*1,0))</f>
        <v>14</v>
      </c>
      <c r="N27" s="204" t="s">
        <v>141</v>
      </c>
      <c r="O27" s="145" t="s">
        <v>64</v>
      </c>
      <c r="P27" s="145"/>
      <c r="Q27" s="145"/>
    </row>
    <row r="28" spans="1:17" s="51" customFormat="1" ht="11.25" customHeight="1" x14ac:dyDescent="0.2">
      <c r="A28" s="117">
        <v>11</v>
      </c>
      <c r="B28" s="40">
        <v>12345678920</v>
      </c>
      <c r="C28" s="40" t="s">
        <v>127</v>
      </c>
      <c r="D28" s="46" t="s">
        <v>322</v>
      </c>
      <c r="E28" s="44" t="s">
        <v>54</v>
      </c>
      <c r="F28" s="44">
        <v>11</v>
      </c>
      <c r="G28" s="45" t="s">
        <v>137</v>
      </c>
      <c r="H28" s="221" t="str">
        <f t="shared" si="0"/>
        <v/>
      </c>
      <c r="I28" s="303"/>
      <c r="J28" s="304"/>
      <c r="K28" s="305"/>
      <c r="L28" s="310"/>
      <c r="N28" s="204" t="s">
        <v>142</v>
      </c>
      <c r="O28" s="145"/>
      <c r="P28" s="145"/>
      <c r="Q28" s="145"/>
    </row>
    <row r="29" spans="1:17" s="51" customFormat="1" ht="11.25" customHeight="1" x14ac:dyDescent="0.2">
      <c r="A29" s="117">
        <v>12</v>
      </c>
      <c r="B29" s="40">
        <v>12345678921</v>
      </c>
      <c r="C29" s="40" t="s">
        <v>135</v>
      </c>
      <c r="D29" s="46" t="s">
        <v>323</v>
      </c>
      <c r="E29" s="44" t="s">
        <v>54</v>
      </c>
      <c r="F29" s="44">
        <v>12</v>
      </c>
      <c r="G29" s="45" t="s">
        <v>137</v>
      </c>
      <c r="H29" s="221" t="str">
        <f t="shared" si="0"/>
        <v/>
      </c>
      <c r="I29" s="306"/>
      <c r="J29" s="307"/>
      <c r="K29" s="308"/>
      <c r="L29" s="311"/>
      <c r="N29" s="204" t="s">
        <v>143</v>
      </c>
      <c r="O29" s="145"/>
      <c r="P29" s="145"/>
      <c r="Q29" s="145"/>
    </row>
    <row r="30" spans="1:17" s="51" customFormat="1" ht="11.25" customHeight="1" x14ac:dyDescent="0.2">
      <c r="A30" s="117">
        <v>13</v>
      </c>
      <c r="B30" s="40">
        <v>12345678922</v>
      </c>
      <c r="C30" s="40" t="s">
        <v>127</v>
      </c>
      <c r="D30" s="46" t="s">
        <v>324</v>
      </c>
      <c r="E30" s="44" t="s">
        <v>54</v>
      </c>
      <c r="F30" s="44">
        <v>12</v>
      </c>
      <c r="G30" s="45" t="s">
        <v>137</v>
      </c>
      <c r="H30" s="221" t="str">
        <f t="shared" si="0"/>
        <v/>
      </c>
      <c r="I30" s="273" t="s">
        <v>202</v>
      </c>
      <c r="J30" s="274"/>
      <c r="K30" s="274"/>
      <c r="L30" s="275"/>
      <c r="N30" s="204" t="s">
        <v>144</v>
      </c>
      <c r="O30" s="145"/>
      <c r="P30" s="145"/>
      <c r="Q30" s="145"/>
    </row>
    <row r="31" spans="1:17" s="51" customFormat="1" ht="11.25" customHeight="1" x14ac:dyDescent="0.2">
      <c r="A31" s="117">
        <v>14</v>
      </c>
      <c r="B31" s="40">
        <v>12345678923</v>
      </c>
      <c r="C31" s="40" t="s">
        <v>135</v>
      </c>
      <c r="D31" s="46" t="s">
        <v>325</v>
      </c>
      <c r="E31" s="45" t="s">
        <v>62</v>
      </c>
      <c r="F31" s="45">
        <v>11</v>
      </c>
      <c r="G31" s="45" t="s">
        <v>137</v>
      </c>
      <c r="H31" s="221" t="str">
        <f t="shared" si="0"/>
        <v/>
      </c>
      <c r="I31" s="276"/>
      <c r="J31" s="277"/>
      <c r="K31" s="277"/>
      <c r="L31" s="278"/>
      <c r="N31" s="204" t="s">
        <v>145</v>
      </c>
      <c r="O31" s="145"/>
      <c r="P31" s="145"/>
      <c r="Q31" s="145"/>
    </row>
    <row r="32" spans="1:17" s="51" customFormat="1" ht="11.25" customHeight="1" x14ac:dyDescent="0.2">
      <c r="A32" s="117">
        <v>15</v>
      </c>
      <c r="B32" s="40"/>
      <c r="C32" s="40"/>
      <c r="D32" s="46"/>
      <c r="E32" s="44"/>
      <c r="F32" s="44"/>
      <c r="G32" s="44"/>
      <c r="H32" s="221" t="str">
        <f t="shared" si="0"/>
        <v/>
      </c>
      <c r="I32" s="279"/>
      <c r="J32" s="280"/>
      <c r="K32" s="280"/>
      <c r="L32" s="281"/>
      <c r="N32" s="204" t="s">
        <v>146</v>
      </c>
      <c r="O32" s="145"/>
      <c r="P32" s="145"/>
      <c r="Q32" s="145"/>
    </row>
    <row r="33" spans="1:18" s="51" customFormat="1" ht="11.25" customHeight="1" x14ac:dyDescent="0.2">
      <c r="A33" s="117">
        <v>16</v>
      </c>
      <c r="B33" s="40"/>
      <c r="C33" s="40"/>
      <c r="D33" s="46"/>
      <c r="E33" s="44"/>
      <c r="F33" s="44"/>
      <c r="G33" s="44"/>
      <c r="H33" s="221" t="str">
        <f t="shared" si="0"/>
        <v/>
      </c>
      <c r="I33" s="282" t="str">
        <f>IF(OR(H18="!",H19="!",H20="!",H21="!",H22="!",H23="!",H24="!",H25="!",H26="!",H27="!",H28="!",H29="!",H30="!",H31="!",H32="!",H33="!"),"Boş hücre/hücreler var, lütfen tüm alanları eksiksiz doldurunuz (T.C No, Sınıf, Okul, Taşınan Yer v.b)","")</f>
        <v/>
      </c>
      <c r="J33" s="283"/>
      <c r="K33" s="283"/>
      <c r="L33" s="284"/>
      <c r="N33" s="204" t="s">
        <v>147</v>
      </c>
      <c r="O33" s="145"/>
      <c r="P33" s="145"/>
      <c r="Q33" s="145"/>
    </row>
    <row r="34" spans="1:18" ht="11.25" customHeight="1" x14ac:dyDescent="0.2">
      <c r="A34" s="128"/>
      <c r="B34" s="118"/>
      <c r="C34" s="118"/>
      <c r="D34" s="119"/>
      <c r="E34" s="118"/>
      <c r="F34" s="118"/>
      <c r="G34" s="118"/>
      <c r="H34" s="222"/>
      <c r="I34" s="129"/>
      <c r="J34" s="129"/>
      <c r="K34" s="129"/>
      <c r="L34" s="130">
        <f>COUNTA(D18:D33)</f>
        <v>14</v>
      </c>
      <c r="N34" s="204" t="s">
        <v>148</v>
      </c>
      <c r="O34" s="145"/>
      <c r="P34" s="145"/>
      <c r="Q34" s="145"/>
    </row>
    <row r="35" spans="1:18" ht="11.25" customHeight="1" x14ac:dyDescent="0.2">
      <c r="A35" s="117">
        <v>1</v>
      </c>
      <c r="B35" s="40">
        <v>12345678924</v>
      </c>
      <c r="C35" s="40" t="s">
        <v>127</v>
      </c>
      <c r="D35" s="43" t="s">
        <v>326</v>
      </c>
      <c r="E35" s="44" t="s">
        <v>54</v>
      </c>
      <c r="F35" s="45">
        <v>9</v>
      </c>
      <c r="G35" s="45" t="s">
        <v>5</v>
      </c>
      <c r="H35" s="221" t="str">
        <f>IF(D35="","",IF(OR(B35="",E35="",C35="",F35="",G35=""),"!",""))</f>
        <v/>
      </c>
      <c r="I35" s="285" t="str">
        <f ca="1">IF(UPPER(OFFSET('ARAÇ, SÜRÜCÜ !'!$C$1,(ROW($A$6)+L35)*1,0))="","",UPPER(OFFSET('ARAÇ, SÜRÜCÜ !'!$C$1,(ROW($A$6)+L35)*1,0)))</f>
        <v>ELMAKAYA 2</v>
      </c>
      <c r="J35" s="286"/>
      <c r="K35" s="287"/>
      <c r="L35" s="294">
        <f>L18+1</f>
        <v>2</v>
      </c>
      <c r="N35" s="204" t="s">
        <v>149</v>
      </c>
      <c r="O35" s="145"/>
      <c r="P35" s="145"/>
      <c r="Q35" s="145"/>
    </row>
    <row r="36" spans="1:18" ht="11.25" customHeight="1" x14ac:dyDescent="0.2">
      <c r="A36" s="117">
        <v>2</v>
      </c>
      <c r="B36" s="40">
        <v>12345678925</v>
      </c>
      <c r="C36" s="40" t="s">
        <v>135</v>
      </c>
      <c r="D36" s="46" t="s">
        <v>327</v>
      </c>
      <c r="E36" s="44" t="s">
        <v>54</v>
      </c>
      <c r="F36" s="45">
        <v>9</v>
      </c>
      <c r="G36" s="45" t="s">
        <v>5</v>
      </c>
      <c r="H36" s="221" t="str">
        <f t="shared" ref="H36:H50" si="1">IF(D36="","",IF(OR(B36="",E36="",C36="",F36="",G36=""),"!",""))</f>
        <v/>
      </c>
      <c r="I36" s="288"/>
      <c r="J36" s="289"/>
      <c r="K36" s="290"/>
      <c r="L36" s="295"/>
      <c r="N36" s="204" t="s">
        <v>150</v>
      </c>
      <c r="O36" s="145"/>
      <c r="P36" s="145"/>
      <c r="Q36" s="146"/>
    </row>
    <row r="37" spans="1:18" ht="11.25" customHeight="1" x14ac:dyDescent="0.2">
      <c r="A37" s="117">
        <v>3</v>
      </c>
      <c r="B37" s="40">
        <v>12345678926</v>
      </c>
      <c r="C37" s="40" t="s">
        <v>127</v>
      </c>
      <c r="D37" s="46" t="s">
        <v>328</v>
      </c>
      <c r="E37" s="45" t="s">
        <v>62</v>
      </c>
      <c r="F37" s="45">
        <v>9</v>
      </c>
      <c r="G37" s="45" t="s">
        <v>5</v>
      </c>
      <c r="H37" s="221" t="str">
        <f t="shared" si="1"/>
        <v/>
      </c>
      <c r="I37" s="288"/>
      <c r="J37" s="289"/>
      <c r="K37" s="290"/>
      <c r="L37" s="295"/>
      <c r="N37" s="220"/>
      <c r="O37" s="220"/>
      <c r="P37" s="220"/>
      <c r="Q37" s="220"/>
    </row>
    <row r="38" spans="1:18" ht="11.25" customHeight="1" x14ac:dyDescent="0.2">
      <c r="A38" s="117">
        <v>4</v>
      </c>
      <c r="B38" s="40">
        <v>12345678927</v>
      </c>
      <c r="C38" s="40" t="s">
        <v>135</v>
      </c>
      <c r="D38" s="46" t="s">
        <v>329</v>
      </c>
      <c r="E38" s="45" t="s">
        <v>62</v>
      </c>
      <c r="F38" s="45">
        <v>9</v>
      </c>
      <c r="G38" s="45" t="s">
        <v>5</v>
      </c>
      <c r="H38" s="221" t="str">
        <f t="shared" si="1"/>
        <v/>
      </c>
      <c r="I38" s="291"/>
      <c r="J38" s="292"/>
      <c r="K38" s="293"/>
      <c r="L38" s="296"/>
      <c r="N38" s="220"/>
      <c r="O38" s="220"/>
      <c r="P38" s="220"/>
      <c r="Q38" s="220"/>
      <c r="R38" s="52"/>
    </row>
    <row r="39" spans="1:18" ht="11.25" customHeight="1" x14ac:dyDescent="0.2">
      <c r="A39" s="117">
        <v>5</v>
      </c>
      <c r="B39" s="40">
        <v>12345678928</v>
      </c>
      <c r="C39" s="40" t="s">
        <v>127</v>
      </c>
      <c r="D39" s="46" t="s">
        <v>330</v>
      </c>
      <c r="E39" s="45" t="s">
        <v>62</v>
      </c>
      <c r="F39" s="45">
        <v>9</v>
      </c>
      <c r="G39" s="45" t="s">
        <v>5</v>
      </c>
      <c r="H39" s="221" t="str">
        <f t="shared" si="1"/>
        <v/>
      </c>
      <c r="I39" s="47" t="s">
        <v>83</v>
      </c>
      <c r="J39" s="48" t="s">
        <v>81</v>
      </c>
      <c r="K39" s="144" t="s">
        <v>82</v>
      </c>
      <c r="L39" s="143" t="s">
        <v>201</v>
      </c>
      <c r="N39" s="220"/>
      <c r="O39" s="220"/>
      <c r="P39" s="220"/>
      <c r="Q39" s="220"/>
      <c r="R39" s="52"/>
    </row>
    <row r="40" spans="1:18" ht="11.25" customHeight="1" x14ac:dyDescent="0.2">
      <c r="A40" s="117">
        <v>6</v>
      </c>
      <c r="B40" s="40">
        <v>12345678917</v>
      </c>
      <c r="C40" s="40" t="s">
        <v>135</v>
      </c>
      <c r="D40" s="46" t="s">
        <v>319</v>
      </c>
      <c r="E40" s="45" t="s">
        <v>62</v>
      </c>
      <c r="F40" s="45">
        <v>9</v>
      </c>
      <c r="G40" s="45" t="s">
        <v>5</v>
      </c>
      <c r="H40" s="221" t="str">
        <f t="shared" si="1"/>
        <v/>
      </c>
      <c r="I40" s="49" t="s">
        <v>118</v>
      </c>
      <c r="J40" s="49" t="str">
        <f ca="1">IF(UPPER(OFFSET('ARAÇ, SÜRÜCÜ !'!$F$1,(ROW($A$6)+L35)*1,0))="","",UPPER(OFFSET('ARAÇ, SÜRÜCÜ !'!$F$1,(ROW($A$6)+L35)*1,0)))</f>
        <v>MAHSUM BAĞCI</v>
      </c>
      <c r="K40" s="142" t="str">
        <f ca="1">IF(UPPER(OFFSET('ARAÇ, SÜRÜCÜ !'!$K$1,(ROW($A$6)+L35)*1,0))="","",UPPER(OFFSET('ARAÇ, SÜRÜCÜ !'!$K$1,(ROW($A$6)+L35)*1,0)))</f>
        <v/>
      </c>
      <c r="L40" s="297">
        <f>COUNTA(D35:D50)</f>
        <v>13</v>
      </c>
      <c r="N40" s="220"/>
      <c r="O40" s="220"/>
      <c r="P40" s="220"/>
      <c r="Q40" s="220"/>
    </row>
    <row r="41" spans="1:18" ht="11.25" customHeight="1" x14ac:dyDescent="0.2">
      <c r="A41" s="117">
        <v>7</v>
      </c>
      <c r="B41" s="40">
        <v>12345678930</v>
      </c>
      <c r="C41" s="40" t="s">
        <v>127</v>
      </c>
      <c r="D41" s="46" t="s">
        <v>331</v>
      </c>
      <c r="E41" s="45" t="s">
        <v>62</v>
      </c>
      <c r="F41" s="45">
        <v>11</v>
      </c>
      <c r="G41" s="45" t="s">
        <v>5</v>
      </c>
      <c r="H41" s="221" t="str">
        <f t="shared" si="1"/>
        <v/>
      </c>
      <c r="I41" s="49" t="s">
        <v>119</v>
      </c>
      <c r="J41" s="49" t="str">
        <f ca="1">IF(UPPER(OFFSET('ARAÇ, SÜRÜCÜ !'!$G$1,(ROW($A$6)+L35)*1,0))="","",UPPER(OFFSET('ARAÇ, SÜRÜCÜ !'!$G$1,(ROW($A$6)+L35)*1,0)))</f>
        <v>5443521214</v>
      </c>
      <c r="K41" s="142" t="str">
        <f ca="1">IF(UPPER(OFFSET('ARAÇ, SÜRÜCÜ !'!$L$1,(ROW($A$6)+L35)*1,0))="","",UPPER(OFFSET('ARAÇ, SÜRÜCÜ !'!$L$1,(ROW($A$6)+L35)*1,0)))</f>
        <v/>
      </c>
      <c r="L41" s="298"/>
      <c r="N41" s="220"/>
      <c r="O41" s="220"/>
      <c r="P41" s="220"/>
      <c r="Q41" s="220"/>
    </row>
    <row r="42" spans="1:18" ht="11.25" customHeight="1" x14ac:dyDescent="0.2">
      <c r="A42" s="117">
        <v>8</v>
      </c>
      <c r="B42" s="40">
        <v>12345678931</v>
      </c>
      <c r="C42" s="40" t="s">
        <v>135</v>
      </c>
      <c r="D42" s="46" t="s">
        <v>332</v>
      </c>
      <c r="E42" s="45" t="s">
        <v>62</v>
      </c>
      <c r="F42" s="45">
        <v>9</v>
      </c>
      <c r="G42" s="45" t="s">
        <v>5</v>
      </c>
      <c r="H42" s="221" t="str">
        <f t="shared" si="1"/>
        <v/>
      </c>
      <c r="I42" s="49" t="s">
        <v>120</v>
      </c>
      <c r="J42" s="49" t="str">
        <f ca="1">IF(UPPER(OFFSET('ARAÇ, SÜRÜCÜ !'!$H$1,(ROW($A$6)+L35)*1,0))="","",UPPER(OFFSET('ARAÇ, SÜRÜCÜ !'!$H$1,(ROW($A$6)+L35)*1,0)))</f>
        <v>49J2102</v>
      </c>
      <c r="K42" s="142" t="str">
        <f ca="1">IF(UPPER(OFFSET('ARAÇ, SÜRÜCÜ !'!$M$1,(ROW($A$6)+L35)*1,0))="","",UPPER(OFFSET('ARAÇ, SÜRÜCÜ !'!$M$1,(ROW($A$6)+L35)*1,0)))</f>
        <v/>
      </c>
      <c r="L42" s="299"/>
      <c r="N42" s="220"/>
      <c r="O42" s="220"/>
      <c r="P42" s="220"/>
      <c r="Q42" s="220"/>
    </row>
    <row r="43" spans="1:18" ht="11.25" customHeight="1" x14ac:dyDescent="0.2">
      <c r="A43" s="117">
        <v>9</v>
      </c>
      <c r="B43" s="40">
        <v>12345678932</v>
      </c>
      <c r="C43" s="40" t="s">
        <v>127</v>
      </c>
      <c r="D43" s="46" t="s">
        <v>333</v>
      </c>
      <c r="E43" s="45" t="s">
        <v>62</v>
      </c>
      <c r="F43" s="45">
        <v>11</v>
      </c>
      <c r="G43" s="45" t="s">
        <v>5</v>
      </c>
      <c r="H43" s="221" t="str">
        <f t="shared" si="1"/>
        <v/>
      </c>
      <c r="I43" s="282"/>
      <c r="J43" s="283"/>
      <c r="K43" s="284"/>
      <c r="L43" s="143" t="s">
        <v>129</v>
      </c>
      <c r="N43" s="220"/>
      <c r="O43" s="220"/>
      <c r="P43" s="220"/>
      <c r="Q43" s="220"/>
    </row>
    <row r="44" spans="1:18" ht="11.25" customHeight="1" x14ac:dyDescent="0.2">
      <c r="A44" s="117">
        <v>10</v>
      </c>
      <c r="B44" s="40">
        <v>12345678933</v>
      </c>
      <c r="C44" s="40" t="s">
        <v>135</v>
      </c>
      <c r="D44" s="46" t="s">
        <v>334</v>
      </c>
      <c r="E44" s="44" t="s">
        <v>54</v>
      </c>
      <c r="F44" s="44">
        <v>11</v>
      </c>
      <c r="G44" s="44" t="s">
        <v>5</v>
      </c>
      <c r="H44" s="221" t="str">
        <f t="shared" si="1"/>
        <v/>
      </c>
      <c r="I44" s="300" t="str">
        <f ca="1">IF(L40&lt;L44,CONCATENATE("BU ARAÇTA "," [  ",L44-L40,"  ] "," KİŞİLİK YER VAR"),IF(L40=L44,"BU ARAÇ DOLU",IF(L40&gt;L44,"BU ARAÇTA FAZLA ÖĞRENCİ VAR","")))</f>
        <v>BU ARAÇTA  [  1  ]  KİŞİLİK YER VAR</v>
      </c>
      <c r="J44" s="301"/>
      <c r="K44" s="302"/>
      <c r="L44" s="309">
        <f ca="1">IF(OFFSET('ARAÇ, SÜRÜCÜ !'!$I$1,(ROW($A$6)+L35)*1,0)="","",OFFSET('ARAÇ, SÜRÜCÜ !'!$I$1,(ROW($A$6)+L35)*1,0))</f>
        <v>14</v>
      </c>
      <c r="N44" s="220"/>
      <c r="O44" s="220"/>
      <c r="P44" s="220"/>
      <c r="Q44" s="220"/>
    </row>
    <row r="45" spans="1:18" ht="11.25" customHeight="1" x14ac:dyDescent="0.2">
      <c r="A45" s="117">
        <v>11</v>
      </c>
      <c r="B45" s="40">
        <v>12345678934</v>
      </c>
      <c r="C45" s="40" t="s">
        <v>127</v>
      </c>
      <c r="D45" s="46" t="s">
        <v>335</v>
      </c>
      <c r="E45" s="44" t="s">
        <v>54</v>
      </c>
      <c r="F45" s="44">
        <v>11</v>
      </c>
      <c r="G45" s="44" t="s">
        <v>5</v>
      </c>
      <c r="H45" s="221" t="str">
        <f t="shared" si="1"/>
        <v/>
      </c>
      <c r="I45" s="303"/>
      <c r="J45" s="304"/>
      <c r="K45" s="305"/>
      <c r="L45" s="310"/>
      <c r="N45" s="220"/>
      <c r="O45" s="220"/>
      <c r="P45" s="220"/>
      <c r="Q45" s="220"/>
    </row>
    <row r="46" spans="1:18" ht="11.25" customHeight="1" x14ac:dyDescent="0.2">
      <c r="A46" s="117">
        <v>12</v>
      </c>
      <c r="B46" s="40">
        <v>12345678935</v>
      </c>
      <c r="C46" s="40" t="s">
        <v>135</v>
      </c>
      <c r="D46" s="46" t="s">
        <v>336</v>
      </c>
      <c r="E46" s="44" t="s">
        <v>54</v>
      </c>
      <c r="F46" s="44">
        <v>12</v>
      </c>
      <c r="G46" s="44" t="s">
        <v>5</v>
      </c>
      <c r="H46" s="221" t="str">
        <f t="shared" si="1"/>
        <v/>
      </c>
      <c r="I46" s="306"/>
      <c r="J46" s="307"/>
      <c r="K46" s="308"/>
      <c r="L46" s="311"/>
      <c r="N46" s="220"/>
      <c r="O46" s="220"/>
      <c r="P46" s="220"/>
      <c r="Q46" s="220"/>
    </row>
    <row r="47" spans="1:18" ht="11.25" customHeight="1" x14ac:dyDescent="0.2">
      <c r="A47" s="117">
        <v>13</v>
      </c>
      <c r="B47" s="40">
        <v>12345678936</v>
      </c>
      <c r="C47" s="40" t="s">
        <v>127</v>
      </c>
      <c r="D47" s="46" t="s">
        <v>337</v>
      </c>
      <c r="E47" s="44" t="s">
        <v>54</v>
      </c>
      <c r="F47" s="44">
        <v>12</v>
      </c>
      <c r="G47" s="44" t="s">
        <v>5</v>
      </c>
      <c r="H47" s="221" t="str">
        <f t="shared" si="1"/>
        <v/>
      </c>
      <c r="I47" s="273" t="s">
        <v>202</v>
      </c>
      <c r="J47" s="274"/>
      <c r="K47" s="274"/>
      <c r="L47" s="275"/>
      <c r="N47" s="220"/>
      <c r="O47" s="220"/>
      <c r="P47" s="220"/>
      <c r="Q47" s="220"/>
    </row>
    <row r="48" spans="1:18" ht="11.25" customHeight="1" x14ac:dyDescent="0.2">
      <c r="A48" s="117">
        <v>14</v>
      </c>
      <c r="B48" s="40"/>
      <c r="C48" s="40"/>
      <c r="D48" s="46"/>
      <c r="E48" s="44"/>
      <c r="F48" s="44"/>
      <c r="G48" s="44"/>
      <c r="H48" s="221" t="str">
        <f t="shared" si="1"/>
        <v/>
      </c>
      <c r="I48" s="276"/>
      <c r="J48" s="277"/>
      <c r="K48" s="277"/>
      <c r="L48" s="278"/>
      <c r="N48" s="220"/>
      <c r="O48" s="220"/>
      <c r="P48" s="220"/>
      <c r="Q48" s="220"/>
    </row>
    <row r="49" spans="1:17" ht="11.25" customHeight="1" x14ac:dyDescent="0.2">
      <c r="A49" s="117">
        <v>15</v>
      </c>
      <c r="B49" s="40"/>
      <c r="C49" s="40"/>
      <c r="D49" s="46"/>
      <c r="E49" s="44"/>
      <c r="F49" s="44"/>
      <c r="G49" s="44"/>
      <c r="H49" s="221" t="str">
        <f t="shared" si="1"/>
        <v/>
      </c>
      <c r="I49" s="279"/>
      <c r="J49" s="280"/>
      <c r="K49" s="280"/>
      <c r="L49" s="281"/>
      <c r="N49" s="220"/>
      <c r="O49" s="220"/>
      <c r="P49" s="220"/>
      <c r="Q49" s="220"/>
    </row>
    <row r="50" spans="1:17" ht="11.25" customHeight="1" x14ac:dyDescent="0.2">
      <c r="A50" s="127">
        <v>16</v>
      </c>
      <c r="B50" s="40"/>
      <c r="C50" s="40"/>
      <c r="D50" s="46"/>
      <c r="E50" s="44"/>
      <c r="F50" s="44"/>
      <c r="G50" s="44"/>
      <c r="H50" s="221" t="str">
        <f t="shared" si="1"/>
        <v/>
      </c>
      <c r="I50" s="282" t="str">
        <f>IF(OR(H35="!",H36="!",H37="!",H38="!",H39="!",H40="!",H41="!",H42="!",H43="!",H44="!",H45="!",H46="!",H47="!",H48="!",H49="!",H50="!"),"Boş hücre/hücreler var, lütfen tüm alanları eksiksiz doldurunuz (T.C No, Sınıf, Okul, Taşınan Yer v.b)","")</f>
        <v/>
      </c>
      <c r="J50" s="283"/>
      <c r="K50" s="283"/>
      <c r="L50" s="284"/>
      <c r="N50" s="220"/>
      <c r="O50" s="220"/>
      <c r="P50" s="220"/>
      <c r="Q50" s="220"/>
    </row>
    <row r="51" spans="1:17" ht="11.25" customHeight="1" x14ac:dyDescent="0.2">
      <c r="A51" s="128"/>
      <c r="B51" s="118"/>
      <c r="C51" s="118"/>
      <c r="D51" s="119"/>
      <c r="E51" s="118"/>
      <c r="F51" s="118"/>
      <c r="G51" s="118"/>
      <c r="H51" s="222"/>
      <c r="I51" s="129"/>
      <c r="J51" s="129"/>
      <c r="K51" s="129"/>
      <c r="L51" s="130">
        <f>COUNTA(D35:D50)</f>
        <v>13</v>
      </c>
      <c r="N51" s="220"/>
      <c r="O51" s="220"/>
      <c r="P51" s="220"/>
      <c r="Q51" s="220"/>
    </row>
    <row r="52" spans="1:17" ht="11.25" customHeight="1" x14ac:dyDescent="0.2">
      <c r="A52" s="117">
        <v>1</v>
      </c>
      <c r="B52" s="40">
        <v>12345678937</v>
      </c>
      <c r="C52" s="40" t="s">
        <v>127</v>
      </c>
      <c r="D52" s="43" t="s">
        <v>352</v>
      </c>
      <c r="E52" s="44" t="s">
        <v>54</v>
      </c>
      <c r="F52" s="45">
        <v>9</v>
      </c>
      <c r="G52" s="45" t="s">
        <v>5</v>
      </c>
      <c r="H52" s="221" t="str">
        <f>IF(D52="","",IF(OR(B52="",E52="",C52="",F52="",G52=""),"!",""))</f>
        <v/>
      </c>
      <c r="I52" s="285" t="str">
        <f ca="1">IF(UPPER(OFFSET('ARAÇ, SÜRÜCÜ !'!$C$1,(ROW($A$6)+L52)*1,0))="","",UPPER(OFFSET('ARAÇ, SÜRÜCÜ !'!$C$1,(ROW($A$6)+L52)*1,0)))</f>
        <v>ELMAKAYA 3</v>
      </c>
      <c r="J52" s="286"/>
      <c r="K52" s="287"/>
      <c r="L52" s="294">
        <f>L35+1</f>
        <v>3</v>
      </c>
    </row>
    <row r="53" spans="1:17" ht="11.25" customHeight="1" x14ac:dyDescent="0.2">
      <c r="A53" s="117">
        <v>2</v>
      </c>
      <c r="B53" s="40">
        <v>12345678938</v>
      </c>
      <c r="C53" s="40" t="s">
        <v>135</v>
      </c>
      <c r="D53" s="46" t="s">
        <v>338</v>
      </c>
      <c r="E53" s="44" t="s">
        <v>54</v>
      </c>
      <c r="F53" s="45">
        <v>9</v>
      </c>
      <c r="G53" s="45" t="s">
        <v>5</v>
      </c>
      <c r="H53" s="221" t="str">
        <f t="shared" ref="H53:H67" si="2">IF(D53="","",IF(OR(B53="",E53="",C53="",F53="",G53=""),"!",""))</f>
        <v/>
      </c>
      <c r="I53" s="288"/>
      <c r="J53" s="289"/>
      <c r="K53" s="290"/>
      <c r="L53" s="295"/>
    </row>
    <row r="54" spans="1:17" ht="11.25" customHeight="1" x14ac:dyDescent="0.2">
      <c r="A54" s="117">
        <v>3</v>
      </c>
      <c r="B54" s="40">
        <v>12345678939</v>
      </c>
      <c r="C54" s="40" t="s">
        <v>127</v>
      </c>
      <c r="D54" s="46" t="s">
        <v>339</v>
      </c>
      <c r="E54" s="45" t="s">
        <v>62</v>
      </c>
      <c r="F54" s="45">
        <v>9</v>
      </c>
      <c r="G54" s="45" t="s">
        <v>5</v>
      </c>
      <c r="H54" s="221" t="str">
        <f t="shared" si="2"/>
        <v/>
      </c>
      <c r="I54" s="288"/>
      <c r="J54" s="289"/>
      <c r="K54" s="290"/>
      <c r="L54" s="295"/>
    </row>
    <row r="55" spans="1:17" ht="11.25" customHeight="1" x14ac:dyDescent="0.2">
      <c r="A55" s="117">
        <v>4</v>
      </c>
      <c r="B55" s="40">
        <v>12345678940</v>
      </c>
      <c r="C55" s="40" t="s">
        <v>135</v>
      </c>
      <c r="D55" s="46" t="s">
        <v>340</v>
      </c>
      <c r="E55" s="45" t="s">
        <v>62</v>
      </c>
      <c r="F55" s="45">
        <v>9</v>
      </c>
      <c r="G55" s="45" t="s">
        <v>5</v>
      </c>
      <c r="H55" s="221" t="str">
        <f t="shared" si="2"/>
        <v/>
      </c>
      <c r="I55" s="291"/>
      <c r="J55" s="292"/>
      <c r="K55" s="293"/>
      <c r="L55" s="296"/>
    </row>
    <row r="56" spans="1:17" ht="11.25" customHeight="1" x14ac:dyDescent="0.2">
      <c r="A56" s="117">
        <v>5</v>
      </c>
      <c r="B56" s="40">
        <v>12345678941</v>
      </c>
      <c r="C56" s="40" t="s">
        <v>127</v>
      </c>
      <c r="D56" s="46" t="s">
        <v>341</v>
      </c>
      <c r="E56" s="45" t="s">
        <v>62</v>
      </c>
      <c r="F56" s="45">
        <v>9</v>
      </c>
      <c r="G56" s="45" t="s">
        <v>5</v>
      </c>
      <c r="H56" s="221" t="str">
        <f t="shared" si="2"/>
        <v/>
      </c>
      <c r="I56" s="47" t="s">
        <v>83</v>
      </c>
      <c r="J56" s="48" t="s">
        <v>81</v>
      </c>
      <c r="K56" s="144" t="s">
        <v>82</v>
      </c>
      <c r="L56" s="143" t="s">
        <v>201</v>
      </c>
    </row>
    <row r="57" spans="1:17" ht="11.25" customHeight="1" x14ac:dyDescent="0.2">
      <c r="A57" s="117">
        <v>6</v>
      </c>
      <c r="B57" s="40">
        <v>12345678942</v>
      </c>
      <c r="C57" s="40" t="s">
        <v>135</v>
      </c>
      <c r="D57" s="46" t="s">
        <v>342</v>
      </c>
      <c r="E57" s="45" t="s">
        <v>62</v>
      </c>
      <c r="F57" s="45">
        <v>11</v>
      </c>
      <c r="G57" s="45" t="s">
        <v>5</v>
      </c>
      <c r="H57" s="221" t="str">
        <f t="shared" si="2"/>
        <v/>
      </c>
      <c r="I57" s="49" t="s">
        <v>118</v>
      </c>
      <c r="J57" s="49" t="str">
        <f ca="1">IF(UPPER(OFFSET('ARAÇ, SÜRÜCÜ !'!$F$1,(ROW($A$6)+L52)*1,0))="","",UPPER(OFFSET('ARAÇ, SÜRÜCÜ !'!$F$1,(ROW($A$6)+L52)*1,0)))</f>
        <v>RÜYA KOÇAK</v>
      </c>
      <c r="K57" s="142" t="str">
        <f ca="1">IF(UPPER(OFFSET('ARAÇ, SÜRÜCÜ !'!$K$1,(ROW($A$6)+L52)*1,0))="","",UPPER(OFFSET('ARAÇ, SÜRÜCÜ !'!$K$1,(ROW($A$6)+L52)*1,0)))</f>
        <v/>
      </c>
      <c r="L57" s="297">
        <f>COUNTA(D52:D67)</f>
        <v>15</v>
      </c>
    </row>
    <row r="58" spans="1:17" ht="11.25" customHeight="1" x14ac:dyDescent="0.2">
      <c r="A58" s="117">
        <v>7</v>
      </c>
      <c r="B58" s="40">
        <v>12345678943</v>
      </c>
      <c r="C58" s="40" t="s">
        <v>127</v>
      </c>
      <c r="D58" s="46" t="s">
        <v>343</v>
      </c>
      <c r="E58" s="45" t="s">
        <v>62</v>
      </c>
      <c r="F58" s="45">
        <v>11</v>
      </c>
      <c r="G58" s="45" t="s">
        <v>5</v>
      </c>
      <c r="H58" s="221" t="str">
        <f t="shared" si="2"/>
        <v/>
      </c>
      <c r="I58" s="49" t="s">
        <v>119</v>
      </c>
      <c r="J58" s="49" t="str">
        <f ca="1">IF(UPPER(OFFSET('ARAÇ, SÜRÜCÜ !'!$G$1,(ROW($A$6)+L52)*1,0))="","",UPPER(OFFSET('ARAÇ, SÜRÜCÜ !'!$G$1,(ROW($A$6)+L52)*1,0)))</f>
        <v>5443521215</v>
      </c>
      <c r="K58" s="142" t="str">
        <f ca="1">IF(UPPER(OFFSET('ARAÇ, SÜRÜCÜ !'!$L$1,(ROW($A$6)+L52)*1,0))="","",UPPER(OFFSET('ARAÇ, SÜRÜCÜ !'!$L$1,(ROW($A$6)+L52)*1,0)))</f>
        <v/>
      </c>
      <c r="L58" s="298"/>
    </row>
    <row r="59" spans="1:17" ht="11.25" customHeight="1" x14ac:dyDescent="0.2">
      <c r="A59" s="117">
        <v>8</v>
      </c>
      <c r="B59" s="40">
        <v>12345678944</v>
      </c>
      <c r="C59" s="40" t="s">
        <v>135</v>
      </c>
      <c r="D59" s="46" t="s">
        <v>344</v>
      </c>
      <c r="E59" s="45" t="s">
        <v>62</v>
      </c>
      <c r="F59" s="45">
        <v>9</v>
      </c>
      <c r="G59" s="45" t="s">
        <v>5</v>
      </c>
      <c r="H59" s="221" t="str">
        <f t="shared" si="2"/>
        <v/>
      </c>
      <c r="I59" s="49" t="s">
        <v>120</v>
      </c>
      <c r="J59" s="49" t="str">
        <f ca="1">IF(UPPER(OFFSET('ARAÇ, SÜRÜCÜ !'!$H$1,(ROW($A$6)+L52)*1,0))="","",UPPER(OFFSET('ARAÇ, SÜRÜCÜ !'!$H$1,(ROW($A$6)+L52)*1,0)))</f>
        <v>49J2103</v>
      </c>
      <c r="K59" s="142" t="str">
        <f ca="1">IF(UPPER(OFFSET('ARAÇ, SÜRÜCÜ !'!$M$1,(ROW($A$6)+L52)*1,0))="","",UPPER(OFFSET('ARAÇ, SÜRÜCÜ !'!$M$1,(ROW($A$6)+L52)*1,0)))</f>
        <v/>
      </c>
      <c r="L59" s="299"/>
    </row>
    <row r="60" spans="1:17" ht="11.25" customHeight="1" x14ac:dyDescent="0.2">
      <c r="A60" s="117">
        <v>9</v>
      </c>
      <c r="B60" s="40">
        <v>12345678945</v>
      </c>
      <c r="C60" s="40" t="s">
        <v>127</v>
      </c>
      <c r="D60" s="46" t="s">
        <v>345</v>
      </c>
      <c r="E60" s="45" t="s">
        <v>62</v>
      </c>
      <c r="F60" s="45">
        <v>11</v>
      </c>
      <c r="G60" s="45" t="s">
        <v>5</v>
      </c>
      <c r="H60" s="221" t="str">
        <f t="shared" si="2"/>
        <v/>
      </c>
      <c r="I60" s="282"/>
      <c r="J60" s="283"/>
      <c r="K60" s="284"/>
      <c r="L60" s="143" t="s">
        <v>129</v>
      </c>
    </row>
    <row r="61" spans="1:17" ht="11.25" customHeight="1" x14ac:dyDescent="0.2">
      <c r="A61" s="117">
        <v>10</v>
      </c>
      <c r="B61" s="40">
        <v>12345678946</v>
      </c>
      <c r="C61" s="40" t="s">
        <v>135</v>
      </c>
      <c r="D61" s="46" t="s">
        <v>346</v>
      </c>
      <c r="E61" s="44" t="s">
        <v>54</v>
      </c>
      <c r="F61" s="44">
        <v>11</v>
      </c>
      <c r="G61" s="44" t="s">
        <v>5</v>
      </c>
      <c r="H61" s="221" t="str">
        <f t="shared" si="2"/>
        <v/>
      </c>
      <c r="I61" s="300" t="str">
        <f ca="1">IF(L57&lt;L61,CONCATENATE("BU ARAÇTA "," [  ",L61-L57,"  ] "," KİŞİLİK YER VAR"),IF(L57=L61,"BU ARAÇ DOLU",IF(L57&gt;L61,"BU ARAÇTA FAZLA ÖĞRENCİ VAR","")))</f>
        <v>BU ARAÇTA FAZLA ÖĞRENCİ VAR</v>
      </c>
      <c r="J61" s="301"/>
      <c r="K61" s="302"/>
      <c r="L61" s="309">
        <f ca="1">IF(OFFSET('ARAÇ, SÜRÜCÜ !'!$I$1,(ROW($A$6)+L52)*1,0)="","",OFFSET('ARAÇ, SÜRÜCÜ !'!$I$1,(ROW($A$6)+L52)*1,0))</f>
        <v>14</v>
      </c>
    </row>
    <row r="62" spans="1:17" ht="11.25" customHeight="1" x14ac:dyDescent="0.2">
      <c r="A62" s="117">
        <v>11</v>
      </c>
      <c r="B62" s="40">
        <v>12345678947</v>
      </c>
      <c r="C62" s="40" t="s">
        <v>127</v>
      </c>
      <c r="D62" s="46" t="s">
        <v>347</v>
      </c>
      <c r="E62" s="44" t="s">
        <v>54</v>
      </c>
      <c r="F62" s="44">
        <v>11</v>
      </c>
      <c r="G62" s="44" t="s">
        <v>5</v>
      </c>
      <c r="H62" s="221" t="str">
        <f t="shared" si="2"/>
        <v/>
      </c>
      <c r="I62" s="303"/>
      <c r="J62" s="304"/>
      <c r="K62" s="305"/>
      <c r="L62" s="310"/>
    </row>
    <row r="63" spans="1:17" ht="11.25" customHeight="1" x14ac:dyDescent="0.2">
      <c r="A63" s="117">
        <v>12</v>
      </c>
      <c r="B63" s="40">
        <v>12345678948</v>
      </c>
      <c r="C63" s="40" t="s">
        <v>135</v>
      </c>
      <c r="D63" s="46" t="s">
        <v>348</v>
      </c>
      <c r="E63" s="44" t="s">
        <v>54</v>
      </c>
      <c r="F63" s="44">
        <v>12</v>
      </c>
      <c r="G63" s="44" t="s">
        <v>5</v>
      </c>
      <c r="H63" s="221" t="str">
        <f t="shared" si="2"/>
        <v/>
      </c>
      <c r="I63" s="306"/>
      <c r="J63" s="307"/>
      <c r="K63" s="308"/>
      <c r="L63" s="311"/>
    </row>
    <row r="64" spans="1:17" ht="11.25" customHeight="1" x14ac:dyDescent="0.2">
      <c r="A64" s="117">
        <v>13</v>
      </c>
      <c r="B64" s="40">
        <v>12345678949</v>
      </c>
      <c r="C64" s="40" t="s">
        <v>127</v>
      </c>
      <c r="D64" s="46" t="s">
        <v>349</v>
      </c>
      <c r="E64" s="44" t="s">
        <v>54</v>
      </c>
      <c r="F64" s="44">
        <v>12</v>
      </c>
      <c r="G64" s="44" t="s">
        <v>5</v>
      </c>
      <c r="H64" s="221" t="str">
        <f t="shared" si="2"/>
        <v/>
      </c>
      <c r="I64" s="273" t="s">
        <v>202</v>
      </c>
      <c r="J64" s="274"/>
      <c r="K64" s="274"/>
      <c r="L64" s="275"/>
    </row>
    <row r="65" spans="1:12" ht="11.25" customHeight="1" x14ac:dyDescent="0.2">
      <c r="A65" s="117">
        <v>14</v>
      </c>
      <c r="B65" s="40">
        <v>12345678950</v>
      </c>
      <c r="C65" s="40" t="s">
        <v>127</v>
      </c>
      <c r="D65" s="46" t="s">
        <v>350</v>
      </c>
      <c r="E65" s="45" t="s">
        <v>62</v>
      </c>
      <c r="F65" s="45">
        <v>11</v>
      </c>
      <c r="G65" s="45" t="s">
        <v>5</v>
      </c>
      <c r="H65" s="221" t="str">
        <f t="shared" si="2"/>
        <v/>
      </c>
      <c r="I65" s="276"/>
      <c r="J65" s="277"/>
      <c r="K65" s="277"/>
      <c r="L65" s="278"/>
    </row>
    <row r="66" spans="1:12" ht="11.25" customHeight="1" x14ac:dyDescent="0.2">
      <c r="A66" s="117">
        <v>15</v>
      </c>
      <c r="B66" s="40">
        <v>12345678951</v>
      </c>
      <c r="C66" s="40" t="s">
        <v>135</v>
      </c>
      <c r="D66" s="46" t="s">
        <v>351</v>
      </c>
      <c r="E66" s="45" t="s">
        <v>62</v>
      </c>
      <c r="F66" s="45">
        <v>9</v>
      </c>
      <c r="G66" s="45" t="s">
        <v>5</v>
      </c>
      <c r="H66" s="221" t="str">
        <f t="shared" si="2"/>
        <v/>
      </c>
      <c r="I66" s="279"/>
      <c r="J66" s="280"/>
      <c r="K66" s="280"/>
      <c r="L66" s="281"/>
    </row>
    <row r="67" spans="1:12" ht="11.25" customHeight="1" x14ac:dyDescent="0.2">
      <c r="A67" s="127">
        <v>16</v>
      </c>
      <c r="B67" s="40"/>
      <c r="C67" s="40"/>
      <c r="D67" s="46"/>
      <c r="E67" s="44"/>
      <c r="F67" s="44"/>
      <c r="G67" s="44"/>
      <c r="H67" s="221" t="str">
        <f t="shared" si="2"/>
        <v/>
      </c>
      <c r="I67" s="282" t="str">
        <f>IF(OR(H52="!",H53="!",H54="!",H55="!",H56="!",H57="!",H58="!",H59="!",H60="!",H61="!",H62="!",H63="!",H64="!",H65="!",H66="!",H67="!"),"Boş hücre/hücreler var, lütfen tüm alanları eksiksiz doldurunuz (T.C No, Sınıf, Okul, Taşınan Yer v.b)","")</f>
        <v/>
      </c>
      <c r="J67" s="283"/>
      <c r="K67" s="283"/>
      <c r="L67" s="284"/>
    </row>
    <row r="68" spans="1:12" ht="11.25" customHeight="1" x14ac:dyDescent="0.2">
      <c r="A68" s="128"/>
      <c r="B68" s="118"/>
      <c r="C68" s="118"/>
      <c r="D68" s="119"/>
      <c r="E68" s="118"/>
      <c r="F68" s="118"/>
      <c r="G68" s="118"/>
      <c r="H68" s="222"/>
      <c r="I68" s="129"/>
      <c r="J68" s="129"/>
      <c r="K68" s="129"/>
      <c r="L68" s="130">
        <f>COUNTA(D52:D67)</f>
        <v>15</v>
      </c>
    </row>
    <row r="69" spans="1:12" ht="11.25" customHeight="1" x14ac:dyDescent="0.2">
      <c r="A69" s="117">
        <v>1</v>
      </c>
      <c r="B69" s="40"/>
      <c r="C69" s="40"/>
      <c r="E69" s="44"/>
      <c r="F69" s="45"/>
      <c r="G69" s="45"/>
      <c r="H69" s="221" t="str">
        <f>IF(D69="","",IF(OR(B69="",E69="",C69="",F69="",G69=""),"!",""))</f>
        <v/>
      </c>
      <c r="I69" s="285" t="str">
        <f ca="1">IF(UPPER(OFFSET('ARAÇ, SÜRÜCÜ !'!$C$1,(ROW($A$6)+L69)*1,0))="","",UPPER(OFFSET('ARAÇ, SÜRÜCÜ !'!$C$1,(ROW($A$6)+L69)*1,0)))</f>
        <v>ELMAKAYA 4</v>
      </c>
      <c r="J69" s="286"/>
      <c r="K69" s="287"/>
      <c r="L69" s="294">
        <f>L52+1</f>
        <v>4</v>
      </c>
    </row>
    <row r="70" spans="1:12" ht="11.25" customHeight="1" x14ac:dyDescent="0.2">
      <c r="A70" s="117">
        <v>2</v>
      </c>
      <c r="B70" s="40"/>
      <c r="C70" s="40"/>
      <c r="D70" s="46"/>
      <c r="E70" s="44"/>
      <c r="F70" s="45"/>
      <c r="G70" s="45"/>
      <c r="H70" s="221" t="str">
        <f t="shared" ref="H70:H84" si="3">IF(D70="","",IF(OR(B70="",E70="",C70="",F70="",G70=""),"!",""))</f>
        <v/>
      </c>
      <c r="I70" s="288"/>
      <c r="J70" s="289"/>
      <c r="K70" s="290"/>
      <c r="L70" s="295"/>
    </row>
    <row r="71" spans="1:12" ht="11.25" customHeight="1" x14ac:dyDescent="0.2">
      <c r="A71" s="117">
        <v>3</v>
      </c>
      <c r="B71" s="40"/>
      <c r="C71" s="40"/>
      <c r="D71" s="46"/>
      <c r="E71" s="45"/>
      <c r="F71" s="45"/>
      <c r="G71" s="45"/>
      <c r="H71" s="221" t="str">
        <f t="shared" si="3"/>
        <v/>
      </c>
      <c r="I71" s="288"/>
      <c r="J71" s="289"/>
      <c r="K71" s="290"/>
      <c r="L71" s="295"/>
    </row>
    <row r="72" spans="1:12" ht="11.25" customHeight="1" x14ac:dyDescent="0.2">
      <c r="A72" s="117">
        <v>4</v>
      </c>
      <c r="B72" s="40"/>
      <c r="C72" s="40"/>
      <c r="D72" s="46"/>
      <c r="E72" s="45"/>
      <c r="F72" s="45"/>
      <c r="G72" s="45"/>
      <c r="H72" s="221" t="str">
        <f t="shared" si="3"/>
        <v/>
      </c>
      <c r="I72" s="291"/>
      <c r="J72" s="292"/>
      <c r="K72" s="293"/>
      <c r="L72" s="296"/>
    </row>
    <row r="73" spans="1:12" ht="11.25" customHeight="1" x14ac:dyDescent="0.2">
      <c r="A73" s="117">
        <v>5</v>
      </c>
      <c r="B73" s="40"/>
      <c r="C73" s="40"/>
      <c r="D73" s="46"/>
      <c r="E73" s="45"/>
      <c r="F73" s="45"/>
      <c r="G73" s="45"/>
      <c r="H73" s="221" t="str">
        <f t="shared" si="3"/>
        <v/>
      </c>
      <c r="I73" s="47" t="s">
        <v>83</v>
      </c>
      <c r="J73" s="48" t="s">
        <v>81</v>
      </c>
      <c r="K73" s="144" t="s">
        <v>82</v>
      </c>
      <c r="L73" s="143" t="s">
        <v>201</v>
      </c>
    </row>
    <row r="74" spans="1:12" ht="11.25" customHeight="1" x14ac:dyDescent="0.2">
      <c r="A74" s="117">
        <v>6</v>
      </c>
      <c r="B74" s="40"/>
      <c r="C74" s="40"/>
      <c r="D74" s="46"/>
      <c r="E74" s="45"/>
      <c r="F74" s="45"/>
      <c r="G74" s="45"/>
      <c r="H74" s="221" t="str">
        <f t="shared" si="3"/>
        <v/>
      </c>
      <c r="I74" s="49" t="s">
        <v>118</v>
      </c>
      <c r="J74" s="49" t="str">
        <f ca="1">IF(UPPER(OFFSET('ARAÇ, SÜRÜCÜ !'!$F$1,(ROW($A$6)+L69)*1,0))="","",UPPER(OFFSET('ARAÇ, SÜRÜCÜ !'!$F$1,(ROW($A$6)+L69)*1,0)))</f>
        <v>NESLİHAN ARPAT</v>
      </c>
      <c r="K74" s="142" t="str">
        <f ca="1">IF(UPPER(OFFSET('ARAÇ, SÜRÜCÜ !'!$K$1,(ROW($A$6)+L69)*1,0))="","",UPPER(OFFSET('ARAÇ, SÜRÜCÜ !'!$K$1,(ROW($A$6)+L69)*1,0)))</f>
        <v/>
      </c>
      <c r="L74" s="297">
        <f>COUNTA(D69:D84)</f>
        <v>0</v>
      </c>
    </row>
    <row r="75" spans="1:12" ht="11.25" customHeight="1" x14ac:dyDescent="0.2">
      <c r="A75" s="117">
        <v>7</v>
      </c>
      <c r="B75" s="40"/>
      <c r="C75" s="40"/>
      <c r="D75" s="46"/>
      <c r="E75" s="45"/>
      <c r="F75" s="45"/>
      <c r="G75" s="45"/>
      <c r="H75" s="221" t="str">
        <f t="shared" si="3"/>
        <v/>
      </c>
      <c r="I75" s="49" t="s">
        <v>119</v>
      </c>
      <c r="J75" s="49" t="str">
        <f ca="1">IF(UPPER(OFFSET('ARAÇ, SÜRÜCÜ !'!$G$1,(ROW($A$6)+L69)*1,0))="","",UPPER(OFFSET('ARAÇ, SÜRÜCÜ !'!$G$1,(ROW($A$6)+L69)*1,0)))</f>
        <v>5443521216</v>
      </c>
      <c r="K75" s="142" t="str">
        <f ca="1">IF(UPPER(OFFSET('ARAÇ, SÜRÜCÜ !'!$L$1,(ROW($A$6)+L69)*1,0))="","",UPPER(OFFSET('ARAÇ, SÜRÜCÜ !'!$L$1,(ROW($A$6)+L69)*1,0)))</f>
        <v/>
      </c>
      <c r="L75" s="298"/>
    </row>
    <row r="76" spans="1:12" ht="11.25" customHeight="1" x14ac:dyDescent="0.2">
      <c r="A76" s="117">
        <v>8</v>
      </c>
      <c r="B76" s="40"/>
      <c r="C76" s="40"/>
      <c r="D76" s="46"/>
      <c r="E76" s="45"/>
      <c r="F76" s="45"/>
      <c r="G76" s="45"/>
      <c r="H76" s="221" t="str">
        <f t="shared" si="3"/>
        <v/>
      </c>
      <c r="I76" s="49" t="s">
        <v>120</v>
      </c>
      <c r="J76" s="49" t="str">
        <f ca="1">IF(UPPER(OFFSET('ARAÇ, SÜRÜCÜ !'!$H$1,(ROW($A$6)+L69)*1,0))="","",UPPER(OFFSET('ARAÇ, SÜRÜCÜ !'!$H$1,(ROW($A$6)+L69)*1,0)))</f>
        <v>49J2104</v>
      </c>
      <c r="K76" s="142" t="str">
        <f ca="1">IF(UPPER(OFFSET('ARAÇ, SÜRÜCÜ !'!$M$1,(ROW($A$6)+L69)*1,0))="","",UPPER(OFFSET('ARAÇ, SÜRÜCÜ !'!$M$1,(ROW($A$6)+L69)*1,0)))</f>
        <v/>
      </c>
      <c r="L76" s="299"/>
    </row>
    <row r="77" spans="1:12" ht="11.25" customHeight="1" x14ac:dyDescent="0.2">
      <c r="A77" s="117">
        <v>9</v>
      </c>
      <c r="B77" s="40"/>
      <c r="C77" s="40"/>
      <c r="D77" s="46"/>
      <c r="E77" s="45"/>
      <c r="F77" s="45"/>
      <c r="G77" s="45"/>
      <c r="H77" s="221" t="str">
        <f t="shared" si="3"/>
        <v/>
      </c>
      <c r="I77" s="282"/>
      <c r="J77" s="283"/>
      <c r="K77" s="284"/>
      <c r="L77" s="143" t="s">
        <v>129</v>
      </c>
    </row>
    <row r="78" spans="1:12" ht="11.25" customHeight="1" x14ac:dyDescent="0.2">
      <c r="A78" s="117">
        <v>10</v>
      </c>
      <c r="B78" s="40"/>
      <c r="C78" s="40"/>
      <c r="D78" s="46"/>
      <c r="E78" s="44"/>
      <c r="F78" s="44"/>
      <c r="G78" s="44"/>
      <c r="H78" s="221" t="str">
        <f t="shared" si="3"/>
        <v/>
      </c>
      <c r="I78" s="300" t="str">
        <f ca="1">IF(L74&lt;L78,CONCATENATE("BU ARAÇTA "," [  ",L78-L74,"  ] "," KİŞİLİK YER VAR"),IF(L74=L78,"BU ARAÇ DOLU",IF(L74&gt;L78,"BU ARAÇTA FAZLA ÖĞRENCİ VAR","")))</f>
        <v>BU ARAÇTA  [  14  ]  KİŞİLİK YER VAR</v>
      </c>
      <c r="J78" s="301"/>
      <c r="K78" s="302"/>
      <c r="L78" s="309">
        <f ca="1">IF(OFFSET('ARAÇ, SÜRÜCÜ !'!$I$1,(ROW($A$6)+L69)*1,0)="","",OFFSET('ARAÇ, SÜRÜCÜ !'!$I$1,(ROW($A$6)+L69)*1,0))</f>
        <v>14</v>
      </c>
    </row>
    <row r="79" spans="1:12" ht="11.25" customHeight="1" x14ac:dyDescent="0.2">
      <c r="A79" s="117">
        <v>11</v>
      </c>
      <c r="B79" s="40"/>
      <c r="C79" s="40"/>
      <c r="D79" s="46"/>
      <c r="E79" s="44"/>
      <c r="F79" s="44"/>
      <c r="G79" s="44"/>
      <c r="H79" s="221" t="str">
        <f t="shared" si="3"/>
        <v/>
      </c>
      <c r="I79" s="303"/>
      <c r="J79" s="304"/>
      <c r="K79" s="305"/>
      <c r="L79" s="310"/>
    </row>
    <row r="80" spans="1:12" ht="11.25" customHeight="1" x14ac:dyDescent="0.2">
      <c r="A80" s="117">
        <v>12</v>
      </c>
      <c r="B80" s="40"/>
      <c r="C80" s="40"/>
      <c r="D80" s="46"/>
      <c r="E80" s="44"/>
      <c r="F80" s="44"/>
      <c r="G80" s="44"/>
      <c r="H80" s="221" t="str">
        <f t="shared" si="3"/>
        <v/>
      </c>
      <c r="I80" s="306"/>
      <c r="J80" s="307"/>
      <c r="K80" s="308"/>
      <c r="L80" s="311"/>
    </row>
    <row r="81" spans="1:12" ht="11.25" customHeight="1" x14ac:dyDescent="0.2">
      <c r="A81" s="117">
        <v>13</v>
      </c>
      <c r="B81" s="40"/>
      <c r="C81" s="40"/>
      <c r="D81" s="46"/>
      <c r="E81" s="44"/>
      <c r="F81" s="44"/>
      <c r="G81" s="44"/>
      <c r="H81" s="221" t="str">
        <f t="shared" si="3"/>
        <v/>
      </c>
      <c r="I81" s="273" t="s">
        <v>202</v>
      </c>
      <c r="J81" s="274"/>
      <c r="K81" s="274"/>
      <c r="L81" s="275"/>
    </row>
    <row r="82" spans="1:12" ht="11.25" customHeight="1" x14ac:dyDescent="0.2">
      <c r="A82" s="117">
        <v>14</v>
      </c>
      <c r="B82" s="40"/>
      <c r="C82" s="40"/>
      <c r="D82" s="46"/>
      <c r="E82" s="44"/>
      <c r="F82" s="44"/>
      <c r="G82" s="44"/>
      <c r="H82" s="221" t="str">
        <f t="shared" si="3"/>
        <v/>
      </c>
      <c r="I82" s="276"/>
      <c r="J82" s="277"/>
      <c r="K82" s="277"/>
      <c r="L82" s="278"/>
    </row>
    <row r="83" spans="1:12" ht="11.25" customHeight="1" x14ac:dyDescent="0.2">
      <c r="A83" s="117">
        <v>15</v>
      </c>
      <c r="B83" s="40"/>
      <c r="C83" s="40"/>
      <c r="D83" s="46"/>
      <c r="E83" s="44"/>
      <c r="F83" s="44"/>
      <c r="G83" s="44"/>
      <c r="H83" s="221" t="str">
        <f t="shared" si="3"/>
        <v/>
      </c>
      <c r="I83" s="279"/>
      <c r="J83" s="280"/>
      <c r="K83" s="280"/>
      <c r="L83" s="281"/>
    </row>
    <row r="84" spans="1:12" ht="11.25" customHeight="1" x14ac:dyDescent="0.2">
      <c r="A84" s="127">
        <v>16</v>
      </c>
      <c r="B84" s="40"/>
      <c r="C84" s="40"/>
      <c r="D84" s="46"/>
      <c r="E84" s="44"/>
      <c r="F84" s="44"/>
      <c r="G84" s="44"/>
      <c r="H84" s="221" t="str">
        <f t="shared" si="3"/>
        <v/>
      </c>
      <c r="I84" s="282" t="str">
        <f>IF(OR(H69="!",H70="!",H71="!",H72="!",H73="!",H74="!",H75="!",H76="!",H77="!",H78="!",H79="!",H80="!",H81="!",H82="!",H83="!",H84="!"),"Boş hücre/hücreler var, lütfen tüm alanları eksiksiz doldurunuz (T.C No, Sınıf, Okul, Taşınan Yer v.b)","")</f>
        <v/>
      </c>
      <c r="J84" s="283"/>
      <c r="K84" s="283"/>
      <c r="L84" s="284"/>
    </row>
    <row r="85" spans="1:12" ht="11.25" customHeight="1" x14ac:dyDescent="0.2">
      <c r="A85" s="128"/>
      <c r="B85" s="118"/>
      <c r="C85" s="118"/>
      <c r="D85" s="119"/>
      <c r="E85" s="118"/>
      <c r="F85" s="118"/>
      <c r="G85" s="118"/>
      <c r="H85" s="222"/>
      <c r="I85" s="129"/>
      <c r="J85" s="129"/>
      <c r="K85" s="129"/>
      <c r="L85" s="130">
        <f>COUNTA(D69:D84)</f>
        <v>0</v>
      </c>
    </row>
    <row r="86" spans="1:12" ht="11.25" customHeight="1" x14ac:dyDescent="0.2">
      <c r="A86" s="117">
        <v>1</v>
      </c>
      <c r="B86" s="40"/>
      <c r="C86" s="40"/>
      <c r="E86" s="44"/>
      <c r="F86" s="45"/>
      <c r="G86" s="45"/>
      <c r="H86" s="221" t="str">
        <f t="shared" ref="H86:H101" si="4">IF(D86="","",IF(OR(B86="",E86="",C86="",F86="",G86=""),"!",""))</f>
        <v/>
      </c>
      <c r="I86" s="285" t="str">
        <f ca="1">IF(UPPER(OFFSET('ARAÇ, SÜRÜCÜ !'!$C$1,(ROW($A$6)+L86)*1,0))="","",UPPER(OFFSET('ARAÇ, SÜRÜCÜ !'!$C$1,(ROW($A$6)+L86)*1,0)))</f>
        <v>ELMAKAYA 5</v>
      </c>
      <c r="J86" s="286"/>
      <c r="K86" s="287"/>
      <c r="L86" s="294">
        <f t="shared" ref="L86" si="5">L69+1</f>
        <v>5</v>
      </c>
    </row>
    <row r="87" spans="1:12" ht="11.25" customHeight="1" x14ac:dyDescent="0.2">
      <c r="A87" s="117">
        <v>2</v>
      </c>
      <c r="B87" s="40"/>
      <c r="C87" s="40"/>
      <c r="D87" s="46"/>
      <c r="E87" s="44"/>
      <c r="F87" s="45"/>
      <c r="G87" s="45"/>
      <c r="H87" s="221" t="str">
        <f t="shared" si="4"/>
        <v/>
      </c>
      <c r="I87" s="288"/>
      <c r="J87" s="289"/>
      <c r="K87" s="290"/>
      <c r="L87" s="295"/>
    </row>
    <row r="88" spans="1:12" ht="11.25" customHeight="1" x14ac:dyDescent="0.2">
      <c r="A88" s="117">
        <v>3</v>
      </c>
      <c r="B88" s="40"/>
      <c r="C88" s="40"/>
      <c r="D88" s="46"/>
      <c r="E88" s="45"/>
      <c r="F88" s="45"/>
      <c r="G88" s="45"/>
      <c r="H88" s="221" t="str">
        <f t="shared" si="4"/>
        <v/>
      </c>
      <c r="I88" s="288"/>
      <c r="J88" s="289"/>
      <c r="K88" s="290"/>
      <c r="L88" s="295"/>
    </row>
    <row r="89" spans="1:12" ht="11.25" customHeight="1" x14ac:dyDescent="0.2">
      <c r="A89" s="117">
        <v>4</v>
      </c>
      <c r="B89" s="40"/>
      <c r="C89" s="40"/>
      <c r="D89" s="46"/>
      <c r="E89" s="45"/>
      <c r="F89" s="45"/>
      <c r="G89" s="45"/>
      <c r="H89" s="221" t="str">
        <f t="shared" si="4"/>
        <v/>
      </c>
      <c r="I89" s="291"/>
      <c r="J89" s="292"/>
      <c r="K89" s="293"/>
      <c r="L89" s="296"/>
    </row>
    <row r="90" spans="1:12" ht="11.25" customHeight="1" x14ac:dyDescent="0.2">
      <c r="A90" s="117">
        <v>5</v>
      </c>
      <c r="B90" s="40"/>
      <c r="C90" s="40"/>
      <c r="D90" s="46"/>
      <c r="E90" s="45"/>
      <c r="F90" s="45"/>
      <c r="G90" s="45"/>
      <c r="H90" s="221" t="str">
        <f t="shared" si="4"/>
        <v/>
      </c>
      <c r="I90" s="47" t="s">
        <v>83</v>
      </c>
      <c r="J90" s="48" t="s">
        <v>81</v>
      </c>
      <c r="K90" s="144" t="s">
        <v>82</v>
      </c>
      <c r="L90" s="143" t="s">
        <v>201</v>
      </c>
    </row>
    <row r="91" spans="1:12" ht="11.25" customHeight="1" x14ac:dyDescent="0.2">
      <c r="A91" s="117">
        <v>6</v>
      </c>
      <c r="B91" s="40"/>
      <c r="C91" s="40"/>
      <c r="D91" s="46"/>
      <c r="E91" s="45"/>
      <c r="F91" s="45"/>
      <c r="G91" s="45"/>
      <c r="H91" s="221" t="str">
        <f t="shared" si="4"/>
        <v/>
      </c>
      <c r="I91" s="49" t="s">
        <v>118</v>
      </c>
      <c r="J91" s="49" t="str">
        <f ca="1">IF(UPPER(OFFSET('ARAÇ, SÜRÜCÜ !'!$F$1,(ROW($A$6)+L86)*1,0))="","",UPPER(OFFSET('ARAÇ, SÜRÜCÜ !'!$F$1,(ROW($A$6)+L86)*1,0)))</f>
        <v>ÇELYA ONGANLAR</v>
      </c>
      <c r="K91" s="142" t="str">
        <f ca="1">IF(UPPER(OFFSET('ARAÇ, SÜRÜCÜ !'!$K$1,(ROW($A$6)+L86)*1,0))="","",UPPER(OFFSET('ARAÇ, SÜRÜCÜ !'!$K$1,(ROW($A$6)+L86)*1,0)))</f>
        <v/>
      </c>
      <c r="L91" s="297">
        <f t="shared" ref="L91" si="6">COUNTA(D86:D101)</f>
        <v>0</v>
      </c>
    </row>
    <row r="92" spans="1:12" ht="11.25" customHeight="1" x14ac:dyDescent="0.2">
      <c r="A92" s="117">
        <v>7</v>
      </c>
      <c r="B92" s="40"/>
      <c r="C92" s="40"/>
      <c r="D92" s="46"/>
      <c r="E92" s="45"/>
      <c r="F92" s="45"/>
      <c r="G92" s="45"/>
      <c r="H92" s="221" t="str">
        <f t="shared" si="4"/>
        <v/>
      </c>
      <c r="I92" s="49" t="s">
        <v>119</v>
      </c>
      <c r="J92" s="49" t="str">
        <f ca="1">IF(UPPER(OFFSET('ARAÇ, SÜRÜCÜ !'!$G$1,(ROW($A$6)+L86)*1,0))="","",UPPER(OFFSET('ARAÇ, SÜRÜCÜ !'!$G$1,(ROW($A$6)+L86)*1,0)))</f>
        <v>5443521213</v>
      </c>
      <c r="K92" s="142" t="str">
        <f ca="1">IF(UPPER(OFFSET('ARAÇ, SÜRÜCÜ !'!$L$1,(ROW($A$6)+L86)*1,0))="","",UPPER(OFFSET('ARAÇ, SÜRÜCÜ !'!$L$1,(ROW($A$6)+L86)*1,0)))</f>
        <v/>
      </c>
      <c r="L92" s="298"/>
    </row>
    <row r="93" spans="1:12" ht="11.25" customHeight="1" x14ac:dyDescent="0.2">
      <c r="A93" s="117">
        <v>8</v>
      </c>
      <c r="B93" s="40"/>
      <c r="C93" s="40"/>
      <c r="D93" s="46"/>
      <c r="E93" s="45"/>
      <c r="F93" s="45"/>
      <c r="G93" s="45"/>
      <c r="H93" s="221" t="str">
        <f t="shared" si="4"/>
        <v/>
      </c>
      <c r="I93" s="49" t="s">
        <v>120</v>
      </c>
      <c r="J93" s="49" t="str">
        <f ca="1">IF(UPPER(OFFSET('ARAÇ, SÜRÜCÜ !'!$H$1,(ROW($A$6)+L86)*1,0))="","",UPPER(OFFSET('ARAÇ, SÜRÜCÜ !'!$H$1,(ROW($A$6)+L86)*1,0)))</f>
        <v>49J2101</v>
      </c>
      <c r="K93" s="142" t="str">
        <f ca="1">IF(UPPER(OFFSET('ARAÇ, SÜRÜCÜ !'!$M$1,(ROW($A$6)+L86)*1,0))="","",UPPER(OFFSET('ARAÇ, SÜRÜCÜ !'!$M$1,(ROW($A$6)+L86)*1,0)))</f>
        <v/>
      </c>
      <c r="L93" s="299"/>
    </row>
    <row r="94" spans="1:12" ht="11.25" customHeight="1" x14ac:dyDescent="0.2">
      <c r="A94" s="117">
        <v>9</v>
      </c>
      <c r="B94" s="40"/>
      <c r="C94" s="40"/>
      <c r="D94" s="46"/>
      <c r="E94" s="45"/>
      <c r="F94" s="45"/>
      <c r="G94" s="45"/>
      <c r="H94" s="221" t="str">
        <f t="shared" si="4"/>
        <v/>
      </c>
      <c r="I94" s="282"/>
      <c r="J94" s="283"/>
      <c r="K94" s="284"/>
      <c r="L94" s="143" t="s">
        <v>129</v>
      </c>
    </row>
    <row r="95" spans="1:12" ht="11.25" customHeight="1" x14ac:dyDescent="0.2">
      <c r="A95" s="117">
        <v>10</v>
      </c>
      <c r="B95" s="40"/>
      <c r="C95" s="40"/>
      <c r="D95" s="46"/>
      <c r="E95" s="44"/>
      <c r="F95" s="44"/>
      <c r="G95" s="44"/>
      <c r="H95" s="221" t="str">
        <f t="shared" si="4"/>
        <v/>
      </c>
      <c r="I95" s="300" t="str">
        <f t="shared" ref="I95" ca="1" si="7">IF(L91&lt;L95,CONCATENATE("BU ARAÇTA "," [  ",L95-L91,"  ] "," KİŞİLİK YER VAR"),IF(L91=L95,"BU ARAÇ DOLU",IF(L91&gt;L95,"BU ARAÇTA FAZLA ÖĞRENCİ VAR","")))</f>
        <v>BU ARAÇTA  [  14  ]  KİŞİLİK YER VAR</v>
      </c>
      <c r="J95" s="301"/>
      <c r="K95" s="302"/>
      <c r="L95" s="309">
        <f ca="1">IF(OFFSET('ARAÇ, SÜRÜCÜ !'!$I$1,(ROW($A$6)+L86)*1,0)="","",OFFSET('ARAÇ, SÜRÜCÜ !'!$I$1,(ROW($A$6)+L86)*1,0))</f>
        <v>14</v>
      </c>
    </row>
    <row r="96" spans="1:12" ht="11.25" customHeight="1" x14ac:dyDescent="0.2">
      <c r="A96" s="117">
        <v>11</v>
      </c>
      <c r="B96" s="40"/>
      <c r="C96" s="40"/>
      <c r="D96" s="46"/>
      <c r="E96" s="44"/>
      <c r="F96" s="44"/>
      <c r="G96" s="44"/>
      <c r="H96" s="221" t="str">
        <f t="shared" si="4"/>
        <v/>
      </c>
      <c r="I96" s="303"/>
      <c r="J96" s="304"/>
      <c r="K96" s="305"/>
      <c r="L96" s="310"/>
    </row>
    <row r="97" spans="1:12" ht="11.25" customHeight="1" x14ac:dyDescent="0.2">
      <c r="A97" s="117">
        <v>12</v>
      </c>
      <c r="B97" s="40"/>
      <c r="C97" s="40"/>
      <c r="D97" s="46"/>
      <c r="E97" s="44"/>
      <c r="F97" s="44"/>
      <c r="G97" s="44"/>
      <c r="H97" s="221" t="str">
        <f t="shared" si="4"/>
        <v/>
      </c>
      <c r="I97" s="306"/>
      <c r="J97" s="307"/>
      <c r="K97" s="308"/>
      <c r="L97" s="311"/>
    </row>
    <row r="98" spans="1:12" ht="11.25" customHeight="1" x14ac:dyDescent="0.2">
      <c r="A98" s="117">
        <v>13</v>
      </c>
      <c r="B98" s="40"/>
      <c r="C98" s="40"/>
      <c r="D98" s="46"/>
      <c r="E98" s="44"/>
      <c r="F98" s="44"/>
      <c r="G98" s="44"/>
      <c r="H98" s="221" t="str">
        <f t="shared" si="4"/>
        <v/>
      </c>
      <c r="I98" s="273" t="s">
        <v>202</v>
      </c>
      <c r="J98" s="274"/>
      <c r="K98" s="274"/>
      <c r="L98" s="275"/>
    </row>
    <row r="99" spans="1:12" ht="11.25" customHeight="1" x14ac:dyDescent="0.2">
      <c r="A99" s="117">
        <v>14</v>
      </c>
      <c r="B99" s="40"/>
      <c r="C99" s="40"/>
      <c r="D99" s="46"/>
      <c r="E99" s="44"/>
      <c r="F99" s="44"/>
      <c r="G99" s="44"/>
      <c r="H99" s="221" t="str">
        <f t="shared" si="4"/>
        <v/>
      </c>
      <c r="I99" s="276"/>
      <c r="J99" s="277"/>
      <c r="K99" s="277"/>
      <c r="L99" s="278"/>
    </row>
    <row r="100" spans="1:12" ht="11.25" customHeight="1" x14ac:dyDescent="0.2">
      <c r="A100" s="117">
        <v>15</v>
      </c>
      <c r="B100" s="40"/>
      <c r="C100" s="40"/>
      <c r="D100" s="46"/>
      <c r="E100" s="44"/>
      <c r="F100" s="44"/>
      <c r="G100" s="44"/>
      <c r="H100" s="221" t="str">
        <f t="shared" si="4"/>
        <v/>
      </c>
      <c r="I100" s="279"/>
      <c r="J100" s="280"/>
      <c r="K100" s="280"/>
      <c r="L100" s="281"/>
    </row>
    <row r="101" spans="1:12" ht="11.25" customHeight="1" x14ac:dyDescent="0.2">
      <c r="A101" s="127">
        <v>16</v>
      </c>
      <c r="B101" s="40"/>
      <c r="C101" s="40"/>
      <c r="D101" s="46"/>
      <c r="E101" s="44"/>
      <c r="F101" s="44"/>
      <c r="G101" s="44"/>
      <c r="H101" s="221" t="str">
        <f t="shared" si="4"/>
        <v/>
      </c>
      <c r="I101" s="282" t="str">
        <f t="shared" ref="I101" si="8">IF(OR(H86="!",H87="!",H88="!",H89="!",H90="!",H91="!",H92="!",H93="!",H94="!",H95="!",H96="!",H97="!",H98="!",H99="!",H100="!",H101="!"),"Boş hücre/hücreler var, lütfen tüm alanları eksiksiz doldurunuz (T.C No, Sınıf, Okul, Taşınan Yer v.b)","")</f>
        <v/>
      </c>
      <c r="J101" s="283"/>
      <c r="K101" s="283"/>
      <c r="L101" s="284"/>
    </row>
    <row r="102" spans="1:12" ht="11.25" customHeight="1" x14ac:dyDescent="0.2">
      <c r="A102" s="128"/>
      <c r="B102" s="118"/>
      <c r="C102" s="118"/>
      <c r="D102" s="119"/>
      <c r="E102" s="118"/>
      <c r="F102" s="118"/>
      <c r="G102" s="118"/>
      <c r="H102" s="222"/>
      <c r="I102" s="129"/>
      <c r="J102" s="129"/>
      <c r="K102" s="129"/>
      <c r="L102" s="130">
        <f t="shared" ref="L102" si="9">COUNTA(D86:D101)</f>
        <v>0</v>
      </c>
    </row>
    <row r="103" spans="1:12" ht="11.25" customHeight="1" x14ac:dyDescent="0.2">
      <c r="A103" s="117">
        <v>1</v>
      </c>
      <c r="B103" s="40"/>
      <c r="C103" s="40"/>
      <c r="E103" s="44"/>
      <c r="F103" s="45"/>
      <c r="G103" s="45"/>
      <c r="H103" s="221" t="str">
        <f t="shared" ref="H103:H118" si="10">IF(D103="","",IF(OR(B103="",E103="",C103="",F103="",G103=""),"!",""))</f>
        <v/>
      </c>
      <c r="I103" s="285" t="str">
        <f ca="1">IF(UPPER(OFFSET('ARAÇ, SÜRÜCÜ !'!$C$1,(ROW($A$6)+L103)*1,0))="","",UPPER(OFFSET('ARAÇ, SÜRÜCÜ !'!$C$1,(ROW($A$6)+L103)*1,0)))</f>
        <v>KIRKGÖZE 1</v>
      </c>
      <c r="J103" s="286"/>
      <c r="K103" s="287"/>
      <c r="L103" s="294">
        <f t="shared" ref="L103" si="11">L86+1</f>
        <v>6</v>
      </c>
    </row>
    <row r="104" spans="1:12" ht="11.25" customHeight="1" x14ac:dyDescent="0.2">
      <c r="A104" s="117">
        <v>2</v>
      </c>
      <c r="B104" s="40"/>
      <c r="C104" s="40"/>
      <c r="D104" s="46"/>
      <c r="E104" s="44"/>
      <c r="F104" s="45"/>
      <c r="G104" s="45"/>
      <c r="H104" s="221" t="str">
        <f t="shared" si="10"/>
        <v/>
      </c>
      <c r="I104" s="288"/>
      <c r="J104" s="289"/>
      <c r="K104" s="290"/>
      <c r="L104" s="295"/>
    </row>
    <row r="105" spans="1:12" ht="11.25" customHeight="1" x14ac:dyDescent="0.2">
      <c r="A105" s="117">
        <v>3</v>
      </c>
      <c r="B105" s="40"/>
      <c r="C105" s="40"/>
      <c r="D105" s="46"/>
      <c r="E105" s="45"/>
      <c r="F105" s="45"/>
      <c r="G105" s="45"/>
      <c r="H105" s="221" t="str">
        <f t="shared" si="10"/>
        <v/>
      </c>
      <c r="I105" s="288"/>
      <c r="J105" s="289"/>
      <c r="K105" s="290"/>
      <c r="L105" s="295"/>
    </row>
    <row r="106" spans="1:12" ht="11.25" customHeight="1" x14ac:dyDescent="0.2">
      <c r="A106" s="117">
        <v>4</v>
      </c>
      <c r="B106" s="40"/>
      <c r="C106" s="40"/>
      <c r="D106" s="46"/>
      <c r="E106" s="45"/>
      <c r="F106" s="45"/>
      <c r="G106" s="45"/>
      <c r="H106" s="221" t="str">
        <f t="shared" si="10"/>
        <v/>
      </c>
      <c r="I106" s="291"/>
      <c r="J106" s="292"/>
      <c r="K106" s="293"/>
      <c r="L106" s="296"/>
    </row>
    <row r="107" spans="1:12" ht="11.25" customHeight="1" x14ac:dyDescent="0.2">
      <c r="A107" s="117">
        <v>5</v>
      </c>
      <c r="B107" s="40"/>
      <c r="C107" s="40"/>
      <c r="D107" s="46"/>
      <c r="E107" s="45"/>
      <c r="F107" s="45"/>
      <c r="G107" s="45"/>
      <c r="H107" s="221" t="str">
        <f t="shared" si="10"/>
        <v/>
      </c>
      <c r="I107" s="47" t="s">
        <v>83</v>
      </c>
      <c r="J107" s="48" t="s">
        <v>81</v>
      </c>
      <c r="K107" s="144" t="s">
        <v>82</v>
      </c>
      <c r="L107" s="143" t="s">
        <v>201</v>
      </c>
    </row>
    <row r="108" spans="1:12" ht="11.25" customHeight="1" x14ac:dyDescent="0.2">
      <c r="A108" s="117">
        <v>6</v>
      </c>
      <c r="B108" s="40"/>
      <c r="C108" s="40"/>
      <c r="D108" s="46"/>
      <c r="E108" s="45"/>
      <c r="F108" s="45"/>
      <c r="G108" s="45"/>
      <c r="H108" s="221" t="str">
        <f t="shared" si="10"/>
        <v/>
      </c>
      <c r="I108" s="49" t="s">
        <v>118</v>
      </c>
      <c r="J108" s="49" t="str">
        <f ca="1">IF(UPPER(OFFSET('ARAÇ, SÜRÜCÜ !'!$F$1,(ROW($A$6)+L103)*1,0))="","",UPPER(OFFSET('ARAÇ, SÜRÜCÜ !'!$F$1,(ROW($A$6)+L103)*1,0)))</f>
        <v>TUĞRUL KARATÜRK</v>
      </c>
      <c r="K108" s="142" t="str">
        <f ca="1">IF(UPPER(OFFSET('ARAÇ, SÜRÜCÜ !'!$K$1,(ROW($A$6)+L103)*1,0))="","",UPPER(OFFSET('ARAÇ, SÜRÜCÜ !'!$K$1,(ROW($A$6)+L103)*1,0)))</f>
        <v/>
      </c>
      <c r="L108" s="297">
        <f t="shared" ref="L108" si="12">COUNTA(D103:D118)</f>
        <v>0</v>
      </c>
    </row>
    <row r="109" spans="1:12" ht="11.25" customHeight="1" x14ac:dyDescent="0.2">
      <c r="A109" s="117">
        <v>7</v>
      </c>
      <c r="B109" s="40"/>
      <c r="C109" s="40"/>
      <c r="D109" s="46"/>
      <c r="E109" s="45"/>
      <c r="F109" s="45"/>
      <c r="G109" s="45"/>
      <c r="H109" s="221" t="str">
        <f t="shared" si="10"/>
        <v/>
      </c>
      <c r="I109" s="49" t="s">
        <v>119</v>
      </c>
      <c r="J109" s="49" t="str">
        <f ca="1">IF(UPPER(OFFSET('ARAÇ, SÜRÜCÜ !'!$G$1,(ROW($A$6)+L103)*1,0))="","",UPPER(OFFSET('ARAÇ, SÜRÜCÜ !'!$G$1,(ROW($A$6)+L103)*1,0)))</f>
        <v>5443521218</v>
      </c>
      <c r="K109" s="142" t="str">
        <f ca="1">IF(UPPER(OFFSET('ARAÇ, SÜRÜCÜ !'!$L$1,(ROW($A$6)+L103)*1,0))="","",UPPER(OFFSET('ARAÇ, SÜRÜCÜ !'!$L$1,(ROW($A$6)+L103)*1,0)))</f>
        <v/>
      </c>
      <c r="L109" s="298"/>
    </row>
    <row r="110" spans="1:12" ht="11.25" customHeight="1" x14ac:dyDescent="0.2">
      <c r="A110" s="117">
        <v>8</v>
      </c>
      <c r="B110" s="40"/>
      <c r="C110" s="40"/>
      <c r="D110" s="46"/>
      <c r="E110" s="45"/>
      <c r="F110" s="45"/>
      <c r="G110" s="45"/>
      <c r="H110" s="221" t="str">
        <f t="shared" si="10"/>
        <v/>
      </c>
      <c r="I110" s="49" t="s">
        <v>120</v>
      </c>
      <c r="J110" s="49" t="str">
        <f ca="1">IF(UPPER(OFFSET('ARAÇ, SÜRÜCÜ !'!$H$1,(ROW($A$6)+L103)*1,0))="","",UPPER(OFFSET('ARAÇ, SÜRÜCÜ !'!$H$1,(ROW($A$6)+L103)*1,0)))</f>
        <v>49J2106</v>
      </c>
      <c r="K110" s="142" t="str">
        <f ca="1">IF(UPPER(OFFSET('ARAÇ, SÜRÜCÜ !'!$M$1,(ROW($A$6)+L103)*1,0))="","",UPPER(OFFSET('ARAÇ, SÜRÜCÜ !'!$M$1,(ROW($A$6)+L103)*1,0)))</f>
        <v/>
      </c>
      <c r="L110" s="299"/>
    </row>
    <row r="111" spans="1:12" ht="11.25" customHeight="1" x14ac:dyDescent="0.2">
      <c r="A111" s="117">
        <v>9</v>
      </c>
      <c r="B111" s="40"/>
      <c r="C111" s="40"/>
      <c r="D111" s="46"/>
      <c r="E111" s="45"/>
      <c r="F111" s="45"/>
      <c r="G111" s="45"/>
      <c r="H111" s="221" t="str">
        <f t="shared" si="10"/>
        <v/>
      </c>
      <c r="I111" s="282"/>
      <c r="J111" s="283"/>
      <c r="K111" s="284"/>
      <c r="L111" s="143" t="s">
        <v>129</v>
      </c>
    </row>
    <row r="112" spans="1:12" ht="11.25" customHeight="1" x14ac:dyDescent="0.2">
      <c r="A112" s="117">
        <v>10</v>
      </c>
      <c r="B112" s="40"/>
      <c r="C112" s="40"/>
      <c r="D112" s="46"/>
      <c r="E112" s="44"/>
      <c r="F112" s="44"/>
      <c r="G112" s="44"/>
      <c r="H112" s="221" t="str">
        <f t="shared" si="10"/>
        <v/>
      </c>
      <c r="I112" s="300" t="str">
        <f t="shared" ref="I112" ca="1" si="13">IF(L108&lt;L112,CONCATENATE("BU ARAÇTA "," [  ",L112-L108,"  ] "," KİŞİLİK YER VAR"),IF(L108=L112,"BU ARAÇ DOLU",IF(L108&gt;L112,"BU ARAÇTA FAZLA ÖĞRENCİ VAR","")))</f>
        <v>BU ARAÇTA  [  13  ]  KİŞİLİK YER VAR</v>
      </c>
      <c r="J112" s="301"/>
      <c r="K112" s="302"/>
      <c r="L112" s="309">
        <f ca="1">IF(OFFSET('ARAÇ, SÜRÜCÜ !'!$I$1,(ROW($A$6)+L103)*1,0)="","",OFFSET('ARAÇ, SÜRÜCÜ !'!$I$1,(ROW($A$6)+L103)*1,0))</f>
        <v>13</v>
      </c>
    </row>
    <row r="113" spans="1:12" ht="11.25" customHeight="1" x14ac:dyDescent="0.2">
      <c r="A113" s="117">
        <v>11</v>
      </c>
      <c r="B113" s="40"/>
      <c r="C113" s="40"/>
      <c r="D113" s="46"/>
      <c r="E113" s="44"/>
      <c r="F113" s="44"/>
      <c r="G113" s="44"/>
      <c r="H113" s="221" t="str">
        <f t="shared" si="10"/>
        <v/>
      </c>
      <c r="I113" s="303"/>
      <c r="J113" s="304"/>
      <c r="K113" s="305"/>
      <c r="L113" s="310"/>
    </row>
    <row r="114" spans="1:12" ht="11.25" customHeight="1" x14ac:dyDescent="0.2">
      <c r="A114" s="117">
        <v>12</v>
      </c>
      <c r="B114" s="40"/>
      <c r="C114" s="40"/>
      <c r="D114" s="46"/>
      <c r="E114" s="44"/>
      <c r="F114" s="44"/>
      <c r="G114" s="44"/>
      <c r="H114" s="221" t="str">
        <f t="shared" si="10"/>
        <v/>
      </c>
      <c r="I114" s="306"/>
      <c r="J114" s="307"/>
      <c r="K114" s="308"/>
      <c r="L114" s="311"/>
    </row>
    <row r="115" spans="1:12" ht="11.25" customHeight="1" x14ac:dyDescent="0.2">
      <c r="A115" s="117">
        <v>13</v>
      </c>
      <c r="B115" s="40"/>
      <c r="C115" s="40"/>
      <c r="D115" s="46"/>
      <c r="E115" s="44"/>
      <c r="F115" s="44"/>
      <c r="G115" s="44"/>
      <c r="H115" s="221" t="str">
        <f t="shared" si="10"/>
        <v/>
      </c>
      <c r="I115" s="273" t="s">
        <v>202</v>
      </c>
      <c r="J115" s="274"/>
      <c r="K115" s="274"/>
      <c r="L115" s="275"/>
    </row>
    <row r="116" spans="1:12" ht="11.25" customHeight="1" x14ac:dyDescent="0.2">
      <c r="A116" s="117">
        <v>14</v>
      </c>
      <c r="B116" s="40"/>
      <c r="C116" s="40"/>
      <c r="D116" s="46"/>
      <c r="E116" s="44"/>
      <c r="F116" s="44"/>
      <c r="G116" s="44"/>
      <c r="H116" s="221" t="str">
        <f t="shared" si="10"/>
        <v/>
      </c>
      <c r="I116" s="276"/>
      <c r="J116" s="277"/>
      <c r="K116" s="277"/>
      <c r="L116" s="278"/>
    </row>
    <row r="117" spans="1:12" ht="11.25" customHeight="1" x14ac:dyDescent="0.2">
      <c r="A117" s="117">
        <v>15</v>
      </c>
      <c r="B117" s="40"/>
      <c r="C117" s="40"/>
      <c r="D117" s="46"/>
      <c r="E117" s="44"/>
      <c r="F117" s="44"/>
      <c r="G117" s="44"/>
      <c r="H117" s="221" t="str">
        <f t="shared" si="10"/>
        <v/>
      </c>
      <c r="I117" s="279"/>
      <c r="J117" s="280"/>
      <c r="K117" s="280"/>
      <c r="L117" s="281"/>
    </row>
    <row r="118" spans="1:12" ht="11.25" customHeight="1" x14ac:dyDescent="0.2">
      <c r="A118" s="127">
        <v>16</v>
      </c>
      <c r="B118" s="40"/>
      <c r="C118" s="40"/>
      <c r="D118" s="46"/>
      <c r="E118" s="44"/>
      <c r="F118" s="44"/>
      <c r="G118" s="44"/>
      <c r="H118" s="221" t="str">
        <f t="shared" si="10"/>
        <v/>
      </c>
      <c r="I118" s="282" t="str">
        <f t="shared" ref="I118" si="14">IF(OR(H103="!",H104="!",H105="!",H106="!",H107="!",H108="!",H109="!",H110="!",H111="!",H112="!",H113="!",H114="!",H115="!",H116="!",H117="!",H118="!"),"Boş hücre/hücreler var, lütfen tüm alanları eksiksiz doldurunuz (T.C No, Sınıf, Okul, Taşınan Yer v.b)","")</f>
        <v/>
      </c>
      <c r="J118" s="283"/>
      <c r="K118" s="283"/>
      <c r="L118" s="284"/>
    </row>
    <row r="119" spans="1:12" ht="11.25" customHeight="1" x14ac:dyDescent="0.2">
      <c r="A119" s="128"/>
      <c r="B119" s="118"/>
      <c r="C119" s="118"/>
      <c r="D119" s="119"/>
      <c r="E119" s="118"/>
      <c r="F119" s="118"/>
      <c r="G119" s="118"/>
      <c r="H119" s="222"/>
      <c r="I119" s="129"/>
      <c r="J119" s="129"/>
      <c r="K119" s="129"/>
      <c r="L119" s="130">
        <f t="shared" ref="L119" si="15">COUNTA(D103:D118)</f>
        <v>0</v>
      </c>
    </row>
    <row r="120" spans="1:12" ht="11.25" customHeight="1" x14ac:dyDescent="0.2">
      <c r="A120" s="117">
        <v>1</v>
      </c>
      <c r="B120" s="40"/>
      <c r="C120" s="40"/>
      <c r="E120" s="44"/>
      <c r="F120" s="45"/>
      <c r="G120" s="45"/>
      <c r="H120" s="221" t="str">
        <f t="shared" ref="H120:H135" si="16">IF(D120="","",IF(OR(B120="",E120="",C120="",F120="",G120=""),"!",""))</f>
        <v/>
      </c>
      <c r="I120" s="285" t="str">
        <f ca="1">IF(UPPER(OFFSET('ARAÇ, SÜRÜCÜ !'!$C$1,(ROW($A$6)+L120)*1,0))="","",UPPER(OFFSET('ARAÇ, SÜRÜCÜ !'!$C$1,(ROW($A$6)+L120)*1,0)))</f>
        <v>KIRKGÖZE 2</v>
      </c>
      <c r="J120" s="286"/>
      <c r="K120" s="287"/>
      <c r="L120" s="294">
        <f t="shared" ref="L120" si="17">L103+1</f>
        <v>7</v>
      </c>
    </row>
    <row r="121" spans="1:12" ht="11.25" customHeight="1" x14ac:dyDescent="0.2">
      <c r="A121" s="117">
        <v>2</v>
      </c>
      <c r="B121" s="40"/>
      <c r="C121" s="40"/>
      <c r="D121" s="46"/>
      <c r="E121" s="44"/>
      <c r="F121" s="45"/>
      <c r="G121" s="45"/>
      <c r="H121" s="221" t="str">
        <f t="shared" si="16"/>
        <v/>
      </c>
      <c r="I121" s="288"/>
      <c r="J121" s="289"/>
      <c r="K121" s="290"/>
      <c r="L121" s="295"/>
    </row>
    <row r="122" spans="1:12" ht="11.25" customHeight="1" x14ac:dyDescent="0.2">
      <c r="A122" s="117">
        <v>3</v>
      </c>
      <c r="B122" s="40"/>
      <c r="C122" s="40"/>
      <c r="D122" s="46"/>
      <c r="E122" s="45"/>
      <c r="F122" s="45"/>
      <c r="G122" s="45"/>
      <c r="H122" s="221" t="str">
        <f t="shared" si="16"/>
        <v/>
      </c>
      <c r="I122" s="288"/>
      <c r="J122" s="289"/>
      <c r="K122" s="290"/>
      <c r="L122" s="295"/>
    </row>
    <row r="123" spans="1:12" ht="11.25" customHeight="1" x14ac:dyDescent="0.2">
      <c r="A123" s="117">
        <v>4</v>
      </c>
      <c r="B123" s="40"/>
      <c r="C123" s="40"/>
      <c r="D123" s="46"/>
      <c r="E123" s="45"/>
      <c r="F123" s="45"/>
      <c r="G123" s="45"/>
      <c r="H123" s="221" t="str">
        <f t="shared" si="16"/>
        <v/>
      </c>
      <c r="I123" s="291"/>
      <c r="J123" s="292"/>
      <c r="K123" s="293"/>
      <c r="L123" s="296"/>
    </row>
    <row r="124" spans="1:12" ht="11.25" customHeight="1" x14ac:dyDescent="0.2">
      <c r="A124" s="117">
        <v>5</v>
      </c>
      <c r="B124" s="40"/>
      <c r="C124" s="40"/>
      <c r="D124" s="46"/>
      <c r="E124" s="45"/>
      <c r="F124" s="45"/>
      <c r="G124" s="45"/>
      <c r="H124" s="221" t="str">
        <f t="shared" si="16"/>
        <v/>
      </c>
      <c r="I124" s="47" t="s">
        <v>83</v>
      </c>
      <c r="J124" s="48" t="s">
        <v>81</v>
      </c>
      <c r="K124" s="144" t="s">
        <v>82</v>
      </c>
      <c r="L124" s="143" t="s">
        <v>201</v>
      </c>
    </row>
    <row r="125" spans="1:12" ht="11.25" customHeight="1" x14ac:dyDescent="0.2">
      <c r="A125" s="117">
        <v>6</v>
      </c>
      <c r="B125" s="40"/>
      <c r="C125" s="40"/>
      <c r="D125" s="46"/>
      <c r="E125" s="45"/>
      <c r="F125" s="45"/>
      <c r="G125" s="45"/>
      <c r="H125" s="221" t="str">
        <f t="shared" si="16"/>
        <v/>
      </c>
      <c r="I125" s="49" t="s">
        <v>118</v>
      </c>
      <c r="J125" s="49" t="str">
        <f ca="1">IF(UPPER(OFFSET('ARAÇ, SÜRÜCÜ !'!$F$1,(ROW($A$6)+L120)*1,0))="","",UPPER(OFFSET('ARAÇ, SÜRÜCÜ !'!$F$1,(ROW($A$6)+L120)*1,0)))</f>
        <v>GÜL ORAK</v>
      </c>
      <c r="K125" s="142" t="str">
        <f ca="1">IF(UPPER(OFFSET('ARAÇ, SÜRÜCÜ !'!$K$1,(ROW($A$6)+L120)*1,0))="","",UPPER(OFFSET('ARAÇ, SÜRÜCÜ !'!$K$1,(ROW($A$6)+L120)*1,0)))</f>
        <v/>
      </c>
      <c r="L125" s="297">
        <f t="shared" ref="L125" si="18">COUNTA(D120:D135)</f>
        <v>0</v>
      </c>
    </row>
    <row r="126" spans="1:12" ht="11.25" customHeight="1" x14ac:dyDescent="0.2">
      <c r="A126" s="117">
        <v>7</v>
      </c>
      <c r="B126" s="40"/>
      <c r="C126" s="40"/>
      <c r="D126" s="46"/>
      <c r="E126" s="45"/>
      <c r="F126" s="45"/>
      <c r="G126" s="45"/>
      <c r="H126" s="221" t="str">
        <f t="shared" si="16"/>
        <v/>
      </c>
      <c r="I126" s="49" t="s">
        <v>119</v>
      </c>
      <c r="J126" s="49" t="str">
        <f ca="1">IF(UPPER(OFFSET('ARAÇ, SÜRÜCÜ !'!$G$1,(ROW($A$6)+L120)*1,0))="","",UPPER(OFFSET('ARAÇ, SÜRÜCÜ !'!$G$1,(ROW($A$6)+L120)*1,0)))</f>
        <v>5443521219</v>
      </c>
      <c r="K126" s="142" t="str">
        <f ca="1">IF(UPPER(OFFSET('ARAÇ, SÜRÜCÜ !'!$L$1,(ROW($A$6)+L120)*1,0))="","",UPPER(OFFSET('ARAÇ, SÜRÜCÜ !'!$L$1,(ROW($A$6)+L120)*1,0)))</f>
        <v/>
      </c>
      <c r="L126" s="298"/>
    </row>
    <row r="127" spans="1:12" ht="11.25" customHeight="1" x14ac:dyDescent="0.2">
      <c r="A127" s="117">
        <v>8</v>
      </c>
      <c r="B127" s="40"/>
      <c r="C127" s="40"/>
      <c r="D127" s="46"/>
      <c r="E127" s="45"/>
      <c r="F127" s="45"/>
      <c r="G127" s="45"/>
      <c r="H127" s="221" t="str">
        <f t="shared" si="16"/>
        <v/>
      </c>
      <c r="I127" s="49" t="s">
        <v>120</v>
      </c>
      <c r="J127" s="49" t="str">
        <f ca="1">IF(UPPER(OFFSET('ARAÇ, SÜRÜCÜ !'!$H$1,(ROW($A$6)+L120)*1,0))="","",UPPER(OFFSET('ARAÇ, SÜRÜCÜ !'!$H$1,(ROW($A$6)+L120)*1,0)))</f>
        <v>49J2107</v>
      </c>
      <c r="K127" s="142" t="str">
        <f ca="1">IF(UPPER(OFFSET('ARAÇ, SÜRÜCÜ !'!$M$1,(ROW($A$6)+L120)*1,0))="","",UPPER(OFFSET('ARAÇ, SÜRÜCÜ !'!$M$1,(ROW($A$6)+L120)*1,0)))</f>
        <v/>
      </c>
      <c r="L127" s="299"/>
    </row>
    <row r="128" spans="1:12" ht="11.25" customHeight="1" x14ac:dyDescent="0.2">
      <c r="A128" s="117">
        <v>9</v>
      </c>
      <c r="B128" s="40"/>
      <c r="C128" s="40"/>
      <c r="D128" s="46"/>
      <c r="E128" s="45"/>
      <c r="F128" s="45"/>
      <c r="G128" s="45"/>
      <c r="H128" s="221" t="str">
        <f t="shared" si="16"/>
        <v/>
      </c>
      <c r="I128" s="282"/>
      <c r="J128" s="283"/>
      <c r="K128" s="284"/>
      <c r="L128" s="143" t="s">
        <v>129</v>
      </c>
    </row>
    <row r="129" spans="1:12" ht="11.25" customHeight="1" x14ac:dyDescent="0.2">
      <c r="A129" s="117">
        <v>10</v>
      </c>
      <c r="B129" s="40"/>
      <c r="C129" s="40"/>
      <c r="D129" s="46"/>
      <c r="E129" s="44"/>
      <c r="F129" s="44"/>
      <c r="G129" s="44"/>
      <c r="H129" s="221" t="str">
        <f t="shared" si="16"/>
        <v/>
      </c>
      <c r="I129" s="300" t="str">
        <f t="shared" ref="I129" ca="1" si="19">IF(L125&lt;L129,CONCATENATE("BU ARAÇTA "," [  ",L129-L125,"  ] "," KİŞİLİK YER VAR"),IF(L125=L129,"BU ARAÇ DOLU",IF(L125&gt;L129,"BU ARAÇTA FAZLA ÖĞRENCİ VAR","")))</f>
        <v>BU ARAÇTA  [  14  ]  KİŞİLİK YER VAR</v>
      </c>
      <c r="J129" s="301"/>
      <c r="K129" s="302"/>
      <c r="L129" s="309">
        <f ca="1">IF(OFFSET('ARAÇ, SÜRÜCÜ !'!$I$1,(ROW($A$6)+L120)*1,0)="","",OFFSET('ARAÇ, SÜRÜCÜ !'!$I$1,(ROW($A$6)+L120)*1,0))</f>
        <v>14</v>
      </c>
    </row>
    <row r="130" spans="1:12" ht="11.25" customHeight="1" x14ac:dyDescent="0.2">
      <c r="A130" s="117">
        <v>11</v>
      </c>
      <c r="B130" s="40"/>
      <c r="C130" s="40"/>
      <c r="D130" s="46"/>
      <c r="E130" s="44"/>
      <c r="F130" s="44"/>
      <c r="G130" s="44"/>
      <c r="H130" s="221" t="str">
        <f t="shared" si="16"/>
        <v/>
      </c>
      <c r="I130" s="303"/>
      <c r="J130" s="304"/>
      <c r="K130" s="305"/>
      <c r="L130" s="310"/>
    </row>
    <row r="131" spans="1:12" ht="11.25" customHeight="1" x14ac:dyDescent="0.2">
      <c r="A131" s="117">
        <v>12</v>
      </c>
      <c r="B131" s="40"/>
      <c r="C131" s="40"/>
      <c r="D131" s="46"/>
      <c r="E131" s="44"/>
      <c r="F131" s="44"/>
      <c r="G131" s="44"/>
      <c r="H131" s="221" t="str">
        <f t="shared" si="16"/>
        <v/>
      </c>
      <c r="I131" s="306"/>
      <c r="J131" s="307"/>
      <c r="K131" s="308"/>
      <c r="L131" s="311"/>
    </row>
    <row r="132" spans="1:12" ht="11.25" customHeight="1" x14ac:dyDescent="0.2">
      <c r="A132" s="117">
        <v>13</v>
      </c>
      <c r="B132" s="40"/>
      <c r="C132" s="40"/>
      <c r="D132" s="46"/>
      <c r="E132" s="44"/>
      <c r="F132" s="44"/>
      <c r="G132" s="44"/>
      <c r="H132" s="221" t="str">
        <f t="shared" si="16"/>
        <v/>
      </c>
      <c r="I132" s="273" t="s">
        <v>202</v>
      </c>
      <c r="J132" s="274"/>
      <c r="K132" s="274"/>
      <c r="L132" s="275"/>
    </row>
    <row r="133" spans="1:12" ht="11.25" customHeight="1" x14ac:dyDescent="0.2">
      <c r="A133" s="117">
        <v>14</v>
      </c>
      <c r="B133" s="40"/>
      <c r="C133" s="40"/>
      <c r="D133" s="46"/>
      <c r="E133" s="44"/>
      <c r="F133" s="44"/>
      <c r="G133" s="44"/>
      <c r="H133" s="221" t="str">
        <f t="shared" si="16"/>
        <v/>
      </c>
      <c r="I133" s="276"/>
      <c r="J133" s="277"/>
      <c r="K133" s="277"/>
      <c r="L133" s="278"/>
    </row>
    <row r="134" spans="1:12" ht="11.25" customHeight="1" x14ac:dyDescent="0.2">
      <c r="A134" s="117">
        <v>15</v>
      </c>
      <c r="B134" s="40"/>
      <c r="C134" s="40"/>
      <c r="D134" s="46"/>
      <c r="E134" s="44"/>
      <c r="F134" s="44"/>
      <c r="G134" s="44"/>
      <c r="H134" s="221" t="str">
        <f t="shared" si="16"/>
        <v/>
      </c>
      <c r="I134" s="279"/>
      <c r="J134" s="280"/>
      <c r="K134" s="280"/>
      <c r="L134" s="281"/>
    </row>
    <row r="135" spans="1:12" ht="11.25" customHeight="1" x14ac:dyDescent="0.2">
      <c r="A135" s="127">
        <v>16</v>
      </c>
      <c r="B135" s="40"/>
      <c r="C135" s="40"/>
      <c r="D135" s="46"/>
      <c r="E135" s="44"/>
      <c r="F135" s="44"/>
      <c r="G135" s="44"/>
      <c r="H135" s="221" t="str">
        <f t="shared" si="16"/>
        <v/>
      </c>
      <c r="I135" s="282" t="str">
        <f t="shared" ref="I135" si="20">IF(OR(H120="!",H121="!",H122="!",H123="!",H124="!",H125="!",H126="!",H127="!",H128="!",H129="!",H130="!",H131="!",H132="!",H133="!",H134="!",H135="!"),"Boş hücre/hücreler var, lütfen tüm alanları eksiksiz doldurunuz (T.C No, Sınıf, Okul, Taşınan Yer v.b)","")</f>
        <v/>
      </c>
      <c r="J135" s="283"/>
      <c r="K135" s="283"/>
      <c r="L135" s="284"/>
    </row>
    <row r="136" spans="1:12" ht="11.25" customHeight="1" x14ac:dyDescent="0.2">
      <c r="A136" s="128"/>
      <c r="B136" s="118"/>
      <c r="C136" s="118"/>
      <c r="D136" s="119"/>
      <c r="E136" s="118"/>
      <c r="F136" s="118"/>
      <c r="G136" s="118"/>
      <c r="H136" s="222"/>
      <c r="I136" s="129"/>
      <c r="J136" s="129"/>
      <c r="K136" s="129"/>
      <c r="L136" s="130">
        <f t="shared" ref="L136" si="21">COUNTA(D120:D135)</f>
        <v>0</v>
      </c>
    </row>
    <row r="137" spans="1:12" ht="11.25" customHeight="1" x14ac:dyDescent="0.2">
      <c r="A137" s="117">
        <v>1</v>
      </c>
      <c r="B137" s="40"/>
      <c r="C137" s="40"/>
      <c r="E137" s="44"/>
      <c r="F137" s="45"/>
      <c r="G137" s="45"/>
      <c r="H137" s="221" t="str">
        <f t="shared" ref="H137:H152" si="22">IF(D137="","",IF(OR(B137="",E137="",C137="",F137="",G137=""),"!",""))</f>
        <v/>
      </c>
      <c r="I137" s="285" t="str">
        <f ca="1">IF(UPPER(OFFSET('ARAÇ, SÜRÜCÜ !'!$C$1,(ROW($A$6)+L137)*1,0))="","",UPPER(OFFSET('ARAÇ, SÜRÜCÜ !'!$C$1,(ROW($A$6)+L137)*1,0)))</f>
        <v>KIRKGÖZE 3</v>
      </c>
      <c r="J137" s="286"/>
      <c r="K137" s="287"/>
      <c r="L137" s="294">
        <f t="shared" ref="L137" si="23">L120+1</f>
        <v>8</v>
      </c>
    </row>
    <row r="138" spans="1:12" ht="11.25" customHeight="1" x14ac:dyDescent="0.2">
      <c r="A138" s="117">
        <v>2</v>
      </c>
      <c r="B138" s="40"/>
      <c r="C138" s="40"/>
      <c r="D138" s="46"/>
      <c r="E138" s="44"/>
      <c r="F138" s="45"/>
      <c r="G138" s="45"/>
      <c r="H138" s="221" t="str">
        <f t="shared" si="22"/>
        <v/>
      </c>
      <c r="I138" s="288"/>
      <c r="J138" s="289"/>
      <c r="K138" s="290"/>
      <c r="L138" s="295"/>
    </row>
    <row r="139" spans="1:12" ht="11.25" customHeight="1" x14ac:dyDescent="0.2">
      <c r="A139" s="117">
        <v>3</v>
      </c>
      <c r="B139" s="40"/>
      <c r="C139" s="40"/>
      <c r="D139" s="46"/>
      <c r="E139" s="45"/>
      <c r="F139" s="45"/>
      <c r="G139" s="45"/>
      <c r="H139" s="221" t="str">
        <f t="shared" si="22"/>
        <v/>
      </c>
      <c r="I139" s="288"/>
      <c r="J139" s="289"/>
      <c r="K139" s="290"/>
      <c r="L139" s="295"/>
    </row>
    <row r="140" spans="1:12" ht="11.25" customHeight="1" x14ac:dyDescent="0.2">
      <c r="A140" s="117">
        <v>4</v>
      </c>
      <c r="B140" s="40"/>
      <c r="C140" s="40"/>
      <c r="D140" s="46"/>
      <c r="E140" s="45"/>
      <c r="F140" s="45"/>
      <c r="G140" s="45"/>
      <c r="H140" s="221" t="str">
        <f t="shared" si="22"/>
        <v/>
      </c>
      <c r="I140" s="291"/>
      <c r="J140" s="292"/>
      <c r="K140" s="293"/>
      <c r="L140" s="296"/>
    </row>
    <row r="141" spans="1:12" ht="11.25" customHeight="1" x14ac:dyDescent="0.2">
      <c r="A141" s="117">
        <v>5</v>
      </c>
      <c r="B141" s="40"/>
      <c r="C141" s="40"/>
      <c r="D141" s="46"/>
      <c r="E141" s="45"/>
      <c r="F141" s="45"/>
      <c r="G141" s="45"/>
      <c r="H141" s="221" t="str">
        <f t="shared" si="22"/>
        <v/>
      </c>
      <c r="I141" s="47" t="s">
        <v>83</v>
      </c>
      <c r="J141" s="48" t="s">
        <v>81</v>
      </c>
      <c r="K141" s="144" t="s">
        <v>82</v>
      </c>
      <c r="L141" s="143" t="s">
        <v>201</v>
      </c>
    </row>
    <row r="142" spans="1:12" ht="11.25" customHeight="1" x14ac:dyDescent="0.2">
      <c r="A142" s="117">
        <v>6</v>
      </c>
      <c r="B142" s="40"/>
      <c r="C142" s="40"/>
      <c r="D142" s="46"/>
      <c r="E142" s="45"/>
      <c r="F142" s="45"/>
      <c r="G142" s="45"/>
      <c r="H142" s="221" t="str">
        <f t="shared" si="22"/>
        <v/>
      </c>
      <c r="I142" s="49" t="s">
        <v>118</v>
      </c>
      <c r="J142" s="49" t="str">
        <f ca="1">IF(UPPER(OFFSET('ARAÇ, SÜRÜCÜ !'!$F$1,(ROW($A$6)+L137)*1,0))="","",UPPER(OFFSET('ARAÇ, SÜRÜCÜ !'!$F$1,(ROW($A$6)+L137)*1,0)))</f>
        <v>SEMİH ALAPALA</v>
      </c>
      <c r="K142" s="142" t="str">
        <f ca="1">IF(UPPER(OFFSET('ARAÇ, SÜRÜCÜ !'!$K$1,(ROW($A$6)+L137)*1,0))="","",UPPER(OFFSET('ARAÇ, SÜRÜCÜ !'!$K$1,(ROW($A$6)+L137)*1,0)))</f>
        <v/>
      </c>
      <c r="L142" s="297">
        <f t="shared" ref="L142" si="24">COUNTA(D137:D152)</f>
        <v>0</v>
      </c>
    </row>
    <row r="143" spans="1:12" ht="11.25" customHeight="1" x14ac:dyDescent="0.2">
      <c r="A143" s="117">
        <v>7</v>
      </c>
      <c r="B143" s="40"/>
      <c r="C143" s="40"/>
      <c r="D143" s="46"/>
      <c r="E143" s="45"/>
      <c r="F143" s="45"/>
      <c r="G143" s="45"/>
      <c r="H143" s="221" t="str">
        <f t="shared" si="22"/>
        <v/>
      </c>
      <c r="I143" s="49" t="s">
        <v>119</v>
      </c>
      <c r="J143" s="49" t="str">
        <f ca="1">IF(UPPER(OFFSET('ARAÇ, SÜRÜCÜ !'!$G$1,(ROW($A$6)+L137)*1,0))="","",UPPER(OFFSET('ARAÇ, SÜRÜCÜ !'!$G$1,(ROW($A$6)+L137)*1,0)))</f>
        <v>5443521220</v>
      </c>
      <c r="K143" s="142" t="str">
        <f ca="1">IF(UPPER(OFFSET('ARAÇ, SÜRÜCÜ !'!$L$1,(ROW($A$6)+L137)*1,0))="","",UPPER(OFFSET('ARAÇ, SÜRÜCÜ !'!$L$1,(ROW($A$6)+L137)*1,0)))</f>
        <v/>
      </c>
      <c r="L143" s="298"/>
    </row>
    <row r="144" spans="1:12" ht="11.25" customHeight="1" x14ac:dyDescent="0.2">
      <c r="A144" s="117">
        <v>8</v>
      </c>
      <c r="B144" s="40"/>
      <c r="C144" s="40"/>
      <c r="D144" s="46"/>
      <c r="E144" s="45"/>
      <c r="F144" s="45"/>
      <c r="G144" s="45"/>
      <c r="H144" s="221" t="str">
        <f t="shared" si="22"/>
        <v/>
      </c>
      <c r="I144" s="49" t="s">
        <v>120</v>
      </c>
      <c r="J144" s="49" t="str">
        <f ca="1">IF(UPPER(OFFSET('ARAÇ, SÜRÜCÜ !'!$H$1,(ROW($A$6)+L137)*1,0))="","",UPPER(OFFSET('ARAÇ, SÜRÜCÜ !'!$H$1,(ROW($A$6)+L137)*1,0)))</f>
        <v>49J2108</v>
      </c>
      <c r="K144" s="142" t="str">
        <f ca="1">IF(UPPER(OFFSET('ARAÇ, SÜRÜCÜ !'!$M$1,(ROW($A$6)+L137)*1,0))="","",UPPER(OFFSET('ARAÇ, SÜRÜCÜ !'!$M$1,(ROW($A$6)+L137)*1,0)))</f>
        <v/>
      </c>
      <c r="L144" s="299"/>
    </row>
    <row r="145" spans="1:12" ht="11.25" customHeight="1" x14ac:dyDescent="0.2">
      <c r="A145" s="117">
        <v>9</v>
      </c>
      <c r="B145" s="40"/>
      <c r="C145" s="40"/>
      <c r="D145" s="46"/>
      <c r="E145" s="45"/>
      <c r="F145" s="45"/>
      <c r="G145" s="45"/>
      <c r="H145" s="221" t="str">
        <f t="shared" si="22"/>
        <v/>
      </c>
      <c r="I145" s="282"/>
      <c r="J145" s="283"/>
      <c r="K145" s="284"/>
      <c r="L145" s="143" t="s">
        <v>129</v>
      </c>
    </row>
    <row r="146" spans="1:12" ht="11.25" customHeight="1" x14ac:dyDescent="0.2">
      <c r="A146" s="117">
        <v>10</v>
      </c>
      <c r="B146" s="40"/>
      <c r="C146" s="40"/>
      <c r="D146" s="46"/>
      <c r="E146" s="44"/>
      <c r="F146" s="44"/>
      <c r="G146" s="44"/>
      <c r="H146" s="221" t="str">
        <f t="shared" si="22"/>
        <v/>
      </c>
      <c r="I146" s="300" t="str">
        <f t="shared" ref="I146" ca="1" si="25">IF(L142&lt;L146,CONCATENATE("BU ARAÇTA "," [  ",L146-L142,"  ] "," KİŞİLİK YER VAR"),IF(L142=L146,"BU ARAÇ DOLU",IF(L142&gt;L146,"BU ARAÇTA FAZLA ÖĞRENCİ VAR","")))</f>
        <v>BU ARAÇTA  [  14  ]  KİŞİLİK YER VAR</v>
      </c>
      <c r="J146" s="301"/>
      <c r="K146" s="302"/>
      <c r="L146" s="309">
        <f ca="1">IF(OFFSET('ARAÇ, SÜRÜCÜ !'!$I$1,(ROW($A$6)+L137)*1,0)="","",OFFSET('ARAÇ, SÜRÜCÜ !'!$I$1,(ROW($A$6)+L137)*1,0))</f>
        <v>14</v>
      </c>
    </row>
    <row r="147" spans="1:12" ht="11.25" customHeight="1" x14ac:dyDescent="0.2">
      <c r="A147" s="117">
        <v>11</v>
      </c>
      <c r="B147" s="40"/>
      <c r="C147" s="40"/>
      <c r="D147" s="46"/>
      <c r="E147" s="44"/>
      <c r="F147" s="44"/>
      <c r="G147" s="44"/>
      <c r="H147" s="221" t="str">
        <f t="shared" si="22"/>
        <v/>
      </c>
      <c r="I147" s="303"/>
      <c r="J147" s="304"/>
      <c r="K147" s="305"/>
      <c r="L147" s="310"/>
    </row>
    <row r="148" spans="1:12" ht="11.25" customHeight="1" x14ac:dyDescent="0.2">
      <c r="A148" s="117">
        <v>12</v>
      </c>
      <c r="B148" s="40"/>
      <c r="C148" s="40"/>
      <c r="D148" s="46"/>
      <c r="E148" s="44"/>
      <c r="F148" s="44"/>
      <c r="G148" s="44"/>
      <c r="H148" s="221" t="str">
        <f t="shared" si="22"/>
        <v/>
      </c>
      <c r="I148" s="306"/>
      <c r="J148" s="307"/>
      <c r="K148" s="308"/>
      <c r="L148" s="311"/>
    </row>
    <row r="149" spans="1:12" ht="11.25" customHeight="1" x14ac:dyDescent="0.2">
      <c r="A149" s="117">
        <v>13</v>
      </c>
      <c r="B149" s="40"/>
      <c r="C149" s="40"/>
      <c r="D149" s="46"/>
      <c r="E149" s="44"/>
      <c r="F149" s="44"/>
      <c r="G149" s="44"/>
      <c r="H149" s="221" t="str">
        <f t="shared" si="22"/>
        <v/>
      </c>
      <c r="I149" s="273" t="s">
        <v>202</v>
      </c>
      <c r="J149" s="274"/>
      <c r="K149" s="274"/>
      <c r="L149" s="275"/>
    </row>
    <row r="150" spans="1:12" ht="11.25" customHeight="1" x14ac:dyDescent="0.2">
      <c r="A150" s="117">
        <v>14</v>
      </c>
      <c r="B150" s="40"/>
      <c r="C150" s="40"/>
      <c r="D150" s="46"/>
      <c r="E150" s="44"/>
      <c r="F150" s="44"/>
      <c r="G150" s="44"/>
      <c r="H150" s="221" t="str">
        <f t="shared" si="22"/>
        <v/>
      </c>
      <c r="I150" s="276"/>
      <c r="J150" s="277"/>
      <c r="K150" s="277"/>
      <c r="L150" s="278"/>
    </row>
    <row r="151" spans="1:12" ht="11.25" customHeight="1" x14ac:dyDescent="0.2">
      <c r="A151" s="117">
        <v>15</v>
      </c>
      <c r="B151" s="40"/>
      <c r="C151" s="40"/>
      <c r="D151" s="46"/>
      <c r="E151" s="44"/>
      <c r="F151" s="44"/>
      <c r="G151" s="44"/>
      <c r="H151" s="221" t="str">
        <f t="shared" si="22"/>
        <v/>
      </c>
      <c r="I151" s="279"/>
      <c r="J151" s="280"/>
      <c r="K151" s="280"/>
      <c r="L151" s="281"/>
    </row>
    <row r="152" spans="1:12" ht="11.25" customHeight="1" x14ac:dyDescent="0.2">
      <c r="A152" s="127">
        <v>16</v>
      </c>
      <c r="B152" s="40"/>
      <c r="C152" s="40"/>
      <c r="D152" s="46"/>
      <c r="E152" s="44"/>
      <c r="F152" s="44"/>
      <c r="G152" s="44"/>
      <c r="H152" s="221" t="str">
        <f t="shared" si="22"/>
        <v/>
      </c>
      <c r="I152" s="282" t="str">
        <f t="shared" ref="I152" si="26">IF(OR(H137="!",H138="!",H139="!",H140="!",H141="!",H142="!",H143="!",H144="!",H145="!",H146="!",H147="!",H148="!",H149="!",H150="!",H151="!",H152="!"),"Boş hücre/hücreler var, lütfen tüm alanları eksiksiz doldurunuz (T.C No, Sınıf, Okul, Taşınan Yer v.b)","")</f>
        <v/>
      </c>
      <c r="J152" s="283"/>
      <c r="K152" s="283"/>
      <c r="L152" s="284"/>
    </row>
    <row r="153" spans="1:12" ht="11.25" customHeight="1" x14ac:dyDescent="0.2">
      <c r="A153" s="128"/>
      <c r="B153" s="118"/>
      <c r="C153" s="118"/>
      <c r="D153" s="119"/>
      <c r="E153" s="118"/>
      <c r="F153" s="118"/>
      <c r="G153" s="118"/>
      <c r="H153" s="222"/>
      <c r="I153" s="129"/>
      <c r="J153" s="129"/>
      <c r="K153" s="129"/>
      <c r="L153" s="130">
        <f t="shared" ref="L153" si="27">COUNTA(D137:D152)</f>
        <v>0</v>
      </c>
    </row>
    <row r="154" spans="1:12" ht="11.25" customHeight="1" x14ac:dyDescent="0.2">
      <c r="A154" s="117">
        <v>1</v>
      </c>
      <c r="B154" s="40"/>
      <c r="C154" s="40"/>
      <c r="E154" s="44"/>
      <c r="F154" s="45"/>
      <c r="G154" s="45"/>
      <c r="H154" s="221" t="str">
        <f t="shared" ref="H154:H169" si="28">IF(D154="","",IF(OR(B154="",E154="",C154="",F154="",G154=""),"!",""))</f>
        <v/>
      </c>
      <c r="I154" s="285" t="str">
        <f ca="1">IF(UPPER(OFFSET('ARAÇ, SÜRÜCÜ !'!$C$1,(ROW($A$6)+L154)*1,0))="","",UPPER(OFFSET('ARAÇ, SÜRÜCÜ !'!$C$1,(ROW($A$6)+L154)*1,0)))</f>
        <v>KIRKGÖZE 4</v>
      </c>
      <c r="J154" s="286"/>
      <c r="K154" s="287"/>
      <c r="L154" s="294">
        <f t="shared" ref="L154" si="29">L137+1</f>
        <v>9</v>
      </c>
    </row>
    <row r="155" spans="1:12" ht="11.25" customHeight="1" x14ac:dyDescent="0.2">
      <c r="A155" s="117">
        <v>2</v>
      </c>
      <c r="B155" s="40"/>
      <c r="C155" s="40"/>
      <c r="D155" s="46"/>
      <c r="E155" s="44"/>
      <c r="F155" s="45"/>
      <c r="G155" s="45"/>
      <c r="H155" s="221" t="str">
        <f t="shared" si="28"/>
        <v/>
      </c>
      <c r="I155" s="288"/>
      <c r="J155" s="289"/>
      <c r="K155" s="290"/>
      <c r="L155" s="295"/>
    </row>
    <row r="156" spans="1:12" ht="11.25" customHeight="1" x14ac:dyDescent="0.2">
      <c r="A156" s="117">
        <v>3</v>
      </c>
      <c r="B156" s="40"/>
      <c r="C156" s="40"/>
      <c r="D156" s="46"/>
      <c r="E156" s="45"/>
      <c r="F156" s="45"/>
      <c r="G156" s="45"/>
      <c r="H156" s="221" t="str">
        <f t="shared" si="28"/>
        <v/>
      </c>
      <c r="I156" s="288"/>
      <c r="J156" s="289"/>
      <c r="K156" s="290"/>
      <c r="L156" s="295"/>
    </row>
    <row r="157" spans="1:12" ht="11.25" customHeight="1" x14ac:dyDescent="0.2">
      <c r="A157" s="117">
        <v>4</v>
      </c>
      <c r="B157" s="40"/>
      <c r="C157" s="40"/>
      <c r="D157" s="46"/>
      <c r="E157" s="45"/>
      <c r="F157" s="45"/>
      <c r="G157" s="45"/>
      <c r="H157" s="221" t="str">
        <f t="shared" si="28"/>
        <v/>
      </c>
      <c r="I157" s="291"/>
      <c r="J157" s="292"/>
      <c r="K157" s="293"/>
      <c r="L157" s="296"/>
    </row>
    <row r="158" spans="1:12" ht="11.25" customHeight="1" x14ac:dyDescent="0.2">
      <c r="A158" s="117">
        <v>5</v>
      </c>
      <c r="B158" s="40"/>
      <c r="C158" s="40"/>
      <c r="D158" s="46"/>
      <c r="E158" s="45"/>
      <c r="F158" s="45"/>
      <c r="G158" s="45"/>
      <c r="H158" s="221" t="str">
        <f t="shared" si="28"/>
        <v/>
      </c>
      <c r="I158" s="47" t="s">
        <v>83</v>
      </c>
      <c r="J158" s="48" t="s">
        <v>81</v>
      </c>
      <c r="K158" s="144" t="s">
        <v>82</v>
      </c>
      <c r="L158" s="143" t="s">
        <v>201</v>
      </c>
    </row>
    <row r="159" spans="1:12" ht="11.25" customHeight="1" x14ac:dyDescent="0.2">
      <c r="A159" s="117">
        <v>6</v>
      </c>
      <c r="B159" s="40"/>
      <c r="C159" s="40"/>
      <c r="D159" s="46"/>
      <c r="E159" s="45"/>
      <c r="F159" s="45"/>
      <c r="G159" s="45"/>
      <c r="H159" s="221" t="str">
        <f t="shared" si="28"/>
        <v/>
      </c>
      <c r="I159" s="49" t="s">
        <v>118</v>
      </c>
      <c r="J159" s="49" t="str">
        <f ca="1">IF(UPPER(OFFSET('ARAÇ, SÜRÜCÜ !'!$F$1,(ROW($A$6)+L154)*1,0))="","",UPPER(OFFSET('ARAÇ, SÜRÜCÜ !'!$F$1,(ROW($A$6)+L154)*1,0)))</f>
        <v>ERGÜN KORGUN</v>
      </c>
      <c r="K159" s="142" t="str">
        <f ca="1">IF(UPPER(OFFSET('ARAÇ, SÜRÜCÜ !'!$K$1,(ROW($A$6)+L154)*1,0))="","",UPPER(OFFSET('ARAÇ, SÜRÜCÜ !'!$K$1,(ROW($A$6)+L154)*1,0)))</f>
        <v/>
      </c>
      <c r="L159" s="297">
        <f t="shared" ref="L159" si="30">COUNTA(D154:D169)</f>
        <v>0</v>
      </c>
    </row>
    <row r="160" spans="1:12" ht="11.25" customHeight="1" x14ac:dyDescent="0.2">
      <c r="A160" s="117">
        <v>7</v>
      </c>
      <c r="B160" s="40"/>
      <c r="C160" s="40"/>
      <c r="D160" s="46"/>
      <c r="E160" s="45"/>
      <c r="F160" s="45"/>
      <c r="G160" s="45"/>
      <c r="H160" s="221" t="str">
        <f t="shared" si="28"/>
        <v/>
      </c>
      <c r="I160" s="49" t="s">
        <v>119</v>
      </c>
      <c r="J160" s="49" t="str">
        <f ca="1">IF(UPPER(OFFSET('ARAÇ, SÜRÜCÜ !'!$G$1,(ROW($A$6)+L154)*1,0))="","",UPPER(OFFSET('ARAÇ, SÜRÜCÜ !'!$G$1,(ROW($A$6)+L154)*1,0)))</f>
        <v>5443521221</v>
      </c>
      <c r="K160" s="142" t="str">
        <f ca="1">IF(UPPER(OFFSET('ARAÇ, SÜRÜCÜ !'!$L$1,(ROW($A$6)+L154)*1,0))="","",UPPER(OFFSET('ARAÇ, SÜRÜCÜ !'!$L$1,(ROW($A$6)+L154)*1,0)))</f>
        <v/>
      </c>
      <c r="L160" s="298"/>
    </row>
    <row r="161" spans="1:12" ht="11.25" customHeight="1" x14ac:dyDescent="0.2">
      <c r="A161" s="117">
        <v>8</v>
      </c>
      <c r="B161" s="40"/>
      <c r="C161" s="40"/>
      <c r="D161" s="46"/>
      <c r="E161" s="45"/>
      <c r="F161" s="45"/>
      <c r="G161" s="45"/>
      <c r="H161" s="221" t="str">
        <f t="shared" si="28"/>
        <v/>
      </c>
      <c r="I161" s="49" t="s">
        <v>120</v>
      </c>
      <c r="J161" s="49" t="str">
        <f ca="1">IF(UPPER(OFFSET('ARAÇ, SÜRÜCÜ !'!$H$1,(ROW($A$6)+L154)*1,0))="","",UPPER(OFFSET('ARAÇ, SÜRÜCÜ !'!$H$1,(ROW($A$6)+L154)*1,0)))</f>
        <v>49J2109</v>
      </c>
      <c r="K161" s="142" t="str">
        <f ca="1">IF(UPPER(OFFSET('ARAÇ, SÜRÜCÜ !'!$M$1,(ROW($A$6)+L154)*1,0))="","",UPPER(OFFSET('ARAÇ, SÜRÜCÜ !'!$M$1,(ROW($A$6)+L154)*1,0)))</f>
        <v/>
      </c>
      <c r="L161" s="299"/>
    </row>
    <row r="162" spans="1:12" ht="11.25" customHeight="1" x14ac:dyDescent="0.2">
      <c r="A162" s="117">
        <v>9</v>
      </c>
      <c r="B162" s="40"/>
      <c r="C162" s="40"/>
      <c r="D162" s="46"/>
      <c r="E162" s="45"/>
      <c r="F162" s="45"/>
      <c r="G162" s="45"/>
      <c r="H162" s="221" t="str">
        <f t="shared" si="28"/>
        <v/>
      </c>
      <c r="I162" s="282"/>
      <c r="J162" s="283"/>
      <c r="K162" s="284"/>
      <c r="L162" s="143" t="s">
        <v>129</v>
      </c>
    </row>
    <row r="163" spans="1:12" ht="11.25" customHeight="1" x14ac:dyDescent="0.2">
      <c r="A163" s="117">
        <v>10</v>
      </c>
      <c r="B163" s="40"/>
      <c r="C163" s="40"/>
      <c r="D163" s="46"/>
      <c r="E163" s="44"/>
      <c r="F163" s="44"/>
      <c r="G163" s="44"/>
      <c r="H163" s="221" t="str">
        <f t="shared" si="28"/>
        <v/>
      </c>
      <c r="I163" s="300" t="str">
        <f t="shared" ref="I163" ca="1" si="31">IF(L159&lt;L163,CONCATENATE("BU ARAÇTA "," [  ",L163-L159,"  ] "," KİŞİLİK YER VAR"),IF(L159=L163,"BU ARAÇ DOLU",IF(L159&gt;L163,"BU ARAÇTA FAZLA ÖĞRENCİ VAR","")))</f>
        <v>BU ARAÇTA  [  13  ]  KİŞİLİK YER VAR</v>
      </c>
      <c r="J163" s="301"/>
      <c r="K163" s="302"/>
      <c r="L163" s="309">
        <f ca="1">IF(OFFSET('ARAÇ, SÜRÜCÜ !'!$I$1,(ROW($A$6)+L154)*1,0)="","",OFFSET('ARAÇ, SÜRÜCÜ !'!$I$1,(ROW($A$6)+L154)*1,0))</f>
        <v>13</v>
      </c>
    </row>
    <row r="164" spans="1:12" ht="11.25" customHeight="1" x14ac:dyDescent="0.2">
      <c r="A164" s="117">
        <v>11</v>
      </c>
      <c r="B164" s="40"/>
      <c r="C164" s="40"/>
      <c r="D164" s="46"/>
      <c r="E164" s="44"/>
      <c r="F164" s="44"/>
      <c r="G164" s="44"/>
      <c r="H164" s="221" t="str">
        <f t="shared" si="28"/>
        <v/>
      </c>
      <c r="I164" s="303"/>
      <c r="J164" s="304"/>
      <c r="K164" s="305"/>
      <c r="L164" s="310"/>
    </row>
    <row r="165" spans="1:12" ht="11.25" customHeight="1" x14ac:dyDescent="0.2">
      <c r="A165" s="117">
        <v>12</v>
      </c>
      <c r="B165" s="40"/>
      <c r="C165" s="40"/>
      <c r="D165" s="46"/>
      <c r="E165" s="44"/>
      <c r="F165" s="44"/>
      <c r="G165" s="44"/>
      <c r="H165" s="221" t="str">
        <f t="shared" si="28"/>
        <v/>
      </c>
      <c r="I165" s="306"/>
      <c r="J165" s="307"/>
      <c r="K165" s="308"/>
      <c r="L165" s="311"/>
    </row>
    <row r="166" spans="1:12" ht="11.25" customHeight="1" x14ac:dyDescent="0.2">
      <c r="A166" s="117">
        <v>13</v>
      </c>
      <c r="B166" s="40"/>
      <c r="C166" s="40"/>
      <c r="D166" s="46"/>
      <c r="E166" s="44"/>
      <c r="F166" s="44"/>
      <c r="G166" s="44"/>
      <c r="H166" s="221" t="str">
        <f t="shared" si="28"/>
        <v/>
      </c>
      <c r="I166" s="273" t="s">
        <v>202</v>
      </c>
      <c r="J166" s="274"/>
      <c r="K166" s="274"/>
      <c r="L166" s="275"/>
    </row>
    <row r="167" spans="1:12" ht="11.25" customHeight="1" x14ac:dyDescent="0.2">
      <c r="A167" s="117">
        <v>14</v>
      </c>
      <c r="B167" s="40"/>
      <c r="C167" s="40"/>
      <c r="D167" s="46"/>
      <c r="E167" s="44"/>
      <c r="F167" s="44"/>
      <c r="G167" s="44"/>
      <c r="H167" s="221" t="str">
        <f t="shared" si="28"/>
        <v/>
      </c>
      <c r="I167" s="276"/>
      <c r="J167" s="277"/>
      <c r="K167" s="277"/>
      <c r="L167" s="278"/>
    </row>
    <row r="168" spans="1:12" ht="11.25" customHeight="1" x14ac:dyDescent="0.2">
      <c r="A168" s="117">
        <v>15</v>
      </c>
      <c r="B168" s="40"/>
      <c r="C168" s="40"/>
      <c r="D168" s="46"/>
      <c r="E168" s="44"/>
      <c r="F168" s="44"/>
      <c r="G168" s="44"/>
      <c r="H168" s="221" t="str">
        <f t="shared" si="28"/>
        <v/>
      </c>
      <c r="I168" s="279"/>
      <c r="J168" s="280"/>
      <c r="K168" s="280"/>
      <c r="L168" s="281"/>
    </row>
    <row r="169" spans="1:12" ht="11.25" customHeight="1" x14ac:dyDescent="0.2">
      <c r="A169" s="127">
        <v>16</v>
      </c>
      <c r="B169" s="40"/>
      <c r="C169" s="40"/>
      <c r="D169" s="46"/>
      <c r="E169" s="44"/>
      <c r="F169" s="44"/>
      <c r="G169" s="44"/>
      <c r="H169" s="221" t="str">
        <f t="shared" si="28"/>
        <v/>
      </c>
      <c r="I169" s="282" t="str">
        <f t="shared" ref="I169" si="32">IF(OR(H154="!",H155="!",H156="!",H157="!",H158="!",H159="!",H160="!",H161="!",H162="!",H163="!",H164="!",H165="!",H166="!",H167="!",H168="!",H169="!"),"Boş hücre/hücreler var, lütfen tüm alanları eksiksiz doldurunuz (T.C No, Sınıf, Okul, Taşınan Yer v.b)","")</f>
        <v/>
      </c>
      <c r="J169" s="283"/>
      <c r="K169" s="283"/>
      <c r="L169" s="284"/>
    </row>
    <row r="170" spans="1:12" ht="11.25" customHeight="1" x14ac:dyDescent="0.2">
      <c r="A170" s="128"/>
      <c r="B170" s="118"/>
      <c r="C170" s="118"/>
      <c r="D170" s="119"/>
      <c r="E170" s="118"/>
      <c r="F170" s="118"/>
      <c r="G170" s="118"/>
      <c r="H170" s="222"/>
      <c r="I170" s="129"/>
      <c r="J170" s="129"/>
      <c r="K170" s="129"/>
      <c r="L170" s="130">
        <f t="shared" ref="L170" si="33">COUNTA(D154:D169)</f>
        <v>0</v>
      </c>
    </row>
    <row r="171" spans="1:12" ht="11.25" customHeight="1" x14ac:dyDescent="0.2">
      <c r="A171" s="117">
        <v>1</v>
      </c>
      <c r="B171" s="40"/>
      <c r="C171" s="40"/>
      <c r="E171" s="44"/>
      <c r="F171" s="45"/>
      <c r="G171" s="45"/>
      <c r="H171" s="221" t="str">
        <f t="shared" ref="H171:H186" si="34">IF(D171="","",IF(OR(B171="",E171="",C171="",F171="",G171=""),"!",""))</f>
        <v/>
      </c>
      <c r="I171" s="285" t="str">
        <f ca="1">IF(UPPER(OFFSET('ARAÇ, SÜRÜCÜ !'!$C$1,(ROW($A$6)+L171)*1,0))="","",UPPER(OFFSET('ARAÇ, SÜRÜCÜ !'!$C$1,(ROW($A$6)+L171)*1,0)))</f>
        <v>SÖĞÜTLÜ 1</v>
      </c>
      <c r="J171" s="286"/>
      <c r="K171" s="287"/>
      <c r="L171" s="294">
        <f t="shared" ref="L171" si="35">L154+1</f>
        <v>10</v>
      </c>
    </row>
    <row r="172" spans="1:12" ht="11.25" customHeight="1" x14ac:dyDescent="0.2">
      <c r="A172" s="117">
        <v>2</v>
      </c>
      <c r="B172" s="40"/>
      <c r="C172" s="40"/>
      <c r="D172" s="46"/>
      <c r="E172" s="44"/>
      <c r="F172" s="45"/>
      <c r="G172" s="45"/>
      <c r="H172" s="221" t="str">
        <f t="shared" si="34"/>
        <v/>
      </c>
      <c r="I172" s="288"/>
      <c r="J172" s="289"/>
      <c r="K172" s="290"/>
      <c r="L172" s="295"/>
    </row>
    <row r="173" spans="1:12" ht="11.25" customHeight="1" x14ac:dyDescent="0.2">
      <c r="A173" s="117">
        <v>3</v>
      </c>
      <c r="B173" s="40"/>
      <c r="C173" s="40"/>
      <c r="D173" s="46"/>
      <c r="E173" s="45"/>
      <c r="F173" s="45"/>
      <c r="G173" s="45"/>
      <c r="H173" s="221" t="str">
        <f t="shared" si="34"/>
        <v/>
      </c>
      <c r="I173" s="288"/>
      <c r="J173" s="289"/>
      <c r="K173" s="290"/>
      <c r="L173" s="295"/>
    </row>
    <row r="174" spans="1:12" ht="11.25" customHeight="1" x14ac:dyDescent="0.2">
      <c r="A174" s="117">
        <v>4</v>
      </c>
      <c r="B174" s="40"/>
      <c r="C174" s="40"/>
      <c r="D174" s="46"/>
      <c r="E174" s="45"/>
      <c r="F174" s="45"/>
      <c r="G174" s="45"/>
      <c r="H174" s="221" t="str">
        <f t="shared" si="34"/>
        <v/>
      </c>
      <c r="I174" s="291"/>
      <c r="J174" s="292"/>
      <c r="K174" s="293"/>
      <c r="L174" s="296"/>
    </row>
    <row r="175" spans="1:12" ht="11.25" customHeight="1" x14ac:dyDescent="0.2">
      <c r="A175" s="117">
        <v>5</v>
      </c>
      <c r="B175" s="40"/>
      <c r="C175" s="40"/>
      <c r="D175" s="46"/>
      <c r="E175" s="45"/>
      <c r="F175" s="45"/>
      <c r="G175" s="45"/>
      <c r="H175" s="221" t="str">
        <f t="shared" si="34"/>
        <v/>
      </c>
      <c r="I175" s="47" t="s">
        <v>83</v>
      </c>
      <c r="J175" s="48" t="s">
        <v>81</v>
      </c>
      <c r="K175" s="144" t="s">
        <v>82</v>
      </c>
      <c r="L175" s="143" t="s">
        <v>201</v>
      </c>
    </row>
    <row r="176" spans="1:12" ht="11.25" customHeight="1" x14ac:dyDescent="0.2">
      <c r="A176" s="117">
        <v>6</v>
      </c>
      <c r="B176" s="40"/>
      <c r="C176" s="40"/>
      <c r="D176" s="46"/>
      <c r="E176" s="45"/>
      <c r="F176" s="45"/>
      <c r="G176" s="45"/>
      <c r="H176" s="221" t="str">
        <f t="shared" si="34"/>
        <v/>
      </c>
      <c r="I176" s="49" t="s">
        <v>118</v>
      </c>
      <c r="J176" s="49" t="str">
        <f ca="1">IF(UPPER(OFFSET('ARAÇ, SÜRÜCÜ !'!$F$1,(ROW($A$6)+L171)*1,0))="","",UPPER(OFFSET('ARAÇ, SÜRÜCÜ !'!$F$1,(ROW($A$6)+L171)*1,0)))</f>
        <v>SEVGİN YENİLMEZ</v>
      </c>
      <c r="K176" s="142" t="str">
        <f ca="1">IF(UPPER(OFFSET('ARAÇ, SÜRÜCÜ !'!$K$1,(ROW($A$6)+L171)*1,0))="","",UPPER(OFFSET('ARAÇ, SÜRÜCÜ !'!$K$1,(ROW($A$6)+L171)*1,0)))</f>
        <v/>
      </c>
      <c r="L176" s="297">
        <f t="shared" ref="L176" si="36">COUNTA(D171:D186)</f>
        <v>0</v>
      </c>
    </row>
    <row r="177" spans="1:12" ht="11.25" customHeight="1" x14ac:dyDescent="0.2">
      <c r="A177" s="117">
        <v>7</v>
      </c>
      <c r="B177" s="40"/>
      <c r="C177" s="40"/>
      <c r="D177" s="46"/>
      <c r="E177" s="45"/>
      <c r="F177" s="45"/>
      <c r="G177" s="45"/>
      <c r="H177" s="221" t="str">
        <f t="shared" si="34"/>
        <v/>
      </c>
      <c r="I177" s="49" t="s">
        <v>119</v>
      </c>
      <c r="J177" s="49" t="str">
        <f ca="1">IF(UPPER(OFFSET('ARAÇ, SÜRÜCÜ !'!$G$1,(ROW($A$6)+L171)*1,0))="","",UPPER(OFFSET('ARAÇ, SÜRÜCÜ !'!$G$1,(ROW($A$6)+L171)*1,0)))</f>
        <v>5443521222</v>
      </c>
      <c r="K177" s="142" t="str">
        <f ca="1">IF(UPPER(OFFSET('ARAÇ, SÜRÜCÜ !'!$L$1,(ROW($A$6)+L171)*1,0))="","",UPPER(OFFSET('ARAÇ, SÜRÜCÜ !'!$L$1,(ROW($A$6)+L171)*1,0)))</f>
        <v/>
      </c>
      <c r="L177" s="298"/>
    </row>
    <row r="178" spans="1:12" ht="11.25" customHeight="1" x14ac:dyDescent="0.2">
      <c r="A178" s="117">
        <v>8</v>
      </c>
      <c r="B178" s="40"/>
      <c r="C178" s="40"/>
      <c r="D178" s="46"/>
      <c r="E178" s="45"/>
      <c r="F178" s="45"/>
      <c r="G178" s="45"/>
      <c r="H178" s="221" t="str">
        <f t="shared" si="34"/>
        <v/>
      </c>
      <c r="I178" s="49" t="s">
        <v>120</v>
      </c>
      <c r="J178" s="49" t="str">
        <f ca="1">IF(UPPER(OFFSET('ARAÇ, SÜRÜCÜ !'!$H$1,(ROW($A$6)+L171)*1,0))="","",UPPER(OFFSET('ARAÇ, SÜRÜCÜ !'!$H$1,(ROW($A$6)+L171)*1,0)))</f>
        <v>49J2110</v>
      </c>
      <c r="K178" s="142" t="str">
        <f ca="1">IF(UPPER(OFFSET('ARAÇ, SÜRÜCÜ !'!$M$1,(ROW($A$6)+L171)*1,0))="","",UPPER(OFFSET('ARAÇ, SÜRÜCÜ !'!$M$1,(ROW($A$6)+L171)*1,0)))</f>
        <v/>
      </c>
      <c r="L178" s="299"/>
    </row>
    <row r="179" spans="1:12" ht="11.25" customHeight="1" x14ac:dyDescent="0.2">
      <c r="A179" s="117">
        <v>9</v>
      </c>
      <c r="B179" s="40"/>
      <c r="C179" s="40"/>
      <c r="D179" s="46"/>
      <c r="E179" s="45"/>
      <c r="F179" s="45"/>
      <c r="G179" s="45"/>
      <c r="H179" s="221" t="str">
        <f t="shared" si="34"/>
        <v/>
      </c>
      <c r="I179" s="282"/>
      <c r="J179" s="283"/>
      <c r="K179" s="284"/>
      <c r="L179" s="143" t="s">
        <v>129</v>
      </c>
    </row>
    <row r="180" spans="1:12" ht="11.25" customHeight="1" x14ac:dyDescent="0.2">
      <c r="A180" s="117">
        <v>10</v>
      </c>
      <c r="B180" s="40"/>
      <c r="C180" s="40"/>
      <c r="D180" s="46"/>
      <c r="E180" s="44"/>
      <c r="F180" s="44"/>
      <c r="G180" s="44"/>
      <c r="H180" s="221" t="str">
        <f t="shared" si="34"/>
        <v/>
      </c>
      <c r="I180" s="300" t="str">
        <f t="shared" ref="I180" ca="1" si="37">IF(L176&lt;L180,CONCATENATE("BU ARAÇTA "," [  ",L180-L176,"  ] "," KİŞİLİK YER VAR"),IF(L176=L180,"BU ARAÇ DOLU",IF(L176&gt;L180,"BU ARAÇTA FAZLA ÖĞRENCİ VAR","")))</f>
        <v>BU ARAÇTA  [  13  ]  KİŞİLİK YER VAR</v>
      </c>
      <c r="J180" s="301"/>
      <c r="K180" s="302"/>
      <c r="L180" s="309">
        <f ca="1">IF(OFFSET('ARAÇ, SÜRÜCÜ !'!$I$1,(ROW($A$6)+L171)*1,0)="","",OFFSET('ARAÇ, SÜRÜCÜ !'!$I$1,(ROW($A$6)+L171)*1,0))</f>
        <v>13</v>
      </c>
    </row>
    <row r="181" spans="1:12" ht="11.25" customHeight="1" x14ac:dyDescent="0.2">
      <c r="A181" s="117">
        <v>11</v>
      </c>
      <c r="B181" s="40"/>
      <c r="C181" s="40"/>
      <c r="D181" s="46"/>
      <c r="E181" s="44"/>
      <c r="F181" s="44"/>
      <c r="G181" s="44"/>
      <c r="H181" s="221" t="str">
        <f t="shared" si="34"/>
        <v/>
      </c>
      <c r="I181" s="303"/>
      <c r="J181" s="304"/>
      <c r="K181" s="305"/>
      <c r="L181" s="310"/>
    </row>
    <row r="182" spans="1:12" ht="11.25" customHeight="1" x14ac:dyDescent="0.2">
      <c r="A182" s="117">
        <v>12</v>
      </c>
      <c r="B182" s="40"/>
      <c r="C182" s="40"/>
      <c r="D182" s="46"/>
      <c r="E182" s="44"/>
      <c r="F182" s="44"/>
      <c r="G182" s="44"/>
      <c r="H182" s="221" t="str">
        <f t="shared" si="34"/>
        <v/>
      </c>
      <c r="I182" s="306"/>
      <c r="J182" s="307"/>
      <c r="K182" s="308"/>
      <c r="L182" s="311"/>
    </row>
    <row r="183" spans="1:12" ht="11.25" customHeight="1" x14ac:dyDescent="0.2">
      <c r="A183" s="117">
        <v>13</v>
      </c>
      <c r="B183" s="40"/>
      <c r="C183" s="40"/>
      <c r="D183" s="46"/>
      <c r="E183" s="44"/>
      <c r="F183" s="44"/>
      <c r="G183" s="44"/>
      <c r="H183" s="221" t="str">
        <f t="shared" si="34"/>
        <v/>
      </c>
      <c r="I183" s="273" t="s">
        <v>202</v>
      </c>
      <c r="J183" s="274"/>
      <c r="K183" s="274"/>
      <c r="L183" s="275"/>
    </row>
    <row r="184" spans="1:12" ht="11.25" customHeight="1" x14ac:dyDescent="0.2">
      <c r="A184" s="117">
        <v>14</v>
      </c>
      <c r="B184" s="40"/>
      <c r="C184" s="40"/>
      <c r="D184" s="46"/>
      <c r="E184" s="44"/>
      <c r="F184" s="44"/>
      <c r="G184" s="44"/>
      <c r="H184" s="221" t="str">
        <f t="shared" si="34"/>
        <v/>
      </c>
      <c r="I184" s="276"/>
      <c r="J184" s="277"/>
      <c r="K184" s="277"/>
      <c r="L184" s="278"/>
    </row>
    <row r="185" spans="1:12" ht="11.25" customHeight="1" x14ac:dyDescent="0.2">
      <c r="A185" s="117">
        <v>15</v>
      </c>
      <c r="B185" s="40"/>
      <c r="C185" s="40"/>
      <c r="D185" s="46"/>
      <c r="E185" s="44"/>
      <c r="F185" s="44"/>
      <c r="G185" s="44"/>
      <c r="H185" s="221" t="str">
        <f t="shared" si="34"/>
        <v/>
      </c>
      <c r="I185" s="279"/>
      <c r="J185" s="280"/>
      <c r="K185" s="280"/>
      <c r="L185" s="281"/>
    </row>
    <row r="186" spans="1:12" ht="11.25" customHeight="1" x14ac:dyDescent="0.2">
      <c r="A186" s="127">
        <v>16</v>
      </c>
      <c r="B186" s="40"/>
      <c r="C186" s="40"/>
      <c r="D186" s="46"/>
      <c r="E186" s="44"/>
      <c r="F186" s="44"/>
      <c r="G186" s="44"/>
      <c r="H186" s="221" t="str">
        <f t="shared" si="34"/>
        <v/>
      </c>
      <c r="I186" s="282" t="str">
        <f t="shared" ref="I186" si="38">IF(OR(H171="!",H172="!",H173="!",H174="!",H175="!",H176="!",H177="!",H178="!",H179="!",H180="!",H181="!",H182="!",H183="!",H184="!",H185="!",H186="!"),"Boş hücre/hücreler var, lütfen tüm alanları eksiksiz doldurunuz (T.C No, Sınıf, Okul, Taşınan Yer v.b)","")</f>
        <v/>
      </c>
      <c r="J186" s="283"/>
      <c r="K186" s="283"/>
      <c r="L186" s="284"/>
    </row>
    <row r="187" spans="1:12" ht="11.25" customHeight="1" x14ac:dyDescent="0.2">
      <c r="A187" s="128"/>
      <c r="B187" s="118"/>
      <c r="C187" s="118"/>
      <c r="D187" s="119"/>
      <c r="E187" s="118"/>
      <c r="F187" s="118"/>
      <c r="G187" s="118"/>
      <c r="H187" s="222"/>
      <c r="I187" s="129"/>
      <c r="J187" s="129"/>
      <c r="K187" s="129"/>
      <c r="L187" s="130">
        <f t="shared" ref="L187" si="39">COUNTA(D171:D186)</f>
        <v>0</v>
      </c>
    </row>
    <row r="188" spans="1:12" ht="11.25" customHeight="1" x14ac:dyDescent="0.2">
      <c r="A188" s="117">
        <v>1</v>
      </c>
      <c r="B188" s="40"/>
      <c r="C188" s="40"/>
      <c r="E188" s="44"/>
      <c r="F188" s="45"/>
      <c r="G188" s="45"/>
      <c r="H188" s="221" t="str">
        <f t="shared" ref="H188:H203" si="40">IF(D188="","",IF(OR(B188="",E188="",C188="",F188="",G188=""),"!",""))</f>
        <v/>
      </c>
      <c r="I188" s="285" t="str">
        <f ca="1">IF(UPPER(OFFSET('ARAÇ, SÜRÜCÜ !'!$C$1,(ROW($A$6)+L188)*1,0))="","",UPPER(OFFSET('ARAÇ, SÜRÜCÜ !'!$C$1,(ROW($A$6)+L188)*1,0)))</f>
        <v>SÖĞÜTLÜ 2</v>
      </c>
      <c r="J188" s="286"/>
      <c r="K188" s="287"/>
      <c r="L188" s="294">
        <f t="shared" ref="L188" si="41">L171+1</f>
        <v>11</v>
      </c>
    </row>
    <row r="189" spans="1:12" ht="11.25" customHeight="1" x14ac:dyDescent="0.2">
      <c r="A189" s="117">
        <v>2</v>
      </c>
      <c r="B189" s="40"/>
      <c r="C189" s="40"/>
      <c r="D189" s="46"/>
      <c r="E189" s="44"/>
      <c r="F189" s="45"/>
      <c r="G189" s="45"/>
      <c r="H189" s="221" t="str">
        <f t="shared" si="40"/>
        <v/>
      </c>
      <c r="I189" s="288"/>
      <c r="J189" s="289"/>
      <c r="K189" s="290"/>
      <c r="L189" s="295"/>
    </row>
    <row r="190" spans="1:12" ht="11.25" customHeight="1" x14ac:dyDescent="0.2">
      <c r="A190" s="117">
        <v>3</v>
      </c>
      <c r="B190" s="40"/>
      <c r="C190" s="40"/>
      <c r="D190" s="46"/>
      <c r="E190" s="45"/>
      <c r="F190" s="45"/>
      <c r="G190" s="45"/>
      <c r="H190" s="221" t="str">
        <f t="shared" si="40"/>
        <v/>
      </c>
      <c r="I190" s="288"/>
      <c r="J190" s="289"/>
      <c r="K190" s="290"/>
      <c r="L190" s="295"/>
    </row>
    <row r="191" spans="1:12" ht="11.25" customHeight="1" x14ac:dyDescent="0.2">
      <c r="A191" s="117">
        <v>4</v>
      </c>
      <c r="B191" s="40"/>
      <c r="C191" s="40"/>
      <c r="D191" s="46"/>
      <c r="E191" s="45"/>
      <c r="F191" s="45"/>
      <c r="G191" s="45"/>
      <c r="H191" s="221" t="str">
        <f t="shared" si="40"/>
        <v/>
      </c>
      <c r="I191" s="291"/>
      <c r="J191" s="292"/>
      <c r="K191" s="293"/>
      <c r="L191" s="296"/>
    </row>
    <row r="192" spans="1:12" ht="11.25" customHeight="1" x14ac:dyDescent="0.2">
      <c r="A192" s="117">
        <v>5</v>
      </c>
      <c r="B192" s="40"/>
      <c r="C192" s="40"/>
      <c r="D192" s="46"/>
      <c r="E192" s="45"/>
      <c r="F192" s="45"/>
      <c r="G192" s="45"/>
      <c r="H192" s="221" t="str">
        <f t="shared" si="40"/>
        <v/>
      </c>
      <c r="I192" s="47" t="s">
        <v>83</v>
      </c>
      <c r="J192" s="48" t="s">
        <v>81</v>
      </c>
      <c r="K192" s="144" t="s">
        <v>82</v>
      </c>
      <c r="L192" s="143" t="s">
        <v>201</v>
      </c>
    </row>
    <row r="193" spans="1:12" ht="11.25" customHeight="1" x14ac:dyDescent="0.2">
      <c r="A193" s="117">
        <v>6</v>
      </c>
      <c r="B193" s="40"/>
      <c r="C193" s="40"/>
      <c r="D193" s="46"/>
      <c r="E193" s="45"/>
      <c r="F193" s="45"/>
      <c r="G193" s="45"/>
      <c r="H193" s="221" t="str">
        <f t="shared" si="40"/>
        <v/>
      </c>
      <c r="I193" s="49" t="s">
        <v>118</v>
      </c>
      <c r="J193" s="49" t="str">
        <f ca="1">IF(UPPER(OFFSET('ARAÇ, SÜRÜCÜ !'!$F$1,(ROW($A$6)+L188)*1,0))="","",UPPER(OFFSET('ARAÇ, SÜRÜCÜ !'!$F$1,(ROW($A$6)+L188)*1,0)))</f>
        <v>HASAN BİLEN KAÇIRA</v>
      </c>
      <c r="K193" s="142" t="str">
        <f ca="1">IF(UPPER(OFFSET('ARAÇ, SÜRÜCÜ !'!$K$1,(ROW($A$6)+L188)*1,0))="","",UPPER(OFFSET('ARAÇ, SÜRÜCÜ !'!$K$1,(ROW($A$6)+L188)*1,0)))</f>
        <v/>
      </c>
      <c r="L193" s="297">
        <f t="shared" ref="L193" si="42">COUNTA(D188:D203)</f>
        <v>0</v>
      </c>
    </row>
    <row r="194" spans="1:12" ht="11.25" customHeight="1" x14ac:dyDescent="0.2">
      <c r="A194" s="117">
        <v>7</v>
      </c>
      <c r="B194" s="40"/>
      <c r="C194" s="40"/>
      <c r="D194" s="46"/>
      <c r="E194" s="45"/>
      <c r="F194" s="45"/>
      <c r="G194" s="45"/>
      <c r="H194" s="221" t="str">
        <f t="shared" si="40"/>
        <v/>
      </c>
      <c r="I194" s="49" t="s">
        <v>119</v>
      </c>
      <c r="J194" s="49" t="str">
        <f ca="1">IF(UPPER(OFFSET('ARAÇ, SÜRÜCÜ !'!$G$1,(ROW($A$6)+L188)*1,0))="","",UPPER(OFFSET('ARAÇ, SÜRÜCÜ !'!$G$1,(ROW($A$6)+L188)*1,0)))</f>
        <v>5443521223</v>
      </c>
      <c r="K194" s="142" t="str">
        <f ca="1">IF(UPPER(OFFSET('ARAÇ, SÜRÜCÜ !'!$L$1,(ROW($A$6)+L188)*1,0))="","",UPPER(OFFSET('ARAÇ, SÜRÜCÜ !'!$L$1,(ROW($A$6)+L188)*1,0)))</f>
        <v/>
      </c>
      <c r="L194" s="298"/>
    </row>
    <row r="195" spans="1:12" ht="11.25" customHeight="1" x14ac:dyDescent="0.2">
      <c r="A195" s="117">
        <v>8</v>
      </c>
      <c r="B195" s="40"/>
      <c r="C195" s="40"/>
      <c r="D195" s="46"/>
      <c r="E195" s="45"/>
      <c r="F195" s="45"/>
      <c r="G195" s="45"/>
      <c r="H195" s="221" t="str">
        <f t="shared" si="40"/>
        <v/>
      </c>
      <c r="I195" s="49" t="s">
        <v>120</v>
      </c>
      <c r="J195" s="49" t="str">
        <f ca="1">IF(UPPER(OFFSET('ARAÇ, SÜRÜCÜ !'!$H$1,(ROW($A$6)+L188)*1,0))="","",UPPER(OFFSET('ARAÇ, SÜRÜCÜ !'!$H$1,(ROW($A$6)+L188)*1,0)))</f>
        <v>49J2111</v>
      </c>
      <c r="K195" s="142" t="str">
        <f ca="1">IF(UPPER(OFFSET('ARAÇ, SÜRÜCÜ !'!$M$1,(ROW($A$6)+L188)*1,0))="","",UPPER(OFFSET('ARAÇ, SÜRÜCÜ !'!$M$1,(ROW($A$6)+L188)*1,0)))</f>
        <v/>
      </c>
      <c r="L195" s="299"/>
    </row>
    <row r="196" spans="1:12" ht="11.25" customHeight="1" x14ac:dyDescent="0.2">
      <c r="A196" s="117">
        <v>9</v>
      </c>
      <c r="B196" s="40"/>
      <c r="C196" s="40"/>
      <c r="D196" s="46"/>
      <c r="E196" s="45"/>
      <c r="F196" s="45"/>
      <c r="G196" s="45"/>
      <c r="H196" s="221" t="str">
        <f t="shared" si="40"/>
        <v/>
      </c>
      <c r="I196" s="282"/>
      <c r="J196" s="283"/>
      <c r="K196" s="284"/>
      <c r="L196" s="143" t="s">
        <v>129</v>
      </c>
    </row>
    <row r="197" spans="1:12" ht="11.25" customHeight="1" x14ac:dyDescent="0.2">
      <c r="A197" s="117">
        <v>10</v>
      </c>
      <c r="B197" s="40"/>
      <c r="C197" s="40"/>
      <c r="D197" s="46"/>
      <c r="E197" s="44"/>
      <c r="F197" s="44"/>
      <c r="G197" s="44"/>
      <c r="H197" s="221" t="str">
        <f t="shared" si="40"/>
        <v/>
      </c>
      <c r="I197" s="300" t="str">
        <f t="shared" ref="I197" ca="1" si="43">IF(L193&lt;L197,CONCATENATE("BU ARAÇTA "," [  ",L197-L193,"  ] "," KİŞİLİK YER VAR"),IF(L193=L197,"BU ARAÇ DOLU",IF(L193&gt;L197,"BU ARAÇTA FAZLA ÖĞRENCİ VAR","")))</f>
        <v>BU ARAÇTA  [  13  ]  KİŞİLİK YER VAR</v>
      </c>
      <c r="J197" s="301"/>
      <c r="K197" s="302"/>
      <c r="L197" s="309">
        <f ca="1">IF(OFFSET('ARAÇ, SÜRÜCÜ !'!$I$1,(ROW($A$6)+L188)*1,0)="","",OFFSET('ARAÇ, SÜRÜCÜ !'!$I$1,(ROW($A$6)+L188)*1,0))</f>
        <v>13</v>
      </c>
    </row>
    <row r="198" spans="1:12" ht="11.25" customHeight="1" x14ac:dyDescent="0.2">
      <c r="A198" s="117">
        <v>11</v>
      </c>
      <c r="B198" s="40"/>
      <c r="C198" s="40"/>
      <c r="D198" s="46"/>
      <c r="E198" s="44"/>
      <c r="F198" s="44"/>
      <c r="G198" s="44"/>
      <c r="H198" s="221" t="str">
        <f t="shared" si="40"/>
        <v/>
      </c>
      <c r="I198" s="303"/>
      <c r="J198" s="304"/>
      <c r="K198" s="305"/>
      <c r="L198" s="310"/>
    </row>
    <row r="199" spans="1:12" ht="11.25" customHeight="1" x14ac:dyDescent="0.2">
      <c r="A199" s="117">
        <v>12</v>
      </c>
      <c r="B199" s="40"/>
      <c r="C199" s="40"/>
      <c r="D199" s="46"/>
      <c r="E199" s="44"/>
      <c r="F199" s="44"/>
      <c r="G199" s="44"/>
      <c r="H199" s="221" t="str">
        <f t="shared" si="40"/>
        <v/>
      </c>
      <c r="I199" s="306"/>
      <c r="J199" s="307"/>
      <c r="K199" s="308"/>
      <c r="L199" s="311"/>
    </row>
    <row r="200" spans="1:12" ht="11.25" customHeight="1" x14ac:dyDescent="0.2">
      <c r="A200" s="117">
        <v>13</v>
      </c>
      <c r="B200" s="40"/>
      <c r="C200" s="40"/>
      <c r="D200" s="46"/>
      <c r="E200" s="44"/>
      <c r="F200" s="44"/>
      <c r="G200" s="44"/>
      <c r="H200" s="221" t="str">
        <f t="shared" si="40"/>
        <v/>
      </c>
      <c r="I200" s="273" t="s">
        <v>202</v>
      </c>
      <c r="J200" s="274"/>
      <c r="K200" s="274"/>
      <c r="L200" s="275"/>
    </row>
    <row r="201" spans="1:12" ht="11.25" customHeight="1" x14ac:dyDescent="0.2">
      <c r="A201" s="117">
        <v>14</v>
      </c>
      <c r="B201" s="40"/>
      <c r="C201" s="40"/>
      <c r="D201" s="46"/>
      <c r="E201" s="44"/>
      <c r="F201" s="44"/>
      <c r="G201" s="44"/>
      <c r="H201" s="221" t="str">
        <f t="shared" si="40"/>
        <v/>
      </c>
      <c r="I201" s="276"/>
      <c r="J201" s="277"/>
      <c r="K201" s="277"/>
      <c r="L201" s="278"/>
    </row>
    <row r="202" spans="1:12" ht="11.25" customHeight="1" x14ac:dyDescent="0.2">
      <c r="A202" s="117">
        <v>15</v>
      </c>
      <c r="B202" s="40"/>
      <c r="C202" s="40"/>
      <c r="D202" s="46"/>
      <c r="E202" s="44"/>
      <c r="F202" s="44"/>
      <c r="G202" s="44"/>
      <c r="H202" s="221" t="str">
        <f t="shared" si="40"/>
        <v/>
      </c>
      <c r="I202" s="279"/>
      <c r="J202" s="280"/>
      <c r="K202" s="280"/>
      <c r="L202" s="281"/>
    </row>
    <row r="203" spans="1:12" ht="11.25" customHeight="1" x14ac:dyDescent="0.2">
      <c r="A203" s="127">
        <v>16</v>
      </c>
      <c r="B203" s="40"/>
      <c r="C203" s="40"/>
      <c r="D203" s="46"/>
      <c r="E203" s="44"/>
      <c r="F203" s="44"/>
      <c r="G203" s="44"/>
      <c r="H203" s="221" t="str">
        <f t="shared" si="40"/>
        <v/>
      </c>
      <c r="I203" s="282" t="str">
        <f t="shared" ref="I203" si="44">IF(OR(H188="!",H189="!",H190="!",H191="!",H192="!",H193="!",H194="!",H195="!",H196="!",H197="!",H198="!",H199="!",H200="!",H201="!",H202="!",H203="!"),"Boş hücre/hücreler var, lütfen tüm alanları eksiksiz doldurunuz (T.C No, Sınıf, Okul, Taşınan Yer v.b)","")</f>
        <v/>
      </c>
      <c r="J203" s="283"/>
      <c r="K203" s="283"/>
      <c r="L203" s="284"/>
    </row>
    <row r="204" spans="1:12" ht="11.25" customHeight="1" x14ac:dyDescent="0.2">
      <c r="A204" s="128"/>
      <c r="B204" s="118"/>
      <c r="C204" s="118"/>
      <c r="D204" s="119"/>
      <c r="E204" s="118"/>
      <c r="F204" s="118"/>
      <c r="G204" s="118"/>
      <c r="H204" s="222"/>
      <c r="I204" s="129"/>
      <c r="J204" s="129"/>
      <c r="K204" s="129"/>
      <c r="L204" s="130">
        <f t="shared" ref="L204" si="45">COUNTA(D188:D203)</f>
        <v>0</v>
      </c>
    </row>
    <row r="205" spans="1:12" ht="11.25" customHeight="1" x14ac:dyDescent="0.2">
      <c r="A205" s="117">
        <v>1</v>
      </c>
      <c r="B205" s="40"/>
      <c r="C205" s="40"/>
      <c r="E205" s="44"/>
      <c r="F205" s="45"/>
      <c r="G205" s="45"/>
      <c r="H205" s="221" t="str">
        <f t="shared" ref="H205:H220" si="46">IF(D205="","",IF(OR(B205="",E205="",C205="",F205="",G205=""),"!",""))</f>
        <v/>
      </c>
      <c r="I205" s="285" t="str">
        <f ca="1">IF(UPPER(OFFSET('ARAÇ, SÜRÜCÜ !'!$C$1,(ROW($A$6)+L205)*1,0))="","",UPPER(OFFSET('ARAÇ, SÜRÜCÜ !'!$C$1,(ROW($A$6)+L205)*1,0)))</f>
        <v>KARABURUN 1</v>
      </c>
      <c r="J205" s="286"/>
      <c r="K205" s="287"/>
      <c r="L205" s="294">
        <f t="shared" ref="L205" si="47">L188+1</f>
        <v>12</v>
      </c>
    </row>
    <row r="206" spans="1:12" ht="11.25" customHeight="1" x14ac:dyDescent="0.2">
      <c r="A206" s="117">
        <v>2</v>
      </c>
      <c r="B206" s="40"/>
      <c r="C206" s="40"/>
      <c r="D206" s="46"/>
      <c r="E206" s="44"/>
      <c r="F206" s="45"/>
      <c r="G206" s="45"/>
      <c r="H206" s="221" t="str">
        <f t="shared" si="46"/>
        <v/>
      </c>
      <c r="I206" s="288"/>
      <c r="J206" s="289"/>
      <c r="K206" s="290"/>
      <c r="L206" s="295"/>
    </row>
    <row r="207" spans="1:12" ht="11.25" customHeight="1" x14ac:dyDescent="0.2">
      <c r="A207" s="117">
        <v>3</v>
      </c>
      <c r="B207" s="40"/>
      <c r="C207" s="40"/>
      <c r="D207" s="46"/>
      <c r="E207" s="45"/>
      <c r="F207" s="45"/>
      <c r="G207" s="45"/>
      <c r="H207" s="221" t="str">
        <f t="shared" si="46"/>
        <v/>
      </c>
      <c r="I207" s="288"/>
      <c r="J207" s="289"/>
      <c r="K207" s="290"/>
      <c r="L207" s="295"/>
    </row>
    <row r="208" spans="1:12" ht="11.25" customHeight="1" x14ac:dyDescent="0.2">
      <c r="A208" s="117">
        <v>4</v>
      </c>
      <c r="B208" s="40"/>
      <c r="C208" s="40"/>
      <c r="D208" s="46"/>
      <c r="E208" s="45"/>
      <c r="F208" s="45"/>
      <c r="G208" s="45"/>
      <c r="H208" s="221" t="str">
        <f t="shared" si="46"/>
        <v/>
      </c>
      <c r="I208" s="291"/>
      <c r="J208" s="292"/>
      <c r="K208" s="293"/>
      <c r="L208" s="296"/>
    </row>
    <row r="209" spans="1:12" ht="11.25" customHeight="1" x14ac:dyDescent="0.2">
      <c r="A209" s="117">
        <v>5</v>
      </c>
      <c r="B209" s="40"/>
      <c r="C209" s="40"/>
      <c r="D209" s="46"/>
      <c r="E209" s="45"/>
      <c r="F209" s="45"/>
      <c r="G209" s="45"/>
      <c r="H209" s="221" t="str">
        <f t="shared" si="46"/>
        <v/>
      </c>
      <c r="I209" s="47" t="s">
        <v>83</v>
      </c>
      <c r="J209" s="48" t="s">
        <v>81</v>
      </c>
      <c r="K209" s="144" t="s">
        <v>82</v>
      </c>
      <c r="L209" s="143" t="s">
        <v>201</v>
      </c>
    </row>
    <row r="210" spans="1:12" ht="11.25" customHeight="1" x14ac:dyDescent="0.2">
      <c r="A210" s="117">
        <v>6</v>
      </c>
      <c r="B210" s="40"/>
      <c r="C210" s="40"/>
      <c r="D210" s="46"/>
      <c r="E210" s="45"/>
      <c r="F210" s="45"/>
      <c r="G210" s="45"/>
      <c r="H210" s="221" t="str">
        <f t="shared" si="46"/>
        <v/>
      </c>
      <c r="I210" s="49" t="s">
        <v>118</v>
      </c>
      <c r="J210" s="49" t="str">
        <f ca="1">IF(UPPER(OFFSET('ARAÇ, SÜRÜCÜ !'!$F$1,(ROW($A$6)+L205)*1,0))="","",UPPER(OFFSET('ARAÇ, SÜRÜCÜ !'!$F$1,(ROW($A$6)+L205)*1,0)))</f>
        <v>MEHMET EMRAH YÖNET</v>
      </c>
      <c r="K210" s="142" t="str">
        <f ca="1">IF(UPPER(OFFSET('ARAÇ, SÜRÜCÜ !'!$K$1,(ROW($A$6)+L205)*1,0))="","",UPPER(OFFSET('ARAÇ, SÜRÜCÜ !'!$K$1,(ROW($A$6)+L205)*1,0)))</f>
        <v/>
      </c>
      <c r="L210" s="297">
        <f t="shared" ref="L210" si="48">COUNTA(D205:D220)</f>
        <v>0</v>
      </c>
    </row>
    <row r="211" spans="1:12" ht="11.25" customHeight="1" x14ac:dyDescent="0.2">
      <c r="A211" s="117">
        <v>7</v>
      </c>
      <c r="B211" s="40"/>
      <c r="C211" s="40"/>
      <c r="D211" s="46"/>
      <c r="E211" s="45"/>
      <c r="F211" s="45"/>
      <c r="G211" s="45"/>
      <c r="H211" s="221" t="str">
        <f t="shared" si="46"/>
        <v/>
      </c>
      <c r="I211" s="49" t="s">
        <v>119</v>
      </c>
      <c r="J211" s="49" t="str">
        <f ca="1">IF(UPPER(OFFSET('ARAÇ, SÜRÜCÜ !'!$G$1,(ROW($A$6)+L205)*1,0))="","",UPPER(OFFSET('ARAÇ, SÜRÜCÜ !'!$G$1,(ROW($A$6)+L205)*1,0)))</f>
        <v>5443521224</v>
      </c>
      <c r="K211" s="142" t="str">
        <f ca="1">IF(UPPER(OFFSET('ARAÇ, SÜRÜCÜ !'!$L$1,(ROW($A$6)+L205)*1,0))="","",UPPER(OFFSET('ARAÇ, SÜRÜCÜ !'!$L$1,(ROW($A$6)+L205)*1,0)))</f>
        <v/>
      </c>
      <c r="L211" s="298"/>
    </row>
    <row r="212" spans="1:12" ht="11.25" customHeight="1" x14ac:dyDescent="0.2">
      <c r="A212" s="117">
        <v>8</v>
      </c>
      <c r="B212" s="40"/>
      <c r="C212" s="40"/>
      <c r="D212" s="46"/>
      <c r="E212" s="45"/>
      <c r="F212" s="45"/>
      <c r="G212" s="45"/>
      <c r="H212" s="221" t="str">
        <f t="shared" si="46"/>
        <v/>
      </c>
      <c r="I212" s="49" t="s">
        <v>120</v>
      </c>
      <c r="J212" s="49" t="str">
        <f ca="1">IF(UPPER(OFFSET('ARAÇ, SÜRÜCÜ !'!$H$1,(ROW($A$6)+L205)*1,0))="","",UPPER(OFFSET('ARAÇ, SÜRÜCÜ !'!$H$1,(ROW($A$6)+L205)*1,0)))</f>
        <v>49J2112</v>
      </c>
      <c r="K212" s="142" t="str">
        <f ca="1">IF(UPPER(OFFSET('ARAÇ, SÜRÜCÜ !'!$M$1,(ROW($A$6)+L205)*1,0))="","",UPPER(OFFSET('ARAÇ, SÜRÜCÜ !'!$M$1,(ROW($A$6)+L205)*1,0)))</f>
        <v/>
      </c>
      <c r="L212" s="299"/>
    </row>
    <row r="213" spans="1:12" ht="11.25" customHeight="1" x14ac:dyDescent="0.2">
      <c r="A213" s="117">
        <v>9</v>
      </c>
      <c r="B213" s="40"/>
      <c r="C213" s="40"/>
      <c r="D213" s="46"/>
      <c r="E213" s="45"/>
      <c r="F213" s="45"/>
      <c r="G213" s="45"/>
      <c r="H213" s="221" t="str">
        <f t="shared" si="46"/>
        <v/>
      </c>
      <c r="I213" s="282"/>
      <c r="J213" s="283"/>
      <c r="K213" s="284"/>
      <c r="L213" s="143" t="s">
        <v>129</v>
      </c>
    </row>
    <row r="214" spans="1:12" ht="11.25" customHeight="1" x14ac:dyDescent="0.2">
      <c r="A214" s="117">
        <v>10</v>
      </c>
      <c r="B214" s="40"/>
      <c r="C214" s="40"/>
      <c r="D214" s="46"/>
      <c r="E214" s="44"/>
      <c r="F214" s="44"/>
      <c r="G214" s="44"/>
      <c r="H214" s="221" t="str">
        <f t="shared" si="46"/>
        <v/>
      </c>
      <c r="I214" s="300" t="str">
        <f t="shared" ref="I214" ca="1" si="49">IF(L210&lt;L214,CONCATENATE("BU ARAÇTA "," [  ",L214-L210,"  ] "," KİŞİLİK YER VAR"),IF(L210=L214,"BU ARAÇ DOLU",IF(L210&gt;L214,"BU ARAÇTA FAZLA ÖĞRENCİ VAR","")))</f>
        <v>BU ARAÇTA  [  13  ]  KİŞİLİK YER VAR</v>
      </c>
      <c r="J214" s="301"/>
      <c r="K214" s="302"/>
      <c r="L214" s="309">
        <f ca="1">IF(OFFSET('ARAÇ, SÜRÜCÜ !'!$I$1,(ROW($A$6)+L205)*1,0)="","",OFFSET('ARAÇ, SÜRÜCÜ !'!$I$1,(ROW($A$6)+L205)*1,0))</f>
        <v>13</v>
      </c>
    </row>
    <row r="215" spans="1:12" ht="11.25" customHeight="1" x14ac:dyDescent="0.2">
      <c r="A215" s="117">
        <v>11</v>
      </c>
      <c r="B215" s="40"/>
      <c r="C215" s="40"/>
      <c r="D215" s="46"/>
      <c r="E215" s="44"/>
      <c r="F215" s="44"/>
      <c r="G215" s="44"/>
      <c r="H215" s="221" t="str">
        <f t="shared" si="46"/>
        <v/>
      </c>
      <c r="I215" s="303"/>
      <c r="J215" s="304"/>
      <c r="K215" s="305"/>
      <c r="L215" s="310"/>
    </row>
    <row r="216" spans="1:12" ht="11.25" customHeight="1" x14ac:dyDescent="0.2">
      <c r="A216" s="117">
        <v>12</v>
      </c>
      <c r="B216" s="40"/>
      <c r="C216" s="40"/>
      <c r="D216" s="46"/>
      <c r="E216" s="44"/>
      <c r="F216" s="44"/>
      <c r="G216" s="44"/>
      <c r="H216" s="221" t="str">
        <f t="shared" si="46"/>
        <v/>
      </c>
      <c r="I216" s="306"/>
      <c r="J216" s="307"/>
      <c r="K216" s="308"/>
      <c r="L216" s="311"/>
    </row>
    <row r="217" spans="1:12" ht="11.25" customHeight="1" x14ac:dyDescent="0.2">
      <c r="A217" s="117">
        <v>13</v>
      </c>
      <c r="B217" s="40"/>
      <c r="C217" s="40"/>
      <c r="D217" s="46"/>
      <c r="E217" s="44"/>
      <c r="F217" s="44"/>
      <c r="G217" s="44"/>
      <c r="H217" s="221" t="str">
        <f t="shared" si="46"/>
        <v/>
      </c>
      <c r="I217" s="273" t="s">
        <v>202</v>
      </c>
      <c r="J217" s="274"/>
      <c r="K217" s="274"/>
      <c r="L217" s="275"/>
    </row>
    <row r="218" spans="1:12" ht="11.25" customHeight="1" x14ac:dyDescent="0.2">
      <c r="A218" s="117">
        <v>14</v>
      </c>
      <c r="B218" s="40"/>
      <c r="C218" s="40"/>
      <c r="D218" s="46"/>
      <c r="E218" s="44"/>
      <c r="F218" s="44"/>
      <c r="G218" s="44"/>
      <c r="H218" s="221" t="str">
        <f t="shared" si="46"/>
        <v/>
      </c>
      <c r="I218" s="276"/>
      <c r="J218" s="277"/>
      <c r="K218" s="277"/>
      <c r="L218" s="278"/>
    </row>
    <row r="219" spans="1:12" ht="11.25" customHeight="1" x14ac:dyDescent="0.2">
      <c r="A219" s="117">
        <v>15</v>
      </c>
      <c r="B219" s="40"/>
      <c r="C219" s="40"/>
      <c r="D219" s="46"/>
      <c r="E219" s="44"/>
      <c r="F219" s="44"/>
      <c r="G219" s="44"/>
      <c r="H219" s="221" t="str">
        <f t="shared" si="46"/>
        <v/>
      </c>
      <c r="I219" s="279"/>
      <c r="J219" s="280"/>
      <c r="K219" s="280"/>
      <c r="L219" s="281"/>
    </row>
    <row r="220" spans="1:12" ht="11.25" customHeight="1" x14ac:dyDescent="0.2">
      <c r="A220" s="127">
        <v>16</v>
      </c>
      <c r="B220" s="40"/>
      <c r="C220" s="40"/>
      <c r="D220" s="46"/>
      <c r="E220" s="44"/>
      <c r="F220" s="44"/>
      <c r="G220" s="44"/>
      <c r="H220" s="221" t="str">
        <f t="shared" si="46"/>
        <v/>
      </c>
      <c r="I220" s="282" t="str">
        <f t="shared" ref="I220" si="50">IF(OR(H205="!",H206="!",H207="!",H208="!",H209="!",H210="!",H211="!",H212="!",H213="!",H214="!",H215="!",H216="!",H217="!",H218="!",H219="!",H220="!"),"Boş hücre/hücreler var, lütfen tüm alanları eksiksiz doldurunuz (T.C No, Sınıf, Okul, Taşınan Yer v.b)","")</f>
        <v/>
      </c>
      <c r="J220" s="283"/>
      <c r="K220" s="283"/>
      <c r="L220" s="284"/>
    </row>
    <row r="221" spans="1:12" ht="11.25" customHeight="1" x14ac:dyDescent="0.2">
      <c r="A221" s="128"/>
      <c r="B221" s="118"/>
      <c r="C221" s="118"/>
      <c r="D221" s="119"/>
      <c r="E221" s="118"/>
      <c r="F221" s="118"/>
      <c r="G221" s="118"/>
      <c r="H221" s="222"/>
      <c r="I221" s="129"/>
      <c r="J221" s="129"/>
      <c r="K221" s="129"/>
      <c r="L221" s="130">
        <f t="shared" ref="L221" si="51">COUNTA(D205:D220)</f>
        <v>0</v>
      </c>
    </row>
    <row r="222" spans="1:12" ht="11.25" customHeight="1" x14ac:dyDescent="0.2">
      <c r="A222" s="117">
        <v>1</v>
      </c>
      <c r="B222" s="40"/>
      <c r="C222" s="40"/>
      <c r="E222" s="44"/>
      <c r="F222" s="45"/>
      <c r="G222" s="45"/>
      <c r="H222" s="221" t="str">
        <f t="shared" ref="H222:H237" si="52">IF(D222="","",IF(OR(B222="",E222="",C222="",F222="",G222=""),"!",""))</f>
        <v/>
      </c>
      <c r="I222" s="285" t="str">
        <f ca="1">IF(UPPER(OFFSET('ARAÇ, SÜRÜCÜ !'!$C$1,(ROW($A$6)+L222)*1,0))="","",UPPER(OFFSET('ARAÇ, SÜRÜCÜ !'!$C$1,(ROW($A$6)+L222)*1,0)))</f>
        <v>KARABURUN 2</v>
      </c>
      <c r="J222" s="286"/>
      <c r="K222" s="287"/>
      <c r="L222" s="294">
        <f t="shared" ref="L222" si="53">L205+1</f>
        <v>13</v>
      </c>
    </row>
    <row r="223" spans="1:12" ht="11.25" customHeight="1" x14ac:dyDescent="0.2">
      <c r="A223" s="117">
        <v>2</v>
      </c>
      <c r="B223" s="40"/>
      <c r="C223" s="40"/>
      <c r="D223" s="46"/>
      <c r="E223" s="44"/>
      <c r="F223" s="45"/>
      <c r="G223" s="45"/>
      <c r="H223" s="221" t="str">
        <f t="shared" si="52"/>
        <v/>
      </c>
      <c r="I223" s="288"/>
      <c r="J223" s="289"/>
      <c r="K223" s="290"/>
      <c r="L223" s="295"/>
    </row>
    <row r="224" spans="1:12" ht="11.25" customHeight="1" x14ac:dyDescent="0.2">
      <c r="A224" s="117">
        <v>3</v>
      </c>
      <c r="B224" s="40"/>
      <c r="C224" s="40"/>
      <c r="D224" s="46"/>
      <c r="E224" s="45"/>
      <c r="F224" s="45"/>
      <c r="G224" s="45"/>
      <c r="H224" s="221" t="str">
        <f t="shared" si="52"/>
        <v/>
      </c>
      <c r="I224" s="288"/>
      <c r="J224" s="289"/>
      <c r="K224" s="290"/>
      <c r="L224" s="295"/>
    </row>
    <row r="225" spans="1:12" ht="11.25" customHeight="1" x14ac:dyDescent="0.2">
      <c r="A225" s="117">
        <v>4</v>
      </c>
      <c r="B225" s="40"/>
      <c r="C225" s="40"/>
      <c r="D225" s="46"/>
      <c r="E225" s="45"/>
      <c r="F225" s="45"/>
      <c r="G225" s="45"/>
      <c r="H225" s="221" t="str">
        <f t="shared" si="52"/>
        <v/>
      </c>
      <c r="I225" s="291"/>
      <c r="J225" s="292"/>
      <c r="K225" s="293"/>
      <c r="L225" s="296"/>
    </row>
    <row r="226" spans="1:12" ht="11.25" customHeight="1" x14ac:dyDescent="0.2">
      <c r="A226" s="117">
        <v>5</v>
      </c>
      <c r="B226" s="40"/>
      <c r="C226" s="40"/>
      <c r="D226" s="46"/>
      <c r="E226" s="45"/>
      <c r="F226" s="45"/>
      <c r="G226" s="45"/>
      <c r="H226" s="221" t="str">
        <f t="shared" si="52"/>
        <v/>
      </c>
      <c r="I226" s="47" t="s">
        <v>83</v>
      </c>
      <c r="J226" s="48" t="s">
        <v>81</v>
      </c>
      <c r="K226" s="144" t="s">
        <v>82</v>
      </c>
      <c r="L226" s="143" t="s">
        <v>201</v>
      </c>
    </row>
    <row r="227" spans="1:12" ht="11.25" customHeight="1" x14ac:dyDescent="0.2">
      <c r="A227" s="117">
        <v>6</v>
      </c>
      <c r="B227" s="40"/>
      <c r="C227" s="40"/>
      <c r="D227" s="46"/>
      <c r="E227" s="45"/>
      <c r="F227" s="45"/>
      <c r="G227" s="45"/>
      <c r="H227" s="221" t="str">
        <f t="shared" si="52"/>
        <v/>
      </c>
      <c r="I227" s="49" t="s">
        <v>118</v>
      </c>
      <c r="J227" s="49" t="str">
        <f ca="1">IF(UPPER(OFFSET('ARAÇ, SÜRÜCÜ !'!$F$1,(ROW($A$6)+L222)*1,0))="","",UPPER(OFFSET('ARAÇ, SÜRÜCÜ !'!$F$1,(ROW($A$6)+L222)*1,0)))</f>
        <v>ABDULLAH ÖNER</v>
      </c>
      <c r="K227" s="142" t="str">
        <f ca="1">IF(UPPER(OFFSET('ARAÇ, SÜRÜCÜ !'!$K$1,(ROW($A$6)+L222)*1,0))="","",UPPER(OFFSET('ARAÇ, SÜRÜCÜ !'!$K$1,(ROW($A$6)+L222)*1,0)))</f>
        <v/>
      </c>
      <c r="L227" s="297">
        <f t="shared" ref="L227" si="54">COUNTA(D222:D237)</f>
        <v>0</v>
      </c>
    </row>
    <row r="228" spans="1:12" ht="11.25" customHeight="1" x14ac:dyDescent="0.2">
      <c r="A228" s="117">
        <v>7</v>
      </c>
      <c r="B228" s="40"/>
      <c r="C228" s="40"/>
      <c r="D228" s="46"/>
      <c r="E228" s="45"/>
      <c r="F228" s="45"/>
      <c r="G228" s="45"/>
      <c r="H228" s="221" t="str">
        <f t="shared" si="52"/>
        <v/>
      </c>
      <c r="I228" s="49" t="s">
        <v>119</v>
      </c>
      <c r="J228" s="49" t="str">
        <f ca="1">IF(UPPER(OFFSET('ARAÇ, SÜRÜCÜ !'!$G$1,(ROW($A$6)+L222)*1,0))="","",UPPER(OFFSET('ARAÇ, SÜRÜCÜ !'!$G$1,(ROW($A$6)+L222)*1,0)))</f>
        <v>5443521225</v>
      </c>
      <c r="K228" s="142" t="str">
        <f ca="1">IF(UPPER(OFFSET('ARAÇ, SÜRÜCÜ !'!$L$1,(ROW($A$6)+L222)*1,0))="","",UPPER(OFFSET('ARAÇ, SÜRÜCÜ !'!$L$1,(ROW($A$6)+L222)*1,0)))</f>
        <v/>
      </c>
      <c r="L228" s="298"/>
    </row>
    <row r="229" spans="1:12" ht="11.25" customHeight="1" x14ac:dyDescent="0.2">
      <c r="A229" s="117">
        <v>8</v>
      </c>
      <c r="B229" s="40"/>
      <c r="C229" s="40"/>
      <c r="D229" s="46"/>
      <c r="E229" s="45"/>
      <c r="F229" s="45"/>
      <c r="G229" s="45"/>
      <c r="H229" s="221" t="str">
        <f t="shared" si="52"/>
        <v/>
      </c>
      <c r="I229" s="49" t="s">
        <v>120</v>
      </c>
      <c r="J229" s="49" t="str">
        <f ca="1">IF(UPPER(OFFSET('ARAÇ, SÜRÜCÜ !'!$H$1,(ROW($A$6)+L222)*1,0))="","",UPPER(OFFSET('ARAÇ, SÜRÜCÜ !'!$H$1,(ROW($A$6)+L222)*1,0)))</f>
        <v>49J2113</v>
      </c>
      <c r="K229" s="142" t="str">
        <f ca="1">IF(UPPER(OFFSET('ARAÇ, SÜRÜCÜ !'!$M$1,(ROW($A$6)+L222)*1,0))="","",UPPER(OFFSET('ARAÇ, SÜRÜCÜ !'!$M$1,(ROW($A$6)+L222)*1,0)))</f>
        <v/>
      </c>
      <c r="L229" s="299"/>
    </row>
    <row r="230" spans="1:12" ht="11.25" customHeight="1" x14ac:dyDescent="0.2">
      <c r="A230" s="117">
        <v>9</v>
      </c>
      <c r="B230" s="40"/>
      <c r="C230" s="40"/>
      <c r="D230" s="46"/>
      <c r="E230" s="45"/>
      <c r="F230" s="45"/>
      <c r="G230" s="45"/>
      <c r="H230" s="221" t="str">
        <f t="shared" si="52"/>
        <v/>
      </c>
      <c r="I230" s="282"/>
      <c r="J230" s="283"/>
      <c r="K230" s="284"/>
      <c r="L230" s="143" t="s">
        <v>129</v>
      </c>
    </row>
    <row r="231" spans="1:12" ht="11.25" customHeight="1" x14ac:dyDescent="0.2">
      <c r="A231" s="117">
        <v>10</v>
      </c>
      <c r="B231" s="40"/>
      <c r="C231" s="40"/>
      <c r="D231" s="46"/>
      <c r="E231" s="44"/>
      <c r="F231" s="44"/>
      <c r="G231" s="44"/>
      <c r="H231" s="221" t="str">
        <f t="shared" si="52"/>
        <v/>
      </c>
      <c r="I231" s="300" t="str">
        <f t="shared" ref="I231" ca="1" si="55">IF(L227&lt;L231,CONCATENATE("BU ARAÇTA "," [  ",L231-L227,"  ] "," KİŞİLİK YER VAR"),IF(L227=L231,"BU ARAÇ DOLU",IF(L227&gt;L231,"BU ARAÇTA FAZLA ÖĞRENCİ VAR","")))</f>
        <v>BU ARAÇTA  [  13  ]  KİŞİLİK YER VAR</v>
      </c>
      <c r="J231" s="301"/>
      <c r="K231" s="302"/>
      <c r="L231" s="309">
        <f ca="1">IF(OFFSET('ARAÇ, SÜRÜCÜ !'!$I$1,(ROW($A$6)+L222)*1,0)="","",OFFSET('ARAÇ, SÜRÜCÜ !'!$I$1,(ROW($A$6)+L222)*1,0))</f>
        <v>13</v>
      </c>
    </row>
    <row r="232" spans="1:12" ht="11.25" customHeight="1" x14ac:dyDescent="0.2">
      <c r="A232" s="117">
        <v>11</v>
      </c>
      <c r="B232" s="40"/>
      <c r="C232" s="40"/>
      <c r="D232" s="46"/>
      <c r="E232" s="44"/>
      <c r="F232" s="44"/>
      <c r="G232" s="44"/>
      <c r="H232" s="221" t="str">
        <f t="shared" si="52"/>
        <v/>
      </c>
      <c r="I232" s="303"/>
      <c r="J232" s="304"/>
      <c r="K232" s="305"/>
      <c r="L232" s="310"/>
    </row>
    <row r="233" spans="1:12" ht="11.25" customHeight="1" x14ac:dyDescent="0.2">
      <c r="A233" s="117">
        <v>12</v>
      </c>
      <c r="B233" s="40"/>
      <c r="C233" s="40"/>
      <c r="D233" s="46"/>
      <c r="E233" s="44"/>
      <c r="F233" s="44"/>
      <c r="G233" s="44"/>
      <c r="H233" s="221" t="str">
        <f t="shared" si="52"/>
        <v/>
      </c>
      <c r="I233" s="306"/>
      <c r="J233" s="307"/>
      <c r="K233" s="308"/>
      <c r="L233" s="311"/>
    </row>
    <row r="234" spans="1:12" ht="11.25" customHeight="1" x14ac:dyDescent="0.2">
      <c r="A234" s="117">
        <v>13</v>
      </c>
      <c r="B234" s="40"/>
      <c r="C234" s="40"/>
      <c r="D234" s="46"/>
      <c r="E234" s="44"/>
      <c r="F234" s="44"/>
      <c r="G234" s="44"/>
      <c r="H234" s="221" t="str">
        <f t="shared" si="52"/>
        <v/>
      </c>
      <c r="I234" s="273" t="s">
        <v>202</v>
      </c>
      <c r="J234" s="274"/>
      <c r="K234" s="274"/>
      <c r="L234" s="275"/>
    </row>
    <row r="235" spans="1:12" ht="11.25" customHeight="1" x14ac:dyDescent="0.2">
      <c r="A235" s="117">
        <v>14</v>
      </c>
      <c r="B235" s="40"/>
      <c r="C235" s="40"/>
      <c r="D235" s="46"/>
      <c r="E235" s="44"/>
      <c r="F235" s="44"/>
      <c r="G235" s="44"/>
      <c r="H235" s="221" t="str">
        <f t="shared" si="52"/>
        <v/>
      </c>
      <c r="I235" s="276"/>
      <c r="J235" s="277"/>
      <c r="K235" s="277"/>
      <c r="L235" s="278"/>
    </row>
    <row r="236" spans="1:12" ht="11.25" customHeight="1" x14ac:dyDescent="0.2">
      <c r="A236" s="117">
        <v>15</v>
      </c>
      <c r="B236" s="40"/>
      <c r="C236" s="40"/>
      <c r="D236" s="46"/>
      <c r="E236" s="44"/>
      <c r="F236" s="44"/>
      <c r="G236" s="44"/>
      <c r="H236" s="221" t="str">
        <f t="shared" si="52"/>
        <v/>
      </c>
      <c r="I236" s="279"/>
      <c r="J236" s="280"/>
      <c r="K236" s="280"/>
      <c r="L236" s="281"/>
    </row>
    <row r="237" spans="1:12" ht="11.25" customHeight="1" x14ac:dyDescent="0.2">
      <c r="A237" s="127">
        <v>16</v>
      </c>
      <c r="B237" s="40"/>
      <c r="C237" s="40"/>
      <c r="D237" s="46"/>
      <c r="E237" s="44"/>
      <c r="F237" s="44"/>
      <c r="G237" s="44"/>
      <c r="H237" s="221" t="str">
        <f t="shared" si="52"/>
        <v/>
      </c>
      <c r="I237" s="282" t="str">
        <f t="shared" ref="I237" si="56">IF(OR(H222="!",H223="!",H224="!",H225="!",H226="!",H227="!",H228="!",H229="!",H230="!",H231="!",H232="!",H233="!",H234="!",H235="!",H236="!",H237="!"),"Boş hücre/hücreler var, lütfen tüm alanları eksiksiz doldurunuz (T.C No, Sınıf, Okul, Taşınan Yer v.b)","")</f>
        <v/>
      </c>
      <c r="J237" s="283"/>
      <c r="K237" s="283"/>
      <c r="L237" s="284"/>
    </row>
    <row r="238" spans="1:12" ht="11.25" customHeight="1" x14ac:dyDescent="0.2">
      <c r="A238" s="128"/>
      <c r="B238" s="118"/>
      <c r="C238" s="118"/>
      <c r="D238" s="119"/>
      <c r="E238" s="118"/>
      <c r="F238" s="118"/>
      <c r="G238" s="118"/>
      <c r="H238" s="222"/>
      <c r="I238" s="129"/>
      <c r="J238" s="129"/>
      <c r="K238" s="129"/>
      <c r="L238" s="130">
        <f t="shared" ref="L238" si="57">COUNTA(D222:D237)</f>
        <v>0</v>
      </c>
    </row>
    <row r="239" spans="1:12" ht="11.25" customHeight="1" x14ac:dyDescent="0.2">
      <c r="A239" s="117">
        <v>1</v>
      </c>
      <c r="B239" s="40"/>
      <c r="C239" s="40"/>
      <c r="E239" s="44"/>
      <c r="F239" s="45"/>
      <c r="G239" s="45"/>
      <c r="H239" s="221" t="str">
        <f t="shared" ref="H239:H254" si="58">IF(D239="","",IF(OR(B239="",E239="",C239="",F239="",G239=""),"!",""))</f>
        <v/>
      </c>
      <c r="I239" s="285" t="str">
        <f ca="1">IF(UPPER(OFFSET('ARAÇ, SÜRÜCÜ !'!$C$1,(ROW($A$6)+L239)*1,0))="","",UPPER(OFFSET('ARAÇ, SÜRÜCÜ !'!$C$1,(ROW($A$6)+L239)*1,0)))</f>
        <v>GÖZTEPE 1</v>
      </c>
      <c r="J239" s="286"/>
      <c r="K239" s="287"/>
      <c r="L239" s="294">
        <f t="shared" ref="L239" si="59">L222+1</f>
        <v>14</v>
      </c>
    </row>
    <row r="240" spans="1:12" ht="11.25" customHeight="1" x14ac:dyDescent="0.2">
      <c r="A240" s="117">
        <v>2</v>
      </c>
      <c r="B240" s="40"/>
      <c r="C240" s="40"/>
      <c r="D240" s="46"/>
      <c r="E240" s="44"/>
      <c r="F240" s="45"/>
      <c r="G240" s="45"/>
      <c r="H240" s="221" t="str">
        <f t="shared" si="58"/>
        <v/>
      </c>
      <c r="I240" s="288"/>
      <c r="J240" s="289"/>
      <c r="K240" s="290"/>
      <c r="L240" s="295"/>
    </row>
    <row r="241" spans="1:12" ht="11.25" customHeight="1" x14ac:dyDescent="0.2">
      <c r="A241" s="117">
        <v>3</v>
      </c>
      <c r="B241" s="40"/>
      <c r="C241" s="40"/>
      <c r="D241" s="46"/>
      <c r="E241" s="45"/>
      <c r="F241" s="45"/>
      <c r="G241" s="45"/>
      <c r="H241" s="221" t="str">
        <f t="shared" si="58"/>
        <v/>
      </c>
      <c r="I241" s="288"/>
      <c r="J241" s="289"/>
      <c r="K241" s="290"/>
      <c r="L241" s="295"/>
    </row>
    <row r="242" spans="1:12" ht="11.25" customHeight="1" x14ac:dyDescent="0.2">
      <c r="A242" s="117">
        <v>4</v>
      </c>
      <c r="B242" s="40"/>
      <c r="C242" s="40"/>
      <c r="D242" s="46"/>
      <c r="E242" s="45"/>
      <c r="F242" s="45"/>
      <c r="G242" s="45"/>
      <c r="H242" s="221" t="str">
        <f t="shared" si="58"/>
        <v/>
      </c>
      <c r="I242" s="291"/>
      <c r="J242" s="292"/>
      <c r="K242" s="293"/>
      <c r="L242" s="296"/>
    </row>
    <row r="243" spans="1:12" ht="11.25" customHeight="1" x14ac:dyDescent="0.2">
      <c r="A243" s="117">
        <v>5</v>
      </c>
      <c r="B243" s="40"/>
      <c r="C243" s="40"/>
      <c r="D243" s="46"/>
      <c r="E243" s="45"/>
      <c r="F243" s="45"/>
      <c r="G243" s="45"/>
      <c r="H243" s="221" t="str">
        <f t="shared" si="58"/>
        <v/>
      </c>
      <c r="I243" s="47" t="s">
        <v>83</v>
      </c>
      <c r="J243" s="48" t="s">
        <v>81</v>
      </c>
      <c r="K243" s="144" t="s">
        <v>82</v>
      </c>
      <c r="L243" s="143" t="s">
        <v>201</v>
      </c>
    </row>
    <row r="244" spans="1:12" ht="11.25" customHeight="1" x14ac:dyDescent="0.2">
      <c r="A244" s="117">
        <v>6</v>
      </c>
      <c r="B244" s="40"/>
      <c r="C244" s="40"/>
      <c r="D244" s="46"/>
      <c r="E244" s="45"/>
      <c r="F244" s="45"/>
      <c r="G244" s="45"/>
      <c r="H244" s="221" t="str">
        <f t="shared" si="58"/>
        <v/>
      </c>
      <c r="I244" s="49" t="s">
        <v>118</v>
      </c>
      <c r="J244" s="49" t="str">
        <f ca="1">IF(UPPER(OFFSET('ARAÇ, SÜRÜCÜ !'!$F$1,(ROW($A$6)+L239)*1,0))="","",UPPER(OFFSET('ARAÇ, SÜRÜCÜ !'!$F$1,(ROW($A$6)+L239)*1,0)))</f>
        <v>ENES TAHİR OFLAZ</v>
      </c>
      <c r="K244" s="142" t="str">
        <f ca="1">IF(UPPER(OFFSET('ARAÇ, SÜRÜCÜ !'!$K$1,(ROW($A$6)+L239)*1,0))="","",UPPER(OFFSET('ARAÇ, SÜRÜCÜ !'!$K$1,(ROW($A$6)+L239)*1,0)))</f>
        <v/>
      </c>
      <c r="L244" s="297">
        <f t="shared" ref="L244" si="60">COUNTA(D239:D254)</f>
        <v>0</v>
      </c>
    </row>
    <row r="245" spans="1:12" ht="11.25" customHeight="1" x14ac:dyDescent="0.2">
      <c r="A245" s="117">
        <v>7</v>
      </c>
      <c r="B245" s="40"/>
      <c r="C245" s="40"/>
      <c r="D245" s="46"/>
      <c r="E245" s="45"/>
      <c r="F245" s="45"/>
      <c r="G245" s="45"/>
      <c r="H245" s="221" t="str">
        <f t="shared" si="58"/>
        <v/>
      </c>
      <c r="I245" s="49" t="s">
        <v>119</v>
      </c>
      <c r="J245" s="49" t="str">
        <f ca="1">IF(UPPER(OFFSET('ARAÇ, SÜRÜCÜ !'!$G$1,(ROW($A$6)+L239)*1,0))="","",UPPER(OFFSET('ARAÇ, SÜRÜCÜ !'!$G$1,(ROW($A$6)+L239)*1,0)))</f>
        <v>5443521226</v>
      </c>
      <c r="K245" s="142" t="str">
        <f ca="1">IF(UPPER(OFFSET('ARAÇ, SÜRÜCÜ !'!$L$1,(ROW($A$6)+L239)*1,0))="","",UPPER(OFFSET('ARAÇ, SÜRÜCÜ !'!$L$1,(ROW($A$6)+L239)*1,0)))</f>
        <v/>
      </c>
      <c r="L245" s="298"/>
    </row>
    <row r="246" spans="1:12" ht="11.25" customHeight="1" x14ac:dyDescent="0.2">
      <c r="A246" s="117">
        <v>8</v>
      </c>
      <c r="B246" s="40"/>
      <c r="C246" s="40"/>
      <c r="D246" s="46"/>
      <c r="E246" s="45"/>
      <c r="F246" s="45"/>
      <c r="G246" s="45"/>
      <c r="H246" s="221" t="str">
        <f t="shared" si="58"/>
        <v/>
      </c>
      <c r="I246" s="49" t="s">
        <v>120</v>
      </c>
      <c r="J246" s="49" t="str">
        <f ca="1">IF(UPPER(OFFSET('ARAÇ, SÜRÜCÜ !'!$H$1,(ROW($A$6)+L239)*1,0))="","",UPPER(OFFSET('ARAÇ, SÜRÜCÜ !'!$H$1,(ROW($A$6)+L239)*1,0)))</f>
        <v>49J2114</v>
      </c>
      <c r="K246" s="142" t="str">
        <f ca="1">IF(UPPER(OFFSET('ARAÇ, SÜRÜCÜ !'!$M$1,(ROW($A$6)+L239)*1,0))="","",UPPER(OFFSET('ARAÇ, SÜRÜCÜ !'!$M$1,(ROW($A$6)+L239)*1,0)))</f>
        <v/>
      </c>
      <c r="L246" s="299"/>
    </row>
    <row r="247" spans="1:12" ht="11.25" customHeight="1" x14ac:dyDescent="0.2">
      <c r="A247" s="117">
        <v>9</v>
      </c>
      <c r="B247" s="40"/>
      <c r="C247" s="40"/>
      <c r="D247" s="46"/>
      <c r="E247" s="45"/>
      <c r="F247" s="45"/>
      <c r="G247" s="45"/>
      <c r="H247" s="221" t="str">
        <f t="shared" si="58"/>
        <v/>
      </c>
      <c r="I247" s="282"/>
      <c r="J247" s="283"/>
      <c r="K247" s="284"/>
      <c r="L247" s="143" t="s">
        <v>129</v>
      </c>
    </row>
    <row r="248" spans="1:12" ht="11.25" customHeight="1" x14ac:dyDescent="0.2">
      <c r="A248" s="117">
        <v>10</v>
      </c>
      <c r="B248" s="40"/>
      <c r="C248" s="40"/>
      <c r="D248" s="46"/>
      <c r="E248" s="44"/>
      <c r="F248" s="44"/>
      <c r="G248" s="44"/>
      <c r="H248" s="221" t="str">
        <f t="shared" si="58"/>
        <v/>
      </c>
      <c r="I248" s="300" t="str">
        <f t="shared" ref="I248" ca="1" si="61">IF(L244&lt;L248,CONCATENATE("BU ARAÇTA "," [  ",L248-L244,"  ] "," KİŞİLİK YER VAR"),IF(L244=L248,"BU ARAÇ DOLU",IF(L244&gt;L248,"BU ARAÇTA FAZLA ÖĞRENCİ VAR","")))</f>
        <v>BU ARAÇTA  [  14  ]  KİŞİLİK YER VAR</v>
      </c>
      <c r="J248" s="301"/>
      <c r="K248" s="302"/>
      <c r="L248" s="309">
        <f ca="1">IF(OFFSET('ARAÇ, SÜRÜCÜ !'!$I$1,(ROW($A$6)+L239)*1,0)="","",OFFSET('ARAÇ, SÜRÜCÜ !'!$I$1,(ROW($A$6)+L239)*1,0))</f>
        <v>14</v>
      </c>
    </row>
    <row r="249" spans="1:12" ht="11.25" customHeight="1" x14ac:dyDescent="0.2">
      <c r="A249" s="117">
        <v>11</v>
      </c>
      <c r="B249" s="40"/>
      <c r="C249" s="40"/>
      <c r="D249" s="46"/>
      <c r="E249" s="44"/>
      <c r="F249" s="44"/>
      <c r="G249" s="44"/>
      <c r="H249" s="221" t="str">
        <f t="shared" si="58"/>
        <v/>
      </c>
      <c r="I249" s="303"/>
      <c r="J249" s="304"/>
      <c r="K249" s="305"/>
      <c r="L249" s="310"/>
    </row>
    <row r="250" spans="1:12" ht="11.25" customHeight="1" x14ac:dyDescent="0.2">
      <c r="A250" s="117">
        <v>12</v>
      </c>
      <c r="B250" s="40"/>
      <c r="C250" s="40"/>
      <c r="D250" s="46"/>
      <c r="E250" s="44"/>
      <c r="F250" s="44"/>
      <c r="G250" s="44"/>
      <c r="H250" s="221" t="str">
        <f t="shared" si="58"/>
        <v/>
      </c>
      <c r="I250" s="306"/>
      <c r="J250" s="307"/>
      <c r="K250" s="308"/>
      <c r="L250" s="311"/>
    </row>
    <row r="251" spans="1:12" ht="11.25" customHeight="1" x14ac:dyDescent="0.2">
      <c r="A251" s="117">
        <v>13</v>
      </c>
      <c r="B251" s="40"/>
      <c r="C251" s="40"/>
      <c r="D251" s="46"/>
      <c r="E251" s="44"/>
      <c r="F251" s="44"/>
      <c r="G251" s="44"/>
      <c r="H251" s="221" t="str">
        <f t="shared" si="58"/>
        <v/>
      </c>
      <c r="I251" s="273" t="s">
        <v>202</v>
      </c>
      <c r="J251" s="274"/>
      <c r="K251" s="274"/>
      <c r="L251" s="275"/>
    </row>
    <row r="252" spans="1:12" ht="11.25" customHeight="1" x14ac:dyDescent="0.2">
      <c r="A252" s="117">
        <v>14</v>
      </c>
      <c r="B252" s="40"/>
      <c r="C252" s="40"/>
      <c r="D252" s="46"/>
      <c r="E252" s="44"/>
      <c r="F252" s="44"/>
      <c r="G252" s="44"/>
      <c r="H252" s="221" t="str">
        <f t="shared" si="58"/>
        <v/>
      </c>
      <c r="I252" s="276"/>
      <c r="J252" s="277"/>
      <c r="K252" s="277"/>
      <c r="L252" s="278"/>
    </row>
    <row r="253" spans="1:12" ht="11.25" customHeight="1" x14ac:dyDescent="0.2">
      <c r="A253" s="117">
        <v>15</v>
      </c>
      <c r="B253" s="40"/>
      <c r="C253" s="40"/>
      <c r="D253" s="46"/>
      <c r="E253" s="44"/>
      <c r="F253" s="44"/>
      <c r="G253" s="44"/>
      <c r="H253" s="221" t="str">
        <f t="shared" si="58"/>
        <v/>
      </c>
      <c r="I253" s="279"/>
      <c r="J253" s="280"/>
      <c r="K253" s="280"/>
      <c r="L253" s="281"/>
    </row>
    <row r="254" spans="1:12" ht="11.25" customHeight="1" x14ac:dyDescent="0.2">
      <c r="A254" s="127">
        <v>16</v>
      </c>
      <c r="B254" s="40"/>
      <c r="C254" s="40"/>
      <c r="D254" s="46"/>
      <c r="E254" s="44"/>
      <c r="F254" s="44"/>
      <c r="G254" s="44"/>
      <c r="H254" s="221" t="str">
        <f t="shared" si="58"/>
        <v/>
      </c>
      <c r="I254" s="282" t="str">
        <f t="shared" ref="I254" si="62">IF(OR(H239="!",H240="!",H241="!",H242="!",H243="!",H244="!",H245="!",H246="!",H247="!",H248="!",H249="!",H250="!",H251="!",H252="!",H253="!",H254="!"),"Boş hücre/hücreler var, lütfen tüm alanları eksiksiz doldurunuz (T.C No, Sınıf, Okul, Taşınan Yer v.b)","")</f>
        <v/>
      </c>
      <c r="J254" s="283"/>
      <c r="K254" s="283"/>
      <c r="L254" s="284"/>
    </row>
    <row r="255" spans="1:12" ht="11.25" customHeight="1" x14ac:dyDescent="0.2">
      <c r="A255" s="128"/>
      <c r="B255" s="118"/>
      <c r="C255" s="118"/>
      <c r="D255" s="119"/>
      <c r="E255" s="118"/>
      <c r="F255" s="118"/>
      <c r="G255" s="118"/>
      <c r="H255" s="222"/>
      <c r="I255" s="129"/>
      <c r="J255" s="129"/>
      <c r="K255" s="129"/>
      <c r="L255" s="130">
        <f t="shared" ref="L255" si="63">COUNTA(D239:D254)</f>
        <v>0</v>
      </c>
    </row>
    <row r="256" spans="1:12" ht="11.25" customHeight="1" x14ac:dyDescent="0.2">
      <c r="A256" s="117">
        <v>1</v>
      </c>
      <c r="B256" s="40"/>
      <c r="C256" s="40"/>
      <c r="E256" s="44"/>
      <c r="F256" s="45"/>
      <c r="G256" s="45"/>
      <c r="H256" s="221" t="str">
        <f t="shared" ref="H256:H271" si="64">IF(D256="","",IF(OR(B256="",E256="",C256="",F256="",G256=""),"!",""))</f>
        <v/>
      </c>
      <c r="I256" s="285" t="str">
        <f ca="1">IF(UPPER(OFFSET('ARAÇ, SÜRÜCÜ !'!$C$1,(ROW($A$6)+L256)*1,0))="","",UPPER(OFFSET('ARAÇ, SÜRÜCÜ !'!$C$1,(ROW($A$6)+L256)*1,0)))</f>
        <v>GÖZTEPE 2</v>
      </c>
      <c r="J256" s="286"/>
      <c r="K256" s="287"/>
      <c r="L256" s="294">
        <f t="shared" ref="L256" si="65">L239+1</f>
        <v>15</v>
      </c>
    </row>
    <row r="257" spans="1:12" ht="11.25" customHeight="1" x14ac:dyDescent="0.2">
      <c r="A257" s="117">
        <v>2</v>
      </c>
      <c r="B257" s="40"/>
      <c r="C257" s="40"/>
      <c r="D257" s="46"/>
      <c r="E257" s="44"/>
      <c r="F257" s="45"/>
      <c r="G257" s="45"/>
      <c r="H257" s="221" t="str">
        <f t="shared" si="64"/>
        <v/>
      </c>
      <c r="I257" s="288"/>
      <c r="J257" s="289"/>
      <c r="K257" s="290"/>
      <c r="L257" s="295"/>
    </row>
    <row r="258" spans="1:12" ht="11.25" customHeight="1" x14ac:dyDescent="0.2">
      <c r="A258" s="117">
        <v>3</v>
      </c>
      <c r="B258" s="40"/>
      <c r="C258" s="40"/>
      <c r="D258" s="46"/>
      <c r="E258" s="45"/>
      <c r="F258" s="45"/>
      <c r="G258" s="45"/>
      <c r="H258" s="221" t="str">
        <f t="shared" si="64"/>
        <v/>
      </c>
      <c r="I258" s="288"/>
      <c r="J258" s="289"/>
      <c r="K258" s="290"/>
      <c r="L258" s="295"/>
    </row>
    <row r="259" spans="1:12" ht="11.25" customHeight="1" x14ac:dyDescent="0.2">
      <c r="A259" s="117">
        <v>4</v>
      </c>
      <c r="B259" s="40"/>
      <c r="C259" s="40"/>
      <c r="D259" s="46"/>
      <c r="E259" s="45"/>
      <c r="F259" s="45"/>
      <c r="G259" s="45"/>
      <c r="H259" s="221" t="str">
        <f t="shared" si="64"/>
        <v/>
      </c>
      <c r="I259" s="291"/>
      <c r="J259" s="292"/>
      <c r="K259" s="293"/>
      <c r="L259" s="296"/>
    </row>
    <row r="260" spans="1:12" ht="11.25" customHeight="1" x14ac:dyDescent="0.2">
      <c r="A260" s="117">
        <v>5</v>
      </c>
      <c r="B260" s="40"/>
      <c r="C260" s="40"/>
      <c r="D260" s="46"/>
      <c r="E260" s="45"/>
      <c r="F260" s="45"/>
      <c r="G260" s="45"/>
      <c r="H260" s="221" t="str">
        <f t="shared" si="64"/>
        <v/>
      </c>
      <c r="I260" s="47" t="s">
        <v>83</v>
      </c>
      <c r="J260" s="48" t="s">
        <v>81</v>
      </c>
      <c r="K260" s="144" t="s">
        <v>82</v>
      </c>
      <c r="L260" s="143" t="s">
        <v>201</v>
      </c>
    </row>
    <row r="261" spans="1:12" ht="11.25" customHeight="1" x14ac:dyDescent="0.2">
      <c r="A261" s="117">
        <v>6</v>
      </c>
      <c r="B261" s="40"/>
      <c r="C261" s="40"/>
      <c r="D261" s="46"/>
      <c r="E261" s="45"/>
      <c r="F261" s="45"/>
      <c r="G261" s="45"/>
      <c r="H261" s="221" t="str">
        <f t="shared" si="64"/>
        <v/>
      </c>
      <c r="I261" s="49" t="s">
        <v>118</v>
      </c>
      <c r="J261" s="49" t="str">
        <f ca="1">IF(UPPER(OFFSET('ARAÇ, SÜRÜCÜ !'!$F$1,(ROW($A$6)+L256)*1,0))="","",UPPER(OFFSET('ARAÇ, SÜRÜCÜ !'!$F$1,(ROW($A$6)+L256)*1,0)))</f>
        <v>ŞADİYE SELİN ÖĞÜT AYDIN</v>
      </c>
      <c r="K261" s="142" t="str">
        <f ca="1">IF(UPPER(OFFSET('ARAÇ, SÜRÜCÜ !'!$K$1,(ROW($A$6)+L256)*1,0))="","",UPPER(OFFSET('ARAÇ, SÜRÜCÜ !'!$K$1,(ROW($A$6)+L256)*1,0)))</f>
        <v/>
      </c>
      <c r="L261" s="297">
        <f t="shared" ref="L261" si="66">COUNTA(D256:D271)</f>
        <v>0</v>
      </c>
    </row>
    <row r="262" spans="1:12" ht="11.25" customHeight="1" x14ac:dyDescent="0.2">
      <c r="A262" s="117">
        <v>7</v>
      </c>
      <c r="B262" s="40"/>
      <c r="C262" s="40"/>
      <c r="D262" s="46"/>
      <c r="E262" s="45"/>
      <c r="F262" s="45"/>
      <c r="G262" s="45"/>
      <c r="H262" s="221" t="str">
        <f t="shared" si="64"/>
        <v/>
      </c>
      <c r="I262" s="49" t="s">
        <v>119</v>
      </c>
      <c r="J262" s="49" t="str">
        <f ca="1">IF(UPPER(OFFSET('ARAÇ, SÜRÜCÜ !'!$G$1,(ROW($A$6)+L256)*1,0))="","",UPPER(OFFSET('ARAÇ, SÜRÜCÜ !'!$G$1,(ROW($A$6)+L256)*1,0)))</f>
        <v>5443521227</v>
      </c>
      <c r="K262" s="142" t="str">
        <f ca="1">IF(UPPER(OFFSET('ARAÇ, SÜRÜCÜ !'!$L$1,(ROW($A$6)+L256)*1,0))="","",UPPER(OFFSET('ARAÇ, SÜRÜCÜ !'!$L$1,(ROW($A$6)+L256)*1,0)))</f>
        <v/>
      </c>
      <c r="L262" s="298"/>
    </row>
    <row r="263" spans="1:12" ht="11.25" customHeight="1" x14ac:dyDescent="0.2">
      <c r="A263" s="117">
        <v>8</v>
      </c>
      <c r="B263" s="40"/>
      <c r="C263" s="40"/>
      <c r="D263" s="46"/>
      <c r="E263" s="45"/>
      <c r="F263" s="45"/>
      <c r="G263" s="45"/>
      <c r="H263" s="221" t="str">
        <f t="shared" si="64"/>
        <v/>
      </c>
      <c r="I263" s="49" t="s">
        <v>120</v>
      </c>
      <c r="J263" s="49" t="str">
        <f ca="1">IF(UPPER(OFFSET('ARAÇ, SÜRÜCÜ !'!$H$1,(ROW($A$6)+L256)*1,0))="","",UPPER(OFFSET('ARAÇ, SÜRÜCÜ !'!$H$1,(ROW($A$6)+L256)*1,0)))</f>
        <v>49J2115</v>
      </c>
      <c r="K263" s="142" t="str">
        <f ca="1">IF(UPPER(OFFSET('ARAÇ, SÜRÜCÜ !'!$M$1,(ROW($A$6)+L256)*1,0))="","",UPPER(OFFSET('ARAÇ, SÜRÜCÜ !'!$M$1,(ROW($A$6)+L256)*1,0)))</f>
        <v/>
      </c>
      <c r="L263" s="299"/>
    </row>
    <row r="264" spans="1:12" ht="11.25" customHeight="1" x14ac:dyDescent="0.2">
      <c r="A264" s="117">
        <v>9</v>
      </c>
      <c r="B264" s="40"/>
      <c r="C264" s="40"/>
      <c r="D264" s="46"/>
      <c r="E264" s="45"/>
      <c r="F264" s="45"/>
      <c r="G264" s="45"/>
      <c r="H264" s="221" t="str">
        <f t="shared" si="64"/>
        <v/>
      </c>
      <c r="I264" s="282"/>
      <c r="J264" s="283"/>
      <c r="K264" s="284"/>
      <c r="L264" s="143" t="s">
        <v>129</v>
      </c>
    </row>
    <row r="265" spans="1:12" ht="11.25" customHeight="1" x14ac:dyDescent="0.2">
      <c r="A265" s="117">
        <v>10</v>
      </c>
      <c r="B265" s="40"/>
      <c r="C265" s="40"/>
      <c r="D265" s="46"/>
      <c r="E265" s="44"/>
      <c r="F265" s="44"/>
      <c r="G265" s="44"/>
      <c r="H265" s="221" t="str">
        <f t="shared" si="64"/>
        <v/>
      </c>
      <c r="I265" s="300" t="str">
        <f t="shared" ref="I265" ca="1" si="67">IF(L261&lt;L265,CONCATENATE("BU ARAÇTA "," [  ",L265-L261,"  ] "," KİŞİLİK YER VAR"),IF(L261=L265,"BU ARAÇ DOLU",IF(L261&gt;L265,"BU ARAÇTA FAZLA ÖĞRENCİ VAR","")))</f>
        <v>BU ARAÇTA  [  13  ]  KİŞİLİK YER VAR</v>
      </c>
      <c r="J265" s="301"/>
      <c r="K265" s="302"/>
      <c r="L265" s="309">
        <f ca="1">IF(OFFSET('ARAÇ, SÜRÜCÜ !'!$I$1,(ROW($A$6)+L256)*1,0)="","",OFFSET('ARAÇ, SÜRÜCÜ !'!$I$1,(ROW($A$6)+L256)*1,0))</f>
        <v>13</v>
      </c>
    </row>
    <row r="266" spans="1:12" ht="11.25" customHeight="1" x14ac:dyDescent="0.2">
      <c r="A266" s="117">
        <v>11</v>
      </c>
      <c r="B266" s="40"/>
      <c r="C266" s="40"/>
      <c r="D266" s="46"/>
      <c r="E266" s="44"/>
      <c r="F266" s="44"/>
      <c r="G266" s="44"/>
      <c r="H266" s="221" t="str">
        <f t="shared" si="64"/>
        <v/>
      </c>
      <c r="I266" s="303"/>
      <c r="J266" s="304"/>
      <c r="K266" s="305"/>
      <c r="L266" s="310"/>
    </row>
    <row r="267" spans="1:12" ht="11.25" customHeight="1" x14ac:dyDescent="0.2">
      <c r="A267" s="117">
        <v>12</v>
      </c>
      <c r="B267" s="40"/>
      <c r="C267" s="40"/>
      <c r="D267" s="46"/>
      <c r="E267" s="44"/>
      <c r="F267" s="44"/>
      <c r="G267" s="44"/>
      <c r="H267" s="221" t="str">
        <f t="shared" si="64"/>
        <v/>
      </c>
      <c r="I267" s="306"/>
      <c r="J267" s="307"/>
      <c r="K267" s="308"/>
      <c r="L267" s="311"/>
    </row>
    <row r="268" spans="1:12" ht="11.25" customHeight="1" x14ac:dyDescent="0.2">
      <c r="A268" s="117">
        <v>13</v>
      </c>
      <c r="B268" s="40"/>
      <c r="C268" s="40"/>
      <c r="D268" s="46"/>
      <c r="E268" s="44"/>
      <c r="F268" s="44"/>
      <c r="G268" s="44"/>
      <c r="H268" s="221" t="str">
        <f t="shared" si="64"/>
        <v/>
      </c>
      <c r="I268" s="273" t="s">
        <v>202</v>
      </c>
      <c r="J268" s="274"/>
      <c r="K268" s="274"/>
      <c r="L268" s="275"/>
    </row>
    <row r="269" spans="1:12" ht="11.25" customHeight="1" x14ac:dyDescent="0.2">
      <c r="A269" s="117">
        <v>14</v>
      </c>
      <c r="B269" s="40"/>
      <c r="C269" s="40"/>
      <c r="D269" s="46"/>
      <c r="E269" s="44"/>
      <c r="F269" s="44"/>
      <c r="G269" s="44"/>
      <c r="H269" s="221" t="str">
        <f t="shared" si="64"/>
        <v/>
      </c>
      <c r="I269" s="276"/>
      <c r="J269" s="277"/>
      <c r="K269" s="277"/>
      <c r="L269" s="278"/>
    </row>
    <row r="270" spans="1:12" ht="11.25" customHeight="1" x14ac:dyDescent="0.2">
      <c r="A270" s="117">
        <v>15</v>
      </c>
      <c r="B270" s="40"/>
      <c r="C270" s="40"/>
      <c r="D270" s="46"/>
      <c r="E270" s="44"/>
      <c r="F270" s="44"/>
      <c r="G270" s="44"/>
      <c r="H270" s="221" t="str">
        <f t="shared" si="64"/>
        <v/>
      </c>
      <c r="I270" s="279"/>
      <c r="J270" s="280"/>
      <c r="K270" s="280"/>
      <c r="L270" s="281"/>
    </row>
    <row r="271" spans="1:12" ht="11.25" customHeight="1" x14ac:dyDescent="0.2">
      <c r="A271" s="127">
        <v>16</v>
      </c>
      <c r="B271" s="40"/>
      <c r="C271" s="40"/>
      <c r="D271" s="46"/>
      <c r="E271" s="44"/>
      <c r="F271" s="44"/>
      <c r="G271" s="44"/>
      <c r="H271" s="221" t="str">
        <f t="shared" si="64"/>
        <v/>
      </c>
      <c r="I271" s="282" t="str">
        <f t="shared" ref="I271" si="68">IF(OR(H256="!",H257="!",H258="!",H259="!",H260="!",H261="!",H262="!",H263="!",H264="!",H265="!",H266="!",H267="!",H268="!",H269="!",H270="!",H271="!"),"Boş hücre/hücreler var, lütfen tüm alanları eksiksiz doldurunuz (T.C No, Sınıf, Okul, Taşınan Yer v.b)","")</f>
        <v/>
      </c>
      <c r="J271" s="283"/>
      <c r="K271" s="283"/>
      <c r="L271" s="284"/>
    </row>
    <row r="272" spans="1:12" ht="11.25" customHeight="1" x14ac:dyDescent="0.2">
      <c r="A272" s="128"/>
      <c r="B272" s="118"/>
      <c r="C272" s="118"/>
      <c r="D272" s="119"/>
      <c r="E272" s="118"/>
      <c r="F272" s="118"/>
      <c r="G272" s="118"/>
      <c r="H272" s="222"/>
      <c r="I272" s="129"/>
      <c r="J272" s="129"/>
      <c r="K272" s="129"/>
      <c r="L272" s="130">
        <f t="shared" ref="L272" si="69">COUNTA(D256:D271)</f>
        <v>0</v>
      </c>
    </row>
    <row r="273" spans="1:12" ht="11.25" customHeight="1" x14ac:dyDescent="0.2">
      <c r="A273" s="117">
        <v>1</v>
      </c>
      <c r="B273" s="40"/>
      <c r="C273" s="40"/>
      <c r="E273" s="44"/>
      <c r="F273" s="45"/>
      <c r="G273" s="45"/>
      <c r="H273" s="221" t="str">
        <f t="shared" ref="H273:H288" si="70">IF(D273="","",IF(OR(B273="",E273="",C273="",F273="",G273=""),"!",""))</f>
        <v/>
      </c>
      <c r="I273" s="285" t="str">
        <f ca="1">IF(UPPER(OFFSET('ARAÇ, SÜRÜCÜ !'!$C$1,(ROW($A$6)+L273)*1,0))="","",UPPER(OFFSET('ARAÇ, SÜRÜCÜ !'!$C$1,(ROW($A$6)+L273)*1,0)))</f>
        <v>GÖLYANI 1</v>
      </c>
      <c r="J273" s="286"/>
      <c r="K273" s="287"/>
      <c r="L273" s="294">
        <f t="shared" ref="L273" si="71">L256+1</f>
        <v>16</v>
      </c>
    </row>
    <row r="274" spans="1:12" ht="11.25" customHeight="1" x14ac:dyDescent="0.2">
      <c r="A274" s="117">
        <v>2</v>
      </c>
      <c r="B274" s="40"/>
      <c r="C274" s="40"/>
      <c r="D274" s="46"/>
      <c r="E274" s="44"/>
      <c r="F274" s="45"/>
      <c r="G274" s="45"/>
      <c r="H274" s="221" t="str">
        <f t="shared" si="70"/>
        <v/>
      </c>
      <c r="I274" s="288"/>
      <c r="J274" s="289"/>
      <c r="K274" s="290"/>
      <c r="L274" s="295"/>
    </row>
    <row r="275" spans="1:12" ht="11.25" customHeight="1" x14ac:dyDescent="0.2">
      <c r="A275" s="117">
        <v>3</v>
      </c>
      <c r="B275" s="40"/>
      <c r="C275" s="40"/>
      <c r="D275" s="46"/>
      <c r="E275" s="45"/>
      <c r="F275" s="45"/>
      <c r="G275" s="45"/>
      <c r="H275" s="221" t="str">
        <f t="shared" si="70"/>
        <v/>
      </c>
      <c r="I275" s="288"/>
      <c r="J275" s="289"/>
      <c r="K275" s="290"/>
      <c r="L275" s="295"/>
    </row>
    <row r="276" spans="1:12" ht="11.25" customHeight="1" x14ac:dyDescent="0.2">
      <c r="A276" s="117">
        <v>4</v>
      </c>
      <c r="B276" s="40"/>
      <c r="C276" s="40"/>
      <c r="D276" s="46"/>
      <c r="E276" s="45"/>
      <c r="F276" s="45"/>
      <c r="G276" s="45"/>
      <c r="H276" s="221" t="str">
        <f t="shared" si="70"/>
        <v/>
      </c>
      <c r="I276" s="291"/>
      <c r="J276" s="292"/>
      <c r="K276" s="293"/>
      <c r="L276" s="296"/>
    </row>
    <row r="277" spans="1:12" ht="11.25" customHeight="1" x14ac:dyDescent="0.2">
      <c r="A277" s="117">
        <v>5</v>
      </c>
      <c r="B277" s="40"/>
      <c r="C277" s="40"/>
      <c r="D277" s="46"/>
      <c r="E277" s="45"/>
      <c r="F277" s="45"/>
      <c r="G277" s="45"/>
      <c r="H277" s="221" t="str">
        <f t="shared" si="70"/>
        <v/>
      </c>
      <c r="I277" s="47" t="s">
        <v>83</v>
      </c>
      <c r="J277" s="48" t="s">
        <v>81</v>
      </c>
      <c r="K277" s="144" t="s">
        <v>82</v>
      </c>
      <c r="L277" s="143" t="s">
        <v>201</v>
      </c>
    </row>
    <row r="278" spans="1:12" ht="11.25" customHeight="1" x14ac:dyDescent="0.2">
      <c r="A278" s="117">
        <v>6</v>
      </c>
      <c r="B278" s="40"/>
      <c r="C278" s="40"/>
      <c r="D278" s="46"/>
      <c r="E278" s="45"/>
      <c r="F278" s="45"/>
      <c r="G278" s="45"/>
      <c r="H278" s="221" t="str">
        <f t="shared" si="70"/>
        <v/>
      </c>
      <c r="I278" s="49" t="s">
        <v>118</v>
      </c>
      <c r="J278" s="49" t="str">
        <f ca="1">IF(UPPER(OFFSET('ARAÇ, SÜRÜCÜ !'!$F$1,(ROW($A$6)+L273)*1,0))="","",UPPER(OFFSET('ARAÇ, SÜRÜCÜ !'!$F$1,(ROW($A$6)+L273)*1,0)))</f>
        <v>EYYÜP RAMADAN</v>
      </c>
      <c r="K278" s="142" t="str">
        <f ca="1">IF(UPPER(OFFSET('ARAÇ, SÜRÜCÜ !'!$K$1,(ROW($A$6)+L273)*1,0))="","",UPPER(OFFSET('ARAÇ, SÜRÜCÜ !'!$K$1,(ROW($A$6)+L273)*1,0)))</f>
        <v/>
      </c>
      <c r="L278" s="297">
        <f t="shared" ref="L278" si="72">COUNTA(D273:D288)</f>
        <v>0</v>
      </c>
    </row>
    <row r="279" spans="1:12" ht="11.25" customHeight="1" x14ac:dyDescent="0.2">
      <c r="A279" s="117">
        <v>7</v>
      </c>
      <c r="B279" s="40"/>
      <c r="C279" s="40"/>
      <c r="D279" s="46"/>
      <c r="E279" s="45"/>
      <c r="F279" s="45"/>
      <c r="G279" s="45"/>
      <c r="H279" s="221" t="str">
        <f t="shared" si="70"/>
        <v/>
      </c>
      <c r="I279" s="49" t="s">
        <v>119</v>
      </c>
      <c r="J279" s="49" t="str">
        <f ca="1">IF(UPPER(OFFSET('ARAÇ, SÜRÜCÜ !'!$G$1,(ROW($A$6)+L273)*1,0))="","",UPPER(OFFSET('ARAÇ, SÜRÜCÜ !'!$G$1,(ROW($A$6)+L273)*1,0)))</f>
        <v>5443521228</v>
      </c>
      <c r="K279" s="142" t="str">
        <f ca="1">IF(UPPER(OFFSET('ARAÇ, SÜRÜCÜ !'!$L$1,(ROW($A$6)+L273)*1,0))="","",UPPER(OFFSET('ARAÇ, SÜRÜCÜ !'!$L$1,(ROW($A$6)+L273)*1,0)))</f>
        <v/>
      </c>
      <c r="L279" s="298"/>
    </row>
    <row r="280" spans="1:12" ht="11.25" customHeight="1" x14ac:dyDescent="0.2">
      <c r="A280" s="117">
        <v>8</v>
      </c>
      <c r="B280" s="40"/>
      <c r="C280" s="40"/>
      <c r="D280" s="46"/>
      <c r="E280" s="45"/>
      <c r="F280" s="45"/>
      <c r="G280" s="45"/>
      <c r="H280" s="221" t="str">
        <f t="shared" si="70"/>
        <v/>
      </c>
      <c r="I280" s="49" t="s">
        <v>120</v>
      </c>
      <c r="J280" s="49" t="str">
        <f ca="1">IF(UPPER(OFFSET('ARAÇ, SÜRÜCÜ !'!$H$1,(ROW($A$6)+L273)*1,0))="","",UPPER(OFFSET('ARAÇ, SÜRÜCÜ !'!$H$1,(ROW($A$6)+L273)*1,0)))</f>
        <v>49J2116</v>
      </c>
      <c r="K280" s="142" t="str">
        <f ca="1">IF(UPPER(OFFSET('ARAÇ, SÜRÜCÜ !'!$M$1,(ROW($A$6)+L273)*1,0))="","",UPPER(OFFSET('ARAÇ, SÜRÜCÜ !'!$M$1,(ROW($A$6)+L273)*1,0)))</f>
        <v/>
      </c>
      <c r="L280" s="299"/>
    </row>
    <row r="281" spans="1:12" ht="11.25" customHeight="1" x14ac:dyDescent="0.2">
      <c r="A281" s="117">
        <v>9</v>
      </c>
      <c r="B281" s="40"/>
      <c r="C281" s="40"/>
      <c r="D281" s="46"/>
      <c r="E281" s="45"/>
      <c r="F281" s="45"/>
      <c r="G281" s="45"/>
      <c r="H281" s="221" t="str">
        <f t="shared" si="70"/>
        <v/>
      </c>
      <c r="I281" s="282"/>
      <c r="J281" s="283"/>
      <c r="K281" s="284"/>
      <c r="L281" s="143" t="s">
        <v>129</v>
      </c>
    </row>
    <row r="282" spans="1:12" ht="11.25" customHeight="1" x14ac:dyDescent="0.2">
      <c r="A282" s="117">
        <v>10</v>
      </c>
      <c r="B282" s="40"/>
      <c r="C282" s="40"/>
      <c r="D282" s="46"/>
      <c r="E282" s="44"/>
      <c r="F282" s="44"/>
      <c r="G282" s="44"/>
      <c r="H282" s="221" t="str">
        <f t="shared" si="70"/>
        <v/>
      </c>
      <c r="I282" s="300" t="str">
        <f t="shared" ref="I282" ca="1" si="73">IF(L278&lt;L282,CONCATENATE("BU ARAÇTA "," [  ",L282-L278,"  ] "," KİŞİLİK YER VAR"),IF(L278=L282,"BU ARAÇ DOLU",IF(L278&gt;L282,"BU ARAÇTA FAZLA ÖĞRENCİ VAR","")))</f>
        <v>BU ARAÇTA  [  13  ]  KİŞİLİK YER VAR</v>
      </c>
      <c r="J282" s="301"/>
      <c r="K282" s="302"/>
      <c r="L282" s="309">
        <f ca="1">IF(OFFSET('ARAÇ, SÜRÜCÜ !'!$I$1,(ROW($A$6)+L273)*1,0)="","",OFFSET('ARAÇ, SÜRÜCÜ !'!$I$1,(ROW($A$6)+L273)*1,0))</f>
        <v>13</v>
      </c>
    </row>
    <row r="283" spans="1:12" ht="11.25" customHeight="1" x14ac:dyDescent="0.2">
      <c r="A283" s="117">
        <v>11</v>
      </c>
      <c r="B283" s="40"/>
      <c r="C283" s="40"/>
      <c r="D283" s="46"/>
      <c r="E283" s="44"/>
      <c r="F283" s="44"/>
      <c r="G283" s="44"/>
      <c r="H283" s="221" t="str">
        <f t="shared" si="70"/>
        <v/>
      </c>
      <c r="I283" s="303"/>
      <c r="J283" s="304"/>
      <c r="K283" s="305"/>
      <c r="L283" s="310"/>
    </row>
    <row r="284" spans="1:12" ht="11.25" customHeight="1" x14ac:dyDescent="0.2">
      <c r="A284" s="117">
        <v>12</v>
      </c>
      <c r="B284" s="40"/>
      <c r="C284" s="40"/>
      <c r="D284" s="46"/>
      <c r="E284" s="44"/>
      <c r="F284" s="44"/>
      <c r="G284" s="44"/>
      <c r="H284" s="221" t="str">
        <f t="shared" si="70"/>
        <v/>
      </c>
      <c r="I284" s="306"/>
      <c r="J284" s="307"/>
      <c r="K284" s="308"/>
      <c r="L284" s="311"/>
    </row>
    <row r="285" spans="1:12" ht="11.25" customHeight="1" x14ac:dyDescent="0.2">
      <c r="A285" s="117">
        <v>13</v>
      </c>
      <c r="B285" s="40"/>
      <c r="C285" s="40"/>
      <c r="D285" s="46"/>
      <c r="E285" s="44"/>
      <c r="F285" s="44"/>
      <c r="G285" s="44"/>
      <c r="H285" s="221" t="str">
        <f t="shared" si="70"/>
        <v/>
      </c>
      <c r="I285" s="273" t="s">
        <v>202</v>
      </c>
      <c r="J285" s="274"/>
      <c r="K285" s="274"/>
      <c r="L285" s="275"/>
    </row>
    <row r="286" spans="1:12" ht="11.25" customHeight="1" x14ac:dyDescent="0.2">
      <c r="A286" s="117">
        <v>14</v>
      </c>
      <c r="B286" s="40"/>
      <c r="C286" s="40"/>
      <c r="D286" s="46"/>
      <c r="E286" s="44"/>
      <c r="F286" s="44"/>
      <c r="G286" s="44"/>
      <c r="H286" s="221" t="str">
        <f t="shared" si="70"/>
        <v/>
      </c>
      <c r="I286" s="276"/>
      <c r="J286" s="277"/>
      <c r="K286" s="277"/>
      <c r="L286" s="278"/>
    </row>
    <row r="287" spans="1:12" ht="11.25" customHeight="1" x14ac:dyDescent="0.2">
      <c r="A287" s="117">
        <v>15</v>
      </c>
      <c r="B287" s="40"/>
      <c r="C287" s="40"/>
      <c r="D287" s="46"/>
      <c r="E287" s="44"/>
      <c r="F287" s="44"/>
      <c r="G287" s="44"/>
      <c r="H287" s="221" t="str">
        <f t="shared" si="70"/>
        <v/>
      </c>
      <c r="I287" s="279"/>
      <c r="J287" s="280"/>
      <c r="K287" s="280"/>
      <c r="L287" s="281"/>
    </row>
    <row r="288" spans="1:12" ht="11.25" customHeight="1" x14ac:dyDescent="0.2">
      <c r="A288" s="127">
        <v>16</v>
      </c>
      <c r="B288" s="40"/>
      <c r="C288" s="40"/>
      <c r="D288" s="46"/>
      <c r="E288" s="44"/>
      <c r="F288" s="44"/>
      <c r="G288" s="44"/>
      <c r="H288" s="221" t="str">
        <f t="shared" si="70"/>
        <v/>
      </c>
      <c r="I288" s="282" t="str">
        <f t="shared" ref="I288" si="74">IF(OR(H273="!",H274="!",H275="!",H276="!",H277="!",H278="!",H279="!",H280="!",H281="!",H282="!",H283="!",H284="!",H285="!",H286="!",H287="!",H288="!"),"Boş hücre/hücreler var, lütfen tüm alanları eksiksiz doldurunuz (T.C No, Sınıf, Okul, Taşınan Yer v.b)","")</f>
        <v/>
      </c>
      <c r="J288" s="283"/>
      <c r="K288" s="283"/>
      <c r="L288" s="284"/>
    </row>
    <row r="289" spans="1:12" ht="11.25" customHeight="1" x14ac:dyDescent="0.2">
      <c r="A289" s="128"/>
      <c r="B289" s="118"/>
      <c r="C289" s="118"/>
      <c r="D289" s="119"/>
      <c r="E289" s="118"/>
      <c r="F289" s="118"/>
      <c r="G289" s="118"/>
      <c r="H289" s="222"/>
      <c r="I289" s="129"/>
      <c r="J289" s="129"/>
      <c r="K289" s="129"/>
      <c r="L289" s="130">
        <f t="shared" ref="L289" si="75">COUNTA(D273:D288)</f>
        <v>0</v>
      </c>
    </row>
    <row r="290" spans="1:12" ht="11.25" customHeight="1" x14ac:dyDescent="0.2">
      <c r="A290" s="117">
        <v>1</v>
      </c>
      <c r="B290" s="40"/>
      <c r="C290" s="40"/>
      <c r="E290" s="44"/>
      <c r="F290" s="45"/>
      <c r="G290" s="45"/>
      <c r="H290" s="221" t="str">
        <f t="shared" ref="H290:H305" si="76">IF(D290="","",IF(OR(B290="",E290="",C290="",F290="",G290=""),"!",""))</f>
        <v/>
      </c>
      <c r="I290" s="285" t="str">
        <f ca="1">IF(UPPER(OFFSET('ARAÇ, SÜRÜCÜ !'!$C$1,(ROW($A$6)+L290)*1,0))="","",UPPER(OFFSET('ARAÇ, SÜRÜCÜ !'!$C$1,(ROW($A$6)+L290)*1,0)))</f>
        <v>GÖLYANI 2</v>
      </c>
      <c r="J290" s="286"/>
      <c r="K290" s="287"/>
      <c r="L290" s="294">
        <f t="shared" ref="L290" si="77">L273+1</f>
        <v>17</v>
      </c>
    </row>
    <row r="291" spans="1:12" ht="11.25" customHeight="1" x14ac:dyDescent="0.2">
      <c r="A291" s="117">
        <v>2</v>
      </c>
      <c r="B291" s="40"/>
      <c r="C291" s="40"/>
      <c r="D291" s="46"/>
      <c r="E291" s="44"/>
      <c r="F291" s="45"/>
      <c r="G291" s="45"/>
      <c r="H291" s="221" t="str">
        <f t="shared" si="76"/>
        <v/>
      </c>
      <c r="I291" s="288"/>
      <c r="J291" s="289"/>
      <c r="K291" s="290"/>
      <c r="L291" s="295"/>
    </row>
    <row r="292" spans="1:12" ht="11.25" customHeight="1" x14ac:dyDescent="0.2">
      <c r="A292" s="117">
        <v>3</v>
      </c>
      <c r="B292" s="40"/>
      <c r="C292" s="40"/>
      <c r="D292" s="46"/>
      <c r="E292" s="45"/>
      <c r="F292" s="45"/>
      <c r="G292" s="45"/>
      <c r="H292" s="221" t="str">
        <f t="shared" si="76"/>
        <v/>
      </c>
      <c r="I292" s="288"/>
      <c r="J292" s="289"/>
      <c r="K292" s="290"/>
      <c r="L292" s="295"/>
    </row>
    <row r="293" spans="1:12" ht="11.25" customHeight="1" x14ac:dyDescent="0.2">
      <c r="A293" s="117">
        <v>4</v>
      </c>
      <c r="B293" s="40"/>
      <c r="C293" s="40"/>
      <c r="D293" s="46"/>
      <c r="E293" s="45"/>
      <c r="F293" s="45"/>
      <c r="G293" s="45"/>
      <c r="H293" s="221" t="str">
        <f t="shared" si="76"/>
        <v/>
      </c>
      <c r="I293" s="291"/>
      <c r="J293" s="292"/>
      <c r="K293" s="293"/>
      <c r="L293" s="296"/>
    </row>
    <row r="294" spans="1:12" ht="11.25" customHeight="1" x14ac:dyDescent="0.2">
      <c r="A294" s="117">
        <v>5</v>
      </c>
      <c r="B294" s="40"/>
      <c r="C294" s="40"/>
      <c r="D294" s="46"/>
      <c r="E294" s="45"/>
      <c r="F294" s="45"/>
      <c r="G294" s="45"/>
      <c r="H294" s="221" t="str">
        <f t="shared" si="76"/>
        <v/>
      </c>
      <c r="I294" s="47" t="s">
        <v>83</v>
      </c>
      <c r="J294" s="48" t="s">
        <v>81</v>
      </c>
      <c r="K294" s="144" t="s">
        <v>82</v>
      </c>
      <c r="L294" s="143" t="s">
        <v>201</v>
      </c>
    </row>
    <row r="295" spans="1:12" ht="11.25" customHeight="1" x14ac:dyDescent="0.2">
      <c r="A295" s="117">
        <v>6</v>
      </c>
      <c r="B295" s="40"/>
      <c r="C295" s="40"/>
      <c r="D295" s="46"/>
      <c r="E295" s="45"/>
      <c r="F295" s="45"/>
      <c r="G295" s="45"/>
      <c r="H295" s="221" t="str">
        <f t="shared" si="76"/>
        <v/>
      </c>
      <c r="I295" s="49" t="s">
        <v>118</v>
      </c>
      <c r="J295" s="49" t="str">
        <f ca="1">IF(UPPER(OFFSET('ARAÇ, SÜRÜCÜ !'!$F$1,(ROW($A$6)+L290)*1,0))="","",UPPER(OFFSET('ARAÇ, SÜRÜCÜ !'!$F$1,(ROW($A$6)+L290)*1,0)))</f>
        <v>ZERİN NİZAM</v>
      </c>
      <c r="K295" s="142" t="str">
        <f ca="1">IF(UPPER(OFFSET('ARAÇ, SÜRÜCÜ !'!$K$1,(ROW($A$6)+L290)*1,0))="","",UPPER(OFFSET('ARAÇ, SÜRÜCÜ !'!$K$1,(ROW($A$6)+L290)*1,0)))</f>
        <v/>
      </c>
      <c r="L295" s="297">
        <f t="shared" ref="L295" si="78">COUNTA(D290:D305)</f>
        <v>0</v>
      </c>
    </row>
    <row r="296" spans="1:12" ht="11.25" customHeight="1" x14ac:dyDescent="0.2">
      <c r="A296" s="117">
        <v>7</v>
      </c>
      <c r="B296" s="40"/>
      <c r="C296" s="40"/>
      <c r="D296" s="46"/>
      <c r="E296" s="45"/>
      <c r="F296" s="45"/>
      <c r="G296" s="45"/>
      <c r="H296" s="221" t="str">
        <f t="shared" si="76"/>
        <v/>
      </c>
      <c r="I296" s="49" t="s">
        <v>119</v>
      </c>
      <c r="J296" s="49" t="str">
        <f ca="1">IF(UPPER(OFFSET('ARAÇ, SÜRÜCÜ !'!$G$1,(ROW($A$6)+L290)*1,0))="","",UPPER(OFFSET('ARAÇ, SÜRÜCÜ !'!$G$1,(ROW($A$6)+L290)*1,0)))</f>
        <v>5443521229</v>
      </c>
      <c r="K296" s="142" t="str">
        <f ca="1">IF(UPPER(OFFSET('ARAÇ, SÜRÜCÜ !'!$L$1,(ROW($A$6)+L290)*1,0))="","",UPPER(OFFSET('ARAÇ, SÜRÜCÜ !'!$L$1,(ROW($A$6)+L290)*1,0)))</f>
        <v/>
      </c>
      <c r="L296" s="298"/>
    </row>
    <row r="297" spans="1:12" ht="11.25" customHeight="1" x14ac:dyDescent="0.2">
      <c r="A297" s="117">
        <v>8</v>
      </c>
      <c r="B297" s="40"/>
      <c r="C297" s="40"/>
      <c r="D297" s="46"/>
      <c r="E297" s="45"/>
      <c r="F297" s="45"/>
      <c r="G297" s="45"/>
      <c r="H297" s="221" t="str">
        <f t="shared" si="76"/>
        <v/>
      </c>
      <c r="I297" s="49" t="s">
        <v>120</v>
      </c>
      <c r="J297" s="49" t="str">
        <f ca="1">IF(UPPER(OFFSET('ARAÇ, SÜRÜCÜ !'!$H$1,(ROW($A$6)+L290)*1,0))="","",UPPER(OFFSET('ARAÇ, SÜRÜCÜ !'!$H$1,(ROW($A$6)+L290)*1,0)))</f>
        <v>49J2117</v>
      </c>
      <c r="K297" s="142" t="str">
        <f ca="1">IF(UPPER(OFFSET('ARAÇ, SÜRÜCÜ !'!$M$1,(ROW($A$6)+L290)*1,0))="","",UPPER(OFFSET('ARAÇ, SÜRÜCÜ !'!$M$1,(ROW($A$6)+L290)*1,0)))</f>
        <v/>
      </c>
      <c r="L297" s="299"/>
    </row>
    <row r="298" spans="1:12" ht="11.25" customHeight="1" x14ac:dyDescent="0.2">
      <c r="A298" s="117">
        <v>9</v>
      </c>
      <c r="B298" s="40"/>
      <c r="C298" s="40"/>
      <c r="D298" s="46"/>
      <c r="E298" s="45"/>
      <c r="F298" s="45"/>
      <c r="G298" s="45"/>
      <c r="H298" s="221" t="str">
        <f t="shared" si="76"/>
        <v/>
      </c>
      <c r="I298" s="282"/>
      <c r="J298" s="283"/>
      <c r="K298" s="284"/>
      <c r="L298" s="143" t="s">
        <v>129</v>
      </c>
    </row>
    <row r="299" spans="1:12" ht="11.25" customHeight="1" x14ac:dyDescent="0.2">
      <c r="A299" s="117">
        <v>10</v>
      </c>
      <c r="B299" s="40"/>
      <c r="C299" s="40"/>
      <c r="D299" s="46"/>
      <c r="E299" s="44"/>
      <c r="F299" s="44"/>
      <c r="G299" s="44"/>
      <c r="H299" s="221" t="str">
        <f t="shared" si="76"/>
        <v/>
      </c>
      <c r="I299" s="300" t="str">
        <f t="shared" ref="I299" ca="1" si="79">IF(L295&lt;L299,CONCATENATE("BU ARAÇTA "," [  ",L299-L295,"  ] "," KİŞİLİK YER VAR"),IF(L295=L299,"BU ARAÇ DOLU",IF(L295&gt;L299,"BU ARAÇTA FAZLA ÖĞRENCİ VAR","")))</f>
        <v>BU ARAÇTA  [  14  ]  KİŞİLİK YER VAR</v>
      </c>
      <c r="J299" s="301"/>
      <c r="K299" s="302"/>
      <c r="L299" s="309">
        <f ca="1">IF(OFFSET('ARAÇ, SÜRÜCÜ !'!$I$1,(ROW($A$6)+L290)*1,0)="","",OFFSET('ARAÇ, SÜRÜCÜ !'!$I$1,(ROW($A$6)+L290)*1,0))</f>
        <v>14</v>
      </c>
    </row>
    <row r="300" spans="1:12" ht="11.25" customHeight="1" x14ac:dyDescent="0.2">
      <c r="A300" s="117">
        <v>11</v>
      </c>
      <c r="B300" s="40"/>
      <c r="C300" s="40"/>
      <c r="D300" s="46"/>
      <c r="E300" s="44"/>
      <c r="F300" s="44"/>
      <c r="G300" s="44"/>
      <c r="H300" s="221" t="str">
        <f t="shared" si="76"/>
        <v/>
      </c>
      <c r="I300" s="303"/>
      <c r="J300" s="304"/>
      <c r="K300" s="305"/>
      <c r="L300" s="310"/>
    </row>
    <row r="301" spans="1:12" ht="11.25" customHeight="1" x14ac:dyDescent="0.2">
      <c r="A301" s="117">
        <v>12</v>
      </c>
      <c r="B301" s="40"/>
      <c r="C301" s="40"/>
      <c r="D301" s="46"/>
      <c r="E301" s="44"/>
      <c r="F301" s="44"/>
      <c r="G301" s="44"/>
      <c r="H301" s="221" t="str">
        <f t="shared" si="76"/>
        <v/>
      </c>
      <c r="I301" s="306"/>
      <c r="J301" s="307"/>
      <c r="K301" s="308"/>
      <c r="L301" s="311"/>
    </row>
    <row r="302" spans="1:12" ht="11.25" customHeight="1" x14ac:dyDescent="0.2">
      <c r="A302" s="117">
        <v>13</v>
      </c>
      <c r="B302" s="40"/>
      <c r="C302" s="40"/>
      <c r="D302" s="46"/>
      <c r="E302" s="44"/>
      <c r="F302" s="44"/>
      <c r="G302" s="44"/>
      <c r="H302" s="221" t="str">
        <f t="shared" si="76"/>
        <v/>
      </c>
      <c r="I302" s="273" t="s">
        <v>202</v>
      </c>
      <c r="J302" s="274"/>
      <c r="K302" s="274"/>
      <c r="L302" s="275"/>
    </row>
    <row r="303" spans="1:12" ht="11.25" customHeight="1" x14ac:dyDescent="0.2">
      <c r="A303" s="117">
        <v>14</v>
      </c>
      <c r="B303" s="40"/>
      <c r="C303" s="40"/>
      <c r="D303" s="46"/>
      <c r="E303" s="44"/>
      <c r="F303" s="44"/>
      <c r="G303" s="44"/>
      <c r="H303" s="221" t="str">
        <f t="shared" si="76"/>
        <v/>
      </c>
      <c r="I303" s="276"/>
      <c r="J303" s="277"/>
      <c r="K303" s="277"/>
      <c r="L303" s="278"/>
    </row>
    <row r="304" spans="1:12" ht="11.25" customHeight="1" x14ac:dyDescent="0.2">
      <c r="A304" s="117">
        <v>15</v>
      </c>
      <c r="B304" s="40"/>
      <c r="C304" s="40"/>
      <c r="D304" s="46"/>
      <c r="E304" s="44"/>
      <c r="F304" s="44"/>
      <c r="G304" s="44"/>
      <c r="H304" s="221" t="str">
        <f t="shared" si="76"/>
        <v/>
      </c>
      <c r="I304" s="279"/>
      <c r="J304" s="280"/>
      <c r="K304" s="280"/>
      <c r="L304" s="281"/>
    </row>
    <row r="305" spans="1:12" ht="11.25" customHeight="1" x14ac:dyDescent="0.2">
      <c r="A305" s="127">
        <v>16</v>
      </c>
      <c r="B305" s="40"/>
      <c r="C305" s="40"/>
      <c r="D305" s="46"/>
      <c r="E305" s="44"/>
      <c r="F305" s="44"/>
      <c r="G305" s="44"/>
      <c r="H305" s="221" t="str">
        <f t="shared" si="76"/>
        <v/>
      </c>
      <c r="I305" s="282" t="str">
        <f t="shared" ref="I305" si="80">IF(OR(H290="!",H291="!",H292="!",H293="!",H294="!",H295="!",H296="!",H297="!",H298="!",H299="!",H300="!",H301="!",H302="!",H303="!",H304="!",H305="!"),"Boş hücre/hücreler var, lütfen tüm alanları eksiksiz doldurunuz (T.C No, Sınıf, Okul, Taşınan Yer v.b)","")</f>
        <v/>
      </c>
      <c r="J305" s="283"/>
      <c r="K305" s="283"/>
      <c r="L305" s="284"/>
    </row>
    <row r="306" spans="1:12" ht="11.25" customHeight="1" x14ac:dyDescent="0.2">
      <c r="A306" s="128"/>
      <c r="B306" s="118"/>
      <c r="C306" s="118"/>
      <c r="D306" s="119"/>
      <c r="E306" s="118"/>
      <c r="F306" s="118"/>
      <c r="G306" s="118"/>
      <c r="H306" s="222"/>
      <c r="I306" s="129"/>
      <c r="J306" s="129"/>
      <c r="K306" s="129"/>
      <c r="L306" s="130">
        <f t="shared" ref="L306" si="81">COUNTA(D290:D305)</f>
        <v>0</v>
      </c>
    </row>
    <row r="307" spans="1:12" ht="11.25" customHeight="1" x14ac:dyDescent="0.2">
      <c r="A307" s="117">
        <v>1</v>
      </c>
      <c r="B307" s="40"/>
      <c r="C307" s="40"/>
      <c r="E307" s="44"/>
      <c r="F307" s="45"/>
      <c r="G307" s="45"/>
      <c r="H307" s="221" t="str">
        <f t="shared" ref="H307:H322" si="82">IF(D307="","",IF(OR(B307="",E307="",C307="",F307="",G307=""),"!",""))</f>
        <v/>
      </c>
      <c r="I307" s="285" t="str">
        <f ca="1">IF(UPPER(OFFSET('ARAÇ, SÜRÜCÜ !'!$C$1,(ROW($A$6)+L307)*1,0))="","",UPPER(OFFSET('ARAÇ, SÜRÜCÜ !'!$C$1,(ROW($A$6)+L307)*1,0)))</f>
        <v>GÖLYANI 3</v>
      </c>
      <c r="J307" s="286"/>
      <c r="K307" s="287"/>
      <c r="L307" s="294">
        <f t="shared" ref="L307" si="83">L290+1</f>
        <v>18</v>
      </c>
    </row>
    <row r="308" spans="1:12" ht="11.25" customHeight="1" x14ac:dyDescent="0.2">
      <c r="A308" s="117">
        <v>2</v>
      </c>
      <c r="B308" s="40"/>
      <c r="C308" s="40"/>
      <c r="D308" s="46"/>
      <c r="E308" s="44"/>
      <c r="F308" s="45"/>
      <c r="G308" s="45"/>
      <c r="H308" s="221" t="str">
        <f t="shared" si="82"/>
        <v/>
      </c>
      <c r="I308" s="288"/>
      <c r="J308" s="289"/>
      <c r="K308" s="290"/>
      <c r="L308" s="295"/>
    </row>
    <row r="309" spans="1:12" ht="11.25" customHeight="1" x14ac:dyDescent="0.2">
      <c r="A309" s="117">
        <v>3</v>
      </c>
      <c r="B309" s="40"/>
      <c r="C309" s="40"/>
      <c r="D309" s="46"/>
      <c r="E309" s="45"/>
      <c r="F309" s="45"/>
      <c r="G309" s="45"/>
      <c r="H309" s="221" t="str">
        <f t="shared" si="82"/>
        <v/>
      </c>
      <c r="I309" s="288"/>
      <c r="J309" s="289"/>
      <c r="K309" s="290"/>
      <c r="L309" s="295"/>
    </row>
    <row r="310" spans="1:12" ht="11.25" customHeight="1" x14ac:dyDescent="0.2">
      <c r="A310" s="117">
        <v>4</v>
      </c>
      <c r="B310" s="40"/>
      <c r="C310" s="40"/>
      <c r="D310" s="46"/>
      <c r="E310" s="45"/>
      <c r="F310" s="45"/>
      <c r="G310" s="45"/>
      <c r="H310" s="221" t="str">
        <f t="shared" si="82"/>
        <v/>
      </c>
      <c r="I310" s="291"/>
      <c r="J310" s="292"/>
      <c r="K310" s="293"/>
      <c r="L310" s="296"/>
    </row>
    <row r="311" spans="1:12" ht="11.25" customHeight="1" x14ac:dyDescent="0.2">
      <c r="A311" s="117">
        <v>5</v>
      </c>
      <c r="B311" s="40"/>
      <c r="C311" s="40"/>
      <c r="D311" s="46"/>
      <c r="E311" s="45"/>
      <c r="F311" s="45"/>
      <c r="G311" s="45"/>
      <c r="H311" s="221" t="str">
        <f t="shared" si="82"/>
        <v/>
      </c>
      <c r="I311" s="47" t="s">
        <v>83</v>
      </c>
      <c r="J311" s="48" t="s">
        <v>81</v>
      </c>
      <c r="K311" s="144" t="s">
        <v>82</v>
      </c>
      <c r="L311" s="143" t="s">
        <v>201</v>
      </c>
    </row>
    <row r="312" spans="1:12" ht="11.25" customHeight="1" x14ac:dyDescent="0.2">
      <c r="A312" s="117">
        <v>6</v>
      </c>
      <c r="B312" s="40"/>
      <c r="C312" s="40"/>
      <c r="D312" s="46"/>
      <c r="E312" s="45"/>
      <c r="F312" s="45"/>
      <c r="G312" s="45"/>
      <c r="H312" s="221" t="str">
        <f t="shared" si="82"/>
        <v/>
      </c>
      <c r="I312" s="49" t="s">
        <v>118</v>
      </c>
      <c r="J312" s="49" t="str">
        <f ca="1">IF(UPPER(OFFSET('ARAÇ, SÜRÜCÜ !'!$F$1,(ROW($A$6)+L307)*1,0))="","",UPPER(OFFSET('ARAÇ, SÜRÜCÜ !'!$F$1,(ROW($A$6)+L307)*1,0)))</f>
        <v>MUSTAFA GÜVENÇ AZRAK</v>
      </c>
      <c r="K312" s="142" t="str">
        <f ca="1">IF(UPPER(OFFSET('ARAÇ, SÜRÜCÜ !'!$K$1,(ROW($A$6)+L307)*1,0))="","",UPPER(OFFSET('ARAÇ, SÜRÜCÜ !'!$K$1,(ROW($A$6)+L307)*1,0)))</f>
        <v/>
      </c>
      <c r="L312" s="297">
        <f t="shared" ref="L312" si="84">COUNTA(D307:D322)</f>
        <v>0</v>
      </c>
    </row>
    <row r="313" spans="1:12" ht="11.25" customHeight="1" x14ac:dyDescent="0.2">
      <c r="A313" s="117">
        <v>7</v>
      </c>
      <c r="B313" s="40"/>
      <c r="C313" s="40"/>
      <c r="D313" s="46"/>
      <c r="E313" s="45"/>
      <c r="F313" s="45"/>
      <c r="G313" s="45"/>
      <c r="H313" s="221" t="str">
        <f t="shared" si="82"/>
        <v/>
      </c>
      <c r="I313" s="49" t="s">
        <v>119</v>
      </c>
      <c r="J313" s="49" t="str">
        <f ca="1">IF(UPPER(OFFSET('ARAÇ, SÜRÜCÜ !'!$G$1,(ROW($A$6)+L307)*1,0))="","",UPPER(OFFSET('ARAÇ, SÜRÜCÜ !'!$G$1,(ROW($A$6)+L307)*1,0)))</f>
        <v>5443521230</v>
      </c>
      <c r="K313" s="142" t="str">
        <f ca="1">IF(UPPER(OFFSET('ARAÇ, SÜRÜCÜ !'!$L$1,(ROW($A$6)+L307)*1,0))="","",UPPER(OFFSET('ARAÇ, SÜRÜCÜ !'!$L$1,(ROW($A$6)+L307)*1,0)))</f>
        <v/>
      </c>
      <c r="L313" s="298"/>
    </row>
    <row r="314" spans="1:12" ht="11.25" customHeight="1" x14ac:dyDescent="0.2">
      <c r="A314" s="117">
        <v>8</v>
      </c>
      <c r="B314" s="40"/>
      <c r="C314" s="40"/>
      <c r="D314" s="46"/>
      <c r="E314" s="45"/>
      <c r="F314" s="45"/>
      <c r="G314" s="45"/>
      <c r="H314" s="221" t="str">
        <f t="shared" si="82"/>
        <v/>
      </c>
      <c r="I314" s="49" t="s">
        <v>120</v>
      </c>
      <c r="J314" s="49" t="str">
        <f ca="1">IF(UPPER(OFFSET('ARAÇ, SÜRÜCÜ !'!$H$1,(ROW($A$6)+L307)*1,0))="","",UPPER(OFFSET('ARAÇ, SÜRÜCÜ !'!$H$1,(ROW($A$6)+L307)*1,0)))</f>
        <v>49J2118</v>
      </c>
      <c r="K314" s="142" t="str">
        <f ca="1">IF(UPPER(OFFSET('ARAÇ, SÜRÜCÜ !'!$M$1,(ROW($A$6)+L307)*1,0))="","",UPPER(OFFSET('ARAÇ, SÜRÜCÜ !'!$M$1,(ROW($A$6)+L307)*1,0)))</f>
        <v/>
      </c>
      <c r="L314" s="299"/>
    </row>
    <row r="315" spans="1:12" ht="11.25" customHeight="1" x14ac:dyDescent="0.2">
      <c r="A315" s="117">
        <v>9</v>
      </c>
      <c r="B315" s="40"/>
      <c r="C315" s="40"/>
      <c r="D315" s="46"/>
      <c r="E315" s="45"/>
      <c r="F315" s="45"/>
      <c r="G315" s="45"/>
      <c r="H315" s="221" t="str">
        <f t="shared" si="82"/>
        <v/>
      </c>
      <c r="I315" s="282"/>
      <c r="J315" s="283"/>
      <c r="K315" s="284"/>
      <c r="L315" s="143" t="s">
        <v>129</v>
      </c>
    </row>
    <row r="316" spans="1:12" ht="11.25" customHeight="1" x14ac:dyDescent="0.2">
      <c r="A316" s="117">
        <v>10</v>
      </c>
      <c r="B316" s="40"/>
      <c r="C316" s="40"/>
      <c r="D316" s="46"/>
      <c r="E316" s="44"/>
      <c r="F316" s="44"/>
      <c r="G316" s="44"/>
      <c r="H316" s="221" t="str">
        <f t="shared" si="82"/>
        <v/>
      </c>
      <c r="I316" s="300" t="str">
        <f t="shared" ref="I316" ca="1" si="85">IF(L312&lt;L316,CONCATENATE("BU ARAÇTA "," [  ",L316-L312,"  ] "," KİŞİLİK YER VAR"),IF(L312=L316,"BU ARAÇ DOLU",IF(L312&gt;L316,"BU ARAÇTA FAZLA ÖĞRENCİ VAR","")))</f>
        <v>BU ARAÇTA  [  13  ]  KİŞİLİK YER VAR</v>
      </c>
      <c r="J316" s="301"/>
      <c r="K316" s="302"/>
      <c r="L316" s="309">
        <f ca="1">IF(OFFSET('ARAÇ, SÜRÜCÜ !'!$I$1,(ROW($A$6)+L307)*1,0)="","",OFFSET('ARAÇ, SÜRÜCÜ !'!$I$1,(ROW($A$6)+L307)*1,0))</f>
        <v>13</v>
      </c>
    </row>
    <row r="317" spans="1:12" ht="11.25" customHeight="1" x14ac:dyDescent="0.2">
      <c r="A317" s="117">
        <v>11</v>
      </c>
      <c r="B317" s="40"/>
      <c r="C317" s="40"/>
      <c r="D317" s="46"/>
      <c r="E317" s="44"/>
      <c r="F317" s="44"/>
      <c r="G317" s="44"/>
      <c r="H317" s="221" t="str">
        <f t="shared" si="82"/>
        <v/>
      </c>
      <c r="I317" s="303"/>
      <c r="J317" s="304"/>
      <c r="K317" s="305"/>
      <c r="L317" s="310"/>
    </row>
    <row r="318" spans="1:12" ht="11.25" customHeight="1" x14ac:dyDescent="0.2">
      <c r="A318" s="117">
        <v>12</v>
      </c>
      <c r="B318" s="40"/>
      <c r="C318" s="40"/>
      <c r="D318" s="46"/>
      <c r="E318" s="44"/>
      <c r="F318" s="44"/>
      <c r="G318" s="44"/>
      <c r="H318" s="221" t="str">
        <f t="shared" si="82"/>
        <v/>
      </c>
      <c r="I318" s="306"/>
      <c r="J318" s="307"/>
      <c r="K318" s="308"/>
      <c r="L318" s="311"/>
    </row>
    <row r="319" spans="1:12" ht="11.25" customHeight="1" x14ac:dyDescent="0.2">
      <c r="A319" s="117">
        <v>13</v>
      </c>
      <c r="B319" s="40"/>
      <c r="C319" s="40"/>
      <c r="D319" s="46"/>
      <c r="E319" s="44"/>
      <c r="F319" s="44"/>
      <c r="G319" s="44"/>
      <c r="H319" s="221" t="str">
        <f t="shared" si="82"/>
        <v/>
      </c>
      <c r="I319" s="273" t="s">
        <v>202</v>
      </c>
      <c r="J319" s="274"/>
      <c r="K319" s="274"/>
      <c r="L319" s="275"/>
    </row>
    <row r="320" spans="1:12" ht="11.25" customHeight="1" x14ac:dyDescent="0.2">
      <c r="A320" s="117">
        <v>14</v>
      </c>
      <c r="B320" s="40"/>
      <c r="C320" s="40"/>
      <c r="D320" s="46"/>
      <c r="E320" s="44"/>
      <c r="F320" s="44"/>
      <c r="G320" s="44"/>
      <c r="H320" s="221" t="str">
        <f t="shared" si="82"/>
        <v/>
      </c>
      <c r="I320" s="276"/>
      <c r="J320" s="277"/>
      <c r="K320" s="277"/>
      <c r="L320" s="278"/>
    </row>
    <row r="321" spans="1:12" ht="11.25" customHeight="1" x14ac:dyDescent="0.2">
      <c r="A321" s="117">
        <v>15</v>
      </c>
      <c r="B321" s="40"/>
      <c r="C321" s="40"/>
      <c r="D321" s="46"/>
      <c r="E321" s="44"/>
      <c r="F321" s="44"/>
      <c r="G321" s="44"/>
      <c r="H321" s="221" t="str">
        <f t="shared" si="82"/>
        <v/>
      </c>
      <c r="I321" s="279"/>
      <c r="J321" s="280"/>
      <c r="K321" s="280"/>
      <c r="L321" s="281"/>
    </row>
    <row r="322" spans="1:12" ht="11.25" customHeight="1" x14ac:dyDescent="0.2">
      <c r="A322" s="127">
        <v>16</v>
      </c>
      <c r="B322" s="40"/>
      <c r="C322" s="40"/>
      <c r="D322" s="46"/>
      <c r="E322" s="44"/>
      <c r="F322" s="44"/>
      <c r="G322" s="44"/>
      <c r="H322" s="221" t="str">
        <f t="shared" si="82"/>
        <v/>
      </c>
      <c r="I322" s="282" t="str">
        <f t="shared" ref="I322" si="86">IF(OR(H307="!",H308="!",H309="!",H310="!",H311="!",H312="!",H313="!",H314="!",H315="!",H316="!",H317="!",H318="!",H319="!",H320="!",H321="!",H322="!"),"Boş hücre/hücreler var, lütfen tüm alanları eksiksiz doldurunuz (T.C No, Sınıf, Okul, Taşınan Yer v.b)","")</f>
        <v/>
      </c>
      <c r="J322" s="283"/>
      <c r="K322" s="283"/>
      <c r="L322" s="284"/>
    </row>
    <row r="323" spans="1:12" ht="11.25" customHeight="1" x14ac:dyDescent="0.2">
      <c r="A323" s="128"/>
      <c r="B323" s="118"/>
      <c r="C323" s="118"/>
      <c r="D323" s="119"/>
      <c r="E323" s="118"/>
      <c r="F323" s="118"/>
      <c r="G323" s="118"/>
      <c r="H323" s="222"/>
      <c r="I323" s="129"/>
      <c r="J323" s="129"/>
      <c r="K323" s="129"/>
      <c r="L323" s="130">
        <f t="shared" ref="L323" si="87">COUNTA(D307:D322)</f>
        <v>0</v>
      </c>
    </row>
    <row r="324" spans="1:12" ht="11.25" customHeight="1" x14ac:dyDescent="0.2">
      <c r="A324" s="117">
        <v>1</v>
      </c>
      <c r="B324" s="40"/>
      <c r="C324" s="40"/>
      <c r="E324" s="44"/>
      <c r="F324" s="45"/>
      <c r="G324" s="45"/>
      <c r="H324" s="221" t="str">
        <f t="shared" ref="H324:H339" si="88">IF(D324="","",IF(OR(B324="",E324="",C324="",F324="",G324=""),"!",""))</f>
        <v/>
      </c>
      <c r="I324" s="285" t="str">
        <f ca="1">IF(UPPER(OFFSET('ARAÇ, SÜRÜCÜ !'!$C$1,(ROW($A$6)+L324)*1,0))="","",UPPER(OFFSET('ARAÇ, SÜRÜCÜ !'!$C$1,(ROW($A$6)+L324)*1,0)))</f>
        <v>ÖRENKENT 1</v>
      </c>
      <c r="J324" s="286"/>
      <c r="K324" s="287"/>
      <c r="L324" s="294">
        <f t="shared" ref="L324" si="89">L307+1</f>
        <v>19</v>
      </c>
    </row>
    <row r="325" spans="1:12" ht="11.25" customHeight="1" x14ac:dyDescent="0.2">
      <c r="A325" s="117">
        <v>2</v>
      </c>
      <c r="B325" s="40"/>
      <c r="C325" s="40"/>
      <c r="D325" s="46"/>
      <c r="E325" s="44"/>
      <c r="F325" s="45"/>
      <c r="G325" s="45"/>
      <c r="H325" s="221" t="str">
        <f t="shared" si="88"/>
        <v/>
      </c>
      <c r="I325" s="288"/>
      <c r="J325" s="289"/>
      <c r="K325" s="290"/>
      <c r="L325" s="295"/>
    </row>
    <row r="326" spans="1:12" ht="11.25" customHeight="1" x14ac:dyDescent="0.2">
      <c r="A326" s="117">
        <v>3</v>
      </c>
      <c r="B326" s="40"/>
      <c r="C326" s="40"/>
      <c r="D326" s="46"/>
      <c r="E326" s="45"/>
      <c r="F326" s="45"/>
      <c r="G326" s="45"/>
      <c r="H326" s="221" t="str">
        <f t="shared" si="88"/>
        <v/>
      </c>
      <c r="I326" s="288"/>
      <c r="J326" s="289"/>
      <c r="K326" s="290"/>
      <c r="L326" s="295"/>
    </row>
    <row r="327" spans="1:12" ht="11.25" customHeight="1" x14ac:dyDescent="0.2">
      <c r="A327" s="117">
        <v>4</v>
      </c>
      <c r="B327" s="40"/>
      <c r="C327" s="40"/>
      <c r="D327" s="46"/>
      <c r="E327" s="45"/>
      <c r="F327" s="45"/>
      <c r="G327" s="45"/>
      <c r="H327" s="221" t="str">
        <f t="shared" si="88"/>
        <v/>
      </c>
      <c r="I327" s="291"/>
      <c r="J327" s="292"/>
      <c r="K327" s="293"/>
      <c r="L327" s="296"/>
    </row>
    <row r="328" spans="1:12" ht="11.25" customHeight="1" x14ac:dyDescent="0.2">
      <c r="A328" s="117">
        <v>5</v>
      </c>
      <c r="B328" s="40"/>
      <c r="C328" s="40"/>
      <c r="D328" s="46"/>
      <c r="E328" s="45"/>
      <c r="F328" s="45"/>
      <c r="G328" s="45"/>
      <c r="H328" s="221" t="str">
        <f t="shared" si="88"/>
        <v/>
      </c>
      <c r="I328" s="47" t="s">
        <v>83</v>
      </c>
      <c r="J328" s="48" t="s">
        <v>81</v>
      </c>
      <c r="K328" s="144" t="s">
        <v>82</v>
      </c>
      <c r="L328" s="143" t="s">
        <v>201</v>
      </c>
    </row>
    <row r="329" spans="1:12" ht="11.25" customHeight="1" x14ac:dyDescent="0.2">
      <c r="A329" s="117">
        <v>6</v>
      </c>
      <c r="B329" s="40"/>
      <c r="C329" s="40"/>
      <c r="D329" s="46"/>
      <c r="E329" s="45"/>
      <c r="F329" s="45"/>
      <c r="G329" s="45"/>
      <c r="H329" s="221" t="str">
        <f t="shared" si="88"/>
        <v/>
      </c>
      <c r="I329" s="49" t="s">
        <v>118</v>
      </c>
      <c r="J329" s="49" t="str">
        <f ca="1">IF(UPPER(OFFSET('ARAÇ, SÜRÜCÜ !'!$F$1,(ROW($A$6)+L324)*1,0))="","",UPPER(OFFSET('ARAÇ, SÜRÜCÜ !'!$F$1,(ROW($A$6)+L324)*1,0)))</f>
        <v>MUSTAFA BARAN TÜLÜCE</v>
      </c>
      <c r="K329" s="142" t="str">
        <f ca="1">IF(UPPER(OFFSET('ARAÇ, SÜRÜCÜ !'!$K$1,(ROW($A$6)+L324)*1,0))="","",UPPER(OFFSET('ARAÇ, SÜRÜCÜ !'!$K$1,(ROW($A$6)+L324)*1,0)))</f>
        <v/>
      </c>
      <c r="L329" s="297">
        <f t="shared" ref="L329" si="90">COUNTA(D324:D339)</f>
        <v>0</v>
      </c>
    </row>
    <row r="330" spans="1:12" ht="11.25" customHeight="1" x14ac:dyDescent="0.2">
      <c r="A330" s="117">
        <v>7</v>
      </c>
      <c r="B330" s="40"/>
      <c r="C330" s="40"/>
      <c r="D330" s="46"/>
      <c r="E330" s="45"/>
      <c r="F330" s="45"/>
      <c r="G330" s="45"/>
      <c r="H330" s="221" t="str">
        <f t="shared" si="88"/>
        <v/>
      </c>
      <c r="I330" s="49" t="s">
        <v>119</v>
      </c>
      <c r="J330" s="49" t="str">
        <f ca="1">IF(UPPER(OFFSET('ARAÇ, SÜRÜCÜ !'!$G$1,(ROW($A$6)+L324)*1,0))="","",UPPER(OFFSET('ARAÇ, SÜRÜCÜ !'!$G$1,(ROW($A$6)+L324)*1,0)))</f>
        <v>5443521231</v>
      </c>
      <c r="K330" s="142" t="str">
        <f ca="1">IF(UPPER(OFFSET('ARAÇ, SÜRÜCÜ !'!$L$1,(ROW($A$6)+L324)*1,0))="","",UPPER(OFFSET('ARAÇ, SÜRÜCÜ !'!$L$1,(ROW($A$6)+L324)*1,0)))</f>
        <v/>
      </c>
      <c r="L330" s="298"/>
    </row>
    <row r="331" spans="1:12" ht="11.25" customHeight="1" x14ac:dyDescent="0.2">
      <c r="A331" s="117">
        <v>8</v>
      </c>
      <c r="B331" s="40"/>
      <c r="C331" s="40"/>
      <c r="D331" s="46"/>
      <c r="E331" s="45"/>
      <c r="F331" s="45"/>
      <c r="G331" s="45"/>
      <c r="H331" s="221" t="str">
        <f t="shared" si="88"/>
        <v/>
      </c>
      <c r="I331" s="49" t="s">
        <v>120</v>
      </c>
      <c r="J331" s="49" t="str">
        <f ca="1">IF(UPPER(OFFSET('ARAÇ, SÜRÜCÜ !'!$H$1,(ROW($A$6)+L324)*1,0))="","",UPPER(OFFSET('ARAÇ, SÜRÜCÜ !'!$H$1,(ROW($A$6)+L324)*1,0)))</f>
        <v>49J2119</v>
      </c>
      <c r="K331" s="142" t="str">
        <f ca="1">IF(UPPER(OFFSET('ARAÇ, SÜRÜCÜ !'!$M$1,(ROW($A$6)+L324)*1,0))="","",UPPER(OFFSET('ARAÇ, SÜRÜCÜ !'!$M$1,(ROW($A$6)+L324)*1,0)))</f>
        <v/>
      </c>
      <c r="L331" s="299"/>
    </row>
    <row r="332" spans="1:12" ht="11.25" customHeight="1" x14ac:dyDescent="0.2">
      <c r="A332" s="117">
        <v>9</v>
      </c>
      <c r="B332" s="40"/>
      <c r="C332" s="40"/>
      <c r="D332" s="46"/>
      <c r="E332" s="45"/>
      <c r="F332" s="45"/>
      <c r="G332" s="45"/>
      <c r="H332" s="221" t="str">
        <f t="shared" si="88"/>
        <v/>
      </c>
      <c r="I332" s="282"/>
      <c r="J332" s="283"/>
      <c r="K332" s="284"/>
      <c r="L332" s="143" t="s">
        <v>129</v>
      </c>
    </row>
    <row r="333" spans="1:12" ht="11.25" customHeight="1" x14ac:dyDescent="0.2">
      <c r="A333" s="117">
        <v>10</v>
      </c>
      <c r="B333" s="40"/>
      <c r="C333" s="40"/>
      <c r="D333" s="46"/>
      <c r="E333" s="44"/>
      <c r="F333" s="44"/>
      <c r="G333" s="44"/>
      <c r="H333" s="221" t="str">
        <f t="shared" si="88"/>
        <v/>
      </c>
      <c r="I333" s="300" t="str">
        <f t="shared" ref="I333" ca="1" si="91">IF(L329&lt;L333,CONCATENATE("BU ARAÇTA "," [  ",L333-L329,"  ] "," KİŞİLİK YER VAR"),IF(L329=L333,"BU ARAÇ DOLU",IF(L329&gt;L333,"BU ARAÇTA FAZLA ÖĞRENCİ VAR","")))</f>
        <v>BU ARAÇTA  [  14  ]  KİŞİLİK YER VAR</v>
      </c>
      <c r="J333" s="301"/>
      <c r="K333" s="302"/>
      <c r="L333" s="309">
        <f ca="1">IF(OFFSET('ARAÇ, SÜRÜCÜ !'!$I$1,(ROW($A$6)+L324)*1,0)="","",OFFSET('ARAÇ, SÜRÜCÜ !'!$I$1,(ROW($A$6)+L324)*1,0))</f>
        <v>14</v>
      </c>
    </row>
    <row r="334" spans="1:12" ht="11.25" customHeight="1" x14ac:dyDescent="0.2">
      <c r="A334" s="117">
        <v>11</v>
      </c>
      <c r="B334" s="40"/>
      <c r="C334" s="40"/>
      <c r="D334" s="46"/>
      <c r="E334" s="44"/>
      <c r="F334" s="44"/>
      <c r="G334" s="44"/>
      <c r="H334" s="221" t="str">
        <f t="shared" si="88"/>
        <v/>
      </c>
      <c r="I334" s="303"/>
      <c r="J334" s="304"/>
      <c r="K334" s="305"/>
      <c r="L334" s="310"/>
    </row>
    <row r="335" spans="1:12" ht="11.25" customHeight="1" x14ac:dyDescent="0.2">
      <c r="A335" s="117">
        <v>12</v>
      </c>
      <c r="B335" s="40"/>
      <c r="C335" s="40"/>
      <c r="D335" s="46"/>
      <c r="E335" s="44"/>
      <c r="F335" s="44"/>
      <c r="G335" s="44"/>
      <c r="H335" s="221" t="str">
        <f t="shared" si="88"/>
        <v/>
      </c>
      <c r="I335" s="306"/>
      <c r="J335" s="307"/>
      <c r="K335" s="308"/>
      <c r="L335" s="311"/>
    </row>
    <row r="336" spans="1:12" ht="11.25" customHeight="1" x14ac:dyDescent="0.2">
      <c r="A336" s="117">
        <v>13</v>
      </c>
      <c r="B336" s="40"/>
      <c r="C336" s="40"/>
      <c r="D336" s="46"/>
      <c r="E336" s="44"/>
      <c r="F336" s="44"/>
      <c r="G336" s="44"/>
      <c r="H336" s="221" t="str">
        <f t="shared" si="88"/>
        <v/>
      </c>
      <c r="I336" s="273" t="s">
        <v>202</v>
      </c>
      <c r="J336" s="274"/>
      <c r="K336" s="274"/>
      <c r="L336" s="275"/>
    </row>
    <row r="337" spans="1:12" ht="11.25" customHeight="1" x14ac:dyDescent="0.2">
      <c r="A337" s="117">
        <v>14</v>
      </c>
      <c r="B337" s="40"/>
      <c r="C337" s="40"/>
      <c r="D337" s="46"/>
      <c r="E337" s="44"/>
      <c r="F337" s="44"/>
      <c r="G337" s="44"/>
      <c r="H337" s="221" t="str">
        <f t="shared" si="88"/>
        <v/>
      </c>
      <c r="I337" s="276"/>
      <c r="J337" s="277"/>
      <c r="K337" s="277"/>
      <c r="L337" s="278"/>
    </row>
    <row r="338" spans="1:12" ht="11.25" customHeight="1" x14ac:dyDescent="0.2">
      <c r="A338" s="117">
        <v>15</v>
      </c>
      <c r="B338" s="40"/>
      <c r="C338" s="40"/>
      <c r="D338" s="46"/>
      <c r="E338" s="44"/>
      <c r="F338" s="44"/>
      <c r="G338" s="44"/>
      <c r="H338" s="221" t="str">
        <f t="shared" si="88"/>
        <v/>
      </c>
      <c r="I338" s="279"/>
      <c r="J338" s="280"/>
      <c r="K338" s="280"/>
      <c r="L338" s="281"/>
    </row>
    <row r="339" spans="1:12" ht="11.25" customHeight="1" x14ac:dyDescent="0.2">
      <c r="A339" s="127">
        <v>16</v>
      </c>
      <c r="B339" s="40"/>
      <c r="C339" s="40"/>
      <c r="D339" s="46"/>
      <c r="E339" s="44"/>
      <c r="F339" s="44"/>
      <c r="G339" s="44"/>
      <c r="H339" s="221" t="str">
        <f t="shared" si="88"/>
        <v/>
      </c>
      <c r="I339" s="282" t="str">
        <f t="shared" ref="I339" si="92">IF(OR(H324="!",H325="!",H326="!",H327="!",H328="!",H329="!",H330="!",H331="!",H332="!",H333="!",H334="!",H335="!",H336="!",H337="!",H338="!",H339="!"),"Boş hücre/hücreler var, lütfen tüm alanları eksiksiz doldurunuz (T.C No, Sınıf, Okul, Taşınan Yer v.b)","")</f>
        <v/>
      </c>
      <c r="J339" s="283"/>
      <c r="K339" s="283"/>
      <c r="L339" s="284"/>
    </row>
    <row r="340" spans="1:12" ht="11.25" customHeight="1" x14ac:dyDescent="0.2">
      <c r="A340" s="128"/>
      <c r="B340" s="118"/>
      <c r="C340" s="118"/>
      <c r="D340" s="119"/>
      <c r="E340" s="118"/>
      <c r="F340" s="118"/>
      <c r="G340" s="118"/>
      <c r="H340" s="222"/>
      <c r="I340" s="129"/>
      <c r="J340" s="129"/>
      <c r="K340" s="129"/>
      <c r="L340" s="130">
        <f t="shared" ref="L340" si="93">COUNTA(D324:D339)</f>
        <v>0</v>
      </c>
    </row>
    <row r="341" spans="1:12" ht="11.25" customHeight="1" x14ac:dyDescent="0.2">
      <c r="A341" s="117">
        <v>1</v>
      </c>
      <c r="B341" s="40"/>
      <c r="C341" s="40"/>
      <c r="E341" s="44"/>
      <c r="F341" s="45"/>
      <c r="G341" s="45"/>
      <c r="H341" s="221" t="str">
        <f t="shared" ref="H341:H356" si="94">IF(D341="","",IF(OR(B341="",E341="",C341="",F341="",G341=""),"!",""))</f>
        <v/>
      </c>
      <c r="I341" s="285" t="str">
        <f ca="1">IF(UPPER(OFFSET('ARAÇ, SÜRÜCÜ !'!$C$1,(ROW($A$6)+L341)*1,0))="","",UPPER(OFFSET('ARAÇ, SÜRÜCÜ !'!$C$1,(ROW($A$6)+L341)*1,0)))</f>
        <v>ÖRENKENT 2</v>
      </c>
      <c r="J341" s="286"/>
      <c r="K341" s="287"/>
      <c r="L341" s="294">
        <f t="shared" ref="L341" si="95">L324+1</f>
        <v>20</v>
      </c>
    </row>
    <row r="342" spans="1:12" ht="11.25" customHeight="1" x14ac:dyDescent="0.2">
      <c r="A342" s="117">
        <v>2</v>
      </c>
      <c r="B342" s="40"/>
      <c r="C342" s="40"/>
      <c r="D342" s="46"/>
      <c r="E342" s="44"/>
      <c r="F342" s="45"/>
      <c r="G342" s="45"/>
      <c r="H342" s="221" t="str">
        <f t="shared" si="94"/>
        <v/>
      </c>
      <c r="I342" s="288"/>
      <c r="J342" s="289"/>
      <c r="K342" s="290"/>
      <c r="L342" s="295"/>
    </row>
    <row r="343" spans="1:12" ht="11.25" customHeight="1" x14ac:dyDescent="0.2">
      <c r="A343" s="117">
        <v>3</v>
      </c>
      <c r="B343" s="40"/>
      <c r="C343" s="40"/>
      <c r="D343" s="46"/>
      <c r="E343" s="45"/>
      <c r="F343" s="45"/>
      <c r="G343" s="45"/>
      <c r="H343" s="221" t="str">
        <f t="shared" si="94"/>
        <v/>
      </c>
      <c r="I343" s="288"/>
      <c r="J343" s="289"/>
      <c r="K343" s="290"/>
      <c r="L343" s="295"/>
    </row>
    <row r="344" spans="1:12" ht="11.25" customHeight="1" x14ac:dyDescent="0.2">
      <c r="A344" s="117">
        <v>4</v>
      </c>
      <c r="B344" s="40"/>
      <c r="C344" s="40"/>
      <c r="D344" s="46"/>
      <c r="E344" s="45"/>
      <c r="F344" s="45"/>
      <c r="G344" s="45"/>
      <c r="H344" s="221" t="str">
        <f t="shared" si="94"/>
        <v/>
      </c>
      <c r="I344" s="291"/>
      <c r="J344" s="292"/>
      <c r="K344" s="293"/>
      <c r="L344" s="296"/>
    </row>
    <row r="345" spans="1:12" ht="11.25" customHeight="1" x14ac:dyDescent="0.2">
      <c r="A345" s="117">
        <v>5</v>
      </c>
      <c r="B345" s="40"/>
      <c r="C345" s="40"/>
      <c r="D345" s="46"/>
      <c r="E345" s="45"/>
      <c r="F345" s="45"/>
      <c r="G345" s="45"/>
      <c r="H345" s="221" t="str">
        <f t="shared" si="94"/>
        <v/>
      </c>
      <c r="I345" s="47" t="s">
        <v>83</v>
      </c>
      <c r="J345" s="48" t="s">
        <v>81</v>
      </c>
      <c r="K345" s="144" t="s">
        <v>82</v>
      </c>
      <c r="L345" s="143" t="s">
        <v>201</v>
      </c>
    </row>
    <row r="346" spans="1:12" ht="11.25" customHeight="1" x14ac:dyDescent="0.2">
      <c r="A346" s="117">
        <v>6</v>
      </c>
      <c r="B346" s="40"/>
      <c r="C346" s="40"/>
      <c r="D346" s="46"/>
      <c r="E346" s="45"/>
      <c r="F346" s="45"/>
      <c r="G346" s="45"/>
      <c r="H346" s="221" t="str">
        <f t="shared" si="94"/>
        <v/>
      </c>
      <c r="I346" s="49" t="s">
        <v>118</v>
      </c>
      <c r="J346" s="49" t="str">
        <f ca="1">IF(UPPER(OFFSET('ARAÇ, SÜRÜCÜ !'!$F$1,(ROW($A$6)+L341)*1,0))="","",UPPER(OFFSET('ARAÇ, SÜRÜCÜ !'!$F$1,(ROW($A$6)+L341)*1,0)))</f>
        <v>YELİZ SU KURT</v>
      </c>
      <c r="K346" s="142" t="str">
        <f ca="1">IF(UPPER(OFFSET('ARAÇ, SÜRÜCÜ !'!$K$1,(ROW($A$6)+L341)*1,0))="","",UPPER(OFFSET('ARAÇ, SÜRÜCÜ !'!$K$1,(ROW($A$6)+L341)*1,0)))</f>
        <v/>
      </c>
      <c r="L346" s="297">
        <f t="shared" ref="L346" si="96">COUNTA(D341:D356)</f>
        <v>0</v>
      </c>
    </row>
    <row r="347" spans="1:12" ht="11.25" customHeight="1" x14ac:dyDescent="0.2">
      <c r="A347" s="117">
        <v>7</v>
      </c>
      <c r="B347" s="40"/>
      <c r="C347" s="40"/>
      <c r="D347" s="46"/>
      <c r="E347" s="45"/>
      <c r="F347" s="45"/>
      <c r="G347" s="45"/>
      <c r="H347" s="221" t="str">
        <f t="shared" si="94"/>
        <v/>
      </c>
      <c r="I347" s="49" t="s">
        <v>119</v>
      </c>
      <c r="J347" s="49" t="str">
        <f ca="1">IF(UPPER(OFFSET('ARAÇ, SÜRÜCÜ !'!$G$1,(ROW($A$6)+L341)*1,0))="","",UPPER(OFFSET('ARAÇ, SÜRÜCÜ !'!$G$1,(ROW($A$6)+L341)*1,0)))</f>
        <v>5443521232</v>
      </c>
      <c r="K347" s="142" t="str">
        <f ca="1">IF(UPPER(OFFSET('ARAÇ, SÜRÜCÜ !'!$L$1,(ROW($A$6)+L341)*1,0))="","",UPPER(OFFSET('ARAÇ, SÜRÜCÜ !'!$L$1,(ROW($A$6)+L341)*1,0)))</f>
        <v/>
      </c>
      <c r="L347" s="298"/>
    </row>
    <row r="348" spans="1:12" ht="11.25" customHeight="1" x14ac:dyDescent="0.2">
      <c r="A348" s="117">
        <v>8</v>
      </c>
      <c r="B348" s="40"/>
      <c r="C348" s="40"/>
      <c r="D348" s="46"/>
      <c r="E348" s="45"/>
      <c r="F348" s="45"/>
      <c r="G348" s="45"/>
      <c r="H348" s="221" t="str">
        <f t="shared" si="94"/>
        <v/>
      </c>
      <c r="I348" s="49" t="s">
        <v>120</v>
      </c>
      <c r="J348" s="49" t="str">
        <f ca="1">IF(UPPER(OFFSET('ARAÇ, SÜRÜCÜ !'!$H$1,(ROW($A$6)+L341)*1,0))="","",UPPER(OFFSET('ARAÇ, SÜRÜCÜ !'!$H$1,(ROW($A$6)+L341)*1,0)))</f>
        <v>49J2120</v>
      </c>
      <c r="K348" s="142" t="str">
        <f ca="1">IF(UPPER(OFFSET('ARAÇ, SÜRÜCÜ !'!$M$1,(ROW($A$6)+L341)*1,0))="","",UPPER(OFFSET('ARAÇ, SÜRÜCÜ !'!$M$1,(ROW($A$6)+L341)*1,0)))</f>
        <v/>
      </c>
      <c r="L348" s="299"/>
    </row>
    <row r="349" spans="1:12" ht="11.25" customHeight="1" x14ac:dyDescent="0.2">
      <c r="A349" s="117">
        <v>9</v>
      </c>
      <c r="B349" s="40"/>
      <c r="C349" s="40"/>
      <c r="D349" s="46"/>
      <c r="E349" s="45"/>
      <c r="F349" s="45"/>
      <c r="G349" s="45"/>
      <c r="H349" s="221" t="str">
        <f t="shared" si="94"/>
        <v/>
      </c>
      <c r="I349" s="282"/>
      <c r="J349" s="283"/>
      <c r="K349" s="284"/>
      <c r="L349" s="143" t="s">
        <v>129</v>
      </c>
    </row>
    <row r="350" spans="1:12" ht="11.25" customHeight="1" x14ac:dyDescent="0.2">
      <c r="A350" s="117">
        <v>10</v>
      </c>
      <c r="B350" s="40"/>
      <c r="C350" s="40"/>
      <c r="D350" s="46"/>
      <c r="E350" s="44"/>
      <c r="F350" s="44"/>
      <c r="G350" s="44"/>
      <c r="H350" s="221" t="str">
        <f t="shared" si="94"/>
        <v/>
      </c>
      <c r="I350" s="300" t="str">
        <f t="shared" ref="I350" ca="1" si="97">IF(L346&lt;L350,CONCATENATE("BU ARAÇTA "," [  ",L350-L346,"  ] "," KİŞİLİK YER VAR"),IF(L346=L350,"BU ARAÇ DOLU",IF(L346&gt;L350,"BU ARAÇTA FAZLA ÖĞRENCİ VAR","")))</f>
        <v>BU ARAÇTA  [  14  ]  KİŞİLİK YER VAR</v>
      </c>
      <c r="J350" s="301"/>
      <c r="K350" s="302"/>
      <c r="L350" s="309">
        <f ca="1">IF(OFFSET('ARAÇ, SÜRÜCÜ !'!$I$1,(ROW($A$6)+L341)*1,0)="","",OFFSET('ARAÇ, SÜRÜCÜ !'!$I$1,(ROW($A$6)+L341)*1,0))</f>
        <v>14</v>
      </c>
    </row>
    <row r="351" spans="1:12" ht="11.25" customHeight="1" x14ac:dyDescent="0.2">
      <c r="A351" s="117">
        <v>11</v>
      </c>
      <c r="B351" s="40"/>
      <c r="C351" s="40"/>
      <c r="D351" s="46"/>
      <c r="E351" s="44"/>
      <c r="F351" s="44"/>
      <c r="G351" s="44"/>
      <c r="H351" s="221" t="str">
        <f t="shared" si="94"/>
        <v/>
      </c>
      <c r="I351" s="303"/>
      <c r="J351" s="304"/>
      <c r="K351" s="305"/>
      <c r="L351" s="310"/>
    </row>
    <row r="352" spans="1:12" ht="11.25" customHeight="1" x14ac:dyDescent="0.2">
      <c r="A352" s="117">
        <v>12</v>
      </c>
      <c r="B352" s="40"/>
      <c r="C352" s="40"/>
      <c r="D352" s="46"/>
      <c r="E352" s="44"/>
      <c r="F352" s="44"/>
      <c r="G352" s="44"/>
      <c r="H352" s="221" t="str">
        <f t="shared" si="94"/>
        <v/>
      </c>
      <c r="I352" s="306"/>
      <c r="J352" s="307"/>
      <c r="K352" s="308"/>
      <c r="L352" s="311"/>
    </row>
    <row r="353" spans="1:12" ht="11.25" customHeight="1" x14ac:dyDescent="0.2">
      <c r="A353" s="117">
        <v>13</v>
      </c>
      <c r="B353" s="40"/>
      <c r="C353" s="40"/>
      <c r="D353" s="46"/>
      <c r="E353" s="44"/>
      <c r="F353" s="44"/>
      <c r="G353" s="44"/>
      <c r="H353" s="221" t="str">
        <f t="shared" si="94"/>
        <v/>
      </c>
      <c r="I353" s="273" t="s">
        <v>202</v>
      </c>
      <c r="J353" s="274"/>
      <c r="K353" s="274"/>
      <c r="L353" s="275"/>
    </row>
    <row r="354" spans="1:12" ht="11.25" customHeight="1" x14ac:dyDescent="0.2">
      <c r="A354" s="117">
        <v>14</v>
      </c>
      <c r="B354" s="40"/>
      <c r="C354" s="40"/>
      <c r="D354" s="46"/>
      <c r="E354" s="44"/>
      <c r="F354" s="44"/>
      <c r="G354" s="44"/>
      <c r="H354" s="221" t="str">
        <f t="shared" si="94"/>
        <v/>
      </c>
      <c r="I354" s="276"/>
      <c r="J354" s="277"/>
      <c r="K354" s="277"/>
      <c r="L354" s="278"/>
    </row>
    <row r="355" spans="1:12" ht="11.25" customHeight="1" x14ac:dyDescent="0.2">
      <c r="A355" s="117">
        <v>15</v>
      </c>
      <c r="B355" s="40"/>
      <c r="C355" s="40"/>
      <c r="D355" s="46"/>
      <c r="E355" s="44"/>
      <c r="F355" s="44"/>
      <c r="G355" s="44"/>
      <c r="H355" s="221" t="str">
        <f t="shared" si="94"/>
        <v/>
      </c>
      <c r="I355" s="279"/>
      <c r="J355" s="280"/>
      <c r="K355" s="280"/>
      <c r="L355" s="281"/>
    </row>
    <row r="356" spans="1:12" ht="11.25" customHeight="1" x14ac:dyDescent="0.2">
      <c r="A356" s="127">
        <v>16</v>
      </c>
      <c r="B356" s="40"/>
      <c r="C356" s="40"/>
      <c r="D356" s="46"/>
      <c r="E356" s="44"/>
      <c r="F356" s="44"/>
      <c r="G356" s="44"/>
      <c r="H356" s="221" t="str">
        <f t="shared" si="94"/>
        <v/>
      </c>
      <c r="I356" s="282" t="str">
        <f t="shared" ref="I356" si="98">IF(OR(H341="!",H342="!",H343="!",H344="!",H345="!",H346="!",H347="!",H348="!",H349="!",H350="!",H351="!",H352="!",H353="!",H354="!",H355="!",H356="!"),"Boş hücre/hücreler var, lütfen tüm alanları eksiksiz doldurunuz (T.C No, Sınıf, Okul, Taşınan Yer v.b)","")</f>
        <v/>
      </c>
      <c r="J356" s="283"/>
      <c r="K356" s="283"/>
      <c r="L356" s="284"/>
    </row>
    <row r="357" spans="1:12" ht="11.25" customHeight="1" x14ac:dyDescent="0.2">
      <c r="A357" s="128"/>
      <c r="B357" s="118"/>
      <c r="C357" s="118"/>
      <c r="D357" s="119"/>
      <c r="E357" s="118"/>
      <c r="F357" s="118"/>
      <c r="G357" s="118"/>
      <c r="H357" s="222"/>
      <c r="I357" s="129"/>
      <c r="J357" s="129"/>
      <c r="K357" s="129"/>
      <c r="L357" s="130">
        <f t="shared" ref="L357" si="99">COUNTA(D341:D356)</f>
        <v>0</v>
      </c>
    </row>
    <row r="358" spans="1:12" ht="11.25" customHeight="1" x14ac:dyDescent="0.2">
      <c r="A358" s="117">
        <v>1</v>
      </c>
      <c r="B358" s="40"/>
      <c r="C358" s="40"/>
      <c r="E358" s="44"/>
      <c r="F358" s="45"/>
      <c r="G358" s="45"/>
      <c r="H358" s="221" t="str">
        <f t="shared" ref="H358:H373" si="100">IF(D358="","",IF(OR(B358="",E358="",C358="",F358="",G358=""),"!",""))</f>
        <v/>
      </c>
      <c r="I358" s="285" t="str">
        <f ca="1">IF(UPPER(OFFSET('ARAÇ, SÜRÜCÜ !'!$C$1,(ROW($A$6)+L358)*1,0))="","",UPPER(OFFSET('ARAÇ, SÜRÜCÜ !'!$C$1,(ROW($A$6)+L358)*1,0)))</f>
        <v>ÖRENKENT 3</v>
      </c>
      <c r="J358" s="286"/>
      <c r="K358" s="287"/>
      <c r="L358" s="294">
        <f t="shared" ref="L358" si="101">L341+1</f>
        <v>21</v>
      </c>
    </row>
    <row r="359" spans="1:12" ht="11.25" customHeight="1" x14ac:dyDescent="0.2">
      <c r="A359" s="117">
        <v>2</v>
      </c>
      <c r="B359" s="40"/>
      <c r="C359" s="40"/>
      <c r="D359" s="46"/>
      <c r="E359" s="44"/>
      <c r="F359" s="45"/>
      <c r="G359" s="45"/>
      <c r="H359" s="221" t="str">
        <f t="shared" si="100"/>
        <v/>
      </c>
      <c r="I359" s="288"/>
      <c r="J359" s="289"/>
      <c r="K359" s="290"/>
      <c r="L359" s="295"/>
    </row>
    <row r="360" spans="1:12" ht="11.25" customHeight="1" x14ac:dyDescent="0.2">
      <c r="A360" s="117">
        <v>3</v>
      </c>
      <c r="B360" s="40"/>
      <c r="C360" s="40"/>
      <c r="D360" s="46"/>
      <c r="E360" s="45"/>
      <c r="F360" s="45"/>
      <c r="G360" s="45"/>
      <c r="H360" s="221" t="str">
        <f t="shared" si="100"/>
        <v/>
      </c>
      <c r="I360" s="288"/>
      <c r="J360" s="289"/>
      <c r="K360" s="290"/>
      <c r="L360" s="295"/>
    </row>
    <row r="361" spans="1:12" ht="11.25" customHeight="1" x14ac:dyDescent="0.2">
      <c r="A361" s="117">
        <v>4</v>
      </c>
      <c r="B361" s="40"/>
      <c r="C361" s="40"/>
      <c r="D361" s="46"/>
      <c r="E361" s="45"/>
      <c r="F361" s="45"/>
      <c r="G361" s="45"/>
      <c r="H361" s="221" t="str">
        <f t="shared" si="100"/>
        <v/>
      </c>
      <c r="I361" s="291"/>
      <c r="J361" s="292"/>
      <c r="K361" s="293"/>
      <c r="L361" s="296"/>
    </row>
    <row r="362" spans="1:12" ht="11.25" customHeight="1" x14ac:dyDescent="0.2">
      <c r="A362" s="117">
        <v>5</v>
      </c>
      <c r="B362" s="40"/>
      <c r="C362" s="40"/>
      <c r="D362" s="46"/>
      <c r="E362" s="45"/>
      <c r="F362" s="45"/>
      <c r="G362" s="45"/>
      <c r="H362" s="221" t="str">
        <f t="shared" si="100"/>
        <v/>
      </c>
      <c r="I362" s="47" t="s">
        <v>83</v>
      </c>
      <c r="J362" s="48" t="s">
        <v>81</v>
      </c>
      <c r="K362" s="144" t="s">
        <v>82</v>
      </c>
      <c r="L362" s="143" t="s">
        <v>201</v>
      </c>
    </row>
    <row r="363" spans="1:12" ht="11.25" customHeight="1" x14ac:dyDescent="0.2">
      <c r="A363" s="117">
        <v>6</v>
      </c>
      <c r="B363" s="40"/>
      <c r="C363" s="40"/>
      <c r="D363" s="46"/>
      <c r="E363" s="45"/>
      <c r="F363" s="45"/>
      <c r="G363" s="45"/>
      <c r="H363" s="221" t="str">
        <f t="shared" si="100"/>
        <v/>
      </c>
      <c r="I363" s="49" t="s">
        <v>118</v>
      </c>
      <c r="J363" s="49" t="str">
        <f ca="1">IF(UPPER(OFFSET('ARAÇ, SÜRÜCÜ !'!$F$1,(ROW($A$6)+L358)*1,0))="","",UPPER(OFFSET('ARAÇ, SÜRÜCÜ !'!$F$1,(ROW($A$6)+L358)*1,0)))</f>
        <v>OĞUZ KAĞAN DAYANIR</v>
      </c>
      <c r="K363" s="142" t="str">
        <f ca="1">IF(UPPER(OFFSET('ARAÇ, SÜRÜCÜ !'!$K$1,(ROW($A$6)+L358)*1,0))="","",UPPER(OFFSET('ARAÇ, SÜRÜCÜ !'!$K$1,(ROW($A$6)+L358)*1,0)))</f>
        <v/>
      </c>
      <c r="L363" s="297">
        <f t="shared" ref="L363" si="102">COUNTA(D358:D373)</f>
        <v>0</v>
      </c>
    </row>
    <row r="364" spans="1:12" ht="11.25" customHeight="1" x14ac:dyDescent="0.2">
      <c r="A364" s="117">
        <v>7</v>
      </c>
      <c r="B364" s="40"/>
      <c r="C364" s="40"/>
      <c r="D364" s="46"/>
      <c r="E364" s="45"/>
      <c r="F364" s="45"/>
      <c r="G364" s="45"/>
      <c r="H364" s="221" t="str">
        <f t="shared" si="100"/>
        <v/>
      </c>
      <c r="I364" s="49" t="s">
        <v>119</v>
      </c>
      <c r="J364" s="49" t="str">
        <f ca="1">IF(UPPER(OFFSET('ARAÇ, SÜRÜCÜ !'!$G$1,(ROW($A$6)+L358)*1,0))="","",UPPER(OFFSET('ARAÇ, SÜRÜCÜ !'!$G$1,(ROW($A$6)+L358)*1,0)))</f>
        <v>5443521233</v>
      </c>
      <c r="K364" s="142" t="str">
        <f ca="1">IF(UPPER(OFFSET('ARAÇ, SÜRÜCÜ !'!$L$1,(ROW($A$6)+L358)*1,0))="","",UPPER(OFFSET('ARAÇ, SÜRÜCÜ !'!$L$1,(ROW($A$6)+L358)*1,0)))</f>
        <v/>
      </c>
      <c r="L364" s="298"/>
    </row>
    <row r="365" spans="1:12" ht="11.25" customHeight="1" x14ac:dyDescent="0.2">
      <c r="A365" s="117">
        <v>8</v>
      </c>
      <c r="B365" s="40"/>
      <c r="C365" s="40"/>
      <c r="D365" s="46"/>
      <c r="E365" s="45"/>
      <c r="F365" s="45"/>
      <c r="G365" s="45"/>
      <c r="H365" s="221" t="str">
        <f t="shared" si="100"/>
        <v/>
      </c>
      <c r="I365" s="49" t="s">
        <v>120</v>
      </c>
      <c r="J365" s="49" t="str">
        <f ca="1">IF(UPPER(OFFSET('ARAÇ, SÜRÜCÜ !'!$H$1,(ROW($A$6)+L358)*1,0))="","",UPPER(OFFSET('ARAÇ, SÜRÜCÜ !'!$H$1,(ROW($A$6)+L358)*1,0)))</f>
        <v>49J2121</v>
      </c>
      <c r="K365" s="142" t="str">
        <f ca="1">IF(UPPER(OFFSET('ARAÇ, SÜRÜCÜ !'!$M$1,(ROW($A$6)+L358)*1,0))="","",UPPER(OFFSET('ARAÇ, SÜRÜCÜ !'!$M$1,(ROW($A$6)+L358)*1,0)))</f>
        <v/>
      </c>
      <c r="L365" s="299"/>
    </row>
    <row r="366" spans="1:12" ht="11.25" customHeight="1" x14ac:dyDescent="0.2">
      <c r="A366" s="117">
        <v>9</v>
      </c>
      <c r="B366" s="40"/>
      <c r="C366" s="40"/>
      <c r="D366" s="46"/>
      <c r="E366" s="45"/>
      <c r="F366" s="45"/>
      <c r="G366" s="45"/>
      <c r="H366" s="221" t="str">
        <f t="shared" si="100"/>
        <v/>
      </c>
      <c r="I366" s="282"/>
      <c r="J366" s="283"/>
      <c r="K366" s="284"/>
      <c r="L366" s="143" t="s">
        <v>129</v>
      </c>
    </row>
    <row r="367" spans="1:12" ht="11.25" customHeight="1" x14ac:dyDescent="0.2">
      <c r="A367" s="117">
        <v>10</v>
      </c>
      <c r="B367" s="40"/>
      <c r="C367" s="40"/>
      <c r="D367" s="46"/>
      <c r="E367" s="44"/>
      <c r="F367" s="44"/>
      <c r="G367" s="44"/>
      <c r="H367" s="221" t="str">
        <f t="shared" si="100"/>
        <v/>
      </c>
      <c r="I367" s="300" t="str">
        <f t="shared" ref="I367" ca="1" si="103">IF(L363&lt;L367,CONCATENATE("BU ARAÇTA "," [  ",L367-L363,"  ] "," KİŞİLİK YER VAR"),IF(L363=L367,"BU ARAÇ DOLU",IF(L363&gt;L367,"BU ARAÇTA FAZLA ÖĞRENCİ VAR","")))</f>
        <v>BU ARAÇTA  [  13  ]  KİŞİLİK YER VAR</v>
      </c>
      <c r="J367" s="301"/>
      <c r="K367" s="302"/>
      <c r="L367" s="309">
        <f ca="1">IF(OFFSET('ARAÇ, SÜRÜCÜ !'!$I$1,(ROW($A$6)+L358)*1,0)="","",OFFSET('ARAÇ, SÜRÜCÜ !'!$I$1,(ROW($A$6)+L358)*1,0))</f>
        <v>13</v>
      </c>
    </row>
    <row r="368" spans="1:12" ht="11.25" customHeight="1" x14ac:dyDescent="0.2">
      <c r="A368" s="117">
        <v>11</v>
      </c>
      <c r="B368" s="40"/>
      <c r="C368" s="40"/>
      <c r="D368" s="46"/>
      <c r="E368" s="44"/>
      <c r="F368" s="44"/>
      <c r="G368" s="44"/>
      <c r="H368" s="221" t="str">
        <f t="shared" si="100"/>
        <v/>
      </c>
      <c r="I368" s="303"/>
      <c r="J368" s="304"/>
      <c r="K368" s="305"/>
      <c r="L368" s="310"/>
    </row>
    <row r="369" spans="1:12" ht="11.25" customHeight="1" x14ac:dyDescent="0.2">
      <c r="A369" s="117">
        <v>12</v>
      </c>
      <c r="B369" s="40"/>
      <c r="C369" s="40"/>
      <c r="D369" s="46"/>
      <c r="E369" s="44"/>
      <c r="F369" s="44"/>
      <c r="G369" s="44"/>
      <c r="H369" s="221" t="str">
        <f t="shared" si="100"/>
        <v/>
      </c>
      <c r="I369" s="306"/>
      <c r="J369" s="307"/>
      <c r="K369" s="308"/>
      <c r="L369" s="311"/>
    </row>
    <row r="370" spans="1:12" ht="11.25" customHeight="1" x14ac:dyDescent="0.2">
      <c r="A370" s="117">
        <v>13</v>
      </c>
      <c r="B370" s="40"/>
      <c r="C370" s="40"/>
      <c r="D370" s="46"/>
      <c r="E370" s="44"/>
      <c r="F370" s="44"/>
      <c r="G370" s="44"/>
      <c r="H370" s="221" t="str">
        <f t="shared" si="100"/>
        <v/>
      </c>
      <c r="I370" s="273" t="s">
        <v>202</v>
      </c>
      <c r="J370" s="274"/>
      <c r="K370" s="274"/>
      <c r="L370" s="275"/>
    </row>
    <row r="371" spans="1:12" ht="11.25" customHeight="1" x14ac:dyDescent="0.2">
      <c r="A371" s="117">
        <v>14</v>
      </c>
      <c r="B371" s="40"/>
      <c r="C371" s="40"/>
      <c r="D371" s="46"/>
      <c r="E371" s="44"/>
      <c r="F371" s="44"/>
      <c r="G371" s="44"/>
      <c r="H371" s="221" t="str">
        <f t="shared" si="100"/>
        <v/>
      </c>
      <c r="I371" s="276"/>
      <c r="J371" s="277"/>
      <c r="K371" s="277"/>
      <c r="L371" s="278"/>
    </row>
    <row r="372" spans="1:12" ht="11.25" customHeight="1" x14ac:dyDescent="0.2">
      <c r="A372" s="117">
        <v>15</v>
      </c>
      <c r="B372" s="40"/>
      <c r="C372" s="40"/>
      <c r="D372" s="46"/>
      <c r="E372" s="44"/>
      <c r="F372" s="44"/>
      <c r="G372" s="44"/>
      <c r="H372" s="221" t="str">
        <f t="shared" si="100"/>
        <v/>
      </c>
      <c r="I372" s="279"/>
      <c r="J372" s="280"/>
      <c r="K372" s="280"/>
      <c r="L372" s="281"/>
    </row>
    <row r="373" spans="1:12" ht="11.25" customHeight="1" x14ac:dyDescent="0.2">
      <c r="A373" s="127">
        <v>16</v>
      </c>
      <c r="B373" s="40"/>
      <c r="C373" s="40"/>
      <c r="D373" s="46"/>
      <c r="E373" s="44"/>
      <c r="F373" s="44"/>
      <c r="G373" s="44"/>
      <c r="H373" s="221" t="str">
        <f t="shared" si="100"/>
        <v/>
      </c>
      <c r="I373" s="282" t="str">
        <f t="shared" ref="I373" si="104">IF(OR(H358="!",H359="!",H360="!",H361="!",H362="!",H363="!",H364="!",H365="!",H366="!",H367="!",H368="!",H369="!",H370="!",H371="!",H372="!",H373="!"),"Boş hücre/hücreler var, lütfen tüm alanları eksiksiz doldurunuz (T.C No, Sınıf, Okul, Taşınan Yer v.b)","")</f>
        <v/>
      </c>
      <c r="J373" s="283"/>
      <c r="K373" s="283"/>
      <c r="L373" s="284"/>
    </row>
    <row r="374" spans="1:12" ht="11.25" customHeight="1" x14ac:dyDescent="0.2">
      <c r="A374" s="128"/>
      <c r="B374" s="118"/>
      <c r="C374" s="118"/>
      <c r="D374" s="119"/>
      <c r="E374" s="118"/>
      <c r="F374" s="118"/>
      <c r="G374" s="118"/>
      <c r="H374" s="222"/>
      <c r="I374" s="129"/>
      <c r="J374" s="129"/>
      <c r="K374" s="129"/>
      <c r="L374" s="130">
        <f t="shared" ref="L374" si="105">COUNTA(D358:D373)</f>
        <v>0</v>
      </c>
    </row>
    <row r="375" spans="1:12" ht="11.25" customHeight="1" x14ac:dyDescent="0.2">
      <c r="A375" s="117">
        <v>1</v>
      </c>
      <c r="B375" s="40"/>
      <c r="C375" s="40"/>
      <c r="E375" s="44"/>
      <c r="F375" s="45"/>
      <c r="G375" s="45"/>
      <c r="H375" s="221" t="str">
        <f t="shared" ref="H375:H390" si="106">IF(D375="","",IF(OR(B375="",E375="",C375="",F375="",G375=""),"!",""))</f>
        <v/>
      </c>
      <c r="I375" s="285" t="str">
        <f ca="1">IF(UPPER(OFFSET('ARAÇ, SÜRÜCÜ !'!$C$1,(ROW($A$6)+L375)*1,0))="","",UPPER(OFFSET('ARAÇ, SÜRÜCÜ !'!$C$1,(ROW($A$6)+L375)*1,0)))</f>
        <v>RÜSTEMGEDİK 1</v>
      </c>
      <c r="J375" s="286"/>
      <c r="K375" s="287"/>
      <c r="L375" s="294">
        <f t="shared" ref="L375" si="107">L358+1</f>
        <v>22</v>
      </c>
    </row>
    <row r="376" spans="1:12" ht="11.25" customHeight="1" x14ac:dyDescent="0.2">
      <c r="A376" s="117">
        <v>2</v>
      </c>
      <c r="B376" s="40"/>
      <c r="C376" s="40"/>
      <c r="D376" s="46"/>
      <c r="E376" s="44"/>
      <c r="F376" s="45"/>
      <c r="G376" s="45"/>
      <c r="H376" s="221" t="str">
        <f t="shared" si="106"/>
        <v/>
      </c>
      <c r="I376" s="288"/>
      <c r="J376" s="289"/>
      <c r="K376" s="290"/>
      <c r="L376" s="295"/>
    </row>
    <row r="377" spans="1:12" ht="11.25" customHeight="1" x14ac:dyDescent="0.2">
      <c r="A377" s="117">
        <v>3</v>
      </c>
      <c r="B377" s="40"/>
      <c r="C377" s="40"/>
      <c r="D377" s="46"/>
      <c r="E377" s="45"/>
      <c r="F377" s="45"/>
      <c r="G377" s="45"/>
      <c r="H377" s="221" t="str">
        <f t="shared" si="106"/>
        <v/>
      </c>
      <c r="I377" s="288"/>
      <c r="J377" s="289"/>
      <c r="K377" s="290"/>
      <c r="L377" s="295"/>
    </row>
    <row r="378" spans="1:12" ht="11.25" customHeight="1" x14ac:dyDescent="0.2">
      <c r="A378" s="117">
        <v>4</v>
      </c>
      <c r="B378" s="40"/>
      <c r="C378" s="40"/>
      <c r="D378" s="46"/>
      <c r="E378" s="45"/>
      <c r="F378" s="45"/>
      <c r="G378" s="45"/>
      <c r="H378" s="221" t="str">
        <f t="shared" si="106"/>
        <v/>
      </c>
      <c r="I378" s="291"/>
      <c r="J378" s="292"/>
      <c r="K378" s="293"/>
      <c r="L378" s="296"/>
    </row>
    <row r="379" spans="1:12" ht="11.25" customHeight="1" x14ac:dyDescent="0.2">
      <c r="A379" s="117">
        <v>5</v>
      </c>
      <c r="B379" s="40"/>
      <c r="C379" s="40"/>
      <c r="D379" s="46"/>
      <c r="E379" s="45"/>
      <c r="F379" s="45"/>
      <c r="G379" s="45"/>
      <c r="H379" s="221" t="str">
        <f t="shared" si="106"/>
        <v/>
      </c>
      <c r="I379" s="47" t="s">
        <v>83</v>
      </c>
      <c r="J379" s="48" t="s">
        <v>81</v>
      </c>
      <c r="K379" s="144" t="s">
        <v>82</v>
      </c>
      <c r="L379" s="143" t="s">
        <v>201</v>
      </c>
    </row>
    <row r="380" spans="1:12" ht="11.25" customHeight="1" x14ac:dyDescent="0.2">
      <c r="A380" s="117">
        <v>6</v>
      </c>
      <c r="B380" s="40"/>
      <c r="C380" s="40"/>
      <c r="D380" s="46"/>
      <c r="E380" s="45"/>
      <c r="F380" s="45"/>
      <c r="G380" s="45"/>
      <c r="H380" s="221" t="str">
        <f t="shared" si="106"/>
        <v/>
      </c>
      <c r="I380" s="49" t="s">
        <v>118</v>
      </c>
      <c r="J380" s="49" t="str">
        <f ca="1">IF(UPPER(OFFSET('ARAÇ, SÜRÜCÜ !'!$F$1,(ROW($A$6)+L375)*1,0))="","",UPPER(OFFSET('ARAÇ, SÜRÜCÜ !'!$F$1,(ROW($A$6)+L375)*1,0)))</f>
        <v>TUNAHAN İLİK</v>
      </c>
      <c r="K380" s="142" t="str">
        <f ca="1">IF(UPPER(OFFSET('ARAÇ, SÜRÜCÜ !'!$K$1,(ROW($A$6)+L375)*1,0))="","",UPPER(OFFSET('ARAÇ, SÜRÜCÜ !'!$K$1,(ROW($A$6)+L375)*1,0)))</f>
        <v/>
      </c>
      <c r="L380" s="297">
        <f t="shared" ref="L380" si="108">COUNTA(D375:D390)</f>
        <v>0</v>
      </c>
    </row>
    <row r="381" spans="1:12" ht="11.25" customHeight="1" x14ac:dyDescent="0.2">
      <c r="A381" s="117">
        <v>7</v>
      </c>
      <c r="B381" s="40"/>
      <c r="C381" s="40"/>
      <c r="D381" s="46"/>
      <c r="E381" s="45"/>
      <c r="F381" s="45"/>
      <c r="G381" s="45"/>
      <c r="H381" s="221" t="str">
        <f t="shared" si="106"/>
        <v/>
      </c>
      <c r="I381" s="49" t="s">
        <v>119</v>
      </c>
      <c r="J381" s="49" t="str">
        <f ca="1">IF(UPPER(OFFSET('ARAÇ, SÜRÜCÜ !'!$G$1,(ROW($A$6)+L375)*1,0))="","",UPPER(OFFSET('ARAÇ, SÜRÜCÜ !'!$G$1,(ROW($A$6)+L375)*1,0)))</f>
        <v>5443521234</v>
      </c>
      <c r="K381" s="142" t="str">
        <f ca="1">IF(UPPER(OFFSET('ARAÇ, SÜRÜCÜ !'!$L$1,(ROW($A$6)+L375)*1,0))="","",UPPER(OFFSET('ARAÇ, SÜRÜCÜ !'!$L$1,(ROW($A$6)+L375)*1,0)))</f>
        <v/>
      </c>
      <c r="L381" s="298"/>
    </row>
    <row r="382" spans="1:12" ht="11.25" customHeight="1" x14ac:dyDescent="0.2">
      <c r="A382" s="117">
        <v>8</v>
      </c>
      <c r="B382" s="40"/>
      <c r="C382" s="40"/>
      <c r="D382" s="46"/>
      <c r="E382" s="45"/>
      <c r="F382" s="45"/>
      <c r="G382" s="45"/>
      <c r="H382" s="221" t="str">
        <f t="shared" si="106"/>
        <v/>
      </c>
      <c r="I382" s="49" t="s">
        <v>120</v>
      </c>
      <c r="J382" s="49" t="str">
        <f ca="1">IF(UPPER(OFFSET('ARAÇ, SÜRÜCÜ !'!$H$1,(ROW($A$6)+L375)*1,0))="","",UPPER(OFFSET('ARAÇ, SÜRÜCÜ !'!$H$1,(ROW($A$6)+L375)*1,0)))</f>
        <v>49J2122</v>
      </c>
      <c r="K382" s="142" t="str">
        <f ca="1">IF(UPPER(OFFSET('ARAÇ, SÜRÜCÜ !'!$M$1,(ROW($A$6)+L375)*1,0))="","",UPPER(OFFSET('ARAÇ, SÜRÜCÜ !'!$M$1,(ROW($A$6)+L375)*1,0)))</f>
        <v/>
      </c>
      <c r="L382" s="299"/>
    </row>
    <row r="383" spans="1:12" ht="11.25" customHeight="1" x14ac:dyDescent="0.2">
      <c r="A383" s="117">
        <v>9</v>
      </c>
      <c r="B383" s="40"/>
      <c r="C383" s="40"/>
      <c r="D383" s="46"/>
      <c r="E383" s="45"/>
      <c r="F383" s="45"/>
      <c r="G383" s="45"/>
      <c r="H383" s="221" t="str">
        <f t="shared" si="106"/>
        <v/>
      </c>
      <c r="I383" s="282"/>
      <c r="J383" s="283"/>
      <c r="K383" s="284"/>
      <c r="L383" s="143" t="s">
        <v>129</v>
      </c>
    </row>
    <row r="384" spans="1:12" ht="11.25" customHeight="1" x14ac:dyDescent="0.2">
      <c r="A384" s="117">
        <v>10</v>
      </c>
      <c r="B384" s="40"/>
      <c r="C384" s="40"/>
      <c r="D384" s="46"/>
      <c r="E384" s="44"/>
      <c r="F384" s="44"/>
      <c r="G384" s="44"/>
      <c r="H384" s="221" t="str">
        <f t="shared" si="106"/>
        <v/>
      </c>
      <c r="I384" s="300" t="str">
        <f t="shared" ref="I384" ca="1" si="109">IF(L380&lt;L384,CONCATENATE("BU ARAÇTA "," [  ",L384-L380,"  ] "," KİŞİLİK YER VAR"),IF(L380=L384,"BU ARAÇ DOLU",IF(L380&gt;L384,"BU ARAÇTA FAZLA ÖĞRENCİ VAR","")))</f>
        <v>BU ARAÇTA  [  14  ]  KİŞİLİK YER VAR</v>
      </c>
      <c r="J384" s="301"/>
      <c r="K384" s="302"/>
      <c r="L384" s="309">
        <f ca="1">IF(OFFSET('ARAÇ, SÜRÜCÜ !'!$I$1,(ROW($A$6)+L375)*1,0)="","",OFFSET('ARAÇ, SÜRÜCÜ !'!$I$1,(ROW($A$6)+L375)*1,0))</f>
        <v>14</v>
      </c>
    </row>
    <row r="385" spans="1:12" ht="11.25" customHeight="1" x14ac:dyDescent="0.2">
      <c r="A385" s="117">
        <v>11</v>
      </c>
      <c r="B385" s="40"/>
      <c r="C385" s="40"/>
      <c r="D385" s="46"/>
      <c r="E385" s="44"/>
      <c r="F385" s="44"/>
      <c r="G385" s="44"/>
      <c r="H385" s="221" t="str">
        <f t="shared" si="106"/>
        <v/>
      </c>
      <c r="I385" s="303"/>
      <c r="J385" s="304"/>
      <c r="K385" s="305"/>
      <c r="L385" s="310"/>
    </row>
    <row r="386" spans="1:12" ht="11.25" customHeight="1" x14ac:dyDescent="0.2">
      <c r="A386" s="117">
        <v>12</v>
      </c>
      <c r="B386" s="40"/>
      <c r="C386" s="40"/>
      <c r="D386" s="46"/>
      <c r="E386" s="44"/>
      <c r="F386" s="44"/>
      <c r="G386" s="44"/>
      <c r="H386" s="221" t="str">
        <f t="shared" si="106"/>
        <v/>
      </c>
      <c r="I386" s="306"/>
      <c r="J386" s="307"/>
      <c r="K386" s="308"/>
      <c r="L386" s="311"/>
    </row>
    <row r="387" spans="1:12" ht="11.25" customHeight="1" x14ac:dyDescent="0.2">
      <c r="A387" s="117">
        <v>13</v>
      </c>
      <c r="B387" s="40"/>
      <c r="C387" s="40"/>
      <c r="D387" s="46"/>
      <c r="E387" s="44"/>
      <c r="F387" s="44"/>
      <c r="G387" s="44"/>
      <c r="H387" s="221" t="str">
        <f t="shared" si="106"/>
        <v/>
      </c>
      <c r="I387" s="273" t="s">
        <v>202</v>
      </c>
      <c r="J387" s="274"/>
      <c r="K387" s="274"/>
      <c r="L387" s="275"/>
    </row>
    <row r="388" spans="1:12" ht="11.25" customHeight="1" x14ac:dyDescent="0.2">
      <c r="A388" s="117">
        <v>14</v>
      </c>
      <c r="B388" s="40"/>
      <c r="C388" s="40"/>
      <c r="D388" s="46"/>
      <c r="E388" s="44"/>
      <c r="F388" s="44"/>
      <c r="G388" s="44"/>
      <c r="H388" s="221" t="str">
        <f t="shared" si="106"/>
        <v/>
      </c>
      <c r="I388" s="276"/>
      <c r="J388" s="277"/>
      <c r="K388" s="277"/>
      <c r="L388" s="278"/>
    </row>
    <row r="389" spans="1:12" ht="11.25" customHeight="1" x14ac:dyDescent="0.2">
      <c r="A389" s="117">
        <v>15</v>
      </c>
      <c r="B389" s="40"/>
      <c r="C389" s="40"/>
      <c r="D389" s="46"/>
      <c r="E389" s="44"/>
      <c r="F389" s="44"/>
      <c r="G389" s="44"/>
      <c r="H389" s="221" t="str">
        <f t="shared" si="106"/>
        <v/>
      </c>
      <c r="I389" s="279"/>
      <c r="J389" s="280"/>
      <c r="K389" s="280"/>
      <c r="L389" s="281"/>
    </row>
    <row r="390" spans="1:12" ht="11.25" customHeight="1" x14ac:dyDescent="0.2">
      <c r="A390" s="127">
        <v>16</v>
      </c>
      <c r="B390" s="40"/>
      <c r="C390" s="40"/>
      <c r="D390" s="46"/>
      <c r="E390" s="44"/>
      <c r="F390" s="44"/>
      <c r="G390" s="44"/>
      <c r="H390" s="221" t="str">
        <f t="shared" si="106"/>
        <v/>
      </c>
      <c r="I390" s="282" t="str">
        <f t="shared" ref="I390" si="110">IF(OR(H375="!",H376="!",H377="!",H378="!",H379="!",H380="!",H381="!",H382="!",H383="!",H384="!",H385="!",H386="!",H387="!",H388="!",H389="!",H390="!"),"Boş hücre/hücreler var, lütfen tüm alanları eksiksiz doldurunuz (T.C No, Sınıf, Okul, Taşınan Yer v.b)","")</f>
        <v/>
      </c>
      <c r="J390" s="283"/>
      <c r="K390" s="283"/>
      <c r="L390" s="284"/>
    </row>
    <row r="391" spans="1:12" ht="11.25" customHeight="1" x14ac:dyDescent="0.2">
      <c r="A391" s="128"/>
      <c r="B391" s="118"/>
      <c r="C391" s="118"/>
      <c r="D391" s="119"/>
      <c r="E391" s="118"/>
      <c r="F391" s="118"/>
      <c r="G391" s="118"/>
      <c r="H391" s="222"/>
      <c r="I391" s="129"/>
      <c r="J391" s="129"/>
      <c r="K391" s="129"/>
      <c r="L391" s="130">
        <f t="shared" ref="L391" si="111">COUNTA(D375:D390)</f>
        <v>0</v>
      </c>
    </row>
    <row r="392" spans="1:12" ht="11.25" customHeight="1" x14ac:dyDescent="0.2">
      <c r="A392" s="117">
        <v>1</v>
      </c>
      <c r="B392" s="40"/>
      <c r="C392" s="40"/>
      <c r="E392" s="44"/>
      <c r="F392" s="45"/>
      <c r="G392" s="45"/>
      <c r="H392" s="221" t="str">
        <f t="shared" ref="H392:H407" si="112">IF(D392="","",IF(OR(B392="",E392="",C392="",F392="",G392=""),"!",""))</f>
        <v/>
      </c>
      <c r="I392" s="285" t="str">
        <f ca="1">IF(UPPER(OFFSET('ARAÇ, SÜRÜCÜ !'!$C$1,(ROW($A$6)+L392)*1,0))="","",UPPER(OFFSET('ARAÇ, SÜRÜCÜ !'!$C$1,(ROW($A$6)+L392)*1,0)))</f>
        <v>RÜSTEMGEDİK 2</v>
      </c>
      <c r="J392" s="286"/>
      <c r="K392" s="287"/>
      <c r="L392" s="294">
        <f t="shared" ref="L392" si="113">L375+1</f>
        <v>23</v>
      </c>
    </row>
    <row r="393" spans="1:12" ht="11.25" customHeight="1" x14ac:dyDescent="0.2">
      <c r="A393" s="117">
        <v>2</v>
      </c>
      <c r="B393" s="40"/>
      <c r="C393" s="40"/>
      <c r="D393" s="46"/>
      <c r="E393" s="44"/>
      <c r="F393" s="45"/>
      <c r="G393" s="45"/>
      <c r="H393" s="221" t="str">
        <f t="shared" si="112"/>
        <v/>
      </c>
      <c r="I393" s="288"/>
      <c r="J393" s="289"/>
      <c r="K393" s="290"/>
      <c r="L393" s="295"/>
    </row>
    <row r="394" spans="1:12" ht="11.25" customHeight="1" x14ac:dyDescent="0.2">
      <c r="A394" s="117">
        <v>3</v>
      </c>
      <c r="B394" s="40"/>
      <c r="C394" s="40"/>
      <c r="D394" s="46"/>
      <c r="E394" s="45"/>
      <c r="F394" s="45"/>
      <c r="G394" s="45"/>
      <c r="H394" s="221" t="str">
        <f t="shared" si="112"/>
        <v/>
      </c>
      <c r="I394" s="288"/>
      <c r="J394" s="289"/>
      <c r="K394" s="290"/>
      <c r="L394" s="295"/>
    </row>
    <row r="395" spans="1:12" ht="11.25" customHeight="1" x14ac:dyDescent="0.2">
      <c r="A395" s="117">
        <v>4</v>
      </c>
      <c r="B395" s="40"/>
      <c r="C395" s="40"/>
      <c r="D395" s="46"/>
      <c r="E395" s="45"/>
      <c r="F395" s="45"/>
      <c r="G395" s="45"/>
      <c r="H395" s="221" t="str">
        <f t="shared" si="112"/>
        <v/>
      </c>
      <c r="I395" s="291"/>
      <c r="J395" s="292"/>
      <c r="K395" s="293"/>
      <c r="L395" s="296"/>
    </row>
    <row r="396" spans="1:12" ht="11.25" customHeight="1" x14ac:dyDescent="0.2">
      <c r="A396" s="117">
        <v>5</v>
      </c>
      <c r="B396" s="40"/>
      <c r="C396" s="40"/>
      <c r="D396" s="46"/>
      <c r="E396" s="45"/>
      <c r="F396" s="45"/>
      <c r="G396" s="45"/>
      <c r="H396" s="221" t="str">
        <f t="shared" si="112"/>
        <v/>
      </c>
      <c r="I396" s="47" t="s">
        <v>83</v>
      </c>
      <c r="J396" s="48" t="s">
        <v>81</v>
      </c>
      <c r="K396" s="144" t="s">
        <v>82</v>
      </c>
      <c r="L396" s="143" t="s">
        <v>201</v>
      </c>
    </row>
    <row r="397" spans="1:12" ht="11.25" customHeight="1" x14ac:dyDescent="0.2">
      <c r="A397" s="117">
        <v>6</v>
      </c>
      <c r="B397" s="40"/>
      <c r="C397" s="40"/>
      <c r="D397" s="46"/>
      <c r="E397" s="45"/>
      <c r="F397" s="45"/>
      <c r="G397" s="45"/>
      <c r="H397" s="221" t="str">
        <f t="shared" si="112"/>
        <v/>
      </c>
      <c r="I397" s="49" t="s">
        <v>118</v>
      </c>
      <c r="J397" s="49" t="str">
        <f ca="1">IF(UPPER(OFFSET('ARAÇ, SÜRÜCÜ !'!$F$1,(ROW($A$6)+L392)*1,0))="","",UPPER(OFFSET('ARAÇ, SÜRÜCÜ !'!$F$1,(ROW($A$6)+L392)*1,0)))</f>
        <v>İNCİ ALPARSLAN</v>
      </c>
      <c r="K397" s="142" t="str">
        <f ca="1">IF(UPPER(OFFSET('ARAÇ, SÜRÜCÜ !'!$K$1,(ROW($A$6)+L392)*1,0))="","",UPPER(OFFSET('ARAÇ, SÜRÜCÜ !'!$K$1,(ROW($A$6)+L392)*1,0)))</f>
        <v/>
      </c>
      <c r="L397" s="297">
        <f t="shared" ref="L397" si="114">COUNTA(D392:D407)</f>
        <v>0</v>
      </c>
    </row>
    <row r="398" spans="1:12" ht="11.25" customHeight="1" x14ac:dyDescent="0.2">
      <c r="A398" s="117">
        <v>7</v>
      </c>
      <c r="B398" s="40"/>
      <c r="C398" s="40"/>
      <c r="D398" s="46"/>
      <c r="E398" s="45"/>
      <c r="F398" s="45"/>
      <c r="G398" s="45"/>
      <c r="H398" s="221" t="str">
        <f t="shared" si="112"/>
        <v/>
      </c>
      <c r="I398" s="49" t="s">
        <v>119</v>
      </c>
      <c r="J398" s="49" t="str">
        <f ca="1">IF(UPPER(OFFSET('ARAÇ, SÜRÜCÜ !'!$G$1,(ROW($A$6)+L392)*1,0))="","",UPPER(OFFSET('ARAÇ, SÜRÜCÜ !'!$G$1,(ROW($A$6)+L392)*1,0)))</f>
        <v>5443521235</v>
      </c>
      <c r="K398" s="142" t="str">
        <f ca="1">IF(UPPER(OFFSET('ARAÇ, SÜRÜCÜ !'!$L$1,(ROW($A$6)+L392)*1,0))="","",UPPER(OFFSET('ARAÇ, SÜRÜCÜ !'!$L$1,(ROW($A$6)+L392)*1,0)))</f>
        <v/>
      </c>
      <c r="L398" s="298"/>
    </row>
    <row r="399" spans="1:12" ht="11.25" customHeight="1" x14ac:dyDescent="0.2">
      <c r="A399" s="117">
        <v>8</v>
      </c>
      <c r="B399" s="40"/>
      <c r="C399" s="40"/>
      <c r="D399" s="46"/>
      <c r="E399" s="45"/>
      <c r="F399" s="45"/>
      <c r="G399" s="45"/>
      <c r="H399" s="221" t="str">
        <f t="shared" si="112"/>
        <v/>
      </c>
      <c r="I399" s="49" t="s">
        <v>120</v>
      </c>
      <c r="J399" s="49" t="str">
        <f ca="1">IF(UPPER(OFFSET('ARAÇ, SÜRÜCÜ !'!$H$1,(ROW($A$6)+L392)*1,0))="","",UPPER(OFFSET('ARAÇ, SÜRÜCÜ !'!$H$1,(ROW($A$6)+L392)*1,0)))</f>
        <v>49J2123</v>
      </c>
      <c r="K399" s="142" t="str">
        <f ca="1">IF(UPPER(OFFSET('ARAÇ, SÜRÜCÜ !'!$M$1,(ROW($A$6)+L392)*1,0))="","",UPPER(OFFSET('ARAÇ, SÜRÜCÜ !'!$M$1,(ROW($A$6)+L392)*1,0)))</f>
        <v/>
      </c>
      <c r="L399" s="299"/>
    </row>
    <row r="400" spans="1:12" ht="11.25" customHeight="1" x14ac:dyDescent="0.2">
      <c r="A400" s="117">
        <v>9</v>
      </c>
      <c r="B400" s="40"/>
      <c r="C400" s="40"/>
      <c r="D400" s="46"/>
      <c r="E400" s="45"/>
      <c r="F400" s="45"/>
      <c r="G400" s="45"/>
      <c r="H400" s="221" t="str">
        <f t="shared" si="112"/>
        <v/>
      </c>
      <c r="I400" s="282"/>
      <c r="J400" s="283"/>
      <c r="K400" s="284"/>
      <c r="L400" s="143" t="s">
        <v>129</v>
      </c>
    </row>
    <row r="401" spans="1:12" ht="11.25" customHeight="1" x14ac:dyDescent="0.2">
      <c r="A401" s="117">
        <v>10</v>
      </c>
      <c r="B401" s="40"/>
      <c r="C401" s="40"/>
      <c r="D401" s="46"/>
      <c r="E401" s="44"/>
      <c r="F401" s="44"/>
      <c r="G401" s="44"/>
      <c r="H401" s="221" t="str">
        <f t="shared" si="112"/>
        <v/>
      </c>
      <c r="I401" s="300" t="str">
        <f t="shared" ref="I401" ca="1" si="115">IF(L397&lt;L401,CONCATENATE("BU ARAÇTA "," [  ",L401-L397,"  ] "," KİŞİLİK YER VAR"),IF(L397=L401,"BU ARAÇ DOLU",IF(L397&gt;L401,"BU ARAÇTA FAZLA ÖĞRENCİ VAR","")))</f>
        <v>BU ARAÇTA  [  13  ]  KİŞİLİK YER VAR</v>
      </c>
      <c r="J401" s="301"/>
      <c r="K401" s="302"/>
      <c r="L401" s="309">
        <f ca="1">IF(OFFSET('ARAÇ, SÜRÜCÜ !'!$I$1,(ROW($A$6)+L392)*1,0)="","",OFFSET('ARAÇ, SÜRÜCÜ !'!$I$1,(ROW($A$6)+L392)*1,0))</f>
        <v>13</v>
      </c>
    </row>
    <row r="402" spans="1:12" ht="11.25" customHeight="1" x14ac:dyDescent="0.2">
      <c r="A402" s="117">
        <v>11</v>
      </c>
      <c r="B402" s="40"/>
      <c r="C402" s="40"/>
      <c r="D402" s="46"/>
      <c r="E402" s="44"/>
      <c r="F402" s="44"/>
      <c r="G402" s="44"/>
      <c r="H402" s="221" t="str">
        <f t="shared" si="112"/>
        <v/>
      </c>
      <c r="I402" s="303"/>
      <c r="J402" s="304"/>
      <c r="K402" s="305"/>
      <c r="L402" s="310"/>
    </row>
    <row r="403" spans="1:12" ht="11.25" customHeight="1" x14ac:dyDescent="0.2">
      <c r="A403" s="117">
        <v>12</v>
      </c>
      <c r="B403" s="40"/>
      <c r="C403" s="40"/>
      <c r="D403" s="46"/>
      <c r="E403" s="44"/>
      <c r="F403" s="44"/>
      <c r="G403" s="44"/>
      <c r="H403" s="221" t="str">
        <f t="shared" si="112"/>
        <v/>
      </c>
      <c r="I403" s="306"/>
      <c r="J403" s="307"/>
      <c r="K403" s="308"/>
      <c r="L403" s="311"/>
    </row>
    <row r="404" spans="1:12" ht="11.25" customHeight="1" x14ac:dyDescent="0.2">
      <c r="A404" s="117">
        <v>13</v>
      </c>
      <c r="B404" s="40"/>
      <c r="C404" s="40"/>
      <c r="D404" s="46"/>
      <c r="E404" s="44"/>
      <c r="F404" s="44"/>
      <c r="G404" s="44"/>
      <c r="H404" s="221" t="str">
        <f t="shared" si="112"/>
        <v/>
      </c>
      <c r="I404" s="273" t="s">
        <v>202</v>
      </c>
      <c r="J404" s="274"/>
      <c r="K404" s="274"/>
      <c r="L404" s="275"/>
    </row>
    <row r="405" spans="1:12" ht="11.25" customHeight="1" x14ac:dyDescent="0.2">
      <c r="A405" s="117">
        <v>14</v>
      </c>
      <c r="B405" s="40"/>
      <c r="C405" s="40"/>
      <c r="D405" s="46"/>
      <c r="E405" s="44"/>
      <c r="F405" s="44"/>
      <c r="G405" s="44"/>
      <c r="H405" s="221" t="str">
        <f t="shared" si="112"/>
        <v/>
      </c>
      <c r="I405" s="276"/>
      <c r="J405" s="277"/>
      <c r="K405" s="277"/>
      <c r="L405" s="278"/>
    </row>
    <row r="406" spans="1:12" ht="11.25" customHeight="1" x14ac:dyDescent="0.2">
      <c r="A406" s="117">
        <v>15</v>
      </c>
      <c r="B406" s="40"/>
      <c r="C406" s="40"/>
      <c r="D406" s="46"/>
      <c r="E406" s="44"/>
      <c r="F406" s="44"/>
      <c r="G406" s="44"/>
      <c r="H406" s="221" t="str">
        <f t="shared" si="112"/>
        <v/>
      </c>
      <c r="I406" s="279"/>
      <c r="J406" s="280"/>
      <c r="K406" s="280"/>
      <c r="L406" s="281"/>
    </row>
    <row r="407" spans="1:12" ht="11.25" customHeight="1" x14ac:dyDescent="0.2">
      <c r="A407" s="127">
        <v>16</v>
      </c>
      <c r="B407" s="40"/>
      <c r="C407" s="40"/>
      <c r="D407" s="46"/>
      <c r="E407" s="44"/>
      <c r="F407" s="44"/>
      <c r="G407" s="44"/>
      <c r="H407" s="221" t="str">
        <f t="shared" si="112"/>
        <v/>
      </c>
      <c r="I407" s="282" t="str">
        <f t="shared" ref="I407" si="116">IF(OR(H392="!",H393="!",H394="!",H395="!",H396="!",H397="!",H398="!",H399="!",H400="!",H401="!",H402="!",H403="!",H404="!",H405="!",H406="!",H407="!"),"Boş hücre/hücreler var, lütfen tüm alanları eksiksiz doldurunuz (T.C No, Sınıf, Okul, Taşınan Yer v.b)","")</f>
        <v/>
      </c>
      <c r="J407" s="283"/>
      <c r="K407" s="283"/>
      <c r="L407" s="284"/>
    </row>
    <row r="408" spans="1:12" ht="11.25" customHeight="1" x14ac:dyDescent="0.2">
      <c r="A408" s="128"/>
      <c r="B408" s="118"/>
      <c r="C408" s="118"/>
      <c r="D408" s="119"/>
      <c r="E408" s="118"/>
      <c r="F408" s="118"/>
      <c r="G408" s="118"/>
      <c r="H408" s="222"/>
      <c r="I408" s="129"/>
      <c r="J408" s="129"/>
      <c r="K408" s="129"/>
      <c r="L408" s="130">
        <f t="shared" ref="L408" si="117">COUNTA(D392:D407)</f>
        <v>0</v>
      </c>
    </row>
    <row r="409" spans="1:12" ht="11.25" customHeight="1" x14ac:dyDescent="0.2">
      <c r="A409" s="117">
        <v>1</v>
      </c>
      <c r="B409" s="40"/>
      <c r="C409" s="40"/>
      <c r="E409" s="44"/>
      <c r="F409" s="45"/>
      <c r="G409" s="45"/>
      <c r="H409" s="221" t="str">
        <f t="shared" ref="H409:H424" si="118">IF(D409="","",IF(OR(B409="",E409="",C409="",F409="",G409=""),"!",""))</f>
        <v/>
      </c>
      <c r="I409" s="285" t="str">
        <f ca="1">IF(UPPER(OFFSET('ARAÇ, SÜRÜCÜ !'!$C$1,(ROW($A$6)+L409)*1,0))="","",UPPER(OFFSET('ARAÇ, SÜRÜCÜ !'!$C$1,(ROW($A$6)+L409)*1,0)))</f>
        <v>RÜSTEMGEDİK 3</v>
      </c>
      <c r="J409" s="286"/>
      <c r="K409" s="287"/>
      <c r="L409" s="294">
        <f t="shared" ref="L409" si="119">L392+1</f>
        <v>24</v>
      </c>
    </row>
    <row r="410" spans="1:12" ht="11.25" customHeight="1" x14ac:dyDescent="0.2">
      <c r="A410" s="117">
        <v>2</v>
      </c>
      <c r="B410" s="40"/>
      <c r="C410" s="40"/>
      <c r="D410" s="46"/>
      <c r="E410" s="44"/>
      <c r="F410" s="45"/>
      <c r="G410" s="45"/>
      <c r="H410" s="221" t="str">
        <f t="shared" si="118"/>
        <v/>
      </c>
      <c r="I410" s="288"/>
      <c r="J410" s="289"/>
      <c r="K410" s="290"/>
      <c r="L410" s="295"/>
    </row>
    <row r="411" spans="1:12" ht="11.25" customHeight="1" x14ac:dyDescent="0.2">
      <c r="A411" s="117">
        <v>3</v>
      </c>
      <c r="B411" s="40"/>
      <c r="C411" s="40"/>
      <c r="D411" s="46"/>
      <c r="E411" s="45"/>
      <c r="F411" s="45"/>
      <c r="G411" s="45"/>
      <c r="H411" s="221" t="str">
        <f t="shared" si="118"/>
        <v/>
      </c>
      <c r="I411" s="288"/>
      <c r="J411" s="289"/>
      <c r="K411" s="290"/>
      <c r="L411" s="295"/>
    </row>
    <row r="412" spans="1:12" ht="11.25" customHeight="1" x14ac:dyDescent="0.2">
      <c r="A412" s="117">
        <v>4</v>
      </c>
      <c r="B412" s="40"/>
      <c r="C412" s="40"/>
      <c r="D412" s="46"/>
      <c r="E412" s="45"/>
      <c r="F412" s="45"/>
      <c r="G412" s="45"/>
      <c r="H412" s="221" t="str">
        <f t="shared" si="118"/>
        <v/>
      </c>
      <c r="I412" s="291"/>
      <c r="J412" s="292"/>
      <c r="K412" s="293"/>
      <c r="L412" s="296"/>
    </row>
    <row r="413" spans="1:12" ht="11.25" customHeight="1" x14ac:dyDescent="0.2">
      <c r="A413" s="117">
        <v>5</v>
      </c>
      <c r="B413" s="40"/>
      <c r="C413" s="40"/>
      <c r="D413" s="46"/>
      <c r="E413" s="45"/>
      <c r="F413" s="45"/>
      <c r="G413" s="45"/>
      <c r="H413" s="221" t="str">
        <f t="shared" si="118"/>
        <v/>
      </c>
      <c r="I413" s="47" t="s">
        <v>83</v>
      </c>
      <c r="J413" s="48" t="s">
        <v>81</v>
      </c>
      <c r="K413" s="144" t="s">
        <v>82</v>
      </c>
      <c r="L413" s="143" t="s">
        <v>201</v>
      </c>
    </row>
    <row r="414" spans="1:12" ht="11.25" customHeight="1" x14ac:dyDescent="0.2">
      <c r="A414" s="117">
        <v>6</v>
      </c>
      <c r="B414" s="40"/>
      <c r="C414" s="40"/>
      <c r="D414" s="46"/>
      <c r="E414" s="45"/>
      <c r="F414" s="45"/>
      <c r="G414" s="45"/>
      <c r="H414" s="221" t="str">
        <f t="shared" si="118"/>
        <v/>
      </c>
      <c r="I414" s="49" t="s">
        <v>118</v>
      </c>
      <c r="J414" s="49" t="str">
        <f ca="1">IF(UPPER(OFFSET('ARAÇ, SÜRÜCÜ !'!$F$1,(ROW($A$6)+L409)*1,0))="","",UPPER(OFFSET('ARAÇ, SÜRÜCÜ !'!$F$1,(ROW($A$6)+L409)*1,0)))</f>
        <v>İNCİ ALPARSLAN</v>
      </c>
      <c r="K414" s="142" t="str">
        <f ca="1">IF(UPPER(OFFSET('ARAÇ, SÜRÜCÜ !'!$K$1,(ROW($A$6)+L409)*1,0))="","",UPPER(OFFSET('ARAÇ, SÜRÜCÜ !'!$K$1,(ROW($A$6)+L409)*1,0)))</f>
        <v/>
      </c>
      <c r="L414" s="297">
        <f t="shared" ref="L414" si="120">COUNTA(D409:D424)</f>
        <v>0</v>
      </c>
    </row>
    <row r="415" spans="1:12" ht="11.25" customHeight="1" x14ac:dyDescent="0.2">
      <c r="A415" s="117">
        <v>7</v>
      </c>
      <c r="B415" s="40"/>
      <c r="C415" s="40"/>
      <c r="D415" s="46"/>
      <c r="E415" s="45"/>
      <c r="F415" s="45"/>
      <c r="G415" s="45"/>
      <c r="H415" s="221" t="str">
        <f t="shared" si="118"/>
        <v/>
      </c>
      <c r="I415" s="49" t="s">
        <v>119</v>
      </c>
      <c r="J415" s="49" t="str">
        <f ca="1">IF(UPPER(OFFSET('ARAÇ, SÜRÜCÜ !'!$G$1,(ROW($A$6)+L409)*1,0))="","",UPPER(OFFSET('ARAÇ, SÜRÜCÜ !'!$G$1,(ROW($A$6)+L409)*1,0)))</f>
        <v>5443521235</v>
      </c>
      <c r="K415" s="142" t="str">
        <f ca="1">IF(UPPER(OFFSET('ARAÇ, SÜRÜCÜ !'!$L$1,(ROW($A$6)+L409)*1,0))="","",UPPER(OFFSET('ARAÇ, SÜRÜCÜ !'!$L$1,(ROW($A$6)+L409)*1,0)))</f>
        <v/>
      </c>
      <c r="L415" s="298"/>
    </row>
    <row r="416" spans="1:12" ht="11.25" customHeight="1" x14ac:dyDescent="0.2">
      <c r="A416" s="117">
        <v>8</v>
      </c>
      <c r="B416" s="40"/>
      <c r="C416" s="40"/>
      <c r="D416" s="46"/>
      <c r="E416" s="45"/>
      <c r="F416" s="45"/>
      <c r="G416" s="45"/>
      <c r="H416" s="221" t="str">
        <f t="shared" si="118"/>
        <v/>
      </c>
      <c r="I416" s="49" t="s">
        <v>120</v>
      </c>
      <c r="J416" s="49" t="str">
        <f ca="1">IF(UPPER(OFFSET('ARAÇ, SÜRÜCÜ !'!$H$1,(ROW($A$6)+L409)*1,0))="","",UPPER(OFFSET('ARAÇ, SÜRÜCÜ !'!$H$1,(ROW($A$6)+L409)*1,0)))</f>
        <v>49J2123</v>
      </c>
      <c r="K416" s="142" t="str">
        <f ca="1">IF(UPPER(OFFSET('ARAÇ, SÜRÜCÜ !'!$M$1,(ROW($A$6)+L409)*1,0))="","",UPPER(OFFSET('ARAÇ, SÜRÜCÜ !'!$M$1,(ROW($A$6)+L409)*1,0)))</f>
        <v/>
      </c>
      <c r="L416" s="299"/>
    </row>
    <row r="417" spans="1:12" ht="11.25" customHeight="1" x14ac:dyDescent="0.2">
      <c r="A417" s="117">
        <v>9</v>
      </c>
      <c r="B417" s="40"/>
      <c r="C417" s="40"/>
      <c r="D417" s="46"/>
      <c r="E417" s="45"/>
      <c r="F417" s="45"/>
      <c r="G417" s="45"/>
      <c r="H417" s="221" t="str">
        <f t="shared" si="118"/>
        <v/>
      </c>
      <c r="I417" s="282"/>
      <c r="J417" s="283"/>
      <c r="K417" s="284"/>
      <c r="L417" s="143" t="s">
        <v>129</v>
      </c>
    </row>
    <row r="418" spans="1:12" ht="11.25" customHeight="1" x14ac:dyDescent="0.2">
      <c r="A418" s="117">
        <v>10</v>
      </c>
      <c r="B418" s="40"/>
      <c r="C418" s="40"/>
      <c r="D418" s="46"/>
      <c r="E418" s="44"/>
      <c r="F418" s="44"/>
      <c r="G418" s="44"/>
      <c r="H418" s="221" t="str">
        <f t="shared" si="118"/>
        <v/>
      </c>
      <c r="I418" s="300" t="str">
        <f t="shared" ref="I418" ca="1" si="121">IF(L414&lt;L418,CONCATENATE("BU ARAÇTA "," [  ",L418-L414,"  ] "," KİŞİLİK YER VAR"),IF(L414=L418,"BU ARAÇ DOLU",IF(L414&gt;L418,"BU ARAÇTA FAZLA ÖĞRENCİ VAR","")))</f>
        <v>BU ARAÇTA  [  13  ]  KİŞİLİK YER VAR</v>
      </c>
      <c r="J418" s="301"/>
      <c r="K418" s="302"/>
      <c r="L418" s="309">
        <f ca="1">IF(OFFSET('ARAÇ, SÜRÜCÜ !'!$I$1,(ROW($A$6)+L409)*1,0)="","",OFFSET('ARAÇ, SÜRÜCÜ !'!$I$1,(ROW($A$6)+L409)*1,0))</f>
        <v>13</v>
      </c>
    </row>
    <row r="419" spans="1:12" ht="11.25" customHeight="1" x14ac:dyDescent="0.2">
      <c r="A419" s="117">
        <v>11</v>
      </c>
      <c r="B419" s="40"/>
      <c r="C419" s="40"/>
      <c r="D419" s="46"/>
      <c r="E419" s="44"/>
      <c r="F419" s="44"/>
      <c r="G419" s="44"/>
      <c r="H419" s="221" t="str">
        <f t="shared" si="118"/>
        <v/>
      </c>
      <c r="I419" s="303"/>
      <c r="J419" s="304"/>
      <c r="K419" s="305"/>
      <c r="L419" s="310"/>
    </row>
    <row r="420" spans="1:12" ht="11.25" customHeight="1" x14ac:dyDescent="0.2">
      <c r="A420" s="117">
        <v>12</v>
      </c>
      <c r="B420" s="40"/>
      <c r="C420" s="40"/>
      <c r="D420" s="46"/>
      <c r="E420" s="44"/>
      <c r="F420" s="44"/>
      <c r="G420" s="44"/>
      <c r="H420" s="221" t="str">
        <f t="shared" si="118"/>
        <v/>
      </c>
      <c r="I420" s="306"/>
      <c r="J420" s="307"/>
      <c r="K420" s="308"/>
      <c r="L420" s="311"/>
    </row>
    <row r="421" spans="1:12" ht="11.25" customHeight="1" x14ac:dyDescent="0.2">
      <c r="A421" s="117">
        <v>13</v>
      </c>
      <c r="B421" s="40"/>
      <c r="C421" s="40"/>
      <c r="D421" s="46"/>
      <c r="E421" s="44"/>
      <c r="F421" s="44"/>
      <c r="G421" s="44"/>
      <c r="H421" s="221" t="str">
        <f t="shared" si="118"/>
        <v/>
      </c>
      <c r="I421" s="273" t="s">
        <v>202</v>
      </c>
      <c r="J421" s="274"/>
      <c r="K421" s="274"/>
      <c r="L421" s="275"/>
    </row>
    <row r="422" spans="1:12" ht="11.25" customHeight="1" x14ac:dyDescent="0.2">
      <c r="A422" s="117">
        <v>14</v>
      </c>
      <c r="B422" s="40"/>
      <c r="C422" s="40"/>
      <c r="D422" s="46"/>
      <c r="E422" s="44"/>
      <c r="F422" s="44"/>
      <c r="G422" s="44"/>
      <c r="H422" s="221" t="str">
        <f t="shared" si="118"/>
        <v/>
      </c>
      <c r="I422" s="276"/>
      <c r="J422" s="277"/>
      <c r="K422" s="277"/>
      <c r="L422" s="278"/>
    </row>
    <row r="423" spans="1:12" ht="11.25" customHeight="1" x14ac:dyDescent="0.2">
      <c r="A423" s="117">
        <v>15</v>
      </c>
      <c r="B423" s="40"/>
      <c r="C423" s="40"/>
      <c r="D423" s="46"/>
      <c r="E423" s="44"/>
      <c r="F423" s="44"/>
      <c r="G423" s="44"/>
      <c r="H423" s="221" t="str">
        <f t="shared" si="118"/>
        <v/>
      </c>
      <c r="I423" s="279"/>
      <c r="J423" s="280"/>
      <c r="K423" s="280"/>
      <c r="L423" s="281"/>
    </row>
    <row r="424" spans="1:12" ht="11.25" customHeight="1" x14ac:dyDescent="0.2">
      <c r="A424" s="127">
        <v>16</v>
      </c>
      <c r="B424" s="40"/>
      <c r="C424" s="40"/>
      <c r="D424" s="46"/>
      <c r="E424" s="44"/>
      <c r="F424" s="44"/>
      <c r="G424" s="44"/>
      <c r="H424" s="221" t="str">
        <f t="shared" si="118"/>
        <v/>
      </c>
      <c r="I424" s="282" t="str">
        <f t="shared" ref="I424" si="122">IF(OR(H409="!",H410="!",H411="!",H412="!",H413="!",H414="!",H415="!",H416="!",H417="!",H418="!",H419="!",H420="!",H421="!",H422="!",H423="!",H424="!"),"Boş hücre/hücreler var, lütfen tüm alanları eksiksiz doldurunuz (T.C No, Sınıf, Okul, Taşınan Yer v.b)","")</f>
        <v/>
      </c>
      <c r="J424" s="283"/>
      <c r="K424" s="283"/>
      <c r="L424" s="284"/>
    </row>
    <row r="425" spans="1:12" ht="11.25" customHeight="1" x14ac:dyDescent="0.2">
      <c r="A425" s="128"/>
      <c r="B425" s="118"/>
      <c r="C425" s="118"/>
      <c r="D425" s="119"/>
      <c r="E425" s="118"/>
      <c r="F425" s="118"/>
      <c r="G425" s="118"/>
      <c r="H425" s="222"/>
      <c r="I425" s="129"/>
      <c r="J425" s="129"/>
      <c r="K425" s="129"/>
      <c r="L425" s="130">
        <f t="shared" ref="L425" si="123">COUNTA(D409:D424)</f>
        <v>0</v>
      </c>
    </row>
    <row r="426" spans="1:12" ht="11.25" customHeight="1" x14ac:dyDescent="0.2">
      <c r="A426" s="117">
        <v>1</v>
      </c>
      <c r="B426" s="40"/>
      <c r="C426" s="40"/>
      <c r="E426" s="44"/>
      <c r="F426" s="45"/>
      <c r="G426" s="45"/>
      <c r="H426" s="221" t="str">
        <f t="shared" ref="H426:H441" si="124">IF(D426="","",IF(OR(B426="",E426="",C426="",F426="",G426=""),"!",""))</f>
        <v/>
      </c>
      <c r="I426" s="285" t="str">
        <f ca="1">IF(UPPER(OFFSET('ARAÇ, SÜRÜCÜ !'!$C$1,(ROW($A$6)+L426)*1,0))="","",UPPER(OFFSET('ARAÇ, SÜRÜCÜ !'!$C$1,(ROW($A$6)+L426)*1,0)))</f>
        <v>RÜSTEMGEDİK 4</v>
      </c>
      <c r="J426" s="286"/>
      <c r="K426" s="287"/>
      <c r="L426" s="294">
        <f t="shared" ref="L426" si="125">L409+1</f>
        <v>25</v>
      </c>
    </row>
    <row r="427" spans="1:12" ht="11.25" customHeight="1" x14ac:dyDescent="0.2">
      <c r="A427" s="117">
        <v>2</v>
      </c>
      <c r="B427" s="40"/>
      <c r="C427" s="40"/>
      <c r="D427" s="46"/>
      <c r="E427" s="44"/>
      <c r="F427" s="45"/>
      <c r="G427" s="45"/>
      <c r="H427" s="221" t="str">
        <f t="shared" si="124"/>
        <v/>
      </c>
      <c r="I427" s="288"/>
      <c r="J427" s="289"/>
      <c r="K427" s="290"/>
      <c r="L427" s="295"/>
    </row>
    <row r="428" spans="1:12" ht="11.25" customHeight="1" x14ac:dyDescent="0.2">
      <c r="A428" s="117">
        <v>3</v>
      </c>
      <c r="B428" s="40"/>
      <c r="C428" s="40"/>
      <c r="D428" s="46"/>
      <c r="E428" s="45"/>
      <c r="F428" s="45"/>
      <c r="G428" s="45"/>
      <c r="H428" s="221" t="str">
        <f t="shared" si="124"/>
        <v/>
      </c>
      <c r="I428" s="288"/>
      <c r="J428" s="289"/>
      <c r="K428" s="290"/>
      <c r="L428" s="295"/>
    </row>
    <row r="429" spans="1:12" ht="11.25" customHeight="1" x14ac:dyDescent="0.2">
      <c r="A429" s="117">
        <v>4</v>
      </c>
      <c r="B429" s="40"/>
      <c r="C429" s="40"/>
      <c r="D429" s="46"/>
      <c r="E429" s="45"/>
      <c r="F429" s="45"/>
      <c r="G429" s="45"/>
      <c r="H429" s="221" t="str">
        <f t="shared" si="124"/>
        <v/>
      </c>
      <c r="I429" s="291"/>
      <c r="J429" s="292"/>
      <c r="K429" s="293"/>
      <c r="L429" s="296"/>
    </row>
    <row r="430" spans="1:12" ht="11.25" customHeight="1" x14ac:dyDescent="0.2">
      <c r="A430" s="117">
        <v>5</v>
      </c>
      <c r="B430" s="40"/>
      <c r="C430" s="40"/>
      <c r="D430" s="46"/>
      <c r="E430" s="45"/>
      <c r="F430" s="45"/>
      <c r="G430" s="45"/>
      <c r="H430" s="221" t="str">
        <f t="shared" si="124"/>
        <v/>
      </c>
      <c r="I430" s="47" t="s">
        <v>83</v>
      </c>
      <c r="J430" s="48" t="s">
        <v>81</v>
      </c>
      <c r="K430" s="144" t="s">
        <v>82</v>
      </c>
      <c r="L430" s="143" t="s">
        <v>201</v>
      </c>
    </row>
    <row r="431" spans="1:12" ht="11.25" customHeight="1" x14ac:dyDescent="0.2">
      <c r="A431" s="117">
        <v>6</v>
      </c>
      <c r="B431" s="40"/>
      <c r="C431" s="40"/>
      <c r="D431" s="46"/>
      <c r="E431" s="45"/>
      <c r="F431" s="45"/>
      <c r="G431" s="45"/>
      <c r="H431" s="221" t="str">
        <f t="shared" si="124"/>
        <v/>
      </c>
      <c r="I431" s="49" t="s">
        <v>118</v>
      </c>
      <c r="J431" s="49" t="str">
        <f ca="1">IF(UPPER(OFFSET('ARAÇ, SÜRÜCÜ !'!$F$1,(ROW($A$6)+L426)*1,0))="","",UPPER(OFFSET('ARAÇ, SÜRÜCÜ !'!$F$1,(ROW($A$6)+L426)*1,0)))</f>
        <v>CANSUNUR ERKEN</v>
      </c>
      <c r="K431" s="142" t="str">
        <f ca="1">IF(UPPER(OFFSET('ARAÇ, SÜRÜCÜ !'!$K$1,(ROW($A$6)+L426)*1,0))="","",UPPER(OFFSET('ARAÇ, SÜRÜCÜ !'!$K$1,(ROW($A$6)+L426)*1,0)))</f>
        <v/>
      </c>
      <c r="L431" s="297">
        <f t="shared" ref="L431" si="126">COUNTA(D426:D441)</f>
        <v>0</v>
      </c>
    </row>
    <row r="432" spans="1:12" ht="11.25" customHeight="1" x14ac:dyDescent="0.2">
      <c r="A432" s="117">
        <v>7</v>
      </c>
      <c r="B432" s="40"/>
      <c r="C432" s="40"/>
      <c r="D432" s="46"/>
      <c r="E432" s="45"/>
      <c r="F432" s="45"/>
      <c r="G432" s="45"/>
      <c r="H432" s="221" t="str">
        <f t="shared" si="124"/>
        <v/>
      </c>
      <c r="I432" s="49" t="s">
        <v>119</v>
      </c>
      <c r="J432" s="49" t="str">
        <f ca="1">IF(UPPER(OFFSET('ARAÇ, SÜRÜCÜ !'!$G$1,(ROW($A$6)+L426)*1,0))="","",UPPER(OFFSET('ARAÇ, SÜRÜCÜ !'!$G$1,(ROW($A$6)+L426)*1,0)))</f>
        <v>5443521237</v>
      </c>
      <c r="K432" s="142" t="str">
        <f ca="1">IF(UPPER(OFFSET('ARAÇ, SÜRÜCÜ !'!$L$1,(ROW($A$6)+L426)*1,0))="","",UPPER(OFFSET('ARAÇ, SÜRÜCÜ !'!$L$1,(ROW($A$6)+L426)*1,0)))</f>
        <v/>
      </c>
      <c r="L432" s="298"/>
    </row>
    <row r="433" spans="1:12" ht="11.25" customHeight="1" x14ac:dyDescent="0.2">
      <c r="A433" s="117">
        <v>8</v>
      </c>
      <c r="B433" s="40"/>
      <c r="C433" s="40"/>
      <c r="D433" s="46"/>
      <c r="E433" s="45"/>
      <c r="F433" s="45"/>
      <c r="G433" s="45"/>
      <c r="H433" s="221" t="str">
        <f t="shared" si="124"/>
        <v/>
      </c>
      <c r="I433" s="49" t="s">
        <v>120</v>
      </c>
      <c r="J433" s="49" t="str">
        <f ca="1">IF(UPPER(OFFSET('ARAÇ, SÜRÜCÜ !'!$H$1,(ROW($A$6)+L426)*1,0))="","",UPPER(OFFSET('ARAÇ, SÜRÜCÜ !'!$H$1,(ROW($A$6)+L426)*1,0)))</f>
        <v>49J2125</v>
      </c>
      <c r="K433" s="142" t="str">
        <f ca="1">IF(UPPER(OFFSET('ARAÇ, SÜRÜCÜ !'!$M$1,(ROW($A$6)+L426)*1,0))="","",UPPER(OFFSET('ARAÇ, SÜRÜCÜ !'!$M$1,(ROW($A$6)+L426)*1,0)))</f>
        <v/>
      </c>
      <c r="L433" s="299"/>
    </row>
    <row r="434" spans="1:12" ht="11.25" customHeight="1" x14ac:dyDescent="0.2">
      <c r="A434" s="117">
        <v>9</v>
      </c>
      <c r="B434" s="40"/>
      <c r="C434" s="40"/>
      <c r="D434" s="46"/>
      <c r="E434" s="45"/>
      <c r="F434" s="45"/>
      <c r="G434" s="45"/>
      <c r="H434" s="221" t="str">
        <f t="shared" si="124"/>
        <v/>
      </c>
      <c r="I434" s="282"/>
      <c r="J434" s="283"/>
      <c r="K434" s="284"/>
      <c r="L434" s="143" t="s">
        <v>129</v>
      </c>
    </row>
    <row r="435" spans="1:12" ht="11.25" customHeight="1" x14ac:dyDescent="0.2">
      <c r="A435" s="117">
        <v>10</v>
      </c>
      <c r="B435" s="40"/>
      <c r="C435" s="40"/>
      <c r="D435" s="46"/>
      <c r="E435" s="44"/>
      <c r="F435" s="44"/>
      <c r="G435" s="44"/>
      <c r="H435" s="221" t="str">
        <f t="shared" si="124"/>
        <v/>
      </c>
      <c r="I435" s="300" t="str">
        <f t="shared" ref="I435" ca="1" si="127">IF(L431&lt;L435,CONCATENATE("BU ARAÇTA "," [  ",L435-L431,"  ] "," KİŞİLİK YER VAR"),IF(L431=L435,"BU ARAÇ DOLU",IF(L431&gt;L435,"BU ARAÇTA FAZLA ÖĞRENCİ VAR","")))</f>
        <v>BU ARAÇTA  [  13  ]  KİŞİLİK YER VAR</v>
      </c>
      <c r="J435" s="301"/>
      <c r="K435" s="302"/>
      <c r="L435" s="309">
        <f ca="1">IF(OFFSET('ARAÇ, SÜRÜCÜ !'!$I$1,(ROW($A$6)+L426)*1,0)="","",OFFSET('ARAÇ, SÜRÜCÜ !'!$I$1,(ROW($A$6)+L426)*1,0))</f>
        <v>13</v>
      </c>
    </row>
    <row r="436" spans="1:12" ht="11.25" customHeight="1" x14ac:dyDescent="0.2">
      <c r="A436" s="117">
        <v>11</v>
      </c>
      <c r="B436" s="40"/>
      <c r="C436" s="40"/>
      <c r="D436" s="46"/>
      <c r="E436" s="44"/>
      <c r="F436" s="44"/>
      <c r="G436" s="44"/>
      <c r="H436" s="221" t="str">
        <f t="shared" si="124"/>
        <v/>
      </c>
      <c r="I436" s="303"/>
      <c r="J436" s="304"/>
      <c r="K436" s="305"/>
      <c r="L436" s="310"/>
    </row>
    <row r="437" spans="1:12" ht="11.25" customHeight="1" x14ac:dyDescent="0.2">
      <c r="A437" s="117">
        <v>12</v>
      </c>
      <c r="B437" s="40"/>
      <c r="C437" s="40"/>
      <c r="D437" s="46"/>
      <c r="E437" s="44"/>
      <c r="F437" s="44"/>
      <c r="G437" s="44"/>
      <c r="H437" s="221" t="str">
        <f t="shared" si="124"/>
        <v/>
      </c>
      <c r="I437" s="306"/>
      <c r="J437" s="307"/>
      <c r="K437" s="308"/>
      <c r="L437" s="311"/>
    </row>
    <row r="438" spans="1:12" ht="11.25" customHeight="1" x14ac:dyDescent="0.2">
      <c r="A438" s="117">
        <v>13</v>
      </c>
      <c r="B438" s="40"/>
      <c r="C438" s="40"/>
      <c r="D438" s="46"/>
      <c r="E438" s="44"/>
      <c r="F438" s="44"/>
      <c r="G438" s="44"/>
      <c r="H438" s="221" t="str">
        <f t="shared" si="124"/>
        <v/>
      </c>
      <c r="I438" s="273" t="s">
        <v>202</v>
      </c>
      <c r="J438" s="274"/>
      <c r="K438" s="274"/>
      <c r="L438" s="275"/>
    </row>
    <row r="439" spans="1:12" ht="11.25" customHeight="1" x14ac:dyDescent="0.2">
      <c r="A439" s="117">
        <v>14</v>
      </c>
      <c r="B439" s="40"/>
      <c r="C439" s="40"/>
      <c r="D439" s="46"/>
      <c r="E439" s="44"/>
      <c r="F439" s="44"/>
      <c r="G439" s="44"/>
      <c r="H439" s="221" t="str">
        <f t="shared" si="124"/>
        <v/>
      </c>
      <c r="I439" s="276"/>
      <c r="J439" s="277"/>
      <c r="K439" s="277"/>
      <c r="L439" s="278"/>
    </row>
    <row r="440" spans="1:12" ht="11.25" customHeight="1" x14ac:dyDescent="0.2">
      <c r="A440" s="117">
        <v>15</v>
      </c>
      <c r="B440" s="40"/>
      <c r="C440" s="40"/>
      <c r="D440" s="46"/>
      <c r="E440" s="44"/>
      <c r="F440" s="44"/>
      <c r="G440" s="44"/>
      <c r="H440" s="221" t="str">
        <f t="shared" si="124"/>
        <v/>
      </c>
      <c r="I440" s="279"/>
      <c r="J440" s="280"/>
      <c r="K440" s="280"/>
      <c r="L440" s="281"/>
    </row>
    <row r="441" spans="1:12" ht="11.25" customHeight="1" x14ac:dyDescent="0.2">
      <c r="A441" s="127">
        <v>16</v>
      </c>
      <c r="B441" s="40"/>
      <c r="C441" s="40"/>
      <c r="D441" s="46"/>
      <c r="E441" s="44"/>
      <c r="F441" s="44"/>
      <c r="G441" s="44"/>
      <c r="H441" s="221" t="str">
        <f t="shared" si="124"/>
        <v/>
      </c>
      <c r="I441" s="282" t="str">
        <f t="shared" ref="I441" si="128">IF(OR(H426="!",H427="!",H428="!",H429="!",H430="!",H431="!",H432="!",H433="!",H434="!",H435="!",H436="!",H437="!",H438="!",H439="!",H440="!",H441="!"),"Boş hücre/hücreler var, lütfen tüm alanları eksiksiz doldurunuz (T.C No, Sınıf, Okul, Taşınan Yer v.b)","")</f>
        <v/>
      </c>
      <c r="J441" s="283"/>
      <c r="K441" s="283"/>
      <c r="L441" s="284"/>
    </row>
    <row r="442" spans="1:12" ht="11.25" customHeight="1" x14ac:dyDescent="0.2">
      <c r="A442" s="128"/>
      <c r="B442" s="118"/>
      <c r="C442" s="118"/>
      <c r="D442" s="119"/>
      <c r="E442" s="118"/>
      <c r="F442" s="118"/>
      <c r="G442" s="118"/>
      <c r="H442" s="222"/>
      <c r="I442" s="129"/>
      <c r="J442" s="129"/>
      <c r="K442" s="129"/>
      <c r="L442" s="130">
        <f t="shared" ref="L442" si="129">COUNTA(D426:D441)</f>
        <v>0</v>
      </c>
    </row>
    <row r="443" spans="1:12" ht="11.25" customHeight="1" x14ac:dyDescent="0.2">
      <c r="A443" s="117">
        <v>1</v>
      </c>
      <c r="B443" s="40"/>
      <c r="C443" s="40"/>
      <c r="E443" s="44"/>
      <c r="F443" s="45"/>
      <c r="G443" s="45"/>
      <c r="H443" s="221" t="str">
        <f t="shared" ref="H443:H458" si="130">IF(D443="","",IF(OR(B443="",E443="",C443="",F443="",G443=""),"!",""))</f>
        <v/>
      </c>
      <c r="I443" s="285" t="str">
        <f ca="1">IF(UPPER(OFFSET('ARAÇ, SÜRÜCÜ !'!$C$1,(ROW($A$6)+L443)*1,0))="","",UPPER(OFFSET('ARAÇ, SÜRÜCÜ !'!$C$1,(ROW($A$6)+L443)*1,0)))</f>
        <v>RÜSTEMGEDİK 5</v>
      </c>
      <c r="J443" s="286"/>
      <c r="K443" s="287"/>
      <c r="L443" s="294">
        <f t="shared" ref="L443" si="131">L426+1</f>
        <v>26</v>
      </c>
    </row>
    <row r="444" spans="1:12" ht="11.25" customHeight="1" x14ac:dyDescent="0.2">
      <c r="A444" s="117">
        <v>2</v>
      </c>
      <c r="B444" s="40"/>
      <c r="C444" s="40"/>
      <c r="D444" s="46"/>
      <c r="E444" s="44"/>
      <c r="F444" s="45"/>
      <c r="G444" s="45"/>
      <c r="H444" s="221" t="str">
        <f t="shared" si="130"/>
        <v/>
      </c>
      <c r="I444" s="288"/>
      <c r="J444" s="289"/>
      <c r="K444" s="290"/>
      <c r="L444" s="295"/>
    </row>
    <row r="445" spans="1:12" ht="11.25" customHeight="1" x14ac:dyDescent="0.2">
      <c r="A445" s="117">
        <v>3</v>
      </c>
      <c r="B445" s="40"/>
      <c r="C445" s="40"/>
      <c r="D445" s="46"/>
      <c r="E445" s="45"/>
      <c r="F445" s="45"/>
      <c r="G445" s="45"/>
      <c r="H445" s="221" t="str">
        <f t="shared" si="130"/>
        <v/>
      </c>
      <c r="I445" s="288"/>
      <c r="J445" s="289"/>
      <c r="K445" s="290"/>
      <c r="L445" s="295"/>
    </row>
    <row r="446" spans="1:12" ht="11.25" customHeight="1" x14ac:dyDescent="0.2">
      <c r="A446" s="117">
        <v>4</v>
      </c>
      <c r="B446" s="40"/>
      <c r="C446" s="40"/>
      <c r="D446" s="46"/>
      <c r="E446" s="45"/>
      <c r="F446" s="45"/>
      <c r="G446" s="45"/>
      <c r="H446" s="221" t="str">
        <f t="shared" si="130"/>
        <v/>
      </c>
      <c r="I446" s="291"/>
      <c r="J446" s="292"/>
      <c r="K446" s="293"/>
      <c r="L446" s="296"/>
    </row>
    <row r="447" spans="1:12" ht="11.25" customHeight="1" x14ac:dyDescent="0.2">
      <c r="A447" s="117">
        <v>5</v>
      </c>
      <c r="B447" s="40"/>
      <c r="C447" s="40"/>
      <c r="D447" s="46"/>
      <c r="E447" s="45"/>
      <c r="F447" s="45"/>
      <c r="G447" s="45"/>
      <c r="H447" s="221" t="str">
        <f t="shared" si="130"/>
        <v/>
      </c>
      <c r="I447" s="47" t="s">
        <v>83</v>
      </c>
      <c r="J447" s="48" t="s">
        <v>81</v>
      </c>
      <c r="K447" s="144" t="s">
        <v>82</v>
      </c>
      <c r="L447" s="143" t="s">
        <v>201</v>
      </c>
    </row>
    <row r="448" spans="1:12" ht="11.25" customHeight="1" x14ac:dyDescent="0.2">
      <c r="A448" s="117">
        <v>6</v>
      </c>
      <c r="B448" s="40"/>
      <c r="C448" s="40"/>
      <c r="D448" s="46"/>
      <c r="E448" s="45"/>
      <c r="F448" s="45"/>
      <c r="G448" s="45"/>
      <c r="H448" s="221" t="str">
        <f t="shared" si="130"/>
        <v/>
      </c>
      <c r="I448" s="49" t="s">
        <v>118</v>
      </c>
      <c r="J448" s="49" t="str">
        <f ca="1">IF(UPPER(OFFSET('ARAÇ, SÜRÜCÜ !'!$F$1,(ROW($A$6)+L443)*1,0))="","",UPPER(OFFSET('ARAÇ, SÜRÜCÜ !'!$F$1,(ROW($A$6)+L443)*1,0)))</f>
        <v>BELİZ HIZARCI</v>
      </c>
      <c r="K448" s="142" t="str">
        <f ca="1">IF(UPPER(OFFSET('ARAÇ, SÜRÜCÜ !'!$K$1,(ROW($A$6)+L443)*1,0))="","",UPPER(OFFSET('ARAÇ, SÜRÜCÜ !'!$K$1,(ROW($A$6)+L443)*1,0)))</f>
        <v/>
      </c>
      <c r="L448" s="297">
        <f t="shared" ref="L448" si="132">COUNTA(D443:D458)</f>
        <v>0</v>
      </c>
    </row>
    <row r="449" spans="1:12" ht="11.25" customHeight="1" x14ac:dyDescent="0.2">
      <c r="A449" s="117">
        <v>7</v>
      </c>
      <c r="B449" s="40"/>
      <c r="C449" s="40"/>
      <c r="D449" s="46"/>
      <c r="E449" s="45"/>
      <c r="F449" s="45"/>
      <c r="G449" s="45"/>
      <c r="H449" s="221" t="str">
        <f t="shared" si="130"/>
        <v/>
      </c>
      <c r="I449" s="49" t="s">
        <v>119</v>
      </c>
      <c r="J449" s="49" t="str">
        <f ca="1">IF(UPPER(OFFSET('ARAÇ, SÜRÜCÜ !'!$G$1,(ROW($A$6)+L443)*1,0))="","",UPPER(OFFSET('ARAÇ, SÜRÜCÜ !'!$G$1,(ROW($A$6)+L443)*1,0)))</f>
        <v>5443521238</v>
      </c>
      <c r="K449" s="142" t="str">
        <f ca="1">IF(UPPER(OFFSET('ARAÇ, SÜRÜCÜ !'!$L$1,(ROW($A$6)+L443)*1,0))="","",UPPER(OFFSET('ARAÇ, SÜRÜCÜ !'!$L$1,(ROW($A$6)+L443)*1,0)))</f>
        <v/>
      </c>
      <c r="L449" s="298"/>
    </row>
    <row r="450" spans="1:12" ht="11.25" customHeight="1" x14ac:dyDescent="0.2">
      <c r="A450" s="117">
        <v>8</v>
      </c>
      <c r="B450" s="40"/>
      <c r="C450" s="40"/>
      <c r="D450" s="46"/>
      <c r="E450" s="45"/>
      <c r="F450" s="45"/>
      <c r="G450" s="45"/>
      <c r="H450" s="221" t="str">
        <f t="shared" si="130"/>
        <v/>
      </c>
      <c r="I450" s="49" t="s">
        <v>120</v>
      </c>
      <c r="J450" s="49" t="str">
        <f ca="1">IF(UPPER(OFFSET('ARAÇ, SÜRÜCÜ !'!$H$1,(ROW($A$6)+L443)*1,0))="","",UPPER(OFFSET('ARAÇ, SÜRÜCÜ !'!$H$1,(ROW($A$6)+L443)*1,0)))</f>
        <v>49J2126</v>
      </c>
      <c r="K450" s="142" t="str">
        <f ca="1">IF(UPPER(OFFSET('ARAÇ, SÜRÜCÜ !'!$M$1,(ROW($A$6)+L443)*1,0))="","",UPPER(OFFSET('ARAÇ, SÜRÜCÜ !'!$M$1,(ROW($A$6)+L443)*1,0)))</f>
        <v/>
      </c>
      <c r="L450" s="299"/>
    </row>
    <row r="451" spans="1:12" ht="11.25" customHeight="1" x14ac:dyDescent="0.2">
      <c r="A451" s="117">
        <v>9</v>
      </c>
      <c r="B451" s="40"/>
      <c r="C451" s="40"/>
      <c r="D451" s="46"/>
      <c r="E451" s="45"/>
      <c r="F451" s="45"/>
      <c r="G451" s="45"/>
      <c r="H451" s="221" t="str">
        <f t="shared" si="130"/>
        <v/>
      </c>
      <c r="I451" s="282"/>
      <c r="J451" s="283"/>
      <c r="K451" s="284"/>
      <c r="L451" s="143" t="s">
        <v>129</v>
      </c>
    </row>
    <row r="452" spans="1:12" ht="11.25" customHeight="1" x14ac:dyDescent="0.2">
      <c r="A452" s="117">
        <v>10</v>
      </c>
      <c r="B452" s="40"/>
      <c r="C452" s="40"/>
      <c r="D452" s="46"/>
      <c r="E452" s="44"/>
      <c r="F452" s="44"/>
      <c r="G452" s="44"/>
      <c r="H452" s="221" t="str">
        <f t="shared" si="130"/>
        <v/>
      </c>
      <c r="I452" s="300" t="str">
        <f t="shared" ref="I452" ca="1" si="133">IF(L448&lt;L452,CONCATENATE("BU ARAÇTA "," [  ",L452-L448,"  ] "," KİŞİLİK YER VAR"),IF(L448=L452,"BU ARAÇ DOLU",IF(L448&gt;L452,"BU ARAÇTA FAZLA ÖĞRENCİ VAR","")))</f>
        <v>BU ARAÇTA  [  14  ]  KİŞİLİK YER VAR</v>
      </c>
      <c r="J452" s="301"/>
      <c r="K452" s="302"/>
      <c r="L452" s="309">
        <f ca="1">IF(OFFSET('ARAÇ, SÜRÜCÜ !'!$I$1,(ROW($A$6)+L443)*1,0)="","",OFFSET('ARAÇ, SÜRÜCÜ !'!$I$1,(ROW($A$6)+L443)*1,0))</f>
        <v>14</v>
      </c>
    </row>
    <row r="453" spans="1:12" ht="11.25" customHeight="1" x14ac:dyDescent="0.2">
      <c r="A453" s="117">
        <v>11</v>
      </c>
      <c r="B453" s="40"/>
      <c r="C453" s="40"/>
      <c r="D453" s="46"/>
      <c r="E453" s="44"/>
      <c r="F453" s="44"/>
      <c r="G453" s="44"/>
      <c r="H453" s="221" t="str">
        <f t="shared" si="130"/>
        <v/>
      </c>
      <c r="I453" s="303"/>
      <c r="J453" s="304"/>
      <c r="K453" s="305"/>
      <c r="L453" s="310"/>
    </row>
    <row r="454" spans="1:12" ht="11.25" customHeight="1" x14ac:dyDescent="0.2">
      <c r="A454" s="117">
        <v>12</v>
      </c>
      <c r="B454" s="40"/>
      <c r="C454" s="40"/>
      <c r="D454" s="46"/>
      <c r="E454" s="44"/>
      <c r="F454" s="44"/>
      <c r="G454" s="44"/>
      <c r="H454" s="221" t="str">
        <f t="shared" si="130"/>
        <v/>
      </c>
      <c r="I454" s="306"/>
      <c r="J454" s="307"/>
      <c r="K454" s="308"/>
      <c r="L454" s="311"/>
    </row>
    <row r="455" spans="1:12" ht="11.25" customHeight="1" x14ac:dyDescent="0.2">
      <c r="A455" s="117">
        <v>13</v>
      </c>
      <c r="B455" s="40"/>
      <c r="C455" s="40"/>
      <c r="D455" s="46"/>
      <c r="E455" s="44"/>
      <c r="F455" s="44"/>
      <c r="G455" s="44"/>
      <c r="H455" s="221" t="str">
        <f t="shared" si="130"/>
        <v/>
      </c>
      <c r="I455" s="273" t="s">
        <v>202</v>
      </c>
      <c r="J455" s="274"/>
      <c r="K455" s="274"/>
      <c r="L455" s="275"/>
    </row>
    <row r="456" spans="1:12" ht="11.25" customHeight="1" x14ac:dyDescent="0.2">
      <c r="A456" s="117">
        <v>14</v>
      </c>
      <c r="B456" s="40"/>
      <c r="C456" s="40"/>
      <c r="D456" s="46"/>
      <c r="E456" s="44"/>
      <c r="F456" s="44"/>
      <c r="G456" s="44"/>
      <c r="H456" s="221" t="str">
        <f t="shared" si="130"/>
        <v/>
      </c>
      <c r="I456" s="276"/>
      <c r="J456" s="277"/>
      <c r="K456" s="277"/>
      <c r="L456" s="278"/>
    </row>
    <row r="457" spans="1:12" ht="11.25" customHeight="1" x14ac:dyDescent="0.2">
      <c r="A457" s="117">
        <v>15</v>
      </c>
      <c r="B457" s="40"/>
      <c r="C457" s="40"/>
      <c r="D457" s="46"/>
      <c r="E457" s="44"/>
      <c r="F457" s="44"/>
      <c r="G457" s="44"/>
      <c r="H457" s="221" t="str">
        <f t="shared" si="130"/>
        <v/>
      </c>
      <c r="I457" s="279"/>
      <c r="J457" s="280"/>
      <c r="K457" s="280"/>
      <c r="L457" s="281"/>
    </row>
    <row r="458" spans="1:12" ht="11.25" customHeight="1" x14ac:dyDescent="0.2">
      <c r="A458" s="127">
        <v>16</v>
      </c>
      <c r="B458" s="40"/>
      <c r="C458" s="40"/>
      <c r="D458" s="46"/>
      <c r="E458" s="44"/>
      <c r="F458" s="44"/>
      <c r="G458" s="44"/>
      <c r="H458" s="221" t="str">
        <f t="shared" si="130"/>
        <v/>
      </c>
      <c r="I458" s="282" t="str">
        <f t="shared" ref="I458" si="134">IF(OR(H443="!",H444="!",H445="!",H446="!",H447="!",H448="!",H449="!",H450="!",H451="!",H452="!",H453="!",H454="!",H455="!",H456="!",H457="!",H458="!"),"Boş hücre/hücreler var, lütfen tüm alanları eksiksiz doldurunuz (T.C No, Sınıf, Okul, Taşınan Yer v.b)","")</f>
        <v/>
      </c>
      <c r="J458" s="283"/>
      <c r="K458" s="283"/>
      <c r="L458" s="284"/>
    </row>
    <row r="459" spans="1:12" ht="11.25" customHeight="1" x14ac:dyDescent="0.2">
      <c r="A459" s="128"/>
      <c r="B459" s="118"/>
      <c r="C459" s="118"/>
      <c r="D459" s="119"/>
      <c r="E459" s="118"/>
      <c r="F459" s="118"/>
      <c r="G459" s="118"/>
      <c r="H459" s="222"/>
      <c r="I459" s="129"/>
      <c r="J459" s="129"/>
      <c r="K459" s="129"/>
      <c r="L459" s="130">
        <f t="shared" ref="L459" si="135">COUNTA(D443:D458)</f>
        <v>0</v>
      </c>
    </row>
    <row r="460" spans="1:12" ht="11.25" customHeight="1" x14ac:dyDescent="0.2">
      <c r="A460" s="117">
        <v>1</v>
      </c>
      <c r="B460" s="40"/>
      <c r="C460" s="40"/>
      <c r="E460" s="44"/>
      <c r="F460" s="45"/>
      <c r="G460" s="45"/>
      <c r="H460" s="221" t="str">
        <f t="shared" ref="H460:H475" si="136">IF(D460="","",IF(OR(B460="",E460="",C460="",F460="",G460=""),"!",""))</f>
        <v/>
      </c>
      <c r="I460" s="285" t="str">
        <f ca="1">IF(UPPER(OFFSET('ARAÇ, SÜRÜCÜ !'!$C$1,(ROW($A$6)+L460)*1,0))="","",UPPER(OFFSET('ARAÇ, SÜRÜCÜ !'!$C$1,(ROW($A$6)+L460)*1,0)))</f>
        <v>SULTANLI 1</v>
      </c>
      <c r="J460" s="286"/>
      <c r="K460" s="287"/>
      <c r="L460" s="294">
        <f t="shared" ref="L460" si="137">L443+1</f>
        <v>27</v>
      </c>
    </row>
    <row r="461" spans="1:12" ht="11.25" customHeight="1" x14ac:dyDescent="0.2">
      <c r="A461" s="117">
        <v>2</v>
      </c>
      <c r="B461" s="40"/>
      <c r="C461" s="40"/>
      <c r="D461" s="46"/>
      <c r="E461" s="44"/>
      <c r="F461" s="45"/>
      <c r="G461" s="45"/>
      <c r="H461" s="221" t="str">
        <f t="shared" si="136"/>
        <v/>
      </c>
      <c r="I461" s="288"/>
      <c r="J461" s="289"/>
      <c r="K461" s="290"/>
      <c r="L461" s="295"/>
    </row>
    <row r="462" spans="1:12" ht="11.25" customHeight="1" x14ac:dyDescent="0.2">
      <c r="A462" s="117">
        <v>3</v>
      </c>
      <c r="B462" s="40"/>
      <c r="C462" s="40"/>
      <c r="D462" s="46"/>
      <c r="E462" s="45"/>
      <c r="F462" s="45"/>
      <c r="G462" s="45"/>
      <c r="H462" s="221" t="str">
        <f t="shared" si="136"/>
        <v/>
      </c>
      <c r="I462" s="288"/>
      <c r="J462" s="289"/>
      <c r="K462" s="290"/>
      <c r="L462" s="295"/>
    </row>
    <row r="463" spans="1:12" ht="11.25" customHeight="1" x14ac:dyDescent="0.2">
      <c r="A463" s="117">
        <v>4</v>
      </c>
      <c r="B463" s="40"/>
      <c r="C463" s="40"/>
      <c r="D463" s="46"/>
      <c r="E463" s="45"/>
      <c r="F463" s="45"/>
      <c r="G463" s="45"/>
      <c r="H463" s="221" t="str">
        <f t="shared" si="136"/>
        <v/>
      </c>
      <c r="I463" s="291"/>
      <c r="J463" s="292"/>
      <c r="K463" s="293"/>
      <c r="L463" s="296"/>
    </row>
    <row r="464" spans="1:12" ht="11.25" customHeight="1" x14ac:dyDescent="0.2">
      <c r="A464" s="117">
        <v>5</v>
      </c>
      <c r="B464" s="40"/>
      <c r="C464" s="40"/>
      <c r="D464" s="46"/>
      <c r="E464" s="45"/>
      <c r="F464" s="45"/>
      <c r="G464" s="45"/>
      <c r="H464" s="221" t="str">
        <f t="shared" si="136"/>
        <v/>
      </c>
      <c r="I464" s="47" t="s">
        <v>83</v>
      </c>
      <c r="J464" s="48" t="s">
        <v>81</v>
      </c>
      <c r="K464" s="144" t="s">
        <v>82</v>
      </c>
      <c r="L464" s="143" t="s">
        <v>201</v>
      </c>
    </row>
    <row r="465" spans="1:12" ht="11.25" customHeight="1" x14ac:dyDescent="0.2">
      <c r="A465" s="117">
        <v>6</v>
      </c>
      <c r="B465" s="40"/>
      <c r="C465" s="40"/>
      <c r="D465" s="46"/>
      <c r="E465" s="45"/>
      <c r="F465" s="45"/>
      <c r="G465" s="45"/>
      <c r="H465" s="221" t="str">
        <f t="shared" si="136"/>
        <v/>
      </c>
      <c r="I465" s="49" t="s">
        <v>118</v>
      </c>
      <c r="J465" s="49" t="str">
        <f ca="1">IF(UPPER(OFFSET('ARAÇ, SÜRÜCÜ !'!$F$1,(ROW($A$6)+L460)*1,0))="","",UPPER(OFFSET('ARAÇ, SÜRÜCÜ !'!$F$1,(ROW($A$6)+L460)*1,0)))</f>
        <v>OĞUZHAN GÜMÜŞÇÜ</v>
      </c>
      <c r="K465" s="142" t="str">
        <f ca="1">IF(UPPER(OFFSET('ARAÇ, SÜRÜCÜ !'!$K$1,(ROW($A$6)+L460)*1,0))="","",UPPER(OFFSET('ARAÇ, SÜRÜCÜ !'!$K$1,(ROW($A$6)+L460)*1,0)))</f>
        <v/>
      </c>
      <c r="L465" s="297">
        <f t="shared" ref="L465" si="138">COUNTA(D460:D475)</f>
        <v>0</v>
      </c>
    </row>
    <row r="466" spans="1:12" ht="11.25" customHeight="1" x14ac:dyDescent="0.2">
      <c r="A466" s="117">
        <v>7</v>
      </c>
      <c r="B466" s="40"/>
      <c r="C466" s="40"/>
      <c r="D466" s="46"/>
      <c r="E466" s="45"/>
      <c r="F466" s="45"/>
      <c r="G466" s="45"/>
      <c r="H466" s="221" t="str">
        <f t="shared" si="136"/>
        <v/>
      </c>
      <c r="I466" s="49" t="s">
        <v>119</v>
      </c>
      <c r="J466" s="49" t="str">
        <f ca="1">IF(UPPER(OFFSET('ARAÇ, SÜRÜCÜ !'!$G$1,(ROW($A$6)+L460)*1,0))="","",UPPER(OFFSET('ARAÇ, SÜRÜCÜ !'!$G$1,(ROW($A$6)+L460)*1,0)))</f>
        <v>5443521239</v>
      </c>
      <c r="K466" s="142" t="str">
        <f ca="1">IF(UPPER(OFFSET('ARAÇ, SÜRÜCÜ !'!$L$1,(ROW($A$6)+L460)*1,0))="","",UPPER(OFFSET('ARAÇ, SÜRÜCÜ !'!$L$1,(ROW($A$6)+L460)*1,0)))</f>
        <v/>
      </c>
      <c r="L466" s="298"/>
    </row>
    <row r="467" spans="1:12" ht="11.25" customHeight="1" x14ac:dyDescent="0.2">
      <c r="A467" s="117">
        <v>8</v>
      </c>
      <c r="B467" s="40"/>
      <c r="C467" s="40"/>
      <c r="D467" s="46"/>
      <c r="E467" s="45"/>
      <c r="F467" s="45"/>
      <c r="G467" s="45"/>
      <c r="H467" s="221" t="str">
        <f t="shared" si="136"/>
        <v/>
      </c>
      <c r="I467" s="49" t="s">
        <v>120</v>
      </c>
      <c r="J467" s="49" t="str">
        <f ca="1">IF(UPPER(OFFSET('ARAÇ, SÜRÜCÜ !'!$H$1,(ROW($A$6)+L460)*1,0))="","",UPPER(OFFSET('ARAÇ, SÜRÜCÜ !'!$H$1,(ROW($A$6)+L460)*1,0)))</f>
        <v>49J2127</v>
      </c>
      <c r="K467" s="142" t="str">
        <f ca="1">IF(UPPER(OFFSET('ARAÇ, SÜRÜCÜ !'!$M$1,(ROW($A$6)+L460)*1,0))="","",UPPER(OFFSET('ARAÇ, SÜRÜCÜ !'!$M$1,(ROW($A$6)+L460)*1,0)))</f>
        <v/>
      </c>
      <c r="L467" s="299"/>
    </row>
    <row r="468" spans="1:12" ht="11.25" customHeight="1" x14ac:dyDescent="0.2">
      <c r="A468" s="117">
        <v>9</v>
      </c>
      <c r="B468" s="40"/>
      <c r="C468" s="40"/>
      <c r="D468" s="46"/>
      <c r="E468" s="45"/>
      <c r="F468" s="45"/>
      <c r="G468" s="45"/>
      <c r="H468" s="221" t="str">
        <f t="shared" si="136"/>
        <v/>
      </c>
      <c r="I468" s="282"/>
      <c r="J468" s="283"/>
      <c r="K468" s="284"/>
      <c r="L468" s="143" t="s">
        <v>129</v>
      </c>
    </row>
    <row r="469" spans="1:12" ht="11.25" customHeight="1" x14ac:dyDescent="0.2">
      <c r="A469" s="117">
        <v>10</v>
      </c>
      <c r="B469" s="40"/>
      <c r="C469" s="40"/>
      <c r="D469" s="46"/>
      <c r="E469" s="44"/>
      <c r="F469" s="44"/>
      <c r="G469" s="44"/>
      <c r="H469" s="221" t="str">
        <f t="shared" si="136"/>
        <v/>
      </c>
      <c r="I469" s="300" t="str">
        <f t="shared" ref="I469" ca="1" si="139">IF(L465&lt;L469,CONCATENATE("BU ARAÇTA "," [  ",L469-L465,"  ] "," KİŞİLİK YER VAR"),IF(L465=L469,"BU ARAÇ DOLU",IF(L465&gt;L469,"BU ARAÇTA FAZLA ÖĞRENCİ VAR","")))</f>
        <v>BU ARAÇTA  [  13  ]  KİŞİLİK YER VAR</v>
      </c>
      <c r="J469" s="301"/>
      <c r="K469" s="302"/>
      <c r="L469" s="309">
        <f ca="1">IF(OFFSET('ARAÇ, SÜRÜCÜ !'!$I$1,(ROW($A$6)+L460)*1,0)="","",OFFSET('ARAÇ, SÜRÜCÜ !'!$I$1,(ROW($A$6)+L460)*1,0))</f>
        <v>13</v>
      </c>
    </row>
    <row r="470" spans="1:12" ht="11.25" customHeight="1" x14ac:dyDescent="0.2">
      <c r="A470" s="117">
        <v>11</v>
      </c>
      <c r="B470" s="40"/>
      <c r="C470" s="40"/>
      <c r="D470" s="46"/>
      <c r="E470" s="44"/>
      <c r="F470" s="44"/>
      <c r="G470" s="44"/>
      <c r="H470" s="221" t="str">
        <f t="shared" si="136"/>
        <v/>
      </c>
      <c r="I470" s="303"/>
      <c r="J470" s="304"/>
      <c r="K470" s="305"/>
      <c r="L470" s="310"/>
    </row>
    <row r="471" spans="1:12" ht="11.25" customHeight="1" x14ac:dyDescent="0.2">
      <c r="A471" s="117">
        <v>12</v>
      </c>
      <c r="B471" s="40"/>
      <c r="C471" s="40"/>
      <c r="D471" s="46"/>
      <c r="E471" s="44"/>
      <c r="F471" s="44"/>
      <c r="G471" s="44"/>
      <c r="H471" s="221" t="str">
        <f t="shared" si="136"/>
        <v/>
      </c>
      <c r="I471" s="306"/>
      <c r="J471" s="307"/>
      <c r="K471" s="308"/>
      <c r="L471" s="311"/>
    </row>
    <row r="472" spans="1:12" ht="11.25" customHeight="1" x14ac:dyDescent="0.2">
      <c r="A472" s="117">
        <v>13</v>
      </c>
      <c r="B472" s="40"/>
      <c r="C472" s="40"/>
      <c r="D472" s="46"/>
      <c r="E472" s="44"/>
      <c r="F472" s="44"/>
      <c r="G472" s="44"/>
      <c r="H472" s="221" t="str">
        <f t="shared" si="136"/>
        <v/>
      </c>
      <c r="I472" s="273" t="s">
        <v>202</v>
      </c>
      <c r="J472" s="274"/>
      <c r="K472" s="274"/>
      <c r="L472" s="275"/>
    </row>
    <row r="473" spans="1:12" ht="11.25" customHeight="1" x14ac:dyDescent="0.2">
      <c r="A473" s="117">
        <v>14</v>
      </c>
      <c r="B473" s="40"/>
      <c r="C473" s="40"/>
      <c r="D473" s="46"/>
      <c r="E473" s="44"/>
      <c r="F473" s="44"/>
      <c r="G473" s="44"/>
      <c r="H473" s="221" t="str">
        <f t="shared" si="136"/>
        <v/>
      </c>
      <c r="I473" s="276"/>
      <c r="J473" s="277"/>
      <c r="K473" s="277"/>
      <c r="L473" s="278"/>
    </row>
    <row r="474" spans="1:12" ht="11.25" customHeight="1" x14ac:dyDescent="0.2">
      <c r="A474" s="117">
        <v>15</v>
      </c>
      <c r="B474" s="40"/>
      <c r="C474" s="40"/>
      <c r="D474" s="46"/>
      <c r="E474" s="44"/>
      <c r="F474" s="44"/>
      <c r="G474" s="44"/>
      <c r="H474" s="221" t="str">
        <f t="shared" si="136"/>
        <v/>
      </c>
      <c r="I474" s="279"/>
      <c r="J474" s="280"/>
      <c r="K474" s="280"/>
      <c r="L474" s="281"/>
    </row>
    <row r="475" spans="1:12" ht="11.25" customHeight="1" x14ac:dyDescent="0.2">
      <c r="A475" s="127">
        <v>16</v>
      </c>
      <c r="B475" s="40"/>
      <c r="C475" s="40"/>
      <c r="D475" s="46"/>
      <c r="E475" s="44"/>
      <c r="F475" s="44"/>
      <c r="G475" s="44"/>
      <c r="H475" s="221" t="str">
        <f t="shared" si="136"/>
        <v/>
      </c>
      <c r="I475" s="282" t="str">
        <f t="shared" ref="I475" si="140">IF(OR(H460="!",H461="!",H462="!",H463="!",H464="!",H465="!",H466="!",H467="!",H468="!",H469="!",H470="!",H471="!",H472="!",H473="!",H474="!",H475="!"),"Boş hücre/hücreler var, lütfen tüm alanları eksiksiz doldurunuz (T.C No, Sınıf, Okul, Taşınan Yer v.b)","")</f>
        <v/>
      </c>
      <c r="J475" s="283"/>
      <c r="K475" s="283"/>
      <c r="L475" s="284"/>
    </row>
    <row r="476" spans="1:12" ht="11.25" customHeight="1" x14ac:dyDescent="0.2">
      <c r="A476" s="128"/>
      <c r="B476" s="118"/>
      <c r="C476" s="118"/>
      <c r="D476" s="119"/>
      <c r="E476" s="118"/>
      <c r="F476" s="118"/>
      <c r="G476" s="118"/>
      <c r="H476" s="222"/>
      <c r="I476" s="129"/>
      <c r="J476" s="129"/>
      <c r="K476" s="129"/>
      <c r="L476" s="130">
        <f t="shared" ref="L476" si="141">COUNTA(D460:D475)</f>
        <v>0</v>
      </c>
    </row>
    <row r="477" spans="1:12" ht="11.25" customHeight="1" x14ac:dyDescent="0.2">
      <c r="A477" s="117">
        <v>1</v>
      </c>
      <c r="B477" s="40"/>
      <c r="C477" s="40"/>
      <c r="E477" s="44"/>
      <c r="F477" s="45"/>
      <c r="G477" s="45"/>
      <c r="H477" s="221" t="str">
        <f t="shared" ref="H477:H492" si="142">IF(D477="","",IF(OR(B477="",E477="",C477="",F477="",G477=""),"!",""))</f>
        <v/>
      </c>
      <c r="I477" s="285" t="str">
        <f ca="1">IF(UPPER(OFFSET('ARAÇ, SÜRÜCÜ !'!$C$1,(ROW($A$6)+L477)*1,0))="","",UPPER(OFFSET('ARAÇ, SÜRÜCÜ !'!$C$1,(ROW($A$6)+L477)*1,0)))</f>
        <v>SULTANLI 2</v>
      </c>
      <c r="J477" s="286"/>
      <c r="K477" s="287"/>
      <c r="L477" s="294">
        <f t="shared" ref="L477" si="143">L460+1</f>
        <v>28</v>
      </c>
    </row>
    <row r="478" spans="1:12" ht="11.25" customHeight="1" x14ac:dyDescent="0.2">
      <c r="A478" s="117">
        <v>2</v>
      </c>
      <c r="B478" s="40"/>
      <c r="C478" s="40"/>
      <c r="D478" s="46"/>
      <c r="E478" s="44"/>
      <c r="F478" s="45"/>
      <c r="G478" s="45"/>
      <c r="H478" s="221" t="str">
        <f t="shared" si="142"/>
        <v/>
      </c>
      <c r="I478" s="288"/>
      <c r="J478" s="289"/>
      <c r="K478" s="290"/>
      <c r="L478" s="295"/>
    </row>
    <row r="479" spans="1:12" ht="11.25" customHeight="1" x14ac:dyDescent="0.2">
      <c r="A479" s="117">
        <v>3</v>
      </c>
      <c r="B479" s="40"/>
      <c r="C479" s="40"/>
      <c r="D479" s="46"/>
      <c r="E479" s="45"/>
      <c r="F479" s="45"/>
      <c r="G479" s="45"/>
      <c r="H479" s="221" t="str">
        <f t="shared" si="142"/>
        <v/>
      </c>
      <c r="I479" s="288"/>
      <c r="J479" s="289"/>
      <c r="K479" s="290"/>
      <c r="L479" s="295"/>
    </row>
    <row r="480" spans="1:12" ht="11.25" customHeight="1" x14ac:dyDescent="0.2">
      <c r="A480" s="117">
        <v>4</v>
      </c>
      <c r="B480" s="40"/>
      <c r="C480" s="40"/>
      <c r="D480" s="46"/>
      <c r="E480" s="45"/>
      <c r="F480" s="45"/>
      <c r="G480" s="45"/>
      <c r="H480" s="221" t="str">
        <f t="shared" si="142"/>
        <v/>
      </c>
      <c r="I480" s="291"/>
      <c r="J480" s="292"/>
      <c r="K480" s="293"/>
      <c r="L480" s="296"/>
    </row>
    <row r="481" spans="1:12" ht="11.25" customHeight="1" x14ac:dyDescent="0.2">
      <c r="A481" s="117">
        <v>5</v>
      </c>
      <c r="B481" s="40"/>
      <c r="C481" s="40"/>
      <c r="D481" s="46"/>
      <c r="E481" s="45"/>
      <c r="F481" s="45"/>
      <c r="G481" s="45"/>
      <c r="H481" s="221" t="str">
        <f t="shared" si="142"/>
        <v/>
      </c>
      <c r="I481" s="47" t="s">
        <v>83</v>
      </c>
      <c r="J481" s="48" t="s">
        <v>81</v>
      </c>
      <c r="K481" s="144" t="s">
        <v>82</v>
      </c>
      <c r="L481" s="143" t="s">
        <v>201</v>
      </c>
    </row>
    <row r="482" spans="1:12" ht="11.25" customHeight="1" x14ac:dyDescent="0.2">
      <c r="A482" s="117">
        <v>6</v>
      </c>
      <c r="B482" s="40"/>
      <c r="C482" s="40"/>
      <c r="D482" s="46"/>
      <c r="E482" s="45"/>
      <c r="F482" s="45"/>
      <c r="G482" s="45"/>
      <c r="H482" s="221" t="str">
        <f t="shared" si="142"/>
        <v/>
      </c>
      <c r="I482" s="49" t="s">
        <v>118</v>
      </c>
      <c r="J482" s="49" t="str">
        <f ca="1">IF(UPPER(OFFSET('ARAÇ, SÜRÜCÜ !'!$F$1,(ROW($A$6)+L477)*1,0))="","",UPPER(OFFSET('ARAÇ, SÜRÜCÜ !'!$F$1,(ROW($A$6)+L477)*1,0)))</f>
        <v>BERRA BARIŞAN</v>
      </c>
      <c r="K482" s="142" t="str">
        <f ca="1">IF(UPPER(OFFSET('ARAÇ, SÜRÜCÜ !'!$K$1,(ROW($A$6)+L477)*1,0))="","",UPPER(OFFSET('ARAÇ, SÜRÜCÜ !'!$K$1,(ROW($A$6)+L477)*1,0)))</f>
        <v/>
      </c>
      <c r="L482" s="297">
        <f t="shared" ref="L482" si="144">COUNTA(D477:D492)</f>
        <v>0</v>
      </c>
    </row>
    <row r="483" spans="1:12" ht="11.25" customHeight="1" x14ac:dyDescent="0.2">
      <c r="A483" s="117">
        <v>7</v>
      </c>
      <c r="B483" s="40"/>
      <c r="C483" s="40"/>
      <c r="D483" s="46"/>
      <c r="E483" s="45"/>
      <c r="F483" s="45"/>
      <c r="G483" s="45"/>
      <c r="H483" s="221" t="str">
        <f t="shared" si="142"/>
        <v/>
      </c>
      <c r="I483" s="49" t="s">
        <v>119</v>
      </c>
      <c r="J483" s="49" t="str">
        <f ca="1">IF(UPPER(OFFSET('ARAÇ, SÜRÜCÜ !'!$G$1,(ROW($A$6)+L477)*1,0))="","",UPPER(OFFSET('ARAÇ, SÜRÜCÜ !'!$G$1,(ROW($A$6)+L477)*1,0)))</f>
        <v>5443521240</v>
      </c>
      <c r="K483" s="142" t="str">
        <f ca="1">IF(UPPER(OFFSET('ARAÇ, SÜRÜCÜ !'!$L$1,(ROW($A$6)+L477)*1,0))="","",UPPER(OFFSET('ARAÇ, SÜRÜCÜ !'!$L$1,(ROW($A$6)+L477)*1,0)))</f>
        <v/>
      </c>
      <c r="L483" s="298"/>
    </row>
    <row r="484" spans="1:12" ht="11.25" customHeight="1" x14ac:dyDescent="0.2">
      <c r="A484" s="117">
        <v>8</v>
      </c>
      <c r="B484" s="40"/>
      <c r="C484" s="40"/>
      <c r="D484" s="46"/>
      <c r="E484" s="45"/>
      <c r="F484" s="45"/>
      <c r="G484" s="45"/>
      <c r="H484" s="221" t="str">
        <f t="shared" si="142"/>
        <v/>
      </c>
      <c r="I484" s="49" t="s">
        <v>120</v>
      </c>
      <c r="J484" s="49" t="str">
        <f ca="1">IF(UPPER(OFFSET('ARAÇ, SÜRÜCÜ !'!$H$1,(ROW($A$6)+L477)*1,0))="","",UPPER(OFFSET('ARAÇ, SÜRÜCÜ !'!$H$1,(ROW($A$6)+L477)*1,0)))</f>
        <v>49J2128</v>
      </c>
      <c r="K484" s="142" t="str">
        <f ca="1">IF(UPPER(OFFSET('ARAÇ, SÜRÜCÜ !'!$M$1,(ROW($A$6)+L477)*1,0))="","",UPPER(OFFSET('ARAÇ, SÜRÜCÜ !'!$M$1,(ROW($A$6)+L477)*1,0)))</f>
        <v/>
      </c>
      <c r="L484" s="299"/>
    </row>
    <row r="485" spans="1:12" ht="11.25" customHeight="1" x14ac:dyDescent="0.2">
      <c r="A485" s="117">
        <v>9</v>
      </c>
      <c r="B485" s="40"/>
      <c r="C485" s="40"/>
      <c r="D485" s="46"/>
      <c r="E485" s="45"/>
      <c r="F485" s="45"/>
      <c r="G485" s="45"/>
      <c r="H485" s="221" t="str">
        <f t="shared" si="142"/>
        <v/>
      </c>
      <c r="I485" s="282"/>
      <c r="J485" s="283"/>
      <c r="K485" s="284"/>
      <c r="L485" s="143" t="s">
        <v>129</v>
      </c>
    </row>
    <row r="486" spans="1:12" ht="11.25" customHeight="1" x14ac:dyDescent="0.2">
      <c r="A486" s="117">
        <v>10</v>
      </c>
      <c r="B486" s="40"/>
      <c r="C486" s="40"/>
      <c r="D486" s="46"/>
      <c r="E486" s="44"/>
      <c r="F486" s="44"/>
      <c r="G486" s="44"/>
      <c r="H486" s="221" t="str">
        <f t="shared" si="142"/>
        <v/>
      </c>
      <c r="I486" s="300" t="str">
        <f t="shared" ref="I486" ca="1" si="145">IF(L482&lt;L486,CONCATENATE("BU ARAÇTA "," [  ",L486-L482,"  ] "," KİŞİLİK YER VAR"),IF(L482=L486,"BU ARAÇ DOLU",IF(L482&gt;L486,"BU ARAÇTA FAZLA ÖĞRENCİ VAR","")))</f>
        <v>BU ARAÇTA  [  14  ]  KİŞİLİK YER VAR</v>
      </c>
      <c r="J486" s="301"/>
      <c r="K486" s="302"/>
      <c r="L486" s="309">
        <f ca="1">IF(OFFSET('ARAÇ, SÜRÜCÜ !'!$I$1,(ROW($A$6)+L477)*1,0)="","",OFFSET('ARAÇ, SÜRÜCÜ !'!$I$1,(ROW($A$6)+L477)*1,0))</f>
        <v>14</v>
      </c>
    </row>
    <row r="487" spans="1:12" ht="11.25" customHeight="1" x14ac:dyDescent="0.2">
      <c r="A487" s="117">
        <v>11</v>
      </c>
      <c r="B487" s="40"/>
      <c r="C487" s="40"/>
      <c r="D487" s="46"/>
      <c r="E487" s="44"/>
      <c r="F487" s="44"/>
      <c r="G487" s="44"/>
      <c r="H487" s="221" t="str">
        <f t="shared" si="142"/>
        <v/>
      </c>
      <c r="I487" s="303"/>
      <c r="J487" s="304"/>
      <c r="K487" s="305"/>
      <c r="L487" s="310"/>
    </row>
    <row r="488" spans="1:12" ht="11.25" customHeight="1" x14ac:dyDescent="0.2">
      <c r="A488" s="117">
        <v>12</v>
      </c>
      <c r="B488" s="40"/>
      <c r="C488" s="40"/>
      <c r="D488" s="46"/>
      <c r="E488" s="44"/>
      <c r="F488" s="44"/>
      <c r="G488" s="44"/>
      <c r="H488" s="221" t="str">
        <f t="shared" si="142"/>
        <v/>
      </c>
      <c r="I488" s="306"/>
      <c r="J488" s="307"/>
      <c r="K488" s="308"/>
      <c r="L488" s="311"/>
    </row>
    <row r="489" spans="1:12" ht="11.25" customHeight="1" x14ac:dyDescent="0.2">
      <c r="A489" s="117">
        <v>13</v>
      </c>
      <c r="B489" s="40"/>
      <c r="C489" s="40"/>
      <c r="D489" s="46"/>
      <c r="E489" s="44"/>
      <c r="F489" s="44"/>
      <c r="G489" s="44"/>
      <c r="H489" s="221" t="str">
        <f t="shared" si="142"/>
        <v/>
      </c>
      <c r="I489" s="273" t="s">
        <v>202</v>
      </c>
      <c r="J489" s="274"/>
      <c r="K489" s="274"/>
      <c r="L489" s="275"/>
    </row>
    <row r="490" spans="1:12" ht="11.25" customHeight="1" x14ac:dyDescent="0.2">
      <c r="A490" s="117">
        <v>14</v>
      </c>
      <c r="B490" s="40"/>
      <c r="C490" s="40"/>
      <c r="D490" s="46"/>
      <c r="E490" s="44"/>
      <c r="F490" s="44"/>
      <c r="G490" s="44"/>
      <c r="H490" s="221" t="str">
        <f t="shared" si="142"/>
        <v/>
      </c>
      <c r="I490" s="276"/>
      <c r="J490" s="277"/>
      <c r="K490" s="277"/>
      <c r="L490" s="278"/>
    </row>
    <row r="491" spans="1:12" ht="11.25" customHeight="1" x14ac:dyDescent="0.2">
      <c r="A491" s="117">
        <v>15</v>
      </c>
      <c r="B491" s="40"/>
      <c r="C491" s="40"/>
      <c r="D491" s="46"/>
      <c r="E491" s="44"/>
      <c r="F491" s="44"/>
      <c r="G491" s="44"/>
      <c r="H491" s="221" t="str">
        <f t="shared" si="142"/>
        <v/>
      </c>
      <c r="I491" s="279"/>
      <c r="J491" s="280"/>
      <c r="K491" s="280"/>
      <c r="L491" s="281"/>
    </row>
    <row r="492" spans="1:12" ht="11.25" customHeight="1" x14ac:dyDescent="0.2">
      <c r="A492" s="127">
        <v>16</v>
      </c>
      <c r="B492" s="40"/>
      <c r="C492" s="40"/>
      <c r="D492" s="46"/>
      <c r="E492" s="44"/>
      <c r="F492" s="44"/>
      <c r="G492" s="44"/>
      <c r="H492" s="221" t="str">
        <f t="shared" si="142"/>
        <v/>
      </c>
      <c r="I492" s="282" t="str">
        <f t="shared" ref="I492" si="146">IF(OR(H477="!",H478="!",H479="!",H480="!",H481="!",H482="!",H483="!",H484="!",H485="!",H486="!",H487="!",H488="!",H489="!",H490="!",H491="!",H492="!"),"Boş hücre/hücreler var, lütfen tüm alanları eksiksiz doldurunuz (T.C No, Sınıf, Okul, Taşınan Yer v.b)","")</f>
        <v/>
      </c>
      <c r="J492" s="283"/>
      <c r="K492" s="283"/>
      <c r="L492" s="284"/>
    </row>
    <row r="493" spans="1:12" ht="11.25" customHeight="1" x14ac:dyDescent="0.2">
      <c r="A493" s="128"/>
      <c r="B493" s="118"/>
      <c r="C493" s="118"/>
      <c r="D493" s="119"/>
      <c r="E493" s="118"/>
      <c r="F493" s="118"/>
      <c r="G493" s="118"/>
      <c r="H493" s="222"/>
      <c r="I493" s="129"/>
      <c r="J493" s="129"/>
      <c r="K493" s="129"/>
      <c r="L493" s="130">
        <f t="shared" ref="L493" si="147">COUNTA(D477:D492)</f>
        <v>0</v>
      </c>
    </row>
    <row r="494" spans="1:12" ht="11.25" customHeight="1" x14ac:dyDescent="0.2">
      <c r="A494" s="117">
        <v>1</v>
      </c>
      <c r="B494" s="40"/>
      <c r="C494" s="40"/>
      <c r="E494" s="44"/>
      <c r="F494" s="45"/>
      <c r="G494" s="45"/>
      <c r="H494" s="221" t="str">
        <f t="shared" ref="H494:H509" si="148">IF(D494="","",IF(OR(B494="",E494="",C494="",F494="",G494=""),"!",""))</f>
        <v/>
      </c>
      <c r="I494" s="285" t="str">
        <f ca="1">IF(UPPER(OFFSET('ARAÇ, SÜRÜCÜ !'!$C$1,(ROW($A$6)+L494)*1,0))="","",UPPER(OFFSET('ARAÇ, SÜRÜCÜ !'!$C$1,(ROW($A$6)+L494)*1,0)))</f>
        <v>SARIPINAR 1</v>
      </c>
      <c r="J494" s="286"/>
      <c r="K494" s="287"/>
      <c r="L494" s="294">
        <f t="shared" ref="L494" si="149">L477+1</f>
        <v>29</v>
      </c>
    </row>
    <row r="495" spans="1:12" ht="11.25" customHeight="1" x14ac:dyDescent="0.2">
      <c r="A495" s="117">
        <v>2</v>
      </c>
      <c r="B495" s="40"/>
      <c r="C495" s="40"/>
      <c r="D495" s="46"/>
      <c r="E495" s="44"/>
      <c r="F495" s="45"/>
      <c r="G495" s="45"/>
      <c r="H495" s="221" t="str">
        <f t="shared" si="148"/>
        <v/>
      </c>
      <c r="I495" s="288"/>
      <c r="J495" s="289"/>
      <c r="K495" s="290"/>
      <c r="L495" s="295"/>
    </row>
    <row r="496" spans="1:12" ht="11.25" customHeight="1" x14ac:dyDescent="0.2">
      <c r="A496" s="117">
        <v>3</v>
      </c>
      <c r="B496" s="40"/>
      <c r="C496" s="40"/>
      <c r="D496" s="46"/>
      <c r="E496" s="45"/>
      <c r="F496" s="45"/>
      <c r="G496" s="45"/>
      <c r="H496" s="221" t="str">
        <f t="shared" si="148"/>
        <v/>
      </c>
      <c r="I496" s="288"/>
      <c r="J496" s="289"/>
      <c r="K496" s="290"/>
      <c r="L496" s="295"/>
    </row>
    <row r="497" spans="1:12" ht="11.25" customHeight="1" x14ac:dyDescent="0.2">
      <c r="A497" s="117">
        <v>4</v>
      </c>
      <c r="B497" s="40"/>
      <c r="C497" s="40"/>
      <c r="D497" s="46"/>
      <c r="E497" s="45"/>
      <c r="F497" s="45"/>
      <c r="G497" s="45"/>
      <c r="H497" s="221" t="str">
        <f t="shared" si="148"/>
        <v/>
      </c>
      <c r="I497" s="291"/>
      <c r="J497" s="292"/>
      <c r="K497" s="293"/>
      <c r="L497" s="296"/>
    </row>
    <row r="498" spans="1:12" ht="11.25" customHeight="1" x14ac:dyDescent="0.2">
      <c r="A498" s="117">
        <v>5</v>
      </c>
      <c r="B498" s="40"/>
      <c r="C498" s="40"/>
      <c r="D498" s="46"/>
      <c r="E498" s="45"/>
      <c r="F498" s="45"/>
      <c r="G498" s="45"/>
      <c r="H498" s="221" t="str">
        <f t="shared" si="148"/>
        <v/>
      </c>
      <c r="I498" s="47" t="s">
        <v>83</v>
      </c>
      <c r="J498" s="48" t="s">
        <v>81</v>
      </c>
      <c r="K498" s="144" t="s">
        <v>82</v>
      </c>
      <c r="L498" s="143" t="s">
        <v>201</v>
      </c>
    </row>
    <row r="499" spans="1:12" ht="11.25" customHeight="1" x14ac:dyDescent="0.2">
      <c r="A499" s="117">
        <v>6</v>
      </c>
      <c r="B499" s="40"/>
      <c r="C499" s="40"/>
      <c r="D499" s="46"/>
      <c r="E499" s="45"/>
      <c r="F499" s="45"/>
      <c r="G499" s="45"/>
      <c r="H499" s="221" t="str">
        <f t="shared" si="148"/>
        <v/>
      </c>
      <c r="I499" s="49" t="s">
        <v>118</v>
      </c>
      <c r="J499" s="49" t="str">
        <f ca="1">IF(UPPER(OFFSET('ARAÇ, SÜRÜCÜ !'!$F$1,(ROW($A$6)+L494)*1,0))="","",UPPER(OFFSET('ARAÇ, SÜRÜCÜ !'!$F$1,(ROW($A$6)+L494)*1,0)))</f>
        <v>ERDEM ŞAHAN</v>
      </c>
      <c r="K499" s="142" t="str">
        <f ca="1">IF(UPPER(OFFSET('ARAÇ, SÜRÜCÜ !'!$K$1,(ROW($A$6)+L494)*1,0))="","",UPPER(OFFSET('ARAÇ, SÜRÜCÜ !'!$K$1,(ROW($A$6)+L494)*1,0)))</f>
        <v/>
      </c>
      <c r="L499" s="297">
        <f t="shared" ref="L499" si="150">COUNTA(D494:D509)</f>
        <v>0</v>
      </c>
    </row>
    <row r="500" spans="1:12" ht="11.25" customHeight="1" x14ac:dyDescent="0.2">
      <c r="A500" s="117">
        <v>7</v>
      </c>
      <c r="B500" s="40"/>
      <c r="C500" s="40"/>
      <c r="D500" s="46"/>
      <c r="E500" s="45"/>
      <c r="F500" s="45"/>
      <c r="G500" s="45"/>
      <c r="H500" s="221" t="str">
        <f t="shared" si="148"/>
        <v/>
      </c>
      <c r="I500" s="49" t="s">
        <v>119</v>
      </c>
      <c r="J500" s="49" t="str">
        <f ca="1">IF(UPPER(OFFSET('ARAÇ, SÜRÜCÜ !'!$G$1,(ROW($A$6)+L494)*1,0))="","",UPPER(OFFSET('ARAÇ, SÜRÜCÜ !'!$G$1,(ROW($A$6)+L494)*1,0)))</f>
        <v>5443521241</v>
      </c>
      <c r="K500" s="142" t="str">
        <f ca="1">IF(UPPER(OFFSET('ARAÇ, SÜRÜCÜ !'!$L$1,(ROW($A$6)+L494)*1,0))="","",UPPER(OFFSET('ARAÇ, SÜRÜCÜ !'!$L$1,(ROW($A$6)+L494)*1,0)))</f>
        <v/>
      </c>
      <c r="L500" s="298"/>
    </row>
    <row r="501" spans="1:12" ht="11.25" customHeight="1" x14ac:dyDescent="0.2">
      <c r="A501" s="117">
        <v>8</v>
      </c>
      <c r="B501" s="40"/>
      <c r="C501" s="40"/>
      <c r="D501" s="46"/>
      <c r="E501" s="45"/>
      <c r="F501" s="45"/>
      <c r="G501" s="45"/>
      <c r="H501" s="221" t="str">
        <f t="shared" si="148"/>
        <v/>
      </c>
      <c r="I501" s="49" t="s">
        <v>120</v>
      </c>
      <c r="J501" s="49" t="str">
        <f ca="1">IF(UPPER(OFFSET('ARAÇ, SÜRÜCÜ !'!$H$1,(ROW($A$6)+L494)*1,0))="","",UPPER(OFFSET('ARAÇ, SÜRÜCÜ !'!$H$1,(ROW($A$6)+L494)*1,0)))</f>
        <v>49J2129</v>
      </c>
      <c r="K501" s="142" t="str">
        <f ca="1">IF(UPPER(OFFSET('ARAÇ, SÜRÜCÜ !'!$M$1,(ROW($A$6)+L494)*1,0))="","",UPPER(OFFSET('ARAÇ, SÜRÜCÜ !'!$M$1,(ROW($A$6)+L494)*1,0)))</f>
        <v/>
      </c>
      <c r="L501" s="299"/>
    </row>
    <row r="502" spans="1:12" ht="11.25" customHeight="1" x14ac:dyDescent="0.2">
      <c r="A502" s="117">
        <v>9</v>
      </c>
      <c r="B502" s="40"/>
      <c r="C502" s="40"/>
      <c r="D502" s="46"/>
      <c r="E502" s="45"/>
      <c r="F502" s="45"/>
      <c r="G502" s="45"/>
      <c r="H502" s="221" t="str">
        <f t="shared" si="148"/>
        <v/>
      </c>
      <c r="I502" s="282"/>
      <c r="J502" s="283"/>
      <c r="K502" s="284"/>
      <c r="L502" s="143" t="s">
        <v>129</v>
      </c>
    </row>
    <row r="503" spans="1:12" ht="11.25" customHeight="1" x14ac:dyDescent="0.2">
      <c r="A503" s="117">
        <v>10</v>
      </c>
      <c r="B503" s="40"/>
      <c r="C503" s="40"/>
      <c r="D503" s="46"/>
      <c r="E503" s="44"/>
      <c r="F503" s="44"/>
      <c r="G503" s="44"/>
      <c r="H503" s="221" t="str">
        <f t="shared" si="148"/>
        <v/>
      </c>
      <c r="I503" s="300" t="str">
        <f t="shared" ref="I503" ca="1" si="151">IF(L499&lt;L503,CONCATENATE("BU ARAÇTA "," [  ",L503-L499,"  ] "," KİŞİLİK YER VAR"),IF(L499=L503,"BU ARAÇ DOLU",IF(L499&gt;L503,"BU ARAÇTA FAZLA ÖĞRENCİ VAR","")))</f>
        <v>BU ARAÇTA  [  13  ]  KİŞİLİK YER VAR</v>
      </c>
      <c r="J503" s="301"/>
      <c r="K503" s="302"/>
      <c r="L503" s="309">
        <f ca="1">IF(OFFSET('ARAÇ, SÜRÜCÜ !'!$I$1,(ROW($A$6)+L494)*1,0)="","",OFFSET('ARAÇ, SÜRÜCÜ !'!$I$1,(ROW($A$6)+L494)*1,0))</f>
        <v>13</v>
      </c>
    </row>
    <row r="504" spans="1:12" ht="11.25" customHeight="1" x14ac:dyDescent="0.2">
      <c r="A504" s="117">
        <v>11</v>
      </c>
      <c r="B504" s="40"/>
      <c r="C504" s="40"/>
      <c r="D504" s="46"/>
      <c r="E504" s="44"/>
      <c r="F504" s="44"/>
      <c r="G504" s="44"/>
      <c r="H504" s="221" t="str">
        <f t="shared" si="148"/>
        <v/>
      </c>
      <c r="I504" s="303"/>
      <c r="J504" s="304"/>
      <c r="K504" s="305"/>
      <c r="L504" s="310"/>
    </row>
    <row r="505" spans="1:12" ht="11.25" customHeight="1" x14ac:dyDescent="0.2">
      <c r="A505" s="117">
        <v>12</v>
      </c>
      <c r="B505" s="40"/>
      <c r="C505" s="40"/>
      <c r="D505" s="46"/>
      <c r="E505" s="44"/>
      <c r="F505" s="44"/>
      <c r="G505" s="44"/>
      <c r="H505" s="221" t="str">
        <f t="shared" si="148"/>
        <v/>
      </c>
      <c r="I505" s="306"/>
      <c r="J505" s="307"/>
      <c r="K505" s="308"/>
      <c r="L505" s="311"/>
    </row>
    <row r="506" spans="1:12" ht="11.25" customHeight="1" x14ac:dyDescent="0.2">
      <c r="A506" s="117">
        <v>13</v>
      </c>
      <c r="B506" s="40"/>
      <c r="C506" s="40"/>
      <c r="D506" s="46"/>
      <c r="E506" s="44"/>
      <c r="F506" s="44"/>
      <c r="G506" s="44"/>
      <c r="H506" s="221" t="str">
        <f t="shared" si="148"/>
        <v/>
      </c>
      <c r="I506" s="273" t="s">
        <v>202</v>
      </c>
      <c r="J506" s="274"/>
      <c r="K506" s="274"/>
      <c r="L506" s="275"/>
    </row>
    <row r="507" spans="1:12" ht="11.25" customHeight="1" x14ac:dyDescent="0.2">
      <c r="A507" s="117">
        <v>14</v>
      </c>
      <c r="B507" s="40"/>
      <c r="C507" s="40"/>
      <c r="D507" s="46"/>
      <c r="E507" s="44"/>
      <c r="F507" s="44"/>
      <c r="G507" s="44"/>
      <c r="H507" s="221" t="str">
        <f t="shared" si="148"/>
        <v/>
      </c>
      <c r="I507" s="276"/>
      <c r="J507" s="277"/>
      <c r="K507" s="277"/>
      <c r="L507" s="278"/>
    </row>
    <row r="508" spans="1:12" ht="11.25" customHeight="1" x14ac:dyDescent="0.2">
      <c r="A508" s="117">
        <v>15</v>
      </c>
      <c r="B508" s="40"/>
      <c r="C508" s="40"/>
      <c r="D508" s="46"/>
      <c r="E508" s="44"/>
      <c r="F508" s="44"/>
      <c r="G508" s="44"/>
      <c r="H508" s="221" t="str">
        <f t="shared" si="148"/>
        <v/>
      </c>
      <c r="I508" s="279"/>
      <c r="J508" s="280"/>
      <c r="K508" s="280"/>
      <c r="L508" s="281"/>
    </row>
    <row r="509" spans="1:12" ht="11.25" customHeight="1" x14ac:dyDescent="0.2">
      <c r="A509" s="127">
        <v>16</v>
      </c>
      <c r="B509" s="40"/>
      <c r="C509" s="40"/>
      <c r="D509" s="46"/>
      <c r="E509" s="44"/>
      <c r="F509" s="44"/>
      <c r="G509" s="44"/>
      <c r="H509" s="221" t="str">
        <f t="shared" si="148"/>
        <v/>
      </c>
      <c r="I509" s="282" t="str">
        <f t="shared" ref="I509" si="152">IF(OR(H494="!",H495="!",H496="!",H497="!",H498="!",H499="!",H500="!",H501="!",H502="!",H503="!",H504="!",H505="!",H506="!",H507="!",H508="!",H509="!"),"Boş hücre/hücreler var, lütfen tüm alanları eksiksiz doldurunuz (T.C No, Sınıf, Okul, Taşınan Yer v.b)","")</f>
        <v/>
      </c>
      <c r="J509" s="283"/>
      <c r="K509" s="283"/>
      <c r="L509" s="284"/>
    </row>
    <row r="510" spans="1:12" ht="11.25" customHeight="1" x14ac:dyDescent="0.2">
      <c r="A510" s="128"/>
      <c r="B510" s="118"/>
      <c r="C510" s="118"/>
      <c r="D510" s="119"/>
      <c r="E510" s="118"/>
      <c r="F510" s="118"/>
      <c r="G510" s="118"/>
      <c r="H510" s="222"/>
      <c r="I510" s="129"/>
      <c r="J510" s="129"/>
      <c r="K510" s="129"/>
      <c r="L510" s="130">
        <f t="shared" ref="L510" si="153">COUNTA(D494:D509)</f>
        <v>0</v>
      </c>
    </row>
    <row r="511" spans="1:12" ht="11.25" customHeight="1" x14ac:dyDescent="0.2">
      <c r="A511" s="117">
        <v>1</v>
      </c>
      <c r="B511" s="40"/>
      <c r="C511" s="40"/>
      <c r="E511" s="44"/>
      <c r="F511" s="45"/>
      <c r="G511" s="45"/>
      <c r="H511" s="221" t="str">
        <f t="shared" ref="H511:H526" si="154">IF(D511="","",IF(OR(B511="",E511="",C511="",F511="",G511=""),"!",""))</f>
        <v/>
      </c>
      <c r="I511" s="285" t="str">
        <f ca="1">IF(UPPER(OFFSET('ARAÇ, SÜRÜCÜ !'!$C$1,(ROW($A$6)+L511)*1,0))="","",UPPER(OFFSET('ARAÇ, SÜRÜCÜ !'!$C$1,(ROW($A$6)+L511)*1,0)))</f>
        <v>SARIPINAR 2</v>
      </c>
      <c r="J511" s="286"/>
      <c r="K511" s="287"/>
      <c r="L511" s="294">
        <f t="shared" ref="L511" si="155">L494+1</f>
        <v>30</v>
      </c>
    </row>
    <row r="512" spans="1:12" ht="11.25" customHeight="1" x14ac:dyDescent="0.2">
      <c r="A512" s="117">
        <v>2</v>
      </c>
      <c r="B512" s="40"/>
      <c r="C512" s="40"/>
      <c r="D512" s="46"/>
      <c r="E512" s="44"/>
      <c r="F512" s="45"/>
      <c r="G512" s="45"/>
      <c r="H512" s="221" t="str">
        <f t="shared" si="154"/>
        <v/>
      </c>
      <c r="I512" s="288"/>
      <c r="J512" s="289"/>
      <c r="K512" s="290"/>
      <c r="L512" s="295"/>
    </row>
    <row r="513" spans="1:12" ht="11.25" customHeight="1" x14ac:dyDescent="0.2">
      <c r="A513" s="117">
        <v>3</v>
      </c>
      <c r="B513" s="40"/>
      <c r="C513" s="40"/>
      <c r="D513" s="46"/>
      <c r="E513" s="45"/>
      <c r="F513" s="45"/>
      <c r="G513" s="45"/>
      <c r="H513" s="221" t="str">
        <f t="shared" si="154"/>
        <v/>
      </c>
      <c r="I513" s="288"/>
      <c r="J513" s="289"/>
      <c r="K513" s="290"/>
      <c r="L513" s="295"/>
    </row>
    <row r="514" spans="1:12" ht="11.25" customHeight="1" x14ac:dyDescent="0.2">
      <c r="A514" s="117">
        <v>4</v>
      </c>
      <c r="B514" s="40"/>
      <c r="C514" s="40"/>
      <c r="D514" s="46"/>
      <c r="E514" s="45"/>
      <c r="F514" s="45"/>
      <c r="G514" s="45"/>
      <c r="H514" s="221" t="str">
        <f t="shared" si="154"/>
        <v/>
      </c>
      <c r="I514" s="291"/>
      <c r="J514" s="292"/>
      <c r="K514" s="293"/>
      <c r="L514" s="296"/>
    </row>
    <row r="515" spans="1:12" ht="11.25" customHeight="1" x14ac:dyDescent="0.2">
      <c r="A515" s="117">
        <v>5</v>
      </c>
      <c r="B515" s="40"/>
      <c r="C515" s="40"/>
      <c r="D515" s="46"/>
      <c r="E515" s="45"/>
      <c r="F515" s="45"/>
      <c r="G515" s="45"/>
      <c r="H515" s="221" t="str">
        <f t="shared" si="154"/>
        <v/>
      </c>
      <c r="I515" s="47" t="s">
        <v>83</v>
      </c>
      <c r="J515" s="48" t="s">
        <v>81</v>
      </c>
      <c r="K515" s="144" t="s">
        <v>82</v>
      </c>
      <c r="L515" s="143" t="s">
        <v>201</v>
      </c>
    </row>
    <row r="516" spans="1:12" ht="11.25" customHeight="1" x14ac:dyDescent="0.2">
      <c r="A516" s="117">
        <v>6</v>
      </c>
      <c r="B516" s="40"/>
      <c r="C516" s="40"/>
      <c r="D516" s="46"/>
      <c r="E516" s="45"/>
      <c r="F516" s="45"/>
      <c r="G516" s="45"/>
      <c r="H516" s="221" t="str">
        <f t="shared" si="154"/>
        <v/>
      </c>
      <c r="I516" s="49" t="s">
        <v>118</v>
      </c>
      <c r="J516" s="49" t="str">
        <f ca="1">IF(UPPER(OFFSET('ARAÇ, SÜRÜCÜ !'!$F$1,(ROW($A$6)+L511)*1,0))="","",UPPER(OFFSET('ARAÇ, SÜRÜCÜ !'!$F$1,(ROW($A$6)+L511)*1,0)))</f>
        <v>BENGİSU UYGUN</v>
      </c>
      <c r="K516" s="142" t="str">
        <f ca="1">IF(UPPER(OFFSET('ARAÇ, SÜRÜCÜ !'!$K$1,(ROW($A$6)+L511)*1,0))="","",UPPER(OFFSET('ARAÇ, SÜRÜCÜ !'!$K$1,(ROW($A$6)+L511)*1,0)))</f>
        <v/>
      </c>
      <c r="L516" s="297">
        <f t="shared" ref="L516" si="156">COUNTA(D511:D526)</f>
        <v>0</v>
      </c>
    </row>
    <row r="517" spans="1:12" ht="11.25" customHeight="1" x14ac:dyDescent="0.2">
      <c r="A517" s="117">
        <v>7</v>
      </c>
      <c r="B517" s="40"/>
      <c r="C517" s="40"/>
      <c r="D517" s="46"/>
      <c r="E517" s="45"/>
      <c r="F517" s="45"/>
      <c r="G517" s="45"/>
      <c r="H517" s="221" t="str">
        <f t="shared" si="154"/>
        <v/>
      </c>
      <c r="I517" s="49" t="s">
        <v>119</v>
      </c>
      <c r="J517" s="49" t="str">
        <f ca="1">IF(UPPER(OFFSET('ARAÇ, SÜRÜCÜ !'!$G$1,(ROW($A$6)+L511)*1,0))="","",UPPER(OFFSET('ARAÇ, SÜRÜCÜ !'!$G$1,(ROW($A$6)+L511)*1,0)))</f>
        <v>5443521242</v>
      </c>
      <c r="K517" s="142" t="str">
        <f ca="1">IF(UPPER(OFFSET('ARAÇ, SÜRÜCÜ !'!$L$1,(ROW($A$6)+L511)*1,0))="","",UPPER(OFFSET('ARAÇ, SÜRÜCÜ !'!$L$1,(ROW($A$6)+L511)*1,0)))</f>
        <v/>
      </c>
      <c r="L517" s="298"/>
    </row>
    <row r="518" spans="1:12" ht="11.25" customHeight="1" x14ac:dyDescent="0.2">
      <c r="A518" s="117">
        <v>8</v>
      </c>
      <c r="B518" s="40"/>
      <c r="C518" s="40"/>
      <c r="D518" s="46"/>
      <c r="E518" s="45"/>
      <c r="F518" s="45"/>
      <c r="G518" s="45"/>
      <c r="H518" s="221" t="str">
        <f t="shared" si="154"/>
        <v/>
      </c>
      <c r="I518" s="49" t="s">
        <v>120</v>
      </c>
      <c r="J518" s="49" t="str">
        <f ca="1">IF(UPPER(OFFSET('ARAÇ, SÜRÜCÜ !'!$H$1,(ROW($A$6)+L511)*1,0))="","",UPPER(OFFSET('ARAÇ, SÜRÜCÜ !'!$H$1,(ROW($A$6)+L511)*1,0)))</f>
        <v>49J2130</v>
      </c>
      <c r="K518" s="142" t="str">
        <f ca="1">IF(UPPER(OFFSET('ARAÇ, SÜRÜCÜ !'!$M$1,(ROW($A$6)+L511)*1,0))="","",UPPER(OFFSET('ARAÇ, SÜRÜCÜ !'!$M$1,(ROW($A$6)+L511)*1,0)))</f>
        <v/>
      </c>
      <c r="L518" s="299"/>
    </row>
    <row r="519" spans="1:12" ht="11.25" customHeight="1" x14ac:dyDescent="0.2">
      <c r="A519" s="117">
        <v>9</v>
      </c>
      <c r="B519" s="40"/>
      <c r="C519" s="40"/>
      <c r="D519" s="46"/>
      <c r="E519" s="45"/>
      <c r="F519" s="45"/>
      <c r="G519" s="45"/>
      <c r="H519" s="221" t="str">
        <f t="shared" si="154"/>
        <v/>
      </c>
      <c r="I519" s="282"/>
      <c r="J519" s="283"/>
      <c r="K519" s="284"/>
      <c r="L519" s="143" t="s">
        <v>129</v>
      </c>
    </row>
    <row r="520" spans="1:12" ht="11.25" customHeight="1" x14ac:dyDescent="0.2">
      <c r="A520" s="117">
        <v>10</v>
      </c>
      <c r="B520" s="40"/>
      <c r="C520" s="40"/>
      <c r="D520" s="46"/>
      <c r="E520" s="44"/>
      <c r="F520" s="44"/>
      <c r="G520" s="44"/>
      <c r="H520" s="221" t="str">
        <f t="shared" si="154"/>
        <v/>
      </c>
      <c r="I520" s="300" t="str">
        <f t="shared" ref="I520" ca="1" si="157">IF(L516&lt;L520,CONCATENATE("BU ARAÇTA "," [  ",L520-L516,"  ] "," KİŞİLİK YER VAR"),IF(L516=L520,"BU ARAÇ DOLU",IF(L516&gt;L520,"BU ARAÇTA FAZLA ÖĞRENCİ VAR","")))</f>
        <v>BU ARAÇTA  [  13  ]  KİŞİLİK YER VAR</v>
      </c>
      <c r="J520" s="301"/>
      <c r="K520" s="302"/>
      <c r="L520" s="309">
        <f ca="1">IF(OFFSET('ARAÇ, SÜRÜCÜ !'!$I$1,(ROW($A$6)+L511)*1,0)="","",OFFSET('ARAÇ, SÜRÜCÜ !'!$I$1,(ROW($A$6)+L511)*1,0))</f>
        <v>13</v>
      </c>
    </row>
    <row r="521" spans="1:12" ht="11.25" customHeight="1" x14ac:dyDescent="0.2">
      <c r="A521" s="117">
        <v>11</v>
      </c>
      <c r="B521" s="40"/>
      <c r="C521" s="40"/>
      <c r="D521" s="46"/>
      <c r="E521" s="44"/>
      <c r="F521" s="44"/>
      <c r="G521" s="44"/>
      <c r="H521" s="221" t="str">
        <f t="shared" si="154"/>
        <v/>
      </c>
      <c r="I521" s="303"/>
      <c r="J521" s="304"/>
      <c r="K521" s="305"/>
      <c r="L521" s="310"/>
    </row>
    <row r="522" spans="1:12" ht="11.25" customHeight="1" x14ac:dyDescent="0.2">
      <c r="A522" s="117">
        <v>12</v>
      </c>
      <c r="B522" s="40"/>
      <c r="C522" s="40"/>
      <c r="D522" s="46"/>
      <c r="E522" s="44"/>
      <c r="F522" s="44"/>
      <c r="G522" s="44"/>
      <c r="H522" s="221" t="str">
        <f t="shared" si="154"/>
        <v/>
      </c>
      <c r="I522" s="306"/>
      <c r="J522" s="307"/>
      <c r="K522" s="308"/>
      <c r="L522" s="311"/>
    </row>
    <row r="523" spans="1:12" ht="11.25" customHeight="1" x14ac:dyDescent="0.2">
      <c r="A523" s="117">
        <v>13</v>
      </c>
      <c r="B523" s="40"/>
      <c r="C523" s="40"/>
      <c r="D523" s="46"/>
      <c r="E523" s="44"/>
      <c r="F523" s="44"/>
      <c r="G523" s="44"/>
      <c r="H523" s="221" t="str">
        <f t="shared" si="154"/>
        <v/>
      </c>
      <c r="I523" s="273" t="s">
        <v>202</v>
      </c>
      <c r="J523" s="274"/>
      <c r="K523" s="274"/>
      <c r="L523" s="275"/>
    </row>
    <row r="524" spans="1:12" ht="11.25" customHeight="1" x14ac:dyDescent="0.2">
      <c r="A524" s="117">
        <v>14</v>
      </c>
      <c r="B524" s="40"/>
      <c r="C524" s="40"/>
      <c r="D524" s="46"/>
      <c r="E524" s="44"/>
      <c r="F524" s="44"/>
      <c r="G524" s="44"/>
      <c r="H524" s="221" t="str">
        <f t="shared" si="154"/>
        <v/>
      </c>
      <c r="I524" s="276"/>
      <c r="J524" s="277"/>
      <c r="K524" s="277"/>
      <c r="L524" s="278"/>
    </row>
    <row r="525" spans="1:12" ht="11.25" customHeight="1" x14ac:dyDescent="0.2">
      <c r="A525" s="117">
        <v>15</v>
      </c>
      <c r="B525" s="40"/>
      <c r="C525" s="40"/>
      <c r="D525" s="46"/>
      <c r="E525" s="44"/>
      <c r="F525" s="44"/>
      <c r="G525" s="44"/>
      <c r="H525" s="221" t="str">
        <f t="shared" si="154"/>
        <v/>
      </c>
      <c r="I525" s="279"/>
      <c r="J525" s="280"/>
      <c r="K525" s="280"/>
      <c r="L525" s="281"/>
    </row>
    <row r="526" spans="1:12" ht="11.25" customHeight="1" x14ac:dyDescent="0.2">
      <c r="A526" s="127">
        <v>16</v>
      </c>
      <c r="B526" s="40"/>
      <c r="C526" s="40"/>
      <c r="D526" s="46"/>
      <c r="E526" s="44"/>
      <c r="F526" s="44"/>
      <c r="G526" s="44"/>
      <c r="H526" s="221" t="str">
        <f t="shared" si="154"/>
        <v/>
      </c>
      <c r="I526" s="282" t="str">
        <f t="shared" ref="I526" si="158">IF(OR(H511="!",H512="!",H513="!",H514="!",H515="!",H516="!",H517="!",H518="!",H519="!",H520="!",H521="!",H522="!",H523="!",H524="!",H525="!",H526="!"),"Boş hücre/hücreler var, lütfen tüm alanları eksiksiz doldurunuz (T.C No, Sınıf, Okul, Taşınan Yer v.b)","")</f>
        <v/>
      </c>
      <c r="J526" s="283"/>
      <c r="K526" s="283"/>
      <c r="L526" s="284"/>
    </row>
    <row r="527" spans="1:12" ht="11.25" customHeight="1" x14ac:dyDescent="0.2">
      <c r="A527" s="128"/>
      <c r="B527" s="118"/>
      <c r="C527" s="118"/>
      <c r="D527" s="119"/>
      <c r="E527" s="118"/>
      <c r="F527" s="118"/>
      <c r="G527" s="118"/>
      <c r="H527" s="222"/>
      <c r="I527" s="129"/>
      <c r="J527" s="129"/>
      <c r="K527" s="129"/>
      <c r="L527" s="130">
        <f t="shared" ref="L527" si="159">COUNTA(D511:D526)</f>
        <v>0</v>
      </c>
    </row>
    <row r="528" spans="1:12" ht="11.25" customHeight="1" x14ac:dyDescent="0.2">
      <c r="A528" s="117">
        <v>1</v>
      </c>
      <c r="B528" s="40"/>
      <c r="C528" s="40"/>
      <c r="E528" s="44"/>
      <c r="F528" s="45"/>
      <c r="G528" s="45"/>
      <c r="H528" s="221" t="str">
        <f t="shared" ref="H528:H543" si="160">IF(D528="","",IF(OR(B528="",E528="",C528="",F528="",G528=""),"!",""))</f>
        <v/>
      </c>
      <c r="I528" s="285" t="str">
        <f ca="1">IF(UPPER(OFFSET('ARAÇ, SÜRÜCÜ !'!$C$1,(ROW($A$6)+L528)*1,0))="","",UPPER(OFFSET('ARAÇ, SÜRÜCÜ !'!$C$1,(ROW($A$6)+L528)*1,0)))</f>
        <v>SARIPINAR 3</v>
      </c>
      <c r="J528" s="286"/>
      <c r="K528" s="287"/>
      <c r="L528" s="294">
        <f t="shared" ref="L528" si="161">L511+1</f>
        <v>31</v>
      </c>
    </row>
    <row r="529" spans="1:12" ht="11.25" customHeight="1" x14ac:dyDescent="0.2">
      <c r="A529" s="117">
        <v>2</v>
      </c>
      <c r="B529" s="40"/>
      <c r="C529" s="40"/>
      <c r="D529" s="46"/>
      <c r="E529" s="44"/>
      <c r="F529" s="45"/>
      <c r="G529" s="45"/>
      <c r="H529" s="221" t="str">
        <f t="shared" si="160"/>
        <v/>
      </c>
      <c r="I529" s="288"/>
      <c r="J529" s="289"/>
      <c r="K529" s="290"/>
      <c r="L529" s="295"/>
    </row>
    <row r="530" spans="1:12" ht="11.25" customHeight="1" x14ac:dyDescent="0.2">
      <c r="A530" s="117">
        <v>3</v>
      </c>
      <c r="B530" s="40"/>
      <c r="C530" s="40"/>
      <c r="D530" s="46"/>
      <c r="E530" s="45"/>
      <c r="F530" s="45"/>
      <c r="G530" s="45"/>
      <c r="H530" s="221" t="str">
        <f t="shared" si="160"/>
        <v/>
      </c>
      <c r="I530" s="288"/>
      <c r="J530" s="289"/>
      <c r="K530" s="290"/>
      <c r="L530" s="295"/>
    </row>
    <row r="531" spans="1:12" ht="11.25" customHeight="1" x14ac:dyDescent="0.2">
      <c r="A531" s="117">
        <v>4</v>
      </c>
      <c r="B531" s="40"/>
      <c r="C531" s="40"/>
      <c r="D531" s="46"/>
      <c r="E531" s="45"/>
      <c r="F531" s="45"/>
      <c r="G531" s="45"/>
      <c r="H531" s="221" t="str">
        <f t="shared" si="160"/>
        <v/>
      </c>
      <c r="I531" s="291"/>
      <c r="J531" s="292"/>
      <c r="K531" s="293"/>
      <c r="L531" s="296"/>
    </row>
    <row r="532" spans="1:12" ht="11.25" customHeight="1" x14ac:dyDescent="0.2">
      <c r="A532" s="117">
        <v>5</v>
      </c>
      <c r="B532" s="40"/>
      <c r="C532" s="40"/>
      <c r="D532" s="46"/>
      <c r="E532" s="45"/>
      <c r="F532" s="45"/>
      <c r="G532" s="45"/>
      <c r="H532" s="221" t="str">
        <f t="shared" si="160"/>
        <v/>
      </c>
      <c r="I532" s="47" t="s">
        <v>83</v>
      </c>
      <c r="J532" s="48" t="s">
        <v>81</v>
      </c>
      <c r="K532" s="144" t="s">
        <v>82</v>
      </c>
      <c r="L532" s="143" t="s">
        <v>201</v>
      </c>
    </row>
    <row r="533" spans="1:12" ht="11.25" customHeight="1" x14ac:dyDescent="0.2">
      <c r="A533" s="117">
        <v>6</v>
      </c>
      <c r="B533" s="40"/>
      <c r="C533" s="40"/>
      <c r="D533" s="46"/>
      <c r="E533" s="45"/>
      <c r="F533" s="45"/>
      <c r="G533" s="45"/>
      <c r="H533" s="221" t="str">
        <f t="shared" si="160"/>
        <v/>
      </c>
      <c r="I533" s="49" t="s">
        <v>118</v>
      </c>
      <c r="J533" s="49" t="str">
        <f ca="1">IF(UPPER(OFFSET('ARAÇ, SÜRÜCÜ !'!$F$1,(ROW($A$6)+L528)*1,0))="","",UPPER(OFFSET('ARAÇ, SÜRÜCÜ !'!$F$1,(ROW($A$6)+L528)*1,0)))</f>
        <v>MUTLU YAVUZ SEZGİN</v>
      </c>
      <c r="K533" s="142" t="str">
        <f ca="1">IF(UPPER(OFFSET('ARAÇ, SÜRÜCÜ !'!$K$1,(ROW($A$6)+L528)*1,0))="","",UPPER(OFFSET('ARAÇ, SÜRÜCÜ !'!$K$1,(ROW($A$6)+L528)*1,0)))</f>
        <v/>
      </c>
      <c r="L533" s="297">
        <f t="shared" ref="L533" si="162">COUNTA(D528:D543)</f>
        <v>0</v>
      </c>
    </row>
    <row r="534" spans="1:12" ht="11.25" customHeight="1" x14ac:dyDescent="0.2">
      <c r="A534" s="117">
        <v>7</v>
      </c>
      <c r="B534" s="40"/>
      <c r="C534" s="40"/>
      <c r="D534" s="46"/>
      <c r="E534" s="45"/>
      <c r="F534" s="45"/>
      <c r="G534" s="45"/>
      <c r="H534" s="221" t="str">
        <f t="shared" si="160"/>
        <v/>
      </c>
      <c r="I534" s="49" t="s">
        <v>119</v>
      </c>
      <c r="J534" s="49" t="str">
        <f ca="1">IF(UPPER(OFFSET('ARAÇ, SÜRÜCÜ !'!$G$1,(ROW($A$6)+L528)*1,0))="","",UPPER(OFFSET('ARAÇ, SÜRÜCÜ !'!$G$1,(ROW($A$6)+L528)*1,0)))</f>
        <v>5443521243</v>
      </c>
      <c r="K534" s="142" t="str">
        <f ca="1">IF(UPPER(OFFSET('ARAÇ, SÜRÜCÜ !'!$L$1,(ROW($A$6)+L528)*1,0))="","",UPPER(OFFSET('ARAÇ, SÜRÜCÜ !'!$L$1,(ROW($A$6)+L528)*1,0)))</f>
        <v/>
      </c>
      <c r="L534" s="298"/>
    </row>
    <row r="535" spans="1:12" ht="11.25" customHeight="1" x14ac:dyDescent="0.2">
      <c r="A535" s="117">
        <v>8</v>
      </c>
      <c r="B535" s="40"/>
      <c r="C535" s="40"/>
      <c r="D535" s="46"/>
      <c r="E535" s="45"/>
      <c r="F535" s="45"/>
      <c r="G535" s="45"/>
      <c r="H535" s="221" t="str">
        <f t="shared" si="160"/>
        <v/>
      </c>
      <c r="I535" s="49" t="s">
        <v>120</v>
      </c>
      <c r="J535" s="49" t="str">
        <f ca="1">IF(UPPER(OFFSET('ARAÇ, SÜRÜCÜ !'!$H$1,(ROW($A$6)+L528)*1,0))="","",UPPER(OFFSET('ARAÇ, SÜRÜCÜ !'!$H$1,(ROW($A$6)+L528)*1,0)))</f>
        <v>49J2131</v>
      </c>
      <c r="K535" s="142" t="str">
        <f ca="1">IF(UPPER(OFFSET('ARAÇ, SÜRÜCÜ !'!$M$1,(ROW($A$6)+L528)*1,0))="","",UPPER(OFFSET('ARAÇ, SÜRÜCÜ !'!$M$1,(ROW($A$6)+L528)*1,0)))</f>
        <v/>
      </c>
      <c r="L535" s="299"/>
    </row>
    <row r="536" spans="1:12" ht="11.25" customHeight="1" x14ac:dyDescent="0.2">
      <c r="A536" s="117">
        <v>9</v>
      </c>
      <c r="B536" s="40"/>
      <c r="C536" s="40"/>
      <c r="D536" s="46"/>
      <c r="E536" s="45"/>
      <c r="F536" s="45"/>
      <c r="G536" s="45"/>
      <c r="H536" s="221" t="str">
        <f t="shared" si="160"/>
        <v/>
      </c>
      <c r="I536" s="282"/>
      <c r="J536" s="283"/>
      <c r="K536" s="284"/>
      <c r="L536" s="143" t="s">
        <v>129</v>
      </c>
    </row>
    <row r="537" spans="1:12" ht="11.25" customHeight="1" x14ac:dyDescent="0.2">
      <c r="A537" s="117">
        <v>10</v>
      </c>
      <c r="B537" s="40"/>
      <c r="C537" s="40"/>
      <c r="D537" s="46"/>
      <c r="E537" s="44"/>
      <c r="F537" s="44"/>
      <c r="G537" s="44"/>
      <c r="H537" s="221" t="str">
        <f t="shared" si="160"/>
        <v/>
      </c>
      <c r="I537" s="300" t="str">
        <f t="shared" ref="I537" ca="1" si="163">IF(L533&lt;L537,CONCATENATE("BU ARAÇTA "," [  ",L537-L533,"  ] "," KİŞİLİK YER VAR"),IF(L533=L537,"BU ARAÇ DOLU",IF(L533&gt;L537,"BU ARAÇTA FAZLA ÖĞRENCİ VAR","")))</f>
        <v>BU ARAÇTA  [  13  ]  KİŞİLİK YER VAR</v>
      </c>
      <c r="J537" s="301"/>
      <c r="K537" s="302"/>
      <c r="L537" s="309">
        <f ca="1">IF(OFFSET('ARAÇ, SÜRÜCÜ !'!$I$1,(ROW($A$6)+L528)*1,0)="","",OFFSET('ARAÇ, SÜRÜCÜ !'!$I$1,(ROW($A$6)+L528)*1,0))</f>
        <v>13</v>
      </c>
    </row>
    <row r="538" spans="1:12" ht="11.25" customHeight="1" x14ac:dyDescent="0.2">
      <c r="A538" s="117">
        <v>11</v>
      </c>
      <c r="B538" s="40"/>
      <c r="C538" s="40"/>
      <c r="D538" s="46"/>
      <c r="E538" s="44"/>
      <c r="F538" s="44"/>
      <c r="G538" s="44"/>
      <c r="H538" s="221" t="str">
        <f t="shared" si="160"/>
        <v/>
      </c>
      <c r="I538" s="303"/>
      <c r="J538" s="304"/>
      <c r="K538" s="305"/>
      <c r="L538" s="310"/>
    </row>
    <row r="539" spans="1:12" ht="11.25" customHeight="1" x14ac:dyDescent="0.2">
      <c r="A539" s="117">
        <v>12</v>
      </c>
      <c r="B539" s="40"/>
      <c r="C539" s="40"/>
      <c r="D539" s="46"/>
      <c r="E539" s="44"/>
      <c r="F539" s="44"/>
      <c r="G539" s="44"/>
      <c r="H539" s="221" t="str">
        <f t="shared" si="160"/>
        <v/>
      </c>
      <c r="I539" s="306"/>
      <c r="J539" s="307"/>
      <c r="K539" s="308"/>
      <c r="L539" s="311"/>
    </row>
    <row r="540" spans="1:12" ht="11.25" customHeight="1" x14ac:dyDescent="0.2">
      <c r="A540" s="117">
        <v>13</v>
      </c>
      <c r="B540" s="40"/>
      <c r="C540" s="40"/>
      <c r="D540" s="46"/>
      <c r="E540" s="44"/>
      <c r="F540" s="44"/>
      <c r="G540" s="44"/>
      <c r="H540" s="221" t="str">
        <f t="shared" si="160"/>
        <v/>
      </c>
      <c r="I540" s="273" t="s">
        <v>202</v>
      </c>
      <c r="J540" s="274"/>
      <c r="K540" s="274"/>
      <c r="L540" s="275"/>
    </row>
    <row r="541" spans="1:12" ht="11.25" customHeight="1" x14ac:dyDescent="0.2">
      <c r="A541" s="117">
        <v>14</v>
      </c>
      <c r="B541" s="40"/>
      <c r="C541" s="40"/>
      <c r="D541" s="46"/>
      <c r="E541" s="44"/>
      <c r="F541" s="44"/>
      <c r="G541" s="44"/>
      <c r="H541" s="221" t="str">
        <f t="shared" si="160"/>
        <v/>
      </c>
      <c r="I541" s="276"/>
      <c r="J541" s="277"/>
      <c r="K541" s="277"/>
      <c r="L541" s="278"/>
    </row>
    <row r="542" spans="1:12" ht="11.25" customHeight="1" x14ac:dyDescent="0.2">
      <c r="A542" s="117">
        <v>15</v>
      </c>
      <c r="B542" s="40"/>
      <c r="C542" s="40"/>
      <c r="D542" s="46"/>
      <c r="E542" s="44"/>
      <c r="F542" s="44"/>
      <c r="G542" s="44"/>
      <c r="H542" s="221" t="str">
        <f t="shared" si="160"/>
        <v/>
      </c>
      <c r="I542" s="279"/>
      <c r="J542" s="280"/>
      <c r="K542" s="280"/>
      <c r="L542" s="281"/>
    </row>
    <row r="543" spans="1:12" ht="11.25" customHeight="1" x14ac:dyDescent="0.2">
      <c r="A543" s="127">
        <v>16</v>
      </c>
      <c r="B543" s="40"/>
      <c r="C543" s="40"/>
      <c r="D543" s="46"/>
      <c r="E543" s="44"/>
      <c r="F543" s="44"/>
      <c r="G543" s="44"/>
      <c r="H543" s="221" t="str">
        <f t="shared" si="160"/>
        <v/>
      </c>
      <c r="I543" s="282" t="str">
        <f t="shared" ref="I543" si="164">IF(OR(H528="!",H529="!",H530="!",H531="!",H532="!",H533="!",H534="!",H535="!",H536="!",H537="!",H538="!",H539="!",H540="!",H541="!",H542="!",H543="!"),"Boş hücre/hücreler var, lütfen tüm alanları eksiksiz doldurunuz (T.C No, Sınıf, Okul, Taşınan Yer v.b)","")</f>
        <v/>
      </c>
      <c r="J543" s="283"/>
      <c r="K543" s="283"/>
      <c r="L543" s="284"/>
    </row>
    <row r="544" spans="1:12" ht="11.25" customHeight="1" x14ac:dyDescent="0.2">
      <c r="A544" s="128"/>
      <c r="B544" s="118"/>
      <c r="C544" s="118"/>
      <c r="D544" s="119"/>
      <c r="E544" s="118"/>
      <c r="F544" s="118"/>
      <c r="G544" s="118"/>
      <c r="H544" s="222"/>
      <c r="I544" s="129"/>
      <c r="J544" s="129"/>
      <c r="K544" s="129"/>
      <c r="L544" s="130">
        <f t="shared" ref="L544" si="165">COUNTA(D528:D543)</f>
        <v>0</v>
      </c>
    </row>
    <row r="545" spans="1:12" ht="11.25" customHeight="1" x14ac:dyDescent="0.2">
      <c r="A545" s="117">
        <v>1</v>
      </c>
      <c r="B545" s="40"/>
      <c r="C545" s="40"/>
      <c r="E545" s="44"/>
      <c r="F545" s="45"/>
      <c r="G545" s="45"/>
      <c r="H545" s="221" t="str">
        <f t="shared" ref="H545:H560" si="166">IF(D545="","",IF(OR(B545="",E545="",C545="",F545="",G545=""),"!",""))</f>
        <v/>
      </c>
      <c r="I545" s="285" t="str">
        <f ca="1">IF(UPPER(OFFSET('ARAÇ, SÜRÜCÜ !'!$C$1,(ROW($A$6)+L545)*1,0))="","",UPPER(OFFSET('ARAÇ, SÜRÜCÜ !'!$C$1,(ROW($A$6)+L545)*1,0)))</f>
        <v>ADIVAR 1</v>
      </c>
      <c r="J545" s="286"/>
      <c r="K545" s="287"/>
      <c r="L545" s="294">
        <f t="shared" ref="L545" si="167">L528+1</f>
        <v>32</v>
      </c>
    </row>
    <row r="546" spans="1:12" ht="11.25" customHeight="1" x14ac:dyDescent="0.2">
      <c r="A546" s="117">
        <v>2</v>
      </c>
      <c r="B546" s="40"/>
      <c r="C546" s="40"/>
      <c r="D546" s="46"/>
      <c r="E546" s="44"/>
      <c r="F546" s="45"/>
      <c r="G546" s="45"/>
      <c r="H546" s="221" t="str">
        <f t="shared" si="166"/>
        <v/>
      </c>
      <c r="I546" s="288"/>
      <c r="J546" s="289"/>
      <c r="K546" s="290"/>
      <c r="L546" s="295"/>
    </row>
    <row r="547" spans="1:12" ht="11.25" customHeight="1" x14ac:dyDescent="0.2">
      <c r="A547" s="117">
        <v>3</v>
      </c>
      <c r="B547" s="40"/>
      <c r="C547" s="40"/>
      <c r="D547" s="46"/>
      <c r="E547" s="45"/>
      <c r="F547" s="45"/>
      <c r="G547" s="45"/>
      <c r="H547" s="221" t="str">
        <f t="shared" si="166"/>
        <v/>
      </c>
      <c r="I547" s="288"/>
      <c r="J547" s="289"/>
      <c r="K547" s="290"/>
      <c r="L547" s="295"/>
    </row>
    <row r="548" spans="1:12" ht="11.25" customHeight="1" x14ac:dyDescent="0.2">
      <c r="A548" s="117">
        <v>4</v>
      </c>
      <c r="B548" s="40"/>
      <c r="C548" s="40"/>
      <c r="D548" s="46"/>
      <c r="E548" s="45"/>
      <c r="F548" s="45"/>
      <c r="G548" s="45"/>
      <c r="H548" s="221" t="str">
        <f t="shared" si="166"/>
        <v/>
      </c>
      <c r="I548" s="291"/>
      <c r="J548" s="292"/>
      <c r="K548" s="293"/>
      <c r="L548" s="296"/>
    </row>
    <row r="549" spans="1:12" ht="11.25" customHeight="1" x14ac:dyDescent="0.2">
      <c r="A549" s="117">
        <v>5</v>
      </c>
      <c r="B549" s="40"/>
      <c r="C549" s="40"/>
      <c r="D549" s="46"/>
      <c r="E549" s="45"/>
      <c r="F549" s="45"/>
      <c r="G549" s="45"/>
      <c r="H549" s="221" t="str">
        <f t="shared" si="166"/>
        <v/>
      </c>
      <c r="I549" s="47" t="s">
        <v>83</v>
      </c>
      <c r="J549" s="48" t="s">
        <v>81</v>
      </c>
      <c r="K549" s="144" t="s">
        <v>82</v>
      </c>
      <c r="L549" s="143" t="s">
        <v>201</v>
      </c>
    </row>
    <row r="550" spans="1:12" ht="11.25" customHeight="1" x14ac:dyDescent="0.2">
      <c r="A550" s="117">
        <v>6</v>
      </c>
      <c r="B550" s="40"/>
      <c r="C550" s="40"/>
      <c r="D550" s="46"/>
      <c r="E550" s="45"/>
      <c r="F550" s="45"/>
      <c r="G550" s="45"/>
      <c r="H550" s="221" t="str">
        <f t="shared" si="166"/>
        <v/>
      </c>
      <c r="I550" s="49" t="s">
        <v>118</v>
      </c>
      <c r="J550" s="49" t="str">
        <f ca="1">IF(UPPER(OFFSET('ARAÇ, SÜRÜCÜ !'!$F$1,(ROW($A$6)+L545)*1,0))="","",UPPER(OFFSET('ARAÇ, SÜRÜCÜ !'!$F$1,(ROW($A$6)+L545)*1,0)))</f>
        <v>NURTEN BİCAN</v>
      </c>
      <c r="K550" s="142" t="str">
        <f ca="1">IF(UPPER(OFFSET('ARAÇ, SÜRÜCÜ !'!$K$1,(ROW($A$6)+L545)*1,0))="","",UPPER(OFFSET('ARAÇ, SÜRÜCÜ !'!$K$1,(ROW($A$6)+L545)*1,0)))</f>
        <v/>
      </c>
      <c r="L550" s="297">
        <f t="shared" ref="L550" si="168">COUNTA(D545:D560)</f>
        <v>0</v>
      </c>
    </row>
    <row r="551" spans="1:12" ht="11.25" customHeight="1" x14ac:dyDescent="0.2">
      <c r="A551" s="117">
        <v>7</v>
      </c>
      <c r="B551" s="40"/>
      <c r="C551" s="40"/>
      <c r="D551" s="46"/>
      <c r="E551" s="45"/>
      <c r="F551" s="45"/>
      <c r="G551" s="45"/>
      <c r="H551" s="221" t="str">
        <f t="shared" si="166"/>
        <v/>
      </c>
      <c r="I551" s="49" t="s">
        <v>119</v>
      </c>
      <c r="J551" s="49" t="str">
        <f ca="1">IF(UPPER(OFFSET('ARAÇ, SÜRÜCÜ !'!$G$1,(ROW($A$6)+L545)*1,0))="","",UPPER(OFFSET('ARAÇ, SÜRÜCÜ !'!$G$1,(ROW($A$6)+L545)*1,0)))</f>
        <v>5443521244</v>
      </c>
      <c r="K551" s="142" t="str">
        <f ca="1">IF(UPPER(OFFSET('ARAÇ, SÜRÜCÜ !'!$L$1,(ROW($A$6)+L545)*1,0))="","",UPPER(OFFSET('ARAÇ, SÜRÜCÜ !'!$L$1,(ROW($A$6)+L545)*1,0)))</f>
        <v/>
      </c>
      <c r="L551" s="298"/>
    </row>
    <row r="552" spans="1:12" ht="11.25" customHeight="1" x14ac:dyDescent="0.2">
      <c r="A552" s="117">
        <v>8</v>
      </c>
      <c r="B552" s="40"/>
      <c r="C552" s="40"/>
      <c r="D552" s="46"/>
      <c r="E552" s="45"/>
      <c r="F552" s="45"/>
      <c r="G552" s="45"/>
      <c r="H552" s="221" t="str">
        <f t="shared" si="166"/>
        <v/>
      </c>
      <c r="I552" s="49" t="s">
        <v>120</v>
      </c>
      <c r="J552" s="49" t="str">
        <f ca="1">IF(UPPER(OFFSET('ARAÇ, SÜRÜCÜ !'!$H$1,(ROW($A$6)+L545)*1,0))="","",UPPER(OFFSET('ARAÇ, SÜRÜCÜ !'!$H$1,(ROW($A$6)+L545)*1,0)))</f>
        <v>49J2132</v>
      </c>
      <c r="K552" s="142" t="str">
        <f ca="1">IF(UPPER(OFFSET('ARAÇ, SÜRÜCÜ !'!$M$1,(ROW($A$6)+L545)*1,0))="","",UPPER(OFFSET('ARAÇ, SÜRÜCÜ !'!$M$1,(ROW($A$6)+L545)*1,0)))</f>
        <v/>
      </c>
      <c r="L552" s="299"/>
    </row>
    <row r="553" spans="1:12" ht="11.25" customHeight="1" x14ac:dyDescent="0.2">
      <c r="A553" s="117">
        <v>9</v>
      </c>
      <c r="B553" s="40"/>
      <c r="C553" s="40"/>
      <c r="D553" s="46"/>
      <c r="E553" s="45"/>
      <c r="F553" s="45"/>
      <c r="G553" s="45"/>
      <c r="H553" s="221" t="str">
        <f t="shared" si="166"/>
        <v/>
      </c>
      <c r="I553" s="282"/>
      <c r="J553" s="283"/>
      <c r="K553" s="284"/>
      <c r="L553" s="143" t="s">
        <v>129</v>
      </c>
    </row>
    <row r="554" spans="1:12" ht="11.25" customHeight="1" x14ac:dyDescent="0.2">
      <c r="A554" s="117">
        <v>10</v>
      </c>
      <c r="B554" s="40"/>
      <c r="C554" s="40"/>
      <c r="D554" s="46"/>
      <c r="E554" s="44"/>
      <c r="F554" s="44"/>
      <c r="G554" s="44"/>
      <c r="H554" s="221" t="str">
        <f t="shared" si="166"/>
        <v/>
      </c>
      <c r="I554" s="300" t="str">
        <f t="shared" ref="I554" ca="1" si="169">IF(L550&lt;L554,CONCATENATE("BU ARAÇTA "," [  ",L554-L550,"  ] "," KİŞİLİK YER VAR"),IF(L550=L554,"BU ARAÇ DOLU",IF(L550&gt;L554,"BU ARAÇTA FAZLA ÖĞRENCİ VAR","")))</f>
        <v>BU ARAÇTA  [  14  ]  KİŞİLİK YER VAR</v>
      </c>
      <c r="J554" s="301"/>
      <c r="K554" s="302"/>
      <c r="L554" s="309">
        <f ca="1">IF(OFFSET('ARAÇ, SÜRÜCÜ !'!$I$1,(ROW($A$6)+L545)*1,0)="","",OFFSET('ARAÇ, SÜRÜCÜ !'!$I$1,(ROW($A$6)+L545)*1,0))</f>
        <v>14</v>
      </c>
    </row>
    <row r="555" spans="1:12" ht="11.25" customHeight="1" x14ac:dyDescent="0.2">
      <c r="A555" s="117">
        <v>11</v>
      </c>
      <c r="B555" s="40"/>
      <c r="C555" s="40"/>
      <c r="D555" s="46"/>
      <c r="E555" s="44"/>
      <c r="F555" s="44"/>
      <c r="G555" s="44"/>
      <c r="H555" s="221" t="str">
        <f t="shared" si="166"/>
        <v/>
      </c>
      <c r="I555" s="303"/>
      <c r="J555" s="304"/>
      <c r="K555" s="305"/>
      <c r="L555" s="310"/>
    </row>
    <row r="556" spans="1:12" ht="11.25" customHeight="1" x14ac:dyDescent="0.2">
      <c r="A556" s="117">
        <v>12</v>
      </c>
      <c r="B556" s="40"/>
      <c r="C556" s="40"/>
      <c r="D556" s="46"/>
      <c r="E556" s="44"/>
      <c r="F556" s="44"/>
      <c r="G556" s="44"/>
      <c r="H556" s="221" t="str">
        <f t="shared" si="166"/>
        <v/>
      </c>
      <c r="I556" s="306"/>
      <c r="J556" s="307"/>
      <c r="K556" s="308"/>
      <c r="L556" s="311"/>
    </row>
    <row r="557" spans="1:12" ht="11.25" customHeight="1" x14ac:dyDescent="0.2">
      <c r="A557" s="117">
        <v>13</v>
      </c>
      <c r="B557" s="40"/>
      <c r="C557" s="40"/>
      <c r="D557" s="46"/>
      <c r="E557" s="44"/>
      <c r="F557" s="44"/>
      <c r="G557" s="44"/>
      <c r="H557" s="221" t="str">
        <f t="shared" si="166"/>
        <v/>
      </c>
      <c r="I557" s="273" t="s">
        <v>202</v>
      </c>
      <c r="J557" s="274"/>
      <c r="K557" s="274"/>
      <c r="L557" s="275"/>
    </row>
    <row r="558" spans="1:12" ht="11.25" customHeight="1" x14ac:dyDescent="0.2">
      <c r="A558" s="117">
        <v>14</v>
      </c>
      <c r="B558" s="40"/>
      <c r="C558" s="40"/>
      <c r="D558" s="46"/>
      <c r="E558" s="44"/>
      <c r="F558" s="44"/>
      <c r="G558" s="44"/>
      <c r="H558" s="221" t="str">
        <f t="shared" si="166"/>
        <v/>
      </c>
      <c r="I558" s="276"/>
      <c r="J558" s="277"/>
      <c r="K558" s="277"/>
      <c r="L558" s="278"/>
    </row>
    <row r="559" spans="1:12" ht="11.25" customHeight="1" x14ac:dyDescent="0.2">
      <c r="A559" s="117">
        <v>15</v>
      </c>
      <c r="B559" s="40"/>
      <c r="C559" s="40"/>
      <c r="D559" s="46"/>
      <c r="E559" s="44"/>
      <c r="F559" s="44"/>
      <c r="G559" s="44"/>
      <c r="H559" s="221" t="str">
        <f t="shared" si="166"/>
        <v/>
      </c>
      <c r="I559" s="279"/>
      <c r="J559" s="280"/>
      <c r="K559" s="280"/>
      <c r="L559" s="281"/>
    </row>
    <row r="560" spans="1:12" ht="11.25" customHeight="1" x14ac:dyDescent="0.2">
      <c r="A560" s="127">
        <v>16</v>
      </c>
      <c r="B560" s="40"/>
      <c r="C560" s="40"/>
      <c r="D560" s="46"/>
      <c r="E560" s="44"/>
      <c r="F560" s="44"/>
      <c r="G560" s="44"/>
      <c r="H560" s="221" t="str">
        <f t="shared" si="166"/>
        <v/>
      </c>
      <c r="I560" s="282" t="str">
        <f t="shared" ref="I560" si="170">IF(OR(H545="!",H546="!",H547="!",H548="!",H549="!",H550="!",H551="!",H552="!",H553="!",H554="!",H555="!",H556="!",H557="!",H558="!",H559="!",H560="!"),"Boş hücre/hücreler var, lütfen tüm alanları eksiksiz doldurunuz (T.C No, Sınıf, Okul, Taşınan Yer v.b)","")</f>
        <v/>
      </c>
      <c r="J560" s="283"/>
      <c r="K560" s="283"/>
      <c r="L560" s="284"/>
    </row>
    <row r="561" spans="1:12" ht="11.25" customHeight="1" x14ac:dyDescent="0.2">
      <c r="A561" s="128"/>
      <c r="B561" s="118"/>
      <c r="C561" s="118"/>
      <c r="D561" s="119"/>
      <c r="E561" s="118"/>
      <c r="F561" s="118"/>
      <c r="G561" s="118"/>
      <c r="H561" s="222"/>
      <c r="I561" s="129"/>
      <c r="J561" s="129"/>
      <c r="K561" s="129"/>
      <c r="L561" s="130">
        <f t="shared" ref="L561" si="171">COUNTA(D545:D560)</f>
        <v>0</v>
      </c>
    </row>
    <row r="562" spans="1:12" ht="11.25" customHeight="1" x14ac:dyDescent="0.2">
      <c r="A562" s="117">
        <v>1</v>
      </c>
      <c r="B562" s="40"/>
      <c r="C562" s="40"/>
      <c r="E562" s="44"/>
      <c r="F562" s="45"/>
      <c r="G562" s="45"/>
      <c r="H562" s="221" t="str">
        <f t="shared" ref="H562:H577" si="172">IF(D562="","",IF(OR(B562="",E562="",C562="",F562="",G562=""),"!",""))</f>
        <v/>
      </c>
      <c r="I562" s="285" t="str">
        <f ca="1">IF(UPPER(OFFSET('ARAÇ, SÜRÜCÜ !'!$C$1,(ROW($A$6)+L562)*1,0))="","",UPPER(OFFSET('ARAÇ, SÜRÜCÜ !'!$C$1,(ROW($A$6)+L562)*1,0)))</f>
        <v>ADIVAR 2</v>
      </c>
      <c r="J562" s="286"/>
      <c r="K562" s="287"/>
      <c r="L562" s="294">
        <f t="shared" ref="L562" si="173">L545+1</f>
        <v>33</v>
      </c>
    </row>
    <row r="563" spans="1:12" ht="11.25" customHeight="1" x14ac:dyDescent="0.2">
      <c r="A563" s="117">
        <v>2</v>
      </c>
      <c r="B563" s="40"/>
      <c r="C563" s="40"/>
      <c r="D563" s="46"/>
      <c r="E563" s="44"/>
      <c r="F563" s="45"/>
      <c r="G563" s="45"/>
      <c r="H563" s="221" t="str">
        <f t="shared" si="172"/>
        <v/>
      </c>
      <c r="I563" s="288"/>
      <c r="J563" s="289"/>
      <c r="K563" s="290"/>
      <c r="L563" s="295"/>
    </row>
    <row r="564" spans="1:12" ht="11.25" customHeight="1" x14ac:dyDescent="0.2">
      <c r="A564" s="117">
        <v>3</v>
      </c>
      <c r="B564" s="40"/>
      <c r="C564" s="40"/>
      <c r="D564" s="46"/>
      <c r="E564" s="45"/>
      <c r="F564" s="45"/>
      <c r="G564" s="45"/>
      <c r="H564" s="221" t="str">
        <f t="shared" si="172"/>
        <v/>
      </c>
      <c r="I564" s="288"/>
      <c r="J564" s="289"/>
      <c r="K564" s="290"/>
      <c r="L564" s="295"/>
    </row>
    <row r="565" spans="1:12" ht="11.25" customHeight="1" x14ac:dyDescent="0.2">
      <c r="A565" s="117">
        <v>4</v>
      </c>
      <c r="B565" s="40"/>
      <c r="C565" s="40"/>
      <c r="D565" s="46"/>
      <c r="E565" s="45"/>
      <c r="F565" s="45"/>
      <c r="G565" s="45"/>
      <c r="H565" s="221" t="str">
        <f t="shared" si="172"/>
        <v/>
      </c>
      <c r="I565" s="291"/>
      <c r="J565" s="292"/>
      <c r="K565" s="293"/>
      <c r="L565" s="296"/>
    </row>
    <row r="566" spans="1:12" ht="11.25" customHeight="1" x14ac:dyDescent="0.2">
      <c r="A566" s="117">
        <v>5</v>
      </c>
      <c r="B566" s="40"/>
      <c r="C566" s="40"/>
      <c r="D566" s="46"/>
      <c r="E566" s="45"/>
      <c r="F566" s="45"/>
      <c r="G566" s="45"/>
      <c r="H566" s="221" t="str">
        <f t="shared" si="172"/>
        <v/>
      </c>
      <c r="I566" s="47" t="s">
        <v>83</v>
      </c>
      <c r="J566" s="48" t="s">
        <v>81</v>
      </c>
      <c r="K566" s="144" t="s">
        <v>82</v>
      </c>
      <c r="L566" s="143" t="s">
        <v>201</v>
      </c>
    </row>
    <row r="567" spans="1:12" ht="11.25" customHeight="1" x14ac:dyDescent="0.2">
      <c r="A567" s="117">
        <v>6</v>
      </c>
      <c r="B567" s="40"/>
      <c r="C567" s="40"/>
      <c r="D567" s="46"/>
      <c r="E567" s="45"/>
      <c r="F567" s="45"/>
      <c r="G567" s="45"/>
      <c r="H567" s="221" t="str">
        <f t="shared" si="172"/>
        <v/>
      </c>
      <c r="I567" s="49" t="s">
        <v>118</v>
      </c>
      <c r="J567" s="49" t="str">
        <f ca="1">IF(UPPER(OFFSET('ARAÇ, SÜRÜCÜ !'!$F$1,(ROW($A$6)+L562)*1,0))="","",UPPER(OFFSET('ARAÇ, SÜRÜCÜ !'!$F$1,(ROW($A$6)+L562)*1,0)))</f>
        <v>SALİHA SANEM ÖZEL</v>
      </c>
      <c r="K567" s="142" t="str">
        <f ca="1">IF(UPPER(OFFSET('ARAÇ, SÜRÜCÜ !'!$K$1,(ROW($A$6)+L562)*1,0))="","",UPPER(OFFSET('ARAÇ, SÜRÜCÜ !'!$K$1,(ROW($A$6)+L562)*1,0)))</f>
        <v/>
      </c>
      <c r="L567" s="297">
        <f t="shared" ref="L567" si="174">COUNTA(D562:D577)</f>
        <v>0</v>
      </c>
    </row>
    <row r="568" spans="1:12" ht="11.25" customHeight="1" x14ac:dyDescent="0.2">
      <c r="A568" s="117">
        <v>7</v>
      </c>
      <c r="B568" s="40"/>
      <c r="C568" s="40"/>
      <c r="D568" s="46"/>
      <c r="E568" s="45"/>
      <c r="F568" s="45"/>
      <c r="G568" s="45"/>
      <c r="H568" s="221" t="str">
        <f t="shared" si="172"/>
        <v/>
      </c>
      <c r="I568" s="49" t="s">
        <v>119</v>
      </c>
      <c r="J568" s="49" t="str">
        <f ca="1">IF(UPPER(OFFSET('ARAÇ, SÜRÜCÜ !'!$G$1,(ROW($A$6)+L562)*1,0))="","",UPPER(OFFSET('ARAÇ, SÜRÜCÜ !'!$G$1,(ROW($A$6)+L562)*1,0)))</f>
        <v>5443521245</v>
      </c>
      <c r="K568" s="142" t="str">
        <f ca="1">IF(UPPER(OFFSET('ARAÇ, SÜRÜCÜ !'!$L$1,(ROW($A$6)+L562)*1,0))="","",UPPER(OFFSET('ARAÇ, SÜRÜCÜ !'!$L$1,(ROW($A$6)+L562)*1,0)))</f>
        <v/>
      </c>
      <c r="L568" s="298"/>
    </row>
    <row r="569" spans="1:12" ht="11.25" customHeight="1" x14ac:dyDescent="0.2">
      <c r="A569" s="117">
        <v>8</v>
      </c>
      <c r="B569" s="40"/>
      <c r="C569" s="40"/>
      <c r="D569" s="46"/>
      <c r="E569" s="45"/>
      <c r="F569" s="45"/>
      <c r="G569" s="45"/>
      <c r="H569" s="221" t="str">
        <f t="shared" si="172"/>
        <v/>
      </c>
      <c r="I569" s="49" t="s">
        <v>120</v>
      </c>
      <c r="J569" s="49" t="str">
        <f ca="1">IF(UPPER(OFFSET('ARAÇ, SÜRÜCÜ !'!$H$1,(ROW($A$6)+L562)*1,0))="","",UPPER(OFFSET('ARAÇ, SÜRÜCÜ !'!$H$1,(ROW($A$6)+L562)*1,0)))</f>
        <v>49J2133</v>
      </c>
      <c r="K569" s="142" t="str">
        <f ca="1">IF(UPPER(OFFSET('ARAÇ, SÜRÜCÜ !'!$M$1,(ROW($A$6)+L562)*1,0))="","",UPPER(OFFSET('ARAÇ, SÜRÜCÜ !'!$M$1,(ROW($A$6)+L562)*1,0)))</f>
        <v/>
      </c>
      <c r="L569" s="299"/>
    </row>
    <row r="570" spans="1:12" ht="11.25" customHeight="1" x14ac:dyDescent="0.2">
      <c r="A570" s="117">
        <v>9</v>
      </c>
      <c r="B570" s="40"/>
      <c r="C570" s="40"/>
      <c r="D570" s="46"/>
      <c r="E570" s="45"/>
      <c r="F570" s="45"/>
      <c r="G570" s="45"/>
      <c r="H570" s="221" t="str">
        <f t="shared" si="172"/>
        <v/>
      </c>
      <c r="I570" s="282"/>
      <c r="J570" s="283"/>
      <c r="K570" s="284"/>
      <c r="L570" s="143" t="s">
        <v>129</v>
      </c>
    </row>
    <row r="571" spans="1:12" ht="11.25" customHeight="1" x14ac:dyDescent="0.2">
      <c r="A571" s="117">
        <v>10</v>
      </c>
      <c r="B571" s="40"/>
      <c r="C571" s="40"/>
      <c r="D571" s="46"/>
      <c r="E571" s="44"/>
      <c r="F571" s="44"/>
      <c r="G571" s="44"/>
      <c r="H571" s="221" t="str">
        <f t="shared" si="172"/>
        <v/>
      </c>
      <c r="I571" s="300" t="str">
        <f t="shared" ref="I571" ca="1" si="175">IF(L567&lt;L571,CONCATENATE("BU ARAÇTA "," [  ",L571-L567,"  ] "," KİŞİLİK YER VAR"),IF(L567=L571,"BU ARAÇ DOLU",IF(L567&gt;L571,"BU ARAÇTA FAZLA ÖĞRENCİ VAR","")))</f>
        <v>BU ARAÇTA  [  14  ]  KİŞİLİK YER VAR</v>
      </c>
      <c r="J571" s="301"/>
      <c r="K571" s="302"/>
      <c r="L571" s="309">
        <f ca="1">IF(OFFSET('ARAÇ, SÜRÜCÜ !'!$I$1,(ROW($A$6)+L562)*1,0)="","",OFFSET('ARAÇ, SÜRÜCÜ !'!$I$1,(ROW($A$6)+L562)*1,0))</f>
        <v>14</v>
      </c>
    </row>
    <row r="572" spans="1:12" ht="11.25" customHeight="1" x14ac:dyDescent="0.2">
      <c r="A572" s="117">
        <v>11</v>
      </c>
      <c r="B572" s="40"/>
      <c r="C572" s="40"/>
      <c r="D572" s="46"/>
      <c r="E572" s="44"/>
      <c r="F572" s="44"/>
      <c r="G572" s="44"/>
      <c r="H572" s="221" t="str">
        <f t="shared" si="172"/>
        <v/>
      </c>
      <c r="I572" s="303"/>
      <c r="J572" s="304"/>
      <c r="K572" s="305"/>
      <c r="L572" s="310"/>
    </row>
    <row r="573" spans="1:12" ht="11.25" customHeight="1" x14ac:dyDescent="0.2">
      <c r="A573" s="117">
        <v>12</v>
      </c>
      <c r="B573" s="40"/>
      <c r="C573" s="40"/>
      <c r="D573" s="46"/>
      <c r="E573" s="44"/>
      <c r="F573" s="44"/>
      <c r="G573" s="44"/>
      <c r="H573" s="221" t="str">
        <f t="shared" si="172"/>
        <v/>
      </c>
      <c r="I573" s="306"/>
      <c r="J573" s="307"/>
      <c r="K573" s="308"/>
      <c r="L573" s="311"/>
    </row>
    <row r="574" spans="1:12" ht="11.25" customHeight="1" x14ac:dyDescent="0.2">
      <c r="A574" s="117">
        <v>13</v>
      </c>
      <c r="B574" s="40"/>
      <c r="C574" s="40"/>
      <c r="D574" s="46"/>
      <c r="E574" s="44"/>
      <c r="F574" s="44"/>
      <c r="G574" s="44"/>
      <c r="H574" s="221" t="str">
        <f t="shared" si="172"/>
        <v/>
      </c>
      <c r="I574" s="273" t="s">
        <v>202</v>
      </c>
      <c r="J574" s="274"/>
      <c r="K574" s="274"/>
      <c r="L574" s="275"/>
    </row>
    <row r="575" spans="1:12" ht="11.25" customHeight="1" x14ac:dyDescent="0.2">
      <c r="A575" s="117">
        <v>14</v>
      </c>
      <c r="B575" s="40"/>
      <c r="C575" s="40"/>
      <c r="D575" s="46"/>
      <c r="E575" s="44"/>
      <c r="F575" s="44"/>
      <c r="G575" s="44"/>
      <c r="H575" s="221" t="str">
        <f t="shared" si="172"/>
        <v/>
      </c>
      <c r="I575" s="276"/>
      <c r="J575" s="277"/>
      <c r="K575" s="277"/>
      <c r="L575" s="278"/>
    </row>
    <row r="576" spans="1:12" ht="11.25" customHeight="1" x14ac:dyDescent="0.2">
      <c r="A576" s="117">
        <v>15</v>
      </c>
      <c r="B576" s="40"/>
      <c r="C576" s="40"/>
      <c r="D576" s="46"/>
      <c r="E576" s="44"/>
      <c r="F576" s="44"/>
      <c r="G576" s="44"/>
      <c r="H576" s="221" t="str">
        <f t="shared" si="172"/>
        <v/>
      </c>
      <c r="I576" s="279"/>
      <c r="J576" s="280"/>
      <c r="K576" s="280"/>
      <c r="L576" s="281"/>
    </row>
    <row r="577" spans="1:12" ht="11.25" customHeight="1" x14ac:dyDescent="0.2">
      <c r="A577" s="127">
        <v>16</v>
      </c>
      <c r="B577" s="40"/>
      <c r="C577" s="40"/>
      <c r="D577" s="46"/>
      <c r="E577" s="44"/>
      <c r="F577" s="44"/>
      <c r="G577" s="44"/>
      <c r="H577" s="221" t="str">
        <f t="shared" si="172"/>
        <v/>
      </c>
      <c r="I577" s="282" t="str">
        <f t="shared" ref="I577" si="176">IF(OR(H562="!",H563="!",H564="!",H565="!",H566="!",H567="!",H568="!",H569="!",H570="!",H571="!",H572="!",H573="!",H574="!",H575="!",H576="!",H577="!"),"Boş hücre/hücreler var, lütfen tüm alanları eksiksiz doldurunuz (T.C No, Sınıf, Okul, Taşınan Yer v.b)","")</f>
        <v/>
      </c>
      <c r="J577" s="283"/>
      <c r="K577" s="283"/>
      <c r="L577" s="284"/>
    </row>
    <row r="578" spans="1:12" ht="11.25" customHeight="1" x14ac:dyDescent="0.2">
      <c r="A578" s="128"/>
      <c r="B578" s="118"/>
      <c r="C578" s="118"/>
      <c r="D578" s="119"/>
      <c r="E578" s="118"/>
      <c r="F578" s="118"/>
      <c r="G578" s="118"/>
      <c r="H578" s="222"/>
      <c r="I578" s="129"/>
      <c r="J578" s="129"/>
      <c r="K578" s="129"/>
      <c r="L578" s="130">
        <f t="shared" ref="L578" si="177">COUNTA(D562:D577)</f>
        <v>0</v>
      </c>
    </row>
    <row r="579" spans="1:12" ht="11.25" customHeight="1" x14ac:dyDescent="0.2">
      <c r="A579" s="117">
        <v>1</v>
      </c>
      <c r="B579" s="40"/>
      <c r="C579" s="40"/>
      <c r="E579" s="44"/>
      <c r="F579" s="45"/>
      <c r="G579" s="45"/>
      <c r="H579" s="221" t="str">
        <f t="shared" ref="H579:H594" si="178">IF(D579="","",IF(OR(B579="",E579="",C579="",F579="",G579=""),"!",""))</f>
        <v/>
      </c>
      <c r="I579" s="285" t="str">
        <f ca="1">IF(UPPER(OFFSET('ARAÇ, SÜRÜCÜ !'!$C$1,(ROW($A$6)+L579)*1,0))="","",UPPER(OFFSET('ARAÇ, SÜRÜCÜ !'!$C$1,(ROW($A$6)+L579)*1,0)))</f>
        <v>ADIVAR 3</v>
      </c>
      <c r="J579" s="286"/>
      <c r="K579" s="287"/>
      <c r="L579" s="294">
        <f t="shared" ref="L579" si="179">L562+1</f>
        <v>34</v>
      </c>
    </row>
    <row r="580" spans="1:12" ht="11.25" customHeight="1" x14ac:dyDescent="0.2">
      <c r="A580" s="117">
        <v>2</v>
      </c>
      <c r="B580" s="40"/>
      <c r="C580" s="40"/>
      <c r="D580" s="46"/>
      <c r="E580" s="44"/>
      <c r="F580" s="45"/>
      <c r="G580" s="45"/>
      <c r="H580" s="221" t="str">
        <f t="shared" si="178"/>
        <v/>
      </c>
      <c r="I580" s="288"/>
      <c r="J580" s="289"/>
      <c r="K580" s="290"/>
      <c r="L580" s="295"/>
    </row>
    <row r="581" spans="1:12" ht="11.25" customHeight="1" x14ac:dyDescent="0.2">
      <c r="A581" s="117">
        <v>3</v>
      </c>
      <c r="B581" s="40"/>
      <c r="C581" s="40"/>
      <c r="D581" s="46"/>
      <c r="E581" s="45"/>
      <c r="F581" s="45"/>
      <c r="G581" s="45"/>
      <c r="H581" s="221" t="str">
        <f t="shared" si="178"/>
        <v/>
      </c>
      <c r="I581" s="288"/>
      <c r="J581" s="289"/>
      <c r="K581" s="290"/>
      <c r="L581" s="295"/>
    </row>
    <row r="582" spans="1:12" ht="11.25" customHeight="1" x14ac:dyDescent="0.2">
      <c r="A582" s="117">
        <v>4</v>
      </c>
      <c r="B582" s="40"/>
      <c r="C582" s="40"/>
      <c r="D582" s="46"/>
      <c r="E582" s="45"/>
      <c r="F582" s="45"/>
      <c r="G582" s="45"/>
      <c r="H582" s="221" t="str">
        <f t="shared" si="178"/>
        <v/>
      </c>
      <c r="I582" s="291"/>
      <c r="J582" s="292"/>
      <c r="K582" s="293"/>
      <c r="L582" s="296"/>
    </row>
    <row r="583" spans="1:12" ht="11.25" customHeight="1" x14ac:dyDescent="0.2">
      <c r="A583" s="117">
        <v>5</v>
      </c>
      <c r="B583" s="40"/>
      <c r="C583" s="40"/>
      <c r="D583" s="46"/>
      <c r="E583" s="45"/>
      <c r="F583" s="45"/>
      <c r="G583" s="45"/>
      <c r="H583" s="221" t="str">
        <f t="shared" si="178"/>
        <v/>
      </c>
      <c r="I583" s="47" t="s">
        <v>83</v>
      </c>
      <c r="J583" s="48" t="s">
        <v>81</v>
      </c>
      <c r="K583" s="144" t="s">
        <v>82</v>
      </c>
      <c r="L583" s="143" t="s">
        <v>201</v>
      </c>
    </row>
    <row r="584" spans="1:12" ht="11.25" customHeight="1" x14ac:dyDescent="0.2">
      <c r="A584" s="117">
        <v>6</v>
      </c>
      <c r="B584" s="40"/>
      <c r="C584" s="40"/>
      <c r="D584" s="46"/>
      <c r="E584" s="45"/>
      <c r="F584" s="45"/>
      <c r="G584" s="45"/>
      <c r="H584" s="221" t="str">
        <f t="shared" si="178"/>
        <v/>
      </c>
      <c r="I584" s="49" t="s">
        <v>118</v>
      </c>
      <c r="J584" s="49" t="str">
        <f ca="1">IF(UPPER(OFFSET('ARAÇ, SÜRÜCÜ !'!$F$1,(ROW($A$6)+L579)*1,0))="","",UPPER(OFFSET('ARAÇ, SÜRÜCÜ !'!$F$1,(ROW($A$6)+L579)*1,0)))</f>
        <v>RUMEYSA TEMLİ</v>
      </c>
      <c r="K584" s="142" t="str">
        <f ca="1">IF(UPPER(OFFSET('ARAÇ, SÜRÜCÜ !'!$K$1,(ROW($A$6)+L579)*1,0))="","",UPPER(OFFSET('ARAÇ, SÜRÜCÜ !'!$K$1,(ROW($A$6)+L579)*1,0)))</f>
        <v/>
      </c>
      <c r="L584" s="297">
        <f t="shared" ref="L584" si="180">COUNTA(D579:D594)</f>
        <v>0</v>
      </c>
    </row>
    <row r="585" spans="1:12" ht="11.25" customHeight="1" x14ac:dyDescent="0.2">
      <c r="A585" s="117">
        <v>7</v>
      </c>
      <c r="B585" s="40"/>
      <c r="C585" s="40"/>
      <c r="D585" s="46"/>
      <c r="E585" s="45"/>
      <c r="F585" s="45"/>
      <c r="G585" s="45"/>
      <c r="H585" s="221" t="str">
        <f t="shared" si="178"/>
        <v/>
      </c>
      <c r="I585" s="49" t="s">
        <v>119</v>
      </c>
      <c r="J585" s="49" t="str">
        <f ca="1">IF(UPPER(OFFSET('ARAÇ, SÜRÜCÜ !'!$G$1,(ROW($A$6)+L579)*1,0))="","",UPPER(OFFSET('ARAÇ, SÜRÜCÜ !'!$G$1,(ROW($A$6)+L579)*1,0)))</f>
        <v>5443521246</v>
      </c>
      <c r="K585" s="142" t="str">
        <f ca="1">IF(UPPER(OFFSET('ARAÇ, SÜRÜCÜ !'!$L$1,(ROW($A$6)+L579)*1,0))="","",UPPER(OFFSET('ARAÇ, SÜRÜCÜ !'!$L$1,(ROW($A$6)+L579)*1,0)))</f>
        <v/>
      </c>
      <c r="L585" s="298"/>
    </row>
    <row r="586" spans="1:12" ht="11.25" customHeight="1" x14ac:dyDescent="0.2">
      <c r="A586" s="117">
        <v>8</v>
      </c>
      <c r="B586" s="40"/>
      <c r="C586" s="40"/>
      <c r="D586" s="46"/>
      <c r="E586" s="45"/>
      <c r="F586" s="45"/>
      <c r="G586" s="45"/>
      <c r="H586" s="221" t="str">
        <f t="shared" si="178"/>
        <v/>
      </c>
      <c r="I586" s="49" t="s">
        <v>120</v>
      </c>
      <c r="J586" s="49" t="str">
        <f ca="1">IF(UPPER(OFFSET('ARAÇ, SÜRÜCÜ !'!$H$1,(ROW($A$6)+L579)*1,0))="","",UPPER(OFFSET('ARAÇ, SÜRÜCÜ !'!$H$1,(ROW($A$6)+L579)*1,0)))</f>
        <v>49J2134</v>
      </c>
      <c r="K586" s="142" t="str">
        <f ca="1">IF(UPPER(OFFSET('ARAÇ, SÜRÜCÜ !'!$M$1,(ROW($A$6)+L579)*1,0))="","",UPPER(OFFSET('ARAÇ, SÜRÜCÜ !'!$M$1,(ROW($A$6)+L579)*1,0)))</f>
        <v/>
      </c>
      <c r="L586" s="299"/>
    </row>
    <row r="587" spans="1:12" ht="11.25" customHeight="1" x14ac:dyDescent="0.2">
      <c r="A587" s="117">
        <v>9</v>
      </c>
      <c r="B587" s="40"/>
      <c r="C587" s="40"/>
      <c r="D587" s="46"/>
      <c r="E587" s="45"/>
      <c r="F587" s="45"/>
      <c r="G587" s="45"/>
      <c r="H587" s="221" t="str">
        <f t="shared" si="178"/>
        <v/>
      </c>
      <c r="I587" s="282"/>
      <c r="J587" s="283"/>
      <c r="K587" s="284"/>
      <c r="L587" s="143" t="s">
        <v>129</v>
      </c>
    </row>
    <row r="588" spans="1:12" ht="11.25" customHeight="1" x14ac:dyDescent="0.2">
      <c r="A588" s="117">
        <v>10</v>
      </c>
      <c r="B588" s="40"/>
      <c r="C588" s="40"/>
      <c r="D588" s="46"/>
      <c r="E588" s="44"/>
      <c r="F588" s="44"/>
      <c r="G588" s="44"/>
      <c r="H588" s="221" t="str">
        <f t="shared" si="178"/>
        <v/>
      </c>
      <c r="I588" s="300" t="str">
        <f t="shared" ref="I588" ca="1" si="181">IF(L584&lt;L588,CONCATENATE("BU ARAÇTA "," [  ",L588-L584,"  ] "," KİŞİLİK YER VAR"),IF(L584=L588,"BU ARAÇ DOLU",IF(L584&gt;L588,"BU ARAÇTA FAZLA ÖĞRENCİ VAR","")))</f>
        <v>BU ARAÇTA  [  13  ]  KİŞİLİK YER VAR</v>
      </c>
      <c r="J588" s="301"/>
      <c r="K588" s="302"/>
      <c r="L588" s="309">
        <f ca="1">IF(OFFSET('ARAÇ, SÜRÜCÜ !'!$I$1,(ROW($A$6)+L579)*1,0)="","",OFFSET('ARAÇ, SÜRÜCÜ !'!$I$1,(ROW($A$6)+L579)*1,0))</f>
        <v>13</v>
      </c>
    </row>
    <row r="589" spans="1:12" ht="11.25" customHeight="1" x14ac:dyDescent="0.2">
      <c r="A589" s="117">
        <v>11</v>
      </c>
      <c r="B589" s="40"/>
      <c r="C589" s="40"/>
      <c r="D589" s="46"/>
      <c r="E589" s="44"/>
      <c r="F589" s="44"/>
      <c r="G589" s="44"/>
      <c r="H589" s="221" t="str">
        <f t="shared" si="178"/>
        <v/>
      </c>
      <c r="I589" s="303"/>
      <c r="J589" s="304"/>
      <c r="K589" s="305"/>
      <c r="L589" s="310"/>
    </row>
    <row r="590" spans="1:12" ht="11.25" customHeight="1" x14ac:dyDescent="0.2">
      <c r="A590" s="117">
        <v>12</v>
      </c>
      <c r="B590" s="40"/>
      <c r="C590" s="40"/>
      <c r="D590" s="46"/>
      <c r="E590" s="44"/>
      <c r="F590" s="44"/>
      <c r="G590" s="44"/>
      <c r="H590" s="221" t="str">
        <f t="shared" si="178"/>
        <v/>
      </c>
      <c r="I590" s="306"/>
      <c r="J590" s="307"/>
      <c r="K590" s="308"/>
      <c r="L590" s="311"/>
    </row>
    <row r="591" spans="1:12" ht="11.25" customHeight="1" x14ac:dyDescent="0.2">
      <c r="A591" s="117">
        <v>13</v>
      </c>
      <c r="B591" s="40"/>
      <c r="C591" s="40"/>
      <c r="D591" s="46"/>
      <c r="E591" s="44"/>
      <c r="F591" s="44"/>
      <c r="G591" s="44"/>
      <c r="H591" s="221" t="str">
        <f t="shared" si="178"/>
        <v/>
      </c>
      <c r="I591" s="273" t="s">
        <v>202</v>
      </c>
      <c r="J591" s="274"/>
      <c r="K591" s="274"/>
      <c r="L591" s="275"/>
    </row>
    <row r="592" spans="1:12" ht="11.25" customHeight="1" x14ac:dyDescent="0.2">
      <c r="A592" s="117">
        <v>14</v>
      </c>
      <c r="B592" s="40"/>
      <c r="C592" s="40"/>
      <c r="D592" s="46"/>
      <c r="E592" s="44"/>
      <c r="F592" s="44"/>
      <c r="G592" s="44"/>
      <c r="H592" s="221" t="str">
        <f t="shared" si="178"/>
        <v/>
      </c>
      <c r="I592" s="276"/>
      <c r="J592" s="277"/>
      <c r="K592" s="277"/>
      <c r="L592" s="278"/>
    </row>
    <row r="593" spans="1:12" ht="11.25" customHeight="1" x14ac:dyDescent="0.2">
      <c r="A593" s="117">
        <v>15</v>
      </c>
      <c r="B593" s="40"/>
      <c r="C593" s="40"/>
      <c r="D593" s="46"/>
      <c r="E593" s="44"/>
      <c r="F593" s="44"/>
      <c r="G593" s="44"/>
      <c r="H593" s="221" t="str">
        <f t="shared" si="178"/>
        <v/>
      </c>
      <c r="I593" s="279"/>
      <c r="J593" s="280"/>
      <c r="K593" s="280"/>
      <c r="L593" s="281"/>
    </row>
    <row r="594" spans="1:12" ht="11.25" customHeight="1" x14ac:dyDescent="0.2">
      <c r="A594" s="127">
        <v>16</v>
      </c>
      <c r="B594" s="40"/>
      <c r="C594" s="40"/>
      <c r="D594" s="46"/>
      <c r="E594" s="44"/>
      <c r="F594" s="44"/>
      <c r="G594" s="44"/>
      <c r="H594" s="221" t="str">
        <f t="shared" si="178"/>
        <v/>
      </c>
      <c r="I594" s="282" t="str">
        <f t="shared" ref="I594" si="182">IF(OR(H579="!",H580="!",H581="!",H582="!",H583="!",H584="!",H585="!",H586="!",H587="!",H588="!",H589="!",H590="!",H591="!",H592="!",H593="!",H594="!"),"Boş hücre/hücreler var, lütfen tüm alanları eksiksiz doldurunuz (T.C No, Sınıf, Okul, Taşınan Yer v.b)","")</f>
        <v/>
      </c>
      <c r="J594" s="283"/>
      <c r="K594" s="283"/>
      <c r="L594" s="284"/>
    </row>
    <row r="595" spans="1:12" ht="11.25" customHeight="1" x14ac:dyDescent="0.2">
      <c r="A595" s="128"/>
      <c r="B595" s="118"/>
      <c r="C595" s="118"/>
      <c r="D595" s="119"/>
      <c r="E595" s="118"/>
      <c r="F595" s="118"/>
      <c r="G595" s="118"/>
      <c r="H595" s="222"/>
      <c r="I595" s="129"/>
      <c r="J595" s="129"/>
      <c r="K595" s="129"/>
      <c r="L595" s="130">
        <f t="shared" ref="L595" si="183">COUNTA(D579:D594)</f>
        <v>0</v>
      </c>
    </row>
    <row r="596" spans="1:12" ht="11.25" customHeight="1" x14ac:dyDescent="0.2">
      <c r="A596" s="117">
        <v>1</v>
      </c>
      <c r="B596" s="40"/>
      <c r="C596" s="40"/>
      <c r="E596" s="44"/>
      <c r="F596" s="45"/>
      <c r="G596" s="45"/>
      <c r="H596" s="221" t="str">
        <f t="shared" ref="H596:H611" si="184">IF(D596="","",IF(OR(B596="",E596="",C596="",F596="",G596=""),"!",""))</f>
        <v/>
      </c>
      <c r="I596" s="285" t="str">
        <f ca="1">IF(UPPER(OFFSET('ARAÇ, SÜRÜCÜ !'!$C$1,(ROW($A$6)+L596)*1,0))="","",UPPER(OFFSET('ARAÇ, SÜRÜCÜ !'!$C$1,(ROW($A$6)+L596)*1,0)))</f>
        <v>KARAAĞIL 1</v>
      </c>
      <c r="J596" s="286"/>
      <c r="K596" s="287"/>
      <c r="L596" s="294">
        <f t="shared" ref="L596" si="185">L579+1</f>
        <v>35</v>
      </c>
    </row>
    <row r="597" spans="1:12" ht="11.25" customHeight="1" x14ac:dyDescent="0.2">
      <c r="A597" s="117">
        <v>2</v>
      </c>
      <c r="B597" s="40"/>
      <c r="C597" s="40"/>
      <c r="D597" s="46"/>
      <c r="E597" s="44"/>
      <c r="F597" s="45"/>
      <c r="G597" s="45"/>
      <c r="H597" s="221" t="str">
        <f t="shared" si="184"/>
        <v/>
      </c>
      <c r="I597" s="288"/>
      <c r="J597" s="289"/>
      <c r="K597" s="290"/>
      <c r="L597" s="295"/>
    </row>
    <row r="598" spans="1:12" ht="11.25" customHeight="1" x14ac:dyDescent="0.2">
      <c r="A598" s="117">
        <v>3</v>
      </c>
      <c r="B598" s="40"/>
      <c r="C598" s="40"/>
      <c r="D598" s="46"/>
      <c r="E598" s="45"/>
      <c r="F598" s="45"/>
      <c r="G598" s="45"/>
      <c r="H598" s="221" t="str">
        <f t="shared" si="184"/>
        <v/>
      </c>
      <c r="I598" s="288"/>
      <c r="J598" s="289"/>
      <c r="K598" s="290"/>
      <c r="L598" s="295"/>
    </row>
    <row r="599" spans="1:12" ht="11.25" customHeight="1" x14ac:dyDescent="0.2">
      <c r="A599" s="117">
        <v>4</v>
      </c>
      <c r="B599" s="40"/>
      <c r="C599" s="40"/>
      <c r="D599" s="46"/>
      <c r="E599" s="45"/>
      <c r="F599" s="45"/>
      <c r="G599" s="45"/>
      <c r="H599" s="221" t="str">
        <f t="shared" si="184"/>
        <v/>
      </c>
      <c r="I599" s="291"/>
      <c r="J599" s="292"/>
      <c r="K599" s="293"/>
      <c r="L599" s="296"/>
    </row>
    <row r="600" spans="1:12" ht="11.25" customHeight="1" x14ac:dyDescent="0.2">
      <c r="A600" s="117">
        <v>5</v>
      </c>
      <c r="B600" s="40"/>
      <c r="C600" s="40"/>
      <c r="D600" s="46"/>
      <c r="E600" s="45"/>
      <c r="F600" s="45"/>
      <c r="G600" s="45"/>
      <c r="H600" s="221" t="str">
        <f t="shared" si="184"/>
        <v/>
      </c>
      <c r="I600" s="47" t="s">
        <v>83</v>
      </c>
      <c r="J600" s="48" t="s">
        <v>81</v>
      </c>
      <c r="K600" s="144" t="s">
        <v>82</v>
      </c>
      <c r="L600" s="143" t="s">
        <v>201</v>
      </c>
    </row>
    <row r="601" spans="1:12" ht="11.25" customHeight="1" x14ac:dyDescent="0.2">
      <c r="A601" s="117">
        <v>6</v>
      </c>
      <c r="B601" s="40"/>
      <c r="C601" s="40"/>
      <c r="D601" s="46"/>
      <c r="E601" s="45"/>
      <c r="F601" s="45"/>
      <c r="G601" s="45"/>
      <c r="H601" s="221" t="str">
        <f t="shared" si="184"/>
        <v/>
      </c>
      <c r="I601" s="49" t="s">
        <v>118</v>
      </c>
      <c r="J601" s="49" t="str">
        <f ca="1">IF(UPPER(OFFSET('ARAÇ, SÜRÜCÜ !'!$F$1,(ROW($A$6)+L596)*1,0))="","",UPPER(OFFSET('ARAÇ, SÜRÜCÜ !'!$F$1,(ROW($A$6)+L596)*1,0)))</f>
        <v>DERYA SEMA BÜYÜKKANAT</v>
      </c>
      <c r="K601" s="142" t="str">
        <f ca="1">IF(UPPER(OFFSET('ARAÇ, SÜRÜCÜ !'!$K$1,(ROW($A$6)+L596)*1,0))="","",UPPER(OFFSET('ARAÇ, SÜRÜCÜ !'!$K$1,(ROW($A$6)+L596)*1,0)))</f>
        <v/>
      </c>
      <c r="L601" s="297">
        <f t="shared" ref="L601" si="186">COUNTA(D596:D611)</f>
        <v>0</v>
      </c>
    </row>
    <row r="602" spans="1:12" ht="11.25" customHeight="1" x14ac:dyDescent="0.2">
      <c r="A602" s="117">
        <v>7</v>
      </c>
      <c r="B602" s="40"/>
      <c r="C602" s="40"/>
      <c r="D602" s="46"/>
      <c r="E602" s="45"/>
      <c r="F602" s="45"/>
      <c r="G602" s="45"/>
      <c r="H602" s="221" t="str">
        <f t="shared" si="184"/>
        <v/>
      </c>
      <c r="I602" s="49" t="s">
        <v>119</v>
      </c>
      <c r="J602" s="49" t="str">
        <f ca="1">IF(UPPER(OFFSET('ARAÇ, SÜRÜCÜ !'!$G$1,(ROW($A$6)+L596)*1,0))="","",UPPER(OFFSET('ARAÇ, SÜRÜCÜ !'!$G$1,(ROW($A$6)+L596)*1,0)))</f>
        <v>5443521247</v>
      </c>
      <c r="K602" s="142" t="str">
        <f ca="1">IF(UPPER(OFFSET('ARAÇ, SÜRÜCÜ !'!$L$1,(ROW($A$6)+L596)*1,0))="","",UPPER(OFFSET('ARAÇ, SÜRÜCÜ !'!$L$1,(ROW($A$6)+L596)*1,0)))</f>
        <v/>
      </c>
      <c r="L602" s="298"/>
    </row>
    <row r="603" spans="1:12" ht="11.25" customHeight="1" x14ac:dyDescent="0.2">
      <c r="A603" s="117">
        <v>8</v>
      </c>
      <c r="B603" s="40"/>
      <c r="C603" s="40"/>
      <c r="D603" s="46"/>
      <c r="E603" s="45"/>
      <c r="F603" s="45"/>
      <c r="G603" s="45"/>
      <c r="H603" s="221" t="str">
        <f t="shared" si="184"/>
        <v/>
      </c>
      <c r="I603" s="49" t="s">
        <v>120</v>
      </c>
      <c r="J603" s="49" t="str">
        <f ca="1">IF(UPPER(OFFSET('ARAÇ, SÜRÜCÜ !'!$H$1,(ROW($A$6)+L596)*1,0))="","",UPPER(OFFSET('ARAÇ, SÜRÜCÜ !'!$H$1,(ROW($A$6)+L596)*1,0)))</f>
        <v>49J2135</v>
      </c>
      <c r="K603" s="142" t="str">
        <f ca="1">IF(UPPER(OFFSET('ARAÇ, SÜRÜCÜ !'!$M$1,(ROW($A$6)+L596)*1,0))="","",UPPER(OFFSET('ARAÇ, SÜRÜCÜ !'!$M$1,(ROW($A$6)+L596)*1,0)))</f>
        <v/>
      </c>
      <c r="L603" s="299"/>
    </row>
    <row r="604" spans="1:12" ht="11.25" customHeight="1" x14ac:dyDescent="0.2">
      <c r="A604" s="117">
        <v>9</v>
      </c>
      <c r="B604" s="40"/>
      <c r="C604" s="40"/>
      <c r="D604" s="46"/>
      <c r="E604" s="45"/>
      <c r="F604" s="45"/>
      <c r="G604" s="45"/>
      <c r="H604" s="221" t="str">
        <f t="shared" si="184"/>
        <v/>
      </c>
      <c r="I604" s="282"/>
      <c r="J604" s="283"/>
      <c r="K604" s="284"/>
      <c r="L604" s="143" t="s">
        <v>129</v>
      </c>
    </row>
    <row r="605" spans="1:12" ht="11.25" customHeight="1" x14ac:dyDescent="0.2">
      <c r="A605" s="117">
        <v>10</v>
      </c>
      <c r="B605" s="40"/>
      <c r="C605" s="40"/>
      <c r="D605" s="46"/>
      <c r="E605" s="44"/>
      <c r="F605" s="44"/>
      <c r="G605" s="44"/>
      <c r="H605" s="221" t="str">
        <f t="shared" si="184"/>
        <v/>
      </c>
      <c r="I605" s="300" t="str">
        <f t="shared" ref="I605" ca="1" si="187">IF(L601&lt;L605,CONCATENATE("BU ARAÇTA "," [  ",L605-L601,"  ] "," KİŞİLİK YER VAR"),IF(L601=L605,"BU ARAÇ DOLU",IF(L601&gt;L605,"BU ARAÇTA FAZLA ÖĞRENCİ VAR","")))</f>
        <v>BU ARAÇTA  [  14  ]  KİŞİLİK YER VAR</v>
      </c>
      <c r="J605" s="301"/>
      <c r="K605" s="302"/>
      <c r="L605" s="309">
        <f ca="1">IF(OFFSET('ARAÇ, SÜRÜCÜ !'!$I$1,(ROW($A$6)+L596)*1,0)="","",OFFSET('ARAÇ, SÜRÜCÜ !'!$I$1,(ROW($A$6)+L596)*1,0))</f>
        <v>14</v>
      </c>
    </row>
    <row r="606" spans="1:12" ht="11.25" customHeight="1" x14ac:dyDescent="0.2">
      <c r="A606" s="117">
        <v>11</v>
      </c>
      <c r="B606" s="40"/>
      <c r="C606" s="40"/>
      <c r="D606" s="46"/>
      <c r="E606" s="44"/>
      <c r="F606" s="44"/>
      <c r="G606" s="44"/>
      <c r="H606" s="221" t="str">
        <f t="shared" si="184"/>
        <v/>
      </c>
      <c r="I606" s="303"/>
      <c r="J606" s="304"/>
      <c r="K606" s="305"/>
      <c r="L606" s="310"/>
    </row>
    <row r="607" spans="1:12" ht="11.25" customHeight="1" x14ac:dyDescent="0.2">
      <c r="A607" s="117">
        <v>12</v>
      </c>
      <c r="B607" s="40"/>
      <c r="C607" s="40"/>
      <c r="D607" s="46"/>
      <c r="E607" s="44"/>
      <c r="F607" s="44"/>
      <c r="G607" s="44"/>
      <c r="H607" s="221" t="str">
        <f t="shared" si="184"/>
        <v/>
      </c>
      <c r="I607" s="306"/>
      <c r="J607" s="307"/>
      <c r="K607" s="308"/>
      <c r="L607" s="311"/>
    </row>
    <row r="608" spans="1:12" ht="11.25" customHeight="1" x14ac:dyDescent="0.2">
      <c r="A608" s="117">
        <v>13</v>
      </c>
      <c r="B608" s="40"/>
      <c r="C608" s="40"/>
      <c r="D608" s="46"/>
      <c r="E608" s="44"/>
      <c r="F608" s="44"/>
      <c r="G608" s="44"/>
      <c r="H608" s="221" t="str">
        <f t="shared" si="184"/>
        <v/>
      </c>
      <c r="I608" s="273" t="s">
        <v>202</v>
      </c>
      <c r="J608" s="274"/>
      <c r="K608" s="274"/>
      <c r="L608" s="275"/>
    </row>
    <row r="609" spans="1:12" ht="11.25" customHeight="1" x14ac:dyDescent="0.2">
      <c r="A609" s="117">
        <v>14</v>
      </c>
      <c r="B609" s="40"/>
      <c r="C609" s="40"/>
      <c r="D609" s="46"/>
      <c r="E609" s="44"/>
      <c r="F609" s="44"/>
      <c r="G609" s="44"/>
      <c r="H609" s="221" t="str">
        <f t="shared" si="184"/>
        <v/>
      </c>
      <c r="I609" s="276"/>
      <c r="J609" s="277"/>
      <c r="K609" s="277"/>
      <c r="L609" s="278"/>
    </row>
    <row r="610" spans="1:12" ht="11.25" customHeight="1" x14ac:dyDescent="0.2">
      <c r="A610" s="117">
        <v>15</v>
      </c>
      <c r="B610" s="40"/>
      <c r="C610" s="40"/>
      <c r="D610" s="46"/>
      <c r="E610" s="44"/>
      <c r="F610" s="44"/>
      <c r="G610" s="44"/>
      <c r="H610" s="221" t="str">
        <f t="shared" si="184"/>
        <v/>
      </c>
      <c r="I610" s="279"/>
      <c r="J610" s="280"/>
      <c r="K610" s="280"/>
      <c r="L610" s="281"/>
    </row>
    <row r="611" spans="1:12" ht="11.25" customHeight="1" x14ac:dyDescent="0.2">
      <c r="A611" s="127">
        <v>16</v>
      </c>
      <c r="B611" s="40"/>
      <c r="C611" s="40"/>
      <c r="D611" s="46"/>
      <c r="E611" s="44"/>
      <c r="F611" s="44"/>
      <c r="G611" s="44"/>
      <c r="H611" s="221" t="str">
        <f t="shared" si="184"/>
        <v/>
      </c>
      <c r="I611" s="282" t="str">
        <f t="shared" ref="I611" si="188">IF(OR(H596="!",H597="!",H598="!",H599="!",H600="!",H601="!",H602="!",H603="!",H604="!",H605="!",H606="!",H607="!",H608="!",H609="!",H610="!",H611="!"),"Boş hücre/hücreler var, lütfen tüm alanları eksiksiz doldurunuz (T.C No, Sınıf, Okul, Taşınan Yer v.b)","")</f>
        <v/>
      </c>
      <c r="J611" s="283"/>
      <c r="K611" s="283"/>
      <c r="L611" s="284"/>
    </row>
    <row r="612" spans="1:12" ht="11.25" customHeight="1" x14ac:dyDescent="0.2">
      <c r="A612" s="128"/>
      <c r="B612" s="118"/>
      <c r="C612" s="118"/>
      <c r="D612" s="119"/>
      <c r="E612" s="118"/>
      <c r="F612" s="118"/>
      <c r="G612" s="118"/>
      <c r="H612" s="222"/>
      <c r="I612" s="129"/>
      <c r="J612" s="129"/>
      <c r="K612" s="129"/>
      <c r="L612" s="130">
        <f t="shared" ref="L612" si="189">COUNTA(D596:D611)</f>
        <v>0</v>
      </c>
    </row>
    <row r="613" spans="1:12" ht="11.25" customHeight="1" x14ac:dyDescent="0.2">
      <c r="A613" s="117">
        <v>1</v>
      </c>
      <c r="B613" s="40"/>
      <c r="C613" s="40"/>
      <c r="E613" s="44"/>
      <c r="F613" s="45"/>
      <c r="G613" s="45"/>
      <c r="H613" s="221" t="str">
        <f t="shared" ref="H613:H628" si="190">IF(D613="","",IF(OR(B613="",E613="",C613="",F613="",G613=""),"!",""))</f>
        <v/>
      </c>
      <c r="I613" s="285" t="str">
        <f ca="1">IF(UPPER(OFFSET('ARAÇ, SÜRÜCÜ !'!$C$1,(ROW($A$6)+L613)*1,0))="","",UPPER(OFFSET('ARAÇ, SÜRÜCÜ !'!$C$1,(ROW($A$6)+L613)*1,0)))</f>
        <v>KARAAĞIL 2</v>
      </c>
      <c r="J613" s="286"/>
      <c r="K613" s="287"/>
      <c r="L613" s="294">
        <f t="shared" ref="L613" si="191">L596+1</f>
        <v>36</v>
      </c>
    </row>
    <row r="614" spans="1:12" ht="11.25" customHeight="1" x14ac:dyDescent="0.2">
      <c r="A614" s="117">
        <v>2</v>
      </c>
      <c r="B614" s="40"/>
      <c r="C614" s="40"/>
      <c r="D614" s="46"/>
      <c r="E614" s="44"/>
      <c r="F614" s="45"/>
      <c r="G614" s="45"/>
      <c r="H614" s="221" t="str">
        <f t="shared" si="190"/>
        <v/>
      </c>
      <c r="I614" s="288"/>
      <c r="J614" s="289"/>
      <c r="K614" s="290"/>
      <c r="L614" s="295"/>
    </row>
    <row r="615" spans="1:12" ht="11.25" customHeight="1" x14ac:dyDescent="0.2">
      <c r="A615" s="117">
        <v>3</v>
      </c>
      <c r="B615" s="40"/>
      <c r="C615" s="40"/>
      <c r="D615" s="46"/>
      <c r="E615" s="45"/>
      <c r="F615" s="45"/>
      <c r="G615" s="45"/>
      <c r="H615" s="221" t="str">
        <f t="shared" si="190"/>
        <v/>
      </c>
      <c r="I615" s="288"/>
      <c r="J615" s="289"/>
      <c r="K615" s="290"/>
      <c r="L615" s="295"/>
    </row>
    <row r="616" spans="1:12" ht="11.25" customHeight="1" x14ac:dyDescent="0.2">
      <c r="A616" s="117">
        <v>4</v>
      </c>
      <c r="B616" s="40"/>
      <c r="C616" s="40"/>
      <c r="D616" s="46"/>
      <c r="E616" s="45"/>
      <c r="F616" s="45"/>
      <c r="G616" s="45"/>
      <c r="H616" s="221" t="str">
        <f t="shared" si="190"/>
        <v/>
      </c>
      <c r="I616" s="291"/>
      <c r="J616" s="292"/>
      <c r="K616" s="293"/>
      <c r="L616" s="296"/>
    </row>
    <row r="617" spans="1:12" ht="11.25" customHeight="1" x14ac:dyDescent="0.2">
      <c r="A617" s="117">
        <v>5</v>
      </c>
      <c r="B617" s="40"/>
      <c r="C617" s="40"/>
      <c r="D617" s="46"/>
      <c r="E617" s="45"/>
      <c r="F617" s="45"/>
      <c r="G617" s="45"/>
      <c r="H617" s="221" t="str">
        <f t="shared" si="190"/>
        <v/>
      </c>
      <c r="I617" s="47" t="s">
        <v>83</v>
      </c>
      <c r="J617" s="48" t="s">
        <v>81</v>
      </c>
      <c r="K617" s="144" t="s">
        <v>82</v>
      </c>
      <c r="L617" s="143" t="s">
        <v>201</v>
      </c>
    </row>
    <row r="618" spans="1:12" ht="11.25" customHeight="1" x14ac:dyDescent="0.2">
      <c r="A618" s="117">
        <v>6</v>
      </c>
      <c r="B618" s="40"/>
      <c r="C618" s="40"/>
      <c r="D618" s="46"/>
      <c r="E618" s="45"/>
      <c r="F618" s="45"/>
      <c r="G618" s="45"/>
      <c r="H618" s="221" t="str">
        <f t="shared" si="190"/>
        <v/>
      </c>
      <c r="I618" s="49" t="s">
        <v>118</v>
      </c>
      <c r="J618" s="49" t="str">
        <f ca="1">IF(UPPER(OFFSET('ARAÇ, SÜRÜCÜ !'!$F$1,(ROW($A$6)+L613)*1,0))="","",UPPER(OFFSET('ARAÇ, SÜRÜCÜ !'!$F$1,(ROW($A$6)+L613)*1,0)))</f>
        <v>SEDA ELÇİM HALİS</v>
      </c>
      <c r="K618" s="142" t="str">
        <f ca="1">IF(UPPER(OFFSET('ARAÇ, SÜRÜCÜ !'!$K$1,(ROW($A$6)+L613)*1,0))="","",UPPER(OFFSET('ARAÇ, SÜRÜCÜ !'!$K$1,(ROW($A$6)+L613)*1,0)))</f>
        <v/>
      </c>
      <c r="L618" s="297">
        <f t="shared" ref="L618" si="192">COUNTA(D613:D628)</f>
        <v>0</v>
      </c>
    </row>
    <row r="619" spans="1:12" ht="11.25" customHeight="1" x14ac:dyDescent="0.2">
      <c r="A619" s="117">
        <v>7</v>
      </c>
      <c r="B619" s="40"/>
      <c r="C619" s="40"/>
      <c r="D619" s="46"/>
      <c r="E619" s="45"/>
      <c r="F619" s="45"/>
      <c r="G619" s="45"/>
      <c r="H619" s="221" t="str">
        <f t="shared" si="190"/>
        <v/>
      </c>
      <c r="I619" s="49" t="s">
        <v>119</v>
      </c>
      <c r="J619" s="49" t="str">
        <f ca="1">IF(UPPER(OFFSET('ARAÇ, SÜRÜCÜ !'!$G$1,(ROW($A$6)+L613)*1,0))="","",UPPER(OFFSET('ARAÇ, SÜRÜCÜ !'!$G$1,(ROW($A$6)+L613)*1,0)))</f>
        <v>5443521248</v>
      </c>
      <c r="K619" s="142" t="str">
        <f ca="1">IF(UPPER(OFFSET('ARAÇ, SÜRÜCÜ !'!$L$1,(ROW($A$6)+L613)*1,0))="","",UPPER(OFFSET('ARAÇ, SÜRÜCÜ !'!$L$1,(ROW($A$6)+L613)*1,0)))</f>
        <v/>
      </c>
      <c r="L619" s="298"/>
    </row>
    <row r="620" spans="1:12" ht="11.25" customHeight="1" x14ac:dyDescent="0.2">
      <c r="A620" s="117">
        <v>8</v>
      </c>
      <c r="B620" s="40"/>
      <c r="C620" s="40"/>
      <c r="D620" s="46"/>
      <c r="E620" s="45"/>
      <c r="F620" s="45"/>
      <c r="G620" s="45"/>
      <c r="H620" s="221" t="str">
        <f t="shared" si="190"/>
        <v/>
      </c>
      <c r="I620" s="49" t="s">
        <v>120</v>
      </c>
      <c r="J620" s="49" t="str">
        <f ca="1">IF(UPPER(OFFSET('ARAÇ, SÜRÜCÜ !'!$H$1,(ROW($A$6)+L613)*1,0))="","",UPPER(OFFSET('ARAÇ, SÜRÜCÜ !'!$H$1,(ROW($A$6)+L613)*1,0)))</f>
        <v>49J2136</v>
      </c>
      <c r="K620" s="142" t="str">
        <f ca="1">IF(UPPER(OFFSET('ARAÇ, SÜRÜCÜ !'!$M$1,(ROW($A$6)+L613)*1,0))="","",UPPER(OFFSET('ARAÇ, SÜRÜCÜ !'!$M$1,(ROW($A$6)+L613)*1,0)))</f>
        <v/>
      </c>
      <c r="L620" s="299"/>
    </row>
    <row r="621" spans="1:12" ht="11.25" customHeight="1" x14ac:dyDescent="0.2">
      <c r="A621" s="117">
        <v>9</v>
      </c>
      <c r="B621" s="40"/>
      <c r="C621" s="40"/>
      <c r="D621" s="46"/>
      <c r="E621" s="45"/>
      <c r="F621" s="45"/>
      <c r="G621" s="45"/>
      <c r="H621" s="221" t="str">
        <f t="shared" si="190"/>
        <v/>
      </c>
      <c r="I621" s="282"/>
      <c r="J621" s="283"/>
      <c r="K621" s="284"/>
      <c r="L621" s="143" t="s">
        <v>129</v>
      </c>
    </row>
    <row r="622" spans="1:12" ht="11.25" customHeight="1" x14ac:dyDescent="0.2">
      <c r="A622" s="117">
        <v>10</v>
      </c>
      <c r="B622" s="40"/>
      <c r="C622" s="40"/>
      <c r="D622" s="46"/>
      <c r="E622" s="44"/>
      <c r="F622" s="44"/>
      <c r="G622" s="44"/>
      <c r="H622" s="221" t="str">
        <f t="shared" si="190"/>
        <v/>
      </c>
      <c r="I622" s="300" t="str">
        <f t="shared" ref="I622" ca="1" si="193">IF(L618&lt;L622,CONCATENATE("BU ARAÇTA "," [  ",L622-L618,"  ] "," KİŞİLİK YER VAR"),IF(L618=L622,"BU ARAÇ DOLU",IF(L618&gt;L622,"BU ARAÇTA FAZLA ÖĞRENCİ VAR","")))</f>
        <v>BU ARAÇTA  [  14  ]  KİŞİLİK YER VAR</v>
      </c>
      <c r="J622" s="301"/>
      <c r="K622" s="302"/>
      <c r="L622" s="309">
        <f ca="1">IF(OFFSET('ARAÇ, SÜRÜCÜ !'!$I$1,(ROW($A$6)+L613)*1,0)="","",OFFSET('ARAÇ, SÜRÜCÜ !'!$I$1,(ROW($A$6)+L613)*1,0))</f>
        <v>14</v>
      </c>
    </row>
    <row r="623" spans="1:12" ht="11.25" customHeight="1" x14ac:dyDescent="0.2">
      <c r="A623" s="117">
        <v>11</v>
      </c>
      <c r="B623" s="40"/>
      <c r="C623" s="40"/>
      <c r="D623" s="46"/>
      <c r="E623" s="44"/>
      <c r="F623" s="44"/>
      <c r="G623" s="44"/>
      <c r="H623" s="221" t="str">
        <f t="shared" si="190"/>
        <v/>
      </c>
      <c r="I623" s="303"/>
      <c r="J623" s="304"/>
      <c r="K623" s="305"/>
      <c r="L623" s="310"/>
    </row>
    <row r="624" spans="1:12" ht="11.25" customHeight="1" x14ac:dyDescent="0.2">
      <c r="A624" s="117">
        <v>12</v>
      </c>
      <c r="B624" s="40"/>
      <c r="C624" s="40"/>
      <c r="D624" s="46"/>
      <c r="E624" s="44"/>
      <c r="F624" s="44"/>
      <c r="G624" s="44"/>
      <c r="H624" s="221" t="str">
        <f t="shared" si="190"/>
        <v/>
      </c>
      <c r="I624" s="306"/>
      <c r="J624" s="307"/>
      <c r="K624" s="308"/>
      <c r="L624" s="311"/>
    </row>
    <row r="625" spans="1:12" ht="11.25" customHeight="1" x14ac:dyDescent="0.2">
      <c r="A625" s="117">
        <v>13</v>
      </c>
      <c r="B625" s="40"/>
      <c r="C625" s="40"/>
      <c r="D625" s="46"/>
      <c r="E625" s="44"/>
      <c r="F625" s="44"/>
      <c r="G625" s="44"/>
      <c r="H625" s="221" t="str">
        <f t="shared" si="190"/>
        <v/>
      </c>
      <c r="I625" s="273" t="s">
        <v>202</v>
      </c>
      <c r="J625" s="274"/>
      <c r="K625" s="274"/>
      <c r="L625" s="275"/>
    </row>
    <row r="626" spans="1:12" ht="11.25" customHeight="1" x14ac:dyDescent="0.2">
      <c r="A626" s="117">
        <v>14</v>
      </c>
      <c r="B626" s="40"/>
      <c r="C626" s="40"/>
      <c r="D626" s="46"/>
      <c r="E626" s="44"/>
      <c r="F626" s="44"/>
      <c r="G626" s="44"/>
      <c r="H626" s="221" t="str">
        <f t="shared" si="190"/>
        <v/>
      </c>
      <c r="I626" s="276"/>
      <c r="J626" s="277"/>
      <c r="K626" s="277"/>
      <c r="L626" s="278"/>
    </row>
    <row r="627" spans="1:12" ht="11.25" customHeight="1" x14ac:dyDescent="0.2">
      <c r="A627" s="117">
        <v>15</v>
      </c>
      <c r="B627" s="40"/>
      <c r="C627" s="40"/>
      <c r="D627" s="46"/>
      <c r="E627" s="44"/>
      <c r="F627" s="44"/>
      <c r="G627" s="44"/>
      <c r="H627" s="221" t="str">
        <f t="shared" si="190"/>
        <v/>
      </c>
      <c r="I627" s="279"/>
      <c r="J627" s="280"/>
      <c r="K627" s="280"/>
      <c r="L627" s="281"/>
    </row>
    <row r="628" spans="1:12" ht="11.25" customHeight="1" x14ac:dyDescent="0.2">
      <c r="A628" s="127">
        <v>16</v>
      </c>
      <c r="B628" s="40"/>
      <c r="C628" s="40"/>
      <c r="D628" s="46"/>
      <c r="E628" s="44"/>
      <c r="F628" s="44"/>
      <c r="G628" s="44"/>
      <c r="H628" s="221" t="str">
        <f t="shared" si="190"/>
        <v/>
      </c>
      <c r="I628" s="282" t="str">
        <f t="shared" ref="I628" si="194">IF(OR(H613="!",H614="!",H615="!",H616="!",H617="!",H618="!",H619="!",H620="!",H621="!",H622="!",H623="!",H624="!",H625="!",H626="!",H627="!",H628="!"),"Boş hücre/hücreler var, lütfen tüm alanları eksiksiz doldurunuz (T.C No, Sınıf, Okul, Taşınan Yer v.b)","")</f>
        <v/>
      </c>
      <c r="J628" s="283"/>
      <c r="K628" s="283"/>
      <c r="L628" s="284"/>
    </row>
    <row r="629" spans="1:12" ht="11.25" customHeight="1" x14ac:dyDescent="0.2">
      <c r="A629" s="128"/>
      <c r="B629" s="118"/>
      <c r="C629" s="118"/>
      <c r="D629" s="119"/>
      <c r="E629" s="118"/>
      <c r="F629" s="118"/>
      <c r="G629" s="118"/>
      <c r="H629" s="222"/>
      <c r="I629" s="129"/>
      <c r="J629" s="129"/>
      <c r="K629" s="129"/>
      <c r="L629" s="130">
        <f t="shared" ref="L629" si="195">COUNTA(D613:D628)</f>
        <v>0</v>
      </c>
    </row>
    <row r="630" spans="1:12" ht="11.25" customHeight="1" x14ac:dyDescent="0.2">
      <c r="A630" s="117">
        <v>1</v>
      </c>
      <c r="B630" s="40"/>
      <c r="C630" s="40"/>
      <c r="E630" s="44"/>
      <c r="F630" s="45"/>
      <c r="G630" s="45"/>
      <c r="H630" s="221" t="str">
        <f t="shared" ref="H630:H645" si="196">IF(D630="","",IF(OR(B630="",E630="",C630="",F630="",G630=""),"!",""))</f>
        <v/>
      </c>
      <c r="I630" s="285" t="str">
        <f ca="1">IF(UPPER(OFFSET('ARAÇ, SÜRÜCÜ !'!$C$1,(ROW($A$6)+L630)*1,0))="","",UPPER(OFFSET('ARAÇ, SÜRÜCÜ !'!$C$1,(ROW($A$6)+L630)*1,0)))</f>
        <v>KARAAĞIL 3</v>
      </c>
      <c r="J630" s="286"/>
      <c r="K630" s="287"/>
      <c r="L630" s="294">
        <f t="shared" ref="L630" si="197">L613+1</f>
        <v>37</v>
      </c>
    </row>
    <row r="631" spans="1:12" ht="11.25" customHeight="1" x14ac:dyDescent="0.2">
      <c r="A631" s="117">
        <v>2</v>
      </c>
      <c r="B631" s="40"/>
      <c r="C631" s="40"/>
      <c r="D631" s="46"/>
      <c r="E631" s="44"/>
      <c r="F631" s="45"/>
      <c r="G631" s="45"/>
      <c r="H631" s="221" t="str">
        <f t="shared" si="196"/>
        <v/>
      </c>
      <c r="I631" s="288"/>
      <c r="J631" s="289"/>
      <c r="K631" s="290"/>
      <c r="L631" s="295"/>
    </row>
    <row r="632" spans="1:12" ht="11.25" customHeight="1" x14ac:dyDescent="0.2">
      <c r="A632" s="117">
        <v>3</v>
      </c>
      <c r="B632" s="40"/>
      <c r="C632" s="40"/>
      <c r="D632" s="46"/>
      <c r="E632" s="45"/>
      <c r="F632" s="45"/>
      <c r="G632" s="45"/>
      <c r="H632" s="221" t="str">
        <f t="shared" si="196"/>
        <v/>
      </c>
      <c r="I632" s="288"/>
      <c r="J632" s="289"/>
      <c r="K632" s="290"/>
      <c r="L632" s="295"/>
    </row>
    <row r="633" spans="1:12" ht="11.25" customHeight="1" x14ac:dyDescent="0.2">
      <c r="A633" s="117">
        <v>4</v>
      </c>
      <c r="B633" s="40"/>
      <c r="C633" s="40"/>
      <c r="D633" s="46"/>
      <c r="E633" s="45"/>
      <c r="F633" s="45"/>
      <c r="G633" s="45"/>
      <c r="H633" s="221" t="str">
        <f t="shared" si="196"/>
        <v/>
      </c>
      <c r="I633" s="291"/>
      <c r="J633" s="292"/>
      <c r="K633" s="293"/>
      <c r="L633" s="296"/>
    </row>
    <row r="634" spans="1:12" ht="11.25" customHeight="1" x14ac:dyDescent="0.2">
      <c r="A634" s="117">
        <v>5</v>
      </c>
      <c r="B634" s="40"/>
      <c r="C634" s="40"/>
      <c r="D634" s="46"/>
      <c r="E634" s="45"/>
      <c r="F634" s="45"/>
      <c r="G634" s="45"/>
      <c r="H634" s="221" t="str">
        <f t="shared" si="196"/>
        <v/>
      </c>
      <c r="I634" s="47" t="s">
        <v>83</v>
      </c>
      <c r="J634" s="48" t="s">
        <v>81</v>
      </c>
      <c r="K634" s="144" t="s">
        <v>82</v>
      </c>
      <c r="L634" s="143" t="s">
        <v>201</v>
      </c>
    </row>
    <row r="635" spans="1:12" ht="11.25" customHeight="1" x14ac:dyDescent="0.2">
      <c r="A635" s="117">
        <v>6</v>
      </c>
      <c r="B635" s="40"/>
      <c r="C635" s="40"/>
      <c r="D635" s="46"/>
      <c r="E635" s="45"/>
      <c r="F635" s="45"/>
      <c r="G635" s="45"/>
      <c r="H635" s="221" t="str">
        <f t="shared" si="196"/>
        <v/>
      </c>
      <c r="I635" s="49" t="s">
        <v>118</v>
      </c>
      <c r="J635" s="49" t="str">
        <f ca="1">IF(UPPER(OFFSET('ARAÇ, SÜRÜCÜ !'!$F$1,(ROW($A$6)+L630)*1,0))="","",UPPER(OFFSET('ARAÇ, SÜRÜCÜ !'!$F$1,(ROW($A$6)+L630)*1,0)))</f>
        <v>AYŞE GÜLÇİN BOSTAN</v>
      </c>
      <c r="K635" s="142" t="str">
        <f ca="1">IF(UPPER(OFFSET('ARAÇ, SÜRÜCÜ !'!$K$1,(ROW($A$6)+L630)*1,0))="","",UPPER(OFFSET('ARAÇ, SÜRÜCÜ !'!$K$1,(ROW($A$6)+L630)*1,0)))</f>
        <v/>
      </c>
      <c r="L635" s="297">
        <f t="shared" ref="L635" si="198">COUNTA(D630:D645)</f>
        <v>0</v>
      </c>
    </row>
    <row r="636" spans="1:12" ht="11.25" customHeight="1" x14ac:dyDescent="0.2">
      <c r="A636" s="117">
        <v>7</v>
      </c>
      <c r="B636" s="40"/>
      <c r="C636" s="40"/>
      <c r="D636" s="46"/>
      <c r="E636" s="45"/>
      <c r="F636" s="45"/>
      <c r="G636" s="45"/>
      <c r="H636" s="221" t="str">
        <f t="shared" si="196"/>
        <v/>
      </c>
      <c r="I636" s="49" t="s">
        <v>119</v>
      </c>
      <c r="J636" s="49" t="str">
        <f ca="1">IF(UPPER(OFFSET('ARAÇ, SÜRÜCÜ !'!$G$1,(ROW($A$6)+L630)*1,0))="","",UPPER(OFFSET('ARAÇ, SÜRÜCÜ !'!$G$1,(ROW($A$6)+L630)*1,0)))</f>
        <v>5443521249</v>
      </c>
      <c r="K636" s="142" t="str">
        <f ca="1">IF(UPPER(OFFSET('ARAÇ, SÜRÜCÜ !'!$L$1,(ROW($A$6)+L630)*1,0))="","",UPPER(OFFSET('ARAÇ, SÜRÜCÜ !'!$L$1,(ROW($A$6)+L630)*1,0)))</f>
        <v/>
      </c>
      <c r="L636" s="298"/>
    </row>
    <row r="637" spans="1:12" ht="11.25" customHeight="1" x14ac:dyDescent="0.2">
      <c r="A637" s="117">
        <v>8</v>
      </c>
      <c r="B637" s="40"/>
      <c r="C637" s="40"/>
      <c r="D637" s="46"/>
      <c r="E637" s="45"/>
      <c r="F637" s="45"/>
      <c r="G637" s="45"/>
      <c r="H637" s="221" t="str">
        <f t="shared" si="196"/>
        <v/>
      </c>
      <c r="I637" s="49" t="s">
        <v>120</v>
      </c>
      <c r="J637" s="49" t="str">
        <f ca="1">IF(UPPER(OFFSET('ARAÇ, SÜRÜCÜ !'!$H$1,(ROW($A$6)+L630)*1,0))="","",UPPER(OFFSET('ARAÇ, SÜRÜCÜ !'!$H$1,(ROW($A$6)+L630)*1,0)))</f>
        <v>49J2137</v>
      </c>
      <c r="K637" s="142" t="str">
        <f ca="1">IF(UPPER(OFFSET('ARAÇ, SÜRÜCÜ !'!$M$1,(ROW($A$6)+L630)*1,0))="","",UPPER(OFFSET('ARAÇ, SÜRÜCÜ !'!$M$1,(ROW($A$6)+L630)*1,0)))</f>
        <v/>
      </c>
      <c r="L637" s="299"/>
    </row>
    <row r="638" spans="1:12" ht="11.25" customHeight="1" x14ac:dyDescent="0.2">
      <c r="A638" s="117">
        <v>9</v>
      </c>
      <c r="B638" s="40"/>
      <c r="C638" s="40"/>
      <c r="D638" s="46"/>
      <c r="E638" s="45"/>
      <c r="F638" s="45"/>
      <c r="G638" s="45"/>
      <c r="H638" s="221" t="str">
        <f t="shared" si="196"/>
        <v/>
      </c>
      <c r="I638" s="282"/>
      <c r="J638" s="283"/>
      <c r="K638" s="284"/>
      <c r="L638" s="143" t="s">
        <v>129</v>
      </c>
    </row>
    <row r="639" spans="1:12" ht="11.25" customHeight="1" x14ac:dyDescent="0.2">
      <c r="A639" s="117">
        <v>10</v>
      </c>
      <c r="B639" s="40"/>
      <c r="C639" s="40"/>
      <c r="D639" s="46"/>
      <c r="E639" s="44"/>
      <c r="F639" s="44"/>
      <c r="G639" s="44"/>
      <c r="H639" s="221" t="str">
        <f t="shared" si="196"/>
        <v/>
      </c>
      <c r="I639" s="300" t="str">
        <f t="shared" ref="I639" ca="1" si="199">IF(L635&lt;L639,CONCATENATE("BU ARAÇTA "," [  ",L639-L635,"  ] "," KİŞİLİK YER VAR"),IF(L635=L639,"BU ARAÇ DOLU",IF(L635&gt;L639,"BU ARAÇTA FAZLA ÖĞRENCİ VAR","")))</f>
        <v>BU ARAÇTA  [  14  ]  KİŞİLİK YER VAR</v>
      </c>
      <c r="J639" s="301"/>
      <c r="K639" s="302"/>
      <c r="L639" s="309">
        <f ca="1">IF(OFFSET('ARAÇ, SÜRÜCÜ !'!$I$1,(ROW($A$6)+L630)*1,0)="","",OFFSET('ARAÇ, SÜRÜCÜ !'!$I$1,(ROW($A$6)+L630)*1,0))</f>
        <v>14</v>
      </c>
    </row>
    <row r="640" spans="1:12" ht="11.25" customHeight="1" x14ac:dyDescent="0.2">
      <c r="A640" s="117">
        <v>11</v>
      </c>
      <c r="B640" s="40"/>
      <c r="C640" s="40"/>
      <c r="D640" s="46"/>
      <c r="E640" s="44"/>
      <c r="F640" s="44"/>
      <c r="G640" s="44"/>
      <c r="H640" s="221" t="str">
        <f t="shared" si="196"/>
        <v/>
      </c>
      <c r="I640" s="303"/>
      <c r="J640" s="304"/>
      <c r="K640" s="305"/>
      <c r="L640" s="310"/>
    </row>
    <row r="641" spans="1:12" ht="11.25" customHeight="1" x14ac:dyDescent="0.2">
      <c r="A641" s="117">
        <v>12</v>
      </c>
      <c r="B641" s="40"/>
      <c r="C641" s="40"/>
      <c r="D641" s="46"/>
      <c r="E641" s="44"/>
      <c r="F641" s="44"/>
      <c r="G641" s="44"/>
      <c r="H641" s="221" t="str">
        <f t="shared" si="196"/>
        <v/>
      </c>
      <c r="I641" s="306"/>
      <c r="J641" s="307"/>
      <c r="K641" s="308"/>
      <c r="L641" s="311"/>
    </row>
    <row r="642" spans="1:12" ht="11.25" customHeight="1" x14ac:dyDescent="0.2">
      <c r="A642" s="117">
        <v>13</v>
      </c>
      <c r="B642" s="40"/>
      <c r="C642" s="40"/>
      <c r="D642" s="46"/>
      <c r="E642" s="44"/>
      <c r="F642" s="44"/>
      <c r="G642" s="44"/>
      <c r="H642" s="221" t="str">
        <f t="shared" si="196"/>
        <v/>
      </c>
      <c r="I642" s="273" t="s">
        <v>202</v>
      </c>
      <c r="J642" s="274"/>
      <c r="K642" s="274"/>
      <c r="L642" s="275"/>
    </row>
    <row r="643" spans="1:12" ht="11.25" customHeight="1" x14ac:dyDescent="0.2">
      <c r="A643" s="117">
        <v>14</v>
      </c>
      <c r="B643" s="40"/>
      <c r="C643" s="40"/>
      <c r="D643" s="46"/>
      <c r="E643" s="44"/>
      <c r="F643" s="44"/>
      <c r="G643" s="44"/>
      <c r="H643" s="221" t="str">
        <f t="shared" si="196"/>
        <v/>
      </c>
      <c r="I643" s="276"/>
      <c r="J643" s="277"/>
      <c r="K643" s="277"/>
      <c r="L643" s="278"/>
    </row>
    <row r="644" spans="1:12" ht="11.25" customHeight="1" x14ac:dyDescent="0.2">
      <c r="A644" s="117">
        <v>15</v>
      </c>
      <c r="B644" s="40"/>
      <c r="C644" s="40"/>
      <c r="D644" s="46"/>
      <c r="E644" s="44"/>
      <c r="F644" s="44"/>
      <c r="G644" s="44"/>
      <c r="H644" s="221" t="str">
        <f t="shared" si="196"/>
        <v/>
      </c>
      <c r="I644" s="279"/>
      <c r="J644" s="280"/>
      <c r="K644" s="280"/>
      <c r="L644" s="281"/>
    </row>
    <row r="645" spans="1:12" ht="11.25" customHeight="1" x14ac:dyDescent="0.2">
      <c r="A645" s="127">
        <v>16</v>
      </c>
      <c r="B645" s="40"/>
      <c r="C645" s="40"/>
      <c r="D645" s="46"/>
      <c r="E645" s="44"/>
      <c r="F645" s="44"/>
      <c r="G645" s="44"/>
      <c r="H645" s="221" t="str">
        <f t="shared" si="196"/>
        <v/>
      </c>
      <c r="I645" s="282" t="str">
        <f t="shared" ref="I645" si="200">IF(OR(H630="!",H631="!",H632="!",H633="!",H634="!",H635="!",H636="!",H637="!",H638="!",H639="!",H640="!",H641="!",H642="!",H643="!",H644="!",H645="!"),"Boş hücre/hücreler var, lütfen tüm alanları eksiksiz doldurunuz (T.C No, Sınıf, Okul, Taşınan Yer v.b)","")</f>
        <v/>
      </c>
      <c r="J645" s="283"/>
      <c r="K645" s="283"/>
      <c r="L645" s="284"/>
    </row>
    <row r="646" spans="1:12" ht="11.25" customHeight="1" x14ac:dyDescent="0.2">
      <c r="A646" s="128"/>
      <c r="B646" s="118"/>
      <c r="C646" s="118"/>
      <c r="D646" s="119"/>
      <c r="E646" s="118"/>
      <c r="F646" s="118"/>
      <c r="G646" s="118"/>
      <c r="H646" s="222"/>
      <c r="I646" s="129"/>
      <c r="J646" s="129"/>
      <c r="K646" s="129"/>
      <c r="L646" s="130">
        <f t="shared" ref="L646" si="201">COUNTA(D630:D645)</f>
        <v>0</v>
      </c>
    </row>
    <row r="647" spans="1:12" ht="11.25" customHeight="1" x14ac:dyDescent="0.2">
      <c r="A647" s="117">
        <v>1</v>
      </c>
      <c r="B647" s="40"/>
      <c r="C647" s="40"/>
      <c r="E647" s="44"/>
      <c r="F647" s="45"/>
      <c r="G647" s="45"/>
      <c r="H647" s="221" t="str">
        <f t="shared" ref="H647:H662" si="202">IF(D647="","",IF(OR(B647="",E647="",C647="",F647="",G647=""),"!",""))</f>
        <v/>
      </c>
      <c r="I647" s="285" t="str">
        <f ca="1">IF(UPPER(OFFSET('ARAÇ, SÜRÜCÜ !'!$C$1,(ROW($A$6)+L647)*1,0))="","",UPPER(OFFSET('ARAÇ, SÜRÜCÜ !'!$C$1,(ROW($A$6)+L647)*1,0)))</f>
        <v>KARAAĞIL 4</v>
      </c>
      <c r="J647" s="286"/>
      <c r="K647" s="287"/>
      <c r="L647" s="294">
        <f t="shared" ref="L647" si="203">L630+1</f>
        <v>38</v>
      </c>
    </row>
    <row r="648" spans="1:12" ht="11.25" customHeight="1" x14ac:dyDescent="0.2">
      <c r="A648" s="117">
        <v>2</v>
      </c>
      <c r="B648" s="40"/>
      <c r="C648" s="40"/>
      <c r="D648" s="46"/>
      <c r="E648" s="44"/>
      <c r="F648" s="45"/>
      <c r="G648" s="45"/>
      <c r="H648" s="221" t="str">
        <f t="shared" si="202"/>
        <v/>
      </c>
      <c r="I648" s="288"/>
      <c r="J648" s="289"/>
      <c r="K648" s="290"/>
      <c r="L648" s="295"/>
    </row>
    <row r="649" spans="1:12" ht="11.25" customHeight="1" x14ac:dyDescent="0.2">
      <c r="A649" s="117">
        <v>3</v>
      </c>
      <c r="B649" s="40"/>
      <c r="C649" s="40"/>
      <c r="D649" s="46"/>
      <c r="E649" s="45"/>
      <c r="F649" s="45"/>
      <c r="G649" s="45"/>
      <c r="H649" s="221" t="str">
        <f t="shared" si="202"/>
        <v/>
      </c>
      <c r="I649" s="288"/>
      <c r="J649" s="289"/>
      <c r="K649" s="290"/>
      <c r="L649" s="295"/>
    </row>
    <row r="650" spans="1:12" ht="11.25" customHeight="1" x14ac:dyDescent="0.2">
      <c r="A650" s="117">
        <v>4</v>
      </c>
      <c r="B650" s="40"/>
      <c r="C650" s="40"/>
      <c r="D650" s="46"/>
      <c r="E650" s="45"/>
      <c r="F650" s="45"/>
      <c r="G650" s="45"/>
      <c r="H650" s="221" t="str">
        <f t="shared" si="202"/>
        <v/>
      </c>
      <c r="I650" s="291"/>
      <c r="J650" s="292"/>
      <c r="K650" s="293"/>
      <c r="L650" s="296"/>
    </row>
    <row r="651" spans="1:12" ht="11.25" customHeight="1" x14ac:dyDescent="0.2">
      <c r="A651" s="117">
        <v>5</v>
      </c>
      <c r="B651" s="40"/>
      <c r="C651" s="40"/>
      <c r="D651" s="46"/>
      <c r="E651" s="45"/>
      <c r="F651" s="45"/>
      <c r="G651" s="45"/>
      <c r="H651" s="221" t="str">
        <f t="shared" si="202"/>
        <v/>
      </c>
      <c r="I651" s="47" t="s">
        <v>83</v>
      </c>
      <c r="J651" s="48" t="s">
        <v>81</v>
      </c>
      <c r="K651" s="144" t="s">
        <v>82</v>
      </c>
      <c r="L651" s="143" t="s">
        <v>201</v>
      </c>
    </row>
    <row r="652" spans="1:12" ht="11.25" customHeight="1" x14ac:dyDescent="0.2">
      <c r="A652" s="117">
        <v>6</v>
      </c>
      <c r="B652" s="40"/>
      <c r="C652" s="40"/>
      <c r="D652" s="46"/>
      <c r="E652" s="45"/>
      <c r="F652" s="45"/>
      <c r="G652" s="45"/>
      <c r="H652" s="221" t="str">
        <f t="shared" si="202"/>
        <v/>
      </c>
      <c r="I652" s="49" t="s">
        <v>118</v>
      </c>
      <c r="J652" s="49" t="str">
        <f ca="1">IF(UPPER(OFFSET('ARAÇ, SÜRÜCÜ !'!$F$1,(ROW($A$6)+L647)*1,0))="","",UPPER(OFFSET('ARAÇ, SÜRÜCÜ !'!$F$1,(ROW($A$6)+L647)*1,0)))</f>
        <v>MEHMET YAVUZ AKTOZ</v>
      </c>
      <c r="K652" s="142" t="str">
        <f ca="1">IF(UPPER(OFFSET('ARAÇ, SÜRÜCÜ !'!$K$1,(ROW($A$6)+L647)*1,0))="","",UPPER(OFFSET('ARAÇ, SÜRÜCÜ !'!$K$1,(ROW($A$6)+L647)*1,0)))</f>
        <v/>
      </c>
      <c r="L652" s="297">
        <f t="shared" ref="L652" si="204">COUNTA(D647:D662)</f>
        <v>0</v>
      </c>
    </row>
    <row r="653" spans="1:12" ht="11.25" customHeight="1" x14ac:dyDescent="0.2">
      <c r="A653" s="117">
        <v>7</v>
      </c>
      <c r="B653" s="40"/>
      <c r="C653" s="40"/>
      <c r="D653" s="46"/>
      <c r="E653" s="45"/>
      <c r="F653" s="45"/>
      <c r="G653" s="45"/>
      <c r="H653" s="221" t="str">
        <f t="shared" si="202"/>
        <v/>
      </c>
      <c r="I653" s="49" t="s">
        <v>119</v>
      </c>
      <c r="J653" s="49" t="str">
        <f ca="1">IF(UPPER(OFFSET('ARAÇ, SÜRÜCÜ !'!$G$1,(ROW($A$6)+L647)*1,0))="","",UPPER(OFFSET('ARAÇ, SÜRÜCÜ !'!$G$1,(ROW($A$6)+L647)*1,0)))</f>
        <v>5443521250</v>
      </c>
      <c r="K653" s="142" t="str">
        <f ca="1">IF(UPPER(OFFSET('ARAÇ, SÜRÜCÜ !'!$L$1,(ROW($A$6)+L647)*1,0))="","",UPPER(OFFSET('ARAÇ, SÜRÜCÜ !'!$L$1,(ROW($A$6)+L647)*1,0)))</f>
        <v/>
      </c>
      <c r="L653" s="298"/>
    </row>
    <row r="654" spans="1:12" ht="11.25" customHeight="1" x14ac:dyDescent="0.2">
      <c r="A654" s="117">
        <v>8</v>
      </c>
      <c r="B654" s="40"/>
      <c r="C654" s="40"/>
      <c r="D654" s="46"/>
      <c r="E654" s="45"/>
      <c r="F654" s="45"/>
      <c r="G654" s="45"/>
      <c r="H654" s="221" t="str">
        <f t="shared" si="202"/>
        <v/>
      </c>
      <c r="I654" s="49" t="s">
        <v>120</v>
      </c>
      <c r="J654" s="49" t="str">
        <f ca="1">IF(UPPER(OFFSET('ARAÇ, SÜRÜCÜ !'!$H$1,(ROW($A$6)+L647)*1,0))="","",UPPER(OFFSET('ARAÇ, SÜRÜCÜ !'!$H$1,(ROW($A$6)+L647)*1,0)))</f>
        <v>49J2138</v>
      </c>
      <c r="K654" s="142" t="str">
        <f ca="1">IF(UPPER(OFFSET('ARAÇ, SÜRÜCÜ !'!$M$1,(ROW($A$6)+L647)*1,0))="","",UPPER(OFFSET('ARAÇ, SÜRÜCÜ !'!$M$1,(ROW($A$6)+L647)*1,0)))</f>
        <v/>
      </c>
      <c r="L654" s="299"/>
    </row>
    <row r="655" spans="1:12" ht="11.25" customHeight="1" x14ac:dyDescent="0.2">
      <c r="A655" s="117">
        <v>9</v>
      </c>
      <c r="B655" s="40"/>
      <c r="C655" s="40"/>
      <c r="D655" s="46"/>
      <c r="E655" s="45"/>
      <c r="F655" s="45"/>
      <c r="G655" s="45"/>
      <c r="H655" s="221" t="str">
        <f t="shared" si="202"/>
        <v/>
      </c>
      <c r="I655" s="282"/>
      <c r="J655" s="283"/>
      <c r="K655" s="284"/>
      <c r="L655" s="143" t="s">
        <v>129</v>
      </c>
    </row>
    <row r="656" spans="1:12" ht="11.25" customHeight="1" x14ac:dyDescent="0.2">
      <c r="A656" s="117">
        <v>10</v>
      </c>
      <c r="B656" s="40"/>
      <c r="C656" s="40"/>
      <c r="D656" s="46"/>
      <c r="E656" s="44"/>
      <c r="F656" s="44"/>
      <c r="G656" s="44"/>
      <c r="H656" s="221" t="str">
        <f t="shared" si="202"/>
        <v/>
      </c>
      <c r="I656" s="300" t="str">
        <f t="shared" ref="I656" ca="1" si="205">IF(L652&lt;L656,CONCATENATE("BU ARAÇTA "," [  ",L656-L652,"  ] "," KİŞİLİK YER VAR"),IF(L652=L656,"BU ARAÇ DOLU",IF(L652&gt;L656,"BU ARAÇTA FAZLA ÖĞRENCİ VAR","")))</f>
        <v>BU ARAÇTA  [  14  ]  KİŞİLİK YER VAR</v>
      </c>
      <c r="J656" s="301"/>
      <c r="K656" s="302"/>
      <c r="L656" s="309">
        <f ca="1">IF(OFFSET('ARAÇ, SÜRÜCÜ !'!$I$1,(ROW($A$6)+L647)*1,0)="","",OFFSET('ARAÇ, SÜRÜCÜ !'!$I$1,(ROW($A$6)+L647)*1,0))</f>
        <v>14</v>
      </c>
    </row>
    <row r="657" spans="1:12" ht="11.25" customHeight="1" x14ac:dyDescent="0.2">
      <c r="A657" s="117">
        <v>11</v>
      </c>
      <c r="B657" s="40"/>
      <c r="C657" s="40"/>
      <c r="D657" s="46"/>
      <c r="E657" s="44"/>
      <c r="F657" s="44"/>
      <c r="G657" s="44"/>
      <c r="H657" s="221" t="str">
        <f t="shared" si="202"/>
        <v/>
      </c>
      <c r="I657" s="303"/>
      <c r="J657" s="304"/>
      <c r="K657" s="305"/>
      <c r="L657" s="310"/>
    </row>
    <row r="658" spans="1:12" ht="11.25" customHeight="1" x14ac:dyDescent="0.2">
      <c r="A658" s="117">
        <v>12</v>
      </c>
      <c r="B658" s="40"/>
      <c r="C658" s="40"/>
      <c r="D658" s="46"/>
      <c r="E658" s="44"/>
      <c r="F658" s="44"/>
      <c r="G658" s="44"/>
      <c r="H658" s="221" t="str">
        <f t="shared" si="202"/>
        <v/>
      </c>
      <c r="I658" s="306"/>
      <c r="J658" s="307"/>
      <c r="K658" s="308"/>
      <c r="L658" s="311"/>
    </row>
    <row r="659" spans="1:12" ht="11.25" customHeight="1" x14ac:dyDescent="0.2">
      <c r="A659" s="117">
        <v>13</v>
      </c>
      <c r="B659" s="40"/>
      <c r="C659" s="40"/>
      <c r="D659" s="46"/>
      <c r="E659" s="44"/>
      <c r="F659" s="44"/>
      <c r="G659" s="44"/>
      <c r="H659" s="221" t="str">
        <f t="shared" si="202"/>
        <v/>
      </c>
      <c r="I659" s="273" t="s">
        <v>202</v>
      </c>
      <c r="J659" s="274"/>
      <c r="K659" s="274"/>
      <c r="L659" s="275"/>
    </row>
    <row r="660" spans="1:12" ht="11.25" customHeight="1" x14ac:dyDescent="0.2">
      <c r="A660" s="117">
        <v>14</v>
      </c>
      <c r="B660" s="40"/>
      <c r="C660" s="40"/>
      <c r="D660" s="46"/>
      <c r="E660" s="44"/>
      <c r="F660" s="44"/>
      <c r="G660" s="44"/>
      <c r="H660" s="221" t="str">
        <f t="shared" si="202"/>
        <v/>
      </c>
      <c r="I660" s="276"/>
      <c r="J660" s="277"/>
      <c r="K660" s="277"/>
      <c r="L660" s="278"/>
    </row>
    <row r="661" spans="1:12" ht="11.25" customHeight="1" x14ac:dyDescent="0.2">
      <c r="A661" s="117">
        <v>15</v>
      </c>
      <c r="B661" s="40"/>
      <c r="C661" s="40"/>
      <c r="D661" s="46"/>
      <c r="E661" s="44"/>
      <c r="F661" s="44"/>
      <c r="G661" s="44"/>
      <c r="H661" s="221" t="str">
        <f t="shared" si="202"/>
        <v/>
      </c>
      <c r="I661" s="279"/>
      <c r="J661" s="280"/>
      <c r="K661" s="280"/>
      <c r="L661" s="281"/>
    </row>
    <row r="662" spans="1:12" ht="11.25" customHeight="1" x14ac:dyDescent="0.2">
      <c r="A662" s="127">
        <v>16</v>
      </c>
      <c r="B662" s="40"/>
      <c r="C662" s="40"/>
      <c r="D662" s="46"/>
      <c r="E662" s="44"/>
      <c r="F662" s="44"/>
      <c r="G662" s="44"/>
      <c r="H662" s="221" t="str">
        <f t="shared" si="202"/>
        <v/>
      </c>
      <c r="I662" s="282" t="str">
        <f t="shared" ref="I662" si="206">IF(OR(H647="!",H648="!",H649="!",H650="!",H651="!",H652="!",H653="!",H654="!",H655="!",H656="!",H657="!",H658="!",H659="!",H660="!",H661="!",H662="!"),"Boş hücre/hücreler var, lütfen tüm alanları eksiksiz doldurunuz (T.C No, Sınıf, Okul, Taşınan Yer v.b)","")</f>
        <v/>
      </c>
      <c r="J662" s="283"/>
      <c r="K662" s="283"/>
      <c r="L662" s="284"/>
    </row>
    <row r="663" spans="1:12" ht="11.25" customHeight="1" x14ac:dyDescent="0.2">
      <c r="A663" s="128"/>
      <c r="B663" s="118"/>
      <c r="C663" s="118"/>
      <c r="D663" s="119"/>
      <c r="E663" s="118"/>
      <c r="F663" s="118"/>
      <c r="G663" s="118"/>
      <c r="H663" s="222"/>
      <c r="I663" s="129"/>
      <c r="J663" s="129"/>
      <c r="K663" s="129"/>
      <c r="L663" s="130">
        <f t="shared" ref="L663" si="207">COUNTA(D647:D662)</f>
        <v>0</v>
      </c>
    </row>
    <row r="664" spans="1:12" ht="11.25" customHeight="1" x14ac:dyDescent="0.2">
      <c r="A664" s="117">
        <v>1</v>
      </c>
      <c r="B664" s="40"/>
      <c r="C664" s="40"/>
      <c r="E664" s="44"/>
      <c r="F664" s="45"/>
      <c r="G664" s="45"/>
      <c r="H664" s="221" t="str">
        <f t="shared" ref="H664:H679" si="208">IF(D664="","",IF(OR(B664="",E664="",C664="",F664="",G664=""),"!",""))</f>
        <v/>
      </c>
      <c r="I664" s="285" t="str">
        <f ca="1">IF(UPPER(OFFSET('ARAÇ, SÜRÜCÜ !'!$C$1,(ROW($A$6)+L664)*1,0))="","",UPPER(OFFSET('ARAÇ, SÜRÜCÜ !'!$C$1,(ROW($A$6)+L664)*1,0)))</f>
        <v>BALOTU 1</v>
      </c>
      <c r="J664" s="286"/>
      <c r="K664" s="287"/>
      <c r="L664" s="294">
        <f t="shared" ref="L664" si="209">L647+1</f>
        <v>39</v>
      </c>
    </row>
    <row r="665" spans="1:12" ht="11.25" customHeight="1" x14ac:dyDescent="0.2">
      <c r="A665" s="117">
        <v>2</v>
      </c>
      <c r="B665" s="40"/>
      <c r="C665" s="40"/>
      <c r="D665" s="46"/>
      <c r="E665" s="44"/>
      <c r="F665" s="45"/>
      <c r="G665" s="45"/>
      <c r="H665" s="221" t="str">
        <f t="shared" si="208"/>
        <v/>
      </c>
      <c r="I665" s="288"/>
      <c r="J665" s="289"/>
      <c r="K665" s="290"/>
      <c r="L665" s="295"/>
    </row>
    <row r="666" spans="1:12" ht="11.25" customHeight="1" x14ac:dyDescent="0.2">
      <c r="A666" s="117">
        <v>3</v>
      </c>
      <c r="B666" s="40"/>
      <c r="C666" s="40"/>
      <c r="D666" s="46"/>
      <c r="E666" s="45"/>
      <c r="F666" s="45"/>
      <c r="G666" s="45"/>
      <c r="H666" s="221" t="str">
        <f t="shared" si="208"/>
        <v/>
      </c>
      <c r="I666" s="288"/>
      <c r="J666" s="289"/>
      <c r="K666" s="290"/>
      <c r="L666" s="295"/>
    </row>
    <row r="667" spans="1:12" ht="11.25" customHeight="1" x14ac:dyDescent="0.2">
      <c r="A667" s="117">
        <v>4</v>
      </c>
      <c r="B667" s="40"/>
      <c r="C667" s="40"/>
      <c r="D667" s="46"/>
      <c r="E667" s="45"/>
      <c r="F667" s="45"/>
      <c r="G667" s="45"/>
      <c r="H667" s="221" t="str">
        <f t="shared" si="208"/>
        <v/>
      </c>
      <c r="I667" s="291"/>
      <c r="J667" s="292"/>
      <c r="K667" s="293"/>
      <c r="L667" s="296"/>
    </row>
    <row r="668" spans="1:12" ht="11.25" customHeight="1" x14ac:dyDescent="0.2">
      <c r="A668" s="117">
        <v>5</v>
      </c>
      <c r="B668" s="40"/>
      <c r="C668" s="40"/>
      <c r="D668" s="46"/>
      <c r="E668" s="45"/>
      <c r="F668" s="45"/>
      <c r="G668" s="45"/>
      <c r="H668" s="221" t="str">
        <f t="shared" si="208"/>
        <v/>
      </c>
      <c r="I668" s="47" t="s">
        <v>83</v>
      </c>
      <c r="J668" s="48" t="s">
        <v>81</v>
      </c>
      <c r="K668" s="144" t="s">
        <v>82</v>
      </c>
      <c r="L668" s="143" t="s">
        <v>201</v>
      </c>
    </row>
    <row r="669" spans="1:12" ht="11.25" customHeight="1" x14ac:dyDescent="0.2">
      <c r="A669" s="117">
        <v>6</v>
      </c>
      <c r="B669" s="40"/>
      <c r="C669" s="40"/>
      <c r="D669" s="46"/>
      <c r="E669" s="45"/>
      <c r="F669" s="45"/>
      <c r="G669" s="45"/>
      <c r="H669" s="221" t="str">
        <f t="shared" si="208"/>
        <v/>
      </c>
      <c r="I669" s="49" t="s">
        <v>118</v>
      </c>
      <c r="J669" s="49" t="str">
        <f ca="1">IF(UPPER(OFFSET('ARAÇ, SÜRÜCÜ !'!$F$1,(ROW($A$6)+L664)*1,0))="","",UPPER(OFFSET('ARAÇ, SÜRÜCÜ !'!$F$1,(ROW($A$6)+L664)*1,0)))</f>
        <v>AYHAN TİMURTAŞ DAYAR</v>
      </c>
      <c r="K669" s="142" t="str">
        <f ca="1">IF(UPPER(OFFSET('ARAÇ, SÜRÜCÜ !'!$K$1,(ROW($A$6)+L664)*1,0))="","",UPPER(OFFSET('ARAÇ, SÜRÜCÜ !'!$K$1,(ROW($A$6)+L664)*1,0)))</f>
        <v/>
      </c>
      <c r="L669" s="297">
        <f t="shared" ref="L669" si="210">COUNTA(D664:D679)</f>
        <v>0</v>
      </c>
    </row>
    <row r="670" spans="1:12" ht="11.25" customHeight="1" x14ac:dyDescent="0.2">
      <c r="A670" s="117">
        <v>7</v>
      </c>
      <c r="B670" s="40"/>
      <c r="C670" s="40"/>
      <c r="D670" s="46"/>
      <c r="E670" s="45"/>
      <c r="F670" s="45"/>
      <c r="G670" s="45"/>
      <c r="H670" s="221" t="str">
        <f t="shared" si="208"/>
        <v/>
      </c>
      <c r="I670" s="49" t="s">
        <v>119</v>
      </c>
      <c r="J670" s="49" t="str">
        <f ca="1">IF(UPPER(OFFSET('ARAÇ, SÜRÜCÜ !'!$G$1,(ROW($A$6)+L664)*1,0))="","",UPPER(OFFSET('ARAÇ, SÜRÜCÜ !'!$G$1,(ROW($A$6)+L664)*1,0)))</f>
        <v>5443521251</v>
      </c>
      <c r="K670" s="142" t="str">
        <f ca="1">IF(UPPER(OFFSET('ARAÇ, SÜRÜCÜ !'!$L$1,(ROW($A$6)+L664)*1,0))="","",UPPER(OFFSET('ARAÇ, SÜRÜCÜ !'!$L$1,(ROW($A$6)+L664)*1,0)))</f>
        <v/>
      </c>
      <c r="L670" s="298"/>
    </row>
    <row r="671" spans="1:12" ht="11.25" customHeight="1" x14ac:dyDescent="0.2">
      <c r="A671" s="117">
        <v>8</v>
      </c>
      <c r="B671" s="40"/>
      <c r="C671" s="40"/>
      <c r="D671" s="46"/>
      <c r="E671" s="45"/>
      <c r="F671" s="45"/>
      <c r="G671" s="45"/>
      <c r="H671" s="221" t="str">
        <f t="shared" si="208"/>
        <v/>
      </c>
      <c r="I671" s="49" t="s">
        <v>120</v>
      </c>
      <c r="J671" s="49" t="str">
        <f ca="1">IF(UPPER(OFFSET('ARAÇ, SÜRÜCÜ !'!$H$1,(ROW($A$6)+L664)*1,0))="","",UPPER(OFFSET('ARAÇ, SÜRÜCÜ !'!$H$1,(ROW($A$6)+L664)*1,0)))</f>
        <v>49J2139</v>
      </c>
      <c r="K671" s="142" t="str">
        <f ca="1">IF(UPPER(OFFSET('ARAÇ, SÜRÜCÜ !'!$M$1,(ROW($A$6)+L664)*1,0))="","",UPPER(OFFSET('ARAÇ, SÜRÜCÜ !'!$M$1,(ROW($A$6)+L664)*1,0)))</f>
        <v/>
      </c>
      <c r="L671" s="299"/>
    </row>
    <row r="672" spans="1:12" ht="11.25" customHeight="1" x14ac:dyDescent="0.2">
      <c r="A672" s="117">
        <v>9</v>
      </c>
      <c r="B672" s="40"/>
      <c r="C672" s="40"/>
      <c r="D672" s="46"/>
      <c r="E672" s="45"/>
      <c r="F672" s="45"/>
      <c r="G672" s="45"/>
      <c r="H672" s="221" t="str">
        <f t="shared" si="208"/>
        <v/>
      </c>
      <c r="I672" s="282"/>
      <c r="J672" s="283"/>
      <c r="K672" s="284"/>
      <c r="L672" s="143" t="s">
        <v>129</v>
      </c>
    </row>
    <row r="673" spans="1:12" ht="11.25" customHeight="1" x14ac:dyDescent="0.2">
      <c r="A673" s="117">
        <v>10</v>
      </c>
      <c r="B673" s="40"/>
      <c r="C673" s="40"/>
      <c r="D673" s="46"/>
      <c r="E673" s="44"/>
      <c r="F673" s="44"/>
      <c r="G673" s="44"/>
      <c r="H673" s="221" t="str">
        <f t="shared" si="208"/>
        <v/>
      </c>
      <c r="I673" s="300" t="str">
        <f t="shared" ref="I673" ca="1" si="211">IF(L669&lt;L673,CONCATENATE("BU ARAÇTA "," [  ",L673-L669,"  ] "," KİŞİLİK YER VAR"),IF(L669=L673,"BU ARAÇ DOLU",IF(L669&gt;L673,"BU ARAÇTA FAZLA ÖĞRENCİ VAR","")))</f>
        <v>BU ARAÇTA  [  13  ]  KİŞİLİK YER VAR</v>
      </c>
      <c r="J673" s="301"/>
      <c r="K673" s="302"/>
      <c r="L673" s="309">
        <f ca="1">IF(OFFSET('ARAÇ, SÜRÜCÜ !'!$I$1,(ROW($A$6)+L664)*1,0)="","",OFFSET('ARAÇ, SÜRÜCÜ !'!$I$1,(ROW($A$6)+L664)*1,0))</f>
        <v>13</v>
      </c>
    </row>
    <row r="674" spans="1:12" ht="11.25" customHeight="1" x14ac:dyDescent="0.2">
      <c r="A674" s="117">
        <v>11</v>
      </c>
      <c r="B674" s="40"/>
      <c r="C674" s="40"/>
      <c r="D674" s="46"/>
      <c r="E674" s="44"/>
      <c r="F674" s="44"/>
      <c r="G674" s="44"/>
      <c r="H674" s="221" t="str">
        <f t="shared" si="208"/>
        <v/>
      </c>
      <c r="I674" s="303"/>
      <c r="J674" s="304"/>
      <c r="K674" s="305"/>
      <c r="L674" s="310"/>
    </row>
    <row r="675" spans="1:12" ht="11.25" customHeight="1" x14ac:dyDescent="0.2">
      <c r="A675" s="117">
        <v>12</v>
      </c>
      <c r="B675" s="40"/>
      <c r="C675" s="40"/>
      <c r="D675" s="46"/>
      <c r="E675" s="44"/>
      <c r="F675" s="44"/>
      <c r="G675" s="44"/>
      <c r="H675" s="221" t="str">
        <f t="shared" si="208"/>
        <v/>
      </c>
      <c r="I675" s="306"/>
      <c r="J675" s="307"/>
      <c r="K675" s="308"/>
      <c r="L675" s="311"/>
    </row>
    <row r="676" spans="1:12" ht="11.25" customHeight="1" x14ac:dyDescent="0.2">
      <c r="A676" s="117">
        <v>13</v>
      </c>
      <c r="B676" s="40"/>
      <c r="C676" s="40"/>
      <c r="D676" s="46"/>
      <c r="E676" s="44"/>
      <c r="F676" s="44"/>
      <c r="G676" s="44"/>
      <c r="H676" s="221" t="str">
        <f t="shared" si="208"/>
        <v/>
      </c>
      <c r="I676" s="273" t="s">
        <v>202</v>
      </c>
      <c r="J676" s="274"/>
      <c r="K676" s="274"/>
      <c r="L676" s="275"/>
    </row>
    <row r="677" spans="1:12" ht="11.25" customHeight="1" x14ac:dyDescent="0.2">
      <c r="A677" s="117">
        <v>14</v>
      </c>
      <c r="B677" s="40"/>
      <c r="C677" s="40"/>
      <c r="D677" s="46"/>
      <c r="E677" s="44"/>
      <c r="F677" s="44"/>
      <c r="G677" s="44"/>
      <c r="H677" s="221" t="str">
        <f t="shared" si="208"/>
        <v/>
      </c>
      <c r="I677" s="276"/>
      <c r="J677" s="277"/>
      <c r="K677" s="277"/>
      <c r="L677" s="278"/>
    </row>
    <row r="678" spans="1:12" ht="11.25" customHeight="1" x14ac:dyDescent="0.2">
      <c r="A678" s="117">
        <v>15</v>
      </c>
      <c r="B678" s="40"/>
      <c r="C678" s="40"/>
      <c r="D678" s="46"/>
      <c r="E678" s="44"/>
      <c r="F678" s="44"/>
      <c r="G678" s="44"/>
      <c r="H678" s="221" t="str">
        <f t="shared" si="208"/>
        <v/>
      </c>
      <c r="I678" s="279"/>
      <c r="J678" s="280"/>
      <c r="K678" s="280"/>
      <c r="L678" s="281"/>
    </row>
    <row r="679" spans="1:12" ht="11.25" customHeight="1" x14ac:dyDescent="0.2">
      <c r="A679" s="127">
        <v>16</v>
      </c>
      <c r="B679" s="40"/>
      <c r="C679" s="40"/>
      <c r="D679" s="46"/>
      <c r="E679" s="44"/>
      <c r="F679" s="44"/>
      <c r="G679" s="44"/>
      <c r="H679" s="221" t="str">
        <f t="shared" si="208"/>
        <v/>
      </c>
      <c r="I679" s="282" t="str">
        <f t="shared" ref="I679" si="212">IF(OR(H664="!",H665="!",H666="!",H667="!",H668="!",H669="!",H670="!",H671="!",H672="!",H673="!",H674="!",H675="!",H676="!",H677="!",H678="!",H679="!"),"Boş hücre/hücreler var, lütfen tüm alanları eksiksiz doldurunuz (T.C No, Sınıf, Okul, Taşınan Yer v.b)","")</f>
        <v/>
      </c>
      <c r="J679" s="283"/>
      <c r="K679" s="283"/>
      <c r="L679" s="284"/>
    </row>
    <row r="680" spans="1:12" ht="11.25" customHeight="1" x14ac:dyDescent="0.2">
      <c r="A680" s="128"/>
      <c r="B680" s="118"/>
      <c r="C680" s="118"/>
      <c r="D680" s="119"/>
      <c r="E680" s="118"/>
      <c r="F680" s="118"/>
      <c r="G680" s="118"/>
      <c r="H680" s="222"/>
      <c r="I680" s="129"/>
      <c r="J680" s="129"/>
      <c r="K680" s="129"/>
      <c r="L680" s="130">
        <f t="shared" ref="L680" si="213">COUNTA(D664:D679)</f>
        <v>0</v>
      </c>
    </row>
    <row r="681" spans="1:12" ht="11.25" customHeight="1" x14ac:dyDescent="0.2">
      <c r="A681" s="117">
        <v>1</v>
      </c>
      <c r="B681" s="40"/>
      <c r="C681" s="40"/>
      <c r="E681" s="44"/>
      <c r="F681" s="45"/>
      <c r="G681" s="45"/>
      <c r="H681" s="221" t="str">
        <f t="shared" ref="H681:H696" si="214">IF(D681="","",IF(OR(B681="",E681="",C681="",F681="",G681=""),"!",""))</f>
        <v/>
      </c>
      <c r="I681" s="285" t="str">
        <f ca="1">IF(UPPER(OFFSET('ARAÇ, SÜRÜCÜ !'!$C$1,(ROW($A$6)+L681)*1,0))="","",UPPER(OFFSET('ARAÇ, SÜRÜCÜ !'!$C$1,(ROW($A$6)+L681)*1,0)))</f>
        <v>BALOTU 2</v>
      </c>
      <c r="J681" s="286"/>
      <c r="K681" s="287"/>
      <c r="L681" s="294">
        <f t="shared" ref="L681" si="215">L664+1</f>
        <v>40</v>
      </c>
    </row>
    <row r="682" spans="1:12" ht="11.25" customHeight="1" x14ac:dyDescent="0.2">
      <c r="A682" s="117">
        <v>2</v>
      </c>
      <c r="B682" s="40"/>
      <c r="C682" s="40"/>
      <c r="D682" s="46"/>
      <c r="E682" s="44"/>
      <c r="F682" s="45"/>
      <c r="G682" s="45"/>
      <c r="H682" s="221" t="str">
        <f t="shared" si="214"/>
        <v/>
      </c>
      <c r="I682" s="288"/>
      <c r="J682" s="289"/>
      <c r="K682" s="290"/>
      <c r="L682" s="295"/>
    </row>
    <row r="683" spans="1:12" ht="11.25" customHeight="1" x14ac:dyDescent="0.2">
      <c r="A683" s="117">
        <v>3</v>
      </c>
      <c r="B683" s="40"/>
      <c r="C683" s="40"/>
      <c r="D683" s="46"/>
      <c r="E683" s="45"/>
      <c r="F683" s="45"/>
      <c r="G683" s="45"/>
      <c r="H683" s="221" t="str">
        <f t="shared" si="214"/>
        <v/>
      </c>
      <c r="I683" s="288"/>
      <c r="J683" s="289"/>
      <c r="K683" s="290"/>
      <c r="L683" s="295"/>
    </row>
    <row r="684" spans="1:12" ht="11.25" customHeight="1" x14ac:dyDescent="0.2">
      <c r="A684" s="117">
        <v>4</v>
      </c>
      <c r="B684" s="40"/>
      <c r="C684" s="40"/>
      <c r="D684" s="46"/>
      <c r="E684" s="45"/>
      <c r="F684" s="45"/>
      <c r="G684" s="45"/>
      <c r="H684" s="221" t="str">
        <f t="shared" si="214"/>
        <v/>
      </c>
      <c r="I684" s="291"/>
      <c r="J684" s="292"/>
      <c r="K684" s="293"/>
      <c r="L684" s="296"/>
    </row>
    <row r="685" spans="1:12" ht="11.25" customHeight="1" x14ac:dyDescent="0.2">
      <c r="A685" s="117">
        <v>5</v>
      </c>
      <c r="B685" s="40"/>
      <c r="C685" s="40"/>
      <c r="D685" s="46"/>
      <c r="E685" s="45"/>
      <c r="F685" s="45"/>
      <c r="G685" s="45"/>
      <c r="H685" s="221" t="str">
        <f t="shared" si="214"/>
        <v/>
      </c>
      <c r="I685" s="47" t="s">
        <v>83</v>
      </c>
      <c r="J685" s="48" t="s">
        <v>81</v>
      </c>
      <c r="K685" s="144" t="s">
        <v>82</v>
      </c>
      <c r="L685" s="143" t="s">
        <v>201</v>
      </c>
    </row>
    <row r="686" spans="1:12" ht="11.25" customHeight="1" x14ac:dyDescent="0.2">
      <c r="A686" s="117">
        <v>6</v>
      </c>
      <c r="B686" s="40"/>
      <c r="C686" s="40"/>
      <c r="D686" s="46"/>
      <c r="E686" s="45"/>
      <c r="F686" s="45"/>
      <c r="G686" s="45"/>
      <c r="H686" s="221" t="str">
        <f t="shared" si="214"/>
        <v/>
      </c>
      <c r="I686" s="49" t="s">
        <v>118</v>
      </c>
      <c r="J686" s="49" t="str">
        <f ca="1">IF(UPPER(OFFSET('ARAÇ, SÜRÜCÜ !'!$F$1,(ROW($A$6)+L681)*1,0))="","",UPPER(OFFSET('ARAÇ, SÜRÜCÜ !'!$F$1,(ROW($A$6)+L681)*1,0)))</f>
        <v>FİGEN PEKCAN</v>
      </c>
      <c r="K686" s="142" t="str">
        <f ca="1">IF(UPPER(OFFSET('ARAÇ, SÜRÜCÜ !'!$K$1,(ROW($A$6)+L681)*1,0))="","",UPPER(OFFSET('ARAÇ, SÜRÜCÜ !'!$K$1,(ROW($A$6)+L681)*1,0)))</f>
        <v/>
      </c>
      <c r="L686" s="297">
        <f t="shared" ref="L686" si="216">COUNTA(D681:D696)</f>
        <v>0</v>
      </c>
    </row>
    <row r="687" spans="1:12" ht="11.25" customHeight="1" x14ac:dyDescent="0.2">
      <c r="A687" s="117">
        <v>7</v>
      </c>
      <c r="B687" s="40"/>
      <c r="C687" s="40"/>
      <c r="D687" s="46"/>
      <c r="E687" s="45"/>
      <c r="F687" s="45"/>
      <c r="G687" s="45"/>
      <c r="H687" s="221" t="str">
        <f t="shared" si="214"/>
        <v/>
      </c>
      <c r="I687" s="49" t="s">
        <v>119</v>
      </c>
      <c r="J687" s="49" t="str">
        <f ca="1">IF(UPPER(OFFSET('ARAÇ, SÜRÜCÜ !'!$G$1,(ROW($A$6)+L681)*1,0))="","",UPPER(OFFSET('ARAÇ, SÜRÜCÜ !'!$G$1,(ROW($A$6)+L681)*1,0)))</f>
        <v>5443521252</v>
      </c>
      <c r="K687" s="142" t="str">
        <f ca="1">IF(UPPER(OFFSET('ARAÇ, SÜRÜCÜ !'!$L$1,(ROW($A$6)+L681)*1,0))="","",UPPER(OFFSET('ARAÇ, SÜRÜCÜ !'!$L$1,(ROW($A$6)+L681)*1,0)))</f>
        <v/>
      </c>
      <c r="L687" s="298"/>
    </row>
    <row r="688" spans="1:12" ht="11.25" customHeight="1" x14ac:dyDescent="0.2">
      <c r="A688" s="117">
        <v>8</v>
      </c>
      <c r="B688" s="40"/>
      <c r="C688" s="40"/>
      <c r="D688" s="46"/>
      <c r="E688" s="45"/>
      <c r="F688" s="45"/>
      <c r="G688" s="45"/>
      <c r="H688" s="221" t="str">
        <f t="shared" si="214"/>
        <v/>
      </c>
      <c r="I688" s="49" t="s">
        <v>120</v>
      </c>
      <c r="J688" s="49" t="str">
        <f ca="1">IF(UPPER(OFFSET('ARAÇ, SÜRÜCÜ !'!$H$1,(ROW($A$6)+L681)*1,0))="","",UPPER(OFFSET('ARAÇ, SÜRÜCÜ !'!$H$1,(ROW($A$6)+L681)*1,0)))</f>
        <v>49J2140</v>
      </c>
      <c r="K688" s="142" t="str">
        <f ca="1">IF(UPPER(OFFSET('ARAÇ, SÜRÜCÜ !'!$M$1,(ROW($A$6)+L681)*1,0))="","",UPPER(OFFSET('ARAÇ, SÜRÜCÜ !'!$M$1,(ROW($A$6)+L681)*1,0)))</f>
        <v/>
      </c>
      <c r="L688" s="299"/>
    </row>
    <row r="689" spans="1:12" ht="11.25" customHeight="1" x14ac:dyDescent="0.2">
      <c r="A689" s="117">
        <v>9</v>
      </c>
      <c r="B689" s="40"/>
      <c r="C689" s="40"/>
      <c r="D689" s="46"/>
      <c r="E689" s="45"/>
      <c r="F689" s="45"/>
      <c r="G689" s="45"/>
      <c r="H689" s="221" t="str">
        <f t="shared" si="214"/>
        <v/>
      </c>
      <c r="I689" s="282"/>
      <c r="J689" s="283"/>
      <c r="K689" s="284"/>
      <c r="L689" s="143" t="s">
        <v>129</v>
      </c>
    </row>
    <row r="690" spans="1:12" ht="11.25" customHeight="1" x14ac:dyDescent="0.2">
      <c r="A690" s="117">
        <v>10</v>
      </c>
      <c r="B690" s="40"/>
      <c r="C690" s="40"/>
      <c r="D690" s="46"/>
      <c r="E690" s="44"/>
      <c r="F690" s="44"/>
      <c r="G690" s="44"/>
      <c r="H690" s="221" t="str">
        <f t="shared" si="214"/>
        <v/>
      </c>
      <c r="I690" s="300" t="str">
        <f t="shared" ref="I690" ca="1" si="217">IF(L686&lt;L690,CONCATENATE("BU ARAÇTA "," [  ",L690-L686,"  ] "," KİŞİLİK YER VAR"),IF(L686=L690,"BU ARAÇ DOLU",IF(L686&gt;L690,"BU ARAÇTA FAZLA ÖĞRENCİ VAR","")))</f>
        <v>BU ARAÇTA  [  13  ]  KİŞİLİK YER VAR</v>
      </c>
      <c r="J690" s="301"/>
      <c r="K690" s="302"/>
      <c r="L690" s="309">
        <f ca="1">IF(OFFSET('ARAÇ, SÜRÜCÜ !'!$I$1,(ROW($A$6)+L681)*1,0)="","",OFFSET('ARAÇ, SÜRÜCÜ !'!$I$1,(ROW($A$6)+L681)*1,0))</f>
        <v>13</v>
      </c>
    </row>
    <row r="691" spans="1:12" ht="11.25" customHeight="1" x14ac:dyDescent="0.2">
      <c r="A691" s="117">
        <v>11</v>
      </c>
      <c r="B691" s="40"/>
      <c r="C691" s="40"/>
      <c r="D691" s="46"/>
      <c r="E691" s="44"/>
      <c r="F691" s="44"/>
      <c r="G691" s="44"/>
      <c r="H691" s="221" t="str">
        <f t="shared" si="214"/>
        <v/>
      </c>
      <c r="I691" s="303"/>
      <c r="J691" s="304"/>
      <c r="K691" s="305"/>
      <c r="L691" s="310"/>
    </row>
    <row r="692" spans="1:12" ht="11.25" customHeight="1" x14ac:dyDescent="0.2">
      <c r="A692" s="117">
        <v>12</v>
      </c>
      <c r="B692" s="40"/>
      <c r="C692" s="40"/>
      <c r="D692" s="46"/>
      <c r="E692" s="44"/>
      <c r="F692" s="44"/>
      <c r="G692" s="44"/>
      <c r="H692" s="221" t="str">
        <f t="shared" si="214"/>
        <v/>
      </c>
      <c r="I692" s="306"/>
      <c r="J692" s="307"/>
      <c r="K692" s="308"/>
      <c r="L692" s="311"/>
    </row>
    <row r="693" spans="1:12" ht="11.25" customHeight="1" x14ac:dyDescent="0.2">
      <c r="A693" s="117">
        <v>13</v>
      </c>
      <c r="B693" s="40"/>
      <c r="C693" s="40"/>
      <c r="D693" s="46"/>
      <c r="E693" s="44"/>
      <c r="F693" s="44"/>
      <c r="G693" s="44"/>
      <c r="H693" s="221" t="str">
        <f t="shared" si="214"/>
        <v/>
      </c>
      <c r="I693" s="273" t="s">
        <v>202</v>
      </c>
      <c r="J693" s="274"/>
      <c r="K693" s="274"/>
      <c r="L693" s="275"/>
    </row>
    <row r="694" spans="1:12" ht="11.25" customHeight="1" x14ac:dyDescent="0.2">
      <c r="A694" s="117">
        <v>14</v>
      </c>
      <c r="B694" s="40"/>
      <c r="C694" s="40"/>
      <c r="D694" s="46"/>
      <c r="E694" s="44"/>
      <c r="F694" s="44"/>
      <c r="G694" s="44"/>
      <c r="H694" s="221" t="str">
        <f t="shared" si="214"/>
        <v/>
      </c>
      <c r="I694" s="276"/>
      <c r="J694" s="277"/>
      <c r="K694" s="277"/>
      <c r="L694" s="278"/>
    </row>
    <row r="695" spans="1:12" ht="11.25" customHeight="1" x14ac:dyDescent="0.2">
      <c r="A695" s="117">
        <v>15</v>
      </c>
      <c r="B695" s="40"/>
      <c r="C695" s="40"/>
      <c r="D695" s="46"/>
      <c r="E695" s="44"/>
      <c r="F695" s="44"/>
      <c r="G695" s="44"/>
      <c r="H695" s="221" t="str">
        <f t="shared" si="214"/>
        <v/>
      </c>
      <c r="I695" s="279"/>
      <c r="J695" s="280"/>
      <c r="K695" s="280"/>
      <c r="L695" s="281"/>
    </row>
    <row r="696" spans="1:12" ht="11.25" customHeight="1" x14ac:dyDescent="0.2">
      <c r="A696" s="127">
        <v>16</v>
      </c>
      <c r="B696" s="40"/>
      <c r="C696" s="40"/>
      <c r="D696" s="46"/>
      <c r="E696" s="44"/>
      <c r="F696" s="44"/>
      <c r="G696" s="44"/>
      <c r="H696" s="221" t="str">
        <f t="shared" si="214"/>
        <v/>
      </c>
      <c r="I696" s="282" t="str">
        <f t="shared" ref="I696" si="218">IF(OR(H681="!",H682="!",H683="!",H684="!",H685="!",H686="!",H687="!",H688="!",H689="!",H690="!",H691="!",H692="!",H693="!",H694="!",H695="!",H696="!"),"Boş hücre/hücreler var, lütfen tüm alanları eksiksiz doldurunuz (T.C No, Sınıf, Okul, Taşınan Yer v.b)","")</f>
        <v/>
      </c>
      <c r="J696" s="283"/>
      <c r="K696" s="283"/>
      <c r="L696" s="284"/>
    </row>
    <row r="697" spans="1:12" ht="11.25" customHeight="1" x14ac:dyDescent="0.2">
      <c r="A697" s="128"/>
      <c r="B697" s="118"/>
      <c r="C697" s="118"/>
      <c r="D697" s="119"/>
      <c r="E697" s="118"/>
      <c r="F697" s="118"/>
      <c r="G697" s="118"/>
      <c r="H697" s="222"/>
      <c r="I697" s="129"/>
      <c r="J697" s="129"/>
      <c r="K697" s="129"/>
      <c r="L697" s="130">
        <f t="shared" ref="L697" si="219">COUNTA(D681:D696)</f>
        <v>0</v>
      </c>
    </row>
    <row r="698" spans="1:12" ht="11.25" customHeight="1" x14ac:dyDescent="0.2">
      <c r="A698" s="117">
        <v>1</v>
      </c>
      <c r="B698" s="40"/>
      <c r="C698" s="40"/>
      <c r="E698" s="44"/>
      <c r="F698" s="45"/>
      <c r="G698" s="45"/>
      <c r="H698" s="221" t="str">
        <f t="shared" ref="H698:H713" si="220">IF(D698="","",IF(OR(B698="",E698="",C698="",F698="",G698=""),"!",""))</f>
        <v/>
      </c>
      <c r="I698" s="285" t="str">
        <f ca="1">IF(UPPER(OFFSET('ARAÇ, SÜRÜCÜ !'!$C$1,(ROW($A$6)+L698)*1,0))="","",UPPER(OFFSET('ARAÇ, SÜRÜCÜ !'!$C$1,(ROW($A$6)+L698)*1,0)))</f>
        <v>BALOTU 3</v>
      </c>
      <c r="J698" s="286"/>
      <c r="K698" s="287"/>
      <c r="L698" s="294">
        <f t="shared" ref="L698" si="221">L681+1</f>
        <v>41</v>
      </c>
    </row>
    <row r="699" spans="1:12" ht="11.25" customHeight="1" x14ac:dyDescent="0.2">
      <c r="A699" s="117">
        <v>2</v>
      </c>
      <c r="B699" s="40"/>
      <c r="C699" s="40"/>
      <c r="D699" s="46"/>
      <c r="E699" s="44"/>
      <c r="F699" s="45"/>
      <c r="G699" s="45"/>
      <c r="H699" s="221" t="str">
        <f t="shared" si="220"/>
        <v/>
      </c>
      <c r="I699" s="288"/>
      <c r="J699" s="289"/>
      <c r="K699" s="290"/>
      <c r="L699" s="295"/>
    </row>
    <row r="700" spans="1:12" ht="11.25" customHeight="1" x14ac:dyDescent="0.2">
      <c r="A700" s="117">
        <v>3</v>
      </c>
      <c r="B700" s="40"/>
      <c r="C700" s="40"/>
      <c r="D700" s="46"/>
      <c r="E700" s="45"/>
      <c r="F700" s="45"/>
      <c r="G700" s="45"/>
      <c r="H700" s="221" t="str">
        <f t="shared" si="220"/>
        <v/>
      </c>
      <c r="I700" s="288"/>
      <c r="J700" s="289"/>
      <c r="K700" s="290"/>
      <c r="L700" s="295"/>
    </row>
    <row r="701" spans="1:12" ht="11.25" customHeight="1" x14ac:dyDescent="0.2">
      <c r="A701" s="117">
        <v>4</v>
      </c>
      <c r="B701" s="40"/>
      <c r="C701" s="40"/>
      <c r="D701" s="46"/>
      <c r="E701" s="45"/>
      <c r="F701" s="45"/>
      <c r="G701" s="45"/>
      <c r="H701" s="221" t="str">
        <f t="shared" si="220"/>
        <v/>
      </c>
      <c r="I701" s="291"/>
      <c r="J701" s="292"/>
      <c r="K701" s="293"/>
      <c r="L701" s="296"/>
    </row>
    <row r="702" spans="1:12" ht="11.25" customHeight="1" x14ac:dyDescent="0.2">
      <c r="A702" s="117">
        <v>5</v>
      </c>
      <c r="B702" s="40"/>
      <c r="C702" s="40"/>
      <c r="D702" s="46"/>
      <c r="E702" s="45"/>
      <c r="F702" s="45"/>
      <c r="G702" s="45"/>
      <c r="H702" s="221" t="str">
        <f t="shared" si="220"/>
        <v/>
      </c>
      <c r="I702" s="47" t="s">
        <v>83</v>
      </c>
      <c r="J702" s="48" t="s">
        <v>81</v>
      </c>
      <c r="K702" s="144" t="s">
        <v>82</v>
      </c>
      <c r="L702" s="143" t="s">
        <v>201</v>
      </c>
    </row>
    <row r="703" spans="1:12" ht="11.25" customHeight="1" x14ac:dyDescent="0.2">
      <c r="A703" s="117">
        <v>6</v>
      </c>
      <c r="B703" s="40"/>
      <c r="C703" s="40"/>
      <c r="D703" s="46"/>
      <c r="E703" s="45"/>
      <c r="F703" s="45"/>
      <c r="G703" s="45"/>
      <c r="H703" s="221" t="str">
        <f t="shared" si="220"/>
        <v/>
      </c>
      <c r="I703" s="49" t="s">
        <v>118</v>
      </c>
      <c r="J703" s="49" t="str">
        <f ca="1">IF(UPPER(OFFSET('ARAÇ, SÜRÜCÜ !'!$F$1,(ROW($A$6)+L698)*1,0))="","",UPPER(OFFSET('ARAÇ, SÜRÜCÜ !'!$F$1,(ROW($A$6)+L698)*1,0)))</f>
        <v>GÜLFEM ŞARE</v>
      </c>
      <c r="K703" s="142" t="str">
        <f ca="1">IF(UPPER(OFFSET('ARAÇ, SÜRÜCÜ !'!$K$1,(ROW($A$6)+L698)*1,0))="","",UPPER(OFFSET('ARAÇ, SÜRÜCÜ !'!$K$1,(ROW($A$6)+L698)*1,0)))</f>
        <v/>
      </c>
      <c r="L703" s="297">
        <f t="shared" ref="L703" si="222">COUNTA(D698:D713)</f>
        <v>0</v>
      </c>
    </row>
    <row r="704" spans="1:12" ht="11.25" customHeight="1" x14ac:dyDescent="0.2">
      <c r="A704" s="117">
        <v>7</v>
      </c>
      <c r="B704" s="40"/>
      <c r="C704" s="40"/>
      <c r="D704" s="46"/>
      <c r="E704" s="45"/>
      <c r="F704" s="45"/>
      <c r="G704" s="45"/>
      <c r="H704" s="221" t="str">
        <f t="shared" si="220"/>
        <v/>
      </c>
      <c r="I704" s="49" t="s">
        <v>119</v>
      </c>
      <c r="J704" s="49" t="str">
        <f ca="1">IF(UPPER(OFFSET('ARAÇ, SÜRÜCÜ !'!$G$1,(ROW($A$6)+L698)*1,0))="","",UPPER(OFFSET('ARAÇ, SÜRÜCÜ !'!$G$1,(ROW($A$6)+L698)*1,0)))</f>
        <v>5443521253</v>
      </c>
      <c r="K704" s="142" t="str">
        <f ca="1">IF(UPPER(OFFSET('ARAÇ, SÜRÜCÜ !'!$L$1,(ROW($A$6)+L698)*1,0))="","",UPPER(OFFSET('ARAÇ, SÜRÜCÜ !'!$L$1,(ROW($A$6)+L698)*1,0)))</f>
        <v/>
      </c>
      <c r="L704" s="298"/>
    </row>
    <row r="705" spans="1:12" ht="11.25" customHeight="1" x14ac:dyDescent="0.2">
      <c r="A705" s="117">
        <v>8</v>
      </c>
      <c r="B705" s="40"/>
      <c r="C705" s="40"/>
      <c r="D705" s="46"/>
      <c r="E705" s="45"/>
      <c r="F705" s="45"/>
      <c r="G705" s="45"/>
      <c r="H705" s="221" t="str">
        <f t="shared" si="220"/>
        <v/>
      </c>
      <c r="I705" s="49" t="s">
        <v>120</v>
      </c>
      <c r="J705" s="49" t="str">
        <f ca="1">IF(UPPER(OFFSET('ARAÇ, SÜRÜCÜ !'!$H$1,(ROW($A$6)+L698)*1,0))="","",UPPER(OFFSET('ARAÇ, SÜRÜCÜ !'!$H$1,(ROW($A$6)+L698)*1,0)))</f>
        <v>49J2141</v>
      </c>
      <c r="K705" s="142" t="str">
        <f ca="1">IF(UPPER(OFFSET('ARAÇ, SÜRÜCÜ !'!$M$1,(ROW($A$6)+L698)*1,0))="","",UPPER(OFFSET('ARAÇ, SÜRÜCÜ !'!$M$1,(ROW($A$6)+L698)*1,0)))</f>
        <v/>
      </c>
      <c r="L705" s="299"/>
    </row>
    <row r="706" spans="1:12" ht="11.25" customHeight="1" x14ac:dyDescent="0.2">
      <c r="A706" s="117">
        <v>9</v>
      </c>
      <c r="B706" s="40"/>
      <c r="C706" s="40"/>
      <c r="D706" s="46"/>
      <c r="E706" s="45"/>
      <c r="F706" s="45"/>
      <c r="G706" s="45"/>
      <c r="H706" s="221" t="str">
        <f t="shared" si="220"/>
        <v/>
      </c>
      <c r="I706" s="282"/>
      <c r="J706" s="283"/>
      <c r="K706" s="284"/>
      <c r="L706" s="143" t="s">
        <v>129</v>
      </c>
    </row>
    <row r="707" spans="1:12" ht="11.25" customHeight="1" x14ac:dyDescent="0.2">
      <c r="A707" s="117">
        <v>10</v>
      </c>
      <c r="B707" s="40"/>
      <c r="C707" s="40"/>
      <c r="D707" s="46"/>
      <c r="E707" s="44"/>
      <c r="F707" s="44"/>
      <c r="G707" s="44"/>
      <c r="H707" s="221" t="str">
        <f t="shared" si="220"/>
        <v/>
      </c>
      <c r="I707" s="300" t="str">
        <f t="shared" ref="I707" ca="1" si="223">IF(L703&lt;L707,CONCATENATE("BU ARAÇTA "," [  ",L707-L703,"  ] "," KİŞİLİK YER VAR"),IF(L703=L707,"BU ARAÇ DOLU",IF(L703&gt;L707,"BU ARAÇTA FAZLA ÖĞRENCİ VAR","")))</f>
        <v>BU ARAÇTA  [  14  ]  KİŞİLİK YER VAR</v>
      </c>
      <c r="J707" s="301"/>
      <c r="K707" s="302"/>
      <c r="L707" s="309">
        <f ca="1">IF(OFFSET('ARAÇ, SÜRÜCÜ !'!$I$1,(ROW($A$6)+L698)*1,0)="","",OFFSET('ARAÇ, SÜRÜCÜ !'!$I$1,(ROW($A$6)+L698)*1,0))</f>
        <v>14</v>
      </c>
    </row>
    <row r="708" spans="1:12" ht="11.25" customHeight="1" x14ac:dyDescent="0.2">
      <c r="A708" s="117">
        <v>11</v>
      </c>
      <c r="B708" s="40"/>
      <c r="C708" s="40"/>
      <c r="D708" s="46"/>
      <c r="E708" s="44"/>
      <c r="F708" s="44"/>
      <c r="G708" s="44"/>
      <c r="H708" s="221" t="str">
        <f t="shared" si="220"/>
        <v/>
      </c>
      <c r="I708" s="303"/>
      <c r="J708" s="304"/>
      <c r="K708" s="305"/>
      <c r="L708" s="310"/>
    </row>
    <row r="709" spans="1:12" ht="11.25" customHeight="1" x14ac:dyDescent="0.2">
      <c r="A709" s="117">
        <v>12</v>
      </c>
      <c r="B709" s="40"/>
      <c r="C709" s="40"/>
      <c r="D709" s="46"/>
      <c r="E709" s="44"/>
      <c r="F709" s="44"/>
      <c r="G709" s="44"/>
      <c r="H709" s="221" t="str">
        <f t="shared" si="220"/>
        <v/>
      </c>
      <c r="I709" s="306"/>
      <c r="J709" s="307"/>
      <c r="K709" s="308"/>
      <c r="L709" s="311"/>
    </row>
    <row r="710" spans="1:12" ht="11.25" customHeight="1" x14ac:dyDescent="0.2">
      <c r="A710" s="117">
        <v>13</v>
      </c>
      <c r="B710" s="40"/>
      <c r="C710" s="40"/>
      <c r="D710" s="46"/>
      <c r="E710" s="44"/>
      <c r="F710" s="44"/>
      <c r="G710" s="44"/>
      <c r="H710" s="221" t="str">
        <f t="shared" si="220"/>
        <v/>
      </c>
      <c r="I710" s="273" t="s">
        <v>202</v>
      </c>
      <c r="J710" s="274"/>
      <c r="K710" s="274"/>
      <c r="L710" s="275"/>
    </row>
    <row r="711" spans="1:12" ht="11.25" customHeight="1" x14ac:dyDescent="0.2">
      <c r="A711" s="117">
        <v>14</v>
      </c>
      <c r="B711" s="40"/>
      <c r="C711" s="40"/>
      <c r="D711" s="46"/>
      <c r="E711" s="44"/>
      <c r="F711" s="44"/>
      <c r="G711" s="44"/>
      <c r="H711" s="221" t="str">
        <f t="shared" si="220"/>
        <v/>
      </c>
      <c r="I711" s="276"/>
      <c r="J711" s="277"/>
      <c r="K711" s="277"/>
      <c r="L711" s="278"/>
    </row>
    <row r="712" spans="1:12" ht="11.25" customHeight="1" x14ac:dyDescent="0.2">
      <c r="A712" s="117">
        <v>15</v>
      </c>
      <c r="B712" s="40"/>
      <c r="C712" s="40"/>
      <c r="D712" s="46"/>
      <c r="E712" s="44"/>
      <c r="F712" s="44"/>
      <c r="G712" s="44"/>
      <c r="H712" s="221" t="str">
        <f t="shared" si="220"/>
        <v/>
      </c>
      <c r="I712" s="279"/>
      <c r="J712" s="280"/>
      <c r="K712" s="280"/>
      <c r="L712" s="281"/>
    </row>
    <row r="713" spans="1:12" ht="11.25" customHeight="1" x14ac:dyDescent="0.2">
      <c r="A713" s="127">
        <v>16</v>
      </c>
      <c r="B713" s="40"/>
      <c r="C713" s="40"/>
      <c r="D713" s="46"/>
      <c r="E713" s="44"/>
      <c r="F713" s="44"/>
      <c r="G713" s="44"/>
      <c r="H713" s="221" t="str">
        <f t="shared" si="220"/>
        <v/>
      </c>
      <c r="I713" s="282" t="str">
        <f t="shared" ref="I713" si="224">IF(OR(H698="!",H699="!",H700="!",H701="!",H702="!",H703="!",H704="!",H705="!",H706="!",H707="!",H708="!",H709="!",H710="!",H711="!",H712="!",H713="!"),"Boş hücre/hücreler var, lütfen tüm alanları eksiksiz doldurunuz (T.C No, Sınıf, Okul, Taşınan Yer v.b)","")</f>
        <v/>
      </c>
      <c r="J713" s="283"/>
      <c r="K713" s="283"/>
      <c r="L713" s="284"/>
    </row>
    <row r="714" spans="1:12" ht="11.25" customHeight="1" x14ac:dyDescent="0.2">
      <c r="A714" s="128"/>
      <c r="B714" s="118"/>
      <c r="C714" s="118"/>
      <c r="D714" s="119"/>
      <c r="E714" s="118"/>
      <c r="F714" s="118"/>
      <c r="G714" s="118"/>
      <c r="H714" s="222"/>
      <c r="I714" s="129"/>
      <c r="J714" s="129"/>
      <c r="K714" s="129"/>
      <c r="L714" s="130">
        <f t="shared" ref="L714" si="225">COUNTA(D698:D713)</f>
        <v>0</v>
      </c>
    </row>
    <row r="715" spans="1:12" ht="11.25" customHeight="1" x14ac:dyDescent="0.2">
      <c r="A715" s="117">
        <v>1</v>
      </c>
      <c r="B715" s="40"/>
      <c r="C715" s="40"/>
      <c r="E715" s="44"/>
      <c r="F715" s="45"/>
      <c r="G715" s="45"/>
      <c r="H715" s="221" t="str">
        <f t="shared" ref="H715:H730" si="226">IF(D715="","",IF(OR(B715="",E715="",C715="",F715="",G715=""),"!",""))</f>
        <v/>
      </c>
      <c r="I715" s="285" t="str">
        <f ca="1">IF(UPPER(OFFSET('ARAÇ, SÜRÜCÜ !'!$C$1,(ROW($A$6)+L715)*1,0))="","",UPPER(OFFSET('ARAÇ, SÜRÜCÜ !'!$C$1,(ROW($A$6)+L715)*1,0)))</f>
        <v>BALOTU 4</v>
      </c>
      <c r="J715" s="286"/>
      <c r="K715" s="287"/>
      <c r="L715" s="294">
        <f t="shared" ref="L715" si="227">L698+1</f>
        <v>42</v>
      </c>
    </row>
    <row r="716" spans="1:12" ht="11.25" customHeight="1" x14ac:dyDescent="0.2">
      <c r="A716" s="117">
        <v>2</v>
      </c>
      <c r="B716" s="40"/>
      <c r="C716" s="40"/>
      <c r="D716" s="46"/>
      <c r="E716" s="44"/>
      <c r="F716" s="45"/>
      <c r="G716" s="45"/>
      <c r="H716" s="221" t="str">
        <f t="shared" si="226"/>
        <v/>
      </c>
      <c r="I716" s="288"/>
      <c r="J716" s="289"/>
      <c r="K716" s="290"/>
      <c r="L716" s="295"/>
    </row>
    <row r="717" spans="1:12" ht="11.25" customHeight="1" x14ac:dyDescent="0.2">
      <c r="A717" s="117">
        <v>3</v>
      </c>
      <c r="B717" s="40"/>
      <c r="C717" s="40"/>
      <c r="D717" s="46"/>
      <c r="E717" s="45"/>
      <c r="F717" s="45"/>
      <c r="G717" s="45"/>
      <c r="H717" s="221" t="str">
        <f t="shared" si="226"/>
        <v/>
      </c>
      <c r="I717" s="288"/>
      <c r="J717" s="289"/>
      <c r="K717" s="290"/>
      <c r="L717" s="295"/>
    </row>
    <row r="718" spans="1:12" ht="11.25" customHeight="1" x14ac:dyDescent="0.2">
      <c r="A718" s="117">
        <v>4</v>
      </c>
      <c r="B718" s="40"/>
      <c r="C718" s="40"/>
      <c r="D718" s="46"/>
      <c r="E718" s="45"/>
      <c r="F718" s="45"/>
      <c r="G718" s="45"/>
      <c r="H718" s="221" t="str">
        <f t="shared" si="226"/>
        <v/>
      </c>
      <c r="I718" s="291"/>
      <c r="J718" s="292"/>
      <c r="K718" s="293"/>
      <c r="L718" s="296"/>
    </row>
    <row r="719" spans="1:12" ht="11.25" customHeight="1" x14ac:dyDescent="0.2">
      <c r="A719" s="117">
        <v>5</v>
      </c>
      <c r="B719" s="40"/>
      <c r="C719" s="40"/>
      <c r="D719" s="46"/>
      <c r="E719" s="45"/>
      <c r="F719" s="45"/>
      <c r="G719" s="45"/>
      <c r="H719" s="221" t="str">
        <f t="shared" si="226"/>
        <v/>
      </c>
      <c r="I719" s="47" t="s">
        <v>83</v>
      </c>
      <c r="J719" s="48" t="s">
        <v>81</v>
      </c>
      <c r="K719" s="144" t="s">
        <v>82</v>
      </c>
      <c r="L719" s="143" t="s">
        <v>201</v>
      </c>
    </row>
    <row r="720" spans="1:12" ht="11.25" customHeight="1" x14ac:dyDescent="0.2">
      <c r="A720" s="117">
        <v>6</v>
      </c>
      <c r="B720" s="40"/>
      <c r="C720" s="40"/>
      <c r="D720" s="46"/>
      <c r="E720" s="45"/>
      <c r="F720" s="45"/>
      <c r="G720" s="45"/>
      <c r="H720" s="221" t="str">
        <f t="shared" si="226"/>
        <v/>
      </c>
      <c r="I720" s="49" t="s">
        <v>118</v>
      </c>
      <c r="J720" s="49" t="str">
        <f ca="1">IF(UPPER(OFFSET('ARAÇ, SÜRÜCÜ !'!$F$1,(ROW($A$6)+L715)*1,0))="","",UPPER(OFFSET('ARAÇ, SÜRÜCÜ !'!$F$1,(ROW($A$6)+L715)*1,0)))</f>
        <v>SEYFİ PİŞKİN</v>
      </c>
      <c r="K720" s="142" t="str">
        <f ca="1">IF(UPPER(OFFSET('ARAÇ, SÜRÜCÜ !'!$K$1,(ROW($A$6)+L715)*1,0))="","",UPPER(OFFSET('ARAÇ, SÜRÜCÜ !'!$K$1,(ROW($A$6)+L715)*1,0)))</f>
        <v/>
      </c>
      <c r="L720" s="297">
        <f t="shared" ref="L720" si="228">COUNTA(D715:D730)</f>
        <v>0</v>
      </c>
    </row>
    <row r="721" spans="1:12" ht="11.25" customHeight="1" x14ac:dyDescent="0.2">
      <c r="A721" s="117">
        <v>7</v>
      </c>
      <c r="B721" s="40"/>
      <c r="C721" s="40"/>
      <c r="D721" s="46"/>
      <c r="E721" s="45"/>
      <c r="F721" s="45"/>
      <c r="G721" s="45"/>
      <c r="H721" s="221" t="str">
        <f t="shared" si="226"/>
        <v/>
      </c>
      <c r="I721" s="49" t="s">
        <v>119</v>
      </c>
      <c r="J721" s="49" t="str">
        <f ca="1">IF(UPPER(OFFSET('ARAÇ, SÜRÜCÜ !'!$G$1,(ROW($A$6)+L715)*1,0))="","",UPPER(OFFSET('ARAÇ, SÜRÜCÜ !'!$G$1,(ROW($A$6)+L715)*1,0)))</f>
        <v>5443521254</v>
      </c>
      <c r="K721" s="142" t="str">
        <f ca="1">IF(UPPER(OFFSET('ARAÇ, SÜRÜCÜ !'!$L$1,(ROW($A$6)+L715)*1,0))="","",UPPER(OFFSET('ARAÇ, SÜRÜCÜ !'!$L$1,(ROW($A$6)+L715)*1,0)))</f>
        <v/>
      </c>
      <c r="L721" s="298"/>
    </row>
    <row r="722" spans="1:12" ht="11.25" customHeight="1" x14ac:dyDescent="0.2">
      <c r="A722" s="117">
        <v>8</v>
      </c>
      <c r="B722" s="40"/>
      <c r="C722" s="40"/>
      <c r="D722" s="46"/>
      <c r="E722" s="45"/>
      <c r="F722" s="45"/>
      <c r="G722" s="45"/>
      <c r="H722" s="221" t="str">
        <f t="shared" si="226"/>
        <v/>
      </c>
      <c r="I722" s="49" t="s">
        <v>120</v>
      </c>
      <c r="J722" s="49" t="str">
        <f ca="1">IF(UPPER(OFFSET('ARAÇ, SÜRÜCÜ !'!$H$1,(ROW($A$6)+L715)*1,0))="","",UPPER(OFFSET('ARAÇ, SÜRÜCÜ !'!$H$1,(ROW($A$6)+L715)*1,0)))</f>
        <v>49J2142</v>
      </c>
      <c r="K722" s="142" t="str">
        <f ca="1">IF(UPPER(OFFSET('ARAÇ, SÜRÜCÜ !'!$M$1,(ROW($A$6)+L715)*1,0))="","",UPPER(OFFSET('ARAÇ, SÜRÜCÜ !'!$M$1,(ROW($A$6)+L715)*1,0)))</f>
        <v/>
      </c>
      <c r="L722" s="299"/>
    </row>
    <row r="723" spans="1:12" ht="11.25" customHeight="1" x14ac:dyDescent="0.2">
      <c r="A723" s="117">
        <v>9</v>
      </c>
      <c r="B723" s="40"/>
      <c r="C723" s="40"/>
      <c r="D723" s="46"/>
      <c r="E723" s="45"/>
      <c r="F723" s="45"/>
      <c r="G723" s="45"/>
      <c r="H723" s="221" t="str">
        <f t="shared" si="226"/>
        <v/>
      </c>
      <c r="I723" s="282"/>
      <c r="J723" s="283"/>
      <c r="K723" s="284"/>
      <c r="L723" s="143" t="s">
        <v>129</v>
      </c>
    </row>
    <row r="724" spans="1:12" ht="11.25" customHeight="1" x14ac:dyDescent="0.2">
      <c r="A724" s="117">
        <v>10</v>
      </c>
      <c r="B724" s="40"/>
      <c r="C724" s="40"/>
      <c r="D724" s="46"/>
      <c r="E724" s="44"/>
      <c r="F724" s="44"/>
      <c r="G724" s="44"/>
      <c r="H724" s="221" t="str">
        <f t="shared" si="226"/>
        <v/>
      </c>
      <c r="I724" s="300" t="str">
        <f t="shared" ref="I724" ca="1" si="229">IF(L720&lt;L724,CONCATENATE("BU ARAÇTA "," [  ",L724-L720,"  ] "," KİŞİLİK YER VAR"),IF(L720=L724,"BU ARAÇ DOLU",IF(L720&gt;L724,"BU ARAÇTA FAZLA ÖĞRENCİ VAR","")))</f>
        <v>BU ARAÇTA  [  14  ]  KİŞİLİK YER VAR</v>
      </c>
      <c r="J724" s="301"/>
      <c r="K724" s="302"/>
      <c r="L724" s="309">
        <f ca="1">IF(OFFSET('ARAÇ, SÜRÜCÜ !'!$I$1,(ROW($A$6)+L715)*1,0)="","",OFFSET('ARAÇ, SÜRÜCÜ !'!$I$1,(ROW($A$6)+L715)*1,0))</f>
        <v>14</v>
      </c>
    </row>
    <row r="725" spans="1:12" ht="11.25" customHeight="1" x14ac:dyDescent="0.2">
      <c r="A725" s="117">
        <v>11</v>
      </c>
      <c r="B725" s="40"/>
      <c r="C725" s="40"/>
      <c r="D725" s="46"/>
      <c r="E725" s="44"/>
      <c r="F725" s="44"/>
      <c r="G725" s="44"/>
      <c r="H725" s="221" t="str">
        <f t="shared" si="226"/>
        <v/>
      </c>
      <c r="I725" s="303"/>
      <c r="J725" s="304"/>
      <c r="K725" s="305"/>
      <c r="L725" s="310"/>
    </row>
    <row r="726" spans="1:12" ht="11.25" customHeight="1" x14ac:dyDescent="0.2">
      <c r="A726" s="117">
        <v>12</v>
      </c>
      <c r="B726" s="40"/>
      <c r="C726" s="40"/>
      <c r="D726" s="46"/>
      <c r="E726" s="44"/>
      <c r="F726" s="44"/>
      <c r="G726" s="44"/>
      <c r="H726" s="221" t="str">
        <f t="shared" si="226"/>
        <v/>
      </c>
      <c r="I726" s="306"/>
      <c r="J726" s="307"/>
      <c r="K726" s="308"/>
      <c r="L726" s="311"/>
    </row>
    <row r="727" spans="1:12" ht="11.25" customHeight="1" x14ac:dyDescent="0.2">
      <c r="A727" s="117">
        <v>13</v>
      </c>
      <c r="B727" s="40"/>
      <c r="C727" s="40"/>
      <c r="D727" s="46"/>
      <c r="E727" s="44"/>
      <c r="F727" s="44"/>
      <c r="G727" s="44"/>
      <c r="H727" s="221" t="str">
        <f t="shared" si="226"/>
        <v/>
      </c>
      <c r="I727" s="273" t="s">
        <v>202</v>
      </c>
      <c r="J727" s="274"/>
      <c r="K727" s="274"/>
      <c r="L727" s="275"/>
    </row>
    <row r="728" spans="1:12" ht="11.25" customHeight="1" x14ac:dyDescent="0.2">
      <c r="A728" s="117">
        <v>14</v>
      </c>
      <c r="B728" s="40"/>
      <c r="C728" s="40"/>
      <c r="D728" s="46"/>
      <c r="E728" s="44"/>
      <c r="F728" s="44"/>
      <c r="G728" s="44"/>
      <c r="H728" s="221" t="str">
        <f t="shared" si="226"/>
        <v/>
      </c>
      <c r="I728" s="276"/>
      <c r="J728" s="277"/>
      <c r="K728" s="277"/>
      <c r="L728" s="278"/>
    </row>
    <row r="729" spans="1:12" ht="11.25" customHeight="1" x14ac:dyDescent="0.2">
      <c r="A729" s="117">
        <v>15</v>
      </c>
      <c r="B729" s="40"/>
      <c r="C729" s="40"/>
      <c r="D729" s="46"/>
      <c r="E729" s="44"/>
      <c r="F729" s="44"/>
      <c r="G729" s="44"/>
      <c r="H729" s="221" t="str">
        <f t="shared" si="226"/>
        <v/>
      </c>
      <c r="I729" s="279"/>
      <c r="J729" s="280"/>
      <c r="K729" s="280"/>
      <c r="L729" s="281"/>
    </row>
    <row r="730" spans="1:12" ht="11.25" customHeight="1" x14ac:dyDescent="0.2">
      <c r="A730" s="127">
        <v>16</v>
      </c>
      <c r="B730" s="40"/>
      <c r="C730" s="40"/>
      <c r="D730" s="46"/>
      <c r="E730" s="44"/>
      <c r="F730" s="44"/>
      <c r="G730" s="44"/>
      <c r="H730" s="221" t="str">
        <f t="shared" si="226"/>
        <v/>
      </c>
      <c r="I730" s="282" t="str">
        <f t="shared" ref="I730" si="230">IF(OR(H715="!",H716="!",H717="!",H718="!",H719="!",H720="!",H721="!",H722="!",H723="!",H724="!",H725="!",H726="!",H727="!",H728="!",H729="!",H730="!"),"Boş hücre/hücreler var, lütfen tüm alanları eksiksiz doldurunuz (T.C No, Sınıf, Okul, Taşınan Yer v.b)","")</f>
        <v/>
      </c>
      <c r="J730" s="283"/>
      <c r="K730" s="283"/>
      <c r="L730" s="284"/>
    </row>
    <row r="731" spans="1:12" ht="11.25" customHeight="1" x14ac:dyDescent="0.2">
      <c r="A731" s="128"/>
      <c r="B731" s="118"/>
      <c r="C731" s="118"/>
      <c r="D731" s="119"/>
      <c r="E731" s="118"/>
      <c r="F731" s="118"/>
      <c r="G731" s="118"/>
      <c r="H731" s="222"/>
      <c r="I731" s="129"/>
      <c r="J731" s="129"/>
      <c r="K731" s="129"/>
      <c r="L731" s="130">
        <f t="shared" ref="L731" si="231">COUNTA(D715:D730)</f>
        <v>0</v>
      </c>
    </row>
    <row r="732" spans="1:12" ht="11.25" customHeight="1" x14ac:dyDescent="0.2">
      <c r="A732" s="117">
        <v>1</v>
      </c>
      <c r="B732" s="40"/>
      <c r="C732" s="40"/>
      <c r="E732" s="44"/>
      <c r="F732" s="45"/>
      <c r="G732" s="45"/>
      <c r="H732" s="221" t="str">
        <f t="shared" ref="H732:H747" si="232">IF(D732="","",IF(OR(B732="",E732="",C732="",F732="",G732=""),"!",""))</f>
        <v/>
      </c>
      <c r="I732" s="285" t="str">
        <f ca="1">IF(UPPER(OFFSET('ARAÇ, SÜRÜCÜ !'!$C$1,(ROW($A$6)+L732)*1,0))="","",UPPER(OFFSET('ARAÇ, SÜRÜCÜ !'!$C$1,(ROW($A$6)+L732)*1,0)))</f>
        <v>ERENTEPE 1</v>
      </c>
      <c r="J732" s="286"/>
      <c r="K732" s="287"/>
      <c r="L732" s="294">
        <f t="shared" ref="L732" si="233">L715+1</f>
        <v>43</v>
      </c>
    </row>
    <row r="733" spans="1:12" ht="11.25" customHeight="1" x14ac:dyDescent="0.2">
      <c r="A733" s="117">
        <v>2</v>
      </c>
      <c r="B733" s="40"/>
      <c r="C733" s="40"/>
      <c r="D733" s="46"/>
      <c r="E733" s="44"/>
      <c r="F733" s="45"/>
      <c r="G733" s="45"/>
      <c r="H733" s="221" t="str">
        <f t="shared" si="232"/>
        <v/>
      </c>
      <c r="I733" s="288"/>
      <c r="J733" s="289"/>
      <c r="K733" s="290"/>
      <c r="L733" s="295"/>
    </row>
    <row r="734" spans="1:12" ht="11.25" customHeight="1" x14ac:dyDescent="0.2">
      <c r="A734" s="117">
        <v>3</v>
      </c>
      <c r="B734" s="40"/>
      <c r="C734" s="40"/>
      <c r="D734" s="46"/>
      <c r="E734" s="45"/>
      <c r="F734" s="45"/>
      <c r="G734" s="45"/>
      <c r="H734" s="221" t="str">
        <f t="shared" si="232"/>
        <v/>
      </c>
      <c r="I734" s="288"/>
      <c r="J734" s="289"/>
      <c r="K734" s="290"/>
      <c r="L734" s="295"/>
    </row>
    <row r="735" spans="1:12" ht="11.25" customHeight="1" x14ac:dyDescent="0.2">
      <c r="A735" s="117">
        <v>4</v>
      </c>
      <c r="B735" s="40"/>
      <c r="C735" s="40"/>
      <c r="D735" s="46"/>
      <c r="E735" s="45"/>
      <c r="F735" s="45"/>
      <c r="G735" s="45"/>
      <c r="H735" s="221" t="str">
        <f t="shared" si="232"/>
        <v/>
      </c>
      <c r="I735" s="291"/>
      <c r="J735" s="292"/>
      <c r="K735" s="293"/>
      <c r="L735" s="296"/>
    </row>
    <row r="736" spans="1:12" ht="11.25" customHeight="1" x14ac:dyDescent="0.2">
      <c r="A736" s="117">
        <v>5</v>
      </c>
      <c r="B736" s="40"/>
      <c r="C736" s="40"/>
      <c r="D736" s="46"/>
      <c r="E736" s="45"/>
      <c r="F736" s="45"/>
      <c r="G736" s="45"/>
      <c r="H736" s="221" t="str">
        <f t="shared" si="232"/>
        <v/>
      </c>
      <c r="I736" s="47" t="s">
        <v>83</v>
      </c>
      <c r="J736" s="48" t="s">
        <v>81</v>
      </c>
      <c r="K736" s="144" t="s">
        <v>82</v>
      </c>
      <c r="L736" s="143" t="s">
        <v>201</v>
      </c>
    </row>
    <row r="737" spans="1:12" ht="11.25" customHeight="1" x14ac:dyDescent="0.2">
      <c r="A737" s="117">
        <v>6</v>
      </c>
      <c r="B737" s="40"/>
      <c r="C737" s="40"/>
      <c r="D737" s="46"/>
      <c r="E737" s="45"/>
      <c r="F737" s="45"/>
      <c r="G737" s="45"/>
      <c r="H737" s="221" t="str">
        <f t="shared" si="232"/>
        <v/>
      </c>
      <c r="I737" s="49" t="s">
        <v>118</v>
      </c>
      <c r="J737" s="49" t="str">
        <f ca="1">IF(UPPER(OFFSET('ARAÇ, SÜRÜCÜ !'!$F$1,(ROW($A$6)+L732)*1,0))="","",UPPER(OFFSET('ARAÇ, SÜRÜCÜ !'!$F$1,(ROW($A$6)+L732)*1,0)))</f>
        <v>ELVAN ALBOĞA</v>
      </c>
      <c r="K737" s="142" t="str">
        <f ca="1">IF(UPPER(OFFSET('ARAÇ, SÜRÜCÜ !'!$K$1,(ROW($A$6)+L732)*1,0))="","",UPPER(OFFSET('ARAÇ, SÜRÜCÜ !'!$K$1,(ROW($A$6)+L732)*1,0)))</f>
        <v/>
      </c>
      <c r="L737" s="297">
        <f t="shared" ref="L737" si="234">COUNTA(D732:D747)</f>
        <v>0</v>
      </c>
    </row>
    <row r="738" spans="1:12" ht="11.25" customHeight="1" x14ac:dyDescent="0.2">
      <c r="A738" s="117">
        <v>7</v>
      </c>
      <c r="B738" s="40"/>
      <c r="C738" s="40"/>
      <c r="D738" s="46"/>
      <c r="E738" s="45"/>
      <c r="F738" s="45"/>
      <c r="G738" s="45"/>
      <c r="H738" s="221" t="str">
        <f t="shared" si="232"/>
        <v/>
      </c>
      <c r="I738" s="49" t="s">
        <v>119</v>
      </c>
      <c r="J738" s="49" t="str">
        <f ca="1">IF(UPPER(OFFSET('ARAÇ, SÜRÜCÜ !'!$G$1,(ROW($A$6)+L732)*1,0))="","",UPPER(OFFSET('ARAÇ, SÜRÜCÜ !'!$G$1,(ROW($A$6)+L732)*1,0)))</f>
        <v>5443521255</v>
      </c>
      <c r="K738" s="142" t="str">
        <f ca="1">IF(UPPER(OFFSET('ARAÇ, SÜRÜCÜ !'!$L$1,(ROW($A$6)+L732)*1,0))="","",UPPER(OFFSET('ARAÇ, SÜRÜCÜ !'!$L$1,(ROW($A$6)+L732)*1,0)))</f>
        <v/>
      </c>
      <c r="L738" s="298"/>
    </row>
    <row r="739" spans="1:12" ht="11.25" customHeight="1" x14ac:dyDescent="0.2">
      <c r="A739" s="117">
        <v>8</v>
      </c>
      <c r="B739" s="40"/>
      <c r="C739" s="40"/>
      <c r="D739" s="46"/>
      <c r="E739" s="45"/>
      <c r="F739" s="45"/>
      <c r="G739" s="45"/>
      <c r="H739" s="221" t="str">
        <f t="shared" si="232"/>
        <v/>
      </c>
      <c r="I739" s="49" t="s">
        <v>120</v>
      </c>
      <c r="J739" s="49" t="str">
        <f ca="1">IF(UPPER(OFFSET('ARAÇ, SÜRÜCÜ !'!$H$1,(ROW($A$6)+L732)*1,0))="","",UPPER(OFFSET('ARAÇ, SÜRÜCÜ !'!$H$1,(ROW($A$6)+L732)*1,0)))</f>
        <v>49J2143</v>
      </c>
      <c r="K739" s="142" t="str">
        <f ca="1">IF(UPPER(OFFSET('ARAÇ, SÜRÜCÜ !'!$M$1,(ROW($A$6)+L732)*1,0))="","",UPPER(OFFSET('ARAÇ, SÜRÜCÜ !'!$M$1,(ROW($A$6)+L732)*1,0)))</f>
        <v/>
      </c>
      <c r="L739" s="299"/>
    </row>
    <row r="740" spans="1:12" ht="11.25" customHeight="1" x14ac:dyDescent="0.2">
      <c r="A740" s="117">
        <v>9</v>
      </c>
      <c r="B740" s="40"/>
      <c r="C740" s="40"/>
      <c r="D740" s="46"/>
      <c r="E740" s="45"/>
      <c r="F740" s="45"/>
      <c r="G740" s="45"/>
      <c r="H740" s="221" t="str">
        <f t="shared" si="232"/>
        <v/>
      </c>
      <c r="I740" s="282"/>
      <c r="J740" s="283"/>
      <c r="K740" s="284"/>
      <c r="L740" s="143" t="s">
        <v>129</v>
      </c>
    </row>
    <row r="741" spans="1:12" ht="11.25" customHeight="1" x14ac:dyDescent="0.2">
      <c r="A741" s="117">
        <v>10</v>
      </c>
      <c r="B741" s="40"/>
      <c r="C741" s="40"/>
      <c r="D741" s="46"/>
      <c r="E741" s="44"/>
      <c r="F741" s="44"/>
      <c r="G741" s="44"/>
      <c r="H741" s="221" t="str">
        <f t="shared" si="232"/>
        <v/>
      </c>
      <c r="I741" s="300" t="str">
        <f t="shared" ref="I741" ca="1" si="235">IF(L737&lt;L741,CONCATENATE("BU ARAÇTA "," [  ",L741-L737,"  ] "," KİŞİLİK YER VAR"),IF(L737=L741,"BU ARAÇ DOLU",IF(L737&gt;L741,"BU ARAÇTA FAZLA ÖĞRENCİ VAR","")))</f>
        <v>BU ARAÇTA  [  14  ]  KİŞİLİK YER VAR</v>
      </c>
      <c r="J741" s="301"/>
      <c r="K741" s="302"/>
      <c r="L741" s="309">
        <f ca="1">IF(OFFSET('ARAÇ, SÜRÜCÜ !'!$I$1,(ROW($A$6)+L732)*1,0)="","",OFFSET('ARAÇ, SÜRÜCÜ !'!$I$1,(ROW($A$6)+L732)*1,0))</f>
        <v>14</v>
      </c>
    </row>
    <row r="742" spans="1:12" ht="11.25" customHeight="1" x14ac:dyDescent="0.2">
      <c r="A742" s="117">
        <v>11</v>
      </c>
      <c r="B742" s="40"/>
      <c r="C742" s="40"/>
      <c r="D742" s="46"/>
      <c r="E742" s="44"/>
      <c r="F742" s="44"/>
      <c r="G742" s="44"/>
      <c r="H742" s="221" t="str">
        <f t="shared" si="232"/>
        <v/>
      </c>
      <c r="I742" s="303"/>
      <c r="J742" s="304"/>
      <c r="K742" s="305"/>
      <c r="L742" s="310"/>
    </row>
    <row r="743" spans="1:12" ht="11.25" customHeight="1" x14ac:dyDescent="0.2">
      <c r="A743" s="117">
        <v>12</v>
      </c>
      <c r="B743" s="40"/>
      <c r="C743" s="40"/>
      <c r="D743" s="46"/>
      <c r="E743" s="44"/>
      <c r="F743" s="44"/>
      <c r="G743" s="44"/>
      <c r="H743" s="221" t="str">
        <f t="shared" si="232"/>
        <v/>
      </c>
      <c r="I743" s="306"/>
      <c r="J743" s="307"/>
      <c r="K743" s="308"/>
      <c r="L743" s="311"/>
    </row>
    <row r="744" spans="1:12" ht="11.25" customHeight="1" x14ac:dyDescent="0.2">
      <c r="A744" s="117">
        <v>13</v>
      </c>
      <c r="B744" s="40"/>
      <c r="C744" s="40"/>
      <c r="D744" s="46"/>
      <c r="E744" s="44"/>
      <c r="F744" s="44"/>
      <c r="G744" s="44"/>
      <c r="H744" s="221" t="str">
        <f t="shared" si="232"/>
        <v/>
      </c>
      <c r="I744" s="273" t="s">
        <v>202</v>
      </c>
      <c r="J744" s="274"/>
      <c r="K744" s="274"/>
      <c r="L744" s="275"/>
    </row>
    <row r="745" spans="1:12" ht="11.25" customHeight="1" x14ac:dyDescent="0.2">
      <c r="A745" s="117">
        <v>14</v>
      </c>
      <c r="B745" s="40"/>
      <c r="C745" s="40"/>
      <c r="D745" s="46"/>
      <c r="E745" s="44"/>
      <c r="F745" s="44"/>
      <c r="G745" s="44"/>
      <c r="H745" s="221" t="str">
        <f t="shared" si="232"/>
        <v/>
      </c>
      <c r="I745" s="276"/>
      <c r="J745" s="277"/>
      <c r="K745" s="277"/>
      <c r="L745" s="278"/>
    </row>
    <row r="746" spans="1:12" ht="11.25" customHeight="1" x14ac:dyDescent="0.2">
      <c r="A746" s="117">
        <v>15</v>
      </c>
      <c r="B746" s="40"/>
      <c r="C746" s="40"/>
      <c r="D746" s="46"/>
      <c r="E746" s="44"/>
      <c r="F746" s="44"/>
      <c r="G746" s="44"/>
      <c r="H746" s="221" t="str">
        <f t="shared" si="232"/>
        <v/>
      </c>
      <c r="I746" s="279"/>
      <c r="J746" s="280"/>
      <c r="K746" s="280"/>
      <c r="L746" s="281"/>
    </row>
    <row r="747" spans="1:12" ht="11.25" customHeight="1" x14ac:dyDescent="0.2">
      <c r="A747" s="127">
        <v>16</v>
      </c>
      <c r="B747" s="40"/>
      <c r="C747" s="40"/>
      <c r="D747" s="46"/>
      <c r="E747" s="44"/>
      <c r="F747" s="44"/>
      <c r="G747" s="44"/>
      <c r="H747" s="221" t="str">
        <f t="shared" si="232"/>
        <v/>
      </c>
      <c r="I747" s="282" t="str">
        <f t="shared" ref="I747" si="236">IF(OR(H732="!",H733="!",H734="!",H735="!",H736="!",H737="!",H738="!",H739="!",H740="!",H741="!",H742="!",H743="!",H744="!",H745="!",H746="!",H747="!"),"Boş hücre/hücreler var, lütfen tüm alanları eksiksiz doldurunuz (T.C No, Sınıf, Okul, Taşınan Yer v.b)","")</f>
        <v/>
      </c>
      <c r="J747" s="283"/>
      <c r="K747" s="283"/>
      <c r="L747" s="284"/>
    </row>
    <row r="748" spans="1:12" ht="11.25" customHeight="1" x14ac:dyDescent="0.2">
      <c r="A748" s="128"/>
      <c r="B748" s="118"/>
      <c r="C748" s="118"/>
      <c r="D748" s="119"/>
      <c r="E748" s="118"/>
      <c r="F748" s="118"/>
      <c r="G748" s="118"/>
      <c r="H748" s="222"/>
      <c r="I748" s="129"/>
      <c r="J748" s="129"/>
      <c r="K748" s="129"/>
      <c r="L748" s="130">
        <f t="shared" ref="L748" si="237">COUNTA(D732:D747)</f>
        <v>0</v>
      </c>
    </row>
    <row r="749" spans="1:12" ht="11.25" customHeight="1" x14ac:dyDescent="0.2">
      <c r="A749" s="117">
        <v>1</v>
      </c>
      <c r="B749" s="40"/>
      <c r="C749" s="40"/>
      <c r="E749" s="44"/>
      <c r="F749" s="45"/>
      <c r="G749" s="45"/>
      <c r="H749" s="221" t="str">
        <f t="shared" ref="H749:H764" si="238">IF(D749="","",IF(OR(B749="",E749="",C749="",F749="",G749=""),"!",""))</f>
        <v/>
      </c>
      <c r="I749" s="285" t="str">
        <f ca="1">IF(UPPER(OFFSET('ARAÇ, SÜRÜCÜ !'!$C$1,(ROW($A$6)+L749)*1,0))="","",UPPER(OFFSET('ARAÇ, SÜRÜCÜ !'!$C$1,(ROW($A$6)+L749)*1,0)))</f>
        <v>ERENTEPE 2</v>
      </c>
      <c r="J749" s="286"/>
      <c r="K749" s="287"/>
      <c r="L749" s="294">
        <f t="shared" ref="L749" si="239">L732+1</f>
        <v>44</v>
      </c>
    </row>
    <row r="750" spans="1:12" ht="11.25" customHeight="1" x14ac:dyDescent="0.2">
      <c r="A750" s="117">
        <v>2</v>
      </c>
      <c r="B750" s="40"/>
      <c r="C750" s="40"/>
      <c r="D750" s="46"/>
      <c r="E750" s="44"/>
      <c r="F750" s="45"/>
      <c r="G750" s="45"/>
      <c r="H750" s="221" t="str">
        <f t="shared" si="238"/>
        <v/>
      </c>
      <c r="I750" s="288"/>
      <c r="J750" s="289"/>
      <c r="K750" s="290"/>
      <c r="L750" s="295"/>
    </row>
    <row r="751" spans="1:12" ht="11.25" customHeight="1" x14ac:dyDescent="0.2">
      <c r="A751" s="117">
        <v>3</v>
      </c>
      <c r="B751" s="40"/>
      <c r="C751" s="40"/>
      <c r="D751" s="46"/>
      <c r="E751" s="45"/>
      <c r="F751" s="45"/>
      <c r="G751" s="45"/>
      <c r="H751" s="221" t="str">
        <f t="shared" si="238"/>
        <v/>
      </c>
      <c r="I751" s="288"/>
      <c r="J751" s="289"/>
      <c r="K751" s="290"/>
      <c r="L751" s="295"/>
    </row>
    <row r="752" spans="1:12" ht="11.25" customHeight="1" x14ac:dyDescent="0.2">
      <c r="A752" s="117">
        <v>4</v>
      </c>
      <c r="B752" s="40"/>
      <c r="C752" s="40"/>
      <c r="D752" s="46"/>
      <c r="E752" s="45"/>
      <c r="F752" s="45"/>
      <c r="G752" s="45"/>
      <c r="H752" s="221" t="str">
        <f t="shared" si="238"/>
        <v/>
      </c>
      <c r="I752" s="291"/>
      <c r="J752" s="292"/>
      <c r="K752" s="293"/>
      <c r="L752" s="296"/>
    </row>
    <row r="753" spans="1:12" ht="11.25" customHeight="1" x14ac:dyDescent="0.2">
      <c r="A753" s="117">
        <v>5</v>
      </c>
      <c r="B753" s="40"/>
      <c r="C753" s="40"/>
      <c r="D753" s="46"/>
      <c r="E753" s="45"/>
      <c r="F753" s="45"/>
      <c r="G753" s="45"/>
      <c r="H753" s="221" t="str">
        <f t="shared" si="238"/>
        <v/>
      </c>
      <c r="I753" s="47" t="s">
        <v>83</v>
      </c>
      <c r="J753" s="48" t="s">
        <v>81</v>
      </c>
      <c r="K753" s="144" t="s">
        <v>82</v>
      </c>
      <c r="L753" s="143" t="s">
        <v>201</v>
      </c>
    </row>
    <row r="754" spans="1:12" ht="11.25" customHeight="1" x14ac:dyDescent="0.2">
      <c r="A754" s="117">
        <v>6</v>
      </c>
      <c r="B754" s="40"/>
      <c r="C754" s="40"/>
      <c r="D754" s="46"/>
      <c r="E754" s="45"/>
      <c r="F754" s="45"/>
      <c r="G754" s="45"/>
      <c r="H754" s="221" t="str">
        <f t="shared" si="238"/>
        <v/>
      </c>
      <c r="I754" s="49" t="s">
        <v>118</v>
      </c>
      <c r="J754" s="49" t="str">
        <f ca="1">IF(UPPER(OFFSET('ARAÇ, SÜRÜCÜ !'!$F$1,(ROW($A$6)+L749)*1,0))="","",UPPER(OFFSET('ARAÇ, SÜRÜCÜ !'!$F$1,(ROW($A$6)+L749)*1,0)))</f>
        <v>ERSİN KÖRHASANOĞULLARI</v>
      </c>
      <c r="K754" s="142" t="str">
        <f ca="1">IF(UPPER(OFFSET('ARAÇ, SÜRÜCÜ !'!$K$1,(ROW($A$6)+L749)*1,0))="","",UPPER(OFFSET('ARAÇ, SÜRÜCÜ !'!$K$1,(ROW($A$6)+L749)*1,0)))</f>
        <v/>
      </c>
      <c r="L754" s="297">
        <f t="shared" ref="L754" si="240">COUNTA(D749:D764)</f>
        <v>0</v>
      </c>
    </row>
    <row r="755" spans="1:12" ht="11.25" customHeight="1" x14ac:dyDescent="0.2">
      <c r="A755" s="117">
        <v>7</v>
      </c>
      <c r="B755" s="40"/>
      <c r="C755" s="40"/>
      <c r="D755" s="46"/>
      <c r="E755" s="45"/>
      <c r="F755" s="45"/>
      <c r="G755" s="45"/>
      <c r="H755" s="221" t="str">
        <f t="shared" si="238"/>
        <v/>
      </c>
      <c r="I755" s="49" t="s">
        <v>119</v>
      </c>
      <c r="J755" s="49" t="str">
        <f ca="1">IF(UPPER(OFFSET('ARAÇ, SÜRÜCÜ !'!$G$1,(ROW($A$6)+L749)*1,0))="","",UPPER(OFFSET('ARAÇ, SÜRÜCÜ !'!$G$1,(ROW($A$6)+L749)*1,0)))</f>
        <v>5443521256</v>
      </c>
      <c r="K755" s="142" t="str">
        <f ca="1">IF(UPPER(OFFSET('ARAÇ, SÜRÜCÜ !'!$L$1,(ROW($A$6)+L749)*1,0))="","",UPPER(OFFSET('ARAÇ, SÜRÜCÜ !'!$L$1,(ROW($A$6)+L749)*1,0)))</f>
        <v/>
      </c>
      <c r="L755" s="298"/>
    </row>
    <row r="756" spans="1:12" ht="11.25" customHeight="1" x14ac:dyDescent="0.2">
      <c r="A756" s="117">
        <v>8</v>
      </c>
      <c r="B756" s="40"/>
      <c r="C756" s="40"/>
      <c r="D756" s="46"/>
      <c r="E756" s="45"/>
      <c r="F756" s="45"/>
      <c r="G756" s="45"/>
      <c r="H756" s="221" t="str">
        <f t="shared" si="238"/>
        <v/>
      </c>
      <c r="I756" s="49" t="s">
        <v>120</v>
      </c>
      <c r="J756" s="49" t="str">
        <f ca="1">IF(UPPER(OFFSET('ARAÇ, SÜRÜCÜ !'!$H$1,(ROW($A$6)+L749)*1,0))="","",UPPER(OFFSET('ARAÇ, SÜRÜCÜ !'!$H$1,(ROW($A$6)+L749)*1,0)))</f>
        <v>49J2144</v>
      </c>
      <c r="K756" s="142" t="str">
        <f ca="1">IF(UPPER(OFFSET('ARAÇ, SÜRÜCÜ !'!$M$1,(ROW($A$6)+L749)*1,0))="","",UPPER(OFFSET('ARAÇ, SÜRÜCÜ !'!$M$1,(ROW($A$6)+L749)*1,0)))</f>
        <v/>
      </c>
      <c r="L756" s="299"/>
    </row>
    <row r="757" spans="1:12" ht="11.25" customHeight="1" x14ac:dyDescent="0.2">
      <c r="A757" s="117">
        <v>9</v>
      </c>
      <c r="B757" s="40"/>
      <c r="C757" s="40"/>
      <c r="D757" s="46"/>
      <c r="E757" s="45"/>
      <c r="F757" s="45"/>
      <c r="G757" s="45"/>
      <c r="H757" s="221" t="str">
        <f t="shared" si="238"/>
        <v/>
      </c>
      <c r="I757" s="282"/>
      <c r="J757" s="283"/>
      <c r="K757" s="284"/>
      <c r="L757" s="143" t="s">
        <v>129</v>
      </c>
    </row>
    <row r="758" spans="1:12" ht="11.25" customHeight="1" x14ac:dyDescent="0.2">
      <c r="A758" s="117">
        <v>10</v>
      </c>
      <c r="B758" s="40"/>
      <c r="C758" s="40"/>
      <c r="D758" s="46"/>
      <c r="E758" s="44"/>
      <c r="F758" s="44"/>
      <c r="G758" s="44"/>
      <c r="H758" s="221" t="str">
        <f t="shared" si="238"/>
        <v/>
      </c>
      <c r="I758" s="300" t="str">
        <f t="shared" ref="I758" ca="1" si="241">IF(L754&lt;L758,CONCATENATE("BU ARAÇTA "," [  ",L758-L754,"  ] "," KİŞİLİK YER VAR"),IF(L754=L758,"BU ARAÇ DOLU",IF(L754&gt;L758,"BU ARAÇTA FAZLA ÖĞRENCİ VAR","")))</f>
        <v>BU ARAÇTA  [  14  ]  KİŞİLİK YER VAR</v>
      </c>
      <c r="J758" s="301"/>
      <c r="K758" s="302"/>
      <c r="L758" s="309">
        <f ca="1">IF(OFFSET('ARAÇ, SÜRÜCÜ !'!$I$1,(ROW($A$6)+L749)*1,0)="","",OFFSET('ARAÇ, SÜRÜCÜ !'!$I$1,(ROW($A$6)+L749)*1,0))</f>
        <v>14</v>
      </c>
    </row>
    <row r="759" spans="1:12" ht="11.25" customHeight="1" x14ac:dyDescent="0.2">
      <c r="A759" s="117">
        <v>11</v>
      </c>
      <c r="B759" s="40"/>
      <c r="C759" s="40"/>
      <c r="D759" s="46"/>
      <c r="E759" s="44"/>
      <c r="F759" s="44"/>
      <c r="G759" s="44"/>
      <c r="H759" s="221" t="str">
        <f t="shared" si="238"/>
        <v/>
      </c>
      <c r="I759" s="303"/>
      <c r="J759" s="304"/>
      <c r="K759" s="305"/>
      <c r="L759" s="310"/>
    </row>
    <row r="760" spans="1:12" ht="11.25" customHeight="1" x14ac:dyDescent="0.2">
      <c r="A760" s="117">
        <v>12</v>
      </c>
      <c r="B760" s="40"/>
      <c r="C760" s="40"/>
      <c r="D760" s="46"/>
      <c r="E760" s="44"/>
      <c r="F760" s="44"/>
      <c r="G760" s="44"/>
      <c r="H760" s="221" t="str">
        <f t="shared" si="238"/>
        <v/>
      </c>
      <c r="I760" s="306"/>
      <c r="J760" s="307"/>
      <c r="K760" s="308"/>
      <c r="L760" s="311"/>
    </row>
    <row r="761" spans="1:12" ht="11.25" customHeight="1" x14ac:dyDescent="0.2">
      <c r="A761" s="117">
        <v>13</v>
      </c>
      <c r="B761" s="40"/>
      <c r="C761" s="40"/>
      <c r="D761" s="46"/>
      <c r="E761" s="44"/>
      <c r="F761" s="44"/>
      <c r="G761" s="44"/>
      <c r="H761" s="221" t="str">
        <f t="shared" si="238"/>
        <v/>
      </c>
      <c r="I761" s="273" t="s">
        <v>202</v>
      </c>
      <c r="J761" s="274"/>
      <c r="K761" s="274"/>
      <c r="L761" s="275"/>
    </row>
    <row r="762" spans="1:12" ht="11.25" customHeight="1" x14ac:dyDescent="0.2">
      <c r="A762" s="117">
        <v>14</v>
      </c>
      <c r="B762" s="40"/>
      <c r="C762" s="40"/>
      <c r="D762" s="46"/>
      <c r="E762" s="44"/>
      <c r="F762" s="44"/>
      <c r="G762" s="44"/>
      <c r="H762" s="221" t="str">
        <f t="shared" si="238"/>
        <v/>
      </c>
      <c r="I762" s="276"/>
      <c r="J762" s="277"/>
      <c r="K762" s="277"/>
      <c r="L762" s="278"/>
    </row>
    <row r="763" spans="1:12" ht="11.25" customHeight="1" x14ac:dyDescent="0.2">
      <c r="A763" s="117">
        <v>15</v>
      </c>
      <c r="B763" s="40"/>
      <c r="C763" s="40"/>
      <c r="D763" s="46"/>
      <c r="E763" s="44"/>
      <c r="F763" s="44"/>
      <c r="G763" s="44"/>
      <c r="H763" s="221" t="str">
        <f t="shared" si="238"/>
        <v/>
      </c>
      <c r="I763" s="279"/>
      <c r="J763" s="280"/>
      <c r="K763" s="280"/>
      <c r="L763" s="281"/>
    </row>
    <row r="764" spans="1:12" ht="11.25" customHeight="1" x14ac:dyDescent="0.2">
      <c r="A764" s="127">
        <v>16</v>
      </c>
      <c r="B764" s="40"/>
      <c r="C764" s="40"/>
      <c r="D764" s="46"/>
      <c r="E764" s="44"/>
      <c r="F764" s="44"/>
      <c r="G764" s="44"/>
      <c r="H764" s="221" t="str">
        <f t="shared" si="238"/>
        <v/>
      </c>
      <c r="I764" s="282" t="str">
        <f t="shared" ref="I764" si="242">IF(OR(H749="!",H750="!",H751="!",H752="!",H753="!",H754="!",H755="!",H756="!",H757="!",H758="!",H759="!",H760="!",H761="!",H762="!",H763="!",H764="!"),"Boş hücre/hücreler var, lütfen tüm alanları eksiksiz doldurunuz (T.C No, Sınıf, Okul, Taşınan Yer v.b)","")</f>
        <v/>
      </c>
      <c r="J764" s="283"/>
      <c r="K764" s="283"/>
      <c r="L764" s="284"/>
    </row>
    <row r="765" spans="1:12" ht="11.25" customHeight="1" x14ac:dyDescent="0.2">
      <c r="A765" s="128"/>
      <c r="B765" s="118"/>
      <c r="C765" s="118"/>
      <c r="D765" s="119"/>
      <c r="E765" s="118"/>
      <c r="F765" s="118"/>
      <c r="G765" s="118"/>
      <c r="H765" s="222"/>
      <c r="I765" s="129"/>
      <c r="J765" s="129"/>
      <c r="K765" s="129"/>
      <c r="L765" s="130">
        <f t="shared" ref="L765" si="243">COUNTA(D749:D764)</f>
        <v>0</v>
      </c>
    </row>
    <row r="766" spans="1:12" ht="11.25" customHeight="1" x14ac:dyDescent="0.2">
      <c r="A766" s="117">
        <v>1</v>
      </c>
      <c r="B766" s="40"/>
      <c r="C766" s="40"/>
      <c r="E766" s="44"/>
      <c r="F766" s="45"/>
      <c r="G766" s="45"/>
      <c r="H766" s="221" t="str">
        <f t="shared" ref="H766:H781" si="244">IF(D766="","",IF(OR(B766="",E766="",C766="",F766="",G766=""),"!",""))</f>
        <v/>
      </c>
      <c r="I766" s="285" t="str">
        <f ca="1">IF(UPPER(OFFSET('ARAÇ, SÜRÜCÜ !'!$C$1,(ROW($A$6)+L766)*1,0))="","",UPPER(OFFSET('ARAÇ, SÜRÜCÜ !'!$C$1,(ROW($A$6)+L766)*1,0)))</f>
        <v>ERENTEPE 3</v>
      </c>
      <c r="J766" s="286"/>
      <c r="K766" s="287"/>
      <c r="L766" s="294">
        <f t="shared" ref="L766" si="245">L749+1</f>
        <v>45</v>
      </c>
    </row>
    <row r="767" spans="1:12" ht="11.25" customHeight="1" x14ac:dyDescent="0.2">
      <c r="A767" s="117">
        <v>2</v>
      </c>
      <c r="B767" s="40"/>
      <c r="C767" s="40"/>
      <c r="D767" s="46"/>
      <c r="E767" s="44"/>
      <c r="F767" s="45"/>
      <c r="G767" s="45"/>
      <c r="H767" s="221" t="str">
        <f t="shared" si="244"/>
        <v/>
      </c>
      <c r="I767" s="288"/>
      <c r="J767" s="289"/>
      <c r="K767" s="290"/>
      <c r="L767" s="295"/>
    </row>
    <row r="768" spans="1:12" ht="11.25" customHeight="1" x14ac:dyDescent="0.2">
      <c r="A768" s="117">
        <v>3</v>
      </c>
      <c r="B768" s="40"/>
      <c r="C768" s="40"/>
      <c r="D768" s="46"/>
      <c r="E768" s="45"/>
      <c r="F768" s="45"/>
      <c r="G768" s="45"/>
      <c r="H768" s="221" t="str">
        <f t="shared" si="244"/>
        <v/>
      </c>
      <c r="I768" s="288"/>
      <c r="J768" s="289"/>
      <c r="K768" s="290"/>
      <c r="L768" s="295"/>
    </row>
    <row r="769" spans="1:12" ht="11.25" customHeight="1" x14ac:dyDescent="0.2">
      <c r="A769" s="117">
        <v>4</v>
      </c>
      <c r="B769" s="40"/>
      <c r="C769" s="40"/>
      <c r="D769" s="46"/>
      <c r="E769" s="45"/>
      <c r="F769" s="45"/>
      <c r="G769" s="45"/>
      <c r="H769" s="221" t="str">
        <f t="shared" si="244"/>
        <v/>
      </c>
      <c r="I769" s="291"/>
      <c r="J769" s="292"/>
      <c r="K769" s="293"/>
      <c r="L769" s="296"/>
    </row>
    <row r="770" spans="1:12" ht="11.25" customHeight="1" x14ac:dyDescent="0.2">
      <c r="A770" s="117">
        <v>5</v>
      </c>
      <c r="B770" s="40"/>
      <c r="C770" s="40"/>
      <c r="D770" s="46"/>
      <c r="E770" s="45"/>
      <c r="F770" s="45"/>
      <c r="G770" s="45"/>
      <c r="H770" s="221" t="str">
        <f t="shared" si="244"/>
        <v/>
      </c>
      <c r="I770" s="47" t="s">
        <v>83</v>
      </c>
      <c r="J770" s="48" t="s">
        <v>81</v>
      </c>
      <c r="K770" s="144" t="s">
        <v>82</v>
      </c>
      <c r="L770" s="143" t="s">
        <v>201</v>
      </c>
    </row>
    <row r="771" spans="1:12" ht="11.25" customHeight="1" x14ac:dyDescent="0.2">
      <c r="A771" s="117">
        <v>6</v>
      </c>
      <c r="B771" s="40"/>
      <c r="C771" s="40"/>
      <c r="D771" s="46"/>
      <c r="E771" s="45"/>
      <c r="F771" s="45"/>
      <c r="G771" s="45"/>
      <c r="H771" s="221" t="str">
        <f t="shared" si="244"/>
        <v/>
      </c>
      <c r="I771" s="49" t="s">
        <v>118</v>
      </c>
      <c r="J771" s="49" t="str">
        <f ca="1">IF(UPPER(OFFSET('ARAÇ, SÜRÜCÜ !'!$F$1,(ROW($A$6)+L766)*1,0))="","",UPPER(OFFSET('ARAÇ, SÜRÜCÜ !'!$F$1,(ROW($A$6)+L766)*1,0)))</f>
        <v>ELVAN ALBOĞA</v>
      </c>
      <c r="K771" s="142" t="str">
        <f ca="1">IF(UPPER(OFFSET('ARAÇ, SÜRÜCÜ !'!$K$1,(ROW($A$6)+L766)*1,0))="","",UPPER(OFFSET('ARAÇ, SÜRÜCÜ !'!$K$1,(ROW($A$6)+L766)*1,0)))</f>
        <v/>
      </c>
      <c r="L771" s="297">
        <f t="shared" ref="L771" si="246">COUNTA(D766:D781)</f>
        <v>0</v>
      </c>
    </row>
    <row r="772" spans="1:12" ht="11.25" customHeight="1" x14ac:dyDescent="0.2">
      <c r="A772" s="117">
        <v>7</v>
      </c>
      <c r="B772" s="40"/>
      <c r="C772" s="40"/>
      <c r="D772" s="46"/>
      <c r="E772" s="45"/>
      <c r="F772" s="45"/>
      <c r="G772" s="45"/>
      <c r="H772" s="221" t="str">
        <f t="shared" si="244"/>
        <v/>
      </c>
      <c r="I772" s="49" t="s">
        <v>119</v>
      </c>
      <c r="J772" s="49" t="str">
        <f ca="1">IF(UPPER(OFFSET('ARAÇ, SÜRÜCÜ !'!$G$1,(ROW($A$6)+L766)*1,0))="","",UPPER(OFFSET('ARAÇ, SÜRÜCÜ !'!$G$1,(ROW($A$6)+L766)*1,0)))</f>
        <v>5443521255</v>
      </c>
      <c r="K772" s="142" t="str">
        <f ca="1">IF(UPPER(OFFSET('ARAÇ, SÜRÜCÜ !'!$L$1,(ROW($A$6)+L766)*1,0))="","",UPPER(OFFSET('ARAÇ, SÜRÜCÜ !'!$L$1,(ROW($A$6)+L766)*1,0)))</f>
        <v/>
      </c>
      <c r="L772" s="298"/>
    </row>
    <row r="773" spans="1:12" ht="11.25" customHeight="1" x14ac:dyDescent="0.2">
      <c r="A773" s="117">
        <v>8</v>
      </c>
      <c r="B773" s="40"/>
      <c r="C773" s="40"/>
      <c r="D773" s="46"/>
      <c r="E773" s="45"/>
      <c r="F773" s="45"/>
      <c r="G773" s="45"/>
      <c r="H773" s="221" t="str">
        <f t="shared" si="244"/>
        <v/>
      </c>
      <c r="I773" s="49" t="s">
        <v>120</v>
      </c>
      <c r="J773" s="49" t="str">
        <f ca="1">IF(UPPER(OFFSET('ARAÇ, SÜRÜCÜ !'!$H$1,(ROW($A$6)+L766)*1,0))="","",UPPER(OFFSET('ARAÇ, SÜRÜCÜ !'!$H$1,(ROW($A$6)+L766)*1,0)))</f>
        <v>49J2143</v>
      </c>
      <c r="K773" s="142" t="str">
        <f ca="1">IF(UPPER(OFFSET('ARAÇ, SÜRÜCÜ !'!$M$1,(ROW($A$6)+L766)*1,0))="","",UPPER(OFFSET('ARAÇ, SÜRÜCÜ !'!$M$1,(ROW($A$6)+L766)*1,0)))</f>
        <v/>
      </c>
      <c r="L773" s="299"/>
    </row>
    <row r="774" spans="1:12" ht="11.25" customHeight="1" x14ac:dyDescent="0.2">
      <c r="A774" s="117">
        <v>9</v>
      </c>
      <c r="B774" s="40"/>
      <c r="C774" s="40"/>
      <c r="D774" s="46"/>
      <c r="E774" s="45"/>
      <c r="F774" s="45"/>
      <c r="G774" s="45"/>
      <c r="H774" s="221" t="str">
        <f t="shared" si="244"/>
        <v/>
      </c>
      <c r="I774" s="282"/>
      <c r="J774" s="283"/>
      <c r="K774" s="284"/>
      <c r="L774" s="143" t="s">
        <v>129</v>
      </c>
    </row>
    <row r="775" spans="1:12" ht="11.25" customHeight="1" x14ac:dyDescent="0.2">
      <c r="A775" s="117">
        <v>10</v>
      </c>
      <c r="B775" s="40"/>
      <c r="C775" s="40"/>
      <c r="D775" s="46"/>
      <c r="E775" s="44"/>
      <c r="F775" s="44"/>
      <c r="G775" s="44"/>
      <c r="H775" s="221" t="str">
        <f t="shared" si="244"/>
        <v/>
      </c>
      <c r="I775" s="300" t="str">
        <f t="shared" ref="I775" ca="1" si="247">IF(L771&lt;L775,CONCATENATE("BU ARAÇTA "," [  ",L775-L771,"  ] "," KİŞİLİK YER VAR"),IF(L771=L775,"BU ARAÇ DOLU",IF(L771&gt;L775,"BU ARAÇTA FAZLA ÖĞRENCİ VAR","")))</f>
        <v>BU ARAÇTA  [  14  ]  KİŞİLİK YER VAR</v>
      </c>
      <c r="J775" s="301"/>
      <c r="K775" s="302"/>
      <c r="L775" s="309">
        <f ca="1">IF(OFFSET('ARAÇ, SÜRÜCÜ !'!$I$1,(ROW($A$6)+L766)*1,0)="","",OFFSET('ARAÇ, SÜRÜCÜ !'!$I$1,(ROW($A$6)+L766)*1,0))</f>
        <v>14</v>
      </c>
    </row>
    <row r="776" spans="1:12" ht="11.25" customHeight="1" x14ac:dyDescent="0.2">
      <c r="A776" s="117">
        <v>11</v>
      </c>
      <c r="B776" s="40"/>
      <c r="C776" s="40"/>
      <c r="D776" s="46"/>
      <c r="E776" s="44"/>
      <c r="F776" s="44"/>
      <c r="G776" s="44"/>
      <c r="H776" s="221" t="str">
        <f t="shared" si="244"/>
        <v/>
      </c>
      <c r="I776" s="303"/>
      <c r="J776" s="304"/>
      <c r="K776" s="305"/>
      <c r="L776" s="310"/>
    </row>
    <row r="777" spans="1:12" ht="11.25" customHeight="1" x14ac:dyDescent="0.2">
      <c r="A777" s="117">
        <v>12</v>
      </c>
      <c r="B777" s="40"/>
      <c r="C777" s="40"/>
      <c r="D777" s="46"/>
      <c r="E777" s="44"/>
      <c r="F777" s="44"/>
      <c r="G777" s="44"/>
      <c r="H777" s="221" t="str">
        <f t="shared" si="244"/>
        <v/>
      </c>
      <c r="I777" s="306"/>
      <c r="J777" s="307"/>
      <c r="K777" s="308"/>
      <c r="L777" s="311"/>
    </row>
    <row r="778" spans="1:12" ht="11.25" customHeight="1" x14ac:dyDescent="0.2">
      <c r="A778" s="117">
        <v>13</v>
      </c>
      <c r="B778" s="40"/>
      <c r="C778" s="40"/>
      <c r="D778" s="46"/>
      <c r="E778" s="44"/>
      <c r="F778" s="44"/>
      <c r="G778" s="44"/>
      <c r="H778" s="221" t="str">
        <f t="shared" si="244"/>
        <v/>
      </c>
      <c r="I778" s="273" t="s">
        <v>202</v>
      </c>
      <c r="J778" s="274"/>
      <c r="K778" s="274"/>
      <c r="L778" s="275"/>
    </row>
    <row r="779" spans="1:12" ht="11.25" customHeight="1" x14ac:dyDescent="0.2">
      <c r="A779" s="117">
        <v>14</v>
      </c>
      <c r="B779" s="40"/>
      <c r="C779" s="40"/>
      <c r="D779" s="46"/>
      <c r="E779" s="44"/>
      <c r="F779" s="44"/>
      <c r="G779" s="44"/>
      <c r="H779" s="221" t="str">
        <f t="shared" si="244"/>
        <v/>
      </c>
      <c r="I779" s="276"/>
      <c r="J779" s="277"/>
      <c r="K779" s="277"/>
      <c r="L779" s="278"/>
    </row>
    <row r="780" spans="1:12" ht="11.25" customHeight="1" x14ac:dyDescent="0.2">
      <c r="A780" s="117">
        <v>15</v>
      </c>
      <c r="B780" s="40"/>
      <c r="C780" s="40"/>
      <c r="D780" s="46"/>
      <c r="E780" s="44"/>
      <c r="F780" s="44"/>
      <c r="G780" s="44"/>
      <c r="H780" s="221" t="str">
        <f t="shared" si="244"/>
        <v/>
      </c>
      <c r="I780" s="279"/>
      <c r="J780" s="280"/>
      <c r="K780" s="280"/>
      <c r="L780" s="281"/>
    </row>
    <row r="781" spans="1:12" ht="11.25" customHeight="1" x14ac:dyDescent="0.2">
      <c r="A781" s="127">
        <v>16</v>
      </c>
      <c r="B781" s="40"/>
      <c r="C781" s="40"/>
      <c r="D781" s="46"/>
      <c r="E781" s="44"/>
      <c r="F781" s="44"/>
      <c r="G781" s="44"/>
      <c r="H781" s="221" t="str">
        <f t="shared" si="244"/>
        <v/>
      </c>
      <c r="I781" s="282" t="str">
        <f t="shared" ref="I781" si="248">IF(OR(H766="!",H767="!",H768="!",H769="!",H770="!",H771="!",H772="!",H773="!",H774="!",H775="!",H776="!",H777="!",H778="!",H779="!",H780="!",H781="!"),"Boş hücre/hücreler var, lütfen tüm alanları eksiksiz doldurunuz (T.C No, Sınıf, Okul, Taşınan Yer v.b)","")</f>
        <v/>
      </c>
      <c r="J781" s="283"/>
      <c r="K781" s="283"/>
      <c r="L781" s="284"/>
    </row>
    <row r="782" spans="1:12" ht="11.25" customHeight="1" x14ac:dyDescent="0.2">
      <c r="A782" s="128"/>
      <c r="B782" s="118"/>
      <c r="C782" s="118"/>
      <c r="D782" s="119"/>
      <c r="E782" s="118"/>
      <c r="F782" s="118"/>
      <c r="G782" s="118"/>
      <c r="H782" s="222"/>
      <c r="I782" s="129"/>
      <c r="J782" s="129"/>
      <c r="K782" s="129"/>
      <c r="L782" s="130">
        <f t="shared" ref="L782" si="249">COUNTA(D766:D781)</f>
        <v>0</v>
      </c>
    </row>
    <row r="783" spans="1:12" ht="11.25" customHeight="1" x14ac:dyDescent="0.2">
      <c r="A783" s="117">
        <v>1</v>
      </c>
      <c r="B783" s="40"/>
      <c r="C783" s="40"/>
      <c r="E783" s="44"/>
      <c r="F783" s="45"/>
      <c r="G783" s="45"/>
      <c r="H783" s="221" t="str">
        <f t="shared" ref="H783:H798" si="250">IF(D783="","",IF(OR(B783="",E783="",C783="",F783="",G783=""),"!",""))</f>
        <v/>
      </c>
      <c r="I783" s="285" t="str">
        <f ca="1">IF(UPPER(OFFSET('ARAÇ, SÜRÜCÜ !'!$C$1,(ROW($A$6)+L783)*1,0))="","",UPPER(OFFSET('ARAÇ, SÜRÜCÜ !'!$C$1,(ROW($A$6)+L783)*1,0)))</f>
        <v>ERENTEPE 4</v>
      </c>
      <c r="J783" s="286"/>
      <c r="K783" s="287"/>
      <c r="L783" s="294">
        <f t="shared" ref="L783" si="251">L766+1</f>
        <v>46</v>
      </c>
    </row>
    <row r="784" spans="1:12" ht="11.25" customHeight="1" x14ac:dyDescent="0.2">
      <c r="A784" s="117">
        <v>2</v>
      </c>
      <c r="B784" s="40"/>
      <c r="C784" s="40"/>
      <c r="D784" s="46"/>
      <c r="E784" s="44"/>
      <c r="F784" s="45"/>
      <c r="G784" s="45"/>
      <c r="H784" s="221" t="str">
        <f t="shared" si="250"/>
        <v/>
      </c>
      <c r="I784" s="288"/>
      <c r="J784" s="289"/>
      <c r="K784" s="290"/>
      <c r="L784" s="295"/>
    </row>
    <row r="785" spans="1:12" ht="11.25" customHeight="1" x14ac:dyDescent="0.2">
      <c r="A785" s="117">
        <v>3</v>
      </c>
      <c r="B785" s="40"/>
      <c r="C785" s="40"/>
      <c r="D785" s="46"/>
      <c r="E785" s="45"/>
      <c r="F785" s="45"/>
      <c r="G785" s="45"/>
      <c r="H785" s="221" t="str">
        <f t="shared" si="250"/>
        <v/>
      </c>
      <c r="I785" s="288"/>
      <c r="J785" s="289"/>
      <c r="K785" s="290"/>
      <c r="L785" s="295"/>
    </row>
    <row r="786" spans="1:12" ht="11.25" customHeight="1" x14ac:dyDescent="0.2">
      <c r="A786" s="117">
        <v>4</v>
      </c>
      <c r="B786" s="40"/>
      <c r="C786" s="40"/>
      <c r="D786" s="46"/>
      <c r="E786" s="45"/>
      <c r="F786" s="45"/>
      <c r="G786" s="45"/>
      <c r="H786" s="221" t="str">
        <f t="shared" si="250"/>
        <v/>
      </c>
      <c r="I786" s="291"/>
      <c r="J786" s="292"/>
      <c r="K786" s="293"/>
      <c r="L786" s="296"/>
    </row>
    <row r="787" spans="1:12" ht="11.25" customHeight="1" x14ac:dyDescent="0.2">
      <c r="A787" s="117">
        <v>5</v>
      </c>
      <c r="B787" s="40"/>
      <c r="C787" s="40"/>
      <c r="D787" s="46"/>
      <c r="E787" s="45"/>
      <c r="F787" s="45"/>
      <c r="G787" s="45"/>
      <c r="H787" s="221" t="str">
        <f t="shared" si="250"/>
        <v/>
      </c>
      <c r="I787" s="47" t="s">
        <v>83</v>
      </c>
      <c r="J787" s="48" t="s">
        <v>81</v>
      </c>
      <c r="K787" s="144" t="s">
        <v>82</v>
      </c>
      <c r="L787" s="143" t="s">
        <v>201</v>
      </c>
    </row>
    <row r="788" spans="1:12" ht="11.25" customHeight="1" x14ac:dyDescent="0.2">
      <c r="A788" s="117">
        <v>6</v>
      </c>
      <c r="B788" s="40"/>
      <c r="C788" s="40"/>
      <c r="D788" s="46"/>
      <c r="E788" s="45"/>
      <c r="F788" s="45"/>
      <c r="G788" s="45"/>
      <c r="H788" s="221" t="str">
        <f t="shared" si="250"/>
        <v/>
      </c>
      <c r="I788" s="49" t="s">
        <v>118</v>
      </c>
      <c r="J788" s="49" t="str">
        <f ca="1">IF(UPPER(OFFSET('ARAÇ, SÜRÜCÜ !'!$F$1,(ROW($A$6)+L783)*1,0))="","",UPPER(OFFSET('ARAÇ, SÜRÜCÜ !'!$F$1,(ROW($A$6)+L783)*1,0)))</f>
        <v>BİREYLÜL DAŞDEMİR</v>
      </c>
      <c r="K788" s="142" t="str">
        <f ca="1">IF(UPPER(OFFSET('ARAÇ, SÜRÜCÜ !'!$K$1,(ROW($A$6)+L783)*1,0))="","",UPPER(OFFSET('ARAÇ, SÜRÜCÜ !'!$K$1,(ROW($A$6)+L783)*1,0)))</f>
        <v/>
      </c>
      <c r="L788" s="297">
        <f t="shared" ref="L788" si="252">COUNTA(D783:D798)</f>
        <v>0</v>
      </c>
    </row>
    <row r="789" spans="1:12" ht="11.25" customHeight="1" x14ac:dyDescent="0.2">
      <c r="A789" s="117">
        <v>7</v>
      </c>
      <c r="B789" s="40"/>
      <c r="C789" s="40"/>
      <c r="D789" s="46"/>
      <c r="E789" s="45"/>
      <c r="F789" s="45"/>
      <c r="G789" s="45"/>
      <c r="H789" s="221" t="str">
        <f t="shared" si="250"/>
        <v/>
      </c>
      <c r="I789" s="49" t="s">
        <v>119</v>
      </c>
      <c r="J789" s="49" t="str">
        <f ca="1">IF(UPPER(OFFSET('ARAÇ, SÜRÜCÜ !'!$G$1,(ROW($A$6)+L783)*1,0))="","",UPPER(OFFSET('ARAÇ, SÜRÜCÜ !'!$G$1,(ROW($A$6)+L783)*1,0)))</f>
        <v>5443521258</v>
      </c>
      <c r="K789" s="142" t="str">
        <f ca="1">IF(UPPER(OFFSET('ARAÇ, SÜRÜCÜ !'!$L$1,(ROW($A$6)+L783)*1,0))="","",UPPER(OFFSET('ARAÇ, SÜRÜCÜ !'!$L$1,(ROW($A$6)+L783)*1,0)))</f>
        <v/>
      </c>
      <c r="L789" s="298"/>
    </row>
    <row r="790" spans="1:12" ht="11.25" customHeight="1" x14ac:dyDescent="0.2">
      <c r="A790" s="117">
        <v>8</v>
      </c>
      <c r="B790" s="40"/>
      <c r="C790" s="40"/>
      <c r="D790" s="46"/>
      <c r="E790" s="45"/>
      <c r="F790" s="45"/>
      <c r="G790" s="45"/>
      <c r="H790" s="221" t="str">
        <f t="shared" si="250"/>
        <v/>
      </c>
      <c r="I790" s="49" t="s">
        <v>120</v>
      </c>
      <c r="J790" s="49" t="str">
        <f ca="1">IF(UPPER(OFFSET('ARAÇ, SÜRÜCÜ !'!$H$1,(ROW($A$6)+L783)*1,0))="","",UPPER(OFFSET('ARAÇ, SÜRÜCÜ !'!$H$1,(ROW($A$6)+L783)*1,0)))</f>
        <v>49J2146</v>
      </c>
      <c r="K790" s="142" t="str">
        <f ca="1">IF(UPPER(OFFSET('ARAÇ, SÜRÜCÜ !'!$M$1,(ROW($A$6)+L783)*1,0))="","",UPPER(OFFSET('ARAÇ, SÜRÜCÜ !'!$M$1,(ROW($A$6)+L783)*1,0)))</f>
        <v/>
      </c>
      <c r="L790" s="299"/>
    </row>
    <row r="791" spans="1:12" ht="11.25" customHeight="1" x14ac:dyDescent="0.2">
      <c r="A791" s="117">
        <v>9</v>
      </c>
      <c r="B791" s="40"/>
      <c r="C791" s="40"/>
      <c r="D791" s="46"/>
      <c r="E791" s="45"/>
      <c r="F791" s="45"/>
      <c r="G791" s="45"/>
      <c r="H791" s="221" t="str">
        <f t="shared" si="250"/>
        <v/>
      </c>
      <c r="I791" s="282"/>
      <c r="J791" s="283"/>
      <c r="K791" s="284"/>
      <c r="L791" s="143" t="s">
        <v>129</v>
      </c>
    </row>
    <row r="792" spans="1:12" ht="11.25" customHeight="1" x14ac:dyDescent="0.2">
      <c r="A792" s="117">
        <v>10</v>
      </c>
      <c r="B792" s="40"/>
      <c r="C792" s="40"/>
      <c r="D792" s="46"/>
      <c r="E792" s="44"/>
      <c r="F792" s="44"/>
      <c r="G792" s="44"/>
      <c r="H792" s="221" t="str">
        <f t="shared" si="250"/>
        <v/>
      </c>
      <c r="I792" s="300" t="str">
        <f t="shared" ref="I792" ca="1" si="253">IF(L788&lt;L792,CONCATENATE("BU ARAÇTA "," [  ",L792-L788,"  ] "," KİŞİLİK YER VAR"),IF(L788=L792,"BU ARAÇ DOLU",IF(L788&gt;L792,"BU ARAÇTA FAZLA ÖĞRENCİ VAR","")))</f>
        <v>BU ARAÇTA  [  13  ]  KİŞİLİK YER VAR</v>
      </c>
      <c r="J792" s="301"/>
      <c r="K792" s="302"/>
      <c r="L792" s="309">
        <f ca="1">IF(OFFSET('ARAÇ, SÜRÜCÜ !'!$I$1,(ROW($A$6)+L783)*1,0)="","",OFFSET('ARAÇ, SÜRÜCÜ !'!$I$1,(ROW($A$6)+L783)*1,0))</f>
        <v>13</v>
      </c>
    </row>
    <row r="793" spans="1:12" ht="11.25" customHeight="1" x14ac:dyDescent="0.2">
      <c r="A793" s="117">
        <v>11</v>
      </c>
      <c r="B793" s="40"/>
      <c r="C793" s="40"/>
      <c r="D793" s="46"/>
      <c r="E793" s="44"/>
      <c r="F793" s="44"/>
      <c r="G793" s="44"/>
      <c r="H793" s="221" t="str">
        <f t="shared" si="250"/>
        <v/>
      </c>
      <c r="I793" s="303"/>
      <c r="J793" s="304"/>
      <c r="K793" s="305"/>
      <c r="L793" s="310"/>
    </row>
    <row r="794" spans="1:12" ht="11.25" customHeight="1" x14ac:dyDescent="0.2">
      <c r="A794" s="117">
        <v>12</v>
      </c>
      <c r="B794" s="40"/>
      <c r="C794" s="40"/>
      <c r="D794" s="46"/>
      <c r="E794" s="44"/>
      <c r="F794" s="44"/>
      <c r="G794" s="44"/>
      <c r="H794" s="221" t="str">
        <f t="shared" si="250"/>
        <v/>
      </c>
      <c r="I794" s="306"/>
      <c r="J794" s="307"/>
      <c r="K794" s="308"/>
      <c r="L794" s="311"/>
    </row>
    <row r="795" spans="1:12" ht="11.25" customHeight="1" x14ac:dyDescent="0.2">
      <c r="A795" s="117">
        <v>13</v>
      </c>
      <c r="B795" s="40"/>
      <c r="C795" s="40"/>
      <c r="D795" s="46"/>
      <c r="E795" s="44"/>
      <c r="F795" s="44"/>
      <c r="G795" s="44"/>
      <c r="H795" s="221" t="str">
        <f t="shared" si="250"/>
        <v/>
      </c>
      <c r="I795" s="273" t="s">
        <v>202</v>
      </c>
      <c r="J795" s="274"/>
      <c r="K795" s="274"/>
      <c r="L795" s="275"/>
    </row>
    <row r="796" spans="1:12" ht="11.25" customHeight="1" x14ac:dyDescent="0.2">
      <c r="A796" s="117">
        <v>14</v>
      </c>
      <c r="B796" s="40"/>
      <c r="C796" s="40"/>
      <c r="D796" s="46"/>
      <c r="E796" s="44"/>
      <c r="F796" s="44"/>
      <c r="G796" s="44"/>
      <c r="H796" s="221" t="str">
        <f t="shared" si="250"/>
        <v/>
      </c>
      <c r="I796" s="276"/>
      <c r="J796" s="277"/>
      <c r="K796" s="277"/>
      <c r="L796" s="278"/>
    </row>
    <row r="797" spans="1:12" ht="11.25" customHeight="1" x14ac:dyDescent="0.2">
      <c r="A797" s="117">
        <v>15</v>
      </c>
      <c r="B797" s="40"/>
      <c r="C797" s="40"/>
      <c r="D797" s="46"/>
      <c r="E797" s="44"/>
      <c r="F797" s="44"/>
      <c r="G797" s="44"/>
      <c r="H797" s="221" t="str">
        <f t="shared" si="250"/>
        <v/>
      </c>
      <c r="I797" s="279"/>
      <c r="J797" s="280"/>
      <c r="K797" s="280"/>
      <c r="L797" s="281"/>
    </row>
    <row r="798" spans="1:12" ht="11.25" customHeight="1" x14ac:dyDescent="0.2">
      <c r="A798" s="127">
        <v>16</v>
      </c>
      <c r="B798" s="40"/>
      <c r="C798" s="40"/>
      <c r="D798" s="46"/>
      <c r="E798" s="44"/>
      <c r="F798" s="44"/>
      <c r="G798" s="44"/>
      <c r="H798" s="221" t="str">
        <f t="shared" si="250"/>
        <v/>
      </c>
      <c r="I798" s="282" t="str">
        <f t="shared" ref="I798" si="254">IF(OR(H783="!",H784="!",H785="!",H786="!",H787="!",H788="!",H789="!",H790="!",H791="!",H792="!",H793="!",H794="!",H795="!",H796="!",H797="!",H798="!"),"Boş hücre/hücreler var, lütfen tüm alanları eksiksiz doldurunuz (T.C No, Sınıf, Okul, Taşınan Yer v.b)","")</f>
        <v/>
      </c>
      <c r="J798" s="283"/>
      <c r="K798" s="283"/>
      <c r="L798" s="284"/>
    </row>
    <row r="799" spans="1:12" ht="11.25" customHeight="1" x14ac:dyDescent="0.2">
      <c r="A799" s="128"/>
      <c r="B799" s="118"/>
      <c r="C799" s="118"/>
      <c r="D799" s="119"/>
      <c r="E799" s="118"/>
      <c r="F799" s="118"/>
      <c r="G799" s="118"/>
      <c r="H799" s="222"/>
      <c r="I799" s="129"/>
      <c r="J799" s="129"/>
      <c r="K799" s="129"/>
      <c r="L799" s="130">
        <f t="shared" ref="L799" si="255">COUNTA(D783:D798)</f>
        <v>0</v>
      </c>
    </row>
    <row r="800" spans="1:12" ht="11.25" customHeight="1" x14ac:dyDescent="0.2">
      <c r="A800" s="117">
        <v>1</v>
      </c>
      <c r="B800" s="40"/>
      <c r="C800" s="40"/>
      <c r="E800" s="44"/>
      <c r="F800" s="45"/>
      <c r="G800" s="45"/>
      <c r="H800" s="221" t="str">
        <f t="shared" ref="H800:H815" si="256">IF(D800="","",IF(OR(B800="",E800="",C800="",F800="",G800=""),"!",""))</f>
        <v/>
      </c>
      <c r="I800" s="285" t="str">
        <f ca="1">IF(UPPER(OFFSET('ARAÇ, SÜRÜCÜ !'!$C$1,(ROW($A$6)+L800)*1,0))="","",UPPER(OFFSET('ARAÇ, SÜRÜCÜ !'!$C$1,(ROW($A$6)+L800)*1,0)))</f>
        <v>ERENTEPE 5</v>
      </c>
      <c r="J800" s="286"/>
      <c r="K800" s="287"/>
      <c r="L800" s="294">
        <f t="shared" ref="L800" si="257">L783+1</f>
        <v>47</v>
      </c>
    </row>
    <row r="801" spans="1:12" ht="11.25" customHeight="1" x14ac:dyDescent="0.2">
      <c r="A801" s="117">
        <v>2</v>
      </c>
      <c r="B801" s="40"/>
      <c r="C801" s="40"/>
      <c r="D801" s="46"/>
      <c r="E801" s="44"/>
      <c r="F801" s="45"/>
      <c r="G801" s="45"/>
      <c r="H801" s="221" t="str">
        <f t="shared" si="256"/>
        <v/>
      </c>
      <c r="I801" s="288"/>
      <c r="J801" s="289"/>
      <c r="K801" s="290"/>
      <c r="L801" s="295"/>
    </row>
    <row r="802" spans="1:12" ht="11.25" customHeight="1" x14ac:dyDescent="0.2">
      <c r="A802" s="117">
        <v>3</v>
      </c>
      <c r="B802" s="40"/>
      <c r="C802" s="40"/>
      <c r="D802" s="46"/>
      <c r="E802" s="45"/>
      <c r="F802" s="45"/>
      <c r="G802" s="45"/>
      <c r="H802" s="221" t="str">
        <f t="shared" si="256"/>
        <v/>
      </c>
      <c r="I802" s="288"/>
      <c r="J802" s="289"/>
      <c r="K802" s="290"/>
      <c r="L802" s="295"/>
    </row>
    <row r="803" spans="1:12" ht="11.25" customHeight="1" x14ac:dyDescent="0.2">
      <c r="A803" s="117">
        <v>4</v>
      </c>
      <c r="B803" s="40"/>
      <c r="C803" s="40"/>
      <c r="D803" s="46"/>
      <c r="E803" s="45"/>
      <c r="F803" s="45"/>
      <c r="G803" s="45"/>
      <c r="H803" s="221" t="str">
        <f t="shared" si="256"/>
        <v/>
      </c>
      <c r="I803" s="291"/>
      <c r="J803" s="292"/>
      <c r="K803" s="293"/>
      <c r="L803" s="296"/>
    </row>
    <row r="804" spans="1:12" ht="11.25" customHeight="1" x14ac:dyDescent="0.2">
      <c r="A804" s="117">
        <v>5</v>
      </c>
      <c r="B804" s="40"/>
      <c r="C804" s="40"/>
      <c r="D804" s="46"/>
      <c r="E804" s="45"/>
      <c r="F804" s="45"/>
      <c r="G804" s="45"/>
      <c r="H804" s="221" t="str">
        <f t="shared" si="256"/>
        <v/>
      </c>
      <c r="I804" s="47" t="s">
        <v>83</v>
      </c>
      <c r="J804" s="48" t="s">
        <v>81</v>
      </c>
      <c r="K804" s="144" t="s">
        <v>82</v>
      </c>
      <c r="L804" s="143" t="s">
        <v>201</v>
      </c>
    </row>
    <row r="805" spans="1:12" ht="11.25" customHeight="1" x14ac:dyDescent="0.2">
      <c r="A805" s="117">
        <v>6</v>
      </c>
      <c r="B805" s="40"/>
      <c r="C805" s="40"/>
      <c r="D805" s="46"/>
      <c r="E805" s="45"/>
      <c r="F805" s="45"/>
      <c r="G805" s="45"/>
      <c r="H805" s="221" t="str">
        <f t="shared" si="256"/>
        <v/>
      </c>
      <c r="I805" s="49" t="s">
        <v>118</v>
      </c>
      <c r="J805" s="49" t="str">
        <f ca="1">IF(UPPER(OFFSET('ARAÇ, SÜRÜCÜ !'!$F$1,(ROW($A$6)+L800)*1,0))="","",UPPER(OFFSET('ARAÇ, SÜRÜCÜ !'!$F$1,(ROW($A$6)+L800)*1,0)))</f>
        <v>MUSTAFA ERSAGUN DEMİRTAŞTAN</v>
      </c>
      <c r="K805" s="142" t="str">
        <f ca="1">IF(UPPER(OFFSET('ARAÇ, SÜRÜCÜ !'!$K$1,(ROW($A$6)+L800)*1,0))="","",UPPER(OFFSET('ARAÇ, SÜRÜCÜ !'!$K$1,(ROW($A$6)+L800)*1,0)))</f>
        <v/>
      </c>
      <c r="L805" s="297">
        <f t="shared" ref="L805" si="258">COUNTA(D800:D815)</f>
        <v>0</v>
      </c>
    </row>
    <row r="806" spans="1:12" ht="11.25" customHeight="1" x14ac:dyDescent="0.2">
      <c r="A806" s="117">
        <v>7</v>
      </c>
      <c r="B806" s="40"/>
      <c r="C806" s="40"/>
      <c r="D806" s="46"/>
      <c r="E806" s="45"/>
      <c r="F806" s="45"/>
      <c r="G806" s="45"/>
      <c r="H806" s="221" t="str">
        <f t="shared" si="256"/>
        <v/>
      </c>
      <c r="I806" s="49" t="s">
        <v>119</v>
      </c>
      <c r="J806" s="49" t="str">
        <f ca="1">IF(UPPER(OFFSET('ARAÇ, SÜRÜCÜ !'!$G$1,(ROW($A$6)+L800)*1,0))="","",UPPER(OFFSET('ARAÇ, SÜRÜCÜ !'!$G$1,(ROW($A$6)+L800)*1,0)))</f>
        <v>5443521259</v>
      </c>
      <c r="K806" s="142" t="str">
        <f ca="1">IF(UPPER(OFFSET('ARAÇ, SÜRÜCÜ !'!$L$1,(ROW($A$6)+L800)*1,0))="","",UPPER(OFFSET('ARAÇ, SÜRÜCÜ !'!$L$1,(ROW($A$6)+L800)*1,0)))</f>
        <v/>
      </c>
      <c r="L806" s="298"/>
    </row>
    <row r="807" spans="1:12" ht="11.25" customHeight="1" x14ac:dyDescent="0.2">
      <c r="A807" s="117">
        <v>8</v>
      </c>
      <c r="B807" s="40"/>
      <c r="C807" s="40"/>
      <c r="D807" s="46"/>
      <c r="E807" s="45"/>
      <c r="F807" s="45"/>
      <c r="G807" s="45"/>
      <c r="H807" s="221" t="str">
        <f t="shared" si="256"/>
        <v/>
      </c>
      <c r="I807" s="49" t="s">
        <v>120</v>
      </c>
      <c r="J807" s="49" t="str">
        <f ca="1">IF(UPPER(OFFSET('ARAÇ, SÜRÜCÜ !'!$H$1,(ROW($A$6)+L800)*1,0))="","",UPPER(OFFSET('ARAÇ, SÜRÜCÜ !'!$H$1,(ROW($A$6)+L800)*1,0)))</f>
        <v>49J2147</v>
      </c>
      <c r="K807" s="142" t="str">
        <f ca="1">IF(UPPER(OFFSET('ARAÇ, SÜRÜCÜ !'!$M$1,(ROW($A$6)+L800)*1,0))="","",UPPER(OFFSET('ARAÇ, SÜRÜCÜ !'!$M$1,(ROW($A$6)+L800)*1,0)))</f>
        <v/>
      </c>
      <c r="L807" s="299"/>
    </row>
    <row r="808" spans="1:12" ht="11.25" customHeight="1" x14ac:dyDescent="0.2">
      <c r="A808" s="117">
        <v>9</v>
      </c>
      <c r="B808" s="40"/>
      <c r="C808" s="40"/>
      <c r="D808" s="46"/>
      <c r="E808" s="45"/>
      <c r="F808" s="45"/>
      <c r="G808" s="45"/>
      <c r="H808" s="221" t="str">
        <f t="shared" si="256"/>
        <v/>
      </c>
      <c r="I808" s="282"/>
      <c r="J808" s="283"/>
      <c r="K808" s="284"/>
      <c r="L808" s="143" t="s">
        <v>129</v>
      </c>
    </row>
    <row r="809" spans="1:12" ht="11.25" customHeight="1" x14ac:dyDescent="0.2">
      <c r="A809" s="117">
        <v>10</v>
      </c>
      <c r="B809" s="40"/>
      <c r="C809" s="40"/>
      <c r="D809" s="46"/>
      <c r="E809" s="44"/>
      <c r="F809" s="44"/>
      <c r="G809" s="44"/>
      <c r="H809" s="221" t="str">
        <f t="shared" si="256"/>
        <v/>
      </c>
      <c r="I809" s="300" t="str">
        <f t="shared" ref="I809" ca="1" si="259">IF(L805&lt;L809,CONCATENATE("BU ARAÇTA "," [  ",L809-L805,"  ] "," KİŞİLİK YER VAR"),IF(L805=L809,"BU ARAÇ DOLU",IF(L805&gt;L809,"BU ARAÇTA FAZLA ÖĞRENCİ VAR","")))</f>
        <v>BU ARAÇTA  [  13  ]  KİŞİLİK YER VAR</v>
      </c>
      <c r="J809" s="301"/>
      <c r="K809" s="302"/>
      <c r="L809" s="309">
        <f ca="1">IF(OFFSET('ARAÇ, SÜRÜCÜ !'!$I$1,(ROW($A$6)+L800)*1,0)="","",OFFSET('ARAÇ, SÜRÜCÜ !'!$I$1,(ROW($A$6)+L800)*1,0))</f>
        <v>13</v>
      </c>
    </row>
    <row r="810" spans="1:12" ht="11.25" customHeight="1" x14ac:dyDescent="0.2">
      <c r="A810" s="117">
        <v>11</v>
      </c>
      <c r="B810" s="40"/>
      <c r="C810" s="40"/>
      <c r="D810" s="46"/>
      <c r="E810" s="44"/>
      <c r="F810" s="44"/>
      <c r="G810" s="44"/>
      <c r="H810" s="221" t="str">
        <f t="shared" si="256"/>
        <v/>
      </c>
      <c r="I810" s="303"/>
      <c r="J810" s="304"/>
      <c r="K810" s="305"/>
      <c r="L810" s="310"/>
    </row>
    <row r="811" spans="1:12" ht="11.25" customHeight="1" x14ac:dyDescent="0.2">
      <c r="A811" s="117">
        <v>12</v>
      </c>
      <c r="B811" s="40"/>
      <c r="C811" s="40"/>
      <c r="D811" s="46"/>
      <c r="E811" s="44"/>
      <c r="F811" s="44"/>
      <c r="G811" s="44"/>
      <c r="H811" s="221" t="str">
        <f t="shared" si="256"/>
        <v/>
      </c>
      <c r="I811" s="306"/>
      <c r="J811" s="307"/>
      <c r="K811" s="308"/>
      <c r="L811" s="311"/>
    </row>
    <row r="812" spans="1:12" ht="11.25" customHeight="1" x14ac:dyDescent="0.2">
      <c r="A812" s="117">
        <v>13</v>
      </c>
      <c r="B812" s="40"/>
      <c r="C812" s="40"/>
      <c r="D812" s="46"/>
      <c r="E812" s="44"/>
      <c r="F812" s="44"/>
      <c r="G812" s="44"/>
      <c r="H812" s="221" t="str">
        <f t="shared" si="256"/>
        <v/>
      </c>
      <c r="I812" s="273" t="s">
        <v>202</v>
      </c>
      <c r="J812" s="274"/>
      <c r="K812" s="274"/>
      <c r="L812" s="275"/>
    </row>
    <row r="813" spans="1:12" ht="11.25" customHeight="1" x14ac:dyDescent="0.2">
      <c r="A813" s="117">
        <v>14</v>
      </c>
      <c r="B813" s="40"/>
      <c r="C813" s="40"/>
      <c r="D813" s="46"/>
      <c r="E813" s="44"/>
      <c r="F813" s="44"/>
      <c r="G813" s="44"/>
      <c r="H813" s="221" t="str">
        <f t="shared" si="256"/>
        <v/>
      </c>
      <c r="I813" s="276"/>
      <c r="J813" s="277"/>
      <c r="K813" s="277"/>
      <c r="L813" s="278"/>
    </row>
    <row r="814" spans="1:12" ht="11.25" customHeight="1" x14ac:dyDescent="0.2">
      <c r="A814" s="117">
        <v>15</v>
      </c>
      <c r="B814" s="40"/>
      <c r="C814" s="40"/>
      <c r="D814" s="46"/>
      <c r="E814" s="44"/>
      <c r="F814" s="44"/>
      <c r="G814" s="44"/>
      <c r="H814" s="221" t="str">
        <f t="shared" si="256"/>
        <v/>
      </c>
      <c r="I814" s="279"/>
      <c r="J814" s="280"/>
      <c r="K814" s="280"/>
      <c r="L814" s="281"/>
    </row>
    <row r="815" spans="1:12" ht="11.25" customHeight="1" x14ac:dyDescent="0.2">
      <c r="A815" s="127">
        <v>16</v>
      </c>
      <c r="B815" s="40"/>
      <c r="C815" s="40"/>
      <c r="D815" s="46"/>
      <c r="E815" s="44"/>
      <c r="F815" s="44"/>
      <c r="G815" s="44"/>
      <c r="H815" s="221" t="str">
        <f t="shared" si="256"/>
        <v/>
      </c>
      <c r="I815" s="282" t="str">
        <f t="shared" ref="I815" si="260">IF(OR(H800="!",H801="!",H802="!",H803="!",H804="!",H805="!",H806="!",H807="!",H808="!",H809="!",H810="!",H811="!",H812="!",H813="!",H814="!",H815="!"),"Boş hücre/hücreler var, lütfen tüm alanları eksiksiz doldurunuz (T.C No, Sınıf, Okul, Taşınan Yer v.b)","")</f>
        <v/>
      </c>
      <c r="J815" s="283"/>
      <c r="K815" s="283"/>
      <c r="L815" s="284"/>
    </row>
    <row r="816" spans="1:12" ht="11.25" customHeight="1" x14ac:dyDescent="0.2">
      <c r="A816" s="128"/>
      <c r="B816" s="118"/>
      <c r="C816" s="118"/>
      <c r="D816" s="119"/>
      <c r="E816" s="118"/>
      <c r="F816" s="118"/>
      <c r="G816" s="118"/>
      <c r="H816" s="222"/>
      <c r="I816" s="129"/>
      <c r="J816" s="129"/>
      <c r="K816" s="129"/>
      <c r="L816" s="130">
        <f t="shared" ref="L816" si="261">COUNTA(D800:D815)</f>
        <v>0</v>
      </c>
    </row>
    <row r="817" spans="1:12" ht="11.25" customHeight="1" x14ac:dyDescent="0.2">
      <c r="A817" s="117">
        <v>1</v>
      </c>
      <c r="B817" s="40"/>
      <c r="C817" s="40"/>
      <c r="E817" s="44"/>
      <c r="F817" s="45"/>
      <c r="G817" s="45"/>
      <c r="H817" s="221" t="str">
        <f t="shared" ref="H817:H832" si="262">IF(D817="","",IF(OR(B817="",E817="",C817="",F817="",G817=""),"!",""))</f>
        <v/>
      </c>
      <c r="I817" s="285" t="str">
        <f ca="1">IF(UPPER(OFFSET('ARAÇ, SÜRÜCÜ !'!$C$1,(ROW($A$6)+L817)*1,0))="","",UPPER(OFFSET('ARAÇ, SÜRÜCÜ !'!$C$1,(ROW($A$6)+L817)*1,0)))</f>
        <v>ERENTEPE 6</v>
      </c>
      <c r="J817" s="286"/>
      <c r="K817" s="287"/>
      <c r="L817" s="294">
        <f t="shared" ref="L817" si="263">L800+1</f>
        <v>48</v>
      </c>
    </row>
    <row r="818" spans="1:12" ht="11.25" customHeight="1" x14ac:dyDescent="0.2">
      <c r="A818" s="117">
        <v>2</v>
      </c>
      <c r="B818" s="40"/>
      <c r="C818" s="40"/>
      <c r="D818" s="46"/>
      <c r="E818" s="44"/>
      <c r="F818" s="45"/>
      <c r="G818" s="45"/>
      <c r="H818" s="221" t="str">
        <f t="shared" si="262"/>
        <v/>
      </c>
      <c r="I818" s="288"/>
      <c r="J818" s="289"/>
      <c r="K818" s="290"/>
      <c r="L818" s="295"/>
    </row>
    <row r="819" spans="1:12" ht="11.25" customHeight="1" x14ac:dyDescent="0.2">
      <c r="A819" s="117">
        <v>3</v>
      </c>
      <c r="B819" s="40"/>
      <c r="C819" s="40"/>
      <c r="D819" s="46"/>
      <c r="E819" s="45"/>
      <c r="F819" s="45"/>
      <c r="G819" s="45"/>
      <c r="H819" s="221" t="str">
        <f t="shared" si="262"/>
        <v/>
      </c>
      <c r="I819" s="288"/>
      <c r="J819" s="289"/>
      <c r="K819" s="290"/>
      <c r="L819" s="295"/>
    </row>
    <row r="820" spans="1:12" ht="11.25" customHeight="1" x14ac:dyDescent="0.2">
      <c r="A820" s="117">
        <v>4</v>
      </c>
      <c r="B820" s="40"/>
      <c r="C820" s="40"/>
      <c r="D820" s="46"/>
      <c r="E820" s="45"/>
      <c r="F820" s="45"/>
      <c r="G820" s="45"/>
      <c r="H820" s="221" t="str">
        <f t="shared" si="262"/>
        <v/>
      </c>
      <c r="I820" s="291"/>
      <c r="J820" s="292"/>
      <c r="K820" s="293"/>
      <c r="L820" s="296"/>
    </row>
    <row r="821" spans="1:12" ht="11.25" customHeight="1" x14ac:dyDescent="0.2">
      <c r="A821" s="117">
        <v>5</v>
      </c>
      <c r="B821" s="40"/>
      <c r="C821" s="40"/>
      <c r="D821" s="46"/>
      <c r="E821" s="45"/>
      <c r="F821" s="45"/>
      <c r="G821" s="45"/>
      <c r="H821" s="221" t="str">
        <f t="shared" si="262"/>
        <v/>
      </c>
      <c r="I821" s="47" t="s">
        <v>83</v>
      </c>
      <c r="J821" s="48" t="s">
        <v>81</v>
      </c>
      <c r="K821" s="144" t="s">
        <v>82</v>
      </c>
      <c r="L821" s="143" t="s">
        <v>201</v>
      </c>
    </row>
    <row r="822" spans="1:12" ht="11.25" customHeight="1" x14ac:dyDescent="0.2">
      <c r="A822" s="117">
        <v>6</v>
      </c>
      <c r="B822" s="40"/>
      <c r="C822" s="40"/>
      <c r="D822" s="46"/>
      <c r="E822" s="45"/>
      <c r="F822" s="45"/>
      <c r="G822" s="45"/>
      <c r="H822" s="221" t="str">
        <f t="shared" si="262"/>
        <v/>
      </c>
      <c r="I822" s="49" t="s">
        <v>118</v>
      </c>
      <c r="J822" s="49" t="str">
        <f ca="1">IF(UPPER(OFFSET('ARAÇ, SÜRÜCÜ !'!$F$1,(ROW($A$6)+L817)*1,0))="","",UPPER(OFFSET('ARAÇ, SÜRÜCÜ !'!$F$1,(ROW($A$6)+L817)*1,0)))</f>
        <v>ŞERİFE YASEMİN ALDİNÇ</v>
      </c>
      <c r="K822" s="142" t="str">
        <f ca="1">IF(UPPER(OFFSET('ARAÇ, SÜRÜCÜ !'!$K$1,(ROW($A$6)+L817)*1,0))="","",UPPER(OFFSET('ARAÇ, SÜRÜCÜ !'!$K$1,(ROW($A$6)+L817)*1,0)))</f>
        <v/>
      </c>
      <c r="L822" s="297">
        <f t="shared" ref="L822" si="264">COUNTA(D817:D832)</f>
        <v>0</v>
      </c>
    </row>
    <row r="823" spans="1:12" ht="11.25" customHeight="1" x14ac:dyDescent="0.2">
      <c r="A823" s="117">
        <v>7</v>
      </c>
      <c r="B823" s="40"/>
      <c r="C823" s="40"/>
      <c r="D823" s="46"/>
      <c r="E823" s="45"/>
      <c r="F823" s="45"/>
      <c r="G823" s="45"/>
      <c r="H823" s="221" t="str">
        <f t="shared" si="262"/>
        <v/>
      </c>
      <c r="I823" s="49" t="s">
        <v>119</v>
      </c>
      <c r="J823" s="49" t="str">
        <f ca="1">IF(UPPER(OFFSET('ARAÇ, SÜRÜCÜ !'!$G$1,(ROW($A$6)+L817)*1,0))="","",UPPER(OFFSET('ARAÇ, SÜRÜCÜ !'!$G$1,(ROW($A$6)+L817)*1,0)))</f>
        <v>5443521260</v>
      </c>
      <c r="K823" s="142" t="str">
        <f ca="1">IF(UPPER(OFFSET('ARAÇ, SÜRÜCÜ !'!$L$1,(ROW($A$6)+L817)*1,0))="","",UPPER(OFFSET('ARAÇ, SÜRÜCÜ !'!$L$1,(ROW($A$6)+L817)*1,0)))</f>
        <v/>
      </c>
      <c r="L823" s="298"/>
    </row>
    <row r="824" spans="1:12" ht="11.25" customHeight="1" x14ac:dyDescent="0.2">
      <c r="A824" s="117">
        <v>8</v>
      </c>
      <c r="B824" s="40"/>
      <c r="C824" s="40"/>
      <c r="D824" s="46"/>
      <c r="E824" s="45"/>
      <c r="F824" s="45"/>
      <c r="G824" s="45"/>
      <c r="H824" s="221" t="str">
        <f t="shared" si="262"/>
        <v/>
      </c>
      <c r="I824" s="49" t="s">
        <v>120</v>
      </c>
      <c r="J824" s="49" t="str">
        <f ca="1">IF(UPPER(OFFSET('ARAÇ, SÜRÜCÜ !'!$H$1,(ROW($A$6)+L817)*1,0))="","",UPPER(OFFSET('ARAÇ, SÜRÜCÜ !'!$H$1,(ROW($A$6)+L817)*1,0)))</f>
        <v>49J2148</v>
      </c>
      <c r="K824" s="142" t="str">
        <f ca="1">IF(UPPER(OFFSET('ARAÇ, SÜRÜCÜ !'!$M$1,(ROW($A$6)+L817)*1,0))="","",UPPER(OFFSET('ARAÇ, SÜRÜCÜ !'!$M$1,(ROW($A$6)+L817)*1,0)))</f>
        <v/>
      </c>
      <c r="L824" s="299"/>
    </row>
    <row r="825" spans="1:12" ht="11.25" customHeight="1" x14ac:dyDescent="0.2">
      <c r="A825" s="117">
        <v>9</v>
      </c>
      <c r="B825" s="40"/>
      <c r="C825" s="40"/>
      <c r="D825" s="46"/>
      <c r="E825" s="45"/>
      <c r="F825" s="45"/>
      <c r="G825" s="45"/>
      <c r="H825" s="221" t="str">
        <f t="shared" si="262"/>
        <v/>
      </c>
      <c r="I825" s="282"/>
      <c r="J825" s="283"/>
      <c r="K825" s="284"/>
      <c r="L825" s="143" t="s">
        <v>129</v>
      </c>
    </row>
    <row r="826" spans="1:12" ht="11.25" customHeight="1" x14ac:dyDescent="0.2">
      <c r="A826" s="117">
        <v>10</v>
      </c>
      <c r="B826" s="40"/>
      <c r="C826" s="40"/>
      <c r="D826" s="46"/>
      <c r="E826" s="44"/>
      <c r="F826" s="44"/>
      <c r="G826" s="44"/>
      <c r="H826" s="221" t="str">
        <f t="shared" si="262"/>
        <v/>
      </c>
      <c r="I826" s="300" t="str">
        <f t="shared" ref="I826" ca="1" si="265">IF(L822&lt;L826,CONCATENATE("BU ARAÇTA "," [  ",L826-L822,"  ] "," KİŞİLİK YER VAR"),IF(L822=L826,"BU ARAÇ DOLU",IF(L822&gt;L826,"BU ARAÇTA FAZLA ÖĞRENCİ VAR","")))</f>
        <v>BU ARAÇTA  [  13  ]  KİŞİLİK YER VAR</v>
      </c>
      <c r="J826" s="301"/>
      <c r="K826" s="302"/>
      <c r="L826" s="309">
        <f ca="1">IF(OFFSET('ARAÇ, SÜRÜCÜ !'!$I$1,(ROW($A$6)+L817)*1,0)="","",OFFSET('ARAÇ, SÜRÜCÜ !'!$I$1,(ROW($A$6)+L817)*1,0))</f>
        <v>13</v>
      </c>
    </row>
    <row r="827" spans="1:12" ht="11.25" customHeight="1" x14ac:dyDescent="0.2">
      <c r="A827" s="117">
        <v>11</v>
      </c>
      <c r="B827" s="40"/>
      <c r="C827" s="40"/>
      <c r="D827" s="46"/>
      <c r="E827" s="44"/>
      <c r="F827" s="44"/>
      <c r="G827" s="44"/>
      <c r="H827" s="221" t="str">
        <f t="shared" si="262"/>
        <v/>
      </c>
      <c r="I827" s="303"/>
      <c r="J827" s="304"/>
      <c r="K827" s="305"/>
      <c r="L827" s="310"/>
    </row>
    <row r="828" spans="1:12" ht="11.25" customHeight="1" x14ac:dyDescent="0.2">
      <c r="A828" s="117">
        <v>12</v>
      </c>
      <c r="B828" s="40"/>
      <c r="C828" s="40"/>
      <c r="D828" s="46"/>
      <c r="E828" s="44"/>
      <c r="F828" s="44"/>
      <c r="G828" s="44"/>
      <c r="H828" s="221" t="str">
        <f t="shared" si="262"/>
        <v/>
      </c>
      <c r="I828" s="306"/>
      <c r="J828" s="307"/>
      <c r="K828" s="308"/>
      <c r="L828" s="311"/>
    </row>
    <row r="829" spans="1:12" ht="11.25" customHeight="1" x14ac:dyDescent="0.2">
      <c r="A829" s="117">
        <v>13</v>
      </c>
      <c r="B829" s="40"/>
      <c r="C829" s="40"/>
      <c r="D829" s="46"/>
      <c r="E829" s="44"/>
      <c r="F829" s="44"/>
      <c r="G829" s="44"/>
      <c r="H829" s="221" t="str">
        <f t="shared" si="262"/>
        <v/>
      </c>
      <c r="I829" s="273" t="s">
        <v>202</v>
      </c>
      <c r="J829" s="274"/>
      <c r="K829" s="274"/>
      <c r="L829" s="275"/>
    </row>
    <row r="830" spans="1:12" ht="11.25" customHeight="1" x14ac:dyDescent="0.2">
      <c r="A830" s="117">
        <v>14</v>
      </c>
      <c r="B830" s="40"/>
      <c r="C830" s="40"/>
      <c r="D830" s="46"/>
      <c r="E830" s="44"/>
      <c r="F830" s="44"/>
      <c r="G830" s="44"/>
      <c r="H830" s="221" t="str">
        <f t="shared" si="262"/>
        <v/>
      </c>
      <c r="I830" s="276"/>
      <c r="J830" s="277"/>
      <c r="K830" s="277"/>
      <c r="L830" s="278"/>
    </row>
    <row r="831" spans="1:12" ht="11.25" customHeight="1" x14ac:dyDescent="0.2">
      <c r="A831" s="117">
        <v>15</v>
      </c>
      <c r="B831" s="40"/>
      <c r="C831" s="40"/>
      <c r="D831" s="46"/>
      <c r="E831" s="44"/>
      <c r="F831" s="44"/>
      <c r="G831" s="44"/>
      <c r="H831" s="221" t="str">
        <f t="shared" si="262"/>
        <v/>
      </c>
      <c r="I831" s="279"/>
      <c r="J831" s="280"/>
      <c r="K831" s="280"/>
      <c r="L831" s="281"/>
    </row>
    <row r="832" spans="1:12" ht="11.25" customHeight="1" x14ac:dyDescent="0.2">
      <c r="A832" s="127">
        <v>16</v>
      </c>
      <c r="B832" s="40"/>
      <c r="C832" s="40"/>
      <c r="D832" s="46"/>
      <c r="E832" s="44"/>
      <c r="F832" s="44"/>
      <c r="G832" s="44"/>
      <c r="H832" s="221" t="str">
        <f t="shared" si="262"/>
        <v/>
      </c>
      <c r="I832" s="282" t="str">
        <f t="shared" ref="I832" si="266">IF(OR(H817="!",H818="!",H819="!",H820="!",H821="!",H822="!",H823="!",H824="!",H825="!",H826="!",H827="!",H828="!",H829="!",H830="!",H831="!",H832="!"),"Boş hücre/hücreler var, lütfen tüm alanları eksiksiz doldurunuz (T.C No, Sınıf, Okul, Taşınan Yer v.b)","")</f>
        <v/>
      </c>
      <c r="J832" s="283"/>
      <c r="K832" s="283"/>
      <c r="L832" s="284"/>
    </row>
    <row r="833" spans="1:12" ht="11.25" customHeight="1" x14ac:dyDescent="0.2">
      <c r="A833" s="128"/>
      <c r="B833" s="118"/>
      <c r="C833" s="118"/>
      <c r="D833" s="119"/>
      <c r="E833" s="118"/>
      <c r="F833" s="118"/>
      <c r="G833" s="118"/>
      <c r="H833" s="222"/>
      <c r="I833" s="129"/>
      <c r="J833" s="129"/>
      <c r="K833" s="129"/>
      <c r="L833" s="130">
        <f t="shared" ref="L833" si="267">COUNTA(D817:D832)</f>
        <v>0</v>
      </c>
    </row>
    <row r="834" spans="1:12" ht="11.25" customHeight="1" x14ac:dyDescent="0.2">
      <c r="A834" s="117">
        <v>1</v>
      </c>
      <c r="B834" s="40"/>
      <c r="C834" s="40"/>
      <c r="E834" s="44"/>
      <c r="F834" s="45"/>
      <c r="G834" s="45"/>
      <c r="H834" s="221" t="str">
        <f t="shared" ref="H834:H849" si="268">IF(D834="","",IF(OR(B834="",E834="",C834="",F834="",G834=""),"!",""))</f>
        <v/>
      </c>
      <c r="I834" s="285" t="str">
        <f ca="1">IF(UPPER(OFFSET('ARAÇ, SÜRÜCÜ !'!$C$1,(ROW($A$6)+L834)*1,0))="","",UPPER(OFFSET('ARAÇ, SÜRÜCÜ !'!$C$1,(ROW($A$6)+L834)*1,0)))</f>
        <v>ERENTEPE 7</v>
      </c>
      <c r="J834" s="286"/>
      <c r="K834" s="287"/>
      <c r="L834" s="294">
        <f t="shared" ref="L834" si="269">L817+1</f>
        <v>49</v>
      </c>
    </row>
    <row r="835" spans="1:12" ht="11.25" customHeight="1" x14ac:dyDescent="0.2">
      <c r="A835" s="117">
        <v>2</v>
      </c>
      <c r="B835" s="40"/>
      <c r="C835" s="40"/>
      <c r="D835" s="46"/>
      <c r="E835" s="44"/>
      <c r="F835" s="45"/>
      <c r="G835" s="45"/>
      <c r="H835" s="221" t="str">
        <f t="shared" si="268"/>
        <v/>
      </c>
      <c r="I835" s="288"/>
      <c r="J835" s="289"/>
      <c r="K835" s="290"/>
      <c r="L835" s="295"/>
    </row>
    <row r="836" spans="1:12" ht="11.25" customHeight="1" x14ac:dyDescent="0.2">
      <c r="A836" s="117">
        <v>3</v>
      </c>
      <c r="B836" s="40"/>
      <c r="C836" s="40"/>
      <c r="D836" s="46"/>
      <c r="E836" s="45"/>
      <c r="F836" s="45"/>
      <c r="G836" s="45"/>
      <c r="H836" s="221" t="str">
        <f t="shared" si="268"/>
        <v/>
      </c>
      <c r="I836" s="288"/>
      <c r="J836" s="289"/>
      <c r="K836" s="290"/>
      <c r="L836" s="295"/>
    </row>
    <row r="837" spans="1:12" ht="11.25" customHeight="1" x14ac:dyDescent="0.2">
      <c r="A837" s="117">
        <v>4</v>
      </c>
      <c r="B837" s="40"/>
      <c r="C837" s="40"/>
      <c r="D837" s="46"/>
      <c r="E837" s="45"/>
      <c r="F837" s="45"/>
      <c r="G837" s="45"/>
      <c r="H837" s="221" t="str">
        <f t="shared" si="268"/>
        <v/>
      </c>
      <c r="I837" s="291"/>
      <c r="J837" s="292"/>
      <c r="K837" s="293"/>
      <c r="L837" s="296"/>
    </row>
    <row r="838" spans="1:12" ht="11.25" customHeight="1" x14ac:dyDescent="0.2">
      <c r="A838" s="117">
        <v>5</v>
      </c>
      <c r="B838" s="40"/>
      <c r="C838" s="40"/>
      <c r="D838" s="46"/>
      <c r="E838" s="45"/>
      <c r="F838" s="45"/>
      <c r="G838" s="45"/>
      <c r="H838" s="221" t="str">
        <f t="shared" si="268"/>
        <v/>
      </c>
      <c r="I838" s="47" t="s">
        <v>83</v>
      </c>
      <c r="J838" s="48" t="s">
        <v>81</v>
      </c>
      <c r="K838" s="144" t="s">
        <v>82</v>
      </c>
      <c r="L838" s="143" t="s">
        <v>201</v>
      </c>
    </row>
    <row r="839" spans="1:12" ht="11.25" customHeight="1" x14ac:dyDescent="0.2">
      <c r="A839" s="117">
        <v>6</v>
      </c>
      <c r="B839" s="40"/>
      <c r="C839" s="40"/>
      <c r="D839" s="46"/>
      <c r="E839" s="45"/>
      <c r="F839" s="45"/>
      <c r="G839" s="45"/>
      <c r="H839" s="221" t="str">
        <f t="shared" si="268"/>
        <v/>
      </c>
      <c r="I839" s="49" t="s">
        <v>118</v>
      </c>
      <c r="J839" s="49" t="str">
        <f ca="1">IF(UPPER(OFFSET('ARAÇ, SÜRÜCÜ !'!$F$1,(ROW($A$6)+L834)*1,0))="","",UPPER(OFFSET('ARAÇ, SÜRÜCÜ !'!$F$1,(ROW($A$6)+L834)*1,0)))</f>
        <v>BAŞAR GEDİK</v>
      </c>
      <c r="K839" s="142" t="str">
        <f ca="1">IF(UPPER(OFFSET('ARAÇ, SÜRÜCÜ !'!$K$1,(ROW($A$6)+L834)*1,0))="","",UPPER(OFFSET('ARAÇ, SÜRÜCÜ !'!$K$1,(ROW($A$6)+L834)*1,0)))</f>
        <v/>
      </c>
      <c r="L839" s="297">
        <f t="shared" ref="L839" si="270">COUNTA(D834:D849)</f>
        <v>0</v>
      </c>
    </row>
    <row r="840" spans="1:12" ht="11.25" customHeight="1" x14ac:dyDescent="0.2">
      <c r="A840" s="117">
        <v>7</v>
      </c>
      <c r="B840" s="40"/>
      <c r="C840" s="40"/>
      <c r="D840" s="46"/>
      <c r="E840" s="45"/>
      <c r="F840" s="45"/>
      <c r="G840" s="45"/>
      <c r="H840" s="221" t="str">
        <f t="shared" si="268"/>
        <v/>
      </c>
      <c r="I840" s="49" t="s">
        <v>119</v>
      </c>
      <c r="J840" s="49" t="str">
        <f ca="1">IF(UPPER(OFFSET('ARAÇ, SÜRÜCÜ !'!$G$1,(ROW($A$6)+L834)*1,0))="","",UPPER(OFFSET('ARAÇ, SÜRÜCÜ !'!$G$1,(ROW($A$6)+L834)*1,0)))</f>
        <v>5443521261</v>
      </c>
      <c r="K840" s="142" t="str">
        <f ca="1">IF(UPPER(OFFSET('ARAÇ, SÜRÜCÜ !'!$L$1,(ROW($A$6)+L834)*1,0))="","",UPPER(OFFSET('ARAÇ, SÜRÜCÜ !'!$L$1,(ROW($A$6)+L834)*1,0)))</f>
        <v/>
      </c>
      <c r="L840" s="298"/>
    </row>
    <row r="841" spans="1:12" ht="11.25" customHeight="1" x14ac:dyDescent="0.2">
      <c r="A841" s="117">
        <v>8</v>
      </c>
      <c r="B841" s="40"/>
      <c r="C841" s="40"/>
      <c r="D841" s="46"/>
      <c r="E841" s="45"/>
      <c r="F841" s="45"/>
      <c r="G841" s="45"/>
      <c r="H841" s="221" t="str">
        <f t="shared" si="268"/>
        <v/>
      </c>
      <c r="I841" s="49" t="s">
        <v>120</v>
      </c>
      <c r="J841" s="49" t="str">
        <f ca="1">IF(UPPER(OFFSET('ARAÇ, SÜRÜCÜ !'!$H$1,(ROW($A$6)+L834)*1,0))="","",UPPER(OFFSET('ARAÇ, SÜRÜCÜ !'!$H$1,(ROW($A$6)+L834)*1,0)))</f>
        <v>49J2149</v>
      </c>
      <c r="K841" s="142" t="str">
        <f ca="1">IF(UPPER(OFFSET('ARAÇ, SÜRÜCÜ !'!$M$1,(ROW($A$6)+L834)*1,0))="","",UPPER(OFFSET('ARAÇ, SÜRÜCÜ !'!$M$1,(ROW($A$6)+L834)*1,0)))</f>
        <v/>
      </c>
      <c r="L841" s="299"/>
    </row>
    <row r="842" spans="1:12" ht="11.25" customHeight="1" x14ac:dyDescent="0.2">
      <c r="A842" s="117">
        <v>9</v>
      </c>
      <c r="B842" s="40"/>
      <c r="C842" s="40"/>
      <c r="D842" s="46"/>
      <c r="E842" s="45"/>
      <c r="F842" s="45"/>
      <c r="G842" s="45"/>
      <c r="H842" s="221" t="str">
        <f t="shared" si="268"/>
        <v/>
      </c>
      <c r="I842" s="282"/>
      <c r="J842" s="283"/>
      <c r="K842" s="284"/>
      <c r="L842" s="143" t="s">
        <v>129</v>
      </c>
    </row>
    <row r="843" spans="1:12" ht="11.25" customHeight="1" x14ac:dyDescent="0.2">
      <c r="A843" s="117">
        <v>10</v>
      </c>
      <c r="B843" s="40"/>
      <c r="C843" s="40"/>
      <c r="D843" s="46"/>
      <c r="E843" s="44"/>
      <c r="F843" s="44"/>
      <c r="G843" s="44"/>
      <c r="H843" s="221" t="str">
        <f t="shared" si="268"/>
        <v/>
      </c>
      <c r="I843" s="300" t="str">
        <f t="shared" ref="I843" ca="1" si="271">IF(L839&lt;L843,CONCATENATE("BU ARAÇTA "," [  ",L843-L839,"  ] "," KİŞİLİK YER VAR"),IF(L839=L843,"BU ARAÇ DOLU",IF(L839&gt;L843,"BU ARAÇTA FAZLA ÖĞRENCİ VAR","")))</f>
        <v>BU ARAÇTA  [  14  ]  KİŞİLİK YER VAR</v>
      </c>
      <c r="J843" s="301"/>
      <c r="K843" s="302"/>
      <c r="L843" s="309">
        <f ca="1">IF(OFFSET('ARAÇ, SÜRÜCÜ !'!$I$1,(ROW($A$6)+L834)*1,0)="","",OFFSET('ARAÇ, SÜRÜCÜ !'!$I$1,(ROW($A$6)+L834)*1,0))</f>
        <v>14</v>
      </c>
    </row>
    <row r="844" spans="1:12" ht="11.25" customHeight="1" x14ac:dyDescent="0.2">
      <c r="A844" s="117">
        <v>11</v>
      </c>
      <c r="B844" s="40"/>
      <c r="C844" s="40"/>
      <c r="D844" s="46"/>
      <c r="E844" s="44"/>
      <c r="F844" s="44"/>
      <c r="G844" s="44"/>
      <c r="H844" s="221" t="str">
        <f t="shared" si="268"/>
        <v/>
      </c>
      <c r="I844" s="303"/>
      <c r="J844" s="304"/>
      <c r="K844" s="305"/>
      <c r="L844" s="310"/>
    </row>
    <row r="845" spans="1:12" ht="11.25" customHeight="1" x14ac:dyDescent="0.2">
      <c r="A845" s="117">
        <v>12</v>
      </c>
      <c r="B845" s="40"/>
      <c r="C845" s="40"/>
      <c r="D845" s="46"/>
      <c r="E845" s="44"/>
      <c r="F845" s="44"/>
      <c r="G845" s="44"/>
      <c r="H845" s="221" t="str">
        <f t="shared" si="268"/>
        <v/>
      </c>
      <c r="I845" s="306"/>
      <c r="J845" s="307"/>
      <c r="K845" s="308"/>
      <c r="L845" s="311"/>
    </row>
    <row r="846" spans="1:12" ht="11.25" customHeight="1" x14ac:dyDescent="0.2">
      <c r="A846" s="117">
        <v>13</v>
      </c>
      <c r="B846" s="40"/>
      <c r="C846" s="40"/>
      <c r="D846" s="46"/>
      <c r="E846" s="44"/>
      <c r="F846" s="44"/>
      <c r="G846" s="44"/>
      <c r="H846" s="221" t="str">
        <f t="shared" si="268"/>
        <v/>
      </c>
      <c r="I846" s="273" t="s">
        <v>202</v>
      </c>
      <c r="J846" s="274"/>
      <c r="K846" s="274"/>
      <c r="L846" s="275"/>
    </row>
    <row r="847" spans="1:12" ht="11.25" customHeight="1" x14ac:dyDescent="0.2">
      <c r="A847" s="117">
        <v>14</v>
      </c>
      <c r="B847" s="40"/>
      <c r="C847" s="40"/>
      <c r="D847" s="46"/>
      <c r="E847" s="44"/>
      <c r="F847" s="44"/>
      <c r="G847" s="44"/>
      <c r="H847" s="221" t="str">
        <f t="shared" si="268"/>
        <v/>
      </c>
      <c r="I847" s="276"/>
      <c r="J847" s="277"/>
      <c r="K847" s="277"/>
      <c r="L847" s="278"/>
    </row>
    <row r="848" spans="1:12" ht="11.25" customHeight="1" x14ac:dyDescent="0.2">
      <c r="A848" s="117">
        <v>15</v>
      </c>
      <c r="B848" s="40"/>
      <c r="C848" s="40"/>
      <c r="D848" s="46"/>
      <c r="E848" s="44"/>
      <c r="F848" s="44"/>
      <c r="G848" s="44"/>
      <c r="H848" s="221" t="str">
        <f t="shared" si="268"/>
        <v/>
      </c>
      <c r="I848" s="279"/>
      <c r="J848" s="280"/>
      <c r="K848" s="280"/>
      <c r="L848" s="281"/>
    </row>
    <row r="849" spans="1:12" ht="11.25" customHeight="1" x14ac:dyDescent="0.2">
      <c r="A849" s="127">
        <v>16</v>
      </c>
      <c r="B849" s="40"/>
      <c r="C849" s="40"/>
      <c r="D849" s="46"/>
      <c r="E849" s="44"/>
      <c r="F849" s="44"/>
      <c r="G849" s="44"/>
      <c r="H849" s="221" t="str">
        <f t="shared" si="268"/>
        <v/>
      </c>
      <c r="I849" s="282" t="str">
        <f t="shared" ref="I849" si="272">IF(OR(H834="!",H835="!",H836="!",H837="!",H838="!",H839="!",H840="!",H841="!",H842="!",H843="!",H844="!",H845="!",H846="!",H847="!",H848="!",H849="!"),"Boş hücre/hücreler var, lütfen tüm alanları eksiksiz doldurunuz (T.C No, Sınıf, Okul, Taşınan Yer v.b)","")</f>
        <v/>
      </c>
      <c r="J849" s="283"/>
      <c r="K849" s="283"/>
      <c r="L849" s="284"/>
    </row>
    <row r="850" spans="1:12" ht="11.25" customHeight="1" x14ac:dyDescent="0.2">
      <c r="A850" s="128"/>
      <c r="B850" s="118"/>
      <c r="C850" s="118"/>
      <c r="D850" s="119"/>
      <c r="E850" s="118"/>
      <c r="F850" s="118"/>
      <c r="G850" s="118"/>
      <c r="H850" s="222"/>
      <c r="I850" s="129"/>
      <c r="J850" s="129"/>
      <c r="K850" s="129"/>
      <c r="L850" s="130">
        <f t="shared" ref="L850" si="273">COUNTA(D834:D849)</f>
        <v>0</v>
      </c>
    </row>
    <row r="851" spans="1:12" ht="11.25" customHeight="1" x14ac:dyDescent="0.2">
      <c r="A851" s="117">
        <v>1</v>
      </c>
      <c r="B851" s="40"/>
      <c r="C851" s="40"/>
      <c r="E851" s="44"/>
      <c r="F851" s="45"/>
      <c r="G851" s="45"/>
      <c r="H851" s="221" t="str">
        <f t="shared" ref="H851:H866" si="274">IF(D851="","",IF(OR(B851="",E851="",C851="",F851="",G851=""),"!",""))</f>
        <v/>
      </c>
      <c r="I851" s="285" t="str">
        <f ca="1">IF(UPPER(OFFSET('ARAÇ, SÜRÜCÜ !'!$C$1,(ROW($A$6)+L851)*1,0))="","",UPPER(OFFSET('ARAÇ, SÜRÜCÜ !'!$C$1,(ROW($A$6)+L851)*1,0)))</f>
        <v>ERENTEPE 8</v>
      </c>
      <c r="J851" s="286"/>
      <c r="K851" s="287"/>
      <c r="L851" s="294">
        <f t="shared" ref="L851" si="275">L834+1</f>
        <v>50</v>
      </c>
    </row>
    <row r="852" spans="1:12" ht="11.25" customHeight="1" x14ac:dyDescent="0.2">
      <c r="A852" s="117">
        <v>2</v>
      </c>
      <c r="B852" s="40"/>
      <c r="C852" s="40"/>
      <c r="D852" s="46"/>
      <c r="E852" s="44"/>
      <c r="F852" s="45"/>
      <c r="G852" s="45"/>
      <c r="H852" s="221" t="str">
        <f t="shared" si="274"/>
        <v/>
      </c>
      <c r="I852" s="288"/>
      <c r="J852" s="289"/>
      <c r="K852" s="290"/>
      <c r="L852" s="295"/>
    </row>
    <row r="853" spans="1:12" ht="11.25" customHeight="1" x14ac:dyDescent="0.2">
      <c r="A853" s="117">
        <v>3</v>
      </c>
      <c r="B853" s="40"/>
      <c r="C853" s="40"/>
      <c r="D853" s="46"/>
      <c r="E853" s="45"/>
      <c r="F853" s="45"/>
      <c r="G853" s="45"/>
      <c r="H853" s="221" t="str">
        <f t="shared" si="274"/>
        <v/>
      </c>
      <c r="I853" s="288"/>
      <c r="J853" s="289"/>
      <c r="K853" s="290"/>
      <c r="L853" s="295"/>
    </row>
    <row r="854" spans="1:12" ht="11.25" customHeight="1" x14ac:dyDescent="0.2">
      <c r="A854" s="117">
        <v>4</v>
      </c>
      <c r="B854" s="40"/>
      <c r="C854" s="40"/>
      <c r="D854" s="46"/>
      <c r="E854" s="45"/>
      <c r="F854" s="45"/>
      <c r="G854" s="45"/>
      <c r="H854" s="221" t="str">
        <f t="shared" si="274"/>
        <v/>
      </c>
      <c r="I854" s="291"/>
      <c r="J854" s="292"/>
      <c r="K854" s="293"/>
      <c r="L854" s="296"/>
    </row>
    <row r="855" spans="1:12" ht="11.25" customHeight="1" x14ac:dyDescent="0.2">
      <c r="A855" s="117">
        <v>5</v>
      </c>
      <c r="B855" s="40"/>
      <c r="C855" s="40"/>
      <c r="D855" s="46"/>
      <c r="E855" s="45"/>
      <c r="F855" s="45"/>
      <c r="G855" s="45"/>
      <c r="H855" s="221" t="str">
        <f t="shared" si="274"/>
        <v/>
      </c>
      <c r="I855" s="47" t="s">
        <v>83</v>
      </c>
      <c r="J855" s="48" t="s">
        <v>81</v>
      </c>
      <c r="K855" s="144" t="s">
        <v>82</v>
      </c>
      <c r="L855" s="143" t="s">
        <v>201</v>
      </c>
    </row>
    <row r="856" spans="1:12" ht="11.25" customHeight="1" x14ac:dyDescent="0.2">
      <c r="A856" s="117">
        <v>6</v>
      </c>
      <c r="B856" s="40"/>
      <c r="C856" s="40"/>
      <c r="D856" s="46"/>
      <c r="E856" s="45"/>
      <c r="F856" s="45"/>
      <c r="G856" s="45"/>
      <c r="H856" s="221" t="str">
        <f t="shared" si="274"/>
        <v/>
      </c>
      <c r="I856" s="49" t="s">
        <v>118</v>
      </c>
      <c r="J856" s="49" t="str">
        <f ca="1">IF(UPPER(OFFSET('ARAÇ, SÜRÜCÜ !'!$F$1,(ROW($A$6)+L851)*1,0))="","",UPPER(OFFSET('ARAÇ, SÜRÜCÜ !'!$F$1,(ROW($A$6)+L851)*1,0)))</f>
        <v>GÖZDE ERHAN</v>
      </c>
      <c r="K856" s="142" t="str">
        <f ca="1">IF(UPPER(OFFSET('ARAÇ, SÜRÜCÜ !'!$K$1,(ROW($A$6)+L851)*1,0))="","",UPPER(OFFSET('ARAÇ, SÜRÜCÜ !'!$K$1,(ROW($A$6)+L851)*1,0)))</f>
        <v/>
      </c>
      <c r="L856" s="297">
        <f t="shared" ref="L856" si="276">COUNTA(D851:D866)</f>
        <v>0</v>
      </c>
    </row>
    <row r="857" spans="1:12" ht="11.25" customHeight="1" x14ac:dyDescent="0.2">
      <c r="A857" s="117">
        <v>7</v>
      </c>
      <c r="B857" s="40"/>
      <c r="C857" s="40"/>
      <c r="D857" s="46"/>
      <c r="E857" s="45"/>
      <c r="F857" s="45"/>
      <c r="G857" s="45"/>
      <c r="H857" s="221" t="str">
        <f t="shared" si="274"/>
        <v/>
      </c>
      <c r="I857" s="49" t="s">
        <v>119</v>
      </c>
      <c r="J857" s="49" t="str">
        <f ca="1">IF(UPPER(OFFSET('ARAÇ, SÜRÜCÜ !'!$G$1,(ROW($A$6)+L851)*1,0))="","",UPPER(OFFSET('ARAÇ, SÜRÜCÜ !'!$G$1,(ROW($A$6)+L851)*1,0)))</f>
        <v>5443521262</v>
      </c>
      <c r="K857" s="142" t="str">
        <f ca="1">IF(UPPER(OFFSET('ARAÇ, SÜRÜCÜ !'!$L$1,(ROW($A$6)+L851)*1,0))="","",UPPER(OFFSET('ARAÇ, SÜRÜCÜ !'!$L$1,(ROW($A$6)+L851)*1,0)))</f>
        <v/>
      </c>
      <c r="L857" s="298"/>
    </row>
    <row r="858" spans="1:12" ht="11.25" customHeight="1" x14ac:dyDescent="0.2">
      <c r="A858" s="117">
        <v>8</v>
      </c>
      <c r="B858" s="40"/>
      <c r="C858" s="40"/>
      <c r="D858" s="46"/>
      <c r="E858" s="45"/>
      <c r="F858" s="45"/>
      <c r="G858" s="45"/>
      <c r="H858" s="221" t="str">
        <f t="shared" si="274"/>
        <v/>
      </c>
      <c r="I858" s="49" t="s">
        <v>120</v>
      </c>
      <c r="J858" s="49" t="str">
        <f ca="1">IF(UPPER(OFFSET('ARAÇ, SÜRÜCÜ !'!$H$1,(ROW($A$6)+L851)*1,0))="","",UPPER(OFFSET('ARAÇ, SÜRÜCÜ !'!$H$1,(ROW($A$6)+L851)*1,0)))</f>
        <v>49J2150</v>
      </c>
      <c r="K858" s="142" t="str">
        <f ca="1">IF(UPPER(OFFSET('ARAÇ, SÜRÜCÜ !'!$M$1,(ROW($A$6)+L851)*1,0))="","",UPPER(OFFSET('ARAÇ, SÜRÜCÜ !'!$M$1,(ROW($A$6)+L851)*1,0)))</f>
        <v/>
      </c>
      <c r="L858" s="299"/>
    </row>
    <row r="859" spans="1:12" ht="11.25" customHeight="1" x14ac:dyDescent="0.2">
      <c r="A859" s="117">
        <v>9</v>
      </c>
      <c r="B859" s="40"/>
      <c r="C859" s="40"/>
      <c r="D859" s="46"/>
      <c r="E859" s="45"/>
      <c r="F859" s="45"/>
      <c r="G859" s="45"/>
      <c r="H859" s="221" t="str">
        <f t="shared" si="274"/>
        <v/>
      </c>
      <c r="I859" s="282"/>
      <c r="J859" s="283"/>
      <c r="K859" s="284"/>
      <c r="L859" s="143" t="s">
        <v>129</v>
      </c>
    </row>
    <row r="860" spans="1:12" ht="11.25" customHeight="1" x14ac:dyDescent="0.2">
      <c r="A860" s="117">
        <v>10</v>
      </c>
      <c r="B860" s="40"/>
      <c r="C860" s="40"/>
      <c r="D860" s="46"/>
      <c r="E860" s="44"/>
      <c r="F860" s="44"/>
      <c r="G860" s="44"/>
      <c r="H860" s="221" t="str">
        <f t="shared" si="274"/>
        <v/>
      </c>
      <c r="I860" s="300" t="str">
        <f t="shared" ref="I860" ca="1" si="277">IF(L856&lt;L860,CONCATENATE("BU ARAÇTA "," [  ",L860-L856,"  ] "," KİŞİLİK YER VAR"),IF(L856=L860,"BU ARAÇ DOLU",IF(L856&gt;L860,"BU ARAÇTA FAZLA ÖĞRENCİ VAR","")))</f>
        <v>BU ARAÇTA  [  14  ]  KİŞİLİK YER VAR</v>
      </c>
      <c r="J860" s="301"/>
      <c r="K860" s="302"/>
      <c r="L860" s="309">
        <f ca="1">IF(OFFSET('ARAÇ, SÜRÜCÜ !'!$I$1,(ROW($A$6)+L851)*1,0)="","",OFFSET('ARAÇ, SÜRÜCÜ !'!$I$1,(ROW($A$6)+L851)*1,0))</f>
        <v>14</v>
      </c>
    </row>
    <row r="861" spans="1:12" ht="11.25" customHeight="1" x14ac:dyDescent="0.2">
      <c r="A861" s="117">
        <v>11</v>
      </c>
      <c r="B861" s="40"/>
      <c r="C861" s="40"/>
      <c r="D861" s="46"/>
      <c r="E861" s="44"/>
      <c r="F861" s="44"/>
      <c r="G861" s="44"/>
      <c r="H861" s="221" t="str">
        <f t="shared" si="274"/>
        <v/>
      </c>
      <c r="I861" s="303"/>
      <c r="J861" s="304"/>
      <c r="K861" s="305"/>
      <c r="L861" s="310"/>
    </row>
    <row r="862" spans="1:12" ht="11.25" customHeight="1" x14ac:dyDescent="0.2">
      <c r="A862" s="117">
        <v>12</v>
      </c>
      <c r="B862" s="40"/>
      <c r="C862" s="40"/>
      <c r="D862" s="46"/>
      <c r="E862" s="44"/>
      <c r="F862" s="44"/>
      <c r="G862" s="44"/>
      <c r="H862" s="221" t="str">
        <f t="shared" si="274"/>
        <v/>
      </c>
      <c r="I862" s="306"/>
      <c r="J862" s="307"/>
      <c r="K862" s="308"/>
      <c r="L862" s="311"/>
    </row>
    <row r="863" spans="1:12" ht="11.25" customHeight="1" x14ac:dyDescent="0.2">
      <c r="A863" s="117">
        <v>13</v>
      </c>
      <c r="B863" s="40"/>
      <c r="C863" s="40"/>
      <c r="D863" s="46"/>
      <c r="E863" s="44"/>
      <c r="F863" s="44"/>
      <c r="G863" s="44"/>
      <c r="H863" s="221" t="str">
        <f t="shared" si="274"/>
        <v/>
      </c>
      <c r="I863" s="273" t="s">
        <v>202</v>
      </c>
      <c r="J863" s="274"/>
      <c r="K863" s="274"/>
      <c r="L863" s="275"/>
    </row>
    <row r="864" spans="1:12" ht="11.25" customHeight="1" x14ac:dyDescent="0.2">
      <c r="A864" s="117">
        <v>14</v>
      </c>
      <c r="B864" s="40"/>
      <c r="C864" s="40"/>
      <c r="D864" s="46"/>
      <c r="E864" s="44"/>
      <c r="F864" s="44"/>
      <c r="G864" s="44"/>
      <c r="H864" s="221" t="str">
        <f t="shared" si="274"/>
        <v/>
      </c>
      <c r="I864" s="276"/>
      <c r="J864" s="277"/>
      <c r="K864" s="277"/>
      <c r="L864" s="278"/>
    </row>
    <row r="865" spans="1:12" ht="11.25" customHeight="1" x14ac:dyDescent="0.2">
      <c r="A865" s="117">
        <v>15</v>
      </c>
      <c r="B865" s="40"/>
      <c r="C865" s="40"/>
      <c r="D865" s="46"/>
      <c r="E865" s="44"/>
      <c r="F865" s="44"/>
      <c r="G865" s="44"/>
      <c r="H865" s="221" t="str">
        <f t="shared" si="274"/>
        <v/>
      </c>
      <c r="I865" s="279"/>
      <c r="J865" s="280"/>
      <c r="K865" s="280"/>
      <c r="L865" s="281"/>
    </row>
    <row r="866" spans="1:12" ht="11.25" customHeight="1" x14ac:dyDescent="0.2">
      <c r="A866" s="127">
        <v>16</v>
      </c>
      <c r="B866" s="40"/>
      <c r="C866" s="40"/>
      <c r="D866" s="46"/>
      <c r="E866" s="44"/>
      <c r="F866" s="44"/>
      <c r="G866" s="44"/>
      <c r="H866" s="221" t="str">
        <f t="shared" si="274"/>
        <v/>
      </c>
      <c r="I866" s="282" t="str">
        <f t="shared" ref="I866" si="278">IF(OR(H851="!",H852="!",H853="!",H854="!",H855="!",H856="!",H857="!",H858="!",H859="!",H860="!",H861="!",H862="!",H863="!",H864="!",H865="!",H866="!"),"Boş hücre/hücreler var, lütfen tüm alanları eksiksiz doldurunuz (T.C No, Sınıf, Okul, Taşınan Yer v.b)","")</f>
        <v/>
      </c>
      <c r="J866" s="283"/>
      <c r="K866" s="283"/>
      <c r="L866" s="284"/>
    </row>
    <row r="867" spans="1:12" ht="11.25" customHeight="1" x14ac:dyDescent="0.2">
      <c r="A867" s="128"/>
      <c r="B867" s="118"/>
      <c r="C867" s="118"/>
      <c r="D867" s="119"/>
      <c r="E867" s="118"/>
      <c r="F867" s="118"/>
      <c r="G867" s="118"/>
      <c r="H867" s="222"/>
      <c r="I867" s="129"/>
      <c r="J867" s="129"/>
      <c r="K867" s="129"/>
      <c r="L867" s="130">
        <f t="shared" ref="L867" si="279">COUNTA(D851:D866)</f>
        <v>0</v>
      </c>
    </row>
  </sheetData>
  <sheetProtection algorithmName="SHA-512" hashValue="qAfrwSCl8tdq6hTUShDB1nsd6aqZkecebHzJ64Lc7anvf1B/9WJQzeoR0/pJZurAfHc9NG2tx6nkq0S74i10pQ==" saltValue="Z0V0cl/1Hw5+U7InUoIYvw==" spinCount="100000" sheet="1" objects="1" scenarios="1"/>
  <mergeCells count="402">
    <mergeCell ref="I43:K43"/>
    <mergeCell ref="I60:K60"/>
    <mergeCell ref="I77:K77"/>
    <mergeCell ref="I44:K46"/>
    <mergeCell ref="I86:K89"/>
    <mergeCell ref="I112:K114"/>
    <mergeCell ref="I137:K140"/>
    <mergeCell ref="I47:L49"/>
    <mergeCell ref="I81:L83"/>
    <mergeCell ref="I84:L84"/>
    <mergeCell ref="I67:L67"/>
    <mergeCell ref="I69:K72"/>
    <mergeCell ref="L69:L72"/>
    <mergeCell ref="L74:L76"/>
    <mergeCell ref="I78:K80"/>
    <mergeCell ref="L78:L80"/>
    <mergeCell ref="L86:L89"/>
    <mergeCell ref="L91:L93"/>
    <mergeCell ref="I95:K97"/>
    <mergeCell ref="L95:L97"/>
    <mergeCell ref="N18:Q18"/>
    <mergeCell ref="I18:K21"/>
    <mergeCell ref="L18:L21"/>
    <mergeCell ref="L40:L42"/>
    <mergeCell ref="L27:L29"/>
    <mergeCell ref="I35:K38"/>
    <mergeCell ref="L35:L38"/>
    <mergeCell ref="L23:L25"/>
    <mergeCell ref="I27:K29"/>
    <mergeCell ref="I30:L32"/>
    <mergeCell ref="N19:Q19"/>
    <mergeCell ref="I61:K63"/>
    <mergeCell ref="L61:L63"/>
    <mergeCell ref="I64:L66"/>
    <mergeCell ref="I33:L33"/>
    <mergeCell ref="I50:L50"/>
    <mergeCell ref="I52:K55"/>
    <mergeCell ref="L52:L55"/>
    <mergeCell ref="L57:L59"/>
    <mergeCell ref="L44:L46"/>
    <mergeCell ref="I94:K94"/>
    <mergeCell ref="I26:K26"/>
    <mergeCell ref="L112:L114"/>
    <mergeCell ref="I115:L117"/>
    <mergeCell ref="I118:L118"/>
    <mergeCell ref="I120:K123"/>
    <mergeCell ref="L120:L123"/>
    <mergeCell ref="I98:L100"/>
    <mergeCell ref="I101:L101"/>
    <mergeCell ref="I103:K106"/>
    <mergeCell ref="L103:L106"/>
    <mergeCell ref="L108:L110"/>
    <mergeCell ref="I111:K111"/>
    <mergeCell ref="L137:L140"/>
    <mergeCell ref="L142:L144"/>
    <mergeCell ref="I146:K148"/>
    <mergeCell ref="L146:L148"/>
    <mergeCell ref="L125:L127"/>
    <mergeCell ref="I129:K131"/>
    <mergeCell ref="L129:L131"/>
    <mergeCell ref="I132:L134"/>
    <mergeCell ref="I135:L135"/>
    <mergeCell ref="I128:K128"/>
    <mergeCell ref="I145:K145"/>
    <mergeCell ref="I163:K165"/>
    <mergeCell ref="L163:L165"/>
    <mergeCell ref="I166:L168"/>
    <mergeCell ref="I169:L169"/>
    <mergeCell ref="I171:K174"/>
    <mergeCell ref="L171:L174"/>
    <mergeCell ref="I149:L151"/>
    <mergeCell ref="I152:L152"/>
    <mergeCell ref="I154:K157"/>
    <mergeCell ref="L154:L157"/>
    <mergeCell ref="L159:L161"/>
    <mergeCell ref="I162:K162"/>
    <mergeCell ref="I188:K191"/>
    <mergeCell ref="L188:L191"/>
    <mergeCell ref="L193:L195"/>
    <mergeCell ref="I197:K199"/>
    <mergeCell ref="L197:L199"/>
    <mergeCell ref="L176:L178"/>
    <mergeCell ref="I180:K182"/>
    <mergeCell ref="L180:L182"/>
    <mergeCell ref="I183:L185"/>
    <mergeCell ref="I186:L186"/>
    <mergeCell ref="I179:K179"/>
    <mergeCell ref="I196:K196"/>
    <mergeCell ref="I214:K216"/>
    <mergeCell ref="L214:L216"/>
    <mergeCell ref="I217:L219"/>
    <mergeCell ref="I220:L220"/>
    <mergeCell ref="I222:K225"/>
    <mergeCell ref="L222:L225"/>
    <mergeCell ref="I200:L202"/>
    <mergeCell ref="I203:L203"/>
    <mergeCell ref="I205:K208"/>
    <mergeCell ref="L205:L208"/>
    <mergeCell ref="L210:L212"/>
    <mergeCell ref="I213:K213"/>
    <mergeCell ref="I239:K242"/>
    <mergeCell ref="L239:L242"/>
    <mergeCell ref="L244:L246"/>
    <mergeCell ref="I248:K250"/>
    <mergeCell ref="L248:L250"/>
    <mergeCell ref="L227:L229"/>
    <mergeCell ref="I231:K233"/>
    <mergeCell ref="L231:L233"/>
    <mergeCell ref="I234:L236"/>
    <mergeCell ref="I237:L237"/>
    <mergeCell ref="I230:K230"/>
    <mergeCell ref="I247:K247"/>
    <mergeCell ref="I265:K267"/>
    <mergeCell ref="L265:L267"/>
    <mergeCell ref="I268:L270"/>
    <mergeCell ref="I271:L271"/>
    <mergeCell ref="I273:K276"/>
    <mergeCell ref="L273:L276"/>
    <mergeCell ref="I251:L253"/>
    <mergeCell ref="I254:L254"/>
    <mergeCell ref="I256:K259"/>
    <mergeCell ref="L256:L259"/>
    <mergeCell ref="L261:L263"/>
    <mergeCell ref="I264:K264"/>
    <mergeCell ref="I290:K293"/>
    <mergeCell ref="L290:L293"/>
    <mergeCell ref="L295:L297"/>
    <mergeCell ref="I299:K301"/>
    <mergeCell ref="L299:L301"/>
    <mergeCell ref="L278:L280"/>
    <mergeCell ref="I282:K284"/>
    <mergeCell ref="L282:L284"/>
    <mergeCell ref="I285:L287"/>
    <mergeCell ref="I288:L288"/>
    <mergeCell ref="I281:K281"/>
    <mergeCell ref="I298:K298"/>
    <mergeCell ref="I316:K318"/>
    <mergeCell ref="L316:L318"/>
    <mergeCell ref="I319:L321"/>
    <mergeCell ref="I322:L322"/>
    <mergeCell ref="I324:K327"/>
    <mergeCell ref="L324:L327"/>
    <mergeCell ref="I302:L304"/>
    <mergeCell ref="I305:L305"/>
    <mergeCell ref="I307:K310"/>
    <mergeCell ref="L307:L310"/>
    <mergeCell ref="L312:L314"/>
    <mergeCell ref="I315:K315"/>
    <mergeCell ref="I341:K344"/>
    <mergeCell ref="L341:L344"/>
    <mergeCell ref="L346:L348"/>
    <mergeCell ref="I350:K352"/>
    <mergeCell ref="L350:L352"/>
    <mergeCell ref="L329:L331"/>
    <mergeCell ref="I333:K335"/>
    <mergeCell ref="L333:L335"/>
    <mergeCell ref="I336:L338"/>
    <mergeCell ref="I339:L339"/>
    <mergeCell ref="I332:K332"/>
    <mergeCell ref="I349:K349"/>
    <mergeCell ref="I367:K369"/>
    <mergeCell ref="L367:L369"/>
    <mergeCell ref="I370:L372"/>
    <mergeCell ref="I373:L373"/>
    <mergeCell ref="I375:K378"/>
    <mergeCell ref="L375:L378"/>
    <mergeCell ref="I353:L355"/>
    <mergeCell ref="I356:L356"/>
    <mergeCell ref="I358:K361"/>
    <mergeCell ref="L358:L361"/>
    <mergeCell ref="L363:L365"/>
    <mergeCell ref="I366:K366"/>
    <mergeCell ref="I392:K395"/>
    <mergeCell ref="L392:L395"/>
    <mergeCell ref="L397:L399"/>
    <mergeCell ref="I401:K403"/>
    <mergeCell ref="L401:L403"/>
    <mergeCell ref="L380:L382"/>
    <mergeCell ref="I384:K386"/>
    <mergeCell ref="L384:L386"/>
    <mergeCell ref="I387:L389"/>
    <mergeCell ref="I390:L390"/>
    <mergeCell ref="I383:K383"/>
    <mergeCell ref="I400:K400"/>
    <mergeCell ref="I418:K420"/>
    <mergeCell ref="L418:L420"/>
    <mergeCell ref="I421:L423"/>
    <mergeCell ref="I424:L424"/>
    <mergeCell ref="I426:K429"/>
    <mergeCell ref="L426:L429"/>
    <mergeCell ref="I404:L406"/>
    <mergeCell ref="I407:L407"/>
    <mergeCell ref="I409:K412"/>
    <mergeCell ref="L409:L412"/>
    <mergeCell ref="L414:L416"/>
    <mergeCell ref="I417:K417"/>
    <mergeCell ref="I443:K446"/>
    <mergeCell ref="L443:L446"/>
    <mergeCell ref="L448:L450"/>
    <mergeCell ref="I452:K454"/>
    <mergeCell ref="L452:L454"/>
    <mergeCell ref="L431:L433"/>
    <mergeCell ref="I435:K437"/>
    <mergeCell ref="L435:L437"/>
    <mergeCell ref="I438:L440"/>
    <mergeCell ref="I441:L441"/>
    <mergeCell ref="I434:K434"/>
    <mergeCell ref="I451:K451"/>
    <mergeCell ref="I469:K471"/>
    <mergeCell ref="L469:L471"/>
    <mergeCell ref="I472:L474"/>
    <mergeCell ref="I475:L475"/>
    <mergeCell ref="I477:K480"/>
    <mergeCell ref="L477:L480"/>
    <mergeCell ref="I455:L457"/>
    <mergeCell ref="I458:L458"/>
    <mergeCell ref="I460:K463"/>
    <mergeCell ref="L460:L463"/>
    <mergeCell ref="L465:L467"/>
    <mergeCell ref="I468:K468"/>
    <mergeCell ref="I494:K497"/>
    <mergeCell ref="L494:L497"/>
    <mergeCell ref="L499:L501"/>
    <mergeCell ref="I503:K505"/>
    <mergeCell ref="L503:L505"/>
    <mergeCell ref="L482:L484"/>
    <mergeCell ref="I486:K488"/>
    <mergeCell ref="L486:L488"/>
    <mergeCell ref="I489:L491"/>
    <mergeCell ref="I492:L492"/>
    <mergeCell ref="I485:K485"/>
    <mergeCell ref="I502:K502"/>
    <mergeCell ref="I520:K522"/>
    <mergeCell ref="L520:L522"/>
    <mergeCell ref="I523:L525"/>
    <mergeCell ref="I526:L526"/>
    <mergeCell ref="I528:K531"/>
    <mergeCell ref="L528:L531"/>
    <mergeCell ref="I506:L508"/>
    <mergeCell ref="I509:L509"/>
    <mergeCell ref="I511:K514"/>
    <mergeCell ref="L511:L514"/>
    <mergeCell ref="L516:L518"/>
    <mergeCell ref="I519:K519"/>
    <mergeCell ref="I545:K548"/>
    <mergeCell ref="L545:L548"/>
    <mergeCell ref="L550:L552"/>
    <mergeCell ref="I554:K556"/>
    <mergeCell ref="L554:L556"/>
    <mergeCell ref="L533:L535"/>
    <mergeCell ref="I537:K539"/>
    <mergeCell ref="L537:L539"/>
    <mergeCell ref="I540:L542"/>
    <mergeCell ref="I543:L543"/>
    <mergeCell ref="I536:K536"/>
    <mergeCell ref="I553:K553"/>
    <mergeCell ref="I571:K573"/>
    <mergeCell ref="L571:L573"/>
    <mergeCell ref="I574:L576"/>
    <mergeCell ref="I577:L577"/>
    <mergeCell ref="I579:K582"/>
    <mergeCell ref="L579:L582"/>
    <mergeCell ref="I557:L559"/>
    <mergeCell ref="I560:L560"/>
    <mergeCell ref="I562:K565"/>
    <mergeCell ref="L562:L565"/>
    <mergeCell ref="L567:L569"/>
    <mergeCell ref="I570:K570"/>
    <mergeCell ref="I596:K599"/>
    <mergeCell ref="L596:L599"/>
    <mergeCell ref="L601:L603"/>
    <mergeCell ref="I605:K607"/>
    <mergeCell ref="L605:L607"/>
    <mergeCell ref="L584:L586"/>
    <mergeCell ref="I588:K590"/>
    <mergeCell ref="L588:L590"/>
    <mergeCell ref="I591:L593"/>
    <mergeCell ref="I594:L594"/>
    <mergeCell ref="I587:K587"/>
    <mergeCell ref="I604:K604"/>
    <mergeCell ref="I622:K624"/>
    <mergeCell ref="L622:L624"/>
    <mergeCell ref="I625:L627"/>
    <mergeCell ref="I628:L628"/>
    <mergeCell ref="I630:K633"/>
    <mergeCell ref="L630:L633"/>
    <mergeCell ref="I608:L610"/>
    <mergeCell ref="I611:L611"/>
    <mergeCell ref="I613:K616"/>
    <mergeCell ref="L613:L616"/>
    <mergeCell ref="L618:L620"/>
    <mergeCell ref="I621:K621"/>
    <mergeCell ref="I647:K650"/>
    <mergeCell ref="L647:L650"/>
    <mergeCell ref="L652:L654"/>
    <mergeCell ref="I656:K658"/>
    <mergeCell ref="L656:L658"/>
    <mergeCell ref="L635:L637"/>
    <mergeCell ref="I639:K641"/>
    <mergeCell ref="L639:L641"/>
    <mergeCell ref="I642:L644"/>
    <mergeCell ref="I645:L645"/>
    <mergeCell ref="I638:K638"/>
    <mergeCell ref="I655:K655"/>
    <mergeCell ref="I673:K675"/>
    <mergeCell ref="L673:L675"/>
    <mergeCell ref="I676:L678"/>
    <mergeCell ref="I679:L679"/>
    <mergeCell ref="I681:K684"/>
    <mergeCell ref="L681:L684"/>
    <mergeCell ref="I659:L661"/>
    <mergeCell ref="I662:L662"/>
    <mergeCell ref="I664:K667"/>
    <mergeCell ref="L664:L667"/>
    <mergeCell ref="L669:L671"/>
    <mergeCell ref="I672:K672"/>
    <mergeCell ref="I698:K701"/>
    <mergeCell ref="L698:L701"/>
    <mergeCell ref="L703:L705"/>
    <mergeCell ref="I707:K709"/>
    <mergeCell ref="L707:L709"/>
    <mergeCell ref="L686:L688"/>
    <mergeCell ref="I690:K692"/>
    <mergeCell ref="L690:L692"/>
    <mergeCell ref="I693:L695"/>
    <mergeCell ref="I696:L696"/>
    <mergeCell ref="I689:K689"/>
    <mergeCell ref="I706:K706"/>
    <mergeCell ref="I724:K726"/>
    <mergeCell ref="L724:L726"/>
    <mergeCell ref="I727:L729"/>
    <mergeCell ref="I730:L730"/>
    <mergeCell ref="I732:K735"/>
    <mergeCell ref="L732:L735"/>
    <mergeCell ref="I710:L712"/>
    <mergeCell ref="I713:L713"/>
    <mergeCell ref="I715:K718"/>
    <mergeCell ref="L715:L718"/>
    <mergeCell ref="L720:L722"/>
    <mergeCell ref="I723:K723"/>
    <mergeCell ref="I749:K752"/>
    <mergeCell ref="L749:L752"/>
    <mergeCell ref="L754:L756"/>
    <mergeCell ref="I758:K760"/>
    <mergeCell ref="L758:L760"/>
    <mergeCell ref="L737:L739"/>
    <mergeCell ref="I741:K743"/>
    <mergeCell ref="L741:L743"/>
    <mergeCell ref="I744:L746"/>
    <mergeCell ref="I747:L747"/>
    <mergeCell ref="I740:K740"/>
    <mergeCell ref="I757:K757"/>
    <mergeCell ref="I775:K777"/>
    <mergeCell ref="L775:L777"/>
    <mergeCell ref="I778:L780"/>
    <mergeCell ref="I781:L781"/>
    <mergeCell ref="I783:K786"/>
    <mergeCell ref="L783:L786"/>
    <mergeCell ref="I761:L763"/>
    <mergeCell ref="I764:L764"/>
    <mergeCell ref="I766:K769"/>
    <mergeCell ref="L766:L769"/>
    <mergeCell ref="L771:L773"/>
    <mergeCell ref="I774:K774"/>
    <mergeCell ref="I800:K803"/>
    <mergeCell ref="L800:L803"/>
    <mergeCell ref="L805:L807"/>
    <mergeCell ref="I809:K811"/>
    <mergeCell ref="L809:L811"/>
    <mergeCell ref="L788:L790"/>
    <mergeCell ref="I792:K794"/>
    <mergeCell ref="L792:L794"/>
    <mergeCell ref="I795:L797"/>
    <mergeCell ref="I798:L798"/>
    <mergeCell ref="I791:K791"/>
    <mergeCell ref="I808:K808"/>
    <mergeCell ref="I826:K828"/>
    <mergeCell ref="L826:L828"/>
    <mergeCell ref="I829:L831"/>
    <mergeCell ref="I832:L832"/>
    <mergeCell ref="I834:K837"/>
    <mergeCell ref="L834:L837"/>
    <mergeCell ref="I812:L814"/>
    <mergeCell ref="I815:L815"/>
    <mergeCell ref="I817:K820"/>
    <mergeCell ref="L817:L820"/>
    <mergeCell ref="L822:L824"/>
    <mergeCell ref="I825:K825"/>
    <mergeCell ref="I863:L865"/>
    <mergeCell ref="I866:L866"/>
    <mergeCell ref="I851:K854"/>
    <mergeCell ref="L851:L854"/>
    <mergeCell ref="L856:L858"/>
    <mergeCell ref="I860:K862"/>
    <mergeCell ref="L860:L862"/>
    <mergeCell ref="L839:L841"/>
    <mergeCell ref="I843:K845"/>
    <mergeCell ref="L843:L845"/>
    <mergeCell ref="I846:L848"/>
    <mergeCell ref="I849:L849"/>
    <mergeCell ref="I842:K842"/>
    <mergeCell ref="I859:K859"/>
  </mergeCells>
  <conditionalFormatting sqref="B1:B1048576">
    <cfRule type="duplicateValues" dxfId="58" priority="12193"/>
  </conditionalFormatting>
  <conditionalFormatting sqref="D1:D1048576">
    <cfRule type="duplicateValues" dxfId="57" priority="12196"/>
  </conditionalFormatting>
  <conditionalFormatting sqref="H18:H33">
    <cfRule type="expression" dxfId="56" priority="31">
      <formula>H18="!"</formula>
    </cfRule>
  </conditionalFormatting>
  <conditionalFormatting sqref="H35:H50">
    <cfRule type="expression" dxfId="55" priority="20">
      <formula>H35="!"</formula>
    </cfRule>
  </conditionalFormatting>
  <conditionalFormatting sqref="H52:H67">
    <cfRule type="expression" dxfId="54" priority="19">
      <formula>H52="!"</formula>
    </cfRule>
  </conditionalFormatting>
  <conditionalFormatting sqref="H69:H84">
    <cfRule type="expression" dxfId="53" priority="18">
      <formula>H69="!"</formula>
    </cfRule>
  </conditionalFormatting>
  <conditionalFormatting sqref="H86:H101 H103:H118 H120:H135 H137:H152 H154:H169 H171:H186 H188:H203 H205:H220 H222:H237 H239:H254 H256:H271 H273:H288 H290:H305 H307:H322 H324:H339 H341:H356 H358:H373 H375:H390 H392:H407 H409:H424 H426:H441 H443:H458 H460:H475 H477:H492 H494:H509 H511:H526 H528:H543 H545:H560 H562:H577 H579:H594 H596:H611 H613:H628 H630:H645 H647:H662 H664:H679 H681:H696 H698:H713 H715:H730 H732:H747 H749:H764 H766:H781 H783:H798 H800:H815 H817:H832 H834:H849 H851:H866">
    <cfRule type="expression" dxfId="52" priority="9">
      <formula>H86="!"</formula>
    </cfRule>
  </conditionalFormatting>
  <conditionalFormatting sqref="I27">
    <cfRule type="expression" dxfId="51" priority="12192">
      <formula>L23&lt;L27</formula>
    </cfRule>
  </conditionalFormatting>
  <conditionalFormatting sqref="I33">
    <cfRule type="expression" dxfId="50" priority="192">
      <formula>I33="Boş hücre/hücreler var, lütfen tüm alanları eksiksiz doldurunuz (T.C No, Sınıf, Okul, Taşınan Yer v.b)"</formula>
    </cfRule>
  </conditionalFormatting>
  <conditionalFormatting sqref="I44">
    <cfRule type="expression" dxfId="49" priority="104">
      <formula>L40&lt;L44</formula>
    </cfRule>
  </conditionalFormatting>
  <conditionalFormatting sqref="I50">
    <cfRule type="expression" dxfId="48" priority="17">
      <formula>I50="Boş hücre/hücreler var, lütfen tüm alanları eksiksiz doldurunuz (T.C No, Sınıf, Okul, Taşınan Yer v.b)"</formula>
    </cfRule>
  </conditionalFormatting>
  <conditionalFormatting sqref="I61">
    <cfRule type="expression" dxfId="47" priority="99">
      <formula>L57&lt;L61</formula>
    </cfRule>
  </conditionalFormatting>
  <conditionalFormatting sqref="I67">
    <cfRule type="expression" dxfId="46" priority="16">
      <formula>I67="Boş hücre/hücreler var, lütfen tüm alanları eksiksiz doldurunuz (T.C No, Sınıf, Okul, Taşınan Yer v.b)"</formula>
    </cfRule>
  </conditionalFormatting>
  <conditionalFormatting sqref="I78">
    <cfRule type="expression" dxfId="45" priority="94">
      <formula>L74&lt;L78</formula>
    </cfRule>
  </conditionalFormatting>
  <conditionalFormatting sqref="I84">
    <cfRule type="expression" dxfId="44" priority="15">
      <formula>I84="Boş hücre/hücreler var, lütfen tüm alanları eksiksiz doldurunuz (T.C No, Sınıf, Okul, Taşınan Yer v.b)"</formula>
    </cfRule>
  </conditionalFormatting>
  <conditionalFormatting sqref="I95 I112 I129 I146 I163 I180 I197 I214 I231 I248 I265 I282 I299 I316 I333 I350 I367 I384 I401 I418 I435 I452 I469 I486 I503 I520 I537 I554 I571 I588 I605 I622 I639 I656 I673 I690 I707 I724 I741 I758 I775 I792 I809 I826 I843 I860">
    <cfRule type="expression" dxfId="43" priority="13">
      <formula>L91&lt;L95</formula>
    </cfRule>
  </conditionalFormatting>
  <conditionalFormatting sqref="I101 I118 I135 I152 I169 I186 I203 I220 I237 I254 I271 I288 I305 I322 I339 I356 I373 I390 I407 I424 I441 I458 I475 I492 I509 I526 I543 I560 I577 I594 I611 I628 I645 I662 I679 I696 I713 I730 I747 I764 I781 I798 I815 I832 I849 I866">
    <cfRule type="expression" dxfId="42" priority="8">
      <formula>I101="Boş hücre/hücreler var, lütfen tüm alanları eksiksiz doldurunuz (T.C No, Sınıf, Okul, Taşınan Yer v.b)"</formula>
    </cfRule>
  </conditionalFormatting>
  <conditionalFormatting sqref="I27:J29">
    <cfRule type="expression" dxfId="41" priority="218">
      <formula>L23&gt;L27</formula>
    </cfRule>
  </conditionalFormatting>
  <conditionalFormatting sqref="I44:J46">
    <cfRule type="expression" dxfId="40" priority="101">
      <formula>L40&gt;L44</formula>
    </cfRule>
  </conditionalFormatting>
  <conditionalFormatting sqref="I61:J63">
    <cfRule type="expression" dxfId="39" priority="96">
      <formula>L57&gt;L61</formula>
    </cfRule>
  </conditionalFormatting>
  <conditionalFormatting sqref="I78:J80">
    <cfRule type="expression" dxfId="38" priority="91">
      <formula>L74&gt;L78</formula>
    </cfRule>
  </conditionalFormatting>
  <conditionalFormatting sqref="I95:J97 I112:J114 I129:J131 I146:J148 I163:J165 I180:J182 I197:J199 I214:J216 I231:J233 I248:J250 I265:J267 I282:J284 I299:J301 I316:J318 I333:J335 I350:J352 I367:J369 I384:J386 I401:J403 I418:J420 I435:J437 I452:J454 I469:J471 I486:J488 I503:J505 I520:J522 I537:J539 I554:J556 I571:J573 I588:J590 I605:J607 I622:J624 I639:J641 I656:J658 I673:J675 I690:J692 I707:J709 I724:J726 I741:J743 I758:J760 I775:J777 I792:J794 I809:J811 I826:J828 I843:J845 I860:J862">
    <cfRule type="expression" dxfId="37" priority="10">
      <formula>L91&gt;L95</formula>
    </cfRule>
  </conditionalFormatting>
  <conditionalFormatting sqref="K27:K29">
    <cfRule type="expression" dxfId="36" priority="12200">
      <formula>N24&gt;N28</formula>
    </cfRule>
  </conditionalFormatting>
  <conditionalFormatting sqref="K44:K46">
    <cfRule type="expression" dxfId="35" priority="105">
      <formula>N41&gt;N45</formula>
    </cfRule>
  </conditionalFormatting>
  <conditionalFormatting sqref="K61:K63">
    <cfRule type="expression" dxfId="34" priority="100">
      <formula>N58&gt;N62</formula>
    </cfRule>
  </conditionalFormatting>
  <conditionalFormatting sqref="K78:K80">
    <cfRule type="expression" dxfId="33" priority="95">
      <formula>N75&gt;N79</formula>
    </cfRule>
  </conditionalFormatting>
  <conditionalFormatting sqref="K95:K97 K112:K114 K129:K131 K146:K148 K163:K165 K180:K182 K197:K199 K214:K216 K231:K233 K248:K250 K265:K267 K282:K284 K299:K301 K316:K318 K333:K335 K350:K352 K367:K369 K384:K386 K401:K403 K418:K420 K435:K437 K452:K454 K469:K471 K486:K488 K503:K505 K520:K522 K537:K539 K554:K556 K571:K573 K588:K590 K605:K607 K622:K624 K639:K641 K656:K658 K673:K675 K690:K692 K707:K709 K724:K726 K741:K743 K758:K760 K775:K777 K792:K794 K809:K811 K826:K828 K843:K845 K860:K862">
    <cfRule type="expression" dxfId="32" priority="14">
      <formula>N92&gt;N96</formula>
    </cfRule>
  </conditionalFormatting>
  <conditionalFormatting sqref="L26:L27">
    <cfRule type="expression" dxfId="31" priority="219">
      <formula>L26&gt;L22</formula>
    </cfRule>
  </conditionalFormatting>
  <conditionalFormatting sqref="L27">
    <cfRule type="expression" dxfId="30" priority="12191">
      <formula>L27&lt;L23</formula>
    </cfRule>
  </conditionalFormatting>
  <conditionalFormatting sqref="L43:L44">
    <cfRule type="expression" dxfId="29" priority="102">
      <formula>L43&gt;L39</formula>
    </cfRule>
  </conditionalFormatting>
  <conditionalFormatting sqref="L44">
    <cfRule type="expression" dxfId="28" priority="103">
      <formula>L44&lt;L40</formula>
    </cfRule>
  </conditionalFormatting>
  <conditionalFormatting sqref="L60:L61">
    <cfRule type="expression" dxfId="27" priority="97">
      <formula>L60&gt;L56</formula>
    </cfRule>
  </conditionalFormatting>
  <conditionalFormatting sqref="L61">
    <cfRule type="expression" dxfId="26" priority="98">
      <formula>L61&lt;L57</formula>
    </cfRule>
  </conditionalFormatting>
  <conditionalFormatting sqref="L77:L78">
    <cfRule type="expression" dxfId="25" priority="92">
      <formula>L77&gt;L73</formula>
    </cfRule>
  </conditionalFormatting>
  <conditionalFormatting sqref="L78">
    <cfRule type="expression" dxfId="24" priority="93">
      <formula>L78&lt;L74</formula>
    </cfRule>
  </conditionalFormatting>
  <conditionalFormatting sqref="L94:L95 L111:L112 L128:L129 L145:L146 L162:L163 L179:L180 L196:L197 L213:L214 L230:L231 L247:L248 L264:L265 L281:L282 L298:L299 L315:L316 L332:L333 L349:L350 L366:L367 L383:L384 L400:L401 L417:L418 L434:L435 L451:L452 L468:L469 L485:L486 L502:L503 L519:L520 L536:L537 L553:L554 L570:L571 L587:L588 L604:L605 L621:L622 L638:L639 L655:L656 L672:L673 L689:L690 L706:L707 L723:L724 L740:L741 L757:L758 L774:L775 L791:L792 L808:L809 L825:L826 L842:L843 L859:L860">
    <cfRule type="expression" dxfId="23" priority="11">
      <formula>L94&gt;L90</formula>
    </cfRule>
  </conditionalFormatting>
  <conditionalFormatting sqref="L95 L112 L129 L146 L163 L180 L197 L214 L231 L248 L265 L282 L299 L316 L333 L350 L367 L384 L401 L418 L435 L452 L469 L486 L503 L520 L537 L554 L571 L588 L605 L622 L639 L656 L673 L690 L707 L724 L741 L758 L775 L792 L809 L826 L843 L860">
    <cfRule type="expression" dxfId="22" priority="12">
      <formula>L95&lt;L91</formula>
    </cfRule>
  </conditionalFormatting>
  <conditionalFormatting sqref="N42">
    <cfRule type="expression" dxfId="21" priority="193">
      <formula>$N$42="BOŞ"</formula>
    </cfRule>
  </conditionalFormatting>
  <dataValidations count="5">
    <dataValidation type="list" allowBlank="1" showInputMessage="1" showErrorMessage="1" errorTitle="UYARI!" error="Lütfen sınıf seviyelerini başında ve sonunda boşluk olmadan, yalnızca sayılardan oluşacak şekilde giriniz veya listeden seçiniz." sqref="F18:F33 F35:F867" xr:uid="{14696FDC-168C-4ACE-A15F-B4C2F7B05DD4}">
      <formula1>$P$21:$P$36</formula1>
    </dataValidation>
    <dataValidation type="list" allowBlank="1" showInputMessage="1" showErrorMessage="1" errorTitle="UYARI" error="Lütfen cinsiyetleri K veya E  şeklinde giriniz veya listeden seçiniz." sqref="C18:C33 C35:C867" xr:uid="{7C7DB7DB-9CA1-4A93-B3FE-72E0B84AFBB9}">
      <formula1>$Q$21:$Q$36</formula1>
    </dataValidation>
    <dataValidation type="list" allowBlank="1" showInputMessage="1" showErrorMessage="1" errorTitle="UYARI!" error="Lütfen okul ismini başında ve sonunda boşluk olmadan sağ tarafta bulunan listedeki isimle aynı olacak şekilde yazınız veya listeden seçiniz." sqref="E18:E33 E35:E867" xr:uid="{00893439-5B48-43DB-B8B2-C8DBC76A6F17}">
      <formula1>$O$21:$O$36</formula1>
    </dataValidation>
    <dataValidation type="list" allowBlank="1" showInputMessage="1" showErrorMessage="1" errorTitle="UYARI!" error="Lütfen başında ve sonunda boşluk olmadan sağ taraftaki listede yazıldığı gibi yazınız veya listeden seçiniz. " sqref="G85:H85 G51:H51 G68:H68 G102:H102 G119:H119 G136:H136 G153:H153 G170:H170 G187:H187 G204:H204 G221:H221 G238:H238 G255:H255 G272:H272 G289:H289 G306:H306 G323:H323 G340:H340 G357:H357 G374:H374 G391:H391 G408:H408 G425:H425 G442:H442 G459:H459 G476:H476 G493:H493 G510:H510 G527:H527 G544:H544 G561:H561 G578:H578 G595:H595 G612:H612 G629:H629 G646:H646 G663:H663 G680:H680 G697:H697 G714:H714 G731:H731 G748:H748 G765:H765 G782:H782 G799:H799 G816:H816 G833:H833 G850:H850 G867:H867" xr:uid="{3157BCCE-643C-4BC9-B5E2-8B8C175558C1}">
      <formula1>$N$21:$N$36</formula1>
    </dataValidation>
    <dataValidation type="list" allowBlank="1" showInputMessage="1" showErrorMessage="1" errorTitle="UYARI!" error="Lütfen başında ve sonunda boşluk olmadan sağ taraftaki listede yazıldığı gibi yazınız veya listeden seçiniz. " sqref="G52:G67 G35:G50 G69:G84 G18:G33 G86:G101 G103:G118 G120:G135 G137:G152 G154:G169 G171:G186 G188:G203 G205:G220 G222:G237 G239:G254 G256:G271 G273:G288 G290:G305 G307:G322 G324:G339 G341:G356 G358:G373 G375:G390 G392:G407 G409:G424 G426:G441 G443:G458 G460:G475 G477:G492 G494:G509 G511:G526 G528:G543 G545:G560 G562:G577 G579:G594 G596:G611 G613:G628 G630:G645 G647:G662 G664:G679 G681:G696 G698:G713 G715:G730 G732:G747 G749:G764 G766:G781 G783:G798 G800:G815 G817:G832 G834:G849 G851:G866" xr:uid="{B414F6E7-6033-4158-978F-7FBC17EABFD5}">
      <formula1>$N$21:$N$51</formula1>
    </dataValidation>
  </dataValidations>
  <pageMargins left="0.39370078740157483" right="0.39370078740157483" top="0.39370078740157483" bottom="0.39370078740157483" header="0.31496062992125984" footer="0.31496062992125984"/>
  <pageSetup paperSize="9" scale="96" orientation="landscape" verticalDpi="1200" r:id="rId1"/>
  <ignoredErrors>
    <ignoredError sqref="G1:H23 G51:H51 G33:H34 H24 H25 H26:H31 G42:G50 G35:G40 G68:H68 G52:G67 G69:G84 H3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92D050"/>
  </sheetPr>
  <dimension ref="A2:CB2800"/>
  <sheetViews>
    <sheetView zoomScaleNormal="100" workbookViewId="0">
      <selection activeCell="H26" sqref="H26"/>
    </sheetView>
  </sheetViews>
  <sheetFormatPr defaultRowHeight="11.25" customHeight="1" x14ac:dyDescent="0.2"/>
  <cols>
    <col min="1" max="1" width="3.5703125" style="5" customWidth="1"/>
    <col min="2" max="2" width="10.42578125" style="37" hidden="1" customWidth="1"/>
    <col min="3" max="3" width="5.42578125" style="37" bestFit="1" customWidth="1"/>
    <col min="4" max="4" width="22.28515625" style="53" customWidth="1"/>
    <col min="5" max="5" width="23.28515625" style="53" bestFit="1" customWidth="1"/>
    <col min="6" max="6" width="5.7109375" style="54" bestFit="1" customWidth="1"/>
    <col min="7" max="7" width="14.5703125" style="53" customWidth="1"/>
    <col min="8" max="26" width="2.85546875" style="55" customWidth="1"/>
    <col min="27" max="38" width="2.85546875" style="56" customWidth="1"/>
    <col min="39" max="39" width="2.85546875" style="5" customWidth="1"/>
    <col min="40" max="40" width="8.140625" style="5" hidden="1" customWidth="1"/>
    <col min="41" max="69" width="2.85546875" style="5" hidden="1" customWidth="1"/>
    <col min="70" max="73" width="2.7109375" style="5" hidden="1" customWidth="1"/>
    <col min="74" max="74" width="4.42578125" style="5" hidden="1" customWidth="1"/>
    <col min="75" max="75" width="9.140625" style="5"/>
    <col min="76" max="76" width="9.5703125" style="5" bestFit="1" customWidth="1"/>
    <col min="77" max="16384" width="9.140625" style="5"/>
  </cols>
  <sheetData>
    <row r="2" spans="1:80" ht="11.25" customHeight="1" x14ac:dyDescent="0.3">
      <c r="B2" s="57"/>
      <c r="C2" s="57"/>
      <c r="D2" s="57"/>
      <c r="E2" s="57"/>
      <c r="F2" s="57"/>
      <c r="G2" s="57"/>
      <c r="H2" s="58"/>
      <c r="I2" s="58"/>
      <c r="J2" s="58"/>
      <c r="K2" s="58"/>
      <c r="L2" s="58"/>
      <c r="M2" s="58"/>
      <c r="N2" s="58"/>
      <c r="O2" s="58"/>
      <c r="P2" s="58"/>
      <c r="Q2" s="58"/>
      <c r="R2" s="58"/>
      <c r="S2" s="58"/>
      <c r="T2" s="58"/>
      <c r="U2" s="58"/>
      <c r="V2" s="58"/>
      <c r="W2" s="58"/>
      <c r="X2" s="335"/>
      <c r="Y2" s="335"/>
      <c r="Z2" s="335"/>
      <c r="AA2" s="336" t="str">
        <f>UPPER($BW$18)</f>
        <v>EYLÜL</v>
      </c>
      <c r="AB2" s="336"/>
      <c r="AC2" s="336"/>
      <c r="AD2" s="336"/>
      <c r="AE2" s="336"/>
      <c r="AF2" s="336"/>
      <c r="AG2" s="336"/>
      <c r="AH2" s="336"/>
      <c r="AI2" s="336">
        <f>$BZ$18</f>
        <v>2024</v>
      </c>
      <c r="AJ2" s="336"/>
      <c r="AK2" s="336"/>
      <c r="AL2" s="339"/>
    </row>
    <row r="3" spans="1:80" ht="11.25" customHeight="1" x14ac:dyDescent="0.2">
      <c r="A3" s="342" t="str">
        <f>CONCATENATE(UPPER(IF($BW$27="","",$BW$27))," - OKUL SERVİS ARACI TAŞIMA PLANI VE GÜNLÜK TAKİP ÇİZELGESİ")</f>
        <v>ORTAÖĞRETİM - OKUL SERVİS ARACI TAŞIMA PLANI VE GÜNLÜK TAKİP ÇİZELGESİ</v>
      </c>
      <c r="B3" s="343"/>
      <c r="C3" s="343"/>
      <c r="D3" s="343"/>
      <c r="E3" s="343"/>
      <c r="F3" s="343"/>
      <c r="G3" s="343"/>
      <c r="H3" s="343"/>
      <c r="I3" s="343"/>
      <c r="J3" s="343"/>
      <c r="K3" s="343"/>
      <c r="L3" s="343"/>
      <c r="M3" s="343"/>
      <c r="N3" s="343"/>
      <c r="O3" s="343"/>
      <c r="P3" s="343"/>
      <c r="Q3" s="343"/>
      <c r="R3" s="343"/>
      <c r="S3" s="343"/>
      <c r="T3" s="343"/>
      <c r="U3" s="343"/>
      <c r="V3" s="343"/>
      <c r="W3" s="343"/>
      <c r="X3" s="335"/>
      <c r="Y3" s="335"/>
      <c r="Z3" s="335"/>
      <c r="AA3" s="337"/>
      <c r="AB3" s="337"/>
      <c r="AC3" s="337"/>
      <c r="AD3" s="337"/>
      <c r="AE3" s="337"/>
      <c r="AF3" s="337"/>
      <c r="AG3" s="337"/>
      <c r="AH3" s="337"/>
      <c r="AI3" s="337"/>
      <c r="AJ3" s="337"/>
      <c r="AK3" s="337"/>
      <c r="AL3" s="340"/>
    </row>
    <row r="4" spans="1:80" ht="11.25" customHeight="1" x14ac:dyDescent="0.2">
      <c r="A4" s="344"/>
      <c r="B4" s="345"/>
      <c r="C4" s="345"/>
      <c r="D4" s="345"/>
      <c r="E4" s="345"/>
      <c r="F4" s="345"/>
      <c r="G4" s="345"/>
      <c r="H4" s="345"/>
      <c r="I4" s="345"/>
      <c r="J4" s="345"/>
      <c r="K4" s="345"/>
      <c r="L4" s="345"/>
      <c r="M4" s="345"/>
      <c r="N4" s="345"/>
      <c r="O4" s="345"/>
      <c r="P4" s="345"/>
      <c r="Q4" s="345"/>
      <c r="R4" s="345"/>
      <c r="S4" s="345"/>
      <c r="T4" s="345"/>
      <c r="U4" s="345"/>
      <c r="V4" s="345"/>
      <c r="W4" s="345"/>
      <c r="X4" s="335"/>
      <c r="Y4" s="335"/>
      <c r="Z4" s="335"/>
      <c r="AA4" s="338"/>
      <c r="AB4" s="338"/>
      <c r="AC4" s="338"/>
      <c r="AD4" s="338"/>
      <c r="AE4" s="338"/>
      <c r="AF4" s="338"/>
      <c r="AG4" s="338"/>
      <c r="AH4" s="338"/>
      <c r="AI4" s="338"/>
      <c r="AJ4" s="338"/>
      <c r="AK4" s="338"/>
      <c r="AL4" s="341"/>
    </row>
    <row r="5" spans="1:80" ht="11.25" customHeight="1" x14ac:dyDescent="0.2">
      <c r="A5" s="346" t="s">
        <v>83</v>
      </c>
      <c r="B5" s="346"/>
      <c r="C5" s="346"/>
      <c r="D5" s="347"/>
      <c r="E5" s="132" t="s">
        <v>81</v>
      </c>
      <c r="F5" s="348" t="s">
        <v>82</v>
      </c>
      <c r="G5" s="349"/>
      <c r="H5" s="350" t="str">
        <f ca="1">UPPER(OFFSET('ARAÇ, SÜRÜCÜ !'!$C$1,(ROW($A$6)+AI5)*1,0))</f>
        <v>ELMAKAYA 1</v>
      </c>
      <c r="I5" s="351"/>
      <c r="J5" s="351"/>
      <c r="K5" s="351"/>
      <c r="L5" s="351"/>
      <c r="M5" s="351"/>
      <c r="N5" s="351"/>
      <c r="O5" s="351"/>
      <c r="P5" s="351"/>
      <c r="Q5" s="351"/>
      <c r="R5" s="351"/>
      <c r="S5" s="351"/>
      <c r="T5" s="351"/>
      <c r="U5" s="351"/>
      <c r="V5" s="351"/>
      <c r="W5" s="351"/>
      <c r="X5" s="352"/>
      <c r="Y5" s="352"/>
      <c r="Z5" s="352"/>
      <c r="AA5" s="351"/>
      <c r="AB5" s="351"/>
      <c r="AC5" s="351"/>
      <c r="AD5" s="351"/>
      <c r="AE5" s="351"/>
      <c r="AF5" s="351"/>
      <c r="AG5" s="351"/>
      <c r="AH5" s="353"/>
      <c r="AI5" s="355">
        <v>1</v>
      </c>
      <c r="AJ5" s="355"/>
      <c r="AK5" s="355"/>
      <c r="AL5" s="355"/>
    </row>
    <row r="6" spans="1:80" ht="11.25" customHeight="1" x14ac:dyDescent="0.2">
      <c r="A6" s="356" t="s">
        <v>118</v>
      </c>
      <c r="B6" s="356"/>
      <c r="C6" s="356"/>
      <c r="D6" s="357"/>
      <c r="E6" s="133" t="str">
        <f ca="1">IF(UPPER(OFFSET('ARAÇ, SÜRÜCÜ !'!$F$1,(ROW($A$6)+AI5)*1,0))="","",UPPER(OFFSET('ARAÇ, SÜRÜCÜ !'!$F$1,(ROW($A$6)+AI5)*1,0)))</f>
        <v>ÇELYA ONGANLAR</v>
      </c>
      <c r="F6" s="358" t="str">
        <f ca="1">IF(UPPER(OFFSET('ARAÇ, SÜRÜCÜ !'!$K$1,(ROW($A$6)+AI5)*1,0))="","",UPPER(OFFSET('ARAÇ, SÜRÜCÜ !'!$K$1,(ROW($A$6)+AI5)*1,0)))</f>
        <v/>
      </c>
      <c r="G6" s="359"/>
      <c r="H6" s="354"/>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3"/>
      <c r="AI6" s="355"/>
      <c r="AJ6" s="355"/>
      <c r="AK6" s="355"/>
      <c r="AL6" s="355"/>
    </row>
    <row r="7" spans="1:80" ht="11.25" customHeight="1" x14ac:dyDescent="0.2">
      <c r="A7" s="360" t="s">
        <v>119</v>
      </c>
      <c r="B7" s="361"/>
      <c r="C7" s="361"/>
      <c r="D7" s="362"/>
      <c r="E7" s="133" t="str">
        <f ca="1">IF(UPPER(OFFSET('ARAÇ, SÜRÜCÜ !'!$G$1,(ROW($A$6)+AI5)*1,0))="","",UPPER(OFFSET('ARAÇ, SÜRÜCÜ !'!$G$1,(ROW($A$6)+AI5)*1,0)))</f>
        <v>5443521213</v>
      </c>
      <c r="F7" s="358" t="str">
        <f ca="1">IF(UPPER(OFFSET('ARAÇ, SÜRÜCÜ !'!$L$1,(ROW($A$6)+AI5)*1,0))="","",UPPER(OFFSET('ARAÇ, SÜRÜCÜ !'!$L$1,(ROW($A$6)+AI5)*1,0)))</f>
        <v/>
      </c>
      <c r="G7" s="359"/>
      <c r="H7" s="354"/>
      <c r="I7" s="352"/>
      <c r="J7" s="352"/>
      <c r="K7" s="352"/>
      <c r="L7" s="352"/>
      <c r="M7" s="352"/>
      <c r="N7" s="352"/>
      <c r="O7" s="352"/>
      <c r="P7" s="352"/>
      <c r="Q7" s="352"/>
      <c r="R7" s="352"/>
      <c r="S7" s="352"/>
      <c r="T7" s="352"/>
      <c r="U7" s="352"/>
      <c r="V7" s="352"/>
      <c r="W7" s="352"/>
      <c r="X7" s="352"/>
      <c r="Y7" s="352"/>
      <c r="Z7" s="352"/>
      <c r="AA7" s="352"/>
      <c r="AB7" s="352"/>
      <c r="AC7" s="352"/>
      <c r="AD7" s="352"/>
      <c r="AE7" s="352"/>
      <c r="AF7" s="353"/>
      <c r="AG7" s="353"/>
      <c r="AH7" s="353"/>
      <c r="AI7" s="355"/>
      <c r="AJ7" s="355"/>
      <c r="AK7" s="355"/>
      <c r="AL7" s="355"/>
    </row>
    <row r="8" spans="1:80" ht="11.25" customHeight="1" x14ac:dyDescent="0.2">
      <c r="A8" s="360" t="s">
        <v>120</v>
      </c>
      <c r="B8" s="361"/>
      <c r="C8" s="361"/>
      <c r="D8" s="362"/>
      <c r="E8" s="133" t="str">
        <f ca="1">IF(UPPER(OFFSET('ARAÇ, SÜRÜCÜ !'!$H$1,(ROW($A$6)+AI5)*1,0))="","",UPPER(OFFSET('ARAÇ, SÜRÜCÜ !'!$H$1,(ROW($A$6)+AI5)*1,0)))</f>
        <v>49J2101</v>
      </c>
      <c r="F8" s="358" t="str">
        <f ca="1">IF(UPPER(OFFSET('ARAÇ, SÜRÜCÜ !'!$M$1,(ROW($A$6)+AI5)*1,0))="","",UPPER(OFFSET('ARAÇ, SÜRÜCÜ !'!$M$1,(ROW($A$6)+AI5)*1,0)))</f>
        <v/>
      </c>
      <c r="G8" s="359"/>
      <c r="H8" s="363" t="s">
        <v>156</v>
      </c>
      <c r="I8" s="364"/>
      <c r="J8" s="364"/>
      <c r="K8" s="364"/>
      <c r="L8" s="364"/>
      <c r="M8" s="364"/>
      <c r="N8" s="364"/>
      <c r="O8" s="365" t="str">
        <f>IF($BX$23="","",$BX$23)</f>
        <v>1-Mehmet GÜNEŞ</v>
      </c>
      <c r="P8" s="366"/>
      <c r="Q8" s="366"/>
      <c r="R8" s="366"/>
      <c r="S8" s="366"/>
      <c r="T8" s="366"/>
      <c r="U8" s="367">
        <f>IF($BX$24="","",$BX$24)</f>
        <v>5382501214</v>
      </c>
      <c r="V8" s="367"/>
      <c r="W8" s="367"/>
      <c r="X8" s="368"/>
      <c r="Y8" s="366" t="str">
        <f>IF($CA$23="","",$CA$23)</f>
        <v/>
      </c>
      <c r="Z8" s="366"/>
      <c r="AA8" s="366"/>
      <c r="AB8" s="366"/>
      <c r="AC8" s="366"/>
      <c r="AD8" s="366"/>
      <c r="AE8" s="367" t="str">
        <f>IF($CA$24="","",$CA$24)</f>
        <v/>
      </c>
      <c r="AF8" s="367"/>
      <c r="AG8" s="367"/>
      <c r="AH8" s="369"/>
      <c r="AI8" s="355"/>
      <c r="AJ8" s="355"/>
      <c r="AK8" s="355"/>
      <c r="AL8" s="355"/>
      <c r="BW8" s="179"/>
      <c r="BX8" s="247" t="s">
        <v>134</v>
      </c>
      <c r="BY8" s="247"/>
      <c r="BZ8" s="247"/>
      <c r="CA8" s="247"/>
      <c r="CB8" s="180"/>
    </row>
    <row r="9" spans="1:80" ht="11.25" customHeight="1" x14ac:dyDescent="0.2">
      <c r="A9" s="370" t="s">
        <v>121</v>
      </c>
      <c r="B9" s="370"/>
      <c r="C9" s="370"/>
      <c r="D9" s="360"/>
      <c r="E9" s="371" t="s">
        <v>125</v>
      </c>
      <c r="F9" s="372"/>
      <c r="G9" s="373"/>
      <c r="H9" s="134" t="s">
        <v>80</v>
      </c>
      <c r="I9" s="135"/>
      <c r="J9" s="136"/>
      <c r="K9" s="136"/>
      <c r="L9" s="66" t="s">
        <v>95</v>
      </c>
      <c r="M9" s="136"/>
      <c r="N9" s="374" t="s">
        <v>116</v>
      </c>
      <c r="O9" s="374"/>
      <c r="P9" s="374"/>
      <c r="Q9" s="374"/>
      <c r="R9" s="330" t="str">
        <f ca="1">OFFSET('ARAÇ, SÜRÜCÜ !'!$O$1,(ROW($A$6)+AI5)*1,0)</f>
        <v>07.00</v>
      </c>
      <c r="S9" s="330"/>
      <c r="T9" s="136"/>
      <c r="U9" s="137"/>
      <c r="V9" s="374" t="s">
        <v>117</v>
      </c>
      <c r="W9" s="374"/>
      <c r="X9" s="374"/>
      <c r="Y9" s="374"/>
      <c r="Z9" s="374"/>
      <c r="AA9" s="330" t="str">
        <f ca="1">OFFSET('ARAÇ, SÜRÜCÜ !'!$P$1,(ROW($A$6)+AI5)*1,0)</f>
        <v>16.00</v>
      </c>
      <c r="AB9" s="330"/>
      <c r="AC9" s="136"/>
      <c r="AD9" s="138"/>
      <c r="AE9" s="138"/>
      <c r="AF9" s="136"/>
      <c r="AG9" s="136"/>
      <c r="AH9" s="139"/>
      <c r="AI9" s="355"/>
      <c r="AJ9" s="355"/>
      <c r="AK9" s="355"/>
      <c r="AL9" s="355"/>
      <c r="BW9" s="59"/>
      <c r="BX9" s="247"/>
      <c r="BY9" s="247"/>
      <c r="BZ9" s="247"/>
      <c r="CA9" s="247"/>
      <c r="CB9" s="60"/>
    </row>
    <row r="10" spans="1:80" ht="11.25" customHeight="1" thickBot="1" x14ac:dyDescent="0.25">
      <c r="A10" s="70"/>
      <c r="B10" s="53"/>
      <c r="C10" s="53"/>
      <c r="F10" s="53"/>
      <c r="H10" s="71"/>
      <c r="I10" s="71"/>
      <c r="J10" s="71"/>
      <c r="K10" s="71"/>
      <c r="M10" s="71"/>
      <c r="N10" s="72"/>
      <c r="O10" s="72"/>
      <c r="P10" s="72"/>
      <c r="Q10" s="72"/>
      <c r="R10" s="73"/>
      <c r="S10" s="73"/>
      <c r="T10" s="71"/>
      <c r="U10" s="71"/>
      <c r="V10" s="72"/>
      <c r="W10" s="72"/>
      <c r="X10" s="72"/>
      <c r="Y10" s="72"/>
      <c r="Z10" s="72"/>
      <c r="AA10" s="73"/>
      <c r="AB10" s="73"/>
      <c r="AC10" s="71"/>
      <c r="AD10" s="5"/>
      <c r="AE10" s="5"/>
      <c r="AF10" s="71"/>
      <c r="AG10" s="71"/>
      <c r="AH10" s="71"/>
      <c r="AI10" s="74"/>
      <c r="AJ10" s="74"/>
      <c r="AK10" s="74"/>
      <c r="AL10" s="74"/>
      <c r="BW10" s="61"/>
      <c r="BX10" s="166"/>
      <c r="BY10" s="166"/>
      <c r="BZ10" s="166"/>
      <c r="CA10" s="166"/>
      <c r="CB10" s="62"/>
    </row>
    <row r="11" spans="1:80" ht="11.25" customHeight="1" x14ac:dyDescent="0.2">
      <c r="A11" s="331" t="s">
        <v>4</v>
      </c>
      <c r="B11" s="331"/>
      <c r="C11" s="331"/>
      <c r="D11" s="331"/>
      <c r="E11" s="331"/>
      <c r="F11" s="331"/>
      <c r="G11" s="331"/>
      <c r="H11" s="332" t="str">
        <f>UPPER(CONCATENATE($BW$18," ",$BZ$18))</f>
        <v>EYLÜL 2024</v>
      </c>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4"/>
      <c r="AN11" s="399" t="s">
        <v>94</v>
      </c>
      <c r="AO11" s="375">
        <v>1</v>
      </c>
      <c r="AP11" s="375">
        <v>2</v>
      </c>
      <c r="AQ11" s="375">
        <v>3</v>
      </c>
      <c r="AR11" s="375">
        <v>4</v>
      </c>
      <c r="AS11" s="375">
        <v>5</v>
      </c>
      <c r="AT11" s="375">
        <v>6</v>
      </c>
      <c r="AU11" s="375">
        <v>7</v>
      </c>
      <c r="AV11" s="375">
        <v>8</v>
      </c>
      <c r="AW11" s="375">
        <v>9</v>
      </c>
      <c r="AX11" s="375">
        <v>10</v>
      </c>
      <c r="AY11" s="375">
        <v>11</v>
      </c>
      <c r="AZ11" s="375">
        <v>12</v>
      </c>
      <c r="BA11" s="375">
        <v>13</v>
      </c>
      <c r="BB11" s="375">
        <v>14</v>
      </c>
      <c r="BC11" s="375">
        <v>15</v>
      </c>
      <c r="BD11" s="375">
        <v>16</v>
      </c>
      <c r="BE11" s="375">
        <v>17</v>
      </c>
      <c r="BF11" s="375">
        <v>18</v>
      </c>
      <c r="BG11" s="375">
        <v>19</v>
      </c>
      <c r="BH11" s="375">
        <v>20</v>
      </c>
      <c r="BI11" s="375">
        <v>21</v>
      </c>
      <c r="BJ11" s="375">
        <v>22</v>
      </c>
      <c r="BK11" s="375">
        <v>23</v>
      </c>
      <c r="BL11" s="375">
        <v>24</v>
      </c>
      <c r="BM11" s="375">
        <v>25</v>
      </c>
      <c r="BN11" s="375">
        <v>26</v>
      </c>
      <c r="BO11" s="375">
        <v>27</v>
      </c>
      <c r="BP11" s="375">
        <v>28</v>
      </c>
      <c r="BQ11" s="375">
        <v>29</v>
      </c>
      <c r="BR11" s="375">
        <v>30</v>
      </c>
      <c r="BS11" s="375">
        <v>31</v>
      </c>
      <c r="BT11" s="391" t="s">
        <v>93</v>
      </c>
      <c r="BU11" s="393" t="s">
        <v>93</v>
      </c>
      <c r="BV11" s="389" t="s">
        <v>128</v>
      </c>
      <c r="BW11" s="61"/>
      <c r="BX11" s="167" t="s">
        <v>99</v>
      </c>
      <c r="BY11" s="167"/>
      <c r="BZ11" s="64"/>
      <c r="CA11" s="167" t="s">
        <v>100</v>
      </c>
      <c r="CB11" s="62"/>
    </row>
    <row r="12" spans="1:80" ht="11.25" customHeight="1" thickBot="1" x14ac:dyDescent="0.25">
      <c r="A12" s="131" t="s">
        <v>0</v>
      </c>
      <c r="B12" s="78" t="s">
        <v>76</v>
      </c>
      <c r="C12" s="78" t="s">
        <v>77</v>
      </c>
      <c r="D12" s="78" t="s">
        <v>2</v>
      </c>
      <c r="E12" s="76" t="s">
        <v>60</v>
      </c>
      <c r="F12" s="77" t="s">
        <v>48</v>
      </c>
      <c r="G12" s="78" t="s">
        <v>101</v>
      </c>
      <c r="H12" s="79">
        <v>1</v>
      </c>
      <c r="I12" s="79">
        <v>2</v>
      </c>
      <c r="J12" s="79">
        <v>3</v>
      </c>
      <c r="K12" s="79">
        <v>4</v>
      </c>
      <c r="L12" s="79">
        <v>5</v>
      </c>
      <c r="M12" s="79">
        <v>6</v>
      </c>
      <c r="N12" s="79">
        <v>7</v>
      </c>
      <c r="O12" s="79">
        <v>8</v>
      </c>
      <c r="P12" s="79">
        <v>9</v>
      </c>
      <c r="Q12" s="79">
        <v>10</v>
      </c>
      <c r="R12" s="79">
        <v>11</v>
      </c>
      <c r="S12" s="79">
        <v>12</v>
      </c>
      <c r="T12" s="79">
        <v>13</v>
      </c>
      <c r="U12" s="79">
        <v>14</v>
      </c>
      <c r="V12" s="79">
        <v>15</v>
      </c>
      <c r="W12" s="79">
        <v>16</v>
      </c>
      <c r="X12" s="79">
        <v>17</v>
      </c>
      <c r="Y12" s="79">
        <v>18</v>
      </c>
      <c r="Z12" s="79">
        <v>19</v>
      </c>
      <c r="AA12" s="79">
        <v>20</v>
      </c>
      <c r="AB12" s="79">
        <v>21</v>
      </c>
      <c r="AC12" s="79">
        <v>22</v>
      </c>
      <c r="AD12" s="79">
        <v>23</v>
      </c>
      <c r="AE12" s="79">
        <v>24</v>
      </c>
      <c r="AF12" s="79">
        <v>25</v>
      </c>
      <c r="AG12" s="79">
        <v>26</v>
      </c>
      <c r="AH12" s="79">
        <v>27</v>
      </c>
      <c r="AI12" s="79">
        <v>28</v>
      </c>
      <c r="AJ12" s="79">
        <v>29</v>
      </c>
      <c r="AK12" s="79">
        <v>30</v>
      </c>
      <c r="AL12" s="79">
        <v>31</v>
      </c>
      <c r="AN12" s="400"/>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92"/>
      <c r="BU12" s="394"/>
      <c r="BV12" s="390"/>
      <c r="BW12" s="61"/>
      <c r="BX12" s="166"/>
      <c r="BY12" s="166"/>
      <c r="BZ12" s="61"/>
      <c r="CA12" s="166"/>
      <c r="CB12" s="62"/>
    </row>
    <row r="13" spans="1:80" ht="11.25" customHeight="1" x14ac:dyDescent="0.2">
      <c r="A13" s="21">
        <v>1</v>
      </c>
      <c r="B13" s="80">
        <f ca="1">IF(OFFSET('ÖĞRENCİ GİRİŞİ'!$B$1,(ROW($A$1)+(AI5-1))*17,0)="","",OFFSET('ÖĞRENCİ GİRİŞİ'!$B$1,(ROW($A$1)+(AI5-1))*17,0))</f>
        <v>12345678910</v>
      </c>
      <c r="C13" s="80" t="str">
        <f ca="1">IF(OFFSET('ÖĞRENCİ GİRİŞİ'!$C$1,(ROW($A$1)+(AI5-1))*17,0)="","",OFFSET('ÖĞRENCİ GİRİŞİ'!$C$1,(ROW($A$1)+(AI5-1))*17,0))</f>
        <v>E</v>
      </c>
      <c r="D13" s="80" t="str">
        <f ca="1">IF(UPPER(OFFSET('ÖĞRENCİ GİRİŞİ'!$D$1,(ROW($A$1)+(AI5-1))*17,0))="","",UPPER(OFFSET('ÖĞRENCİ GİRİŞİ'!$D$1,(ROW($A$1)+(AI5-1))*17,0)))</f>
        <v>MEHMET ÖZGÜR SERT</v>
      </c>
      <c r="E13" s="80" t="str">
        <f ca="1">IF(UPPER(OFFSET('ÖĞRENCİ GİRİŞİ'!$E$1,(ROW($A$1)+(AI5-1))*17,0))="","",UPPER(OFFSET('ÖĞRENCİ GİRİŞİ'!$E$1,(ROW($A$1)+(AI5-1))*17,0)))</f>
        <v>BULANIK SAİD NURSİ AND.L.</v>
      </c>
      <c r="F13" s="80" t="str">
        <f ca="1">IF(UPPER(OFFSET('ÖĞRENCİ GİRİŞİ'!$F$1,(ROW($A$1)+(AI5-1))*17,0))="","",UPPER(OFFSET('ÖĞRENCİ GİRİŞİ'!$F$1,(ROW($A$1)+(AI5-1))*17,0)))</f>
        <v>9</v>
      </c>
      <c r="G13" s="80" t="str">
        <f ca="1">IF(UPPER(OFFSET('ÖĞRENCİ GİRİŞİ'!$G$1,(ROW($A$1)+(AI5-1))*17,0))="","",UPPER(OFFSET('ÖĞRENCİ GİRİŞİ'!$G$1,(ROW($A$1)+(AI5-1))*17,0)))</f>
        <v>ELMAKAYA</v>
      </c>
      <c r="H13" s="81" t="str">
        <f>IF($BW$18="EYLÜL",IF(AO13="","",AO13),IF($BW$18="EKİM",IF(AO14="","",AO14),IF($BW$18="KASIM",IF(AO15="","",AO15),IF($BW$18="ARALIK",IF(AO16="","",AO16),IF($BW$18="OCAK",IF(AO17="","",AO17),IF($BW$18="ŞUBAT",IF(AO18="","",AO18),IF($BW$18="MART",IF(AO19="","",AO19),IF($BW$18="NİSAN",IF(AO20="","",AO20),IF($BW$18="MAYIS",IF(AO21="","",AO21),IF($BW$18="HAZİRAN",IF(AO22="","",AO22),""))))))))))</f>
        <v>x</v>
      </c>
      <c r="I13" s="81" t="str">
        <f t="shared" ref="I13:AL13" si="0">IF($BW$18="EYLÜL",IF(AP13="","",AP13),IF($BW$18="EKİM",IF(AP14="","",AP14),IF($BW$18="KASIM",IF(AP15="","",AP15),IF($BW$18="ARALIK",IF(AP16="","",AP16),IF($BW$18="OCAK",IF(AP17="","",AP17),IF($BW$18="ŞUBAT",IF(AP18="","",AP18),IF($BW$18="MART",IF(AP19="","",AP19),IF($BW$18="NİSAN",IF(AP20="","",AP20),IF($BW$18="MAYIS",IF(AP21="","",AP21),IF($BW$18="HAZİRAN",IF(AP22="","",AP22),""))))))))))</f>
        <v>x</v>
      </c>
      <c r="J13" s="81" t="str">
        <f t="shared" si="0"/>
        <v>x</v>
      </c>
      <c r="K13" s="81" t="str">
        <f t="shared" si="0"/>
        <v>x</v>
      </c>
      <c r="L13" s="81" t="str">
        <f>IF($BW$18="EYLÜL",IF(AS13="","",AS13),IF($BW$18="EKİM",IF(AS14="","",AS14),IF($BW$18="KASIM",IF(AS15="","",AS15),IF($BW$18="ARALIK",IF(AS16="","",AS16),IF($BW$18="OCAK",IF(AS17="","",AS17),IF($BW$18="ŞUBAT",IF(AS18="","",AS18),IF($BW$18="MART",IF(AS19="","",AS19),IF($BW$18="NİSAN",IF(AS20="","",AS20),IF($BW$18="MAYIS",IF(AS21="","",AS21),IF($BW$18="HAZİRAN",IF(AS22="","",AS22),""))))))))))</f>
        <v>x</v>
      </c>
      <c r="M13" s="81" t="str">
        <f t="shared" si="0"/>
        <v>x</v>
      </c>
      <c r="N13" s="81" t="str">
        <f t="shared" si="0"/>
        <v>x</v>
      </c>
      <c r="O13" s="81" t="str">
        <f t="shared" si="0"/>
        <v>x</v>
      </c>
      <c r="P13" s="81" t="str">
        <f t="shared" si="0"/>
        <v/>
      </c>
      <c r="Q13" s="81" t="str">
        <f t="shared" si="0"/>
        <v/>
      </c>
      <c r="R13" s="81" t="str">
        <f t="shared" si="0"/>
        <v/>
      </c>
      <c r="S13" s="81" t="str">
        <f t="shared" si="0"/>
        <v/>
      </c>
      <c r="T13" s="81" t="str">
        <f t="shared" si="0"/>
        <v/>
      </c>
      <c r="U13" s="81" t="str">
        <f t="shared" si="0"/>
        <v>x</v>
      </c>
      <c r="V13" s="81" t="str">
        <f t="shared" si="0"/>
        <v>x</v>
      </c>
      <c r="W13" s="81" t="str">
        <f t="shared" si="0"/>
        <v/>
      </c>
      <c r="X13" s="81" t="str">
        <f t="shared" si="0"/>
        <v/>
      </c>
      <c r="Y13" s="81" t="str">
        <f t="shared" si="0"/>
        <v/>
      </c>
      <c r="Z13" s="81" t="str">
        <f t="shared" si="0"/>
        <v/>
      </c>
      <c r="AA13" s="81" t="str">
        <f t="shared" si="0"/>
        <v/>
      </c>
      <c r="AB13" s="81" t="str">
        <f t="shared" si="0"/>
        <v>x</v>
      </c>
      <c r="AC13" s="81" t="str">
        <f t="shared" si="0"/>
        <v>x</v>
      </c>
      <c r="AD13" s="81" t="str">
        <f t="shared" si="0"/>
        <v/>
      </c>
      <c r="AE13" s="81" t="str">
        <f t="shared" si="0"/>
        <v/>
      </c>
      <c r="AF13" s="81" t="str">
        <f t="shared" si="0"/>
        <v/>
      </c>
      <c r="AG13" s="81" t="str">
        <f t="shared" si="0"/>
        <v/>
      </c>
      <c r="AH13" s="81" t="str">
        <f t="shared" si="0"/>
        <v/>
      </c>
      <c r="AI13" s="81" t="str">
        <f t="shared" si="0"/>
        <v>x</v>
      </c>
      <c r="AJ13" s="81" t="str">
        <f t="shared" si="0"/>
        <v>x</v>
      </c>
      <c r="AK13" s="81" t="str">
        <f t="shared" si="0"/>
        <v/>
      </c>
      <c r="AL13" s="81" t="str">
        <f t="shared" si="0"/>
        <v>x</v>
      </c>
      <c r="AN13" s="82" t="s">
        <v>84</v>
      </c>
      <c r="AO13" s="83" t="s">
        <v>78</v>
      </c>
      <c r="AP13" s="83" t="s">
        <v>78</v>
      </c>
      <c r="AQ13" s="83" t="s">
        <v>78</v>
      </c>
      <c r="AR13" s="83" t="s">
        <v>78</v>
      </c>
      <c r="AS13" s="83" t="s">
        <v>78</v>
      </c>
      <c r="AT13" s="83" t="s">
        <v>78</v>
      </c>
      <c r="AU13" s="83" t="s">
        <v>78</v>
      </c>
      <c r="AV13" s="83" t="s">
        <v>78</v>
      </c>
      <c r="AW13" s="84"/>
      <c r="AX13" s="84"/>
      <c r="AY13" s="84"/>
      <c r="AZ13" s="84"/>
      <c r="BA13" s="84"/>
      <c r="BB13" s="83" t="s">
        <v>78</v>
      </c>
      <c r="BC13" s="83" t="s">
        <v>78</v>
      </c>
      <c r="BD13" s="84"/>
      <c r="BE13" s="84"/>
      <c r="BF13" s="84"/>
      <c r="BG13" s="84"/>
      <c r="BH13" s="84"/>
      <c r="BI13" s="83" t="s">
        <v>78</v>
      </c>
      <c r="BJ13" s="83" t="s">
        <v>78</v>
      </c>
      <c r="BK13" s="84"/>
      <c r="BL13" s="84"/>
      <c r="BM13" s="84"/>
      <c r="BN13" s="84"/>
      <c r="BO13" s="84"/>
      <c r="BP13" s="83" t="s">
        <v>78</v>
      </c>
      <c r="BQ13" s="83" t="s">
        <v>78</v>
      </c>
      <c r="BR13" s="84"/>
      <c r="BS13" s="83" t="s">
        <v>78</v>
      </c>
      <c r="BT13" s="85">
        <f>COUNTBLANK(AO13:BS13)</f>
        <v>16</v>
      </c>
      <c r="BU13" s="396">
        <f>SUM(BT13:BT17)</f>
        <v>89</v>
      </c>
      <c r="BV13" s="86">
        <v>2024</v>
      </c>
      <c r="BW13" s="386" t="s">
        <v>130</v>
      </c>
      <c r="BX13" s="387"/>
      <c r="BY13" s="388"/>
      <c r="BZ13" s="386" t="s">
        <v>132</v>
      </c>
      <c r="CA13" s="387"/>
      <c r="CB13" s="388"/>
    </row>
    <row r="14" spans="1:80" ht="11.25" customHeight="1" x14ac:dyDescent="0.2">
      <c r="A14" s="21">
        <v>2</v>
      </c>
      <c r="B14" s="80">
        <f ca="1">IF(OFFSET('ÖĞRENCİ GİRİŞİ'!$B$2,(ROW($A$1)+(AI5-1))*17,0)="","",OFFSET('ÖĞRENCİ GİRİŞİ'!$B$2,(ROW($A$1)+(AI5-1))*17,0))</f>
        <v>12345678911</v>
      </c>
      <c r="C14" s="80" t="str">
        <f ca="1">IF(OFFSET('ÖĞRENCİ GİRİŞİ'!$C$2,(ROW($A$1)+(AI5-1))*17,0)="","",OFFSET('ÖĞRENCİ GİRİŞİ'!$C$2,(ROW($A$1)+(AI5-1))*17,0))</f>
        <v>K</v>
      </c>
      <c r="D14" s="80" t="str">
        <f ca="1">IF(UPPER(OFFSET('ÖĞRENCİ GİRİŞİ'!$D$2,(ROW($A$1)+(AI5-1))*17,0))="","",UPPER(OFFSET('ÖĞRENCİ GİRİŞİ'!$D$2,(ROW($A$1)+(AI5-1))*17,0)))</f>
        <v>TAYLAN UTKU</v>
      </c>
      <c r="E14" s="80" t="str">
        <f ca="1">IF(UPPER(OFFSET('ÖĞRENCİ GİRİŞİ'!$E$2,(ROW($A$1)+(AI5-1))*17,0))="","",UPPER(OFFSET('ÖĞRENCİ GİRİŞİ'!$E$2,(ROW($A$1)+(AI5-1))*17,0)))</f>
        <v>BULANIK SAİD NURSİ AND.L.</v>
      </c>
      <c r="F14" s="80" t="str">
        <f ca="1">IF(UPPER(OFFSET('ÖĞRENCİ GİRİŞİ'!$F$2,(ROW($A$1)+(AI5-1))*17,0))="","",UPPER(OFFSET('ÖĞRENCİ GİRİŞİ'!$F$2,(ROW($A$1)+(AI5-1))*17,0)))</f>
        <v>9</v>
      </c>
      <c r="G14" s="80" t="str">
        <f ca="1">IF(UPPER(OFFSET('ÖĞRENCİ GİRİŞİ'!$G$2,(ROW($A$1)+(AI5-1))*17,0))="","",UPPER(OFFSET('ÖĞRENCİ GİRİŞİ'!$G$2,(ROW($A$1)+(AI5-1))*17,0)))</f>
        <v>ELMAKAYA</v>
      </c>
      <c r="H14" s="81" t="str">
        <f>IF($H$13="","",$H$13)</f>
        <v>x</v>
      </c>
      <c r="I14" s="81" t="str">
        <f>IF($I$13="","",$I$13)</f>
        <v>x</v>
      </c>
      <c r="J14" s="81" t="str">
        <f>IF($J$13="","",$J$13)</f>
        <v>x</v>
      </c>
      <c r="K14" s="81" t="str">
        <f>IF($K$13="","",$K$13)</f>
        <v>x</v>
      </c>
      <c r="L14" s="81" t="str">
        <f>IF($L$13="","",$L$13)</f>
        <v>x</v>
      </c>
      <c r="M14" s="81" t="str">
        <f>IF($M$13="","",$M$13)</f>
        <v>x</v>
      </c>
      <c r="N14" s="81" t="str">
        <f>IF($N$13="","",$N$13)</f>
        <v>x</v>
      </c>
      <c r="O14" s="81" t="str">
        <f>IF($O$13="","",$O$13)</f>
        <v>x</v>
      </c>
      <c r="P14" s="81" t="str">
        <f>IF($P$13="","",$P$13)</f>
        <v/>
      </c>
      <c r="Q14" s="81" t="str">
        <f>IF($Q$13="","",$Q$13)</f>
        <v/>
      </c>
      <c r="R14" s="81" t="str">
        <f>IF($R$13="","",$R$13)</f>
        <v/>
      </c>
      <c r="S14" s="81" t="str">
        <f>IF($S$13="","",$S$13)</f>
        <v/>
      </c>
      <c r="T14" s="81" t="str">
        <f>IF($T$13="","",$T$13)</f>
        <v/>
      </c>
      <c r="U14" s="81" t="str">
        <f>IF($U$13="","",$U$13)</f>
        <v>x</v>
      </c>
      <c r="V14" s="81" t="str">
        <f>IF($V$13="","",$V$13)</f>
        <v>x</v>
      </c>
      <c r="W14" s="81" t="str">
        <f>IF($W$13="","",$W$13)</f>
        <v/>
      </c>
      <c r="X14" s="81" t="str">
        <f>IF($X$13="","",$X$13)</f>
        <v/>
      </c>
      <c r="Y14" s="81" t="str">
        <f>IF($Y$13="","",$Y$13)</f>
        <v/>
      </c>
      <c r="Z14" s="81" t="str">
        <f>IF($Z$13="","",$Z$13)</f>
        <v/>
      </c>
      <c r="AA14" s="81" t="str">
        <f>IF($AA$13="","",$AA$13)</f>
        <v/>
      </c>
      <c r="AB14" s="81" t="str">
        <f>IF($AB$13="","",$AB$13)</f>
        <v>x</v>
      </c>
      <c r="AC14" s="81" t="str">
        <f>IF($AC$13="","",$AC$13)</f>
        <v>x</v>
      </c>
      <c r="AD14" s="81" t="str">
        <f>IF($AD$13="","",$AD$13)</f>
        <v/>
      </c>
      <c r="AE14" s="81" t="str">
        <f>IF($AE$13="","",$AE$13)</f>
        <v/>
      </c>
      <c r="AF14" s="81" t="str">
        <f>IF($AF$13="","",$AF$13)</f>
        <v/>
      </c>
      <c r="AG14" s="81" t="str">
        <f>IF($AG$13="","",$AG$13)</f>
        <v/>
      </c>
      <c r="AH14" s="81" t="str">
        <f>IF($AH$13="","",$AH$13)</f>
        <v/>
      </c>
      <c r="AI14" s="81" t="str">
        <f>IF($AI$13="","",$AI$13)</f>
        <v>x</v>
      </c>
      <c r="AJ14" s="81" t="str">
        <f>IF($AJ$13="","",$AJ$13)</f>
        <v>x</v>
      </c>
      <c r="AK14" s="81" t="str">
        <f>IF($AK$13="","",$AK$13)</f>
        <v/>
      </c>
      <c r="AL14" s="81" t="str">
        <f>IF($AL$13="","",$AL$13)</f>
        <v>x</v>
      </c>
      <c r="AN14" s="87" t="s">
        <v>85</v>
      </c>
      <c r="AO14" s="88"/>
      <c r="AP14" s="88"/>
      <c r="AQ14" s="88"/>
      <c r="AR14" s="88"/>
      <c r="AS14" s="88"/>
      <c r="AT14" s="89" t="s">
        <v>78</v>
      </c>
      <c r="AU14" s="89" t="s">
        <v>78</v>
      </c>
      <c r="AV14" s="88"/>
      <c r="AW14" s="88"/>
      <c r="AX14" s="88"/>
      <c r="AY14" s="88"/>
      <c r="AZ14" s="88"/>
      <c r="BA14" s="89" t="s">
        <v>78</v>
      </c>
      <c r="BB14" s="89" t="s">
        <v>78</v>
      </c>
      <c r="BC14" s="88"/>
      <c r="BD14" s="88"/>
      <c r="BE14" s="88"/>
      <c r="BF14" s="88"/>
      <c r="BG14" s="88"/>
      <c r="BH14" s="89" t="s">
        <v>78</v>
      </c>
      <c r="BI14" s="89" t="s">
        <v>78</v>
      </c>
      <c r="BJ14" s="88"/>
      <c r="BK14" s="88"/>
      <c r="BL14" s="88"/>
      <c r="BM14" s="88"/>
      <c r="BN14" s="88"/>
      <c r="BO14" s="89" t="s">
        <v>78</v>
      </c>
      <c r="BP14" s="89" t="s">
        <v>78</v>
      </c>
      <c r="BQ14" s="90"/>
      <c r="BR14" s="88"/>
      <c r="BS14" s="88"/>
      <c r="BT14" s="65">
        <f t="shared" ref="BT14:BT22" si="1">COUNTBLANK(AO14:BS14)</f>
        <v>23</v>
      </c>
      <c r="BU14" s="397"/>
      <c r="BV14" s="91">
        <v>2025</v>
      </c>
      <c r="BW14" s="386" t="s">
        <v>131</v>
      </c>
      <c r="BX14" s="387"/>
      <c r="BY14" s="388"/>
      <c r="BZ14" s="386" t="s">
        <v>133</v>
      </c>
      <c r="CA14" s="387"/>
      <c r="CB14" s="388"/>
    </row>
    <row r="15" spans="1:80" ht="11.25" customHeight="1" x14ac:dyDescent="0.2">
      <c r="A15" s="21">
        <v>3</v>
      </c>
      <c r="B15" s="80">
        <f ca="1">IF(OFFSET('ÖĞRENCİ GİRİŞİ'!$B$3,(ROW($A$1)+(AI5-1))*17,0)="","",OFFSET('ÖĞRENCİ GİRİŞİ'!$B$3,(ROW($A$1)+(AI5-1))*17,0))</f>
        <v>12345678912</v>
      </c>
      <c r="C15" s="80" t="str">
        <f ca="1">IF(OFFSET('ÖĞRENCİ GİRİŞİ'!$C$3,(ROW($A$1)+(AI5-1))*17,0)="","",OFFSET('ÖĞRENCİ GİRİŞİ'!$C$3,(ROW($A$1)+(AI5-1))*17,0))</f>
        <v>E</v>
      </c>
      <c r="D15" s="80" t="str">
        <f ca="1">IF(UPPER(OFFSET('ÖĞRENCİ GİRİŞİ'!$D$3,(ROW($A$1)+(AI5-1))*17,0))="","",UPPER(OFFSET('ÖĞRENCİ GİRİŞİ'!D3,(ROW($A$1)+(AI5-1))*17,0)))</f>
        <v>UMUT İNCESULU</v>
      </c>
      <c r="E15" s="80" t="str">
        <f ca="1">IF(UPPER(OFFSET('ÖĞRENCİ GİRİŞİ'!$E$3,(ROW($A$1)+(AI5-1))*17,0))="","",UPPER(OFFSET('ÖĞRENCİ GİRİŞİ'!$E$3,(ROW($A$1)+(AI5-1))*17,0)))</f>
        <v>BULANIK ANADOLU İ.H.L.</v>
      </c>
      <c r="F15" s="80" t="str">
        <f ca="1">IF(UPPER(OFFSET('ÖĞRENCİ GİRİŞİ'!$F$3,(ROW($A$1)+(AI5-1))*17,0))="","",UPPER(OFFSET('ÖĞRENCİ GİRİŞİ'!$F$3,(ROW($A$1)+(AI5-1))*17,0)))</f>
        <v>9</v>
      </c>
      <c r="G15" s="80" t="str">
        <f ca="1">IF(UPPER(OFFSET('ÖĞRENCİ GİRİŞİ'!$G$3,(ROW($A$1)+(AI5-1))*17,0))="","",UPPER(OFFSET('ÖĞRENCİ GİRİŞİ'!$G$3,(ROW($A$1)+(AI5-1))*17,0)))</f>
        <v>ELMAKAYA</v>
      </c>
      <c r="H15" s="81" t="str">
        <f t="shared" ref="H15:H28" si="2">IF($H$13="","",$H$13)</f>
        <v>x</v>
      </c>
      <c r="I15" s="81" t="str">
        <f t="shared" ref="I15:I28" si="3">IF($I$13="","",$I$13)</f>
        <v>x</v>
      </c>
      <c r="J15" s="81" t="str">
        <f t="shared" ref="J15:J28" si="4">IF($J$13="","",$J$13)</f>
        <v>x</v>
      </c>
      <c r="K15" s="81" t="str">
        <f t="shared" ref="K15:K28" si="5">IF($K$13="","",$K$13)</f>
        <v>x</v>
      </c>
      <c r="L15" s="81" t="str">
        <f t="shared" ref="L15:L28" si="6">IF($L$13="","",$L$13)</f>
        <v>x</v>
      </c>
      <c r="M15" s="81" t="str">
        <f t="shared" ref="M15:M28" si="7">IF($M$13="","",$M$13)</f>
        <v>x</v>
      </c>
      <c r="N15" s="81" t="str">
        <f t="shared" ref="N15:N28" si="8">IF($N$13="","",$N$13)</f>
        <v>x</v>
      </c>
      <c r="O15" s="81" t="str">
        <f t="shared" ref="O15:O28" si="9">IF($O$13="","",$O$13)</f>
        <v>x</v>
      </c>
      <c r="P15" s="81" t="str">
        <f t="shared" ref="P15:P28" si="10">IF($P$13="","",$P$13)</f>
        <v/>
      </c>
      <c r="Q15" s="81" t="str">
        <f t="shared" ref="Q15:Q28" si="11">IF($Q$13="","",$Q$13)</f>
        <v/>
      </c>
      <c r="R15" s="81" t="str">
        <f t="shared" ref="R15:R28" si="12">IF($R$13="","",$R$13)</f>
        <v/>
      </c>
      <c r="S15" s="81" t="str">
        <f t="shared" ref="S15:S28" si="13">IF($S$13="","",$S$13)</f>
        <v/>
      </c>
      <c r="T15" s="81" t="str">
        <f t="shared" ref="T15:T28" si="14">IF($T$13="","",$T$13)</f>
        <v/>
      </c>
      <c r="U15" s="81" t="str">
        <f t="shared" ref="U15:U28" si="15">IF($U$13="","",$U$13)</f>
        <v>x</v>
      </c>
      <c r="V15" s="81" t="str">
        <f t="shared" ref="V15:V28" si="16">IF($V$13="","",$V$13)</f>
        <v>x</v>
      </c>
      <c r="W15" s="81" t="str">
        <f t="shared" ref="W15:W28" si="17">IF($W$13="","",$W$13)</f>
        <v/>
      </c>
      <c r="X15" s="81" t="str">
        <f t="shared" ref="X15:X28" si="18">IF($X$13="","",$X$13)</f>
        <v/>
      </c>
      <c r="Y15" s="81" t="str">
        <f t="shared" ref="Y15:Y28" si="19">IF($Y$13="","",$Y$13)</f>
        <v/>
      </c>
      <c r="Z15" s="81" t="str">
        <f t="shared" ref="Z15:Z28" si="20">IF($Z$13="","",$Z$13)</f>
        <v/>
      </c>
      <c r="AA15" s="81" t="str">
        <f t="shared" ref="AA15:AA28" si="21">IF($AA$13="","",$AA$13)</f>
        <v/>
      </c>
      <c r="AB15" s="81" t="str">
        <f t="shared" ref="AB15:AB28" si="22">IF($AB$13="","",$AB$13)</f>
        <v>x</v>
      </c>
      <c r="AC15" s="81" t="str">
        <f t="shared" ref="AC15:AC28" si="23">IF($AC$13="","",$AC$13)</f>
        <v>x</v>
      </c>
      <c r="AD15" s="81" t="str">
        <f t="shared" ref="AD15:AD28" si="24">IF($AD$13="","",$AD$13)</f>
        <v/>
      </c>
      <c r="AE15" s="81" t="str">
        <f t="shared" ref="AE15:AE28" si="25">IF($AE$13="","",$AE$13)</f>
        <v/>
      </c>
      <c r="AF15" s="81" t="str">
        <f t="shared" ref="AF15:AF28" si="26">IF($AF$13="","",$AF$13)</f>
        <v/>
      </c>
      <c r="AG15" s="81" t="str">
        <f t="shared" ref="AG15:AG28" si="27">IF($AG$13="","",$AG$13)</f>
        <v/>
      </c>
      <c r="AH15" s="81" t="str">
        <f t="shared" ref="AH15:AH28" si="28">IF($AH$13="","",$AH$13)</f>
        <v/>
      </c>
      <c r="AI15" s="81" t="str">
        <f t="shared" ref="AI15:AI28" si="29">IF($AI$13="","",$AI$13)</f>
        <v>x</v>
      </c>
      <c r="AJ15" s="81" t="str">
        <f t="shared" ref="AJ15:AJ28" si="30">IF($AJ$13="","",$AJ$13)</f>
        <v>x</v>
      </c>
      <c r="AK15" s="81" t="str">
        <f t="shared" ref="AK15:AK28" si="31">IF($AK$13="","",$AK$13)</f>
        <v/>
      </c>
      <c r="AL15" s="81" t="str">
        <f t="shared" ref="AL15:AL28" si="32">IF($AL$13="","",$AL$13)</f>
        <v>x</v>
      </c>
      <c r="AN15" s="87" t="s">
        <v>86</v>
      </c>
      <c r="AO15" s="88"/>
      <c r="AP15" s="89" t="s">
        <v>78</v>
      </c>
      <c r="AQ15" s="89" t="s">
        <v>78</v>
      </c>
      <c r="AR15" s="88"/>
      <c r="AS15" s="88"/>
      <c r="AT15" s="88"/>
      <c r="AU15" s="88"/>
      <c r="AV15" s="88"/>
      <c r="AW15" s="89" t="s">
        <v>78</v>
      </c>
      <c r="AX15" s="89" t="s">
        <v>78</v>
      </c>
      <c r="AY15" s="92" t="s">
        <v>78</v>
      </c>
      <c r="AZ15" s="92" t="s">
        <v>78</v>
      </c>
      <c r="BA15" s="92" t="s">
        <v>78</v>
      </c>
      <c r="BB15" s="92" t="s">
        <v>78</v>
      </c>
      <c r="BC15" s="92" t="s">
        <v>78</v>
      </c>
      <c r="BD15" s="89" t="s">
        <v>78</v>
      </c>
      <c r="BE15" s="89" t="s">
        <v>78</v>
      </c>
      <c r="BF15" s="88"/>
      <c r="BG15" s="88"/>
      <c r="BH15" s="88"/>
      <c r="BI15" s="88"/>
      <c r="BJ15" s="88"/>
      <c r="BK15" s="89" t="s">
        <v>78</v>
      </c>
      <c r="BL15" s="89" t="s">
        <v>78</v>
      </c>
      <c r="BM15" s="88"/>
      <c r="BN15" s="88"/>
      <c r="BO15" s="88"/>
      <c r="BP15" s="88"/>
      <c r="BQ15" s="88"/>
      <c r="BR15" s="89" t="s">
        <v>78</v>
      </c>
      <c r="BS15" s="89" t="s">
        <v>78</v>
      </c>
      <c r="BT15" s="65">
        <f t="shared" si="1"/>
        <v>16</v>
      </c>
      <c r="BU15" s="397"/>
      <c r="BV15" s="91">
        <v>2026</v>
      </c>
      <c r="BW15" s="67"/>
      <c r="BX15" s="68"/>
      <c r="BY15" s="68"/>
      <c r="BZ15" s="68"/>
      <c r="CA15" s="68"/>
      <c r="CB15" s="69"/>
    </row>
    <row r="16" spans="1:80" ht="11.25" customHeight="1" x14ac:dyDescent="0.2">
      <c r="A16" s="21">
        <v>4</v>
      </c>
      <c r="B16" s="80">
        <f ca="1">IF(OFFSET('ÖĞRENCİ GİRİŞİ'!$B$4,(ROW($A$1)+(AI5-1))*17,0)="","",OFFSET('ÖĞRENCİ GİRİŞİ'!$B$4,(ROW($A$1)+(AI5-1))*17,0))</f>
        <v>12345678913</v>
      </c>
      <c r="C16" s="80" t="str">
        <f ca="1">IF(OFFSET('ÖĞRENCİ GİRİŞİ'!$C$4,(ROW($A$1)+(AI5-1))*17,0)="","",OFFSET('ÖĞRENCİ GİRİŞİ'!$C$4,(ROW($A$1)+(AI5-1))*17,0))</f>
        <v>K</v>
      </c>
      <c r="D16" s="80" t="str">
        <f ca="1">IF(UPPER(OFFSET('ÖĞRENCİ GİRİŞİ'!$D$4,(ROW($A$1)+(AI5-1))*17,0))="","",UPPER(OFFSET('ÖĞRENCİ GİRİŞİ'!$D$4,(ROW($A$1)+(AI5-1))*17,0)))</f>
        <v>ALAADDİN ERGİN</v>
      </c>
      <c r="E16" s="80" t="str">
        <f ca="1">IF(UPPER(OFFSET('ÖĞRENCİ GİRİŞİ'!$E$4,(ROW($A$1)+(AI5-1))*17,0))="","",UPPER(OFFSET('ÖĞRENCİ GİRİŞİ'!$E$4,(ROW($A$1)+(AI5-1))*17,0)))</f>
        <v>BULANIK ANADOLU İ.H.L.</v>
      </c>
      <c r="F16" s="80" t="str">
        <f ca="1">IF(UPPER(OFFSET('ÖĞRENCİ GİRİŞİ'!$F$4,(ROW($A$1)+(AI5-1))*17,0))="","",UPPER(OFFSET('ÖĞRENCİ GİRİŞİ'!$F$4,(ROW($A$1)+(AI5-1))*17,0)))</f>
        <v>9</v>
      </c>
      <c r="G16" s="80" t="str">
        <f ca="1">IF(UPPER(OFFSET('ÖĞRENCİ GİRİŞİ'!$G$4,(ROW($A$1)+(AI5-1))*17,0))="","",UPPER(OFFSET('ÖĞRENCİ GİRİŞİ'!$G$4,(ROW($A$1)+(AI5-1))*17,0)))</f>
        <v>ELMAKAYA</v>
      </c>
      <c r="H16" s="81" t="str">
        <f t="shared" si="2"/>
        <v>x</v>
      </c>
      <c r="I16" s="81" t="str">
        <f t="shared" si="3"/>
        <v>x</v>
      </c>
      <c r="J16" s="81" t="str">
        <f t="shared" si="4"/>
        <v>x</v>
      </c>
      <c r="K16" s="81" t="str">
        <f t="shared" si="5"/>
        <v>x</v>
      </c>
      <c r="L16" s="81" t="str">
        <f t="shared" si="6"/>
        <v>x</v>
      </c>
      <c r="M16" s="81" t="str">
        <f t="shared" si="7"/>
        <v>x</v>
      </c>
      <c r="N16" s="81" t="str">
        <f t="shared" si="8"/>
        <v>x</v>
      </c>
      <c r="O16" s="81" t="str">
        <f t="shared" si="9"/>
        <v>x</v>
      </c>
      <c r="P16" s="81" t="str">
        <f t="shared" si="10"/>
        <v/>
      </c>
      <c r="Q16" s="81" t="str">
        <f t="shared" si="11"/>
        <v/>
      </c>
      <c r="R16" s="81" t="str">
        <f t="shared" si="12"/>
        <v/>
      </c>
      <c r="S16" s="81" t="str">
        <f t="shared" si="13"/>
        <v/>
      </c>
      <c r="T16" s="81" t="str">
        <f t="shared" si="14"/>
        <v/>
      </c>
      <c r="U16" s="81" t="str">
        <f t="shared" si="15"/>
        <v>x</v>
      </c>
      <c r="V16" s="81" t="str">
        <f t="shared" si="16"/>
        <v>x</v>
      </c>
      <c r="W16" s="81" t="str">
        <f t="shared" si="17"/>
        <v/>
      </c>
      <c r="X16" s="81" t="str">
        <f t="shared" si="18"/>
        <v/>
      </c>
      <c r="Y16" s="81" t="str">
        <f t="shared" si="19"/>
        <v/>
      </c>
      <c r="Z16" s="81" t="str">
        <f t="shared" si="20"/>
        <v/>
      </c>
      <c r="AA16" s="81" t="str">
        <f t="shared" si="21"/>
        <v/>
      </c>
      <c r="AB16" s="81" t="str">
        <f t="shared" si="22"/>
        <v>x</v>
      </c>
      <c r="AC16" s="81" t="str">
        <f t="shared" si="23"/>
        <v>x</v>
      </c>
      <c r="AD16" s="81" t="str">
        <f t="shared" si="24"/>
        <v/>
      </c>
      <c r="AE16" s="81" t="str">
        <f t="shared" si="25"/>
        <v/>
      </c>
      <c r="AF16" s="81" t="str">
        <f t="shared" si="26"/>
        <v/>
      </c>
      <c r="AG16" s="81" t="str">
        <f t="shared" si="27"/>
        <v/>
      </c>
      <c r="AH16" s="81" t="str">
        <f t="shared" si="28"/>
        <v/>
      </c>
      <c r="AI16" s="81" t="str">
        <f t="shared" si="29"/>
        <v>x</v>
      </c>
      <c r="AJ16" s="81" t="str">
        <f t="shared" si="30"/>
        <v>x</v>
      </c>
      <c r="AK16" s="81" t="str">
        <f t="shared" si="31"/>
        <v/>
      </c>
      <c r="AL16" s="81" t="str">
        <f t="shared" si="32"/>
        <v>x</v>
      </c>
      <c r="AN16" s="87" t="s">
        <v>87</v>
      </c>
      <c r="AO16" s="89" t="s">
        <v>78</v>
      </c>
      <c r="AP16" s="88"/>
      <c r="AQ16" s="88"/>
      <c r="AR16" s="88"/>
      <c r="AS16" s="88"/>
      <c r="AT16" s="88"/>
      <c r="AU16" s="89" t="s">
        <v>78</v>
      </c>
      <c r="AV16" s="89" t="s">
        <v>78</v>
      </c>
      <c r="AW16" s="88"/>
      <c r="AX16" s="88"/>
      <c r="AY16" s="88"/>
      <c r="AZ16" s="88"/>
      <c r="BA16" s="88"/>
      <c r="BB16" s="89" t="s">
        <v>78</v>
      </c>
      <c r="BC16" s="89" t="s">
        <v>78</v>
      </c>
      <c r="BD16" s="88"/>
      <c r="BE16" s="88"/>
      <c r="BF16" s="88"/>
      <c r="BG16" s="88"/>
      <c r="BH16" s="88"/>
      <c r="BI16" s="89" t="s">
        <v>78</v>
      </c>
      <c r="BJ16" s="89" t="s">
        <v>78</v>
      </c>
      <c r="BK16" s="88"/>
      <c r="BL16" s="88"/>
      <c r="BM16" s="88"/>
      <c r="BN16" s="88"/>
      <c r="BO16" s="88"/>
      <c r="BP16" s="89" t="s">
        <v>78</v>
      </c>
      <c r="BQ16" s="89" t="s">
        <v>78</v>
      </c>
      <c r="BR16" s="20"/>
      <c r="BS16" s="20"/>
      <c r="BT16" s="65">
        <f t="shared" si="1"/>
        <v>22</v>
      </c>
      <c r="BU16" s="397"/>
      <c r="BV16" s="100">
        <v>2027</v>
      </c>
    </row>
    <row r="17" spans="1:80" ht="11.25" customHeight="1" thickBot="1" x14ac:dyDescent="0.25">
      <c r="A17" s="21">
        <v>5</v>
      </c>
      <c r="B17" s="80">
        <f ca="1">IF(OFFSET('ÖĞRENCİ GİRİŞİ'!$B$5,(ROW($A$1)+(AI5-1))*17,0)="","",OFFSET('ÖĞRENCİ GİRİŞİ'!$B$5,(ROW($A$1)+(AI5-1))*17,0))</f>
        <v>12345678914</v>
      </c>
      <c r="C17" s="80" t="str">
        <f ca="1">IF(OFFSET('ÖĞRENCİ GİRİŞİ'!$C$5,(ROW($A$1)+(AI5-1))*17,0)="","",OFFSET('ÖĞRENCİ GİRİŞİ'!$C$5,(ROW($A$1)+(AI5-1))*17,0))</f>
        <v>E</v>
      </c>
      <c r="D17" s="80" t="str">
        <f ca="1">IF(UPPER(OFFSET('ÖĞRENCİ GİRİŞİ'!$D$5,(ROW($A$1)+(AI5-1))*17,0))="","",UPPER(OFFSET('ÖĞRENCİ GİRİŞİ'!$D$5,(ROW($A$1)+(AI5-1))*17,0)))</f>
        <v>ABDÜLKADİR AVŞAR</v>
      </c>
      <c r="E17" s="80" t="str">
        <f ca="1">IF(UPPER(OFFSET('ÖĞRENCİ GİRİŞİ'!$E$5,(ROW($A$1)+(AI5-1))*17,0))="","",UPPER(OFFSET('ÖĞRENCİ GİRİŞİ'!$E$5,(ROW($A$1)+(AI5-1))*17,0)))</f>
        <v>BULANIK ANADOLU İ.H.L.</v>
      </c>
      <c r="F17" s="80" t="str">
        <f ca="1">IF(UPPER(OFFSET('ÖĞRENCİ GİRİŞİ'!$F$5,(ROW($A$1)+(AI5-1))*17,0))="","",UPPER(OFFSET('ÖĞRENCİ GİRİŞİ'!$F$5,(ROW($A$1)+(AI5-1))*17,0)))</f>
        <v>9</v>
      </c>
      <c r="G17" s="80" t="str">
        <f ca="1">IF(UPPER(OFFSET('ÖĞRENCİ GİRİŞİ'!$G$5,(ROW($A$1)+(AI5-1))*17,0))="","",UPPER(OFFSET('ÖĞRENCİ GİRİŞİ'!$G$5,(ROW($A$1)+(AI5-1))*17,0)))</f>
        <v>ELMAKAYA</v>
      </c>
      <c r="H17" s="81" t="str">
        <f t="shared" si="2"/>
        <v>x</v>
      </c>
      <c r="I17" s="81" t="str">
        <f t="shared" si="3"/>
        <v>x</v>
      </c>
      <c r="J17" s="81" t="str">
        <f t="shared" si="4"/>
        <v>x</v>
      </c>
      <c r="K17" s="81" t="str">
        <f t="shared" si="5"/>
        <v>x</v>
      </c>
      <c r="L17" s="81" t="str">
        <f t="shared" si="6"/>
        <v>x</v>
      </c>
      <c r="M17" s="81" t="str">
        <f t="shared" si="7"/>
        <v>x</v>
      </c>
      <c r="N17" s="81" t="str">
        <f t="shared" si="8"/>
        <v>x</v>
      </c>
      <c r="O17" s="81" t="str">
        <f t="shared" si="9"/>
        <v>x</v>
      </c>
      <c r="P17" s="81" t="str">
        <f t="shared" si="10"/>
        <v/>
      </c>
      <c r="Q17" s="81" t="str">
        <f t="shared" si="11"/>
        <v/>
      </c>
      <c r="R17" s="81" t="str">
        <f t="shared" si="12"/>
        <v/>
      </c>
      <c r="S17" s="81" t="str">
        <f t="shared" si="13"/>
        <v/>
      </c>
      <c r="T17" s="81" t="str">
        <f t="shared" si="14"/>
        <v/>
      </c>
      <c r="U17" s="81" t="str">
        <f t="shared" si="15"/>
        <v>x</v>
      </c>
      <c r="V17" s="81" t="str">
        <f t="shared" si="16"/>
        <v>x</v>
      </c>
      <c r="W17" s="81" t="str">
        <f t="shared" si="17"/>
        <v/>
      </c>
      <c r="X17" s="81" t="str">
        <f t="shared" si="18"/>
        <v/>
      </c>
      <c r="Y17" s="81" t="str">
        <f t="shared" si="19"/>
        <v/>
      </c>
      <c r="Z17" s="81" t="str">
        <f t="shared" si="20"/>
        <v/>
      </c>
      <c r="AA17" s="81" t="str">
        <f t="shared" si="21"/>
        <v/>
      </c>
      <c r="AB17" s="81" t="str">
        <f t="shared" si="22"/>
        <v>x</v>
      </c>
      <c r="AC17" s="81" t="str">
        <f t="shared" si="23"/>
        <v>x</v>
      </c>
      <c r="AD17" s="81" t="str">
        <f t="shared" si="24"/>
        <v/>
      </c>
      <c r="AE17" s="81" t="str">
        <f t="shared" si="25"/>
        <v/>
      </c>
      <c r="AF17" s="81" t="str">
        <f t="shared" si="26"/>
        <v/>
      </c>
      <c r="AG17" s="81" t="str">
        <f t="shared" si="27"/>
        <v/>
      </c>
      <c r="AH17" s="81" t="str">
        <f t="shared" si="28"/>
        <v/>
      </c>
      <c r="AI17" s="81" t="str">
        <f t="shared" si="29"/>
        <v>x</v>
      </c>
      <c r="AJ17" s="81" t="str">
        <f t="shared" si="30"/>
        <v>x</v>
      </c>
      <c r="AK17" s="81" t="str">
        <f t="shared" si="31"/>
        <v/>
      </c>
      <c r="AL17" s="81" t="str">
        <f t="shared" si="32"/>
        <v>x</v>
      </c>
      <c r="AN17" s="93" t="s">
        <v>88</v>
      </c>
      <c r="AO17" s="94" t="s">
        <v>78</v>
      </c>
      <c r="AP17" s="95"/>
      <c r="AQ17" s="95"/>
      <c r="AR17" s="96" t="s">
        <v>78</v>
      </c>
      <c r="AS17" s="96" t="s">
        <v>78</v>
      </c>
      <c r="AT17" s="95"/>
      <c r="AU17" s="95"/>
      <c r="AV17" s="95"/>
      <c r="AW17" s="95"/>
      <c r="AX17" s="95"/>
      <c r="AY17" s="96" t="s">
        <v>78</v>
      </c>
      <c r="AZ17" s="96" t="s">
        <v>78</v>
      </c>
      <c r="BA17" s="95"/>
      <c r="BB17" s="95"/>
      <c r="BC17" s="95"/>
      <c r="BD17" s="95"/>
      <c r="BE17" s="95"/>
      <c r="BF17" s="96" t="s">
        <v>78</v>
      </c>
      <c r="BG17" s="96" t="s">
        <v>78</v>
      </c>
      <c r="BH17" s="97" t="s">
        <v>78</v>
      </c>
      <c r="BI17" s="97" t="s">
        <v>78</v>
      </c>
      <c r="BJ17" s="97" t="s">
        <v>78</v>
      </c>
      <c r="BK17" s="97" t="s">
        <v>78</v>
      </c>
      <c r="BL17" s="97" t="s">
        <v>78</v>
      </c>
      <c r="BM17" s="97" t="s">
        <v>78</v>
      </c>
      <c r="BN17" s="97" t="s">
        <v>78</v>
      </c>
      <c r="BO17" s="97" t="s">
        <v>78</v>
      </c>
      <c r="BP17" s="97" t="s">
        <v>78</v>
      </c>
      <c r="BQ17" s="97" t="s">
        <v>78</v>
      </c>
      <c r="BR17" s="97" t="s">
        <v>78</v>
      </c>
      <c r="BS17" s="97" t="s">
        <v>78</v>
      </c>
      <c r="BT17" s="98">
        <f t="shared" si="1"/>
        <v>12</v>
      </c>
      <c r="BU17" s="398"/>
      <c r="BV17" s="91">
        <v>2028</v>
      </c>
      <c r="BW17" s="384" t="s">
        <v>157</v>
      </c>
      <c r="BX17" s="384"/>
      <c r="BY17" s="384"/>
      <c r="BZ17" s="384" t="s">
        <v>158</v>
      </c>
      <c r="CA17" s="384"/>
      <c r="CB17" s="384"/>
    </row>
    <row r="18" spans="1:80" ht="11.25" customHeight="1" x14ac:dyDescent="0.2">
      <c r="A18" s="21">
        <v>6</v>
      </c>
      <c r="B18" s="80">
        <f ca="1">IF(OFFSET('ÖĞRENCİ GİRİŞİ'!$B$6,(ROW($A$1)+(AI5-1))*17,0)="","",OFFSET('ÖĞRENCİ GİRİŞİ'!$B$6,(ROW($A$1)+(AI5-1))*17,0))</f>
        <v>12345678915</v>
      </c>
      <c r="C18" s="80" t="str">
        <f ca="1">IF(OFFSET('ÖĞRENCİ GİRİŞİ'!$C$6,(ROW($A$1)+(AI5-1))*17,0)="","",OFFSET('ÖĞRENCİ GİRİŞİ'!$C$6,(ROW($A$1)+(AI5-1))*17,0))</f>
        <v>K</v>
      </c>
      <c r="D18" s="80" t="str">
        <f ca="1">IF(UPPER(OFFSET('ÖĞRENCİ GİRİŞİ'!$D$6,(ROW($A$1)+(AI5-1))*17,0))="","",UPPER(OFFSET('ÖĞRENCİ GİRİŞİ'!$D$6,(ROW($A$1)+(AI5-1))*17,0)))</f>
        <v>MEHMET NEDİM KİRİŞCİ</v>
      </c>
      <c r="E18" s="80" t="str">
        <f ca="1">IF(UPPER(OFFSET('ÖĞRENCİ GİRİŞİ'!$E$6,(ROW($A$1)+(AI5-1))*17,0))="","",UPPER(OFFSET('ÖĞRENCİ GİRİŞİ'!$E$6,(ROW($A$1)+(AI5-1))*17,0)))</f>
        <v>BULANIK ANADOLU İ.H.L.</v>
      </c>
      <c r="F18" s="80" t="str">
        <f ca="1">IF(UPPER(OFFSET('ÖĞRENCİ GİRİŞİ'!$F$6,(ROW($A$1)+(AI5-1))*17,0))="","",UPPER(OFFSET('ÖĞRENCİ GİRİŞİ'!$F$6,(ROW($A$1)+(AI5-1))*17,0)))</f>
        <v>11</v>
      </c>
      <c r="G18" s="80" t="str">
        <f ca="1">IF(UPPER(OFFSET('ÖĞRENCİ GİRİŞİ'!$G$6,(ROW($A$1)+(AI5-1))*17,0))="","",UPPER(OFFSET('ÖĞRENCİ GİRİŞİ'!$G$6,(ROW($A$1)+(AI5-1))*17,0)))</f>
        <v>ELMAKAYA</v>
      </c>
      <c r="H18" s="81" t="str">
        <f t="shared" si="2"/>
        <v>x</v>
      </c>
      <c r="I18" s="81" t="str">
        <f t="shared" si="3"/>
        <v>x</v>
      </c>
      <c r="J18" s="81" t="str">
        <f t="shared" si="4"/>
        <v>x</v>
      </c>
      <c r="K18" s="81" t="str">
        <f t="shared" si="5"/>
        <v>x</v>
      </c>
      <c r="L18" s="81" t="str">
        <f t="shared" si="6"/>
        <v>x</v>
      </c>
      <c r="M18" s="81" t="str">
        <f t="shared" si="7"/>
        <v>x</v>
      </c>
      <c r="N18" s="81" t="str">
        <f t="shared" si="8"/>
        <v>x</v>
      </c>
      <c r="O18" s="81" t="str">
        <f t="shared" si="9"/>
        <v>x</v>
      </c>
      <c r="P18" s="81" t="str">
        <f t="shared" si="10"/>
        <v/>
      </c>
      <c r="Q18" s="81" t="str">
        <f t="shared" si="11"/>
        <v/>
      </c>
      <c r="R18" s="81" t="str">
        <f t="shared" si="12"/>
        <v/>
      </c>
      <c r="S18" s="81" t="str">
        <f t="shared" si="13"/>
        <v/>
      </c>
      <c r="T18" s="81" t="str">
        <f t="shared" si="14"/>
        <v/>
      </c>
      <c r="U18" s="81" t="str">
        <f t="shared" si="15"/>
        <v>x</v>
      </c>
      <c r="V18" s="81" t="str">
        <f t="shared" si="16"/>
        <v>x</v>
      </c>
      <c r="W18" s="81" t="str">
        <f t="shared" si="17"/>
        <v/>
      </c>
      <c r="X18" s="81" t="str">
        <f t="shared" si="18"/>
        <v/>
      </c>
      <c r="Y18" s="81" t="str">
        <f t="shared" si="19"/>
        <v/>
      </c>
      <c r="Z18" s="81" t="str">
        <f t="shared" si="20"/>
        <v/>
      </c>
      <c r="AA18" s="81" t="str">
        <f t="shared" si="21"/>
        <v/>
      </c>
      <c r="AB18" s="81" t="str">
        <f t="shared" si="22"/>
        <v>x</v>
      </c>
      <c r="AC18" s="81" t="str">
        <f t="shared" si="23"/>
        <v>x</v>
      </c>
      <c r="AD18" s="81" t="str">
        <f t="shared" si="24"/>
        <v/>
      </c>
      <c r="AE18" s="81" t="str">
        <f t="shared" si="25"/>
        <v/>
      </c>
      <c r="AF18" s="81" t="str">
        <f t="shared" si="26"/>
        <v/>
      </c>
      <c r="AG18" s="81" t="str">
        <f t="shared" si="27"/>
        <v/>
      </c>
      <c r="AH18" s="81" t="str">
        <f t="shared" si="28"/>
        <v/>
      </c>
      <c r="AI18" s="81" t="str">
        <f t="shared" si="29"/>
        <v>x</v>
      </c>
      <c r="AJ18" s="81" t="str">
        <f t="shared" si="30"/>
        <v>x</v>
      </c>
      <c r="AK18" s="81" t="str">
        <f t="shared" si="31"/>
        <v/>
      </c>
      <c r="AL18" s="81" t="str">
        <f t="shared" si="32"/>
        <v>x</v>
      </c>
      <c r="AN18" s="99" t="s">
        <v>89</v>
      </c>
      <c r="AO18" s="83" t="s">
        <v>78</v>
      </c>
      <c r="AP18" s="83" t="s">
        <v>78</v>
      </c>
      <c r="AQ18" s="84"/>
      <c r="AR18" s="84"/>
      <c r="AS18" s="84"/>
      <c r="AT18" s="84"/>
      <c r="AU18" s="84"/>
      <c r="AV18" s="83" t="s">
        <v>78</v>
      </c>
      <c r="AW18" s="83" t="s">
        <v>78</v>
      </c>
      <c r="AX18" s="84"/>
      <c r="AY18" s="84"/>
      <c r="AZ18" s="84"/>
      <c r="BA18" s="84"/>
      <c r="BB18" s="84"/>
      <c r="BC18" s="83" t="s">
        <v>78</v>
      </c>
      <c r="BD18" s="83" t="s">
        <v>78</v>
      </c>
      <c r="BE18" s="84"/>
      <c r="BF18" s="84"/>
      <c r="BG18" s="84"/>
      <c r="BH18" s="84"/>
      <c r="BI18" s="84"/>
      <c r="BJ18" s="83" t="s">
        <v>78</v>
      </c>
      <c r="BK18" s="83" t="s">
        <v>78</v>
      </c>
      <c r="BL18" s="84"/>
      <c r="BM18" s="84"/>
      <c r="BN18" s="84"/>
      <c r="BO18" s="84"/>
      <c r="BP18" s="84"/>
      <c r="BQ18" s="83" t="s">
        <v>78</v>
      </c>
      <c r="BR18" s="83" t="s">
        <v>78</v>
      </c>
      <c r="BS18" s="83" t="s">
        <v>78</v>
      </c>
      <c r="BT18" s="85">
        <f t="shared" si="1"/>
        <v>20</v>
      </c>
      <c r="BU18" s="396">
        <f>SUM(BT18:BT22)</f>
        <v>92</v>
      </c>
      <c r="BV18" s="91">
        <v>2029</v>
      </c>
      <c r="BW18" s="385" t="s">
        <v>84</v>
      </c>
      <c r="BX18" s="385"/>
      <c r="BY18" s="385"/>
      <c r="BZ18" s="264">
        <v>2024</v>
      </c>
      <c r="CA18" s="265"/>
      <c r="CB18" s="266"/>
    </row>
    <row r="19" spans="1:80" ht="11.25" customHeight="1" x14ac:dyDescent="0.2">
      <c r="A19" s="21">
        <v>7</v>
      </c>
      <c r="B19" s="80">
        <f ca="1">IF(OFFSET('ÖĞRENCİ GİRİŞİ'!$B$7,(ROW($A$1)+(AI5-1))*17,0)="","",OFFSET('ÖĞRENCİ GİRİŞİ'!$B$7,(ROW($A$1)+(AI5-1))*17,0))</f>
        <v>12345678916</v>
      </c>
      <c r="C19" s="80" t="str">
        <f ca="1">IF(OFFSET('ÖĞRENCİ GİRİŞİ'!$C$7,(ROW($A$1)+(AI5-1))*17,0)="","",OFFSET('ÖĞRENCİ GİRİŞİ'!$C$7,(ROW($A$1)+(AI5-1))*17,0))</f>
        <v>E</v>
      </c>
      <c r="D19" s="80" t="str">
        <f ca="1">IF(UPPER(OFFSET('ÖĞRENCİ GİRİŞİ'!$D$7,(ROW($A$1)+(AI5-1))*17,0))="","",UPPER(OFFSET('ÖĞRENCİ GİRİŞİ'!$D$7,(ROW($A$1)+(AI5-1))*17,0)))</f>
        <v>BİŞAR BAHA</v>
      </c>
      <c r="E19" s="80" t="str">
        <f ca="1">IF(UPPER(OFFSET('ÖĞRENCİ GİRİŞİ'!$E$7,(ROW($A$1)+(AI5-1))*17,0))="","",UPPER(OFFSET('ÖĞRENCİ GİRİŞİ'!$E$7,(ROW($A$1)+(AI5-1))*17,0)))</f>
        <v>BULANIK ANADOLU İ.H.L.</v>
      </c>
      <c r="F19" s="80" t="str">
        <f ca="1">IF(UPPER(OFFSET('ÖĞRENCİ GİRİŞİ'!$F$7,(ROW($A$1)+(AI5-1))*17,0))="","",UPPER(OFFSET('ÖĞRENCİ GİRİŞİ'!$F$7,(ROW($A$1)+(AI5-1))*17,0)))</f>
        <v>11</v>
      </c>
      <c r="G19" s="80" t="str">
        <f ca="1">IF(UPPER(OFFSET('ÖĞRENCİ GİRİŞİ'!$G$7,(ROW($A$1)+(AI5-1))*17,0))="","",UPPER(OFFSET('ÖĞRENCİ GİRİŞİ'!$G$7,(ROW($A$1)+(AI5-1))*17,0)))</f>
        <v>ELMAKAYA</v>
      </c>
      <c r="H19" s="81" t="str">
        <f t="shared" si="2"/>
        <v>x</v>
      </c>
      <c r="I19" s="81" t="str">
        <f t="shared" si="3"/>
        <v>x</v>
      </c>
      <c r="J19" s="81" t="str">
        <f t="shared" si="4"/>
        <v>x</v>
      </c>
      <c r="K19" s="81" t="str">
        <f t="shared" si="5"/>
        <v>x</v>
      </c>
      <c r="L19" s="81" t="str">
        <f t="shared" si="6"/>
        <v>x</v>
      </c>
      <c r="M19" s="81" t="str">
        <f t="shared" si="7"/>
        <v>x</v>
      </c>
      <c r="N19" s="81" t="str">
        <f t="shared" si="8"/>
        <v>x</v>
      </c>
      <c r="O19" s="81" t="str">
        <f t="shared" si="9"/>
        <v>x</v>
      </c>
      <c r="P19" s="81" t="str">
        <f t="shared" si="10"/>
        <v/>
      </c>
      <c r="Q19" s="81" t="str">
        <f t="shared" si="11"/>
        <v/>
      </c>
      <c r="R19" s="81" t="str">
        <f t="shared" si="12"/>
        <v/>
      </c>
      <c r="S19" s="81" t="str">
        <f t="shared" si="13"/>
        <v/>
      </c>
      <c r="T19" s="81" t="str">
        <f t="shared" si="14"/>
        <v/>
      </c>
      <c r="U19" s="81" t="str">
        <f t="shared" si="15"/>
        <v>x</v>
      </c>
      <c r="V19" s="81" t="str">
        <f t="shared" si="16"/>
        <v>x</v>
      </c>
      <c r="W19" s="81" t="str">
        <f t="shared" si="17"/>
        <v/>
      </c>
      <c r="X19" s="81" t="str">
        <f t="shared" si="18"/>
        <v/>
      </c>
      <c r="Y19" s="81" t="str">
        <f t="shared" si="19"/>
        <v/>
      </c>
      <c r="Z19" s="81" t="str">
        <f t="shared" si="20"/>
        <v/>
      </c>
      <c r="AA19" s="81" t="str">
        <f t="shared" si="21"/>
        <v/>
      </c>
      <c r="AB19" s="81" t="str">
        <f t="shared" si="22"/>
        <v>x</v>
      </c>
      <c r="AC19" s="81" t="str">
        <f t="shared" si="23"/>
        <v>x</v>
      </c>
      <c r="AD19" s="81" t="str">
        <f t="shared" si="24"/>
        <v/>
      </c>
      <c r="AE19" s="81" t="str">
        <f t="shared" si="25"/>
        <v/>
      </c>
      <c r="AF19" s="81" t="str">
        <f t="shared" si="26"/>
        <v/>
      </c>
      <c r="AG19" s="81" t="str">
        <f t="shared" si="27"/>
        <v/>
      </c>
      <c r="AH19" s="81" t="str">
        <f t="shared" si="28"/>
        <v/>
      </c>
      <c r="AI19" s="81" t="str">
        <f t="shared" si="29"/>
        <v>x</v>
      </c>
      <c r="AJ19" s="81" t="str">
        <f t="shared" si="30"/>
        <v>x</v>
      </c>
      <c r="AK19" s="81" t="str">
        <f t="shared" si="31"/>
        <v/>
      </c>
      <c r="AL19" s="81" t="str">
        <f t="shared" si="32"/>
        <v>x</v>
      </c>
      <c r="AN19" s="101" t="s">
        <v>90</v>
      </c>
      <c r="AO19" s="89" t="s">
        <v>78</v>
      </c>
      <c r="AP19" s="89" t="s">
        <v>78</v>
      </c>
      <c r="AQ19" s="88"/>
      <c r="AR19" s="88"/>
      <c r="AS19" s="88"/>
      <c r="AT19" s="88"/>
      <c r="AU19" s="88"/>
      <c r="AV19" s="89" t="s">
        <v>78</v>
      </c>
      <c r="AW19" s="89" t="s">
        <v>78</v>
      </c>
      <c r="AX19" s="88"/>
      <c r="AY19" s="88"/>
      <c r="AZ19" s="88"/>
      <c r="BA19" s="88"/>
      <c r="BB19" s="88"/>
      <c r="BC19" s="89" t="s">
        <v>78</v>
      </c>
      <c r="BD19" s="89" t="s">
        <v>78</v>
      </c>
      <c r="BE19" s="88"/>
      <c r="BF19" s="88"/>
      <c r="BG19" s="88"/>
      <c r="BH19" s="88"/>
      <c r="BI19" s="88"/>
      <c r="BJ19" s="89" t="s">
        <v>78</v>
      </c>
      <c r="BK19" s="89" t="s">
        <v>78</v>
      </c>
      <c r="BL19" s="88"/>
      <c r="BM19" s="88"/>
      <c r="BN19" s="88"/>
      <c r="BO19" s="88"/>
      <c r="BP19" s="88"/>
      <c r="BQ19" s="102" t="s">
        <v>78</v>
      </c>
      <c r="BR19" s="102" t="s">
        <v>78</v>
      </c>
      <c r="BS19" s="102" t="s">
        <v>78</v>
      </c>
      <c r="BT19" s="65">
        <f t="shared" si="1"/>
        <v>20</v>
      </c>
      <c r="BU19" s="397"/>
      <c r="BV19" s="91">
        <v>2030</v>
      </c>
      <c r="BW19" s="385"/>
      <c r="BX19" s="385"/>
      <c r="BY19" s="385"/>
      <c r="BZ19" s="267"/>
      <c r="CA19" s="268"/>
      <c r="CB19" s="269"/>
    </row>
    <row r="20" spans="1:80" ht="11.25" customHeight="1" x14ac:dyDescent="0.2">
      <c r="A20" s="21">
        <v>8</v>
      </c>
      <c r="B20" s="80">
        <f ca="1">IF(OFFSET('ÖĞRENCİ GİRİŞİ'!$B$8,(ROW($A$1)+(AI5-1))*17,0)="","",OFFSET('ÖĞRENCİ GİRİŞİ'!$B$8,(ROW($A$1)+(AI5-1))*17,0))</f>
        <v>12345678917</v>
      </c>
      <c r="C20" s="80" t="str">
        <f ca="1">IF(OFFSET('ÖĞRENCİ GİRİŞİ'!$C$8,(ROW($A$1)+(AI5-1))*17,0)="","",OFFSET('ÖĞRENCİ GİRİŞİ'!$C$8,(ROW($A$1)+(AI5-1))*17,0))</f>
        <v>K</v>
      </c>
      <c r="D20" s="80" t="str">
        <f ca="1">IF(UPPER(OFFSET('ÖĞRENCİ GİRİŞİ'!$D$8,(ROW($A$1)+(AI5-1))*17,0))="","",UPPER(OFFSET('ÖĞRENCİ GİRİŞİ'!$D$8,(ROW($A$1)+(AI5-1))*17,0)))</f>
        <v>AYŞE FULYA YUMURTAŞ</v>
      </c>
      <c r="E20" s="80" t="str">
        <f ca="1">IF(UPPER(OFFSET('ÖĞRENCİ GİRİŞİ'!$E$8,(ROW($A$1)+(AI5-1))*17,0))="","",UPPER(OFFSET('ÖĞRENCİ GİRİŞİ'!$E$8,(ROW($A$1)+(AI5-1))*17,0)))</f>
        <v>BULANIK ANADOLU İ.H.L.</v>
      </c>
      <c r="F20" s="80" t="str">
        <f ca="1">IF(UPPER(OFFSET('ÖĞRENCİ GİRİŞİ'!$F$8,(ROW($A$1)+(AI5-1))*17,0))="","",UPPER(OFFSET('ÖĞRENCİ GİRİŞİ'!$F$8,(ROW($A$1)+(AI5-1))*17,0)))</f>
        <v>9</v>
      </c>
      <c r="G20" s="80" t="str">
        <f ca="1">IF(UPPER(OFFSET('ÖĞRENCİ GİRİŞİ'!$G$8,(ROW($A$1)+(AI5-1))*17,0))="","",UPPER(OFFSET('ÖĞRENCİ GİRİŞİ'!$G$8,(ROW($A$1)+(AI5-1))*17,0)))</f>
        <v>ARAKONAK</v>
      </c>
      <c r="H20" s="81" t="str">
        <f t="shared" si="2"/>
        <v>x</v>
      </c>
      <c r="I20" s="81" t="str">
        <f t="shared" si="3"/>
        <v>x</v>
      </c>
      <c r="J20" s="81" t="str">
        <f t="shared" si="4"/>
        <v>x</v>
      </c>
      <c r="K20" s="81" t="str">
        <f t="shared" si="5"/>
        <v>x</v>
      </c>
      <c r="L20" s="81" t="str">
        <f t="shared" si="6"/>
        <v>x</v>
      </c>
      <c r="M20" s="81" t="str">
        <f t="shared" si="7"/>
        <v>x</v>
      </c>
      <c r="N20" s="81" t="str">
        <f t="shared" si="8"/>
        <v>x</v>
      </c>
      <c r="O20" s="81" t="str">
        <f t="shared" si="9"/>
        <v>x</v>
      </c>
      <c r="P20" s="81" t="str">
        <f t="shared" si="10"/>
        <v/>
      </c>
      <c r="Q20" s="81" t="str">
        <f t="shared" si="11"/>
        <v/>
      </c>
      <c r="R20" s="81" t="str">
        <f t="shared" si="12"/>
        <v/>
      </c>
      <c r="S20" s="81" t="str">
        <f t="shared" si="13"/>
        <v/>
      </c>
      <c r="T20" s="81" t="str">
        <f t="shared" si="14"/>
        <v/>
      </c>
      <c r="U20" s="81" t="str">
        <f t="shared" si="15"/>
        <v>x</v>
      </c>
      <c r="V20" s="81" t="str">
        <f t="shared" si="16"/>
        <v>x</v>
      </c>
      <c r="W20" s="81" t="str">
        <f t="shared" si="17"/>
        <v/>
      </c>
      <c r="X20" s="81" t="str">
        <f t="shared" si="18"/>
        <v/>
      </c>
      <c r="Y20" s="81" t="str">
        <f t="shared" si="19"/>
        <v/>
      </c>
      <c r="Z20" s="81" t="str">
        <f t="shared" si="20"/>
        <v/>
      </c>
      <c r="AA20" s="81" t="str">
        <f t="shared" si="21"/>
        <v/>
      </c>
      <c r="AB20" s="81" t="str">
        <f t="shared" si="22"/>
        <v>x</v>
      </c>
      <c r="AC20" s="81" t="str">
        <f t="shared" si="23"/>
        <v>x</v>
      </c>
      <c r="AD20" s="81" t="str">
        <f t="shared" si="24"/>
        <v/>
      </c>
      <c r="AE20" s="81" t="str">
        <f t="shared" si="25"/>
        <v/>
      </c>
      <c r="AF20" s="81" t="str">
        <f t="shared" si="26"/>
        <v/>
      </c>
      <c r="AG20" s="81" t="str">
        <f t="shared" si="27"/>
        <v/>
      </c>
      <c r="AH20" s="81" t="str">
        <f t="shared" si="28"/>
        <v/>
      </c>
      <c r="AI20" s="81" t="str">
        <f t="shared" si="29"/>
        <v>x</v>
      </c>
      <c r="AJ20" s="81" t="str">
        <f t="shared" si="30"/>
        <v>x</v>
      </c>
      <c r="AK20" s="81" t="str">
        <f t="shared" si="31"/>
        <v/>
      </c>
      <c r="AL20" s="81" t="str">
        <f t="shared" si="32"/>
        <v>x</v>
      </c>
      <c r="AN20" s="101" t="s">
        <v>79</v>
      </c>
      <c r="AO20" s="92" t="s">
        <v>78</v>
      </c>
      <c r="AP20" s="92" t="s">
        <v>78</v>
      </c>
      <c r="AQ20" s="92" t="s">
        <v>78</v>
      </c>
      <c r="AR20" s="92" t="s">
        <v>78</v>
      </c>
      <c r="AS20" s="89" t="s">
        <v>78</v>
      </c>
      <c r="AT20" s="89" t="s">
        <v>78</v>
      </c>
      <c r="AU20" s="88"/>
      <c r="AV20" s="88"/>
      <c r="AW20" s="88"/>
      <c r="AX20" s="88"/>
      <c r="AY20" s="88"/>
      <c r="AZ20" s="89" t="s">
        <v>78</v>
      </c>
      <c r="BA20" s="89" t="s">
        <v>78</v>
      </c>
      <c r="BB20" s="88"/>
      <c r="BC20" s="88"/>
      <c r="BD20" s="88"/>
      <c r="BE20" s="88"/>
      <c r="BF20" s="88"/>
      <c r="BG20" s="89" t="s">
        <v>78</v>
      </c>
      <c r="BH20" s="89" t="s">
        <v>78</v>
      </c>
      <c r="BI20" s="88"/>
      <c r="BJ20" s="88"/>
      <c r="BK20" s="88"/>
      <c r="BL20" s="88"/>
      <c r="BM20" s="88"/>
      <c r="BN20" s="89" t="s">
        <v>78</v>
      </c>
      <c r="BO20" s="89" t="s">
        <v>78</v>
      </c>
      <c r="BP20" s="88"/>
      <c r="BQ20" s="88"/>
      <c r="BR20" s="88"/>
      <c r="BS20" s="89" t="s">
        <v>78</v>
      </c>
      <c r="BT20" s="65">
        <f t="shared" si="1"/>
        <v>18</v>
      </c>
      <c r="BU20" s="397"/>
      <c r="BV20" s="91">
        <v>2031</v>
      </c>
      <c r="BW20" s="385"/>
      <c r="BX20" s="385"/>
      <c r="BY20" s="385"/>
      <c r="BZ20" s="270"/>
      <c r="CA20" s="271"/>
      <c r="CB20" s="272"/>
    </row>
    <row r="21" spans="1:80" ht="11.25" customHeight="1" x14ac:dyDescent="0.2">
      <c r="A21" s="21">
        <v>9</v>
      </c>
      <c r="B21" s="80">
        <f ca="1">IF(OFFSET('ÖĞRENCİ GİRİŞİ'!$B$9,(ROW($A$1)+(AI5-1))*17,0)="","",OFFSET('ÖĞRENCİ GİRİŞİ'!$B$9,(ROW($A$1)+(AI5-1))*17,0))</f>
        <v>12345678918</v>
      </c>
      <c r="C21" s="80" t="str">
        <f ca="1">IF(OFFSET('ÖĞRENCİ GİRİŞİ'!$C$9,(ROW($A$1)+(AI5-1))*17,0)="","",OFFSET('ÖĞRENCİ GİRİŞİ'!$C$9,(ROW($A$1)+(AI5-1))*17,0))</f>
        <v>E</v>
      </c>
      <c r="D21" s="80" t="str">
        <f ca="1">IF(UPPER(OFFSET('ÖĞRENCİ GİRİŞİ'!$D$9,(ROW($A$1)+(AI5-1))*17,0))="","",UPPER(OFFSET('ÖĞRENCİ GİRİŞİ'!$D$9,(ROW($A$1)+(AI5-1))*17,0)))</f>
        <v>HALİL İBRAHİM IŞIKLI</v>
      </c>
      <c r="E21" s="80" t="str">
        <f ca="1">IF(UPPER(OFFSET('ÖĞRENCİ GİRİŞİ'!$E$9,(ROW($A$1)+(AI5-1))*17,0))="","",UPPER(OFFSET('ÖĞRENCİ GİRİŞİ'!$E$9,(ROW($A$1)+(AI5-1))*17,0)))</f>
        <v>BULANIK ANADOLU İ.H.L.</v>
      </c>
      <c r="F21" s="80" t="str">
        <f ca="1">IF(UPPER(OFFSET('ÖĞRENCİ GİRİŞİ'!$F$9,(ROW($A$1)+(AI5-1))*17,0))="","",UPPER(OFFSET('ÖĞRENCİ GİRİŞİ'!$F$9,(ROW($A$1)+(AI5-1))*17,0)))</f>
        <v>11</v>
      </c>
      <c r="G21" s="80" t="str">
        <f ca="1">IF(UPPER(OFFSET('ÖĞRENCİ GİRİŞİ'!$G$9,(ROW($A$1)+(AI5-1))*17,0))="","",UPPER(OFFSET('ÖĞRENCİ GİRİŞİ'!$G$9,(ROW($A$1)+(AI5-1))*17,0)))</f>
        <v>ARAKONAK</v>
      </c>
      <c r="H21" s="81" t="str">
        <f t="shared" si="2"/>
        <v>x</v>
      </c>
      <c r="I21" s="81" t="str">
        <f t="shared" si="3"/>
        <v>x</v>
      </c>
      <c r="J21" s="81" t="str">
        <f t="shared" si="4"/>
        <v>x</v>
      </c>
      <c r="K21" s="81" t="str">
        <f t="shared" si="5"/>
        <v>x</v>
      </c>
      <c r="L21" s="81" t="str">
        <f t="shared" si="6"/>
        <v>x</v>
      </c>
      <c r="M21" s="81" t="str">
        <f t="shared" si="7"/>
        <v>x</v>
      </c>
      <c r="N21" s="81" t="str">
        <f t="shared" si="8"/>
        <v>x</v>
      </c>
      <c r="O21" s="81" t="str">
        <f t="shared" si="9"/>
        <v>x</v>
      </c>
      <c r="P21" s="81" t="str">
        <f t="shared" si="10"/>
        <v/>
      </c>
      <c r="Q21" s="81" t="str">
        <f t="shared" si="11"/>
        <v/>
      </c>
      <c r="R21" s="81" t="str">
        <f t="shared" si="12"/>
        <v/>
      </c>
      <c r="S21" s="81" t="str">
        <f t="shared" si="13"/>
        <v/>
      </c>
      <c r="T21" s="81" t="str">
        <f t="shared" si="14"/>
        <v/>
      </c>
      <c r="U21" s="81" t="str">
        <f t="shared" si="15"/>
        <v>x</v>
      </c>
      <c r="V21" s="81" t="str">
        <f t="shared" si="16"/>
        <v>x</v>
      </c>
      <c r="W21" s="81" t="str">
        <f t="shared" si="17"/>
        <v/>
      </c>
      <c r="X21" s="81" t="str">
        <f t="shared" si="18"/>
        <v/>
      </c>
      <c r="Y21" s="81" t="str">
        <f t="shared" si="19"/>
        <v/>
      </c>
      <c r="Z21" s="81" t="str">
        <f t="shared" si="20"/>
        <v/>
      </c>
      <c r="AA21" s="81" t="str">
        <f t="shared" si="21"/>
        <v/>
      </c>
      <c r="AB21" s="81" t="str">
        <f t="shared" si="22"/>
        <v>x</v>
      </c>
      <c r="AC21" s="81" t="str">
        <f t="shared" si="23"/>
        <v>x</v>
      </c>
      <c r="AD21" s="81" t="str">
        <f t="shared" si="24"/>
        <v/>
      </c>
      <c r="AE21" s="81" t="str">
        <f t="shared" si="25"/>
        <v/>
      </c>
      <c r="AF21" s="81" t="str">
        <f t="shared" si="26"/>
        <v/>
      </c>
      <c r="AG21" s="81" t="str">
        <f t="shared" si="27"/>
        <v/>
      </c>
      <c r="AH21" s="81" t="str">
        <f t="shared" si="28"/>
        <v/>
      </c>
      <c r="AI21" s="81" t="str">
        <f t="shared" si="29"/>
        <v>x</v>
      </c>
      <c r="AJ21" s="81" t="str">
        <f t="shared" si="30"/>
        <v>x</v>
      </c>
      <c r="AK21" s="81" t="str">
        <f t="shared" si="31"/>
        <v/>
      </c>
      <c r="AL21" s="81" t="str">
        <f t="shared" si="32"/>
        <v>x</v>
      </c>
      <c r="AN21" s="101" t="s">
        <v>91</v>
      </c>
      <c r="AO21" s="102" t="s">
        <v>78</v>
      </c>
      <c r="AP21" s="88"/>
      <c r="AQ21" s="89" t="s">
        <v>78</v>
      </c>
      <c r="AR21" s="89" t="s">
        <v>78</v>
      </c>
      <c r="AS21" s="88"/>
      <c r="AT21" s="88"/>
      <c r="AU21" s="88"/>
      <c r="AV21" s="88"/>
      <c r="AW21" s="88"/>
      <c r="AX21" s="89" t="s">
        <v>78</v>
      </c>
      <c r="AY21" s="89" t="s">
        <v>78</v>
      </c>
      <c r="AZ21" s="88"/>
      <c r="BA21" s="88"/>
      <c r="BB21" s="88"/>
      <c r="BC21" s="88"/>
      <c r="BD21" s="88"/>
      <c r="BE21" s="89" t="s">
        <v>78</v>
      </c>
      <c r="BF21" s="89" t="s">
        <v>78</v>
      </c>
      <c r="BG21" s="90"/>
      <c r="BH21" s="88"/>
      <c r="BI21" s="88"/>
      <c r="BJ21" s="88"/>
      <c r="BK21" s="88"/>
      <c r="BL21" s="89" t="s">
        <v>78</v>
      </c>
      <c r="BM21" s="89" t="s">
        <v>78</v>
      </c>
      <c r="BN21" s="88"/>
      <c r="BO21" s="88"/>
      <c r="BP21" s="88"/>
      <c r="BQ21" s="88"/>
      <c r="BR21" s="88"/>
      <c r="BS21" s="89" t="s">
        <v>78</v>
      </c>
      <c r="BT21" s="65">
        <f t="shared" si="1"/>
        <v>21</v>
      </c>
      <c r="BU21" s="397"/>
      <c r="BV21" s="100">
        <v>2032</v>
      </c>
    </row>
    <row r="22" spans="1:80" ht="11.25" customHeight="1" thickBot="1" x14ac:dyDescent="0.25">
      <c r="A22" s="21">
        <v>10</v>
      </c>
      <c r="B22" s="80">
        <f ca="1">IF(OFFSET('ÖĞRENCİ GİRİŞİ'!$B$10,(ROW($A$1)+(AI5-1))*17,0)="","",OFFSET('ÖĞRENCİ GİRİŞİ'!$B$10,(ROW($A$1)+(AI5-1))*17,0))</f>
        <v>12345678919</v>
      </c>
      <c r="C22" s="80" t="str">
        <f ca="1">IF(OFFSET('ÖĞRENCİ GİRİŞİ'!$C$10,(ROW($A$1)+(AI5-1))*17,0)="","",OFFSET('ÖĞRENCİ GİRİŞİ'!$C$10,(ROW($A$1)+(AI5-1))*17,0))</f>
        <v>K</v>
      </c>
      <c r="D22" s="80" t="str">
        <f ca="1">IF(UPPER(OFFSET('ÖĞRENCİ GİRİŞİ'!$D$10,(ROW($A$1)+(AI5-1))*17,0))="","",UPPER(OFFSET('ÖĞRENCİ GİRİŞİ'!$D$10,(ROW($A$1)+(AI5-1))*17,0)))</f>
        <v>SERTEL YENİLMEZ</v>
      </c>
      <c r="E22" s="80" t="str">
        <f ca="1">IF(UPPER(OFFSET('ÖĞRENCİ GİRİŞİ'!$E$10,(ROW($A$1)+(AI5-1))*17,0))="","",UPPER(OFFSET('ÖĞRENCİ GİRİŞİ'!$E$10,(ROW($A$1)+(AI5-1))*17,0)))</f>
        <v>BULANIK SAİD NURSİ AND.L.</v>
      </c>
      <c r="F22" s="80" t="str">
        <f ca="1">IF(UPPER(OFFSET('ÖĞRENCİ GİRİŞİ'!$F$10,(ROW($A$1)+(AI5-1))*17,0))="","",UPPER(OFFSET('ÖĞRENCİ GİRİŞİ'!$F$10,(ROW($A$1)+(AI5-1))*17,0)))</f>
        <v>11</v>
      </c>
      <c r="G22" s="80" t="str">
        <f ca="1">IF(UPPER(OFFSET('ÖĞRENCİ GİRİŞİ'!$G$10,(ROW($A$1)+(AI5-1))*17,0))="","",UPPER(OFFSET('ÖĞRENCİ GİRİŞİ'!$G$10,(ROW($A$1)+(AI5-1))*17,0)))</f>
        <v>ARAKONAK</v>
      </c>
      <c r="H22" s="81" t="str">
        <f t="shared" si="2"/>
        <v>x</v>
      </c>
      <c r="I22" s="81" t="str">
        <f t="shared" si="3"/>
        <v>x</v>
      </c>
      <c r="J22" s="81" t="str">
        <f t="shared" si="4"/>
        <v>x</v>
      </c>
      <c r="K22" s="81" t="str">
        <f t="shared" si="5"/>
        <v>x</v>
      </c>
      <c r="L22" s="81" t="str">
        <f t="shared" si="6"/>
        <v>x</v>
      </c>
      <c r="M22" s="81" t="str">
        <f t="shared" si="7"/>
        <v>x</v>
      </c>
      <c r="N22" s="81" t="str">
        <f t="shared" si="8"/>
        <v>x</v>
      </c>
      <c r="O22" s="81" t="str">
        <f t="shared" si="9"/>
        <v>x</v>
      </c>
      <c r="P22" s="81" t="str">
        <f t="shared" si="10"/>
        <v/>
      </c>
      <c r="Q22" s="81" t="str">
        <f>IF($Q$13="","",$Q$13)</f>
        <v/>
      </c>
      <c r="R22" s="81" t="str">
        <f t="shared" si="12"/>
        <v/>
      </c>
      <c r="S22" s="81" t="str">
        <f t="shared" si="13"/>
        <v/>
      </c>
      <c r="T22" s="81" t="str">
        <f t="shared" si="14"/>
        <v/>
      </c>
      <c r="U22" s="81" t="str">
        <f t="shared" si="15"/>
        <v>x</v>
      </c>
      <c r="V22" s="81" t="str">
        <f t="shared" si="16"/>
        <v>x</v>
      </c>
      <c r="W22" s="81" t="str">
        <f t="shared" si="17"/>
        <v/>
      </c>
      <c r="X22" s="81" t="str">
        <f t="shared" si="18"/>
        <v/>
      </c>
      <c r="Y22" s="81" t="str">
        <f t="shared" si="19"/>
        <v/>
      </c>
      <c r="Z22" s="81" t="str">
        <f t="shared" si="20"/>
        <v/>
      </c>
      <c r="AA22" s="81" t="str">
        <f t="shared" si="21"/>
        <v/>
      </c>
      <c r="AB22" s="81" t="str">
        <f t="shared" si="22"/>
        <v>x</v>
      </c>
      <c r="AC22" s="81" t="str">
        <f t="shared" si="23"/>
        <v>x</v>
      </c>
      <c r="AD22" s="81" t="str">
        <f t="shared" si="24"/>
        <v/>
      </c>
      <c r="AE22" s="81" t="str">
        <f t="shared" si="25"/>
        <v/>
      </c>
      <c r="AF22" s="81" t="str">
        <f t="shared" si="26"/>
        <v/>
      </c>
      <c r="AG22" s="81" t="str">
        <f t="shared" si="27"/>
        <v/>
      </c>
      <c r="AH22" s="81" t="str">
        <f t="shared" si="28"/>
        <v/>
      </c>
      <c r="AI22" s="81" t="str">
        <f t="shared" si="29"/>
        <v>x</v>
      </c>
      <c r="AJ22" s="81" t="str">
        <f t="shared" si="30"/>
        <v>x</v>
      </c>
      <c r="AK22" s="81" t="str">
        <f t="shared" si="31"/>
        <v/>
      </c>
      <c r="AL22" s="81" t="str">
        <f t="shared" si="32"/>
        <v>x</v>
      </c>
      <c r="AN22" s="103" t="s">
        <v>92</v>
      </c>
      <c r="AO22" s="96" t="s">
        <v>78</v>
      </c>
      <c r="AP22" s="95"/>
      <c r="AQ22" s="95"/>
      <c r="AR22" s="95"/>
      <c r="AS22" s="95"/>
      <c r="AT22" s="94" t="s">
        <v>78</v>
      </c>
      <c r="AU22" s="94" t="s">
        <v>78</v>
      </c>
      <c r="AV22" s="94" t="s">
        <v>78</v>
      </c>
      <c r="AW22" s="94" t="s">
        <v>78</v>
      </c>
      <c r="AX22" s="95"/>
      <c r="AY22" s="95"/>
      <c r="AZ22" s="95"/>
      <c r="BA22" s="95"/>
      <c r="BB22" s="96" t="s">
        <v>78</v>
      </c>
      <c r="BC22" s="96" t="s">
        <v>78</v>
      </c>
      <c r="BD22" s="95"/>
      <c r="BE22" s="95"/>
      <c r="BF22" s="95"/>
      <c r="BG22" s="95"/>
      <c r="BH22" s="95"/>
      <c r="BI22" s="96" t="s">
        <v>78</v>
      </c>
      <c r="BJ22" s="96" t="s">
        <v>78</v>
      </c>
      <c r="BK22" s="96" t="s">
        <v>78</v>
      </c>
      <c r="BL22" s="96" t="s">
        <v>78</v>
      </c>
      <c r="BM22" s="96" t="s">
        <v>78</v>
      </c>
      <c r="BN22" s="96" t="s">
        <v>78</v>
      </c>
      <c r="BO22" s="96" t="s">
        <v>78</v>
      </c>
      <c r="BP22" s="96" t="s">
        <v>78</v>
      </c>
      <c r="BQ22" s="96" t="s">
        <v>78</v>
      </c>
      <c r="BR22" s="96" t="s">
        <v>78</v>
      </c>
      <c r="BS22" s="96" t="s">
        <v>78</v>
      </c>
      <c r="BT22" s="98">
        <f t="shared" si="1"/>
        <v>13</v>
      </c>
      <c r="BU22" s="398"/>
      <c r="BV22" s="168">
        <v>2033</v>
      </c>
      <c r="BW22" s="377" t="s">
        <v>153</v>
      </c>
      <c r="BX22" s="378"/>
      <c r="BY22" s="378"/>
      <c r="BZ22" s="378"/>
      <c r="CA22" s="378"/>
      <c r="CB22" s="379"/>
    </row>
    <row r="23" spans="1:80" ht="11.25" customHeight="1" x14ac:dyDescent="0.2">
      <c r="A23" s="21">
        <v>11</v>
      </c>
      <c r="B23" s="80">
        <f ca="1">IF(OFFSET('ÖĞRENCİ GİRİŞİ'!$B$11,(ROW($A$1)+(AI5-1))*17,0)="","",OFFSET('ÖĞRENCİ GİRİŞİ'!$B$11,(ROW($A$1)+(AI5-1))*17,0))</f>
        <v>12345678920</v>
      </c>
      <c r="C23" s="80" t="str">
        <f ca="1">IF(OFFSET('ÖĞRENCİ GİRİŞİ'!$C$11,(ROW($A$1)+(AI5-1))*17,0)="","",OFFSET('ÖĞRENCİ GİRİŞİ'!$C$11,(ROW($A$1)+(AI5-1))*17,0))</f>
        <v>E</v>
      </c>
      <c r="D23" s="80" t="str">
        <f ca="1">IF(UPPER(OFFSET('ÖĞRENCİ GİRİŞİ'!$D$11,(ROW($A$1)+(AI5-1))*17,0))="","",UPPER(OFFSET('ÖĞRENCİ GİRİŞİ'!$D$11,(ROW($A$1)+(AI5-1))*17,0)))</f>
        <v>ŞAMİL GÖKBAYIR</v>
      </c>
      <c r="E23" s="80" t="str">
        <f ca="1">IF(UPPER(OFFSET('ÖĞRENCİ GİRİŞİ'!$E$11,(ROW($A$1)+(AI5-1))*17,0))="","",UPPER(OFFSET('ÖĞRENCİ GİRİŞİ'!$E$11,(ROW($A$1)+(AI5-1))*17,0)))</f>
        <v>BULANIK SAİD NURSİ AND.L.</v>
      </c>
      <c r="F23" s="80" t="str">
        <f ca="1">IF(UPPER(OFFSET('ÖĞRENCİ GİRİŞİ'!$F$11,(ROW($A$1)+(AI5-1))*17,0))="","",UPPER(OFFSET('ÖĞRENCİ GİRİŞİ'!$F$11,(ROW($A$1)+(AI5-1))*17,0)))</f>
        <v>11</v>
      </c>
      <c r="G23" s="80" t="str">
        <f ca="1">IF(UPPER(OFFSET('ÖĞRENCİ GİRİŞİ'!$G$11,(ROW($A$1)+(AI5-1))*17,0))="","",UPPER(OFFSET('ÖĞRENCİ GİRİŞİ'!$G$11,(ROW($A$1)+(AI5-1))*17,0)))</f>
        <v>ARAKONAK</v>
      </c>
      <c r="H23" s="81" t="str">
        <f t="shared" si="2"/>
        <v>x</v>
      </c>
      <c r="I23" s="81" t="str">
        <f t="shared" si="3"/>
        <v>x</v>
      </c>
      <c r="J23" s="81" t="str">
        <f t="shared" si="4"/>
        <v>x</v>
      </c>
      <c r="K23" s="81" t="str">
        <f t="shared" si="5"/>
        <v>x</v>
      </c>
      <c r="L23" s="81" t="str">
        <f t="shared" si="6"/>
        <v>x</v>
      </c>
      <c r="M23" s="81" t="str">
        <f t="shared" si="7"/>
        <v>x</v>
      </c>
      <c r="N23" s="81" t="str">
        <f t="shared" si="8"/>
        <v>x</v>
      </c>
      <c r="O23" s="81" t="str">
        <f t="shared" si="9"/>
        <v>x</v>
      </c>
      <c r="P23" s="81" t="str">
        <f t="shared" si="10"/>
        <v/>
      </c>
      <c r="Q23" s="81" t="str">
        <f t="shared" si="11"/>
        <v/>
      </c>
      <c r="R23" s="81" t="str">
        <f t="shared" si="12"/>
        <v/>
      </c>
      <c r="S23" s="81" t="str">
        <f t="shared" si="13"/>
        <v/>
      </c>
      <c r="T23" s="81" t="str">
        <f t="shared" si="14"/>
        <v/>
      </c>
      <c r="U23" s="81" t="str">
        <f t="shared" si="15"/>
        <v>x</v>
      </c>
      <c r="V23" s="81" t="str">
        <f t="shared" si="16"/>
        <v>x</v>
      </c>
      <c r="W23" s="81" t="str">
        <f t="shared" si="17"/>
        <v/>
      </c>
      <c r="X23" s="81" t="str">
        <f t="shared" si="18"/>
        <v/>
      </c>
      <c r="Y23" s="81" t="str">
        <f t="shared" si="19"/>
        <v/>
      </c>
      <c r="Z23" s="81" t="str">
        <f t="shared" si="20"/>
        <v/>
      </c>
      <c r="AA23" s="81" t="str">
        <f t="shared" si="21"/>
        <v/>
      </c>
      <c r="AB23" s="81" t="str">
        <f t="shared" si="22"/>
        <v>x</v>
      </c>
      <c r="AC23" s="81" t="str">
        <f t="shared" si="23"/>
        <v>x</v>
      </c>
      <c r="AD23" s="81" t="str">
        <f t="shared" si="24"/>
        <v/>
      </c>
      <c r="AE23" s="81" t="str">
        <f t="shared" si="25"/>
        <v/>
      </c>
      <c r="AF23" s="81" t="str">
        <f t="shared" si="26"/>
        <v/>
      </c>
      <c r="AG23" s="81" t="str">
        <f t="shared" si="27"/>
        <v/>
      </c>
      <c r="AH23" s="81" t="str">
        <f t="shared" si="28"/>
        <v/>
      </c>
      <c r="AI23" s="81" t="str">
        <f t="shared" si="29"/>
        <v>x</v>
      </c>
      <c r="AJ23" s="81" t="str">
        <f t="shared" si="30"/>
        <v>x</v>
      </c>
      <c r="AK23" s="81" t="str">
        <f t="shared" si="31"/>
        <v/>
      </c>
      <c r="AL23" s="81" t="str">
        <f t="shared" si="32"/>
        <v>x</v>
      </c>
      <c r="BW23" s="59" t="s">
        <v>154</v>
      </c>
      <c r="BX23" s="380" t="s">
        <v>356</v>
      </c>
      <c r="BY23" s="381"/>
      <c r="BZ23" s="59" t="s">
        <v>154</v>
      </c>
      <c r="CA23" s="380"/>
      <c r="CB23" s="381"/>
    </row>
    <row r="24" spans="1:80" ht="11.25" customHeight="1" x14ac:dyDescent="0.2">
      <c r="A24" s="21">
        <v>12</v>
      </c>
      <c r="B24" s="80">
        <f ca="1">IF(OFFSET('ÖĞRENCİ GİRİŞİ'!$B$12,(ROW($A$1)+(AI5-1))*17,0)="","",OFFSET('ÖĞRENCİ GİRİŞİ'!$B$12,(ROW($A$1)+(AI5-1))*17,0))</f>
        <v>12345678921</v>
      </c>
      <c r="C24" s="80" t="str">
        <f ca="1">IF(OFFSET('ÖĞRENCİ GİRİŞİ'!$C$12,(ROW($A$1)+(AI5-1))*17,0)="","",OFFSET('ÖĞRENCİ GİRİŞİ'!$C$12,(ROW($A$1)+(AI5-1))*17,0))</f>
        <v>K</v>
      </c>
      <c r="D24" s="80" t="str">
        <f ca="1">IF(UPPER(OFFSET('ÖĞRENCİ GİRİŞİ'!$D$12,(ROW($A$1)+(AI5-1))*17,0))="","",UPPER(OFFSET('ÖĞRENCİ GİRİŞİ'!$D$12,(ROW($A$1)+(AI5-1))*17,0)))</f>
        <v>ATACAN BAYRAKTAR</v>
      </c>
      <c r="E24" s="80" t="str">
        <f ca="1">IF(UPPER(OFFSET('ÖĞRENCİ GİRİŞİ'!$E$12,(ROW($A$1)+(AI5-1))*17,0))="","",UPPER(OFFSET('ÖĞRENCİ GİRİŞİ'!$E$12,(ROW($A$1)+(AI5-1))*17,0)))</f>
        <v>BULANIK SAİD NURSİ AND.L.</v>
      </c>
      <c r="F24" s="80" t="str">
        <f ca="1">IF(UPPER(OFFSET('ÖĞRENCİ GİRİŞİ'!$F$12,(ROW($A$1)+(AI5-1))*17,0))="","",UPPER(OFFSET('ÖĞRENCİ GİRİŞİ'!$F$12,(ROW($A$1)+(AI5-1))*17,0)))</f>
        <v>12</v>
      </c>
      <c r="G24" s="80" t="str">
        <f ca="1">IF(UPPER(OFFSET('ÖĞRENCİ GİRİŞİ'!$G$12,(ROW($A$1)+(AI5-1))*17,0))="","",UPPER(OFFSET('ÖĞRENCİ GİRİŞİ'!$G$12,(ROW($A$1)+(AI5-1))*17,0)))</f>
        <v>ARAKONAK</v>
      </c>
      <c r="H24" s="81" t="str">
        <f t="shared" si="2"/>
        <v>x</v>
      </c>
      <c r="I24" s="81" t="str">
        <f t="shared" si="3"/>
        <v>x</v>
      </c>
      <c r="J24" s="81" t="str">
        <f t="shared" si="4"/>
        <v>x</v>
      </c>
      <c r="K24" s="81" t="str">
        <f t="shared" si="5"/>
        <v>x</v>
      </c>
      <c r="L24" s="81" t="str">
        <f t="shared" si="6"/>
        <v>x</v>
      </c>
      <c r="M24" s="81" t="str">
        <f t="shared" si="7"/>
        <v>x</v>
      </c>
      <c r="N24" s="81" t="str">
        <f t="shared" si="8"/>
        <v>x</v>
      </c>
      <c r="O24" s="81" t="str">
        <f t="shared" si="9"/>
        <v>x</v>
      </c>
      <c r="P24" s="81" t="str">
        <f t="shared" si="10"/>
        <v/>
      </c>
      <c r="Q24" s="81" t="str">
        <f t="shared" si="11"/>
        <v/>
      </c>
      <c r="R24" s="81" t="str">
        <f t="shared" si="12"/>
        <v/>
      </c>
      <c r="S24" s="81" t="str">
        <f t="shared" si="13"/>
        <v/>
      </c>
      <c r="T24" s="81" t="str">
        <f t="shared" si="14"/>
        <v/>
      </c>
      <c r="U24" s="81" t="str">
        <f t="shared" si="15"/>
        <v>x</v>
      </c>
      <c r="V24" s="81" t="str">
        <f t="shared" si="16"/>
        <v>x</v>
      </c>
      <c r="W24" s="81" t="str">
        <f t="shared" si="17"/>
        <v/>
      </c>
      <c r="X24" s="81" t="str">
        <f t="shared" si="18"/>
        <v/>
      </c>
      <c r="Y24" s="81" t="str">
        <f t="shared" si="19"/>
        <v/>
      </c>
      <c r="Z24" s="81" t="str">
        <f t="shared" si="20"/>
        <v/>
      </c>
      <c r="AA24" s="81" t="str">
        <f t="shared" si="21"/>
        <v/>
      </c>
      <c r="AB24" s="81" t="str">
        <f t="shared" si="22"/>
        <v>x</v>
      </c>
      <c r="AC24" s="81" t="str">
        <f t="shared" si="23"/>
        <v>x</v>
      </c>
      <c r="AD24" s="81" t="str">
        <f t="shared" si="24"/>
        <v/>
      </c>
      <c r="AE24" s="81" t="str">
        <f t="shared" si="25"/>
        <v/>
      </c>
      <c r="AF24" s="81" t="str">
        <f t="shared" si="26"/>
        <v/>
      </c>
      <c r="AG24" s="81" t="str">
        <f t="shared" si="27"/>
        <v/>
      </c>
      <c r="AH24" s="81" t="str">
        <f t="shared" si="28"/>
        <v/>
      </c>
      <c r="AI24" s="81" t="str">
        <f t="shared" si="29"/>
        <v>x</v>
      </c>
      <c r="AJ24" s="81" t="str">
        <f t="shared" si="30"/>
        <v>x</v>
      </c>
      <c r="AK24" s="81" t="str">
        <f t="shared" si="31"/>
        <v/>
      </c>
      <c r="AL24" s="81" t="str">
        <f t="shared" si="32"/>
        <v>x</v>
      </c>
      <c r="BW24" s="67" t="s">
        <v>155</v>
      </c>
      <c r="BX24" s="382">
        <v>5382501214</v>
      </c>
      <c r="BY24" s="383"/>
      <c r="BZ24" s="67" t="s">
        <v>155</v>
      </c>
      <c r="CA24" s="382"/>
      <c r="CB24" s="383"/>
    </row>
    <row r="25" spans="1:80" ht="11.25" customHeight="1" x14ac:dyDescent="0.2">
      <c r="A25" s="21">
        <v>13</v>
      </c>
      <c r="B25" s="80">
        <f ca="1">IF(OFFSET('ÖĞRENCİ GİRİŞİ'!$B$13,(ROW($A$1)+(AI5-1))*17,0)="","",OFFSET('ÖĞRENCİ GİRİŞİ'!$B$13,(ROW($A$1)+(AI5-1))*17,0))</f>
        <v>12345678922</v>
      </c>
      <c r="C25" s="80" t="str">
        <f ca="1">IF(OFFSET('ÖĞRENCİ GİRİŞİ'!$C$13,(ROW($A$1)+(AI5-1))*17,0)="","",OFFSET('ÖĞRENCİ GİRİŞİ'!$C$13,(ROW($A$1)+(AI5-1))*17,0))</f>
        <v>E</v>
      </c>
      <c r="D25" s="80" t="str">
        <f ca="1">IF(UPPER(OFFSET('ÖĞRENCİ GİRİŞİ'!$D$13,(ROW($A$1)+(AI5-1))*17,0))="","",UPPER(OFFSET('ÖĞRENCİ GİRİŞİ'!$D$13,(ROW($A$1)+(AI5-1))*17,0)))</f>
        <v>ABDULKADİR GÖKSEL</v>
      </c>
      <c r="E25" s="80" t="str">
        <f ca="1">IF(UPPER(OFFSET('ÖĞRENCİ GİRİŞİ'!$E$13,(ROW($A$1)+(AI5-1))*17,0))="","",UPPER(OFFSET('ÖĞRENCİ GİRİŞİ'!$E$13,(ROW($A$1)+(AI5-1))*17,0)))</f>
        <v>BULANIK SAİD NURSİ AND.L.</v>
      </c>
      <c r="F25" s="80" t="str">
        <f ca="1">IF(UPPER(OFFSET('ÖĞRENCİ GİRİŞİ'!$F$13,(ROW($A$1)+(AI5-1))*17,0))="","",UPPER(OFFSET('ÖĞRENCİ GİRİŞİ'!$F$13,(ROW($A$1)+(AI5-1))*17,0)))</f>
        <v>12</v>
      </c>
      <c r="G25" s="80" t="str">
        <f ca="1">IF(UPPER(OFFSET('ÖĞRENCİ GİRİŞİ'!$G$13,(ROW($A$1)+(AI5-1))*17,0))="","",UPPER(OFFSET('ÖĞRENCİ GİRİŞİ'!$G$13,(ROW($A$1)+(AI5-1))*17,0)))</f>
        <v>ARAKONAK</v>
      </c>
      <c r="H25" s="81" t="str">
        <f t="shared" si="2"/>
        <v>x</v>
      </c>
      <c r="I25" s="81" t="str">
        <f t="shared" si="3"/>
        <v>x</v>
      </c>
      <c r="J25" s="81" t="str">
        <f t="shared" si="4"/>
        <v>x</v>
      </c>
      <c r="K25" s="81" t="str">
        <f t="shared" si="5"/>
        <v>x</v>
      </c>
      <c r="L25" s="81" t="str">
        <f t="shared" si="6"/>
        <v>x</v>
      </c>
      <c r="M25" s="81" t="str">
        <f t="shared" si="7"/>
        <v>x</v>
      </c>
      <c r="N25" s="81" t="str">
        <f t="shared" si="8"/>
        <v>x</v>
      </c>
      <c r="O25" s="81" t="str">
        <f t="shared" si="9"/>
        <v>x</v>
      </c>
      <c r="P25" s="81" t="str">
        <f t="shared" si="10"/>
        <v/>
      </c>
      <c r="Q25" s="81" t="str">
        <f t="shared" si="11"/>
        <v/>
      </c>
      <c r="R25" s="81" t="str">
        <f t="shared" si="12"/>
        <v/>
      </c>
      <c r="S25" s="81" t="str">
        <f t="shared" si="13"/>
        <v/>
      </c>
      <c r="T25" s="81" t="str">
        <f t="shared" si="14"/>
        <v/>
      </c>
      <c r="U25" s="81" t="str">
        <f t="shared" si="15"/>
        <v>x</v>
      </c>
      <c r="V25" s="81" t="str">
        <f t="shared" si="16"/>
        <v>x</v>
      </c>
      <c r="W25" s="81" t="str">
        <f t="shared" si="17"/>
        <v/>
      </c>
      <c r="X25" s="81" t="str">
        <f t="shared" si="18"/>
        <v/>
      </c>
      <c r="Y25" s="81" t="str">
        <f t="shared" si="19"/>
        <v/>
      </c>
      <c r="Z25" s="81" t="str">
        <f t="shared" si="20"/>
        <v/>
      </c>
      <c r="AA25" s="81" t="str">
        <f t="shared" si="21"/>
        <v/>
      </c>
      <c r="AB25" s="81" t="str">
        <f t="shared" si="22"/>
        <v>x</v>
      </c>
      <c r="AC25" s="81" t="str">
        <f t="shared" si="23"/>
        <v>x</v>
      </c>
      <c r="AD25" s="81" t="str">
        <f t="shared" si="24"/>
        <v/>
      </c>
      <c r="AE25" s="81" t="str">
        <f t="shared" si="25"/>
        <v/>
      </c>
      <c r="AF25" s="81" t="str">
        <f t="shared" si="26"/>
        <v/>
      </c>
      <c r="AG25" s="81" t="str">
        <f t="shared" si="27"/>
        <v/>
      </c>
      <c r="AH25" s="81" t="str">
        <f t="shared" si="28"/>
        <v/>
      </c>
      <c r="AI25" s="81" t="str">
        <f t="shared" si="29"/>
        <v>x</v>
      </c>
      <c r="AJ25" s="81" t="str">
        <f t="shared" si="30"/>
        <v>x</v>
      </c>
      <c r="AK25" s="81" t="str">
        <f t="shared" si="31"/>
        <v/>
      </c>
      <c r="AL25" s="81" t="str">
        <f t="shared" si="32"/>
        <v>x</v>
      </c>
    </row>
    <row r="26" spans="1:80" ht="11.25" customHeight="1" x14ac:dyDescent="0.2">
      <c r="A26" s="21">
        <v>14</v>
      </c>
      <c r="B26" s="80">
        <f ca="1">IF(OFFSET('ÖĞRENCİ GİRİŞİ'!$B$14,(ROW($A$1)+(AI5-1))*17,0)="","",OFFSET('ÖĞRENCİ GİRİŞİ'!$B$14,(ROW($A$1)+(AI5-1))*17,0))</f>
        <v>12345678923</v>
      </c>
      <c r="C26" s="80" t="str">
        <f ca="1">IF(OFFSET('ÖĞRENCİ GİRİŞİ'!$C$14,(ROW($A$1)+(AI5-1))*17,0)="","",OFFSET('ÖĞRENCİ GİRİŞİ'!$C$14,(ROW($A$1)+(AI5-1))*17,0))</f>
        <v>K</v>
      </c>
      <c r="D26" s="80" t="str">
        <f ca="1">IF(UPPER(OFFSET('ÖĞRENCİ GİRİŞİ'!$D$14,(ROW($A$1)+(AI5-1))*17,0))="","",UPPER(OFFSET('ÖĞRENCİ GİRİŞİ'!$D$14,(ROW($A$1)+(AI5-1))*17,0)))</f>
        <v>HÜSEYİN ONUR SÖĞÜT</v>
      </c>
      <c r="E26" s="80" t="str">
        <f ca="1">IF(UPPER(OFFSET('ÖĞRENCİ GİRİŞİ'!$E$14,(ROW($A$1)+(AI5-1))*17,0))="","",UPPER(OFFSET('ÖĞRENCİ GİRİŞİ'!$E$14,(ROW($A$1)+(AI5-1))*17,0)))</f>
        <v>BULANIK ANADOLU İ.H.L.</v>
      </c>
      <c r="F26" s="80" t="str">
        <f ca="1">IF(UPPER(OFFSET('ÖĞRENCİ GİRİŞİ'!$F$14,(ROW($A$1)+(AI5-1))*17,0))="","",UPPER(OFFSET('ÖĞRENCİ GİRİŞİ'!$F$14,(ROW($A$1)+(AI5-1))*17,0)))</f>
        <v>11</v>
      </c>
      <c r="G26" s="80" t="str">
        <f ca="1">IF(UPPER(OFFSET('ÖĞRENCİ GİRİŞİ'!$G$14,(ROW($A$1)+(AI5-1))*17,0))="","",UPPER(OFFSET('ÖĞRENCİ GİRİŞİ'!$G$14,(ROW($A$1)+(AI5-1))*17,0)))</f>
        <v>ARAKONAK</v>
      </c>
      <c r="H26" s="81" t="str">
        <f t="shared" si="2"/>
        <v>x</v>
      </c>
      <c r="I26" s="81" t="str">
        <f t="shared" si="3"/>
        <v>x</v>
      </c>
      <c r="J26" s="81" t="str">
        <f t="shared" si="4"/>
        <v>x</v>
      </c>
      <c r="K26" s="81" t="str">
        <f t="shared" si="5"/>
        <v>x</v>
      </c>
      <c r="L26" s="81" t="str">
        <f t="shared" si="6"/>
        <v>x</v>
      </c>
      <c r="M26" s="81" t="str">
        <f t="shared" si="7"/>
        <v>x</v>
      </c>
      <c r="N26" s="81" t="str">
        <f t="shared" si="8"/>
        <v>x</v>
      </c>
      <c r="O26" s="81" t="str">
        <f t="shared" si="9"/>
        <v>x</v>
      </c>
      <c r="P26" s="81" t="str">
        <f t="shared" si="10"/>
        <v/>
      </c>
      <c r="Q26" s="81" t="str">
        <f t="shared" si="11"/>
        <v/>
      </c>
      <c r="R26" s="81" t="str">
        <f t="shared" si="12"/>
        <v/>
      </c>
      <c r="S26" s="81" t="str">
        <f t="shared" si="13"/>
        <v/>
      </c>
      <c r="T26" s="81" t="str">
        <f t="shared" si="14"/>
        <v/>
      </c>
      <c r="U26" s="81" t="str">
        <f t="shared" si="15"/>
        <v>x</v>
      </c>
      <c r="V26" s="81" t="str">
        <f t="shared" si="16"/>
        <v>x</v>
      </c>
      <c r="W26" s="81" t="str">
        <f t="shared" si="17"/>
        <v/>
      </c>
      <c r="X26" s="81" t="str">
        <f t="shared" si="18"/>
        <v/>
      </c>
      <c r="Y26" s="81" t="str">
        <f t="shared" si="19"/>
        <v/>
      </c>
      <c r="Z26" s="81" t="str">
        <f t="shared" si="20"/>
        <v/>
      </c>
      <c r="AA26" s="81" t="str">
        <f t="shared" si="21"/>
        <v/>
      </c>
      <c r="AB26" s="81" t="str">
        <f t="shared" si="22"/>
        <v>x</v>
      </c>
      <c r="AC26" s="81" t="str">
        <f t="shared" si="23"/>
        <v>x</v>
      </c>
      <c r="AD26" s="81" t="str">
        <f t="shared" si="24"/>
        <v/>
      </c>
      <c r="AE26" s="81" t="str">
        <f t="shared" si="25"/>
        <v/>
      </c>
      <c r="AF26" s="81" t="str">
        <f t="shared" si="26"/>
        <v/>
      </c>
      <c r="AG26" s="81" t="str">
        <f t="shared" si="27"/>
        <v/>
      </c>
      <c r="AH26" s="81" t="str">
        <f t="shared" si="28"/>
        <v/>
      </c>
      <c r="AI26" s="81" t="str">
        <f t="shared" si="29"/>
        <v>x</v>
      </c>
      <c r="AJ26" s="81" t="str">
        <f t="shared" si="30"/>
        <v>x</v>
      </c>
      <c r="AK26" s="81" t="str">
        <f t="shared" si="31"/>
        <v/>
      </c>
      <c r="AL26" s="81" t="str">
        <f t="shared" si="32"/>
        <v>x</v>
      </c>
      <c r="BW26" s="377" t="s">
        <v>159</v>
      </c>
      <c r="BX26" s="378"/>
      <c r="BY26" s="378"/>
      <c r="BZ26" s="378"/>
      <c r="CA26" s="378"/>
      <c r="CB26" s="379"/>
    </row>
    <row r="27" spans="1:80" ht="11.25" customHeight="1" x14ac:dyDescent="0.2">
      <c r="A27" s="21">
        <v>15</v>
      </c>
      <c r="B27" s="80" t="str">
        <f ca="1">IF(OFFSET('ÖĞRENCİ GİRİŞİ'!$B$15,(ROW($A$1)+(AI5-1))*17,0)="","",OFFSET('ÖĞRENCİ GİRİŞİ'!$B$15,(ROW($A$1)+(AI5-1))*17,0))</f>
        <v/>
      </c>
      <c r="C27" s="80" t="str">
        <f ca="1">IF(OFFSET('ÖĞRENCİ GİRİŞİ'!$C$15,(ROW($A$1)+(AI5-1))*17,0)="","",OFFSET('ÖĞRENCİ GİRİŞİ'!$C$15,(ROW($A$1)+(AI5-1))*17,0))</f>
        <v/>
      </c>
      <c r="D27" s="80" t="str">
        <f ca="1">IF(UPPER(OFFSET('ÖĞRENCİ GİRİŞİ'!$D$15,(ROW($A$1)+(AI5-1))*17,0))="","",UPPER(OFFSET('ÖĞRENCİ GİRİŞİ'!$D$15,(ROW($A$1)+(AI5-1))*17,0)))</f>
        <v/>
      </c>
      <c r="E27" s="80" t="str">
        <f ca="1">IF(UPPER(OFFSET('ÖĞRENCİ GİRİŞİ'!$E$15,(ROW($A$1)+(AI5-1))*17,0))="","",UPPER(OFFSET('ÖĞRENCİ GİRİŞİ'!$E$15,(ROW($A$1)+(AI5-1))*17,0)))</f>
        <v/>
      </c>
      <c r="F27" s="80" t="str">
        <f ca="1">IF(UPPER(OFFSET('ÖĞRENCİ GİRİŞİ'!$F$15,(ROW($A$1)+(AI5-1))*17,0))="","",UPPER(OFFSET('ÖĞRENCİ GİRİŞİ'!$F$15,(ROW($A$1)+(AI5-1))*17,0)))</f>
        <v/>
      </c>
      <c r="G27" s="80" t="str">
        <f ca="1">IF(UPPER(OFFSET('ÖĞRENCİ GİRİŞİ'!$G$15,(ROW($A$1)+(AI5-1))*17,0))="","",UPPER(OFFSET('ÖĞRENCİ GİRİŞİ'!$G$15,(ROW($A$1)+(AI5-1))*17,0)))</f>
        <v/>
      </c>
      <c r="H27" s="81" t="str">
        <f t="shared" si="2"/>
        <v>x</v>
      </c>
      <c r="I27" s="81" t="str">
        <f t="shared" si="3"/>
        <v>x</v>
      </c>
      <c r="J27" s="81" t="str">
        <f t="shared" si="4"/>
        <v>x</v>
      </c>
      <c r="K27" s="81" t="str">
        <f t="shared" si="5"/>
        <v>x</v>
      </c>
      <c r="L27" s="81" t="str">
        <f t="shared" si="6"/>
        <v>x</v>
      </c>
      <c r="M27" s="81" t="str">
        <f t="shared" si="7"/>
        <v>x</v>
      </c>
      <c r="N27" s="81" t="str">
        <f t="shared" si="8"/>
        <v>x</v>
      </c>
      <c r="O27" s="81" t="str">
        <f t="shared" si="9"/>
        <v>x</v>
      </c>
      <c r="P27" s="81" t="str">
        <f t="shared" si="10"/>
        <v/>
      </c>
      <c r="Q27" s="81" t="str">
        <f t="shared" si="11"/>
        <v/>
      </c>
      <c r="R27" s="81" t="str">
        <f t="shared" si="12"/>
        <v/>
      </c>
      <c r="S27" s="81" t="str">
        <f t="shared" si="13"/>
        <v/>
      </c>
      <c r="T27" s="81" t="str">
        <f t="shared" si="14"/>
        <v/>
      </c>
      <c r="U27" s="81" t="str">
        <f t="shared" si="15"/>
        <v>x</v>
      </c>
      <c r="V27" s="81" t="str">
        <f t="shared" si="16"/>
        <v>x</v>
      </c>
      <c r="W27" s="81" t="str">
        <f t="shared" si="17"/>
        <v/>
      </c>
      <c r="X27" s="81" t="str">
        <f t="shared" si="18"/>
        <v/>
      </c>
      <c r="Y27" s="81" t="str">
        <f t="shared" si="19"/>
        <v/>
      </c>
      <c r="Z27" s="81" t="str">
        <f t="shared" si="20"/>
        <v/>
      </c>
      <c r="AA27" s="81" t="str">
        <f t="shared" si="21"/>
        <v/>
      </c>
      <c r="AB27" s="81" t="str">
        <f t="shared" si="22"/>
        <v>x</v>
      </c>
      <c r="AC27" s="81" t="str">
        <f t="shared" si="23"/>
        <v>x</v>
      </c>
      <c r="AD27" s="81" t="str">
        <f t="shared" si="24"/>
        <v/>
      </c>
      <c r="AE27" s="81" t="str">
        <f t="shared" si="25"/>
        <v/>
      </c>
      <c r="AF27" s="81" t="str">
        <f t="shared" si="26"/>
        <v/>
      </c>
      <c r="AG27" s="81" t="str">
        <f t="shared" si="27"/>
        <v/>
      </c>
      <c r="AH27" s="81" t="str">
        <f t="shared" si="28"/>
        <v/>
      </c>
      <c r="AI27" s="81" t="str">
        <f t="shared" si="29"/>
        <v>x</v>
      </c>
      <c r="AJ27" s="81" t="str">
        <f t="shared" si="30"/>
        <v>x</v>
      </c>
      <c r="AK27" s="81" t="str">
        <f t="shared" si="31"/>
        <v/>
      </c>
      <c r="AL27" s="81" t="str">
        <f t="shared" si="32"/>
        <v>x</v>
      </c>
      <c r="BW27" s="395" t="s">
        <v>354</v>
      </c>
      <c r="BX27" s="395"/>
      <c r="BY27" s="395"/>
      <c r="BZ27" s="395"/>
      <c r="CA27" s="395"/>
      <c r="CB27" s="395"/>
    </row>
    <row r="28" spans="1:80" ht="11.25" customHeight="1" x14ac:dyDescent="0.2">
      <c r="A28" s="21">
        <v>16</v>
      </c>
      <c r="B28" s="80" t="str">
        <f ca="1">IF(OFFSET('ÖĞRENCİ GİRİŞİ'!$B$16,(ROW($A$1)+(AI5-1))*17,0)="","",OFFSET('ÖĞRENCİ GİRİŞİ'!$B$16,(ROW($A$1)+(AI5-1))*17,0))</f>
        <v/>
      </c>
      <c r="C28" s="80" t="str">
        <f ca="1">IF(OFFSET('ÖĞRENCİ GİRİŞİ'!$C$16,(ROW($A$1)+(AI5-1))*17,0)="","",OFFSET('ÖĞRENCİ GİRİŞİ'!$C$16,(ROW($A$1)+(AI5-1))*17,0))</f>
        <v/>
      </c>
      <c r="D28" s="80" t="str">
        <f ca="1">IF(UPPER(OFFSET('ÖĞRENCİ GİRİŞİ'!$D$16,(ROW($A$1)+(AI5-1))*17,0))="","",UPPER(OFFSET('ÖĞRENCİ GİRİŞİ'!$D$16,(ROW($A$1)+(AI5-1))*17,0)))</f>
        <v/>
      </c>
      <c r="E28" s="80" t="str">
        <f ca="1">IF(UPPER(OFFSET('ÖĞRENCİ GİRİŞİ'!$E$16,(ROW($A$1)+(AI5-1))*17,0))="","",UPPER(OFFSET('ÖĞRENCİ GİRİŞİ'!$E$16,(ROW($A$1)+(AI5-1))*17,0)))</f>
        <v/>
      </c>
      <c r="F28" s="80" t="str">
        <f ca="1">IF(UPPER(OFFSET('ÖĞRENCİ GİRİŞİ'!$F$16,(ROW($A$1)+(AI5-1))*17,0))="","",UPPER(OFFSET('ÖĞRENCİ GİRİŞİ'!$F$16,(ROW($A$1)+(AI5-1))*17,0)))</f>
        <v/>
      </c>
      <c r="G28" s="80" t="str">
        <f ca="1">IF(UPPER(OFFSET('ÖĞRENCİ GİRİŞİ'!$G$16,(ROW($A$1)+(AI5-1))*17,0))="","",UPPER(OFFSET('ÖĞRENCİ GİRİŞİ'!$G$16,(ROW($A$1)+(AI5-1))*17,0)))</f>
        <v/>
      </c>
      <c r="H28" s="81" t="str">
        <f t="shared" si="2"/>
        <v>x</v>
      </c>
      <c r="I28" s="81" t="str">
        <f t="shared" si="3"/>
        <v>x</v>
      </c>
      <c r="J28" s="81" t="str">
        <f t="shared" si="4"/>
        <v>x</v>
      </c>
      <c r="K28" s="81" t="str">
        <f t="shared" si="5"/>
        <v>x</v>
      </c>
      <c r="L28" s="81" t="str">
        <f t="shared" si="6"/>
        <v>x</v>
      </c>
      <c r="M28" s="81" t="str">
        <f t="shared" si="7"/>
        <v>x</v>
      </c>
      <c r="N28" s="81" t="str">
        <f t="shared" si="8"/>
        <v>x</v>
      </c>
      <c r="O28" s="81" t="str">
        <f t="shared" si="9"/>
        <v>x</v>
      </c>
      <c r="P28" s="81" t="str">
        <f t="shared" si="10"/>
        <v/>
      </c>
      <c r="Q28" s="81" t="str">
        <f t="shared" si="11"/>
        <v/>
      </c>
      <c r="R28" s="81" t="str">
        <f t="shared" si="12"/>
        <v/>
      </c>
      <c r="S28" s="81" t="str">
        <f t="shared" si="13"/>
        <v/>
      </c>
      <c r="T28" s="81" t="str">
        <f t="shared" si="14"/>
        <v/>
      </c>
      <c r="U28" s="81" t="str">
        <f t="shared" si="15"/>
        <v>x</v>
      </c>
      <c r="V28" s="81" t="str">
        <f t="shared" si="16"/>
        <v>x</v>
      </c>
      <c r="W28" s="81" t="str">
        <f t="shared" si="17"/>
        <v/>
      </c>
      <c r="X28" s="81" t="str">
        <f t="shared" si="18"/>
        <v/>
      </c>
      <c r="Y28" s="81" t="str">
        <f t="shared" si="19"/>
        <v/>
      </c>
      <c r="Z28" s="81" t="str">
        <f t="shared" si="20"/>
        <v/>
      </c>
      <c r="AA28" s="81" t="str">
        <f t="shared" si="21"/>
        <v/>
      </c>
      <c r="AB28" s="81" t="str">
        <f t="shared" si="22"/>
        <v>x</v>
      </c>
      <c r="AC28" s="81" t="str">
        <f t="shared" si="23"/>
        <v>x</v>
      </c>
      <c r="AD28" s="81" t="str">
        <f t="shared" si="24"/>
        <v/>
      </c>
      <c r="AE28" s="81" t="str">
        <f t="shared" si="25"/>
        <v/>
      </c>
      <c r="AF28" s="81" t="str">
        <f t="shared" si="26"/>
        <v/>
      </c>
      <c r="AG28" s="81" t="str">
        <f t="shared" si="27"/>
        <v/>
      </c>
      <c r="AH28" s="81" t="str">
        <f t="shared" si="28"/>
        <v/>
      </c>
      <c r="AI28" s="81" t="str">
        <f t="shared" si="29"/>
        <v>x</v>
      </c>
      <c r="AJ28" s="81" t="str">
        <f t="shared" si="30"/>
        <v>x</v>
      </c>
      <c r="AK28" s="81" t="str">
        <f t="shared" si="31"/>
        <v/>
      </c>
      <c r="AL28" s="81" t="str">
        <f t="shared" si="32"/>
        <v>x</v>
      </c>
    </row>
    <row r="29" spans="1:80" ht="11.25" customHeight="1" x14ac:dyDescent="0.2">
      <c r="A29" s="19"/>
      <c r="B29" s="105"/>
      <c r="C29" s="105"/>
      <c r="E29" s="106"/>
      <c r="F29" s="107"/>
      <c r="G29" s="108"/>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row>
    <row r="30" spans="1:80" ht="11.25" customHeight="1" x14ac:dyDescent="0.2">
      <c r="A30" s="110"/>
      <c r="B30" s="111"/>
      <c r="C30" s="111"/>
      <c r="D30" s="111"/>
      <c r="E30" s="112"/>
      <c r="F30" s="328" t="s">
        <v>96</v>
      </c>
      <c r="G30" s="328" t="s">
        <v>98</v>
      </c>
      <c r="H30" s="318" t="str">
        <f>IF($H$13="","",$H$13)</f>
        <v>x</v>
      </c>
      <c r="I30" s="318" t="str">
        <f>IF($I$13="","",$I$13)</f>
        <v>x</v>
      </c>
      <c r="J30" s="318" t="str">
        <f>IF($J$13="","",$J$13)</f>
        <v>x</v>
      </c>
      <c r="K30" s="318" t="str">
        <f>IF($K$13="","",$K$13)</f>
        <v>x</v>
      </c>
      <c r="L30" s="318" t="str">
        <f>IF($L$13="","",$L$13)</f>
        <v>x</v>
      </c>
      <c r="M30" s="318" t="str">
        <f>IF($M$13="","",$M$13)</f>
        <v>x</v>
      </c>
      <c r="N30" s="318" t="str">
        <f>IF($N$13="","",$N$13)</f>
        <v>x</v>
      </c>
      <c r="O30" s="318" t="str">
        <f>IF($O$13="","",$O$13)</f>
        <v>x</v>
      </c>
      <c r="P30" s="318" t="str">
        <f>IF($P$13="","",$P$13)</f>
        <v/>
      </c>
      <c r="Q30" s="318" t="str">
        <f>IF($Q$13="","",$Q$13)</f>
        <v/>
      </c>
      <c r="R30" s="318" t="str">
        <f>IF($R$13="","",$R$13)</f>
        <v/>
      </c>
      <c r="S30" s="318" t="str">
        <f>IF($S$13="","",$S$13)</f>
        <v/>
      </c>
      <c r="T30" s="318" t="str">
        <f>IF($T$13="","",$T$13)</f>
        <v/>
      </c>
      <c r="U30" s="318" t="str">
        <f>IF($U$13="","",$U$13)</f>
        <v>x</v>
      </c>
      <c r="V30" s="318" t="str">
        <f>IF($V$13="","",$V$13)</f>
        <v>x</v>
      </c>
      <c r="W30" s="318" t="str">
        <f>IF($W$13="","",$W$13)</f>
        <v/>
      </c>
      <c r="X30" s="318" t="str">
        <f>IF($X$13="","",$X$13)</f>
        <v/>
      </c>
      <c r="Y30" s="318" t="str">
        <f>IF($Y$13="","",$Y$13)</f>
        <v/>
      </c>
      <c r="Z30" s="318" t="str">
        <f>IF($Z$13="","",$Z$13)</f>
        <v/>
      </c>
      <c r="AA30" s="318" t="str">
        <f>IF($AA$13="","",$AA$13)</f>
        <v/>
      </c>
      <c r="AB30" s="318" t="str">
        <f>IF($AB$13="","",$AB$13)</f>
        <v>x</v>
      </c>
      <c r="AC30" s="318" t="str">
        <f>IF($AC$13="","",$AC$13)</f>
        <v>x</v>
      </c>
      <c r="AD30" s="318" t="str">
        <f>IF($AD$13="","",$AD$13)</f>
        <v/>
      </c>
      <c r="AE30" s="318" t="str">
        <f>IF($AE$13="","",$AE$13)</f>
        <v/>
      </c>
      <c r="AF30" s="318" t="str">
        <f>IF($AF$13="","",$AF$13)</f>
        <v/>
      </c>
      <c r="AG30" s="318" t="str">
        <f>IF($AG$13="","",$AG$13)</f>
        <v/>
      </c>
      <c r="AH30" s="318" t="str">
        <f>IF($AH$13="","",$AH$13)</f>
        <v/>
      </c>
      <c r="AI30" s="318" t="str">
        <f>IF($AI$13="","",$AI$13)</f>
        <v>x</v>
      </c>
      <c r="AJ30" s="318" t="str">
        <f>IF($AJ$13="","",$AJ$13)</f>
        <v>x</v>
      </c>
      <c r="AK30" s="318" t="str">
        <f>IF($AK$13="","",$AK$13)</f>
        <v/>
      </c>
      <c r="AL30" s="318" t="str">
        <f>IF($AL$13="","",$AL$13)</f>
        <v>x</v>
      </c>
    </row>
    <row r="31" spans="1:80" ht="11.25" customHeight="1" x14ac:dyDescent="0.2">
      <c r="A31" s="319"/>
      <c r="B31" s="320"/>
      <c r="C31" s="320"/>
      <c r="D31" s="320"/>
      <c r="E31" s="321"/>
      <c r="F31" s="328"/>
      <c r="G31" s="32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row>
    <row r="32" spans="1:80" ht="11.25" customHeight="1" x14ac:dyDescent="0.2">
      <c r="A32" s="319" t="s">
        <v>99</v>
      </c>
      <c r="B32" s="320"/>
      <c r="C32" s="320"/>
      <c r="D32" s="320"/>
      <c r="E32" s="321"/>
      <c r="F32" s="328"/>
      <c r="G32" s="32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row>
    <row r="33" spans="1:80" ht="11.25" customHeight="1" x14ac:dyDescent="0.2">
      <c r="A33" s="319" t="s">
        <v>122</v>
      </c>
      <c r="B33" s="320"/>
      <c r="C33" s="320"/>
      <c r="D33" s="320"/>
      <c r="E33" s="321"/>
      <c r="F33" s="328"/>
      <c r="G33" s="32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row>
    <row r="34" spans="1:80" ht="11.25" customHeight="1" x14ac:dyDescent="0.2">
      <c r="A34" s="319"/>
      <c r="B34" s="320"/>
      <c r="C34" s="320"/>
      <c r="D34" s="320"/>
      <c r="E34" s="321"/>
      <c r="F34" s="328"/>
      <c r="G34" s="328" t="s">
        <v>97</v>
      </c>
      <c r="H34" s="318" t="str">
        <f>IF($H$13="","",$H$13)</f>
        <v>x</v>
      </c>
      <c r="I34" s="318" t="str">
        <f>IF($I$13="","",$I$13)</f>
        <v>x</v>
      </c>
      <c r="J34" s="318" t="str">
        <f>IF($J$13="","",$J$13)</f>
        <v>x</v>
      </c>
      <c r="K34" s="318" t="str">
        <f>IF($K$13="","",$K$13)</f>
        <v>x</v>
      </c>
      <c r="L34" s="318" t="str">
        <f>IF($L$13="","",$L$13)</f>
        <v>x</v>
      </c>
      <c r="M34" s="318" t="str">
        <f>IF($M$13="","",$M$13)</f>
        <v>x</v>
      </c>
      <c r="N34" s="318" t="str">
        <f>IF($N$13="","",$N$13)</f>
        <v>x</v>
      </c>
      <c r="O34" s="318" t="str">
        <f>IF($O$13="","",$O$13)</f>
        <v>x</v>
      </c>
      <c r="P34" s="318" t="str">
        <f>IF($P$13="","",$P$13)</f>
        <v/>
      </c>
      <c r="Q34" s="318" t="str">
        <f>IF($Q$13="","",$Q$13)</f>
        <v/>
      </c>
      <c r="R34" s="318" t="str">
        <f>IF($R$13="","",$R$13)</f>
        <v/>
      </c>
      <c r="S34" s="318" t="str">
        <f>IF($S$13="","",$S$13)</f>
        <v/>
      </c>
      <c r="T34" s="318" t="str">
        <f>IF($T$13="","",$T$13)</f>
        <v/>
      </c>
      <c r="U34" s="318" t="str">
        <f>IF($U$13="","",$U$13)</f>
        <v>x</v>
      </c>
      <c r="V34" s="318" t="str">
        <f>IF($V$13="","",$V$13)</f>
        <v>x</v>
      </c>
      <c r="W34" s="318" t="str">
        <f>IF($W$13="","",$W$13)</f>
        <v/>
      </c>
      <c r="X34" s="318" t="str">
        <f>IF($X$13="","",$X$13)</f>
        <v/>
      </c>
      <c r="Y34" s="318" t="str">
        <f>IF($Y$13="","",$Y$13)</f>
        <v/>
      </c>
      <c r="Z34" s="318" t="str">
        <f>IF($Z$13="","",$Z$13)</f>
        <v/>
      </c>
      <c r="AA34" s="318" t="str">
        <f>IF($AA$13="","",$AA$13)</f>
        <v/>
      </c>
      <c r="AB34" s="318" t="str">
        <f>IF($AB$13="","",$AB$13)</f>
        <v>x</v>
      </c>
      <c r="AC34" s="318" t="str">
        <f>IF($AC$13="","",$AC$13)</f>
        <v>x</v>
      </c>
      <c r="AD34" s="318" t="str">
        <f>IF($AD$13="","",$AD$13)</f>
        <v/>
      </c>
      <c r="AE34" s="318" t="str">
        <f>IF($AE$13="","",$AE$13)</f>
        <v/>
      </c>
      <c r="AF34" s="318" t="str">
        <f>IF($AF$13="","",$AF$13)</f>
        <v/>
      </c>
      <c r="AG34" s="318" t="str">
        <f>IF($AG$13="","",$AG$13)</f>
        <v/>
      </c>
      <c r="AH34" s="318" t="str">
        <f>IF($AH$13="","",$AH$13)</f>
        <v/>
      </c>
      <c r="AI34" s="318" t="str">
        <f>IF($AI$13="","",$AI$13)</f>
        <v>x</v>
      </c>
      <c r="AJ34" s="318" t="str">
        <f>IF($AJ$13="","",$AJ$13)</f>
        <v>x</v>
      </c>
      <c r="AK34" s="318" t="str">
        <f>IF($AK$13="","",$AK$13)</f>
        <v/>
      </c>
      <c r="AL34" s="318" t="str">
        <f>IF($AL$13="","",$AL$13)</f>
        <v>x</v>
      </c>
      <c r="CB34" s="104" t="str">
        <f>IF(CA13="","",CA13)</f>
        <v/>
      </c>
    </row>
    <row r="35" spans="1:80" ht="11.25" customHeight="1" x14ac:dyDescent="0.2">
      <c r="A35" s="319"/>
      <c r="B35" s="320"/>
      <c r="C35" s="320"/>
      <c r="D35" s="320"/>
      <c r="E35" s="321"/>
      <c r="F35" s="328"/>
      <c r="G35" s="32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CB35" s="104" t="str">
        <f>IF(CA14="","",CA14)</f>
        <v/>
      </c>
    </row>
    <row r="36" spans="1:80" ht="11.25" customHeight="1" x14ac:dyDescent="0.2">
      <c r="A36" s="319"/>
      <c r="B36" s="320"/>
      <c r="C36" s="320"/>
      <c r="D36" s="320"/>
      <c r="E36" s="321"/>
      <c r="F36" s="328"/>
      <c r="G36" s="32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row>
    <row r="37" spans="1:80" ht="11.25" customHeight="1" x14ac:dyDescent="0.2">
      <c r="A37" s="322" t="str">
        <f>IF($BW$13="","",$BW$13)</f>
        <v>Mehmet DEMİR</v>
      </c>
      <c r="B37" s="323"/>
      <c r="C37" s="323"/>
      <c r="D37" s="323"/>
      <c r="E37" s="324"/>
      <c r="F37" s="328"/>
      <c r="G37" s="32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row>
    <row r="38" spans="1:80" ht="11.25" customHeight="1" x14ac:dyDescent="0.2">
      <c r="A38" s="322" t="str">
        <f>IF($BW$14="","",$BW$14)</f>
        <v>Müdür Yardımcısı</v>
      </c>
      <c r="B38" s="323"/>
      <c r="C38" s="323"/>
      <c r="D38" s="323"/>
      <c r="E38" s="324"/>
      <c r="F38" s="328" t="s">
        <v>3</v>
      </c>
      <c r="G38" s="328" t="s">
        <v>1</v>
      </c>
      <c r="H38" s="318" t="str">
        <f>IF($H$13="","",$H$13)</f>
        <v>x</v>
      </c>
      <c r="I38" s="318" t="str">
        <f>IF($I$13="","",$I$13)</f>
        <v>x</v>
      </c>
      <c r="J38" s="318" t="str">
        <f>IF($J$13="","",$J$13)</f>
        <v>x</v>
      </c>
      <c r="K38" s="318" t="str">
        <f>IF($K$13="","",$K$13)</f>
        <v>x</v>
      </c>
      <c r="L38" s="318" t="str">
        <f>IF($L$13="","",$L$13)</f>
        <v>x</v>
      </c>
      <c r="M38" s="318" t="str">
        <f>IF($M$13="","",$M$13)</f>
        <v>x</v>
      </c>
      <c r="N38" s="318" t="str">
        <f>IF($N$13="","",$N$13)</f>
        <v>x</v>
      </c>
      <c r="O38" s="318" t="str">
        <f>IF($O$13="","",$O$13)</f>
        <v>x</v>
      </c>
      <c r="P38" s="318" t="str">
        <f>IF($P$13="","",$P$13)</f>
        <v/>
      </c>
      <c r="Q38" s="318" t="str">
        <f>IF($Q$13="","",$Q$13)</f>
        <v/>
      </c>
      <c r="R38" s="318" t="str">
        <f>IF($R$13="","",$R$13)</f>
        <v/>
      </c>
      <c r="S38" s="318" t="str">
        <f>IF($S$13="","",$S$13)</f>
        <v/>
      </c>
      <c r="T38" s="318" t="str">
        <f>IF($T$13="","",$T$13)</f>
        <v/>
      </c>
      <c r="U38" s="318" t="str">
        <f>IF($U$13="","",$U$13)</f>
        <v>x</v>
      </c>
      <c r="V38" s="318" t="str">
        <f>IF($V$13="","",$V$13)</f>
        <v>x</v>
      </c>
      <c r="W38" s="318" t="str">
        <f>IF($W$13="","",$W$13)</f>
        <v/>
      </c>
      <c r="X38" s="318" t="str">
        <f>IF($X$13="","",$X$13)</f>
        <v/>
      </c>
      <c r="Y38" s="318" t="str">
        <f>IF($Y$13="","",$Y$13)</f>
        <v/>
      </c>
      <c r="Z38" s="318" t="str">
        <f>IF($Z$13="","",$Z$13)</f>
        <v/>
      </c>
      <c r="AA38" s="318" t="str">
        <f>IF($AA$13="","",$AA$13)</f>
        <v/>
      </c>
      <c r="AB38" s="318" t="str">
        <f>IF($AB$13="","",$AB$13)</f>
        <v>x</v>
      </c>
      <c r="AC38" s="318" t="str">
        <f>IF($AC$13="","",$AC$13)</f>
        <v>x</v>
      </c>
      <c r="AD38" s="318" t="str">
        <f>IF($AD$13="","",$AD$13)</f>
        <v/>
      </c>
      <c r="AE38" s="318" t="str">
        <f>IF($AE$13="","",$AE$13)</f>
        <v/>
      </c>
      <c r="AF38" s="318" t="str">
        <f>IF($AF$13="","",$AF$13)</f>
        <v/>
      </c>
      <c r="AG38" s="318" t="str">
        <f>IF($AG$13="","",$AG$13)</f>
        <v/>
      </c>
      <c r="AH38" s="318" t="str">
        <f>IF($AH$13="","",$AH$13)</f>
        <v/>
      </c>
      <c r="AI38" s="318" t="str">
        <f>IF($AI$13="","",$AI$13)</f>
        <v>x</v>
      </c>
      <c r="AJ38" s="318" t="str">
        <f>IF($AJ$13="","",$AJ$13)</f>
        <v>x</v>
      </c>
      <c r="AK38" s="318" t="str">
        <f>IF($AK$13="","",$AK$13)</f>
        <v/>
      </c>
      <c r="AL38" s="318" t="str">
        <f>IF($AL$13="","",$AL$13)</f>
        <v>x</v>
      </c>
    </row>
    <row r="39" spans="1:80" ht="11.25" customHeight="1" x14ac:dyDescent="0.2">
      <c r="A39" s="319"/>
      <c r="B39" s="320"/>
      <c r="C39" s="320"/>
      <c r="D39" s="320"/>
      <c r="E39" s="321"/>
      <c r="F39" s="328"/>
      <c r="G39" s="32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row>
    <row r="40" spans="1:80" ht="11.25" customHeight="1" x14ac:dyDescent="0.2">
      <c r="A40" s="319"/>
      <c r="B40" s="320"/>
      <c r="C40" s="320"/>
      <c r="D40" s="320"/>
      <c r="E40" s="321"/>
      <c r="F40" s="328"/>
      <c r="G40" s="32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row>
    <row r="41" spans="1:80" ht="11.25" customHeight="1" x14ac:dyDescent="0.2">
      <c r="A41" s="319"/>
      <c r="B41" s="320"/>
      <c r="C41" s="320"/>
      <c r="D41" s="320"/>
      <c r="E41" s="321"/>
      <c r="F41" s="328"/>
      <c r="G41" s="32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row>
    <row r="42" spans="1:80" ht="11.25" customHeight="1" x14ac:dyDescent="0.2">
      <c r="A42" s="329" t="s">
        <v>210</v>
      </c>
      <c r="B42" s="320"/>
      <c r="C42" s="320"/>
      <c r="D42" s="320"/>
      <c r="E42" s="321"/>
      <c r="F42" s="328"/>
      <c r="G42" s="328" t="s">
        <v>2</v>
      </c>
      <c r="H42" s="318" t="str">
        <f>IF($H$13="","",$H$13)</f>
        <v>x</v>
      </c>
      <c r="I42" s="318" t="str">
        <f>IF($I$13="","",$I$13)</f>
        <v>x</v>
      </c>
      <c r="J42" s="318" t="str">
        <f>IF($J$13="","",$J$13)</f>
        <v>x</v>
      </c>
      <c r="K42" s="318" t="str">
        <f>IF($K$13="","",$K$13)</f>
        <v>x</v>
      </c>
      <c r="L42" s="318" t="str">
        <f>IF($L$13="","",$L$13)</f>
        <v>x</v>
      </c>
      <c r="M42" s="318" t="str">
        <f>IF($M$13="","",$M$13)</f>
        <v>x</v>
      </c>
      <c r="N42" s="318" t="str">
        <f>IF($N$13="","",$N$13)</f>
        <v>x</v>
      </c>
      <c r="O42" s="318" t="str">
        <f>IF($O$13="","",$O$13)</f>
        <v>x</v>
      </c>
      <c r="P42" s="318" t="str">
        <f>IF($P$13="","",$P$13)</f>
        <v/>
      </c>
      <c r="Q42" s="318" t="str">
        <f>IF($Q$13="","",$Q$13)</f>
        <v/>
      </c>
      <c r="R42" s="318" t="str">
        <f>IF($R$13="","",$R$13)</f>
        <v/>
      </c>
      <c r="S42" s="318" t="str">
        <f>IF($S$13="","",$S$13)</f>
        <v/>
      </c>
      <c r="T42" s="318" t="str">
        <f>IF($T$13="","",$T$13)</f>
        <v/>
      </c>
      <c r="U42" s="318" t="str">
        <f>IF($U$13="","",$U$13)</f>
        <v>x</v>
      </c>
      <c r="V42" s="318" t="str">
        <f>IF($V$13="","",$V$13)</f>
        <v>x</v>
      </c>
      <c r="W42" s="318" t="str">
        <f>IF($W$13="","",$W$13)</f>
        <v/>
      </c>
      <c r="X42" s="318" t="str">
        <f>IF($X$13="","",$X$13)</f>
        <v/>
      </c>
      <c r="Y42" s="318" t="str">
        <f>IF($Y$13="","",$Y$13)</f>
        <v/>
      </c>
      <c r="Z42" s="318" t="str">
        <f>IF($Z$13="","",$Z$13)</f>
        <v/>
      </c>
      <c r="AA42" s="318" t="str">
        <f>IF($AA$13="","",$AA$13)</f>
        <v/>
      </c>
      <c r="AB42" s="318" t="str">
        <f>IF($AB$13="","",$AB$13)</f>
        <v>x</v>
      </c>
      <c r="AC42" s="318" t="str">
        <f>IF($AC$13="","",$AC$13)</f>
        <v>x</v>
      </c>
      <c r="AD42" s="318" t="str">
        <f>IF($AD$13="","",$AD$13)</f>
        <v/>
      </c>
      <c r="AE42" s="318" t="str">
        <f>IF($AE$13="","",$AE$13)</f>
        <v/>
      </c>
      <c r="AF42" s="318" t="str">
        <f>IF($AF$13="","",$AF$13)</f>
        <v/>
      </c>
      <c r="AG42" s="318" t="str">
        <f>IF($AG$13="","",$AG$13)</f>
        <v/>
      </c>
      <c r="AH42" s="318" t="str">
        <f>IF($AH$13="","",$AH$13)</f>
        <v/>
      </c>
      <c r="AI42" s="318" t="str">
        <f>IF($AI$13="","",$AI$13)</f>
        <v>x</v>
      </c>
      <c r="AJ42" s="318" t="str">
        <f>IF($AJ$13="","",$AJ$13)</f>
        <v>x</v>
      </c>
      <c r="AK42" s="318" t="str">
        <f>IF($AK$13="","",$AK$13)</f>
        <v/>
      </c>
      <c r="AL42" s="318" t="str">
        <f>IF($AL$13="","",$AL$13)</f>
        <v>x</v>
      </c>
    </row>
    <row r="43" spans="1:80" ht="11.25" customHeight="1" x14ac:dyDescent="0.2">
      <c r="A43" s="319"/>
      <c r="B43" s="320"/>
      <c r="C43" s="320"/>
      <c r="D43" s="320"/>
      <c r="E43" s="321"/>
      <c r="F43" s="328"/>
      <c r="G43" s="32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row>
    <row r="44" spans="1:80" ht="11.25" customHeight="1" x14ac:dyDescent="0.2">
      <c r="A44" s="319"/>
      <c r="B44" s="320"/>
      <c r="C44" s="320"/>
      <c r="D44" s="320"/>
      <c r="E44" s="321"/>
      <c r="F44" s="328"/>
      <c r="G44" s="32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c r="AI44" s="318"/>
      <c r="AJ44" s="318"/>
      <c r="AK44" s="318"/>
      <c r="AL44" s="318"/>
    </row>
    <row r="45" spans="1:80" ht="11.25" customHeight="1" x14ac:dyDescent="0.2">
      <c r="A45" s="319"/>
      <c r="B45" s="320"/>
      <c r="C45" s="320"/>
      <c r="D45" s="320"/>
      <c r="E45" s="321"/>
      <c r="F45" s="328"/>
      <c r="G45" s="32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row>
    <row r="46" spans="1:80" ht="11.25" customHeight="1" x14ac:dyDescent="0.2">
      <c r="A46" s="319" t="s">
        <v>100</v>
      </c>
      <c r="B46" s="320"/>
      <c r="C46" s="320"/>
      <c r="D46" s="320"/>
      <c r="E46" s="321"/>
      <c r="F46" s="328"/>
      <c r="G46" s="32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row>
    <row r="47" spans="1:80" ht="11.25" customHeight="1" x14ac:dyDescent="0.2">
      <c r="A47" s="319" t="s">
        <v>123</v>
      </c>
      <c r="B47" s="320"/>
      <c r="C47" s="320"/>
      <c r="D47" s="320"/>
      <c r="E47" s="321"/>
      <c r="F47" s="328"/>
      <c r="G47" s="32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row>
    <row r="48" spans="1:80" ht="11.25" customHeight="1" x14ac:dyDescent="0.2">
      <c r="A48" s="319"/>
      <c r="B48" s="320"/>
      <c r="C48" s="320"/>
      <c r="D48" s="320"/>
      <c r="E48" s="321"/>
      <c r="F48" s="328"/>
      <c r="G48" s="32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18"/>
    </row>
    <row r="49" spans="1:38" ht="11.25" customHeight="1" x14ac:dyDescent="0.2">
      <c r="A49" s="319"/>
      <c r="B49" s="320"/>
      <c r="C49" s="320"/>
      <c r="D49" s="320"/>
      <c r="E49" s="321"/>
      <c r="F49" s="328"/>
      <c r="G49" s="32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18"/>
    </row>
    <row r="50" spans="1:38" ht="11.25" customHeight="1" x14ac:dyDescent="0.2">
      <c r="A50" s="319"/>
      <c r="B50" s="320"/>
      <c r="C50" s="320"/>
      <c r="D50" s="320"/>
      <c r="E50" s="321"/>
      <c r="F50" s="328"/>
      <c r="G50" s="32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18"/>
    </row>
    <row r="51" spans="1:38" ht="11.25" customHeight="1" x14ac:dyDescent="0.2">
      <c r="A51" s="322" t="str">
        <f>IF($BZ$13="","",$BZ$13)</f>
        <v>Ayşe DEMİR</v>
      </c>
      <c r="B51" s="323"/>
      <c r="C51" s="323"/>
      <c r="D51" s="323"/>
      <c r="E51" s="324"/>
      <c r="F51" s="328"/>
      <c r="G51" s="32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row>
    <row r="52" spans="1:38" ht="11.25" customHeight="1" x14ac:dyDescent="0.2">
      <c r="A52" s="322" t="str">
        <f>IF($BZ$14="","",$BZ$14)</f>
        <v>Müdür</v>
      </c>
      <c r="B52" s="323"/>
      <c r="C52" s="323"/>
      <c r="D52" s="323"/>
      <c r="E52" s="324"/>
      <c r="F52" s="328"/>
      <c r="G52" s="32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row>
    <row r="53" spans="1:38" ht="11.25" customHeight="1" x14ac:dyDescent="0.2">
      <c r="A53" s="319"/>
      <c r="B53" s="320"/>
      <c r="C53" s="320"/>
      <c r="D53" s="320"/>
      <c r="E53" s="321"/>
      <c r="F53" s="328"/>
      <c r="G53" s="32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row>
    <row r="54" spans="1:38" ht="11.25" customHeight="1" x14ac:dyDescent="0.2">
      <c r="A54" s="319"/>
      <c r="B54" s="320"/>
      <c r="C54" s="320"/>
      <c r="D54" s="320"/>
      <c r="E54" s="321"/>
      <c r="F54" s="328"/>
      <c r="G54" s="32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row>
    <row r="55" spans="1:38" ht="11.25" customHeight="1" x14ac:dyDescent="0.2">
      <c r="A55" s="325"/>
      <c r="B55" s="326"/>
      <c r="C55" s="326"/>
      <c r="D55" s="326"/>
      <c r="E55" s="327"/>
      <c r="F55" s="328"/>
      <c r="G55" s="32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row>
    <row r="56" spans="1:38" ht="11.25" customHeight="1" x14ac:dyDescent="0.2">
      <c r="A56" s="113"/>
      <c r="B56" s="114"/>
      <c r="C56" s="114"/>
      <c r="D56" s="114"/>
      <c r="E56" s="114"/>
      <c r="F56" s="115"/>
      <c r="G56" s="115"/>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row>
    <row r="58" spans="1:38" ht="11.25" customHeight="1" x14ac:dyDescent="0.2">
      <c r="A58" s="2"/>
      <c r="B58" s="140"/>
      <c r="C58" s="140"/>
      <c r="D58" s="140"/>
      <c r="E58" s="140"/>
      <c r="F58" s="140"/>
      <c r="G58" s="140"/>
      <c r="H58" s="141"/>
      <c r="I58" s="141"/>
      <c r="J58" s="141"/>
      <c r="K58" s="141"/>
      <c r="L58" s="141"/>
      <c r="M58" s="141"/>
      <c r="N58" s="141"/>
      <c r="O58" s="141"/>
      <c r="P58" s="141"/>
      <c r="Q58" s="141"/>
      <c r="R58" s="141"/>
      <c r="S58" s="141"/>
      <c r="T58" s="141"/>
      <c r="U58" s="141"/>
      <c r="V58" s="141"/>
      <c r="W58" s="141"/>
      <c r="X58" s="335"/>
      <c r="Y58" s="335"/>
      <c r="Z58" s="335"/>
      <c r="AA58" s="336" t="str">
        <f>UPPER($BW$18)</f>
        <v>EYLÜL</v>
      </c>
      <c r="AB58" s="336"/>
      <c r="AC58" s="336"/>
      <c r="AD58" s="336"/>
      <c r="AE58" s="336"/>
      <c r="AF58" s="336"/>
      <c r="AG58" s="336"/>
      <c r="AH58" s="336"/>
      <c r="AI58" s="336">
        <f>$BZ$18</f>
        <v>2024</v>
      </c>
      <c r="AJ58" s="336"/>
      <c r="AK58" s="336"/>
      <c r="AL58" s="339"/>
    </row>
    <row r="59" spans="1:38" ht="11.25" customHeight="1" x14ac:dyDescent="0.2">
      <c r="A59" s="342" t="str">
        <f>CONCATENATE(UPPER(IF($BW$27="","",$BW$27))," - OKUL SERVİS ARACI TAŞIMA PLANI VE GÜNLÜK TAKİP ÇİZELGESİ")</f>
        <v>ORTAÖĞRETİM - OKUL SERVİS ARACI TAŞIMA PLANI VE GÜNLÜK TAKİP ÇİZELGESİ</v>
      </c>
      <c r="B59" s="343"/>
      <c r="C59" s="343"/>
      <c r="D59" s="343"/>
      <c r="E59" s="343"/>
      <c r="F59" s="343"/>
      <c r="G59" s="343"/>
      <c r="H59" s="343"/>
      <c r="I59" s="343"/>
      <c r="J59" s="343"/>
      <c r="K59" s="343"/>
      <c r="L59" s="343"/>
      <c r="M59" s="343"/>
      <c r="N59" s="343"/>
      <c r="O59" s="343"/>
      <c r="P59" s="343"/>
      <c r="Q59" s="343"/>
      <c r="R59" s="343"/>
      <c r="S59" s="343"/>
      <c r="T59" s="343"/>
      <c r="U59" s="343"/>
      <c r="V59" s="343"/>
      <c r="W59" s="343"/>
      <c r="X59" s="335"/>
      <c r="Y59" s="335"/>
      <c r="Z59" s="335"/>
      <c r="AA59" s="337"/>
      <c r="AB59" s="337"/>
      <c r="AC59" s="337"/>
      <c r="AD59" s="337"/>
      <c r="AE59" s="337"/>
      <c r="AF59" s="337"/>
      <c r="AG59" s="337"/>
      <c r="AH59" s="337"/>
      <c r="AI59" s="337"/>
      <c r="AJ59" s="337"/>
      <c r="AK59" s="337"/>
      <c r="AL59" s="340"/>
    </row>
    <row r="60" spans="1:38" ht="11.25" customHeight="1" x14ac:dyDescent="0.2">
      <c r="A60" s="344"/>
      <c r="B60" s="345"/>
      <c r="C60" s="345"/>
      <c r="D60" s="345"/>
      <c r="E60" s="345"/>
      <c r="F60" s="345"/>
      <c r="G60" s="345"/>
      <c r="H60" s="345"/>
      <c r="I60" s="345"/>
      <c r="J60" s="345"/>
      <c r="K60" s="345"/>
      <c r="L60" s="345"/>
      <c r="M60" s="345"/>
      <c r="N60" s="345"/>
      <c r="O60" s="345"/>
      <c r="P60" s="345"/>
      <c r="Q60" s="345"/>
      <c r="R60" s="345"/>
      <c r="S60" s="345"/>
      <c r="T60" s="345"/>
      <c r="U60" s="345"/>
      <c r="V60" s="345"/>
      <c r="W60" s="345"/>
      <c r="X60" s="335"/>
      <c r="Y60" s="335"/>
      <c r="Z60" s="335"/>
      <c r="AA60" s="338"/>
      <c r="AB60" s="338"/>
      <c r="AC60" s="338"/>
      <c r="AD60" s="338"/>
      <c r="AE60" s="338"/>
      <c r="AF60" s="338"/>
      <c r="AG60" s="338"/>
      <c r="AH60" s="338"/>
      <c r="AI60" s="338"/>
      <c r="AJ60" s="338"/>
      <c r="AK60" s="338"/>
      <c r="AL60" s="341"/>
    </row>
    <row r="61" spans="1:38" ht="11.25" customHeight="1" x14ac:dyDescent="0.2">
      <c r="A61" s="346" t="s">
        <v>83</v>
      </c>
      <c r="B61" s="346"/>
      <c r="C61" s="346"/>
      <c r="D61" s="347"/>
      <c r="E61" s="132" t="s">
        <v>81</v>
      </c>
      <c r="F61" s="348" t="s">
        <v>82</v>
      </c>
      <c r="G61" s="349"/>
      <c r="H61" s="350" t="str">
        <f ca="1">UPPER(OFFSET('ARAÇ, SÜRÜCÜ !'!$C$1,(ROW($A$6)+AI61)*1,0))</f>
        <v>ELMAKAYA 2</v>
      </c>
      <c r="I61" s="351"/>
      <c r="J61" s="351"/>
      <c r="K61" s="351"/>
      <c r="L61" s="351"/>
      <c r="M61" s="351"/>
      <c r="N61" s="351"/>
      <c r="O61" s="351"/>
      <c r="P61" s="351"/>
      <c r="Q61" s="351"/>
      <c r="R61" s="351"/>
      <c r="S61" s="351"/>
      <c r="T61" s="351"/>
      <c r="U61" s="351"/>
      <c r="V61" s="351"/>
      <c r="W61" s="351"/>
      <c r="X61" s="352"/>
      <c r="Y61" s="352"/>
      <c r="Z61" s="352"/>
      <c r="AA61" s="351"/>
      <c r="AB61" s="351"/>
      <c r="AC61" s="351"/>
      <c r="AD61" s="351"/>
      <c r="AE61" s="351"/>
      <c r="AF61" s="351"/>
      <c r="AG61" s="351"/>
      <c r="AH61" s="353"/>
      <c r="AI61" s="355">
        <f>AI5+1</f>
        <v>2</v>
      </c>
      <c r="AJ61" s="355"/>
      <c r="AK61" s="355"/>
      <c r="AL61" s="355"/>
    </row>
    <row r="62" spans="1:38" ht="11.25" customHeight="1" x14ac:dyDescent="0.2">
      <c r="A62" s="356" t="s">
        <v>118</v>
      </c>
      <c r="B62" s="356"/>
      <c r="C62" s="356"/>
      <c r="D62" s="357"/>
      <c r="E62" s="133" t="str">
        <f ca="1">IF(UPPER(OFFSET('ARAÇ, SÜRÜCÜ !'!$F$1,(ROW($A$6)+AI61)*1,0))="","",UPPER(OFFSET('ARAÇ, SÜRÜCÜ !'!$F$1,(ROW($A$6)+AI61)*1,0)))</f>
        <v>MAHSUM BAĞCI</v>
      </c>
      <c r="F62" s="358" t="str">
        <f ca="1">IF(UPPER(OFFSET('ARAÇ, SÜRÜCÜ !'!$K$1,(ROW($A$6)+AI61)*1,0))="","",UPPER(OFFSET('ARAÇ, SÜRÜCÜ !'!$K$1,(ROW($A$6)+AI61)*1,0)))</f>
        <v/>
      </c>
      <c r="G62" s="359"/>
      <c r="H62" s="354"/>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3"/>
      <c r="AI62" s="355"/>
      <c r="AJ62" s="355"/>
      <c r="AK62" s="355"/>
      <c r="AL62" s="355"/>
    </row>
    <row r="63" spans="1:38" ht="11.25" customHeight="1" x14ac:dyDescent="0.2">
      <c r="A63" s="360" t="s">
        <v>119</v>
      </c>
      <c r="B63" s="361"/>
      <c r="C63" s="361"/>
      <c r="D63" s="362"/>
      <c r="E63" s="133" t="str">
        <f ca="1">IF(UPPER(OFFSET('ARAÇ, SÜRÜCÜ !'!$G$1,(ROW($A$6)+AI61)*1,0))="","",UPPER(OFFSET('ARAÇ, SÜRÜCÜ !'!$G$1,(ROW($A$6)+AI61)*1,0)))</f>
        <v>5443521214</v>
      </c>
      <c r="F63" s="358" t="str">
        <f ca="1">IF(UPPER(OFFSET('ARAÇ, SÜRÜCÜ !'!$L$1,(ROW($A$6)+AI61)*1,0))="","",UPPER(OFFSET('ARAÇ, SÜRÜCÜ !'!$L$1,(ROW($A$6)+AI61)*1,0)))</f>
        <v/>
      </c>
      <c r="G63" s="359"/>
      <c r="H63" s="354"/>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c r="AG63" s="353"/>
      <c r="AH63" s="353"/>
      <c r="AI63" s="355"/>
      <c r="AJ63" s="355"/>
      <c r="AK63" s="355"/>
      <c r="AL63" s="355"/>
    </row>
    <row r="64" spans="1:38" ht="11.25" customHeight="1" x14ac:dyDescent="0.2">
      <c r="A64" s="360" t="s">
        <v>120</v>
      </c>
      <c r="B64" s="361"/>
      <c r="C64" s="361"/>
      <c r="D64" s="362"/>
      <c r="E64" s="133" t="str">
        <f ca="1">IF(UPPER(OFFSET('ARAÇ, SÜRÜCÜ !'!$H$1,(ROW($A$6)+AI61)*1,0))="","",UPPER(OFFSET('ARAÇ, SÜRÜCÜ !'!$H$1,(ROW($A$6)+AI61)*1,0)))</f>
        <v>49J2102</v>
      </c>
      <c r="F64" s="358" t="str">
        <f ca="1">IF(UPPER(OFFSET('ARAÇ, SÜRÜCÜ !'!$M$1,(ROW($A$6)+AI61)*1,0))="","",UPPER(OFFSET('ARAÇ, SÜRÜCÜ !'!$M$1,(ROW($A$6)+AI61)*1,0)))</f>
        <v/>
      </c>
      <c r="G64" s="359"/>
      <c r="H64" s="363" t="s">
        <v>156</v>
      </c>
      <c r="I64" s="364"/>
      <c r="J64" s="364"/>
      <c r="K64" s="364"/>
      <c r="L64" s="364"/>
      <c r="M64" s="364"/>
      <c r="N64" s="364"/>
      <c r="O64" s="365" t="str">
        <f>IF($BX$23="","",$BX$23)</f>
        <v>1-Mehmet GÜNEŞ</v>
      </c>
      <c r="P64" s="366"/>
      <c r="Q64" s="366"/>
      <c r="R64" s="366"/>
      <c r="S64" s="366"/>
      <c r="T64" s="366"/>
      <c r="U64" s="367">
        <f>IF($BX$24="","",$BX$24)</f>
        <v>5382501214</v>
      </c>
      <c r="V64" s="367"/>
      <c r="W64" s="367"/>
      <c r="X64" s="368"/>
      <c r="Y64" s="366" t="str">
        <f>IF($CA$23="","",$CA$23)</f>
        <v/>
      </c>
      <c r="Z64" s="366"/>
      <c r="AA64" s="366"/>
      <c r="AB64" s="366"/>
      <c r="AC64" s="366"/>
      <c r="AD64" s="366"/>
      <c r="AE64" s="367" t="str">
        <f>IF($CA$24="","",$CA$24)</f>
        <v/>
      </c>
      <c r="AF64" s="367"/>
      <c r="AG64" s="367"/>
      <c r="AH64" s="369"/>
      <c r="AI64" s="355"/>
      <c r="AJ64" s="355"/>
      <c r="AK64" s="355"/>
      <c r="AL64" s="355"/>
    </row>
    <row r="65" spans="1:38" ht="11.25" customHeight="1" x14ac:dyDescent="0.2">
      <c r="A65" s="370" t="s">
        <v>121</v>
      </c>
      <c r="B65" s="370"/>
      <c r="C65" s="370"/>
      <c r="D65" s="360"/>
      <c r="E65" s="371" t="s">
        <v>125</v>
      </c>
      <c r="F65" s="372"/>
      <c r="G65" s="373"/>
      <c r="H65" s="134" t="s">
        <v>80</v>
      </c>
      <c r="I65" s="135"/>
      <c r="J65" s="136"/>
      <c r="K65" s="136"/>
      <c r="L65" s="66" t="s">
        <v>95</v>
      </c>
      <c r="M65" s="136"/>
      <c r="N65" s="374" t="s">
        <v>116</v>
      </c>
      <c r="O65" s="374"/>
      <c r="P65" s="374"/>
      <c r="Q65" s="374"/>
      <c r="R65" s="330" t="str">
        <f ca="1">OFFSET('ARAÇ, SÜRÜCÜ !'!$O$1,(ROW($A$6)+AI61)*1,0)</f>
        <v>07.00</v>
      </c>
      <c r="S65" s="330"/>
      <c r="T65" s="136"/>
      <c r="U65" s="137"/>
      <c r="V65" s="374" t="s">
        <v>117</v>
      </c>
      <c r="W65" s="374"/>
      <c r="X65" s="374"/>
      <c r="Y65" s="374"/>
      <c r="Z65" s="374"/>
      <c r="AA65" s="330" t="str">
        <f ca="1">OFFSET('ARAÇ, SÜRÜCÜ !'!$P$1,(ROW($A$6)+AI61)*1,0)</f>
        <v>16.00</v>
      </c>
      <c r="AB65" s="330"/>
      <c r="AC65" s="136"/>
      <c r="AD65" s="138"/>
      <c r="AE65" s="138"/>
      <c r="AF65" s="136"/>
      <c r="AG65" s="136"/>
      <c r="AH65" s="139"/>
      <c r="AI65" s="355"/>
      <c r="AJ65" s="355"/>
      <c r="AK65" s="355"/>
      <c r="AL65" s="355"/>
    </row>
    <row r="66" spans="1:38" ht="11.25" customHeight="1" x14ac:dyDescent="0.2">
      <c r="A66" s="70"/>
      <c r="B66" s="53"/>
      <c r="C66" s="53"/>
      <c r="F66" s="53"/>
      <c r="H66" s="71"/>
      <c r="I66" s="71"/>
      <c r="J66" s="71"/>
      <c r="K66" s="71"/>
      <c r="M66" s="71"/>
      <c r="N66" s="72"/>
      <c r="O66" s="72"/>
      <c r="P66" s="72"/>
      <c r="Q66" s="72"/>
      <c r="R66" s="73"/>
      <c r="S66" s="73"/>
      <c r="T66" s="71"/>
      <c r="U66" s="71"/>
      <c r="V66" s="72"/>
      <c r="W66" s="72"/>
      <c r="X66" s="72"/>
      <c r="Y66" s="72"/>
      <c r="Z66" s="72"/>
      <c r="AA66" s="73"/>
      <c r="AB66" s="73"/>
      <c r="AC66" s="71"/>
      <c r="AD66" s="5"/>
      <c r="AE66" s="5"/>
      <c r="AF66" s="71"/>
      <c r="AG66" s="71"/>
      <c r="AH66" s="71"/>
      <c r="AI66" s="74"/>
      <c r="AJ66" s="74"/>
      <c r="AK66" s="74"/>
      <c r="AL66" s="74"/>
    </row>
    <row r="67" spans="1:38" ht="11.25" customHeight="1" x14ac:dyDescent="0.2">
      <c r="A67" s="331" t="s">
        <v>4</v>
      </c>
      <c r="B67" s="331"/>
      <c r="C67" s="331"/>
      <c r="D67" s="331"/>
      <c r="E67" s="331"/>
      <c r="F67" s="331"/>
      <c r="G67" s="331"/>
      <c r="H67" s="332" t="str">
        <f>UPPER(CONCATENATE($BW$18," ",$BZ$18))</f>
        <v>EYLÜL 2024</v>
      </c>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4"/>
    </row>
    <row r="68" spans="1:38" ht="11.25" customHeight="1" x14ac:dyDescent="0.2">
      <c r="A68" s="63" t="s">
        <v>0</v>
      </c>
      <c r="B68" s="75" t="s">
        <v>76</v>
      </c>
      <c r="C68" s="75" t="s">
        <v>77</v>
      </c>
      <c r="D68" s="75" t="s">
        <v>2</v>
      </c>
      <c r="E68" s="76" t="s">
        <v>60</v>
      </c>
      <c r="F68" s="77" t="s">
        <v>48</v>
      </c>
      <c r="G68" s="78" t="s">
        <v>101</v>
      </c>
      <c r="H68" s="79">
        <v>1</v>
      </c>
      <c r="I68" s="79">
        <v>2</v>
      </c>
      <c r="J68" s="79">
        <v>3</v>
      </c>
      <c r="K68" s="79">
        <v>4</v>
      </c>
      <c r="L68" s="79">
        <v>5</v>
      </c>
      <c r="M68" s="79">
        <v>6</v>
      </c>
      <c r="N68" s="79">
        <v>7</v>
      </c>
      <c r="O68" s="79">
        <v>8</v>
      </c>
      <c r="P68" s="79">
        <v>9</v>
      </c>
      <c r="Q68" s="79">
        <v>10</v>
      </c>
      <c r="R68" s="79">
        <v>11</v>
      </c>
      <c r="S68" s="79">
        <v>12</v>
      </c>
      <c r="T68" s="79">
        <v>13</v>
      </c>
      <c r="U68" s="79">
        <v>14</v>
      </c>
      <c r="V68" s="79">
        <v>15</v>
      </c>
      <c r="W68" s="79">
        <v>16</v>
      </c>
      <c r="X68" s="79">
        <v>17</v>
      </c>
      <c r="Y68" s="79">
        <v>18</v>
      </c>
      <c r="Z68" s="79">
        <v>19</v>
      </c>
      <c r="AA68" s="79">
        <v>20</v>
      </c>
      <c r="AB68" s="79">
        <v>21</v>
      </c>
      <c r="AC68" s="79">
        <v>22</v>
      </c>
      <c r="AD68" s="79">
        <v>23</v>
      </c>
      <c r="AE68" s="79">
        <v>24</v>
      </c>
      <c r="AF68" s="79">
        <v>25</v>
      </c>
      <c r="AG68" s="79">
        <v>26</v>
      </c>
      <c r="AH68" s="79">
        <v>27</v>
      </c>
      <c r="AI68" s="79">
        <v>28</v>
      </c>
      <c r="AJ68" s="79">
        <v>29</v>
      </c>
      <c r="AK68" s="79">
        <v>30</v>
      </c>
      <c r="AL68" s="79">
        <v>31</v>
      </c>
    </row>
    <row r="69" spans="1:38" ht="11.25" customHeight="1" x14ac:dyDescent="0.2">
      <c r="A69" s="21">
        <v>1</v>
      </c>
      <c r="B69" s="80">
        <f ca="1">IF(OFFSET('ÖĞRENCİ GİRİŞİ'!$B$1,(ROW($A$1)+(AI61-1))*17,0)="","",OFFSET('ÖĞRENCİ GİRİŞİ'!$B$1,(ROW($A$1)+(AI61-1))*17,0))</f>
        <v>12345678924</v>
      </c>
      <c r="C69" s="80" t="str">
        <f ca="1">IF(OFFSET('ÖĞRENCİ GİRİŞİ'!$C$1,(ROW($A$1)+(AI61-1))*17,0)="","",OFFSET('ÖĞRENCİ GİRİŞİ'!$C$1,(ROW($A$1)+(AI61-1))*17,0))</f>
        <v>E</v>
      </c>
      <c r="D69" s="80" t="str">
        <f ca="1">IF(UPPER(OFFSET('ÖĞRENCİ GİRİŞİ'!$D$1,(ROW($A$1)+(AI61-1))*17,0))="","",UPPER(OFFSET('ÖĞRENCİ GİRİŞİ'!$D$1,(ROW($A$1)+(AI61-1))*17,0)))</f>
        <v>RENAN ŞANLITÜRK</v>
      </c>
      <c r="E69" s="80" t="str">
        <f ca="1">IF(UPPER(OFFSET('ÖĞRENCİ GİRİŞİ'!$E$1,(ROW($A$1)+(AI61-1))*17,0))="","",UPPER(OFFSET('ÖĞRENCİ GİRİŞİ'!$E$1,(ROW($A$1)+(AI61-1))*17,0)))</f>
        <v>BULANIK SAİD NURSİ AND.L.</v>
      </c>
      <c r="F69" s="80" t="str">
        <f ca="1">IF(UPPER(OFFSET('ÖĞRENCİ GİRİŞİ'!$F$1,(ROW($A$1)+(AI61-1))*17,0))="","",UPPER(OFFSET('ÖĞRENCİ GİRİŞİ'!$F$1,(ROW($A$1)+(AI61-1))*17,0)))</f>
        <v>9</v>
      </c>
      <c r="G69" s="80" t="str">
        <f ca="1">IF(UPPER(OFFSET('ÖĞRENCİ GİRİŞİ'!$G$1,(ROW($A$1)+(AI61-1))*17,0))="","",UPPER(OFFSET('ÖĞRENCİ GİRİŞİ'!$G$1,(ROW($A$1)+(AI61-1))*17,0)))</f>
        <v>ELMAKAYA</v>
      </c>
      <c r="H69" s="81" t="str">
        <f>IF($H$13="","",$H$13)</f>
        <v>x</v>
      </c>
      <c r="I69" s="81" t="str">
        <f>IF($I$13="","",$I$13)</f>
        <v>x</v>
      </c>
      <c r="J69" s="81" t="str">
        <f>IF($J$13="","",$J$13)</f>
        <v>x</v>
      </c>
      <c r="K69" s="81" t="str">
        <f>IF($K$13="","",$K$13)</f>
        <v>x</v>
      </c>
      <c r="L69" s="81" t="str">
        <f>IF($L$13="","",$L$13)</f>
        <v>x</v>
      </c>
      <c r="M69" s="81" t="str">
        <f>IF($M$13="","",$M$13)</f>
        <v>x</v>
      </c>
      <c r="N69" s="81" t="str">
        <f>IF($N$13="","",$N$13)</f>
        <v>x</v>
      </c>
      <c r="O69" s="81" t="str">
        <f>IF($O$13="","",$O$13)</f>
        <v>x</v>
      </c>
      <c r="P69" s="81" t="str">
        <f>IF($P$13="","",$P$13)</f>
        <v/>
      </c>
      <c r="Q69" s="81" t="str">
        <f>IF($Q$13="","",$Q$13)</f>
        <v/>
      </c>
      <c r="R69" s="81" t="str">
        <f>IF($R$13="","",$R$13)</f>
        <v/>
      </c>
      <c r="S69" s="81" t="str">
        <f>IF($S$13="","",$S$13)</f>
        <v/>
      </c>
      <c r="T69" s="81" t="str">
        <f>IF($T$13="","",$T$13)</f>
        <v/>
      </c>
      <c r="U69" s="81" t="str">
        <f>IF($U$13="","",$U$13)</f>
        <v>x</v>
      </c>
      <c r="V69" s="81" t="str">
        <f>IF($V$13="","",$V$13)</f>
        <v>x</v>
      </c>
      <c r="W69" s="81" t="str">
        <f>IF($W$13="","",$W$13)</f>
        <v/>
      </c>
      <c r="X69" s="81" t="str">
        <f>IF($X$13="","",$X$13)</f>
        <v/>
      </c>
      <c r="Y69" s="81" t="str">
        <f>IF($Y$13="","",$Y$13)</f>
        <v/>
      </c>
      <c r="Z69" s="81" t="str">
        <f>IF($Z$13="","",$Z$13)</f>
        <v/>
      </c>
      <c r="AA69" s="81" t="str">
        <f>IF($AA$13="","",$AA$13)</f>
        <v/>
      </c>
      <c r="AB69" s="81" t="str">
        <f>IF($AB$13="","",$AB$13)</f>
        <v>x</v>
      </c>
      <c r="AC69" s="81" t="str">
        <f>IF($AC$13="","",$AC$13)</f>
        <v>x</v>
      </c>
      <c r="AD69" s="81" t="str">
        <f>IF($AD$13="","",$AD$13)</f>
        <v/>
      </c>
      <c r="AE69" s="81" t="str">
        <f>IF($AE$13="","",$AE$13)</f>
        <v/>
      </c>
      <c r="AF69" s="81" t="str">
        <f>IF($AF$13="","",$AF$13)</f>
        <v/>
      </c>
      <c r="AG69" s="81" t="str">
        <f>IF($AG$13="","",$AG$13)</f>
        <v/>
      </c>
      <c r="AH69" s="81" t="str">
        <f>IF($AH$13="","",$AH$13)</f>
        <v/>
      </c>
      <c r="AI69" s="81" t="str">
        <f>IF($AI$13="","",$AI$13)</f>
        <v>x</v>
      </c>
      <c r="AJ69" s="81" t="str">
        <f>IF($AJ$13="","",$AJ$13)</f>
        <v>x</v>
      </c>
      <c r="AK69" s="81" t="str">
        <f>IF($AK$13="","",$AK$13)</f>
        <v/>
      </c>
      <c r="AL69" s="81" t="str">
        <f>IF($AL$13="","",$AL$13)</f>
        <v>x</v>
      </c>
    </row>
    <row r="70" spans="1:38" ht="11.25" customHeight="1" x14ac:dyDescent="0.2">
      <c r="A70" s="21">
        <v>2</v>
      </c>
      <c r="B70" s="80">
        <f ca="1">IF(OFFSET('ÖĞRENCİ GİRİŞİ'!$B$2,(ROW($A$1)+(AI61-1))*17,0)="","",OFFSET('ÖĞRENCİ GİRİŞİ'!$B$2,(ROW($A$1)+(AI61-1))*17,0))</f>
        <v>12345678925</v>
      </c>
      <c r="C70" s="80" t="str">
        <f ca="1">IF(OFFSET('ÖĞRENCİ GİRİŞİ'!$C$2,(ROW($A$1)+(AI61-1))*17,0)="","",OFFSET('ÖĞRENCİ GİRİŞİ'!$C$2,(ROW($A$1)+(AI61-1))*17,0))</f>
        <v>K</v>
      </c>
      <c r="D70" s="80" t="str">
        <f ca="1">IF(UPPER(OFFSET('ÖĞRENCİ GİRİŞİ'!$D$2,(ROW($A$1)+(AI61-1))*17,0))="","",UPPER(OFFSET('ÖĞRENCİ GİRİŞİ'!$D$2,(ROW($A$1)+(AI61-1))*17,0)))</f>
        <v>AYŞENUR DENER</v>
      </c>
      <c r="E70" s="80" t="str">
        <f ca="1">IF(UPPER(OFFSET('ÖĞRENCİ GİRİŞİ'!$E$2,(ROW($A$1)+(AI61-1))*17,0))="","",UPPER(OFFSET('ÖĞRENCİ GİRİŞİ'!$E$2,(ROW($A$1)+(AI61-1))*17,0)))</f>
        <v>BULANIK SAİD NURSİ AND.L.</v>
      </c>
      <c r="F70" s="80" t="str">
        <f ca="1">IF(UPPER(OFFSET('ÖĞRENCİ GİRİŞİ'!$F$2,(ROW($A$1)+(AI61-1))*17,0))="","",UPPER(OFFSET('ÖĞRENCİ GİRİŞİ'!$F$2,(ROW($A$1)+(AI61-1))*17,0)))</f>
        <v>9</v>
      </c>
      <c r="G70" s="80" t="str">
        <f ca="1">IF(UPPER(OFFSET('ÖĞRENCİ GİRİŞİ'!$G$2,(ROW($A$1)+(AI61-1))*17,0))="","",UPPER(OFFSET('ÖĞRENCİ GİRİŞİ'!$G$2,(ROW($A$1)+(AI61-1))*17,0)))</f>
        <v>ELMAKAYA</v>
      </c>
      <c r="H70" s="81" t="str">
        <f>IF($H$13="","",$H$13)</f>
        <v>x</v>
      </c>
      <c r="I70" s="81" t="str">
        <f>IF($I$13="","",$I$13)</f>
        <v>x</v>
      </c>
      <c r="J70" s="81" t="str">
        <f>IF($J$13="","",$J$13)</f>
        <v>x</v>
      </c>
      <c r="K70" s="81" t="str">
        <f>IF($K$13="","",$K$13)</f>
        <v>x</v>
      </c>
      <c r="L70" s="81" t="str">
        <f>IF($L$13="","",$L$13)</f>
        <v>x</v>
      </c>
      <c r="M70" s="81" t="str">
        <f>IF($M$13="","",$M$13)</f>
        <v>x</v>
      </c>
      <c r="N70" s="81" t="str">
        <f>IF($N$13="","",$N$13)</f>
        <v>x</v>
      </c>
      <c r="O70" s="81" t="str">
        <f>IF($O$13="","",$O$13)</f>
        <v>x</v>
      </c>
      <c r="P70" s="81" t="str">
        <f>IF($P$13="","",$P$13)</f>
        <v/>
      </c>
      <c r="Q70" s="81" t="str">
        <f>IF($Q$13="","",$Q$13)</f>
        <v/>
      </c>
      <c r="R70" s="81" t="str">
        <f>IF($R$13="","",$R$13)</f>
        <v/>
      </c>
      <c r="S70" s="81" t="str">
        <f>IF($S$13="","",$S$13)</f>
        <v/>
      </c>
      <c r="T70" s="81" t="str">
        <f>IF($T$13="","",$T$13)</f>
        <v/>
      </c>
      <c r="U70" s="81" t="str">
        <f>IF($U$13="","",$U$13)</f>
        <v>x</v>
      </c>
      <c r="V70" s="81" t="str">
        <f>IF($V$13="","",$V$13)</f>
        <v>x</v>
      </c>
      <c r="W70" s="81" t="str">
        <f>IF($W$13="","",$W$13)</f>
        <v/>
      </c>
      <c r="X70" s="81" t="str">
        <f>IF($X$13="","",$X$13)</f>
        <v/>
      </c>
      <c r="Y70" s="81" t="str">
        <f>IF($Y$13="","",$Y$13)</f>
        <v/>
      </c>
      <c r="Z70" s="81" t="str">
        <f>IF($Z$13="","",$Z$13)</f>
        <v/>
      </c>
      <c r="AA70" s="81" t="str">
        <f>IF($AA$13="","",$AA$13)</f>
        <v/>
      </c>
      <c r="AB70" s="81" t="str">
        <f>IF($AB$13="","",$AB$13)</f>
        <v>x</v>
      </c>
      <c r="AC70" s="81" t="str">
        <f>IF($AC$13="","",$AC$13)</f>
        <v>x</v>
      </c>
      <c r="AD70" s="81" t="str">
        <f>IF($AD$13="","",$AD$13)</f>
        <v/>
      </c>
      <c r="AE70" s="81" t="str">
        <f>IF($AE$13="","",$AE$13)</f>
        <v/>
      </c>
      <c r="AF70" s="81" t="str">
        <f>IF($AF$13="","",$AF$13)</f>
        <v/>
      </c>
      <c r="AG70" s="81" t="str">
        <f>IF($AG$13="","",$AG$13)</f>
        <v/>
      </c>
      <c r="AH70" s="81" t="str">
        <f>IF($AH$13="","",$AH$13)</f>
        <v/>
      </c>
      <c r="AI70" s="81" t="str">
        <f>IF($AI$13="","",$AI$13)</f>
        <v>x</v>
      </c>
      <c r="AJ70" s="81" t="str">
        <f>IF($AJ$13="","",$AJ$13)</f>
        <v>x</v>
      </c>
      <c r="AK70" s="81" t="str">
        <f>IF($AK$13="","",$AK$13)</f>
        <v/>
      </c>
      <c r="AL70" s="81" t="str">
        <f>IF($AL$13="","",$AL$13)</f>
        <v>x</v>
      </c>
    </row>
    <row r="71" spans="1:38" ht="11.25" customHeight="1" x14ac:dyDescent="0.2">
      <c r="A71" s="21">
        <v>3</v>
      </c>
      <c r="B71" s="80">
        <f ca="1">IF(OFFSET('ÖĞRENCİ GİRİŞİ'!$B$3,(ROW($A$1)+(AI61-1))*17,0)="","",OFFSET('ÖĞRENCİ GİRİŞİ'!$B$3,(ROW($A$1)+(AI61-1))*17,0))</f>
        <v>12345678926</v>
      </c>
      <c r="C71" s="80" t="str">
        <f ca="1">IF(OFFSET('ÖĞRENCİ GİRİŞİ'!$C$3,(ROW($A$1)+(AI61-1))*17,0)="","",OFFSET('ÖĞRENCİ GİRİŞİ'!$C$3,(ROW($A$1)+(AI61-1))*17,0))</f>
        <v>E</v>
      </c>
      <c r="D71" s="80" t="str">
        <f ca="1">IF(UPPER(OFFSET('ÖĞRENCİ GİRİŞİ'!$D$3,(ROW($A$1)+(AI61-1))*17,0))="","",UPPER(OFFSET('ÖĞRENCİ GİRİŞİ'!$D$2,(ROW($A$1)+(AI61-1))*17,0)))</f>
        <v>AYŞENUR DENER</v>
      </c>
      <c r="E71" s="80" t="str">
        <f ca="1">IF(UPPER(OFFSET('ÖĞRENCİ GİRİŞİ'!$E$3,(ROW($A$1)+(AI61-1))*17,0))="","",UPPER(OFFSET('ÖĞRENCİ GİRİŞİ'!$E$3,(ROW($A$1)+(AI61-1))*17,0)))</f>
        <v>BULANIK ANADOLU İ.H.L.</v>
      </c>
      <c r="F71" s="80" t="str">
        <f ca="1">IF(UPPER(OFFSET('ÖĞRENCİ GİRİŞİ'!$F$3,(ROW($A$1)+(AI61-1))*17,0))="","",UPPER(OFFSET('ÖĞRENCİ GİRİŞİ'!$F$3,(ROW($A$1)+(AI61-1))*17,0)))</f>
        <v>9</v>
      </c>
      <c r="G71" s="80" t="str">
        <f ca="1">IF(UPPER(OFFSET('ÖĞRENCİ GİRİŞİ'!$G$3,(ROW($A$1)+(AI61-1))*17,0))="","",UPPER(OFFSET('ÖĞRENCİ GİRİŞİ'!$G$3,(ROW($A$1)+(AI61-1))*17,0)))</f>
        <v>ELMAKAYA</v>
      </c>
      <c r="H71" s="81" t="str">
        <f t="shared" ref="H71:H84" si="33">IF($H$13="","",$H$13)</f>
        <v>x</v>
      </c>
      <c r="I71" s="81" t="str">
        <f t="shared" ref="I71:I84" si="34">IF($I$13="","",$I$13)</f>
        <v>x</v>
      </c>
      <c r="J71" s="81" t="str">
        <f t="shared" ref="J71:J84" si="35">IF($J$13="","",$J$13)</f>
        <v>x</v>
      </c>
      <c r="K71" s="81" t="str">
        <f t="shared" ref="K71:K84" si="36">IF($K$13="","",$K$13)</f>
        <v>x</v>
      </c>
      <c r="L71" s="81" t="str">
        <f t="shared" ref="L71:L84" si="37">IF($L$13="","",$L$13)</f>
        <v>x</v>
      </c>
      <c r="M71" s="81" t="str">
        <f t="shared" ref="M71:M84" si="38">IF($M$13="","",$M$13)</f>
        <v>x</v>
      </c>
      <c r="N71" s="81" t="str">
        <f t="shared" ref="N71:N84" si="39">IF($N$13="","",$N$13)</f>
        <v>x</v>
      </c>
      <c r="O71" s="81" t="str">
        <f t="shared" ref="O71:O84" si="40">IF($O$13="","",$O$13)</f>
        <v>x</v>
      </c>
      <c r="P71" s="81" t="str">
        <f t="shared" ref="P71:P84" si="41">IF($P$13="","",$P$13)</f>
        <v/>
      </c>
      <c r="Q71" s="81" t="str">
        <f t="shared" ref="Q71:Q84" si="42">IF($Q$13="","",$Q$13)</f>
        <v/>
      </c>
      <c r="R71" s="81" t="str">
        <f t="shared" ref="R71:R84" si="43">IF($R$13="","",$R$13)</f>
        <v/>
      </c>
      <c r="S71" s="81" t="str">
        <f t="shared" ref="S71:S84" si="44">IF($S$13="","",$S$13)</f>
        <v/>
      </c>
      <c r="T71" s="81" t="str">
        <f t="shared" ref="T71:T84" si="45">IF($T$13="","",$T$13)</f>
        <v/>
      </c>
      <c r="U71" s="81" t="str">
        <f t="shared" ref="U71:U84" si="46">IF($U$13="","",$U$13)</f>
        <v>x</v>
      </c>
      <c r="V71" s="81" t="str">
        <f t="shared" ref="V71:V84" si="47">IF($V$13="","",$V$13)</f>
        <v>x</v>
      </c>
      <c r="W71" s="81" t="str">
        <f t="shared" ref="W71:W84" si="48">IF($W$13="","",$W$13)</f>
        <v/>
      </c>
      <c r="X71" s="81" t="str">
        <f t="shared" ref="X71:X84" si="49">IF($X$13="","",$X$13)</f>
        <v/>
      </c>
      <c r="Y71" s="81" t="str">
        <f t="shared" ref="Y71:Y84" si="50">IF($Y$13="","",$Y$13)</f>
        <v/>
      </c>
      <c r="Z71" s="81" t="str">
        <f t="shared" ref="Z71:Z84" si="51">IF($Z$13="","",$Z$13)</f>
        <v/>
      </c>
      <c r="AA71" s="81" t="str">
        <f t="shared" ref="AA71:AA84" si="52">IF($AA$13="","",$AA$13)</f>
        <v/>
      </c>
      <c r="AB71" s="81" t="str">
        <f t="shared" ref="AB71:AB84" si="53">IF($AB$13="","",$AB$13)</f>
        <v>x</v>
      </c>
      <c r="AC71" s="81" t="str">
        <f t="shared" ref="AC71:AC84" si="54">IF($AC$13="","",$AC$13)</f>
        <v>x</v>
      </c>
      <c r="AD71" s="81" t="str">
        <f t="shared" ref="AD71:AD84" si="55">IF($AD$13="","",$AD$13)</f>
        <v/>
      </c>
      <c r="AE71" s="81" t="str">
        <f t="shared" ref="AE71:AE84" si="56">IF($AE$13="","",$AE$13)</f>
        <v/>
      </c>
      <c r="AF71" s="81" t="str">
        <f t="shared" ref="AF71:AF84" si="57">IF($AF$13="","",$AF$13)</f>
        <v/>
      </c>
      <c r="AG71" s="81" t="str">
        <f t="shared" ref="AG71:AG84" si="58">IF($AG$13="","",$AG$13)</f>
        <v/>
      </c>
      <c r="AH71" s="81" t="str">
        <f t="shared" ref="AH71:AH84" si="59">IF($AH$13="","",$AH$13)</f>
        <v/>
      </c>
      <c r="AI71" s="81" t="str">
        <f t="shared" ref="AI71:AI84" si="60">IF($AI$13="","",$AI$13)</f>
        <v>x</v>
      </c>
      <c r="AJ71" s="81" t="str">
        <f t="shared" ref="AJ71:AJ84" si="61">IF($AJ$13="","",$AJ$13)</f>
        <v>x</v>
      </c>
      <c r="AK71" s="81" t="str">
        <f t="shared" ref="AK71:AK84" si="62">IF($AK$13="","",$AK$13)</f>
        <v/>
      </c>
      <c r="AL71" s="81" t="str">
        <f t="shared" ref="AL71:AL84" si="63">IF($AL$13="","",$AL$13)</f>
        <v>x</v>
      </c>
    </row>
    <row r="72" spans="1:38" ht="11.25" customHeight="1" x14ac:dyDescent="0.2">
      <c r="A72" s="21">
        <v>4</v>
      </c>
      <c r="B72" s="80">
        <f ca="1">IF(OFFSET('ÖĞRENCİ GİRİŞİ'!$B$4,(ROW($A$1)+(AI61-1))*17,0)="","",OFFSET('ÖĞRENCİ GİRİŞİ'!$B$4,(ROW($A$1)+(AI61-1))*17,0))</f>
        <v>12345678927</v>
      </c>
      <c r="C72" s="80" t="str">
        <f ca="1">IF(OFFSET('ÖĞRENCİ GİRİŞİ'!$C$4,(ROW($A$1)+(AI61-1))*17,0)="","",OFFSET('ÖĞRENCİ GİRİŞİ'!$C$4,(ROW($A$1)+(AI61-1))*17,0))</f>
        <v>K</v>
      </c>
      <c r="D72" s="80" t="str">
        <f ca="1">IF(UPPER(OFFSET('ÖĞRENCİ GİRİŞİ'!$D$4,(ROW($A$1)+(AI61-1))*17,0))="","",UPPER(OFFSET('ÖĞRENCİ GİRİŞİ'!$D$4,(ROW($A$1)+(AI61-1))*17,0)))</f>
        <v>ARİF KAHVECİ</v>
      </c>
      <c r="E72" s="80" t="str">
        <f ca="1">IF(UPPER(OFFSET('ÖĞRENCİ GİRİŞİ'!$E$4,(ROW($A$1)+(AI61-1))*17,0))="","",UPPER(OFFSET('ÖĞRENCİ GİRİŞİ'!$E$4,(ROW($A$1)+(AI61-1))*17,0)))</f>
        <v>BULANIK ANADOLU İ.H.L.</v>
      </c>
      <c r="F72" s="80" t="str">
        <f ca="1">IF(UPPER(OFFSET('ÖĞRENCİ GİRİŞİ'!$F$4,(ROW($A$1)+(AI61-1))*17,0))="","",UPPER(OFFSET('ÖĞRENCİ GİRİŞİ'!$F$4,(ROW($A$1)+(AI61-1))*17,0)))</f>
        <v>9</v>
      </c>
      <c r="G72" s="80" t="str">
        <f ca="1">IF(UPPER(OFFSET('ÖĞRENCİ GİRİŞİ'!$G$4,(ROW($A$1)+(AI61-1))*17,0))="","",UPPER(OFFSET('ÖĞRENCİ GİRİŞİ'!$G$4,(ROW($A$1)+(AI61-1))*17,0)))</f>
        <v>ELMAKAYA</v>
      </c>
      <c r="H72" s="81" t="str">
        <f t="shared" si="33"/>
        <v>x</v>
      </c>
      <c r="I72" s="81" t="str">
        <f t="shared" si="34"/>
        <v>x</v>
      </c>
      <c r="J72" s="81" t="str">
        <f t="shared" si="35"/>
        <v>x</v>
      </c>
      <c r="K72" s="81" t="str">
        <f t="shared" si="36"/>
        <v>x</v>
      </c>
      <c r="L72" s="81" t="str">
        <f t="shared" si="37"/>
        <v>x</v>
      </c>
      <c r="M72" s="81" t="str">
        <f t="shared" si="38"/>
        <v>x</v>
      </c>
      <c r="N72" s="81" t="str">
        <f t="shared" si="39"/>
        <v>x</v>
      </c>
      <c r="O72" s="81" t="str">
        <f t="shared" si="40"/>
        <v>x</v>
      </c>
      <c r="P72" s="81" t="str">
        <f t="shared" si="41"/>
        <v/>
      </c>
      <c r="Q72" s="81" t="str">
        <f t="shared" si="42"/>
        <v/>
      </c>
      <c r="R72" s="81" t="str">
        <f t="shared" si="43"/>
        <v/>
      </c>
      <c r="S72" s="81" t="str">
        <f t="shared" si="44"/>
        <v/>
      </c>
      <c r="T72" s="81" t="str">
        <f t="shared" si="45"/>
        <v/>
      </c>
      <c r="U72" s="81" t="str">
        <f t="shared" si="46"/>
        <v>x</v>
      </c>
      <c r="V72" s="81" t="str">
        <f t="shared" si="47"/>
        <v>x</v>
      </c>
      <c r="W72" s="81" t="str">
        <f t="shared" si="48"/>
        <v/>
      </c>
      <c r="X72" s="81" t="str">
        <f t="shared" si="49"/>
        <v/>
      </c>
      <c r="Y72" s="81" t="str">
        <f t="shared" si="50"/>
        <v/>
      </c>
      <c r="Z72" s="81" t="str">
        <f t="shared" si="51"/>
        <v/>
      </c>
      <c r="AA72" s="81" t="str">
        <f t="shared" si="52"/>
        <v/>
      </c>
      <c r="AB72" s="81" t="str">
        <f t="shared" si="53"/>
        <v>x</v>
      </c>
      <c r="AC72" s="81" t="str">
        <f t="shared" si="54"/>
        <v>x</v>
      </c>
      <c r="AD72" s="81" t="str">
        <f t="shared" si="55"/>
        <v/>
      </c>
      <c r="AE72" s="81" t="str">
        <f t="shared" si="56"/>
        <v/>
      </c>
      <c r="AF72" s="81" t="str">
        <f t="shared" si="57"/>
        <v/>
      </c>
      <c r="AG72" s="81" t="str">
        <f t="shared" si="58"/>
        <v/>
      </c>
      <c r="AH72" s="81" t="str">
        <f t="shared" si="59"/>
        <v/>
      </c>
      <c r="AI72" s="81" t="str">
        <f t="shared" si="60"/>
        <v>x</v>
      </c>
      <c r="AJ72" s="81" t="str">
        <f t="shared" si="61"/>
        <v>x</v>
      </c>
      <c r="AK72" s="81" t="str">
        <f t="shared" si="62"/>
        <v/>
      </c>
      <c r="AL72" s="81" t="str">
        <f t="shared" si="63"/>
        <v>x</v>
      </c>
    </row>
    <row r="73" spans="1:38" ht="11.25" customHeight="1" x14ac:dyDescent="0.2">
      <c r="A73" s="21">
        <v>5</v>
      </c>
      <c r="B73" s="80">
        <f ca="1">IF(OFFSET('ÖĞRENCİ GİRİŞİ'!$B$5,(ROW($A$1)+(AI61-1))*17,0)="","",OFFSET('ÖĞRENCİ GİRİŞİ'!$B$5,(ROW($A$1)+(AI61-1))*17,0))</f>
        <v>12345678928</v>
      </c>
      <c r="C73" s="80" t="str">
        <f ca="1">IF(OFFSET('ÖĞRENCİ GİRİŞİ'!$C$5,(ROW($A$1)+(AI61-1))*17,0)="","",OFFSET('ÖĞRENCİ GİRİŞİ'!$C$5,(ROW($A$1)+(AI61-1))*17,0))</f>
        <v>E</v>
      </c>
      <c r="D73" s="80" t="str">
        <f ca="1">IF(UPPER(OFFSET('ÖĞRENCİ GİRİŞİ'!$D$5,(ROW($A$1)+(AI61-1))*17,0))="","",UPPER(OFFSET('ÖĞRENCİ GİRİŞİ'!$D$5,(ROW($A$1)+(AI61-1))*17,0)))</f>
        <v>GÖKTUĞ TORUN</v>
      </c>
      <c r="E73" s="80" t="str">
        <f ca="1">IF(UPPER(OFFSET('ÖĞRENCİ GİRİŞİ'!$E$5,(ROW($A$1)+(AI61-1))*17,0))="","",UPPER(OFFSET('ÖĞRENCİ GİRİŞİ'!$E$5,(ROW($A$1)+(AI61-1))*17,0)))</f>
        <v>BULANIK ANADOLU İ.H.L.</v>
      </c>
      <c r="F73" s="80" t="str">
        <f ca="1">IF(UPPER(OFFSET('ÖĞRENCİ GİRİŞİ'!$F$5,(ROW($A$1)+(AI61-1))*17,0))="","",UPPER(OFFSET('ÖĞRENCİ GİRİŞİ'!$F$5,(ROW($A$1)+(AI61-1))*17,0)))</f>
        <v>9</v>
      </c>
      <c r="G73" s="80" t="str">
        <f ca="1">IF(UPPER(OFFSET('ÖĞRENCİ GİRİŞİ'!$G$5,(ROW($A$1)+(AI61-1))*17,0))="","",UPPER(OFFSET('ÖĞRENCİ GİRİŞİ'!$G$5,(ROW($A$1)+(AI61-1))*17,0)))</f>
        <v>ELMAKAYA</v>
      </c>
      <c r="H73" s="81" t="str">
        <f t="shared" si="33"/>
        <v>x</v>
      </c>
      <c r="I73" s="81" t="str">
        <f t="shared" si="34"/>
        <v>x</v>
      </c>
      <c r="J73" s="81" t="str">
        <f t="shared" si="35"/>
        <v>x</v>
      </c>
      <c r="K73" s="81" t="str">
        <f t="shared" si="36"/>
        <v>x</v>
      </c>
      <c r="L73" s="81" t="str">
        <f t="shared" si="37"/>
        <v>x</v>
      </c>
      <c r="M73" s="81" t="str">
        <f t="shared" si="38"/>
        <v>x</v>
      </c>
      <c r="N73" s="81" t="str">
        <f t="shared" si="39"/>
        <v>x</v>
      </c>
      <c r="O73" s="81" t="str">
        <f t="shared" si="40"/>
        <v>x</v>
      </c>
      <c r="P73" s="81" t="str">
        <f t="shared" si="41"/>
        <v/>
      </c>
      <c r="Q73" s="81" t="str">
        <f t="shared" si="42"/>
        <v/>
      </c>
      <c r="R73" s="81" t="str">
        <f t="shared" si="43"/>
        <v/>
      </c>
      <c r="S73" s="81" t="str">
        <f t="shared" si="44"/>
        <v/>
      </c>
      <c r="T73" s="81" t="str">
        <f t="shared" si="45"/>
        <v/>
      </c>
      <c r="U73" s="81" t="str">
        <f t="shared" si="46"/>
        <v>x</v>
      </c>
      <c r="V73" s="81" t="str">
        <f t="shared" si="47"/>
        <v>x</v>
      </c>
      <c r="W73" s="81" t="str">
        <f t="shared" si="48"/>
        <v/>
      </c>
      <c r="X73" s="81" t="str">
        <f t="shared" si="49"/>
        <v/>
      </c>
      <c r="Y73" s="81" t="str">
        <f t="shared" si="50"/>
        <v/>
      </c>
      <c r="Z73" s="81" t="str">
        <f t="shared" si="51"/>
        <v/>
      </c>
      <c r="AA73" s="81" t="str">
        <f t="shared" si="52"/>
        <v/>
      </c>
      <c r="AB73" s="81" t="str">
        <f t="shared" si="53"/>
        <v>x</v>
      </c>
      <c r="AC73" s="81" t="str">
        <f t="shared" si="54"/>
        <v>x</v>
      </c>
      <c r="AD73" s="81" t="str">
        <f t="shared" si="55"/>
        <v/>
      </c>
      <c r="AE73" s="81" t="str">
        <f t="shared" si="56"/>
        <v/>
      </c>
      <c r="AF73" s="81" t="str">
        <f t="shared" si="57"/>
        <v/>
      </c>
      <c r="AG73" s="81" t="str">
        <f t="shared" si="58"/>
        <v/>
      </c>
      <c r="AH73" s="81" t="str">
        <f t="shared" si="59"/>
        <v/>
      </c>
      <c r="AI73" s="81" t="str">
        <f t="shared" si="60"/>
        <v>x</v>
      </c>
      <c r="AJ73" s="81" t="str">
        <f t="shared" si="61"/>
        <v>x</v>
      </c>
      <c r="AK73" s="81" t="str">
        <f t="shared" si="62"/>
        <v/>
      </c>
      <c r="AL73" s="81" t="str">
        <f t="shared" si="63"/>
        <v>x</v>
      </c>
    </row>
    <row r="74" spans="1:38" ht="11.25" customHeight="1" x14ac:dyDescent="0.2">
      <c r="A74" s="21">
        <v>6</v>
      </c>
      <c r="B74" s="80">
        <f ca="1">IF(OFFSET('ÖĞRENCİ GİRİŞİ'!$B$6,(ROW($A$1)+(AI61-1))*17,0)="","",OFFSET('ÖĞRENCİ GİRİŞİ'!$B$6,(ROW($A$1)+(AI61-1))*17,0))</f>
        <v>12345678917</v>
      </c>
      <c r="C74" s="80" t="str">
        <f ca="1">IF(OFFSET('ÖĞRENCİ GİRİŞİ'!$C$6,(ROW($A$1)+(AI61-1))*17,0)="","",OFFSET('ÖĞRENCİ GİRİŞİ'!$C$6,(ROW($A$1)+(AI61-1))*17,0))</f>
        <v>K</v>
      </c>
      <c r="D74" s="80" t="str">
        <f ca="1">IF(UPPER(OFFSET('ÖĞRENCİ GİRİŞİ'!$D$6,(ROW($A$1)+(AI61-1))*17,0))="","",UPPER(OFFSET('ÖĞRENCİ GİRİŞİ'!$D$6,(ROW($A$1)+(AI61-1))*17,0)))</f>
        <v>AYŞE FULYA YUMURTAŞ</v>
      </c>
      <c r="E74" s="80" t="str">
        <f ca="1">IF(UPPER(OFFSET('ÖĞRENCİ GİRİŞİ'!$E$6,(ROW($A$1)+(AI61-1))*17,0))="","",UPPER(OFFSET('ÖĞRENCİ GİRİŞİ'!$E$6,(ROW($A$1)+(AI61-1))*17,0)))</f>
        <v>BULANIK ANADOLU İ.H.L.</v>
      </c>
      <c r="F74" s="80" t="str">
        <f ca="1">IF(UPPER(OFFSET('ÖĞRENCİ GİRİŞİ'!$F$6,(ROW($A$1)+(AI61-1))*17,0))="","",UPPER(OFFSET('ÖĞRENCİ GİRİŞİ'!$F$6,(ROW($A$1)+(AI61-1))*17,0)))</f>
        <v>9</v>
      </c>
      <c r="G74" s="80" t="str">
        <f ca="1">IF(UPPER(OFFSET('ÖĞRENCİ GİRİŞİ'!$G$6,(ROW($A$1)+(AI61-1))*17,0))="","",UPPER(OFFSET('ÖĞRENCİ GİRİŞİ'!$G$6,(ROW($A$1)+(AI61-1))*17,0)))</f>
        <v>ELMAKAYA</v>
      </c>
      <c r="H74" s="81" t="str">
        <f t="shared" si="33"/>
        <v>x</v>
      </c>
      <c r="I74" s="81" t="str">
        <f t="shared" si="34"/>
        <v>x</v>
      </c>
      <c r="J74" s="81" t="str">
        <f t="shared" si="35"/>
        <v>x</v>
      </c>
      <c r="K74" s="81" t="str">
        <f t="shared" si="36"/>
        <v>x</v>
      </c>
      <c r="L74" s="81" t="str">
        <f t="shared" si="37"/>
        <v>x</v>
      </c>
      <c r="M74" s="81" t="str">
        <f t="shared" si="38"/>
        <v>x</v>
      </c>
      <c r="N74" s="81" t="str">
        <f t="shared" si="39"/>
        <v>x</v>
      </c>
      <c r="O74" s="81" t="str">
        <f t="shared" si="40"/>
        <v>x</v>
      </c>
      <c r="P74" s="81" t="str">
        <f t="shared" si="41"/>
        <v/>
      </c>
      <c r="Q74" s="81" t="str">
        <f t="shared" si="42"/>
        <v/>
      </c>
      <c r="R74" s="81" t="str">
        <f t="shared" si="43"/>
        <v/>
      </c>
      <c r="S74" s="81" t="str">
        <f t="shared" si="44"/>
        <v/>
      </c>
      <c r="T74" s="81" t="str">
        <f t="shared" si="45"/>
        <v/>
      </c>
      <c r="U74" s="81" t="str">
        <f t="shared" si="46"/>
        <v>x</v>
      </c>
      <c r="V74" s="81" t="str">
        <f t="shared" si="47"/>
        <v>x</v>
      </c>
      <c r="W74" s="81" t="str">
        <f t="shared" si="48"/>
        <v/>
      </c>
      <c r="X74" s="81" t="str">
        <f t="shared" si="49"/>
        <v/>
      </c>
      <c r="Y74" s="81" t="str">
        <f t="shared" si="50"/>
        <v/>
      </c>
      <c r="Z74" s="81" t="str">
        <f t="shared" si="51"/>
        <v/>
      </c>
      <c r="AA74" s="81" t="str">
        <f t="shared" si="52"/>
        <v/>
      </c>
      <c r="AB74" s="81" t="str">
        <f t="shared" si="53"/>
        <v>x</v>
      </c>
      <c r="AC74" s="81" t="str">
        <f t="shared" si="54"/>
        <v>x</v>
      </c>
      <c r="AD74" s="81" t="str">
        <f t="shared" si="55"/>
        <v/>
      </c>
      <c r="AE74" s="81" t="str">
        <f t="shared" si="56"/>
        <v/>
      </c>
      <c r="AF74" s="81" t="str">
        <f t="shared" si="57"/>
        <v/>
      </c>
      <c r="AG74" s="81" t="str">
        <f t="shared" si="58"/>
        <v/>
      </c>
      <c r="AH74" s="81" t="str">
        <f t="shared" si="59"/>
        <v/>
      </c>
      <c r="AI74" s="81" t="str">
        <f t="shared" si="60"/>
        <v>x</v>
      </c>
      <c r="AJ74" s="81" t="str">
        <f t="shared" si="61"/>
        <v>x</v>
      </c>
      <c r="AK74" s="81" t="str">
        <f t="shared" si="62"/>
        <v/>
      </c>
      <c r="AL74" s="81" t="str">
        <f t="shared" si="63"/>
        <v>x</v>
      </c>
    </row>
    <row r="75" spans="1:38" ht="11.25" customHeight="1" x14ac:dyDescent="0.2">
      <c r="A75" s="21">
        <v>7</v>
      </c>
      <c r="B75" s="80">
        <f ca="1">IF(OFFSET('ÖĞRENCİ GİRİŞİ'!$B$7,(ROW($A$1)+(AI61-1))*17,0)="","",OFFSET('ÖĞRENCİ GİRİŞİ'!$B$7,(ROW($A$1)+(AI61-1))*17,0))</f>
        <v>12345678930</v>
      </c>
      <c r="C75" s="80" t="str">
        <f ca="1">IF(OFFSET('ÖĞRENCİ GİRİŞİ'!$C$7,(ROW($A$1)+(AI61-1))*17,0)="","",OFFSET('ÖĞRENCİ GİRİŞİ'!$C$7,(ROW($A$1)+(AI61-1))*17,0))</f>
        <v>E</v>
      </c>
      <c r="D75" s="80" t="str">
        <f ca="1">IF(UPPER(OFFSET('ÖĞRENCİ GİRİŞİ'!$D$7,(ROW($A$1)+(AI61-1))*17,0))="","",UPPER(OFFSET('ÖĞRENCİ GİRİŞİ'!$D$7,(ROW($A$1)+(AI61-1))*17,0)))</f>
        <v>AZİZ DEMİREZEN</v>
      </c>
      <c r="E75" s="80" t="str">
        <f ca="1">IF(UPPER(OFFSET('ÖĞRENCİ GİRİŞİ'!$E$7,(ROW($A$1)+(AI61-1))*17,0))="","",UPPER(OFFSET('ÖĞRENCİ GİRİŞİ'!$E$7,(ROW($A$1)+(AI61-1))*17,0)))</f>
        <v>BULANIK ANADOLU İ.H.L.</v>
      </c>
      <c r="F75" s="80" t="str">
        <f ca="1">IF(UPPER(OFFSET('ÖĞRENCİ GİRİŞİ'!$F$7,(ROW($A$1)+(AI61-1))*17,0))="","",UPPER(OFFSET('ÖĞRENCİ GİRİŞİ'!$F$7,(ROW($A$1)+(AI61-1))*17,0)))</f>
        <v>11</v>
      </c>
      <c r="G75" s="80" t="str">
        <f ca="1">IF(UPPER(OFFSET('ÖĞRENCİ GİRİŞİ'!$G$7,(ROW($A$1)+(AI61-1))*17,0))="","",UPPER(OFFSET('ÖĞRENCİ GİRİŞİ'!$G$7,(ROW($A$1)+(AI61-1))*17,0)))</f>
        <v>ELMAKAYA</v>
      </c>
      <c r="H75" s="81" t="str">
        <f t="shared" si="33"/>
        <v>x</v>
      </c>
      <c r="I75" s="81" t="str">
        <f t="shared" si="34"/>
        <v>x</v>
      </c>
      <c r="J75" s="81" t="str">
        <f t="shared" si="35"/>
        <v>x</v>
      </c>
      <c r="K75" s="81" t="str">
        <f t="shared" si="36"/>
        <v>x</v>
      </c>
      <c r="L75" s="81" t="str">
        <f t="shared" si="37"/>
        <v>x</v>
      </c>
      <c r="M75" s="81" t="str">
        <f t="shared" si="38"/>
        <v>x</v>
      </c>
      <c r="N75" s="81" t="str">
        <f t="shared" si="39"/>
        <v>x</v>
      </c>
      <c r="O75" s="81" t="str">
        <f t="shared" si="40"/>
        <v>x</v>
      </c>
      <c r="P75" s="81" t="str">
        <f t="shared" si="41"/>
        <v/>
      </c>
      <c r="Q75" s="81" t="str">
        <f t="shared" si="42"/>
        <v/>
      </c>
      <c r="R75" s="81" t="str">
        <f t="shared" si="43"/>
        <v/>
      </c>
      <c r="S75" s="81" t="str">
        <f t="shared" si="44"/>
        <v/>
      </c>
      <c r="T75" s="81" t="str">
        <f t="shared" si="45"/>
        <v/>
      </c>
      <c r="U75" s="81" t="str">
        <f t="shared" si="46"/>
        <v>x</v>
      </c>
      <c r="V75" s="81" t="str">
        <f t="shared" si="47"/>
        <v>x</v>
      </c>
      <c r="W75" s="81" t="str">
        <f t="shared" si="48"/>
        <v/>
      </c>
      <c r="X75" s="81" t="str">
        <f t="shared" si="49"/>
        <v/>
      </c>
      <c r="Y75" s="81" t="str">
        <f t="shared" si="50"/>
        <v/>
      </c>
      <c r="Z75" s="81" t="str">
        <f t="shared" si="51"/>
        <v/>
      </c>
      <c r="AA75" s="81" t="str">
        <f t="shared" si="52"/>
        <v/>
      </c>
      <c r="AB75" s="81" t="str">
        <f t="shared" si="53"/>
        <v>x</v>
      </c>
      <c r="AC75" s="81" t="str">
        <f t="shared" si="54"/>
        <v>x</v>
      </c>
      <c r="AD75" s="81" t="str">
        <f t="shared" si="55"/>
        <v/>
      </c>
      <c r="AE75" s="81" t="str">
        <f t="shared" si="56"/>
        <v/>
      </c>
      <c r="AF75" s="81" t="str">
        <f t="shared" si="57"/>
        <v/>
      </c>
      <c r="AG75" s="81" t="str">
        <f t="shared" si="58"/>
        <v/>
      </c>
      <c r="AH75" s="81" t="str">
        <f t="shared" si="59"/>
        <v/>
      </c>
      <c r="AI75" s="81" t="str">
        <f t="shared" si="60"/>
        <v>x</v>
      </c>
      <c r="AJ75" s="81" t="str">
        <f t="shared" si="61"/>
        <v>x</v>
      </c>
      <c r="AK75" s="81" t="str">
        <f t="shared" si="62"/>
        <v/>
      </c>
      <c r="AL75" s="81" t="str">
        <f t="shared" si="63"/>
        <v>x</v>
      </c>
    </row>
    <row r="76" spans="1:38" ht="11.25" customHeight="1" x14ac:dyDescent="0.2">
      <c r="A76" s="21">
        <v>8</v>
      </c>
      <c r="B76" s="80">
        <f ca="1">IF(OFFSET('ÖĞRENCİ GİRİŞİ'!$B$8,(ROW($A$1)+(AI61-1))*17,0)="","",OFFSET('ÖĞRENCİ GİRİŞİ'!$B$8,(ROW($A$1)+(AI61-1))*17,0))</f>
        <v>12345678931</v>
      </c>
      <c r="C76" s="80" t="str">
        <f ca="1">IF(OFFSET('ÖĞRENCİ GİRİŞİ'!$C$8,(ROW($A$1)+(AI61-1))*17,0)="","",OFFSET('ÖĞRENCİ GİRİŞİ'!$C$8,(ROW($A$1)+(AI61-1))*17,0))</f>
        <v>K</v>
      </c>
      <c r="D76" s="80" t="str">
        <f ca="1">IF(UPPER(OFFSET('ÖĞRENCİ GİRİŞİ'!$D$8,(ROW($A$1)+(AI61-1))*17,0))="","",UPPER(OFFSET('ÖĞRENCİ GİRİŞİ'!$D$8,(ROW($A$1)+(AI61-1))*17,0)))</f>
        <v>FATİH RIFAT BAĞIRSAKÇI</v>
      </c>
      <c r="E76" s="80" t="str">
        <f ca="1">IF(UPPER(OFFSET('ÖĞRENCİ GİRİŞİ'!$E$8,(ROW($A$1)+(AI61-1))*17,0))="","",UPPER(OFFSET('ÖĞRENCİ GİRİŞİ'!$E$8,(ROW($A$1)+(AI61-1))*17,0)))</f>
        <v>BULANIK ANADOLU İ.H.L.</v>
      </c>
      <c r="F76" s="80" t="str">
        <f ca="1">IF(UPPER(OFFSET('ÖĞRENCİ GİRİŞİ'!$F$8,(ROW($A$1)+(AI61-1))*17,0))="","",UPPER(OFFSET('ÖĞRENCİ GİRİŞİ'!$F$8,(ROW($A$1)+(AI61-1))*17,0)))</f>
        <v>9</v>
      </c>
      <c r="G76" s="80" t="str">
        <f ca="1">IF(UPPER(OFFSET('ÖĞRENCİ GİRİŞİ'!$G$8,(ROW($A$1)+(AI61-1))*17,0))="","",UPPER(OFFSET('ÖĞRENCİ GİRİŞİ'!$G$8,(ROW($A$1)+(AI61-1))*17,0)))</f>
        <v>ELMAKAYA</v>
      </c>
      <c r="H76" s="81" t="str">
        <f t="shared" si="33"/>
        <v>x</v>
      </c>
      <c r="I76" s="81" t="str">
        <f t="shared" si="34"/>
        <v>x</v>
      </c>
      <c r="J76" s="81" t="str">
        <f t="shared" si="35"/>
        <v>x</v>
      </c>
      <c r="K76" s="81" t="str">
        <f t="shared" si="36"/>
        <v>x</v>
      </c>
      <c r="L76" s="81" t="str">
        <f t="shared" si="37"/>
        <v>x</v>
      </c>
      <c r="M76" s="81" t="str">
        <f t="shared" si="38"/>
        <v>x</v>
      </c>
      <c r="N76" s="81" t="str">
        <f t="shared" si="39"/>
        <v>x</v>
      </c>
      <c r="O76" s="81" t="str">
        <f t="shared" si="40"/>
        <v>x</v>
      </c>
      <c r="P76" s="81" t="str">
        <f t="shared" si="41"/>
        <v/>
      </c>
      <c r="Q76" s="81" t="str">
        <f t="shared" si="42"/>
        <v/>
      </c>
      <c r="R76" s="81" t="str">
        <f t="shared" si="43"/>
        <v/>
      </c>
      <c r="S76" s="81" t="str">
        <f t="shared" si="44"/>
        <v/>
      </c>
      <c r="T76" s="81" t="str">
        <f t="shared" si="45"/>
        <v/>
      </c>
      <c r="U76" s="81" t="str">
        <f t="shared" si="46"/>
        <v>x</v>
      </c>
      <c r="V76" s="81" t="str">
        <f t="shared" si="47"/>
        <v>x</v>
      </c>
      <c r="W76" s="81" t="str">
        <f t="shared" si="48"/>
        <v/>
      </c>
      <c r="X76" s="81" t="str">
        <f t="shared" si="49"/>
        <v/>
      </c>
      <c r="Y76" s="81" t="str">
        <f t="shared" si="50"/>
        <v/>
      </c>
      <c r="Z76" s="81" t="str">
        <f t="shared" si="51"/>
        <v/>
      </c>
      <c r="AA76" s="81" t="str">
        <f t="shared" si="52"/>
        <v/>
      </c>
      <c r="AB76" s="81" t="str">
        <f t="shared" si="53"/>
        <v>x</v>
      </c>
      <c r="AC76" s="81" t="str">
        <f t="shared" si="54"/>
        <v>x</v>
      </c>
      <c r="AD76" s="81" t="str">
        <f t="shared" si="55"/>
        <v/>
      </c>
      <c r="AE76" s="81" t="str">
        <f t="shared" si="56"/>
        <v/>
      </c>
      <c r="AF76" s="81" t="str">
        <f t="shared" si="57"/>
        <v/>
      </c>
      <c r="AG76" s="81" t="str">
        <f t="shared" si="58"/>
        <v/>
      </c>
      <c r="AH76" s="81" t="str">
        <f t="shared" si="59"/>
        <v/>
      </c>
      <c r="AI76" s="81" t="str">
        <f t="shared" si="60"/>
        <v>x</v>
      </c>
      <c r="AJ76" s="81" t="str">
        <f t="shared" si="61"/>
        <v>x</v>
      </c>
      <c r="AK76" s="81" t="str">
        <f t="shared" si="62"/>
        <v/>
      </c>
      <c r="AL76" s="81" t="str">
        <f t="shared" si="63"/>
        <v>x</v>
      </c>
    </row>
    <row r="77" spans="1:38" ht="11.25" customHeight="1" x14ac:dyDescent="0.2">
      <c r="A77" s="21">
        <v>9</v>
      </c>
      <c r="B77" s="80">
        <f ca="1">IF(OFFSET('ÖĞRENCİ GİRİŞİ'!$B$9,(ROW($A$1)+(AI61-1))*17,0)="","",OFFSET('ÖĞRENCİ GİRİŞİ'!$B$9,(ROW($A$1)+(AI61-1))*17,0))</f>
        <v>12345678932</v>
      </c>
      <c r="C77" s="80" t="str">
        <f ca="1">IF(OFFSET('ÖĞRENCİ GİRİŞİ'!$C$9,(ROW($A$1)+(AI61-1))*17,0)="","",OFFSET('ÖĞRENCİ GİRİŞİ'!$C$9,(ROW($A$1)+(AI61-1))*17,0))</f>
        <v>E</v>
      </c>
      <c r="D77" s="80" t="str">
        <f ca="1">IF(UPPER(OFFSET('ÖĞRENCİ GİRİŞİ'!$D$9,(ROW($A$1)+(AI61-1))*17,0))="","",UPPER(OFFSET('ÖĞRENCİ GİRİŞİ'!$D$9,(ROW($A$1)+(AI61-1))*17,0)))</f>
        <v>İRFAN YILDIRIM ÇELEN</v>
      </c>
      <c r="E77" s="80" t="str">
        <f ca="1">IF(UPPER(OFFSET('ÖĞRENCİ GİRİŞİ'!$E$9,(ROW($A$1)+(AI61-1))*17,0))="","",UPPER(OFFSET('ÖĞRENCİ GİRİŞİ'!$E$9,(ROW($A$1)+(AI61-1))*17,0)))</f>
        <v>BULANIK ANADOLU İ.H.L.</v>
      </c>
      <c r="F77" s="80" t="str">
        <f ca="1">IF(UPPER(OFFSET('ÖĞRENCİ GİRİŞİ'!$F$9,(ROW($A$1)+(AI61-1))*17,0))="","",UPPER(OFFSET('ÖĞRENCİ GİRİŞİ'!$F$9,(ROW($A$1)+(AI61-1))*17,0)))</f>
        <v>11</v>
      </c>
      <c r="G77" s="80" t="str">
        <f ca="1">IF(UPPER(OFFSET('ÖĞRENCİ GİRİŞİ'!$G$9,(ROW($A$1)+(AI61-1))*17,0))="","",UPPER(OFFSET('ÖĞRENCİ GİRİŞİ'!$G$9,(ROW($A$1)+(AI61-1))*17,0)))</f>
        <v>ELMAKAYA</v>
      </c>
      <c r="H77" s="81" t="str">
        <f t="shared" si="33"/>
        <v>x</v>
      </c>
      <c r="I77" s="81" t="str">
        <f t="shared" si="34"/>
        <v>x</v>
      </c>
      <c r="J77" s="81" t="str">
        <f t="shared" si="35"/>
        <v>x</v>
      </c>
      <c r="K77" s="81" t="str">
        <f t="shared" si="36"/>
        <v>x</v>
      </c>
      <c r="L77" s="81" t="str">
        <f t="shared" si="37"/>
        <v>x</v>
      </c>
      <c r="M77" s="81" t="str">
        <f t="shared" si="38"/>
        <v>x</v>
      </c>
      <c r="N77" s="81" t="str">
        <f t="shared" si="39"/>
        <v>x</v>
      </c>
      <c r="O77" s="81" t="str">
        <f t="shared" si="40"/>
        <v>x</v>
      </c>
      <c r="P77" s="81" t="str">
        <f t="shared" si="41"/>
        <v/>
      </c>
      <c r="Q77" s="81" t="str">
        <f t="shared" si="42"/>
        <v/>
      </c>
      <c r="R77" s="81" t="str">
        <f t="shared" si="43"/>
        <v/>
      </c>
      <c r="S77" s="81" t="str">
        <f t="shared" si="44"/>
        <v/>
      </c>
      <c r="T77" s="81" t="str">
        <f t="shared" si="45"/>
        <v/>
      </c>
      <c r="U77" s="81" t="str">
        <f t="shared" si="46"/>
        <v>x</v>
      </c>
      <c r="V77" s="81" t="str">
        <f t="shared" si="47"/>
        <v>x</v>
      </c>
      <c r="W77" s="81" t="str">
        <f t="shared" si="48"/>
        <v/>
      </c>
      <c r="X77" s="81" t="str">
        <f t="shared" si="49"/>
        <v/>
      </c>
      <c r="Y77" s="81" t="str">
        <f t="shared" si="50"/>
        <v/>
      </c>
      <c r="Z77" s="81" t="str">
        <f t="shared" si="51"/>
        <v/>
      </c>
      <c r="AA77" s="81" t="str">
        <f t="shared" si="52"/>
        <v/>
      </c>
      <c r="AB77" s="81" t="str">
        <f t="shared" si="53"/>
        <v>x</v>
      </c>
      <c r="AC77" s="81" t="str">
        <f t="shared" si="54"/>
        <v>x</v>
      </c>
      <c r="AD77" s="81" t="str">
        <f t="shared" si="55"/>
        <v/>
      </c>
      <c r="AE77" s="81" t="str">
        <f t="shared" si="56"/>
        <v/>
      </c>
      <c r="AF77" s="81" t="str">
        <f t="shared" si="57"/>
        <v/>
      </c>
      <c r="AG77" s="81" t="str">
        <f t="shared" si="58"/>
        <v/>
      </c>
      <c r="AH77" s="81" t="str">
        <f t="shared" si="59"/>
        <v/>
      </c>
      <c r="AI77" s="81" t="str">
        <f t="shared" si="60"/>
        <v>x</v>
      </c>
      <c r="AJ77" s="81" t="str">
        <f t="shared" si="61"/>
        <v>x</v>
      </c>
      <c r="AK77" s="81" t="str">
        <f t="shared" si="62"/>
        <v/>
      </c>
      <c r="AL77" s="81" t="str">
        <f t="shared" si="63"/>
        <v>x</v>
      </c>
    </row>
    <row r="78" spans="1:38" ht="11.25" customHeight="1" x14ac:dyDescent="0.2">
      <c r="A78" s="21">
        <v>10</v>
      </c>
      <c r="B78" s="80">
        <f ca="1">IF(OFFSET('ÖĞRENCİ GİRİŞİ'!$B$10,(ROW($A$1)+(AI61-1))*17,0)="","",OFFSET('ÖĞRENCİ GİRİŞİ'!$B$10,(ROW($A$1)+(AI61-1))*17,0))</f>
        <v>12345678933</v>
      </c>
      <c r="C78" s="80" t="str">
        <f ca="1">IF(OFFSET('ÖĞRENCİ GİRİŞİ'!$C$10,(ROW($A$1)+(AI61-1))*17,0)="","",OFFSET('ÖĞRENCİ GİRİŞİ'!$C$10,(ROW($A$1)+(AI61-1))*17,0))</f>
        <v>K</v>
      </c>
      <c r="D78" s="80" t="str">
        <f ca="1">IF(UPPER(OFFSET('ÖĞRENCİ GİRİŞİ'!$D$10,(ROW($A$1)+(AI61-1))*17,0))="","",UPPER(OFFSET('ÖĞRENCİ GİRİŞİ'!$D$10,(ROW($A$1)+(AI61-1))*17,0)))</f>
        <v>ASUMAN KOÇARSLAN</v>
      </c>
      <c r="E78" s="80" t="str">
        <f ca="1">IF(UPPER(OFFSET('ÖĞRENCİ GİRİŞİ'!$E$10,(ROW($A$1)+(AI61-1))*17,0))="","",UPPER(OFFSET('ÖĞRENCİ GİRİŞİ'!$E$10,(ROW($A$1)+(AI61-1))*17,0)))</f>
        <v>BULANIK SAİD NURSİ AND.L.</v>
      </c>
      <c r="F78" s="80" t="str">
        <f ca="1">IF(UPPER(OFFSET('ÖĞRENCİ GİRİŞİ'!$F$10,(ROW($A$1)+(AI61-1))*17,0))="","",UPPER(OFFSET('ÖĞRENCİ GİRİŞİ'!$F$10,(ROW($A$1)+(AI61-1))*17,0)))</f>
        <v>11</v>
      </c>
      <c r="G78" s="80" t="str">
        <f ca="1">IF(UPPER(OFFSET('ÖĞRENCİ GİRİŞİ'!$G$10,(ROW($A$1)+(AI61-1))*17,0))="","",UPPER(OFFSET('ÖĞRENCİ GİRİŞİ'!$G$10,(ROW($A$1)+(AI61-1))*17,0)))</f>
        <v>ELMAKAYA</v>
      </c>
      <c r="H78" s="81" t="str">
        <f t="shared" si="33"/>
        <v>x</v>
      </c>
      <c r="I78" s="81" t="str">
        <f t="shared" si="34"/>
        <v>x</v>
      </c>
      <c r="J78" s="81" t="str">
        <f t="shared" si="35"/>
        <v>x</v>
      </c>
      <c r="K78" s="81" t="str">
        <f t="shared" si="36"/>
        <v>x</v>
      </c>
      <c r="L78" s="81" t="str">
        <f t="shared" si="37"/>
        <v>x</v>
      </c>
      <c r="M78" s="81" t="str">
        <f t="shared" si="38"/>
        <v>x</v>
      </c>
      <c r="N78" s="81" t="str">
        <f t="shared" si="39"/>
        <v>x</v>
      </c>
      <c r="O78" s="81" t="str">
        <f t="shared" si="40"/>
        <v>x</v>
      </c>
      <c r="P78" s="81" t="str">
        <f t="shared" si="41"/>
        <v/>
      </c>
      <c r="Q78" s="81" t="str">
        <f t="shared" si="42"/>
        <v/>
      </c>
      <c r="R78" s="81" t="str">
        <f t="shared" si="43"/>
        <v/>
      </c>
      <c r="S78" s="81" t="str">
        <f t="shared" si="44"/>
        <v/>
      </c>
      <c r="T78" s="81" t="str">
        <f t="shared" si="45"/>
        <v/>
      </c>
      <c r="U78" s="81" t="str">
        <f t="shared" si="46"/>
        <v>x</v>
      </c>
      <c r="V78" s="81" t="str">
        <f t="shared" si="47"/>
        <v>x</v>
      </c>
      <c r="W78" s="81" t="str">
        <f t="shared" si="48"/>
        <v/>
      </c>
      <c r="X78" s="81" t="str">
        <f t="shared" si="49"/>
        <v/>
      </c>
      <c r="Y78" s="81" t="str">
        <f t="shared" si="50"/>
        <v/>
      </c>
      <c r="Z78" s="81" t="str">
        <f t="shared" si="51"/>
        <v/>
      </c>
      <c r="AA78" s="81" t="str">
        <f t="shared" si="52"/>
        <v/>
      </c>
      <c r="AB78" s="81" t="str">
        <f t="shared" si="53"/>
        <v>x</v>
      </c>
      <c r="AC78" s="81" t="str">
        <f t="shared" si="54"/>
        <v>x</v>
      </c>
      <c r="AD78" s="81" t="str">
        <f t="shared" si="55"/>
        <v/>
      </c>
      <c r="AE78" s="81" t="str">
        <f t="shared" si="56"/>
        <v/>
      </c>
      <c r="AF78" s="81" t="str">
        <f t="shared" si="57"/>
        <v/>
      </c>
      <c r="AG78" s="81" t="str">
        <f t="shared" si="58"/>
        <v/>
      </c>
      <c r="AH78" s="81" t="str">
        <f t="shared" si="59"/>
        <v/>
      </c>
      <c r="AI78" s="81" t="str">
        <f t="shared" si="60"/>
        <v>x</v>
      </c>
      <c r="AJ78" s="81" t="str">
        <f t="shared" si="61"/>
        <v>x</v>
      </c>
      <c r="AK78" s="81" t="str">
        <f t="shared" si="62"/>
        <v/>
      </c>
      <c r="AL78" s="81" t="str">
        <f t="shared" si="63"/>
        <v>x</v>
      </c>
    </row>
    <row r="79" spans="1:38" ht="11.25" customHeight="1" x14ac:dyDescent="0.2">
      <c r="A79" s="21">
        <v>11</v>
      </c>
      <c r="B79" s="80">
        <f ca="1">IF(OFFSET('ÖĞRENCİ GİRİŞİ'!$B$11,(ROW($A$1)+(AI61-1))*17,0)="","",OFFSET('ÖĞRENCİ GİRİŞİ'!$B$11,(ROW($A$1)+(AI61-1))*17,0))</f>
        <v>12345678934</v>
      </c>
      <c r="C79" s="80" t="str">
        <f ca="1">IF(OFFSET('ÖĞRENCİ GİRİŞİ'!$C$11,(ROW($A$1)+(AI61-1))*17,0)="","",OFFSET('ÖĞRENCİ GİRİŞİ'!$C$11,(ROW($A$1)+(AI61-1))*17,0))</f>
        <v>E</v>
      </c>
      <c r="D79" s="80" t="str">
        <f ca="1">IF(UPPER(OFFSET('ÖĞRENCİ GİRİŞİ'!$D$11,(ROW($A$1)+(AI61-1))*17,0))="","",UPPER(OFFSET('ÖĞRENCİ GİRİŞİ'!$D$11,(ROW($A$1)+(AI61-1))*17,0)))</f>
        <v>MAKBULE SEDA ÇELİKEL</v>
      </c>
      <c r="E79" s="80" t="str">
        <f ca="1">IF(UPPER(OFFSET('ÖĞRENCİ GİRİŞİ'!$E$11,(ROW($A$1)+(AI61-1))*17,0))="","",UPPER(OFFSET('ÖĞRENCİ GİRİŞİ'!$E$11,(ROW($A$1)+(AI61-1))*17,0)))</f>
        <v>BULANIK SAİD NURSİ AND.L.</v>
      </c>
      <c r="F79" s="80" t="str">
        <f ca="1">IF(UPPER(OFFSET('ÖĞRENCİ GİRİŞİ'!$F$11,(ROW($A$1)+(AI61-1))*17,0))="","",UPPER(OFFSET('ÖĞRENCİ GİRİŞİ'!$F$11,(ROW($A$1)+(AI61-1))*17,0)))</f>
        <v>11</v>
      </c>
      <c r="G79" s="80" t="str">
        <f ca="1">IF(UPPER(OFFSET('ÖĞRENCİ GİRİŞİ'!$G$11,(ROW($A$1)+(AI61-1))*17,0))="","",UPPER(OFFSET('ÖĞRENCİ GİRİŞİ'!$G$11,(ROW($A$1)+(AI61-1))*17,0)))</f>
        <v>ELMAKAYA</v>
      </c>
      <c r="H79" s="81" t="str">
        <f t="shared" si="33"/>
        <v>x</v>
      </c>
      <c r="I79" s="81" t="str">
        <f t="shared" si="34"/>
        <v>x</v>
      </c>
      <c r="J79" s="81" t="str">
        <f t="shared" si="35"/>
        <v>x</v>
      </c>
      <c r="K79" s="81" t="str">
        <f t="shared" si="36"/>
        <v>x</v>
      </c>
      <c r="L79" s="81" t="str">
        <f t="shared" si="37"/>
        <v>x</v>
      </c>
      <c r="M79" s="81" t="str">
        <f t="shared" si="38"/>
        <v>x</v>
      </c>
      <c r="N79" s="81" t="str">
        <f t="shared" si="39"/>
        <v>x</v>
      </c>
      <c r="O79" s="81" t="str">
        <f t="shared" si="40"/>
        <v>x</v>
      </c>
      <c r="P79" s="81" t="str">
        <f t="shared" si="41"/>
        <v/>
      </c>
      <c r="Q79" s="81" t="str">
        <f t="shared" si="42"/>
        <v/>
      </c>
      <c r="R79" s="81" t="str">
        <f t="shared" si="43"/>
        <v/>
      </c>
      <c r="S79" s="81" t="str">
        <f t="shared" si="44"/>
        <v/>
      </c>
      <c r="T79" s="81" t="str">
        <f t="shared" si="45"/>
        <v/>
      </c>
      <c r="U79" s="81" t="str">
        <f t="shared" si="46"/>
        <v>x</v>
      </c>
      <c r="V79" s="81" t="str">
        <f t="shared" si="47"/>
        <v>x</v>
      </c>
      <c r="W79" s="81" t="str">
        <f t="shared" si="48"/>
        <v/>
      </c>
      <c r="X79" s="81" t="str">
        <f t="shared" si="49"/>
        <v/>
      </c>
      <c r="Y79" s="81" t="str">
        <f t="shared" si="50"/>
        <v/>
      </c>
      <c r="Z79" s="81" t="str">
        <f t="shared" si="51"/>
        <v/>
      </c>
      <c r="AA79" s="81" t="str">
        <f t="shared" si="52"/>
        <v/>
      </c>
      <c r="AB79" s="81" t="str">
        <f t="shared" si="53"/>
        <v>x</v>
      </c>
      <c r="AC79" s="81" t="str">
        <f t="shared" si="54"/>
        <v>x</v>
      </c>
      <c r="AD79" s="81" t="str">
        <f t="shared" si="55"/>
        <v/>
      </c>
      <c r="AE79" s="81" t="str">
        <f t="shared" si="56"/>
        <v/>
      </c>
      <c r="AF79" s="81" t="str">
        <f t="shared" si="57"/>
        <v/>
      </c>
      <c r="AG79" s="81" t="str">
        <f t="shared" si="58"/>
        <v/>
      </c>
      <c r="AH79" s="81" t="str">
        <f t="shared" si="59"/>
        <v/>
      </c>
      <c r="AI79" s="81" t="str">
        <f t="shared" si="60"/>
        <v>x</v>
      </c>
      <c r="AJ79" s="81" t="str">
        <f t="shared" si="61"/>
        <v>x</v>
      </c>
      <c r="AK79" s="81" t="str">
        <f t="shared" si="62"/>
        <v/>
      </c>
      <c r="AL79" s="81" t="str">
        <f t="shared" si="63"/>
        <v>x</v>
      </c>
    </row>
    <row r="80" spans="1:38" ht="11.25" customHeight="1" x14ac:dyDescent="0.2">
      <c r="A80" s="21">
        <v>12</v>
      </c>
      <c r="B80" s="80">
        <f ca="1">IF(OFFSET('ÖĞRENCİ GİRİŞİ'!$B$12,(ROW($A$1)+(AI61-1))*17,0)="","",OFFSET('ÖĞRENCİ GİRİŞİ'!$B$12,(ROW($A$1)+(AI61-1))*17,0))</f>
        <v>12345678935</v>
      </c>
      <c r="C80" s="80" t="str">
        <f ca="1">IF(OFFSET('ÖĞRENCİ GİRİŞİ'!$C$12,(ROW($A$1)+(AI61-1))*17,0)="","",OFFSET('ÖĞRENCİ GİRİŞİ'!$C$12,(ROW($A$1)+(AI61-1))*17,0))</f>
        <v>K</v>
      </c>
      <c r="D80" s="80" t="str">
        <f ca="1">IF(UPPER(OFFSET('ÖĞRENCİ GİRİŞİ'!$D$12,(ROW($A$1)+(AI61-1))*17,0))="","",UPPER(OFFSET('ÖĞRENCİ GİRİŞİ'!$D$12,(ROW($A$1)+(AI61-1))*17,0)))</f>
        <v>NURÇİN AYTEK</v>
      </c>
      <c r="E80" s="80" t="str">
        <f ca="1">IF(UPPER(OFFSET('ÖĞRENCİ GİRİŞİ'!$E$12,(ROW($A$1)+(AI61-1))*17,0))="","",UPPER(OFFSET('ÖĞRENCİ GİRİŞİ'!$E$12,(ROW($A$1)+(AI61-1))*17,0)))</f>
        <v>BULANIK SAİD NURSİ AND.L.</v>
      </c>
      <c r="F80" s="80" t="str">
        <f ca="1">IF(UPPER(OFFSET('ÖĞRENCİ GİRİŞİ'!$F$12,(ROW($A$1)+(AI61-1))*17,0))="","",UPPER(OFFSET('ÖĞRENCİ GİRİŞİ'!$F$12,(ROW($A$1)+(AI61-1))*17,0)))</f>
        <v>12</v>
      </c>
      <c r="G80" s="80" t="str">
        <f ca="1">IF(UPPER(OFFSET('ÖĞRENCİ GİRİŞİ'!$G$12,(ROW($A$1)+(AI61-1))*17,0))="","",UPPER(OFFSET('ÖĞRENCİ GİRİŞİ'!$G$12,(ROW($A$1)+(AI61-1))*17,0)))</f>
        <v>ELMAKAYA</v>
      </c>
      <c r="H80" s="81" t="str">
        <f t="shared" si="33"/>
        <v>x</v>
      </c>
      <c r="I80" s="81" t="str">
        <f t="shared" si="34"/>
        <v>x</v>
      </c>
      <c r="J80" s="81" t="str">
        <f t="shared" si="35"/>
        <v>x</v>
      </c>
      <c r="K80" s="81" t="str">
        <f t="shared" si="36"/>
        <v>x</v>
      </c>
      <c r="L80" s="81" t="str">
        <f t="shared" si="37"/>
        <v>x</v>
      </c>
      <c r="M80" s="81" t="str">
        <f t="shared" si="38"/>
        <v>x</v>
      </c>
      <c r="N80" s="81" t="str">
        <f t="shared" si="39"/>
        <v>x</v>
      </c>
      <c r="O80" s="81" t="str">
        <f t="shared" si="40"/>
        <v>x</v>
      </c>
      <c r="P80" s="81" t="str">
        <f t="shared" si="41"/>
        <v/>
      </c>
      <c r="Q80" s="81" t="str">
        <f t="shared" si="42"/>
        <v/>
      </c>
      <c r="R80" s="81" t="str">
        <f t="shared" si="43"/>
        <v/>
      </c>
      <c r="S80" s="81" t="str">
        <f t="shared" si="44"/>
        <v/>
      </c>
      <c r="T80" s="81" t="str">
        <f t="shared" si="45"/>
        <v/>
      </c>
      <c r="U80" s="81" t="str">
        <f t="shared" si="46"/>
        <v>x</v>
      </c>
      <c r="V80" s="81" t="str">
        <f t="shared" si="47"/>
        <v>x</v>
      </c>
      <c r="W80" s="81" t="str">
        <f t="shared" si="48"/>
        <v/>
      </c>
      <c r="X80" s="81" t="str">
        <f t="shared" si="49"/>
        <v/>
      </c>
      <c r="Y80" s="81" t="str">
        <f t="shared" si="50"/>
        <v/>
      </c>
      <c r="Z80" s="81" t="str">
        <f t="shared" si="51"/>
        <v/>
      </c>
      <c r="AA80" s="81" t="str">
        <f t="shared" si="52"/>
        <v/>
      </c>
      <c r="AB80" s="81" t="str">
        <f t="shared" si="53"/>
        <v>x</v>
      </c>
      <c r="AC80" s="81" t="str">
        <f t="shared" si="54"/>
        <v>x</v>
      </c>
      <c r="AD80" s="81" t="str">
        <f t="shared" si="55"/>
        <v/>
      </c>
      <c r="AE80" s="81" t="str">
        <f t="shared" si="56"/>
        <v/>
      </c>
      <c r="AF80" s="81" t="str">
        <f t="shared" si="57"/>
        <v/>
      </c>
      <c r="AG80" s="81" t="str">
        <f t="shared" si="58"/>
        <v/>
      </c>
      <c r="AH80" s="81" t="str">
        <f t="shared" si="59"/>
        <v/>
      </c>
      <c r="AI80" s="81" t="str">
        <f t="shared" si="60"/>
        <v>x</v>
      </c>
      <c r="AJ80" s="81" t="str">
        <f t="shared" si="61"/>
        <v>x</v>
      </c>
      <c r="AK80" s="81" t="str">
        <f t="shared" si="62"/>
        <v/>
      </c>
      <c r="AL80" s="81" t="str">
        <f t="shared" si="63"/>
        <v>x</v>
      </c>
    </row>
    <row r="81" spans="1:38" ht="11.25" customHeight="1" x14ac:dyDescent="0.2">
      <c r="A81" s="21">
        <v>13</v>
      </c>
      <c r="B81" s="80">
        <f ca="1">IF(OFFSET('ÖĞRENCİ GİRİŞİ'!$B$13,(ROW($A$1)+(AI61-1))*17,0)="","",OFFSET('ÖĞRENCİ GİRİŞİ'!$B$13,(ROW($A$1)+(AI61-1))*17,0))</f>
        <v>12345678936</v>
      </c>
      <c r="C81" s="80" t="str">
        <f ca="1">IF(OFFSET('ÖĞRENCİ GİRİŞİ'!$C$13,(ROW($A$1)+(AI61-1))*17,0)="","",OFFSET('ÖĞRENCİ GİRİŞİ'!$C$13,(ROW($A$1)+(AI61-1))*17,0))</f>
        <v>E</v>
      </c>
      <c r="D81" s="80" t="str">
        <f ca="1">IF(UPPER(OFFSET('ÖĞRENCİ GİRİŞİ'!$D$13,(ROW($A$1)+(AI61-1))*17,0))="","",UPPER(OFFSET('ÖĞRENCİ GİRİŞİ'!$D$13,(ROW($A$1)+(AI61-1))*17,0)))</f>
        <v>EKİN İNER KÖKSAL</v>
      </c>
      <c r="E81" s="80" t="str">
        <f ca="1">IF(UPPER(OFFSET('ÖĞRENCİ GİRİŞİ'!$E$13,(ROW($A$1)+(AI61-1))*17,0))="","",UPPER(OFFSET('ÖĞRENCİ GİRİŞİ'!$E$13,(ROW($A$1)+(AI61-1))*17,0)))</f>
        <v>BULANIK SAİD NURSİ AND.L.</v>
      </c>
      <c r="F81" s="80" t="str">
        <f ca="1">IF(UPPER(OFFSET('ÖĞRENCİ GİRİŞİ'!$F$13,(ROW($A$1)+(AI61-1))*17,0))="","",UPPER(OFFSET('ÖĞRENCİ GİRİŞİ'!$F$13,(ROW($A$1)+(AI61-1))*17,0)))</f>
        <v>12</v>
      </c>
      <c r="G81" s="80" t="str">
        <f ca="1">IF(UPPER(OFFSET('ÖĞRENCİ GİRİŞİ'!$G$13,(ROW($A$1)+(AI61-1))*17,0))="","",UPPER(OFFSET('ÖĞRENCİ GİRİŞİ'!$G$13,(ROW($A$1)+(AI61-1))*17,0)))</f>
        <v>ELMAKAYA</v>
      </c>
      <c r="H81" s="81" t="str">
        <f t="shared" si="33"/>
        <v>x</v>
      </c>
      <c r="I81" s="81" t="str">
        <f t="shared" si="34"/>
        <v>x</v>
      </c>
      <c r="J81" s="81" t="str">
        <f t="shared" si="35"/>
        <v>x</v>
      </c>
      <c r="K81" s="81" t="str">
        <f t="shared" si="36"/>
        <v>x</v>
      </c>
      <c r="L81" s="81" t="str">
        <f t="shared" si="37"/>
        <v>x</v>
      </c>
      <c r="M81" s="81" t="str">
        <f t="shared" si="38"/>
        <v>x</v>
      </c>
      <c r="N81" s="81" t="str">
        <f t="shared" si="39"/>
        <v>x</v>
      </c>
      <c r="O81" s="81" t="str">
        <f t="shared" si="40"/>
        <v>x</v>
      </c>
      <c r="P81" s="81" t="str">
        <f t="shared" si="41"/>
        <v/>
      </c>
      <c r="Q81" s="81" t="str">
        <f t="shared" si="42"/>
        <v/>
      </c>
      <c r="R81" s="81" t="str">
        <f t="shared" si="43"/>
        <v/>
      </c>
      <c r="S81" s="81" t="str">
        <f t="shared" si="44"/>
        <v/>
      </c>
      <c r="T81" s="81" t="str">
        <f t="shared" si="45"/>
        <v/>
      </c>
      <c r="U81" s="81" t="str">
        <f t="shared" si="46"/>
        <v>x</v>
      </c>
      <c r="V81" s="81" t="str">
        <f t="shared" si="47"/>
        <v>x</v>
      </c>
      <c r="W81" s="81" t="str">
        <f t="shared" si="48"/>
        <v/>
      </c>
      <c r="X81" s="81" t="str">
        <f t="shared" si="49"/>
        <v/>
      </c>
      <c r="Y81" s="81" t="str">
        <f t="shared" si="50"/>
        <v/>
      </c>
      <c r="Z81" s="81" t="str">
        <f t="shared" si="51"/>
        <v/>
      </c>
      <c r="AA81" s="81" t="str">
        <f t="shared" si="52"/>
        <v/>
      </c>
      <c r="AB81" s="81" t="str">
        <f t="shared" si="53"/>
        <v>x</v>
      </c>
      <c r="AC81" s="81" t="str">
        <f t="shared" si="54"/>
        <v>x</v>
      </c>
      <c r="AD81" s="81" t="str">
        <f t="shared" si="55"/>
        <v/>
      </c>
      <c r="AE81" s="81" t="str">
        <f t="shared" si="56"/>
        <v/>
      </c>
      <c r="AF81" s="81" t="str">
        <f t="shared" si="57"/>
        <v/>
      </c>
      <c r="AG81" s="81" t="str">
        <f t="shared" si="58"/>
        <v/>
      </c>
      <c r="AH81" s="81" t="str">
        <f t="shared" si="59"/>
        <v/>
      </c>
      <c r="AI81" s="81" t="str">
        <f t="shared" si="60"/>
        <v>x</v>
      </c>
      <c r="AJ81" s="81" t="str">
        <f t="shared" si="61"/>
        <v>x</v>
      </c>
      <c r="AK81" s="81" t="str">
        <f t="shared" si="62"/>
        <v/>
      </c>
      <c r="AL81" s="81" t="str">
        <f t="shared" si="63"/>
        <v>x</v>
      </c>
    </row>
    <row r="82" spans="1:38" ht="11.25" customHeight="1" x14ac:dyDescent="0.2">
      <c r="A82" s="21">
        <v>14</v>
      </c>
      <c r="B82" s="80" t="str">
        <f ca="1">IF(OFFSET('ÖĞRENCİ GİRİŞİ'!$B$14,(ROW($A$1)+(AI61-1))*17,0)="","",OFFSET('ÖĞRENCİ GİRİŞİ'!$B$14,(ROW($A$1)+(AI61-1))*17,0))</f>
        <v/>
      </c>
      <c r="C82" s="80" t="str">
        <f ca="1">IF(OFFSET('ÖĞRENCİ GİRİŞİ'!$C$14,(ROW($A$1)+(AI61-1))*17,0)="","",OFFSET('ÖĞRENCİ GİRİŞİ'!$C$14,(ROW($A$1)+(AI61-1))*17,0))</f>
        <v/>
      </c>
      <c r="D82" s="80" t="str">
        <f ca="1">IF(UPPER(OFFSET('ÖĞRENCİ GİRİŞİ'!$D$14,(ROW($A$1)+(AI61-1))*17,0))="","",UPPER(OFFSET('ÖĞRENCİ GİRİŞİ'!$D$14,(ROW($A$1)+(AI61-1))*17,0)))</f>
        <v/>
      </c>
      <c r="E82" s="80" t="str">
        <f ca="1">IF(UPPER(OFFSET('ÖĞRENCİ GİRİŞİ'!$E$14,(ROW($A$1)+(AI61-1))*17,0))="","",UPPER(OFFSET('ÖĞRENCİ GİRİŞİ'!$E$14,(ROW($A$1)+(AI61-1))*17,0)))</f>
        <v/>
      </c>
      <c r="F82" s="80" t="str">
        <f ca="1">IF(UPPER(OFFSET('ÖĞRENCİ GİRİŞİ'!$F$14,(ROW($A$1)+(AI61-1))*17,0))="","",UPPER(OFFSET('ÖĞRENCİ GİRİŞİ'!$F$14,(ROW($A$1)+(AI61-1))*17,0)))</f>
        <v/>
      </c>
      <c r="G82" s="80" t="str">
        <f ca="1">IF(UPPER(OFFSET('ÖĞRENCİ GİRİŞİ'!$G$14,(ROW($A$1)+(AI61-1))*17,0))="","",UPPER(OFFSET('ÖĞRENCİ GİRİŞİ'!$G$14,(ROW($A$1)+(AI61-1))*17,0)))</f>
        <v/>
      </c>
      <c r="H82" s="81" t="str">
        <f t="shared" si="33"/>
        <v>x</v>
      </c>
      <c r="I82" s="81" t="str">
        <f t="shared" si="34"/>
        <v>x</v>
      </c>
      <c r="J82" s="81" t="str">
        <f t="shared" si="35"/>
        <v>x</v>
      </c>
      <c r="K82" s="81" t="str">
        <f t="shared" si="36"/>
        <v>x</v>
      </c>
      <c r="L82" s="81" t="str">
        <f t="shared" si="37"/>
        <v>x</v>
      </c>
      <c r="M82" s="81" t="str">
        <f t="shared" si="38"/>
        <v>x</v>
      </c>
      <c r="N82" s="81" t="str">
        <f t="shared" si="39"/>
        <v>x</v>
      </c>
      <c r="O82" s="81" t="str">
        <f t="shared" si="40"/>
        <v>x</v>
      </c>
      <c r="P82" s="81" t="str">
        <f t="shared" si="41"/>
        <v/>
      </c>
      <c r="Q82" s="81" t="str">
        <f t="shared" si="42"/>
        <v/>
      </c>
      <c r="R82" s="81" t="str">
        <f t="shared" si="43"/>
        <v/>
      </c>
      <c r="S82" s="81" t="str">
        <f t="shared" si="44"/>
        <v/>
      </c>
      <c r="T82" s="81" t="str">
        <f t="shared" si="45"/>
        <v/>
      </c>
      <c r="U82" s="81" t="str">
        <f t="shared" si="46"/>
        <v>x</v>
      </c>
      <c r="V82" s="81" t="str">
        <f t="shared" si="47"/>
        <v>x</v>
      </c>
      <c r="W82" s="81" t="str">
        <f t="shared" si="48"/>
        <v/>
      </c>
      <c r="X82" s="81" t="str">
        <f t="shared" si="49"/>
        <v/>
      </c>
      <c r="Y82" s="81" t="str">
        <f t="shared" si="50"/>
        <v/>
      </c>
      <c r="Z82" s="81" t="str">
        <f t="shared" si="51"/>
        <v/>
      </c>
      <c r="AA82" s="81" t="str">
        <f t="shared" si="52"/>
        <v/>
      </c>
      <c r="AB82" s="81" t="str">
        <f t="shared" si="53"/>
        <v>x</v>
      </c>
      <c r="AC82" s="81" t="str">
        <f t="shared" si="54"/>
        <v>x</v>
      </c>
      <c r="AD82" s="81" t="str">
        <f t="shared" si="55"/>
        <v/>
      </c>
      <c r="AE82" s="81" t="str">
        <f t="shared" si="56"/>
        <v/>
      </c>
      <c r="AF82" s="81" t="str">
        <f t="shared" si="57"/>
        <v/>
      </c>
      <c r="AG82" s="81" t="str">
        <f t="shared" si="58"/>
        <v/>
      </c>
      <c r="AH82" s="81" t="str">
        <f t="shared" si="59"/>
        <v/>
      </c>
      <c r="AI82" s="81" t="str">
        <f t="shared" si="60"/>
        <v>x</v>
      </c>
      <c r="AJ82" s="81" t="str">
        <f t="shared" si="61"/>
        <v>x</v>
      </c>
      <c r="AK82" s="81" t="str">
        <f t="shared" si="62"/>
        <v/>
      </c>
      <c r="AL82" s="81" t="str">
        <f t="shared" si="63"/>
        <v>x</v>
      </c>
    </row>
    <row r="83" spans="1:38" ht="11.25" customHeight="1" x14ac:dyDescent="0.2">
      <c r="A83" s="21">
        <v>15</v>
      </c>
      <c r="B83" s="80" t="str">
        <f ca="1">IF(OFFSET('ÖĞRENCİ GİRİŞİ'!$B$15,(ROW($A$1)+(AI61-1))*17,0)="","",OFFSET('ÖĞRENCİ GİRİŞİ'!$B$15,(ROW($A$1)+(AI61-1))*17,0))</f>
        <v/>
      </c>
      <c r="C83" s="80" t="str">
        <f ca="1">IF(OFFSET('ÖĞRENCİ GİRİŞİ'!$C$15,(ROW($A$1)+(AI61-1))*17,0)="","",OFFSET('ÖĞRENCİ GİRİŞİ'!$C$15,(ROW($A$1)+(AI61-1))*17,0))</f>
        <v/>
      </c>
      <c r="D83" s="80" t="str">
        <f ca="1">IF(UPPER(OFFSET('ÖĞRENCİ GİRİŞİ'!$D$15,(ROW($A$1)+(AI61-1))*17,0))="","",UPPER(OFFSET('ÖĞRENCİ GİRİŞİ'!$D$15,(ROW($A$1)+(AI61-1))*17,0)))</f>
        <v/>
      </c>
      <c r="E83" s="80" t="str">
        <f ca="1">IF(UPPER(OFFSET('ÖĞRENCİ GİRİŞİ'!$E$15,(ROW($A$1)+(AI61-1))*17,0))="","",UPPER(OFFSET('ÖĞRENCİ GİRİŞİ'!$E$15,(ROW($A$1)+(AI61-1))*17,0)))</f>
        <v/>
      </c>
      <c r="F83" s="80" t="str">
        <f ca="1">IF(UPPER(OFFSET('ÖĞRENCİ GİRİŞİ'!$F$15,(ROW($A$1)+(AI61-1))*17,0))="","",UPPER(OFFSET('ÖĞRENCİ GİRİŞİ'!$F$15,(ROW($A$1)+(AI61-1))*17,0)))</f>
        <v/>
      </c>
      <c r="G83" s="80" t="str">
        <f ca="1">IF(UPPER(OFFSET('ÖĞRENCİ GİRİŞİ'!$G$15,(ROW($A$1)+(AI61-1))*17,0))="","",UPPER(OFFSET('ÖĞRENCİ GİRİŞİ'!$G$15,(ROW($A$1)+(AI61-1))*17,0)))</f>
        <v/>
      </c>
      <c r="H83" s="81" t="str">
        <f t="shared" si="33"/>
        <v>x</v>
      </c>
      <c r="I83" s="81" t="str">
        <f t="shared" si="34"/>
        <v>x</v>
      </c>
      <c r="J83" s="81" t="str">
        <f t="shared" si="35"/>
        <v>x</v>
      </c>
      <c r="K83" s="81" t="str">
        <f t="shared" si="36"/>
        <v>x</v>
      </c>
      <c r="L83" s="81" t="str">
        <f t="shared" si="37"/>
        <v>x</v>
      </c>
      <c r="M83" s="81" t="str">
        <f t="shared" si="38"/>
        <v>x</v>
      </c>
      <c r="N83" s="81" t="str">
        <f t="shared" si="39"/>
        <v>x</v>
      </c>
      <c r="O83" s="81" t="str">
        <f t="shared" si="40"/>
        <v>x</v>
      </c>
      <c r="P83" s="81" t="str">
        <f t="shared" si="41"/>
        <v/>
      </c>
      <c r="Q83" s="81" t="str">
        <f t="shared" si="42"/>
        <v/>
      </c>
      <c r="R83" s="81" t="str">
        <f t="shared" si="43"/>
        <v/>
      </c>
      <c r="S83" s="81" t="str">
        <f t="shared" si="44"/>
        <v/>
      </c>
      <c r="T83" s="81" t="str">
        <f t="shared" si="45"/>
        <v/>
      </c>
      <c r="U83" s="81" t="str">
        <f t="shared" si="46"/>
        <v>x</v>
      </c>
      <c r="V83" s="81" t="str">
        <f t="shared" si="47"/>
        <v>x</v>
      </c>
      <c r="W83" s="81" t="str">
        <f t="shared" si="48"/>
        <v/>
      </c>
      <c r="X83" s="81" t="str">
        <f t="shared" si="49"/>
        <v/>
      </c>
      <c r="Y83" s="81" t="str">
        <f t="shared" si="50"/>
        <v/>
      </c>
      <c r="Z83" s="81" t="str">
        <f t="shared" si="51"/>
        <v/>
      </c>
      <c r="AA83" s="81" t="str">
        <f t="shared" si="52"/>
        <v/>
      </c>
      <c r="AB83" s="81" t="str">
        <f t="shared" si="53"/>
        <v>x</v>
      </c>
      <c r="AC83" s="81" t="str">
        <f t="shared" si="54"/>
        <v>x</v>
      </c>
      <c r="AD83" s="81" t="str">
        <f t="shared" si="55"/>
        <v/>
      </c>
      <c r="AE83" s="81" t="str">
        <f t="shared" si="56"/>
        <v/>
      </c>
      <c r="AF83" s="81" t="str">
        <f t="shared" si="57"/>
        <v/>
      </c>
      <c r="AG83" s="81" t="str">
        <f t="shared" si="58"/>
        <v/>
      </c>
      <c r="AH83" s="81" t="str">
        <f t="shared" si="59"/>
        <v/>
      </c>
      <c r="AI83" s="81" t="str">
        <f t="shared" si="60"/>
        <v>x</v>
      </c>
      <c r="AJ83" s="81" t="str">
        <f t="shared" si="61"/>
        <v>x</v>
      </c>
      <c r="AK83" s="81" t="str">
        <f t="shared" si="62"/>
        <v/>
      </c>
      <c r="AL83" s="81" t="str">
        <f t="shared" si="63"/>
        <v>x</v>
      </c>
    </row>
    <row r="84" spans="1:38" ht="11.25" customHeight="1" x14ac:dyDescent="0.2">
      <c r="A84" s="21">
        <v>16</v>
      </c>
      <c r="B84" s="80" t="str">
        <f ca="1">IF(OFFSET('ÖĞRENCİ GİRİŞİ'!$B$16,(ROW($A$1)+(AI61-1))*17,0)="","",OFFSET('ÖĞRENCİ GİRİŞİ'!$B$16,(ROW($A$1)+(AI61-1))*17,0))</f>
        <v/>
      </c>
      <c r="C84" s="80" t="str">
        <f ca="1">IF(OFFSET('ÖĞRENCİ GİRİŞİ'!$C$16,(ROW($A$1)+(AI61-1))*17,0)="","",OFFSET('ÖĞRENCİ GİRİŞİ'!$C$16,(ROW($A$1)+(AI61-1))*17,0))</f>
        <v/>
      </c>
      <c r="D84" s="80" t="str">
        <f ca="1">IF(UPPER(OFFSET('ÖĞRENCİ GİRİŞİ'!$D$16,(ROW($A$1)+(AI61-1))*17,0))="","",UPPER(OFFSET('ÖĞRENCİ GİRİŞİ'!$D$16,(ROW($A$1)+(AI61-1))*17,0)))</f>
        <v/>
      </c>
      <c r="E84" s="80" t="str">
        <f ca="1">IF(UPPER(OFFSET('ÖĞRENCİ GİRİŞİ'!$E$16,(ROW($A$1)+(AI61-1))*17,0))="","",UPPER(OFFSET('ÖĞRENCİ GİRİŞİ'!$E$16,(ROW($A$1)+(AI61-1))*17,0)))</f>
        <v/>
      </c>
      <c r="F84" s="80" t="str">
        <f ca="1">IF(UPPER(OFFSET('ÖĞRENCİ GİRİŞİ'!$F$16,(ROW($A$1)+(AI61-1))*17,0))="","",UPPER(OFFSET('ÖĞRENCİ GİRİŞİ'!$F$16,(ROW($A$1)+(AI61-1))*17,0)))</f>
        <v/>
      </c>
      <c r="G84" s="80" t="str">
        <f ca="1">IF(UPPER(OFFSET('ÖĞRENCİ GİRİŞİ'!$G$16,(ROW($A$1)+(AI61-1))*17,0))="","",UPPER(OFFSET('ÖĞRENCİ GİRİŞİ'!$G$16,(ROW($A$1)+(AI61-1))*17,0)))</f>
        <v/>
      </c>
      <c r="H84" s="81" t="str">
        <f t="shared" si="33"/>
        <v>x</v>
      </c>
      <c r="I84" s="81" t="str">
        <f t="shared" si="34"/>
        <v>x</v>
      </c>
      <c r="J84" s="81" t="str">
        <f t="shared" si="35"/>
        <v>x</v>
      </c>
      <c r="K84" s="81" t="str">
        <f t="shared" si="36"/>
        <v>x</v>
      </c>
      <c r="L84" s="81" t="str">
        <f t="shared" si="37"/>
        <v>x</v>
      </c>
      <c r="M84" s="81" t="str">
        <f t="shared" si="38"/>
        <v>x</v>
      </c>
      <c r="N84" s="81" t="str">
        <f t="shared" si="39"/>
        <v>x</v>
      </c>
      <c r="O84" s="81" t="str">
        <f t="shared" si="40"/>
        <v>x</v>
      </c>
      <c r="P84" s="81" t="str">
        <f t="shared" si="41"/>
        <v/>
      </c>
      <c r="Q84" s="81" t="str">
        <f t="shared" si="42"/>
        <v/>
      </c>
      <c r="R84" s="81" t="str">
        <f t="shared" si="43"/>
        <v/>
      </c>
      <c r="S84" s="81" t="str">
        <f t="shared" si="44"/>
        <v/>
      </c>
      <c r="T84" s="81" t="str">
        <f t="shared" si="45"/>
        <v/>
      </c>
      <c r="U84" s="81" t="str">
        <f t="shared" si="46"/>
        <v>x</v>
      </c>
      <c r="V84" s="81" t="str">
        <f t="shared" si="47"/>
        <v>x</v>
      </c>
      <c r="W84" s="81" t="str">
        <f t="shared" si="48"/>
        <v/>
      </c>
      <c r="X84" s="81" t="str">
        <f t="shared" si="49"/>
        <v/>
      </c>
      <c r="Y84" s="81" t="str">
        <f t="shared" si="50"/>
        <v/>
      </c>
      <c r="Z84" s="81" t="str">
        <f t="shared" si="51"/>
        <v/>
      </c>
      <c r="AA84" s="81" t="str">
        <f t="shared" si="52"/>
        <v/>
      </c>
      <c r="AB84" s="81" t="str">
        <f t="shared" si="53"/>
        <v>x</v>
      </c>
      <c r="AC84" s="81" t="str">
        <f t="shared" si="54"/>
        <v>x</v>
      </c>
      <c r="AD84" s="81" t="str">
        <f t="shared" si="55"/>
        <v/>
      </c>
      <c r="AE84" s="81" t="str">
        <f t="shared" si="56"/>
        <v/>
      </c>
      <c r="AF84" s="81" t="str">
        <f t="shared" si="57"/>
        <v/>
      </c>
      <c r="AG84" s="81" t="str">
        <f t="shared" si="58"/>
        <v/>
      </c>
      <c r="AH84" s="81" t="str">
        <f t="shared" si="59"/>
        <v/>
      </c>
      <c r="AI84" s="81" t="str">
        <f t="shared" si="60"/>
        <v>x</v>
      </c>
      <c r="AJ84" s="81" t="str">
        <f t="shared" si="61"/>
        <v>x</v>
      </c>
      <c r="AK84" s="81" t="str">
        <f t="shared" si="62"/>
        <v/>
      </c>
      <c r="AL84" s="81" t="str">
        <f t="shared" si="63"/>
        <v>x</v>
      </c>
    </row>
    <row r="85" spans="1:38" ht="11.25" customHeight="1" x14ac:dyDescent="0.2">
      <c r="A85" s="19"/>
      <c r="B85" s="105"/>
      <c r="C85" s="105"/>
      <c r="E85" s="106"/>
      <c r="F85" s="107"/>
      <c r="G85" s="108"/>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row>
    <row r="86" spans="1:38" ht="11.25" customHeight="1" x14ac:dyDescent="0.2">
      <c r="A86" s="110"/>
      <c r="B86" s="111"/>
      <c r="C86" s="111"/>
      <c r="D86" s="111"/>
      <c r="E86" s="112"/>
      <c r="F86" s="328" t="s">
        <v>96</v>
      </c>
      <c r="G86" s="328" t="s">
        <v>98</v>
      </c>
      <c r="H86" s="318" t="str">
        <f>IF($H$13="","",$H$13)</f>
        <v>x</v>
      </c>
      <c r="I86" s="318" t="str">
        <f>IF($I$13="","",$I$13)</f>
        <v>x</v>
      </c>
      <c r="J86" s="318" t="str">
        <f>IF($J$13="","",$J$13)</f>
        <v>x</v>
      </c>
      <c r="K86" s="318" t="str">
        <f>IF($K$13="","",$K$13)</f>
        <v>x</v>
      </c>
      <c r="L86" s="318" t="str">
        <f>IF($L$13="","",$L$13)</f>
        <v>x</v>
      </c>
      <c r="M86" s="318" t="str">
        <f>IF($M$13="","",$M$13)</f>
        <v>x</v>
      </c>
      <c r="N86" s="318" t="str">
        <f>IF($N$13="","",$N$13)</f>
        <v>x</v>
      </c>
      <c r="O86" s="318" t="str">
        <f>IF($O$13="","",$O$13)</f>
        <v>x</v>
      </c>
      <c r="P86" s="318" t="str">
        <f>IF($P$13="","",$P$13)</f>
        <v/>
      </c>
      <c r="Q86" s="318" t="str">
        <f>IF($Q$13="","",$Q$13)</f>
        <v/>
      </c>
      <c r="R86" s="318" t="str">
        <f>IF($R$13="","",$R$13)</f>
        <v/>
      </c>
      <c r="S86" s="318" t="str">
        <f>IF($S$13="","",$S$13)</f>
        <v/>
      </c>
      <c r="T86" s="318" t="str">
        <f>IF($T$13="","",$T$13)</f>
        <v/>
      </c>
      <c r="U86" s="318" t="str">
        <f>IF($U$13="","",$U$13)</f>
        <v>x</v>
      </c>
      <c r="V86" s="318" t="str">
        <f>IF($V$13="","",$V$13)</f>
        <v>x</v>
      </c>
      <c r="W86" s="318" t="str">
        <f>IF($W$13="","",$W$13)</f>
        <v/>
      </c>
      <c r="X86" s="318" t="str">
        <f>IF($X$13="","",$X$13)</f>
        <v/>
      </c>
      <c r="Y86" s="318" t="str">
        <f>IF($Y$13="","",$Y$13)</f>
        <v/>
      </c>
      <c r="Z86" s="318" t="str">
        <f>IF($Z$13="","",$Z$13)</f>
        <v/>
      </c>
      <c r="AA86" s="318" t="str">
        <f>IF($AA$13="","",$AA$13)</f>
        <v/>
      </c>
      <c r="AB86" s="318" t="str">
        <f>IF($AB$13="","",$AB$13)</f>
        <v>x</v>
      </c>
      <c r="AC86" s="318" t="str">
        <f>IF($AC$13="","",$AC$13)</f>
        <v>x</v>
      </c>
      <c r="AD86" s="318" t="str">
        <f>IF($AD$13="","",$AD$13)</f>
        <v/>
      </c>
      <c r="AE86" s="318" t="str">
        <f>IF($AE$13="","",$AE$13)</f>
        <v/>
      </c>
      <c r="AF86" s="318" t="str">
        <f>IF($AF$13="","",$AF$13)</f>
        <v/>
      </c>
      <c r="AG86" s="318" t="str">
        <f>IF($AG$13="","",$AG$13)</f>
        <v/>
      </c>
      <c r="AH86" s="318" t="str">
        <f>IF($AH$13="","",$AH$13)</f>
        <v/>
      </c>
      <c r="AI86" s="318" t="str">
        <f>IF($AI$13="","",$AI$13)</f>
        <v>x</v>
      </c>
      <c r="AJ86" s="318" t="str">
        <f>IF($AJ$13="","",$AJ$13)</f>
        <v>x</v>
      </c>
      <c r="AK86" s="318" t="str">
        <f>IF($AK$13="","",$AK$13)</f>
        <v/>
      </c>
      <c r="AL86" s="318" t="str">
        <f>IF($AL$13="","",$AL$13)</f>
        <v>x</v>
      </c>
    </row>
    <row r="87" spans="1:38" ht="11.25" customHeight="1" x14ac:dyDescent="0.2">
      <c r="A87" s="319"/>
      <c r="B87" s="320"/>
      <c r="C87" s="320"/>
      <c r="D87" s="320"/>
      <c r="E87" s="321"/>
      <c r="F87" s="328"/>
      <c r="G87" s="32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row>
    <row r="88" spans="1:38" ht="11.25" customHeight="1" x14ac:dyDescent="0.2">
      <c r="A88" s="319" t="s">
        <v>99</v>
      </c>
      <c r="B88" s="320"/>
      <c r="C88" s="320"/>
      <c r="D88" s="320"/>
      <c r="E88" s="321"/>
      <c r="F88" s="328"/>
      <c r="G88" s="32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row>
    <row r="89" spans="1:38" ht="11.25" customHeight="1" x14ac:dyDescent="0.2">
      <c r="A89" s="319" t="s">
        <v>122</v>
      </c>
      <c r="B89" s="320"/>
      <c r="C89" s="320"/>
      <c r="D89" s="320"/>
      <c r="E89" s="321"/>
      <c r="F89" s="328"/>
      <c r="G89" s="32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row>
    <row r="90" spans="1:38" ht="11.25" customHeight="1" x14ac:dyDescent="0.2">
      <c r="A90" s="319"/>
      <c r="B90" s="320"/>
      <c r="C90" s="320"/>
      <c r="D90" s="320"/>
      <c r="E90" s="321"/>
      <c r="F90" s="328"/>
      <c r="G90" s="328" t="s">
        <v>97</v>
      </c>
      <c r="H90" s="318" t="str">
        <f>IF($H$13="","",$H$13)</f>
        <v>x</v>
      </c>
      <c r="I90" s="318" t="str">
        <f>IF($I$13="","",$I$13)</f>
        <v>x</v>
      </c>
      <c r="J90" s="318" t="str">
        <f>IF($J$13="","",$J$13)</f>
        <v>x</v>
      </c>
      <c r="K90" s="318" t="str">
        <f>IF($K$13="","",$K$13)</f>
        <v>x</v>
      </c>
      <c r="L90" s="318" t="str">
        <f>IF($L$13="","",$L$13)</f>
        <v>x</v>
      </c>
      <c r="M90" s="318" t="str">
        <f>IF($M$13="","",$M$13)</f>
        <v>x</v>
      </c>
      <c r="N90" s="318" t="str">
        <f>IF($N$13="","",$N$13)</f>
        <v>x</v>
      </c>
      <c r="O90" s="318" t="str">
        <f>IF($O$13="","",$O$13)</f>
        <v>x</v>
      </c>
      <c r="P90" s="318" t="str">
        <f>IF($P$13="","",$P$13)</f>
        <v/>
      </c>
      <c r="Q90" s="318" t="str">
        <f>IF($Q$13="","",$Q$13)</f>
        <v/>
      </c>
      <c r="R90" s="318" t="str">
        <f>IF($R$13="","",$R$13)</f>
        <v/>
      </c>
      <c r="S90" s="318" t="str">
        <f>IF($S$13="","",$S$13)</f>
        <v/>
      </c>
      <c r="T90" s="318" t="str">
        <f>IF($T$13="","",$T$13)</f>
        <v/>
      </c>
      <c r="U90" s="318" t="str">
        <f>IF($U$13="","",$U$13)</f>
        <v>x</v>
      </c>
      <c r="V90" s="318" t="str">
        <f>IF($V$13="","",$V$13)</f>
        <v>x</v>
      </c>
      <c r="W90" s="318" t="str">
        <f>IF($W$13="","",$W$13)</f>
        <v/>
      </c>
      <c r="X90" s="318" t="str">
        <f>IF($X$13="","",$X$13)</f>
        <v/>
      </c>
      <c r="Y90" s="318" t="str">
        <f>IF($Y$13="","",$Y$13)</f>
        <v/>
      </c>
      <c r="Z90" s="318" t="str">
        <f>IF($Z$13="","",$Z$13)</f>
        <v/>
      </c>
      <c r="AA90" s="318" t="str">
        <f>IF($AA$13="","",$AA$13)</f>
        <v/>
      </c>
      <c r="AB90" s="318" t="str">
        <f>IF($AB$13="","",$AB$13)</f>
        <v>x</v>
      </c>
      <c r="AC90" s="318" t="str">
        <f>IF($AC$13="","",$AC$13)</f>
        <v>x</v>
      </c>
      <c r="AD90" s="318" t="str">
        <f>IF($AD$13="","",$AD$13)</f>
        <v/>
      </c>
      <c r="AE90" s="318" t="str">
        <f>IF($AE$13="","",$AE$13)</f>
        <v/>
      </c>
      <c r="AF90" s="318" t="str">
        <f>IF($AF$13="","",$AF$13)</f>
        <v/>
      </c>
      <c r="AG90" s="318" t="str">
        <f>IF($AG$13="","",$AG$13)</f>
        <v/>
      </c>
      <c r="AH90" s="318" t="str">
        <f>IF($AH$13="","",$AH$13)</f>
        <v/>
      </c>
      <c r="AI90" s="318" t="str">
        <f>IF($AI$13="","",$AI$13)</f>
        <v>x</v>
      </c>
      <c r="AJ90" s="318" t="str">
        <f>IF($AJ$13="","",$AJ$13)</f>
        <v>x</v>
      </c>
      <c r="AK90" s="318" t="str">
        <f>IF($AK$13="","",$AK$13)</f>
        <v/>
      </c>
      <c r="AL90" s="318" t="str">
        <f>IF($AL$13="","",$AL$13)</f>
        <v>x</v>
      </c>
    </row>
    <row r="91" spans="1:38" ht="11.25" customHeight="1" x14ac:dyDescent="0.2">
      <c r="A91" s="319"/>
      <c r="B91" s="320"/>
      <c r="C91" s="320"/>
      <c r="D91" s="320"/>
      <c r="E91" s="321"/>
      <c r="F91" s="328"/>
      <c r="G91" s="32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row>
    <row r="92" spans="1:38" ht="11.25" customHeight="1" x14ac:dyDescent="0.2">
      <c r="A92" s="319"/>
      <c r="B92" s="320"/>
      <c r="C92" s="320"/>
      <c r="D92" s="320"/>
      <c r="E92" s="321"/>
      <c r="F92" s="328"/>
      <c r="G92" s="32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row>
    <row r="93" spans="1:38" ht="11.25" customHeight="1" x14ac:dyDescent="0.2">
      <c r="A93" s="322" t="str">
        <f>IF($BW$13="","",$BW$13)</f>
        <v>Mehmet DEMİR</v>
      </c>
      <c r="B93" s="323"/>
      <c r="C93" s="323"/>
      <c r="D93" s="323"/>
      <c r="E93" s="324"/>
      <c r="F93" s="328"/>
      <c r="G93" s="32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row>
    <row r="94" spans="1:38" ht="11.25" customHeight="1" x14ac:dyDescent="0.2">
      <c r="A94" s="322" t="str">
        <f>IF($BW$14="","",$BW$14)</f>
        <v>Müdür Yardımcısı</v>
      </c>
      <c r="B94" s="323"/>
      <c r="C94" s="323"/>
      <c r="D94" s="323"/>
      <c r="E94" s="324"/>
      <c r="F94" s="328" t="s">
        <v>3</v>
      </c>
      <c r="G94" s="328" t="s">
        <v>1</v>
      </c>
      <c r="H94" s="318" t="str">
        <f>IF($H$13="","",$H$13)</f>
        <v>x</v>
      </c>
      <c r="I94" s="318" t="str">
        <f>IF($I$13="","",$I$13)</f>
        <v>x</v>
      </c>
      <c r="J94" s="318" t="str">
        <f>IF($J$13="","",$J$13)</f>
        <v>x</v>
      </c>
      <c r="K94" s="318" t="str">
        <f>IF($K$13="","",$K$13)</f>
        <v>x</v>
      </c>
      <c r="L94" s="318" t="str">
        <f>IF($L$13="","",$L$13)</f>
        <v>x</v>
      </c>
      <c r="M94" s="318" t="str">
        <f>IF($M$13="","",$M$13)</f>
        <v>x</v>
      </c>
      <c r="N94" s="318" t="str">
        <f>IF($N$13="","",$N$13)</f>
        <v>x</v>
      </c>
      <c r="O94" s="318" t="str">
        <f>IF($O$13="","",$O$13)</f>
        <v>x</v>
      </c>
      <c r="P94" s="318" t="str">
        <f>IF($P$13="","",$P$13)</f>
        <v/>
      </c>
      <c r="Q94" s="318" t="str">
        <f>IF($Q$13="","",$Q$13)</f>
        <v/>
      </c>
      <c r="R94" s="318" t="str">
        <f>IF($R$13="","",$R$13)</f>
        <v/>
      </c>
      <c r="S94" s="318" t="str">
        <f>IF($S$13="","",$S$13)</f>
        <v/>
      </c>
      <c r="T94" s="318" t="str">
        <f>IF($T$13="","",$T$13)</f>
        <v/>
      </c>
      <c r="U94" s="318" t="str">
        <f>IF($U$13="","",$U$13)</f>
        <v>x</v>
      </c>
      <c r="V94" s="318" t="str">
        <f>IF($V$13="","",$V$13)</f>
        <v>x</v>
      </c>
      <c r="W94" s="318" t="str">
        <f>IF($W$13="","",$W$13)</f>
        <v/>
      </c>
      <c r="X94" s="318" t="str">
        <f>IF($X$13="","",$X$13)</f>
        <v/>
      </c>
      <c r="Y94" s="318" t="str">
        <f>IF($Y$13="","",$Y$13)</f>
        <v/>
      </c>
      <c r="Z94" s="318" t="str">
        <f>IF($Z$13="","",$Z$13)</f>
        <v/>
      </c>
      <c r="AA94" s="318" t="str">
        <f>IF($AA$13="","",$AA$13)</f>
        <v/>
      </c>
      <c r="AB94" s="318" t="str">
        <f>IF($AB$13="","",$AB$13)</f>
        <v>x</v>
      </c>
      <c r="AC94" s="318" t="str">
        <f>IF($AC$13="","",$AC$13)</f>
        <v>x</v>
      </c>
      <c r="AD94" s="318" t="str">
        <f>IF($AD$13="","",$AD$13)</f>
        <v/>
      </c>
      <c r="AE94" s="318" t="str">
        <f>IF($AE$13="","",$AE$13)</f>
        <v/>
      </c>
      <c r="AF94" s="318" t="str">
        <f>IF($AF$13="","",$AF$13)</f>
        <v/>
      </c>
      <c r="AG94" s="318" t="str">
        <f>IF($AG$13="","",$AG$13)</f>
        <v/>
      </c>
      <c r="AH94" s="318" t="str">
        <f>IF($AH$13="","",$AH$13)</f>
        <v/>
      </c>
      <c r="AI94" s="318" t="str">
        <f>IF($AI$13="","",$AI$13)</f>
        <v>x</v>
      </c>
      <c r="AJ94" s="318" t="str">
        <f>IF($AJ$13="","",$AJ$13)</f>
        <v>x</v>
      </c>
      <c r="AK94" s="318" t="str">
        <f>IF($AK$13="","",$AK$13)</f>
        <v/>
      </c>
      <c r="AL94" s="318" t="str">
        <f>IF($AL$13="","",$AL$13)</f>
        <v>x</v>
      </c>
    </row>
    <row r="95" spans="1:38" ht="11.25" customHeight="1" x14ac:dyDescent="0.2">
      <c r="A95" s="319"/>
      <c r="B95" s="320"/>
      <c r="C95" s="320"/>
      <c r="D95" s="320"/>
      <c r="E95" s="321"/>
      <c r="F95" s="328"/>
      <c r="G95" s="32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row>
    <row r="96" spans="1:38" ht="11.25" customHeight="1" x14ac:dyDescent="0.2">
      <c r="A96" s="319"/>
      <c r="B96" s="320"/>
      <c r="C96" s="320"/>
      <c r="D96" s="320"/>
      <c r="E96" s="321"/>
      <c r="F96" s="328"/>
      <c r="G96" s="32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c r="AI96" s="318"/>
      <c r="AJ96" s="318"/>
      <c r="AK96" s="318"/>
      <c r="AL96" s="318"/>
    </row>
    <row r="97" spans="1:38" ht="11.25" customHeight="1" x14ac:dyDescent="0.2">
      <c r="A97" s="319"/>
      <c r="B97" s="320"/>
      <c r="C97" s="320"/>
      <c r="D97" s="320"/>
      <c r="E97" s="321"/>
      <c r="F97" s="328"/>
      <c r="G97" s="32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c r="AI97" s="318"/>
      <c r="AJ97" s="318"/>
      <c r="AK97" s="318"/>
      <c r="AL97" s="318"/>
    </row>
    <row r="98" spans="1:38" ht="11.25" customHeight="1" x14ac:dyDescent="0.2">
      <c r="A98" s="329" t="s">
        <v>210</v>
      </c>
      <c r="B98" s="320"/>
      <c r="C98" s="320"/>
      <c r="D98" s="320"/>
      <c r="E98" s="321"/>
      <c r="F98" s="328"/>
      <c r="G98" s="328" t="s">
        <v>2</v>
      </c>
      <c r="H98" s="318" t="str">
        <f>IF($H$13="","",$H$13)</f>
        <v>x</v>
      </c>
      <c r="I98" s="318" t="str">
        <f>IF($I$13="","",$I$13)</f>
        <v>x</v>
      </c>
      <c r="J98" s="318" t="str">
        <f>IF($J$13="","",$J$13)</f>
        <v>x</v>
      </c>
      <c r="K98" s="318" t="str">
        <f>IF($K$13="","",$K$13)</f>
        <v>x</v>
      </c>
      <c r="L98" s="318" t="str">
        <f>IF($L$13="","",$L$13)</f>
        <v>x</v>
      </c>
      <c r="M98" s="318" t="str">
        <f>IF($M$13="","",$M$13)</f>
        <v>x</v>
      </c>
      <c r="N98" s="318" t="str">
        <f>IF($N$13="","",$N$13)</f>
        <v>x</v>
      </c>
      <c r="O98" s="318" t="str">
        <f>IF($O$13="","",$O$13)</f>
        <v>x</v>
      </c>
      <c r="P98" s="318" t="str">
        <f>IF($P$13="","",$P$13)</f>
        <v/>
      </c>
      <c r="Q98" s="318" t="str">
        <f>IF($Q$13="","",$Q$13)</f>
        <v/>
      </c>
      <c r="R98" s="318" t="str">
        <f>IF($R$13="","",$R$13)</f>
        <v/>
      </c>
      <c r="S98" s="318" t="str">
        <f>IF($S$13="","",$S$13)</f>
        <v/>
      </c>
      <c r="T98" s="318" t="str">
        <f>IF($T$13="","",$T$13)</f>
        <v/>
      </c>
      <c r="U98" s="318" t="str">
        <f>IF($U$13="","",$U$13)</f>
        <v>x</v>
      </c>
      <c r="V98" s="318" t="str">
        <f>IF($V$13="","",$V$13)</f>
        <v>x</v>
      </c>
      <c r="W98" s="318" t="str">
        <f>IF($W$13="","",$W$13)</f>
        <v/>
      </c>
      <c r="X98" s="318" t="str">
        <f>IF($X$13="","",$X$13)</f>
        <v/>
      </c>
      <c r="Y98" s="318" t="str">
        <f>IF($Y$13="","",$Y$13)</f>
        <v/>
      </c>
      <c r="Z98" s="318" t="str">
        <f>IF($Z$13="","",$Z$13)</f>
        <v/>
      </c>
      <c r="AA98" s="318" t="str">
        <f>IF($AA$13="","",$AA$13)</f>
        <v/>
      </c>
      <c r="AB98" s="318" t="str">
        <f>IF($AB$13="","",$AB$13)</f>
        <v>x</v>
      </c>
      <c r="AC98" s="318" t="str">
        <f>IF($AC$13="","",$AC$13)</f>
        <v>x</v>
      </c>
      <c r="AD98" s="318" t="str">
        <f>IF($AD$13="","",$AD$13)</f>
        <v/>
      </c>
      <c r="AE98" s="318" t="str">
        <f>IF($AE$13="","",$AE$13)</f>
        <v/>
      </c>
      <c r="AF98" s="318" t="str">
        <f>IF($AF$13="","",$AF$13)</f>
        <v/>
      </c>
      <c r="AG98" s="318" t="str">
        <f>IF($AG$13="","",$AG$13)</f>
        <v/>
      </c>
      <c r="AH98" s="318" t="str">
        <f>IF($AH$13="","",$AH$13)</f>
        <v/>
      </c>
      <c r="AI98" s="318" t="str">
        <f>IF($AI$13="","",$AI$13)</f>
        <v>x</v>
      </c>
      <c r="AJ98" s="318" t="str">
        <f>IF($AJ$13="","",$AJ$13)</f>
        <v>x</v>
      </c>
      <c r="AK98" s="318" t="str">
        <f>IF($AK$13="","",$AK$13)</f>
        <v/>
      </c>
      <c r="AL98" s="318" t="str">
        <f>IF($AL$13="","",$AL$13)</f>
        <v>x</v>
      </c>
    </row>
    <row r="99" spans="1:38" ht="11.25" customHeight="1" x14ac:dyDescent="0.2">
      <c r="A99" s="319"/>
      <c r="B99" s="320"/>
      <c r="C99" s="320"/>
      <c r="D99" s="320"/>
      <c r="E99" s="321"/>
      <c r="F99" s="328"/>
      <c r="G99" s="32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row>
    <row r="100" spans="1:38" ht="11.25" customHeight="1" x14ac:dyDescent="0.2">
      <c r="A100" s="319"/>
      <c r="B100" s="320"/>
      <c r="C100" s="320"/>
      <c r="D100" s="320"/>
      <c r="E100" s="321"/>
      <c r="F100" s="328"/>
      <c r="G100" s="32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row>
    <row r="101" spans="1:38" ht="11.25" customHeight="1" x14ac:dyDescent="0.2">
      <c r="A101" s="319"/>
      <c r="B101" s="320"/>
      <c r="C101" s="320"/>
      <c r="D101" s="320"/>
      <c r="E101" s="321"/>
      <c r="F101" s="328"/>
      <c r="G101" s="32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row>
    <row r="102" spans="1:38" ht="11.25" customHeight="1" x14ac:dyDescent="0.2">
      <c r="A102" s="319" t="s">
        <v>100</v>
      </c>
      <c r="B102" s="320"/>
      <c r="C102" s="320"/>
      <c r="D102" s="320"/>
      <c r="E102" s="321"/>
      <c r="F102" s="328"/>
      <c r="G102" s="32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row>
    <row r="103" spans="1:38" ht="11.25" customHeight="1" x14ac:dyDescent="0.2">
      <c r="A103" s="319" t="s">
        <v>123</v>
      </c>
      <c r="B103" s="320"/>
      <c r="C103" s="320"/>
      <c r="D103" s="320"/>
      <c r="E103" s="321"/>
      <c r="F103" s="328"/>
      <c r="G103" s="32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row>
    <row r="104" spans="1:38" ht="11.25" customHeight="1" x14ac:dyDescent="0.2">
      <c r="A104" s="319"/>
      <c r="B104" s="320"/>
      <c r="C104" s="320"/>
      <c r="D104" s="320"/>
      <c r="E104" s="321"/>
      <c r="F104" s="328"/>
      <c r="G104" s="32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row>
    <row r="105" spans="1:38" ht="11.25" customHeight="1" x14ac:dyDescent="0.2">
      <c r="A105" s="319"/>
      <c r="B105" s="320"/>
      <c r="C105" s="320"/>
      <c r="D105" s="320"/>
      <c r="E105" s="321"/>
      <c r="F105" s="328"/>
      <c r="G105" s="32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c r="AI105" s="318"/>
      <c r="AJ105" s="318"/>
      <c r="AK105" s="318"/>
      <c r="AL105" s="318"/>
    </row>
    <row r="106" spans="1:38" ht="11.25" customHeight="1" x14ac:dyDescent="0.2">
      <c r="A106" s="319"/>
      <c r="B106" s="320"/>
      <c r="C106" s="320"/>
      <c r="D106" s="320"/>
      <c r="E106" s="321"/>
      <c r="F106" s="328"/>
      <c r="G106" s="32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row>
    <row r="107" spans="1:38" ht="11.25" customHeight="1" x14ac:dyDescent="0.2">
      <c r="A107" s="322" t="str">
        <f>IF($BZ$13="","",$BZ$13)</f>
        <v>Ayşe DEMİR</v>
      </c>
      <c r="B107" s="323"/>
      <c r="C107" s="323"/>
      <c r="D107" s="323"/>
      <c r="E107" s="324"/>
      <c r="F107" s="328"/>
      <c r="G107" s="32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row>
    <row r="108" spans="1:38" ht="11.25" customHeight="1" x14ac:dyDescent="0.2">
      <c r="A108" s="322" t="str">
        <f>IF($BZ$14="","",$BZ$14)</f>
        <v>Müdür</v>
      </c>
      <c r="B108" s="323"/>
      <c r="C108" s="323"/>
      <c r="D108" s="323"/>
      <c r="E108" s="324"/>
      <c r="F108" s="328"/>
      <c r="G108" s="32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row>
    <row r="109" spans="1:38" ht="11.25" customHeight="1" x14ac:dyDescent="0.2">
      <c r="A109" s="319"/>
      <c r="B109" s="320"/>
      <c r="C109" s="320"/>
      <c r="D109" s="320"/>
      <c r="E109" s="321"/>
      <c r="F109" s="328"/>
      <c r="G109" s="32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c r="AI109" s="318"/>
      <c r="AJ109" s="318"/>
      <c r="AK109" s="318"/>
      <c r="AL109" s="318"/>
    </row>
    <row r="110" spans="1:38" ht="11.25" customHeight="1" x14ac:dyDescent="0.2">
      <c r="A110" s="319"/>
      <c r="B110" s="320"/>
      <c r="C110" s="320"/>
      <c r="D110" s="320"/>
      <c r="E110" s="321"/>
      <c r="F110" s="328"/>
      <c r="G110" s="32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row>
    <row r="111" spans="1:38" ht="11.25" customHeight="1" x14ac:dyDescent="0.2">
      <c r="A111" s="325"/>
      <c r="B111" s="326"/>
      <c r="C111" s="326"/>
      <c r="D111" s="326"/>
      <c r="E111" s="327"/>
      <c r="F111" s="328"/>
      <c r="G111" s="32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row>
    <row r="112" spans="1:38" x14ac:dyDescent="0.2">
      <c r="A112" s="113"/>
      <c r="B112" s="114"/>
      <c r="C112" s="114"/>
      <c r="D112" s="114"/>
      <c r="E112" s="114"/>
      <c r="F112" s="115"/>
      <c r="G112" s="115"/>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row>
    <row r="114" spans="1:38" ht="11.25" customHeight="1" x14ac:dyDescent="0.2">
      <c r="A114" s="2"/>
      <c r="B114" s="140"/>
      <c r="C114" s="140"/>
      <c r="D114" s="140"/>
      <c r="E114" s="140"/>
      <c r="F114" s="140"/>
      <c r="G114" s="140"/>
      <c r="H114" s="141"/>
      <c r="I114" s="141"/>
      <c r="J114" s="141"/>
      <c r="K114" s="141"/>
      <c r="L114" s="141"/>
      <c r="M114" s="141"/>
      <c r="N114" s="141"/>
      <c r="O114" s="141"/>
      <c r="P114" s="141"/>
      <c r="Q114" s="141"/>
      <c r="R114" s="141"/>
      <c r="S114" s="141"/>
      <c r="T114" s="141"/>
      <c r="U114" s="141"/>
      <c r="V114" s="141"/>
      <c r="W114" s="141"/>
      <c r="X114" s="335"/>
      <c r="Y114" s="335"/>
      <c r="Z114" s="335"/>
      <c r="AA114" s="336" t="str">
        <f>UPPER($BW$18)</f>
        <v>EYLÜL</v>
      </c>
      <c r="AB114" s="336"/>
      <c r="AC114" s="336"/>
      <c r="AD114" s="336"/>
      <c r="AE114" s="336"/>
      <c r="AF114" s="336"/>
      <c r="AG114" s="336"/>
      <c r="AH114" s="336"/>
      <c r="AI114" s="336">
        <f>$BZ$18</f>
        <v>2024</v>
      </c>
      <c r="AJ114" s="336"/>
      <c r="AK114" s="336"/>
      <c r="AL114" s="339"/>
    </row>
    <row r="115" spans="1:38" ht="11.25" customHeight="1" x14ac:dyDescent="0.2">
      <c r="A115" s="342" t="str">
        <f>CONCATENATE(UPPER(IF($BW$27="","",$BW$27))," - OKUL SERVİS ARACI TAŞIMA PLANI VE GÜNLÜK TAKİP ÇİZELGESİ")</f>
        <v>ORTAÖĞRETİM - OKUL SERVİS ARACI TAŞIMA PLANI VE GÜNLÜK TAKİP ÇİZELGESİ</v>
      </c>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35"/>
      <c r="Y115" s="335"/>
      <c r="Z115" s="335"/>
      <c r="AA115" s="337"/>
      <c r="AB115" s="337"/>
      <c r="AC115" s="337"/>
      <c r="AD115" s="337"/>
      <c r="AE115" s="337"/>
      <c r="AF115" s="337"/>
      <c r="AG115" s="337"/>
      <c r="AH115" s="337"/>
      <c r="AI115" s="337"/>
      <c r="AJ115" s="337"/>
      <c r="AK115" s="337"/>
      <c r="AL115" s="340"/>
    </row>
    <row r="116" spans="1:38" ht="11.25" customHeight="1" x14ac:dyDescent="0.2">
      <c r="A116" s="344"/>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35"/>
      <c r="Y116" s="335"/>
      <c r="Z116" s="335"/>
      <c r="AA116" s="338"/>
      <c r="AB116" s="338"/>
      <c r="AC116" s="338"/>
      <c r="AD116" s="338"/>
      <c r="AE116" s="338"/>
      <c r="AF116" s="338"/>
      <c r="AG116" s="338"/>
      <c r="AH116" s="338"/>
      <c r="AI116" s="338"/>
      <c r="AJ116" s="338"/>
      <c r="AK116" s="338"/>
      <c r="AL116" s="341"/>
    </row>
    <row r="117" spans="1:38" ht="11.25" customHeight="1" x14ac:dyDescent="0.2">
      <c r="A117" s="346" t="s">
        <v>83</v>
      </c>
      <c r="B117" s="346"/>
      <c r="C117" s="346"/>
      <c r="D117" s="347"/>
      <c r="E117" s="132" t="s">
        <v>81</v>
      </c>
      <c r="F117" s="348" t="s">
        <v>82</v>
      </c>
      <c r="G117" s="349"/>
      <c r="H117" s="350" t="str">
        <f ca="1">UPPER(OFFSET('ARAÇ, SÜRÜCÜ !'!$C$1,(ROW($A$6)+AI117)*1,0))</f>
        <v>ELMAKAYA 3</v>
      </c>
      <c r="I117" s="351"/>
      <c r="J117" s="351"/>
      <c r="K117" s="351"/>
      <c r="L117" s="351"/>
      <c r="M117" s="351"/>
      <c r="N117" s="351"/>
      <c r="O117" s="351"/>
      <c r="P117" s="351"/>
      <c r="Q117" s="351"/>
      <c r="R117" s="351"/>
      <c r="S117" s="351"/>
      <c r="T117" s="351"/>
      <c r="U117" s="351"/>
      <c r="V117" s="351"/>
      <c r="W117" s="351"/>
      <c r="X117" s="352"/>
      <c r="Y117" s="352"/>
      <c r="Z117" s="352"/>
      <c r="AA117" s="351"/>
      <c r="AB117" s="351"/>
      <c r="AC117" s="351"/>
      <c r="AD117" s="351"/>
      <c r="AE117" s="351"/>
      <c r="AF117" s="351"/>
      <c r="AG117" s="351"/>
      <c r="AH117" s="353"/>
      <c r="AI117" s="355">
        <f>AI61+1</f>
        <v>3</v>
      </c>
      <c r="AJ117" s="355"/>
      <c r="AK117" s="355"/>
      <c r="AL117" s="355"/>
    </row>
    <row r="118" spans="1:38" ht="11.25" customHeight="1" x14ac:dyDescent="0.2">
      <c r="A118" s="356" t="s">
        <v>118</v>
      </c>
      <c r="B118" s="356"/>
      <c r="C118" s="356"/>
      <c r="D118" s="357"/>
      <c r="E118" s="133" t="str">
        <f ca="1">IF(UPPER(OFFSET('ARAÇ, SÜRÜCÜ !'!$F$1,(ROW($A$6)+AI117)*1,0))="","",UPPER(OFFSET('ARAÇ, SÜRÜCÜ !'!$F$1,(ROW($A$6)+AI117)*1,0)))</f>
        <v>RÜYA KOÇAK</v>
      </c>
      <c r="F118" s="358" t="str">
        <f ca="1">IF(UPPER(OFFSET('ARAÇ, SÜRÜCÜ !'!$K$1,(ROW($A$6)+AI117)*1,0))="","",UPPER(OFFSET('ARAÇ, SÜRÜCÜ !'!$K$1,(ROW($A$6)+AI117)*1,0)))</f>
        <v/>
      </c>
      <c r="G118" s="359"/>
      <c r="H118" s="354"/>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3"/>
      <c r="AI118" s="355"/>
      <c r="AJ118" s="355"/>
      <c r="AK118" s="355"/>
      <c r="AL118" s="355"/>
    </row>
    <row r="119" spans="1:38" ht="11.25" customHeight="1" x14ac:dyDescent="0.2">
      <c r="A119" s="360" t="s">
        <v>119</v>
      </c>
      <c r="B119" s="361"/>
      <c r="C119" s="361"/>
      <c r="D119" s="362"/>
      <c r="E119" s="133" t="str">
        <f ca="1">IF(UPPER(OFFSET('ARAÇ, SÜRÜCÜ !'!$G$1,(ROW($A$6)+AI117)*1,0))="","",UPPER(OFFSET('ARAÇ, SÜRÜCÜ !'!$G$1,(ROW($A$6)+AI117)*1,0)))</f>
        <v>5443521215</v>
      </c>
      <c r="F119" s="358" t="str">
        <f ca="1">IF(UPPER(OFFSET('ARAÇ, SÜRÜCÜ !'!$L$1,(ROW($A$6)+AI117)*1,0))="","",UPPER(OFFSET('ARAÇ, SÜRÜCÜ !'!$L$1,(ROW($A$6)+AI117)*1,0)))</f>
        <v/>
      </c>
      <c r="G119" s="359"/>
      <c r="H119" s="354"/>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3"/>
      <c r="AG119" s="353"/>
      <c r="AH119" s="353"/>
      <c r="AI119" s="355"/>
      <c r="AJ119" s="355"/>
      <c r="AK119" s="355"/>
      <c r="AL119" s="355"/>
    </row>
    <row r="120" spans="1:38" ht="11.25" customHeight="1" x14ac:dyDescent="0.2">
      <c r="A120" s="360" t="s">
        <v>120</v>
      </c>
      <c r="B120" s="361"/>
      <c r="C120" s="361"/>
      <c r="D120" s="362"/>
      <c r="E120" s="133" t="str">
        <f ca="1">IF(UPPER(OFFSET('ARAÇ, SÜRÜCÜ !'!$H$1,(ROW($A$6)+AI117)*1,0))="","",UPPER(OFFSET('ARAÇ, SÜRÜCÜ !'!$H$1,(ROW($A$6)+AI117)*1,0)))</f>
        <v>49J2103</v>
      </c>
      <c r="F120" s="358" t="str">
        <f ca="1">IF(UPPER(OFFSET('ARAÇ, SÜRÜCÜ !'!$M$1,(ROW($A$6)+AI117)*1,0))="","",UPPER(OFFSET('ARAÇ, SÜRÜCÜ !'!$M$1,(ROW($A$6)+AI117)*1,0)))</f>
        <v/>
      </c>
      <c r="G120" s="359"/>
      <c r="H120" s="363" t="s">
        <v>156</v>
      </c>
      <c r="I120" s="364"/>
      <c r="J120" s="364"/>
      <c r="K120" s="364"/>
      <c r="L120" s="364"/>
      <c r="M120" s="364"/>
      <c r="N120" s="364"/>
      <c r="O120" s="365" t="str">
        <f>IF($BX$23="","",$BX$23)</f>
        <v>1-Mehmet GÜNEŞ</v>
      </c>
      <c r="P120" s="366"/>
      <c r="Q120" s="366"/>
      <c r="R120" s="366"/>
      <c r="S120" s="366"/>
      <c r="T120" s="366"/>
      <c r="U120" s="367">
        <f>IF($BX$24="","",$BX$24)</f>
        <v>5382501214</v>
      </c>
      <c r="V120" s="367"/>
      <c r="W120" s="367"/>
      <c r="X120" s="368"/>
      <c r="Y120" s="366" t="str">
        <f>IF($CA$23="","",$CA$23)</f>
        <v/>
      </c>
      <c r="Z120" s="366"/>
      <c r="AA120" s="366"/>
      <c r="AB120" s="366"/>
      <c r="AC120" s="366"/>
      <c r="AD120" s="366"/>
      <c r="AE120" s="367" t="str">
        <f>IF($CA$24="","",$CA$24)</f>
        <v/>
      </c>
      <c r="AF120" s="367"/>
      <c r="AG120" s="367"/>
      <c r="AH120" s="369"/>
      <c r="AI120" s="355"/>
      <c r="AJ120" s="355"/>
      <c r="AK120" s="355"/>
      <c r="AL120" s="355"/>
    </row>
    <row r="121" spans="1:38" ht="11.25" customHeight="1" x14ac:dyDescent="0.2">
      <c r="A121" s="370" t="s">
        <v>121</v>
      </c>
      <c r="B121" s="370"/>
      <c r="C121" s="370"/>
      <c r="D121" s="360"/>
      <c r="E121" s="371" t="s">
        <v>125</v>
      </c>
      <c r="F121" s="372"/>
      <c r="G121" s="373"/>
      <c r="H121" s="134" t="s">
        <v>80</v>
      </c>
      <c r="I121" s="135"/>
      <c r="J121" s="136"/>
      <c r="K121" s="136"/>
      <c r="L121" s="66" t="s">
        <v>95</v>
      </c>
      <c r="M121" s="136"/>
      <c r="N121" s="374" t="s">
        <v>116</v>
      </c>
      <c r="O121" s="374"/>
      <c r="P121" s="374"/>
      <c r="Q121" s="374"/>
      <c r="R121" s="330" t="str">
        <f ca="1">OFFSET('ARAÇ, SÜRÜCÜ !'!$O$1,(ROW($A$6)+AI117)*1,0)</f>
        <v>07.00</v>
      </c>
      <c r="S121" s="330"/>
      <c r="T121" s="136"/>
      <c r="U121" s="137"/>
      <c r="V121" s="374" t="s">
        <v>117</v>
      </c>
      <c r="W121" s="374"/>
      <c r="X121" s="374"/>
      <c r="Y121" s="374"/>
      <c r="Z121" s="374"/>
      <c r="AA121" s="330" t="str">
        <f ca="1">OFFSET('ARAÇ, SÜRÜCÜ !'!$P$1,(ROW($A$6)+AI117)*1,0)</f>
        <v>16.00</v>
      </c>
      <c r="AB121" s="330"/>
      <c r="AC121" s="136"/>
      <c r="AD121" s="138"/>
      <c r="AE121" s="138"/>
      <c r="AF121" s="136"/>
      <c r="AG121" s="136"/>
      <c r="AH121" s="139"/>
      <c r="AI121" s="355"/>
      <c r="AJ121" s="355"/>
      <c r="AK121" s="355"/>
      <c r="AL121" s="355"/>
    </row>
    <row r="122" spans="1:38" ht="11.25" customHeight="1" x14ac:dyDescent="0.2">
      <c r="A122" s="70"/>
      <c r="B122" s="53"/>
      <c r="C122" s="53"/>
      <c r="F122" s="53"/>
      <c r="H122" s="71"/>
      <c r="I122" s="71"/>
      <c r="J122" s="71"/>
      <c r="K122" s="71"/>
      <c r="M122" s="71"/>
      <c r="N122" s="72"/>
      <c r="O122" s="72"/>
      <c r="P122" s="72"/>
      <c r="Q122" s="72"/>
      <c r="R122" s="73"/>
      <c r="S122" s="73"/>
      <c r="T122" s="71"/>
      <c r="U122" s="71"/>
      <c r="V122" s="72"/>
      <c r="W122" s="72"/>
      <c r="X122" s="72"/>
      <c r="Y122" s="72"/>
      <c r="Z122" s="72"/>
      <c r="AA122" s="73"/>
      <c r="AB122" s="73"/>
      <c r="AC122" s="71"/>
      <c r="AD122" s="5"/>
      <c r="AE122" s="5"/>
      <c r="AF122" s="71"/>
      <c r="AG122" s="71"/>
      <c r="AH122" s="71"/>
      <c r="AI122" s="74"/>
      <c r="AJ122" s="74"/>
      <c r="AK122" s="74"/>
      <c r="AL122" s="74"/>
    </row>
    <row r="123" spans="1:38" ht="11.25" customHeight="1" x14ac:dyDescent="0.2">
      <c r="A123" s="331" t="s">
        <v>4</v>
      </c>
      <c r="B123" s="331"/>
      <c r="C123" s="331"/>
      <c r="D123" s="331"/>
      <c r="E123" s="331"/>
      <c r="F123" s="331"/>
      <c r="G123" s="331"/>
      <c r="H123" s="332" t="str">
        <f>UPPER(CONCATENATE($BW$18," ",$BZ$18))</f>
        <v>EYLÜL 2024</v>
      </c>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4"/>
    </row>
    <row r="124" spans="1:38" ht="11.25" customHeight="1" x14ac:dyDescent="0.2">
      <c r="A124" s="63" t="s">
        <v>0</v>
      </c>
      <c r="B124" s="75" t="s">
        <v>76</v>
      </c>
      <c r="C124" s="75" t="s">
        <v>77</v>
      </c>
      <c r="D124" s="75" t="s">
        <v>2</v>
      </c>
      <c r="E124" s="76" t="s">
        <v>60</v>
      </c>
      <c r="F124" s="77" t="s">
        <v>48</v>
      </c>
      <c r="G124" s="78" t="s">
        <v>101</v>
      </c>
      <c r="H124" s="79">
        <v>1</v>
      </c>
      <c r="I124" s="79">
        <v>2</v>
      </c>
      <c r="J124" s="79">
        <v>3</v>
      </c>
      <c r="K124" s="79">
        <v>4</v>
      </c>
      <c r="L124" s="79">
        <v>5</v>
      </c>
      <c r="M124" s="79">
        <v>6</v>
      </c>
      <c r="N124" s="79">
        <v>7</v>
      </c>
      <c r="O124" s="79">
        <v>8</v>
      </c>
      <c r="P124" s="79">
        <v>9</v>
      </c>
      <c r="Q124" s="79">
        <v>10</v>
      </c>
      <c r="R124" s="79">
        <v>11</v>
      </c>
      <c r="S124" s="79">
        <v>12</v>
      </c>
      <c r="T124" s="79">
        <v>13</v>
      </c>
      <c r="U124" s="79">
        <v>14</v>
      </c>
      <c r="V124" s="79">
        <v>15</v>
      </c>
      <c r="W124" s="79">
        <v>16</v>
      </c>
      <c r="X124" s="79">
        <v>17</v>
      </c>
      <c r="Y124" s="79">
        <v>18</v>
      </c>
      <c r="Z124" s="79">
        <v>19</v>
      </c>
      <c r="AA124" s="79">
        <v>20</v>
      </c>
      <c r="AB124" s="79">
        <v>21</v>
      </c>
      <c r="AC124" s="79">
        <v>22</v>
      </c>
      <c r="AD124" s="79">
        <v>23</v>
      </c>
      <c r="AE124" s="79">
        <v>24</v>
      </c>
      <c r="AF124" s="79">
        <v>25</v>
      </c>
      <c r="AG124" s="79">
        <v>26</v>
      </c>
      <c r="AH124" s="79">
        <v>27</v>
      </c>
      <c r="AI124" s="79">
        <v>28</v>
      </c>
      <c r="AJ124" s="79">
        <v>29</v>
      </c>
      <c r="AK124" s="79">
        <v>30</v>
      </c>
      <c r="AL124" s="79">
        <v>31</v>
      </c>
    </row>
    <row r="125" spans="1:38" ht="11.25" customHeight="1" x14ac:dyDescent="0.2">
      <c r="A125" s="21">
        <v>1</v>
      </c>
      <c r="B125" s="80">
        <f ca="1">IF(OFFSET('ÖĞRENCİ GİRİŞİ'!$B$1,(ROW($A$1)+(AI117-1))*17,0)="","",OFFSET('ÖĞRENCİ GİRİŞİ'!$B$1,(ROW($A$1)+(AI117-1))*17,0))</f>
        <v>12345678937</v>
      </c>
      <c r="C125" s="80" t="str">
        <f ca="1">IF(OFFSET('ÖĞRENCİ GİRİŞİ'!$C$1,(ROW($A$1)+(AI117-1))*17,0)="","",OFFSET('ÖĞRENCİ GİRİŞİ'!$C$1,(ROW($A$1)+(AI117-1))*17,0))</f>
        <v>E</v>
      </c>
      <c r="D125" s="80" t="str">
        <f ca="1">IF(UPPER(OFFSET('ÖĞRENCİ GİRİŞİ'!$D$1,(ROW($A$1)+(AI117-1))*17,0))="","",UPPER(OFFSET('ÖĞRENCİ GİRİŞİ'!$D$1,(ROW($A$1)+(AI117-1))*17,0)))</f>
        <v>ANIL SAKALLI</v>
      </c>
      <c r="E125" s="80" t="str">
        <f ca="1">IF(UPPER(OFFSET('ÖĞRENCİ GİRİŞİ'!$E$1,(ROW($A$1)+(AI117-1))*17,0))="","",UPPER(OFFSET('ÖĞRENCİ GİRİŞİ'!$E$1,(ROW($A$1)+(AI117-1))*17,0)))</f>
        <v>BULANIK SAİD NURSİ AND.L.</v>
      </c>
      <c r="F125" s="80" t="str">
        <f ca="1">IF(UPPER(OFFSET('ÖĞRENCİ GİRİŞİ'!$F$1,(ROW($A$1)+(AI117-1))*17,0))="","",UPPER(OFFSET('ÖĞRENCİ GİRİŞİ'!$F$1,(ROW($A$1)+(AI117-1))*17,0)))</f>
        <v>9</v>
      </c>
      <c r="G125" s="80" t="str">
        <f ca="1">IF(UPPER(OFFSET('ÖĞRENCİ GİRİŞİ'!$G$1,(ROW($A$1)+(AI117-1))*17,0))="","",UPPER(OFFSET('ÖĞRENCİ GİRİŞİ'!$G$1,(ROW($A$1)+(AI117-1))*17,0)))</f>
        <v>ELMAKAYA</v>
      </c>
      <c r="H125" s="81" t="str">
        <f>IF($H$13="","",$H$13)</f>
        <v>x</v>
      </c>
      <c r="I125" s="81" t="str">
        <f>IF($I$13="","",$I$13)</f>
        <v>x</v>
      </c>
      <c r="J125" s="81" t="str">
        <f>IF($J$13="","",$J$13)</f>
        <v>x</v>
      </c>
      <c r="K125" s="81" t="str">
        <f>IF($K$13="","",$K$13)</f>
        <v>x</v>
      </c>
      <c r="L125" s="81" t="str">
        <f>IF($L$13="","",$L$13)</f>
        <v>x</v>
      </c>
      <c r="M125" s="81" t="str">
        <f>IF($M$13="","",$M$13)</f>
        <v>x</v>
      </c>
      <c r="N125" s="81" t="str">
        <f>IF($N$13="","",$N$13)</f>
        <v>x</v>
      </c>
      <c r="O125" s="81" t="str">
        <f>IF($O$13="","",$O$13)</f>
        <v>x</v>
      </c>
      <c r="P125" s="81" t="str">
        <f>IF($P$13="","",$P$13)</f>
        <v/>
      </c>
      <c r="Q125" s="81" t="str">
        <f>IF($Q$13="","",$Q$13)</f>
        <v/>
      </c>
      <c r="R125" s="81" t="str">
        <f>IF($R$13="","",$R$13)</f>
        <v/>
      </c>
      <c r="S125" s="81" t="str">
        <f>IF($S$13="","",$S$13)</f>
        <v/>
      </c>
      <c r="T125" s="81" t="str">
        <f>IF($T$13="","",$T$13)</f>
        <v/>
      </c>
      <c r="U125" s="81" t="str">
        <f>IF($U$13="","",$U$13)</f>
        <v>x</v>
      </c>
      <c r="V125" s="81" t="str">
        <f>IF($V$13="","",$V$13)</f>
        <v>x</v>
      </c>
      <c r="W125" s="81" t="str">
        <f>IF($W$13="","",$W$13)</f>
        <v/>
      </c>
      <c r="X125" s="81" t="str">
        <f>IF($X$13="","",$X$13)</f>
        <v/>
      </c>
      <c r="Y125" s="81" t="str">
        <f>IF($Y$13="","",$Y$13)</f>
        <v/>
      </c>
      <c r="Z125" s="81" t="str">
        <f>IF($Z$13="","",$Z$13)</f>
        <v/>
      </c>
      <c r="AA125" s="81" t="str">
        <f>IF($AA$13="","",$AA$13)</f>
        <v/>
      </c>
      <c r="AB125" s="81" t="str">
        <f>IF($AB$13="","",$AB$13)</f>
        <v>x</v>
      </c>
      <c r="AC125" s="81" t="str">
        <f>IF($AC$13="","",$AC$13)</f>
        <v>x</v>
      </c>
      <c r="AD125" s="81" t="str">
        <f>IF($AD$13="","",$AD$13)</f>
        <v/>
      </c>
      <c r="AE125" s="81" t="str">
        <f>IF($AE$13="","",$AE$13)</f>
        <v/>
      </c>
      <c r="AF125" s="81" t="str">
        <f>IF($AF$13="","",$AF$13)</f>
        <v/>
      </c>
      <c r="AG125" s="81" t="str">
        <f>IF($AG$13="","",$AG$13)</f>
        <v/>
      </c>
      <c r="AH125" s="81" t="str">
        <f>IF($AH$13="","",$AH$13)</f>
        <v/>
      </c>
      <c r="AI125" s="81" t="str">
        <f>IF($AI$13="","",$AI$13)</f>
        <v>x</v>
      </c>
      <c r="AJ125" s="81" t="str">
        <f>IF($AJ$13="","",$AJ$13)</f>
        <v>x</v>
      </c>
      <c r="AK125" s="81" t="str">
        <f>IF($AK$13="","",$AK$13)</f>
        <v/>
      </c>
      <c r="AL125" s="81" t="str">
        <f>IF($AL$13="","",$AL$13)</f>
        <v>x</v>
      </c>
    </row>
    <row r="126" spans="1:38" ht="11.25" customHeight="1" x14ac:dyDescent="0.2">
      <c r="A126" s="21">
        <v>2</v>
      </c>
      <c r="B126" s="80">
        <f ca="1">IF(OFFSET('ÖĞRENCİ GİRİŞİ'!$B$2,(ROW($A$1)+(AI117-1))*17,0)="","",OFFSET('ÖĞRENCİ GİRİŞİ'!$B$2,(ROW($A$1)+(AI117-1))*17,0))</f>
        <v>12345678938</v>
      </c>
      <c r="C126" s="80" t="str">
        <f ca="1">IF(OFFSET('ÖĞRENCİ GİRİŞİ'!$C$2,(ROW($A$1)+(AI117-1))*17,0)="","",OFFSET('ÖĞRENCİ GİRİŞİ'!$C$2,(ROW($A$1)+(AI117-1))*17,0))</f>
        <v>K</v>
      </c>
      <c r="D126" s="80" t="str">
        <f ca="1">IF(UPPER(OFFSET('ÖĞRENCİ GİRİŞİ'!$D$2,(ROW($A$1)+(AI117-1))*17,0))="","",UPPER(OFFSET('ÖĞRENCİ GİRİŞİ'!$D$2,(ROW($A$1)+(AI117-1))*17,0)))</f>
        <v>TARKAN BODUR</v>
      </c>
      <c r="E126" s="80" t="str">
        <f ca="1">IF(UPPER(OFFSET('ÖĞRENCİ GİRİŞİ'!$E$2,(ROW($A$1)+(AI117-1))*17,0))="","",UPPER(OFFSET('ÖĞRENCİ GİRİŞİ'!$E$2,(ROW($A$1)+(AI117-1))*17,0)))</f>
        <v>BULANIK SAİD NURSİ AND.L.</v>
      </c>
      <c r="F126" s="80" t="str">
        <f ca="1">IF(UPPER(OFFSET('ÖĞRENCİ GİRİŞİ'!$F$2,(ROW($A$1)+(AI117-1))*17,0))="","",UPPER(OFFSET('ÖĞRENCİ GİRİŞİ'!$F$2,(ROW($A$1)+(AI117-1))*17,0)))</f>
        <v>9</v>
      </c>
      <c r="G126" s="80" t="str">
        <f ca="1">IF(UPPER(OFFSET('ÖĞRENCİ GİRİŞİ'!$G$2,(ROW($A$1)+(AI117-1))*17,0))="","",UPPER(OFFSET('ÖĞRENCİ GİRİŞİ'!$G$2,(ROW($A$1)+(AI117-1))*17,0)))</f>
        <v>ELMAKAYA</v>
      </c>
      <c r="H126" s="81" t="str">
        <f>IF($H$13="","",$H$13)</f>
        <v>x</v>
      </c>
      <c r="I126" s="81" t="str">
        <f>IF($I$13="","",$I$13)</f>
        <v>x</v>
      </c>
      <c r="J126" s="81" t="str">
        <f>IF($J$13="","",$J$13)</f>
        <v>x</v>
      </c>
      <c r="K126" s="81" t="str">
        <f>IF($K$13="","",$K$13)</f>
        <v>x</v>
      </c>
      <c r="L126" s="81" t="str">
        <f>IF($L$13="","",$L$13)</f>
        <v>x</v>
      </c>
      <c r="M126" s="81" t="str">
        <f>IF($M$13="","",$M$13)</f>
        <v>x</v>
      </c>
      <c r="N126" s="81" t="str">
        <f>IF($N$13="","",$N$13)</f>
        <v>x</v>
      </c>
      <c r="O126" s="81" t="str">
        <f>IF($O$13="","",$O$13)</f>
        <v>x</v>
      </c>
      <c r="P126" s="81" t="str">
        <f>IF($P$13="","",$P$13)</f>
        <v/>
      </c>
      <c r="Q126" s="81" t="str">
        <f>IF($Q$13="","",$Q$13)</f>
        <v/>
      </c>
      <c r="R126" s="81" t="str">
        <f>IF($R$13="","",$R$13)</f>
        <v/>
      </c>
      <c r="S126" s="81" t="str">
        <f>IF($S$13="","",$S$13)</f>
        <v/>
      </c>
      <c r="T126" s="81" t="str">
        <f>IF($T$13="","",$T$13)</f>
        <v/>
      </c>
      <c r="U126" s="81" t="str">
        <f>IF($U$13="","",$U$13)</f>
        <v>x</v>
      </c>
      <c r="V126" s="81" t="str">
        <f>IF($V$13="","",$V$13)</f>
        <v>x</v>
      </c>
      <c r="W126" s="81" t="str">
        <f>IF($W$13="","",$W$13)</f>
        <v/>
      </c>
      <c r="X126" s="81" t="str">
        <f>IF($X$13="","",$X$13)</f>
        <v/>
      </c>
      <c r="Y126" s="81" t="str">
        <f>IF($Y$13="","",$Y$13)</f>
        <v/>
      </c>
      <c r="Z126" s="81" t="str">
        <f>IF($Z$13="","",$Z$13)</f>
        <v/>
      </c>
      <c r="AA126" s="81" t="str">
        <f>IF($AA$13="","",$AA$13)</f>
        <v/>
      </c>
      <c r="AB126" s="81" t="str">
        <f>IF($AB$13="","",$AB$13)</f>
        <v>x</v>
      </c>
      <c r="AC126" s="81" t="str">
        <f>IF($AC$13="","",$AC$13)</f>
        <v>x</v>
      </c>
      <c r="AD126" s="81" t="str">
        <f>IF($AD$13="","",$AD$13)</f>
        <v/>
      </c>
      <c r="AE126" s="81" t="str">
        <f>IF($AE$13="","",$AE$13)</f>
        <v/>
      </c>
      <c r="AF126" s="81" t="str">
        <f>IF($AF$13="","",$AF$13)</f>
        <v/>
      </c>
      <c r="AG126" s="81" t="str">
        <f>IF($AG$13="","",$AG$13)</f>
        <v/>
      </c>
      <c r="AH126" s="81" t="str">
        <f>IF($AH$13="","",$AH$13)</f>
        <v/>
      </c>
      <c r="AI126" s="81" t="str">
        <f>IF($AI$13="","",$AI$13)</f>
        <v>x</v>
      </c>
      <c r="AJ126" s="81" t="str">
        <f>IF($AJ$13="","",$AJ$13)</f>
        <v>x</v>
      </c>
      <c r="AK126" s="81" t="str">
        <f>IF($AK$13="","",$AK$13)</f>
        <v/>
      </c>
      <c r="AL126" s="81" t="str">
        <f>IF($AL$13="","",$AL$13)</f>
        <v>x</v>
      </c>
    </row>
    <row r="127" spans="1:38" ht="11.25" customHeight="1" x14ac:dyDescent="0.2">
      <c r="A127" s="21">
        <v>3</v>
      </c>
      <c r="B127" s="80">
        <f ca="1">IF(OFFSET('ÖĞRENCİ GİRİŞİ'!$B$3,(ROW($A$1)+(AI117-1))*17,0)="","",OFFSET('ÖĞRENCİ GİRİŞİ'!$B$3,(ROW($A$1)+(AI117-1))*17,0))</f>
        <v>12345678939</v>
      </c>
      <c r="C127" s="80" t="str">
        <f ca="1">IF(OFFSET('ÖĞRENCİ GİRİŞİ'!$C$3,(ROW($A$1)+(AI117-1))*17,0)="","",OFFSET('ÖĞRENCİ GİRİŞİ'!$C$3,(ROW($A$1)+(AI117-1))*17,0))</f>
        <v>E</v>
      </c>
      <c r="D127" s="80" t="str">
        <f ca="1">IF(UPPER(OFFSET('ÖĞRENCİ GİRİŞİ'!$D$3,(ROW($A$1)+(AI117-1))*17,0))="","",UPPER(OFFSET('ÖĞRENCİ GİRİŞİ'!$D$2,(ROW($A$1)+(AI117-1))*17,0)))</f>
        <v>TARKAN BODUR</v>
      </c>
      <c r="E127" s="80" t="str">
        <f ca="1">IF(UPPER(OFFSET('ÖĞRENCİ GİRİŞİ'!$E$3,(ROW($A$1)+(AI117-1))*17,0))="","",UPPER(OFFSET('ÖĞRENCİ GİRİŞİ'!$E$3,(ROW($A$1)+(AI117-1))*17,0)))</f>
        <v>BULANIK ANADOLU İ.H.L.</v>
      </c>
      <c r="F127" s="80" t="str">
        <f ca="1">IF(UPPER(OFFSET('ÖĞRENCİ GİRİŞİ'!$F$3,(ROW($A$1)+(AI117-1))*17,0))="","",UPPER(OFFSET('ÖĞRENCİ GİRİŞİ'!$F$3,(ROW($A$1)+(AI117-1))*17,0)))</f>
        <v>9</v>
      </c>
      <c r="G127" s="80" t="str">
        <f ca="1">IF(UPPER(OFFSET('ÖĞRENCİ GİRİŞİ'!$G$3,(ROW($A$1)+(AI117-1))*17,0))="","",UPPER(OFFSET('ÖĞRENCİ GİRİŞİ'!$G$3,(ROW($A$1)+(AI117-1))*17,0)))</f>
        <v>ELMAKAYA</v>
      </c>
      <c r="H127" s="81" t="str">
        <f t="shared" ref="H127:H140" si="64">IF($H$13="","",$H$13)</f>
        <v>x</v>
      </c>
      <c r="I127" s="81" t="str">
        <f t="shared" ref="I127:I140" si="65">IF($I$13="","",$I$13)</f>
        <v>x</v>
      </c>
      <c r="J127" s="81" t="str">
        <f t="shared" ref="J127:J140" si="66">IF($J$13="","",$J$13)</f>
        <v>x</v>
      </c>
      <c r="K127" s="81" t="str">
        <f t="shared" ref="K127:K140" si="67">IF($K$13="","",$K$13)</f>
        <v>x</v>
      </c>
      <c r="L127" s="81" t="str">
        <f t="shared" ref="L127:L140" si="68">IF($L$13="","",$L$13)</f>
        <v>x</v>
      </c>
      <c r="M127" s="81" t="str">
        <f t="shared" ref="M127:M140" si="69">IF($M$13="","",$M$13)</f>
        <v>x</v>
      </c>
      <c r="N127" s="81" t="str">
        <f t="shared" ref="N127:N140" si="70">IF($N$13="","",$N$13)</f>
        <v>x</v>
      </c>
      <c r="O127" s="81" t="str">
        <f t="shared" ref="O127:O140" si="71">IF($O$13="","",$O$13)</f>
        <v>x</v>
      </c>
      <c r="P127" s="81" t="str">
        <f t="shared" ref="P127:P140" si="72">IF($P$13="","",$P$13)</f>
        <v/>
      </c>
      <c r="Q127" s="81" t="str">
        <f t="shared" ref="Q127:Q140" si="73">IF($Q$13="","",$Q$13)</f>
        <v/>
      </c>
      <c r="R127" s="81" t="str">
        <f t="shared" ref="R127:R140" si="74">IF($R$13="","",$R$13)</f>
        <v/>
      </c>
      <c r="S127" s="81" t="str">
        <f t="shared" ref="S127:S140" si="75">IF($S$13="","",$S$13)</f>
        <v/>
      </c>
      <c r="T127" s="81" t="str">
        <f t="shared" ref="T127:T140" si="76">IF($T$13="","",$T$13)</f>
        <v/>
      </c>
      <c r="U127" s="81" t="str">
        <f t="shared" ref="U127:U140" si="77">IF($U$13="","",$U$13)</f>
        <v>x</v>
      </c>
      <c r="V127" s="81" t="str">
        <f t="shared" ref="V127:V140" si="78">IF($V$13="","",$V$13)</f>
        <v>x</v>
      </c>
      <c r="W127" s="81" t="str">
        <f t="shared" ref="W127:W140" si="79">IF($W$13="","",$W$13)</f>
        <v/>
      </c>
      <c r="X127" s="81" t="str">
        <f t="shared" ref="X127:X140" si="80">IF($X$13="","",$X$13)</f>
        <v/>
      </c>
      <c r="Y127" s="81" t="str">
        <f t="shared" ref="Y127:Y140" si="81">IF($Y$13="","",$Y$13)</f>
        <v/>
      </c>
      <c r="Z127" s="81" t="str">
        <f t="shared" ref="Z127:Z140" si="82">IF($Z$13="","",$Z$13)</f>
        <v/>
      </c>
      <c r="AA127" s="81" t="str">
        <f t="shared" ref="AA127:AA140" si="83">IF($AA$13="","",$AA$13)</f>
        <v/>
      </c>
      <c r="AB127" s="81" t="str">
        <f t="shared" ref="AB127:AB140" si="84">IF($AB$13="","",$AB$13)</f>
        <v>x</v>
      </c>
      <c r="AC127" s="81" t="str">
        <f t="shared" ref="AC127:AC140" si="85">IF($AC$13="","",$AC$13)</f>
        <v>x</v>
      </c>
      <c r="AD127" s="81" t="str">
        <f t="shared" ref="AD127:AD140" si="86">IF($AD$13="","",$AD$13)</f>
        <v/>
      </c>
      <c r="AE127" s="81" t="str">
        <f t="shared" ref="AE127:AE140" si="87">IF($AE$13="","",$AE$13)</f>
        <v/>
      </c>
      <c r="AF127" s="81" t="str">
        <f t="shared" ref="AF127:AF140" si="88">IF($AF$13="","",$AF$13)</f>
        <v/>
      </c>
      <c r="AG127" s="81" t="str">
        <f t="shared" ref="AG127:AG140" si="89">IF($AG$13="","",$AG$13)</f>
        <v/>
      </c>
      <c r="AH127" s="81" t="str">
        <f t="shared" ref="AH127:AH140" si="90">IF($AH$13="","",$AH$13)</f>
        <v/>
      </c>
      <c r="AI127" s="81" t="str">
        <f t="shared" ref="AI127:AI140" si="91">IF($AI$13="","",$AI$13)</f>
        <v>x</v>
      </c>
      <c r="AJ127" s="81" t="str">
        <f t="shared" ref="AJ127:AJ140" si="92">IF($AJ$13="","",$AJ$13)</f>
        <v>x</v>
      </c>
      <c r="AK127" s="81" t="str">
        <f t="shared" ref="AK127:AK140" si="93">IF($AK$13="","",$AK$13)</f>
        <v/>
      </c>
      <c r="AL127" s="81" t="str">
        <f t="shared" ref="AL127:AL140" si="94">IF($AL$13="","",$AL$13)</f>
        <v>x</v>
      </c>
    </row>
    <row r="128" spans="1:38" ht="11.25" customHeight="1" x14ac:dyDescent="0.2">
      <c r="A128" s="21">
        <v>4</v>
      </c>
      <c r="B128" s="80">
        <f ca="1">IF(OFFSET('ÖĞRENCİ GİRİŞİ'!$B$4,(ROW($A$1)+(AI117-1))*17,0)="","",OFFSET('ÖĞRENCİ GİRİŞİ'!$B$4,(ROW($A$1)+(AI117-1))*17,0))</f>
        <v>12345678940</v>
      </c>
      <c r="C128" s="80" t="str">
        <f ca="1">IF(OFFSET('ÖĞRENCİ GİRİŞİ'!$C$4,(ROW($A$1)+(AI117-1))*17,0)="","",OFFSET('ÖĞRENCİ GİRİŞİ'!$C$4,(ROW($A$1)+(AI117-1))*17,0))</f>
        <v>K</v>
      </c>
      <c r="D128" s="80" t="str">
        <f ca="1">IF(UPPER(OFFSET('ÖĞRENCİ GİRİŞİ'!$D$4,(ROW($A$1)+(AI117-1))*17,0))="","",UPPER(OFFSET('ÖĞRENCİ GİRİŞİ'!$D$4,(ROW($A$1)+(AI117-1))*17,0)))</f>
        <v>MEHMET FATİH CEMRİ</v>
      </c>
      <c r="E128" s="80" t="str">
        <f ca="1">IF(UPPER(OFFSET('ÖĞRENCİ GİRİŞİ'!$E$4,(ROW($A$1)+(AI117-1))*17,0))="","",UPPER(OFFSET('ÖĞRENCİ GİRİŞİ'!$E$4,(ROW($A$1)+(AI117-1))*17,0)))</f>
        <v>BULANIK ANADOLU İ.H.L.</v>
      </c>
      <c r="F128" s="80" t="str">
        <f ca="1">IF(UPPER(OFFSET('ÖĞRENCİ GİRİŞİ'!$F$4,(ROW($A$1)+(AI117-1))*17,0))="","",UPPER(OFFSET('ÖĞRENCİ GİRİŞİ'!$F$4,(ROW($A$1)+(AI117-1))*17,0)))</f>
        <v>9</v>
      </c>
      <c r="G128" s="80" t="str">
        <f ca="1">IF(UPPER(OFFSET('ÖĞRENCİ GİRİŞİ'!$G$4,(ROW($A$1)+(AI117-1))*17,0))="","",UPPER(OFFSET('ÖĞRENCİ GİRİŞİ'!$G$4,(ROW($A$1)+(AI117-1))*17,0)))</f>
        <v>ELMAKAYA</v>
      </c>
      <c r="H128" s="81" t="str">
        <f t="shared" si="64"/>
        <v>x</v>
      </c>
      <c r="I128" s="81" t="str">
        <f t="shared" si="65"/>
        <v>x</v>
      </c>
      <c r="J128" s="81" t="str">
        <f t="shared" si="66"/>
        <v>x</v>
      </c>
      <c r="K128" s="81" t="str">
        <f t="shared" si="67"/>
        <v>x</v>
      </c>
      <c r="L128" s="81" t="str">
        <f t="shared" si="68"/>
        <v>x</v>
      </c>
      <c r="M128" s="81" t="str">
        <f t="shared" si="69"/>
        <v>x</v>
      </c>
      <c r="N128" s="81" t="str">
        <f t="shared" si="70"/>
        <v>x</v>
      </c>
      <c r="O128" s="81" t="str">
        <f t="shared" si="71"/>
        <v>x</v>
      </c>
      <c r="P128" s="81" t="str">
        <f t="shared" si="72"/>
        <v/>
      </c>
      <c r="Q128" s="81" t="str">
        <f t="shared" si="73"/>
        <v/>
      </c>
      <c r="R128" s="81" t="str">
        <f t="shared" si="74"/>
        <v/>
      </c>
      <c r="S128" s="81" t="str">
        <f t="shared" si="75"/>
        <v/>
      </c>
      <c r="T128" s="81" t="str">
        <f t="shared" si="76"/>
        <v/>
      </c>
      <c r="U128" s="81" t="str">
        <f t="shared" si="77"/>
        <v>x</v>
      </c>
      <c r="V128" s="81" t="str">
        <f t="shared" si="78"/>
        <v>x</v>
      </c>
      <c r="W128" s="81" t="str">
        <f t="shared" si="79"/>
        <v/>
      </c>
      <c r="X128" s="81" t="str">
        <f t="shared" si="80"/>
        <v/>
      </c>
      <c r="Y128" s="81" t="str">
        <f t="shared" si="81"/>
        <v/>
      </c>
      <c r="Z128" s="81" t="str">
        <f t="shared" si="82"/>
        <v/>
      </c>
      <c r="AA128" s="81" t="str">
        <f t="shared" si="83"/>
        <v/>
      </c>
      <c r="AB128" s="81" t="str">
        <f t="shared" si="84"/>
        <v>x</v>
      </c>
      <c r="AC128" s="81" t="str">
        <f t="shared" si="85"/>
        <v>x</v>
      </c>
      <c r="AD128" s="81" t="str">
        <f t="shared" si="86"/>
        <v/>
      </c>
      <c r="AE128" s="81" t="str">
        <f t="shared" si="87"/>
        <v/>
      </c>
      <c r="AF128" s="81" t="str">
        <f t="shared" si="88"/>
        <v/>
      </c>
      <c r="AG128" s="81" t="str">
        <f t="shared" si="89"/>
        <v/>
      </c>
      <c r="AH128" s="81" t="str">
        <f t="shared" si="90"/>
        <v/>
      </c>
      <c r="AI128" s="81" t="str">
        <f t="shared" si="91"/>
        <v>x</v>
      </c>
      <c r="AJ128" s="81" t="str">
        <f t="shared" si="92"/>
        <v>x</v>
      </c>
      <c r="AK128" s="81" t="str">
        <f t="shared" si="93"/>
        <v/>
      </c>
      <c r="AL128" s="81" t="str">
        <f t="shared" si="94"/>
        <v>x</v>
      </c>
    </row>
    <row r="129" spans="1:38" ht="11.25" customHeight="1" x14ac:dyDescent="0.2">
      <c r="A129" s="21">
        <v>5</v>
      </c>
      <c r="B129" s="80">
        <f ca="1">IF(OFFSET('ÖĞRENCİ GİRİŞİ'!$B$5,(ROW($A$1)+(AI117-1))*17,0)="","",OFFSET('ÖĞRENCİ GİRİŞİ'!$B$5,(ROW($A$1)+(AI117-1))*17,0))</f>
        <v>12345678941</v>
      </c>
      <c r="C129" s="80" t="str">
        <f ca="1">IF(OFFSET('ÖĞRENCİ GİRİŞİ'!$C$5,(ROW($A$1)+(AI117-1))*17,0)="","",OFFSET('ÖĞRENCİ GİRİŞİ'!$C$5,(ROW($A$1)+(AI117-1))*17,0))</f>
        <v>E</v>
      </c>
      <c r="D129" s="80" t="str">
        <f ca="1">IF(UPPER(OFFSET('ÖĞRENCİ GİRİŞİ'!$D$5,(ROW($A$1)+(AI117-1))*17,0))="","",UPPER(OFFSET('ÖĞRENCİ GİRİŞİ'!$D$5,(ROW($A$1)+(AI117-1))*17,0)))</f>
        <v>MARİA KOTAN</v>
      </c>
      <c r="E129" s="80" t="str">
        <f ca="1">IF(UPPER(OFFSET('ÖĞRENCİ GİRİŞİ'!$E$5,(ROW($A$1)+(AI117-1))*17,0))="","",UPPER(OFFSET('ÖĞRENCİ GİRİŞİ'!$E$5,(ROW($A$1)+(AI117-1))*17,0)))</f>
        <v>BULANIK ANADOLU İ.H.L.</v>
      </c>
      <c r="F129" s="80" t="str">
        <f ca="1">IF(UPPER(OFFSET('ÖĞRENCİ GİRİŞİ'!$F$5,(ROW($A$1)+(AI117-1))*17,0))="","",UPPER(OFFSET('ÖĞRENCİ GİRİŞİ'!$F$5,(ROW($A$1)+(AI117-1))*17,0)))</f>
        <v>9</v>
      </c>
      <c r="G129" s="80" t="str">
        <f ca="1">IF(UPPER(OFFSET('ÖĞRENCİ GİRİŞİ'!$G$5,(ROW($A$1)+(AI117-1))*17,0))="","",UPPER(OFFSET('ÖĞRENCİ GİRİŞİ'!$G$5,(ROW($A$1)+(AI117-1))*17,0)))</f>
        <v>ELMAKAYA</v>
      </c>
      <c r="H129" s="81" t="str">
        <f t="shared" si="64"/>
        <v>x</v>
      </c>
      <c r="I129" s="81" t="str">
        <f t="shared" si="65"/>
        <v>x</v>
      </c>
      <c r="J129" s="81" t="str">
        <f t="shared" si="66"/>
        <v>x</v>
      </c>
      <c r="K129" s="81" t="str">
        <f t="shared" si="67"/>
        <v>x</v>
      </c>
      <c r="L129" s="81" t="str">
        <f t="shared" si="68"/>
        <v>x</v>
      </c>
      <c r="M129" s="81" t="str">
        <f t="shared" si="69"/>
        <v>x</v>
      </c>
      <c r="N129" s="81" t="str">
        <f t="shared" si="70"/>
        <v>x</v>
      </c>
      <c r="O129" s="81" t="str">
        <f t="shared" si="71"/>
        <v>x</v>
      </c>
      <c r="P129" s="81" t="str">
        <f t="shared" si="72"/>
        <v/>
      </c>
      <c r="Q129" s="81" t="str">
        <f t="shared" si="73"/>
        <v/>
      </c>
      <c r="R129" s="81" t="str">
        <f t="shared" si="74"/>
        <v/>
      </c>
      <c r="S129" s="81" t="str">
        <f t="shared" si="75"/>
        <v/>
      </c>
      <c r="T129" s="81" t="str">
        <f t="shared" si="76"/>
        <v/>
      </c>
      <c r="U129" s="81" t="str">
        <f t="shared" si="77"/>
        <v>x</v>
      </c>
      <c r="V129" s="81" t="str">
        <f t="shared" si="78"/>
        <v>x</v>
      </c>
      <c r="W129" s="81" t="str">
        <f t="shared" si="79"/>
        <v/>
      </c>
      <c r="X129" s="81" t="str">
        <f t="shared" si="80"/>
        <v/>
      </c>
      <c r="Y129" s="81" t="str">
        <f t="shared" si="81"/>
        <v/>
      </c>
      <c r="Z129" s="81" t="str">
        <f t="shared" si="82"/>
        <v/>
      </c>
      <c r="AA129" s="81" t="str">
        <f t="shared" si="83"/>
        <v/>
      </c>
      <c r="AB129" s="81" t="str">
        <f t="shared" si="84"/>
        <v>x</v>
      </c>
      <c r="AC129" s="81" t="str">
        <f t="shared" si="85"/>
        <v>x</v>
      </c>
      <c r="AD129" s="81" t="str">
        <f t="shared" si="86"/>
        <v/>
      </c>
      <c r="AE129" s="81" t="str">
        <f t="shared" si="87"/>
        <v/>
      </c>
      <c r="AF129" s="81" t="str">
        <f t="shared" si="88"/>
        <v/>
      </c>
      <c r="AG129" s="81" t="str">
        <f t="shared" si="89"/>
        <v/>
      </c>
      <c r="AH129" s="81" t="str">
        <f t="shared" si="90"/>
        <v/>
      </c>
      <c r="AI129" s="81" t="str">
        <f t="shared" si="91"/>
        <v>x</v>
      </c>
      <c r="AJ129" s="81" t="str">
        <f t="shared" si="92"/>
        <v>x</v>
      </c>
      <c r="AK129" s="81" t="str">
        <f t="shared" si="93"/>
        <v/>
      </c>
      <c r="AL129" s="81" t="str">
        <f t="shared" si="94"/>
        <v>x</v>
      </c>
    </row>
    <row r="130" spans="1:38" ht="11.25" customHeight="1" x14ac:dyDescent="0.2">
      <c r="A130" s="21">
        <v>6</v>
      </c>
      <c r="B130" s="80">
        <f ca="1">IF(OFFSET('ÖĞRENCİ GİRİŞİ'!$B$6,(ROW($A$1)+(AI117-1))*17,0)="","",OFFSET('ÖĞRENCİ GİRİŞİ'!$B$6,(ROW($A$1)+(AI117-1))*17,0))</f>
        <v>12345678942</v>
      </c>
      <c r="C130" s="80" t="str">
        <f ca="1">IF(OFFSET('ÖĞRENCİ GİRİŞİ'!$C$6,(ROW($A$1)+(AI117-1))*17,0)="","",OFFSET('ÖĞRENCİ GİRİŞİ'!$C$6,(ROW($A$1)+(AI117-1))*17,0))</f>
        <v>K</v>
      </c>
      <c r="D130" s="80" t="str">
        <f ca="1">IF(UPPER(OFFSET('ÖĞRENCİ GİRİŞİ'!$D$6,(ROW($A$1)+(AI117-1))*17,0))="","",UPPER(OFFSET('ÖĞRENCİ GİRİŞİ'!$D$6,(ROW($A$1)+(AI117-1))*17,0)))</f>
        <v>MEHMET HAZBİN EDİZ</v>
      </c>
      <c r="E130" s="80" t="str">
        <f ca="1">IF(UPPER(OFFSET('ÖĞRENCİ GİRİŞİ'!$E$6,(ROW($A$1)+(AI117-1))*17,0))="","",UPPER(OFFSET('ÖĞRENCİ GİRİŞİ'!$E$6,(ROW($A$1)+(AI117-1))*17,0)))</f>
        <v>BULANIK ANADOLU İ.H.L.</v>
      </c>
      <c r="F130" s="80" t="str">
        <f ca="1">IF(UPPER(OFFSET('ÖĞRENCİ GİRİŞİ'!$F$6,(ROW($A$1)+(AI117-1))*17,0))="","",UPPER(OFFSET('ÖĞRENCİ GİRİŞİ'!$F$6,(ROW($A$1)+(AI117-1))*17,0)))</f>
        <v>11</v>
      </c>
      <c r="G130" s="80" t="str">
        <f ca="1">IF(UPPER(OFFSET('ÖĞRENCİ GİRİŞİ'!$G$6,(ROW($A$1)+(AI117-1))*17,0))="","",UPPER(OFFSET('ÖĞRENCİ GİRİŞİ'!$G$6,(ROW($A$1)+(AI117-1))*17,0)))</f>
        <v>ELMAKAYA</v>
      </c>
      <c r="H130" s="81" t="str">
        <f t="shared" si="64"/>
        <v>x</v>
      </c>
      <c r="I130" s="81" t="str">
        <f t="shared" si="65"/>
        <v>x</v>
      </c>
      <c r="J130" s="81" t="str">
        <f t="shared" si="66"/>
        <v>x</v>
      </c>
      <c r="K130" s="81" t="str">
        <f t="shared" si="67"/>
        <v>x</v>
      </c>
      <c r="L130" s="81" t="str">
        <f t="shared" si="68"/>
        <v>x</v>
      </c>
      <c r="M130" s="81" t="str">
        <f t="shared" si="69"/>
        <v>x</v>
      </c>
      <c r="N130" s="81" t="str">
        <f t="shared" si="70"/>
        <v>x</v>
      </c>
      <c r="O130" s="81" t="str">
        <f t="shared" si="71"/>
        <v>x</v>
      </c>
      <c r="P130" s="81" t="str">
        <f t="shared" si="72"/>
        <v/>
      </c>
      <c r="Q130" s="81" t="str">
        <f t="shared" si="73"/>
        <v/>
      </c>
      <c r="R130" s="81" t="str">
        <f t="shared" si="74"/>
        <v/>
      </c>
      <c r="S130" s="81" t="str">
        <f t="shared" si="75"/>
        <v/>
      </c>
      <c r="T130" s="81" t="str">
        <f t="shared" si="76"/>
        <v/>
      </c>
      <c r="U130" s="81" t="str">
        <f t="shared" si="77"/>
        <v>x</v>
      </c>
      <c r="V130" s="81" t="str">
        <f t="shared" si="78"/>
        <v>x</v>
      </c>
      <c r="W130" s="81" t="str">
        <f t="shared" si="79"/>
        <v/>
      </c>
      <c r="X130" s="81" t="str">
        <f t="shared" si="80"/>
        <v/>
      </c>
      <c r="Y130" s="81" t="str">
        <f t="shared" si="81"/>
        <v/>
      </c>
      <c r="Z130" s="81" t="str">
        <f t="shared" si="82"/>
        <v/>
      </c>
      <c r="AA130" s="81" t="str">
        <f t="shared" si="83"/>
        <v/>
      </c>
      <c r="AB130" s="81" t="str">
        <f t="shared" si="84"/>
        <v>x</v>
      </c>
      <c r="AC130" s="81" t="str">
        <f t="shared" si="85"/>
        <v>x</v>
      </c>
      <c r="AD130" s="81" t="str">
        <f t="shared" si="86"/>
        <v/>
      </c>
      <c r="AE130" s="81" t="str">
        <f t="shared" si="87"/>
        <v/>
      </c>
      <c r="AF130" s="81" t="str">
        <f t="shared" si="88"/>
        <v/>
      </c>
      <c r="AG130" s="81" t="str">
        <f t="shared" si="89"/>
        <v/>
      </c>
      <c r="AH130" s="81" t="str">
        <f t="shared" si="90"/>
        <v/>
      </c>
      <c r="AI130" s="81" t="str">
        <f t="shared" si="91"/>
        <v>x</v>
      </c>
      <c r="AJ130" s="81" t="str">
        <f t="shared" si="92"/>
        <v>x</v>
      </c>
      <c r="AK130" s="81" t="str">
        <f t="shared" si="93"/>
        <v/>
      </c>
      <c r="AL130" s="81" t="str">
        <f t="shared" si="94"/>
        <v>x</v>
      </c>
    </row>
    <row r="131" spans="1:38" ht="11.25" customHeight="1" x14ac:dyDescent="0.2">
      <c r="A131" s="21">
        <v>7</v>
      </c>
      <c r="B131" s="80">
        <f ca="1">IF(OFFSET('ÖĞRENCİ GİRİŞİ'!$B$7,(ROW($A$1)+(AI117-1))*17,0)="","",OFFSET('ÖĞRENCİ GİRİŞİ'!$B$7,(ROW($A$1)+(AI117-1))*17,0))</f>
        <v>12345678943</v>
      </c>
      <c r="C131" s="80" t="str">
        <f ca="1">IF(OFFSET('ÖĞRENCİ GİRİŞİ'!$C$7,(ROW($A$1)+(AI117-1))*17,0)="","",OFFSET('ÖĞRENCİ GİRİŞİ'!$C$7,(ROW($A$1)+(AI117-1))*17,0))</f>
        <v>E</v>
      </c>
      <c r="D131" s="80" t="str">
        <f ca="1">IF(UPPER(OFFSET('ÖĞRENCİ GİRİŞİ'!$D$7,(ROW($A$1)+(AI117-1))*17,0))="","",UPPER(OFFSET('ÖĞRENCİ GİRİŞİ'!$D$7,(ROW($A$1)+(AI117-1))*17,0)))</f>
        <v>DORUK ALKIŞ</v>
      </c>
      <c r="E131" s="80" t="str">
        <f ca="1">IF(UPPER(OFFSET('ÖĞRENCİ GİRİŞİ'!$E$7,(ROW($A$1)+(AI117-1))*17,0))="","",UPPER(OFFSET('ÖĞRENCİ GİRİŞİ'!$E$7,(ROW($A$1)+(AI117-1))*17,0)))</f>
        <v>BULANIK ANADOLU İ.H.L.</v>
      </c>
      <c r="F131" s="80" t="str">
        <f ca="1">IF(UPPER(OFFSET('ÖĞRENCİ GİRİŞİ'!$F$7,(ROW($A$1)+(AI117-1))*17,0))="","",UPPER(OFFSET('ÖĞRENCİ GİRİŞİ'!$F$7,(ROW($A$1)+(AI117-1))*17,0)))</f>
        <v>11</v>
      </c>
      <c r="G131" s="80" t="str">
        <f ca="1">IF(UPPER(OFFSET('ÖĞRENCİ GİRİŞİ'!$G$7,(ROW($A$1)+(AI117-1))*17,0))="","",UPPER(OFFSET('ÖĞRENCİ GİRİŞİ'!$G$7,(ROW($A$1)+(AI117-1))*17,0)))</f>
        <v>ELMAKAYA</v>
      </c>
      <c r="H131" s="81" t="str">
        <f t="shared" si="64"/>
        <v>x</v>
      </c>
      <c r="I131" s="81" t="str">
        <f t="shared" si="65"/>
        <v>x</v>
      </c>
      <c r="J131" s="81" t="str">
        <f t="shared" si="66"/>
        <v>x</v>
      </c>
      <c r="K131" s="81" t="str">
        <f t="shared" si="67"/>
        <v>x</v>
      </c>
      <c r="L131" s="81" t="str">
        <f t="shared" si="68"/>
        <v>x</v>
      </c>
      <c r="M131" s="81" t="str">
        <f t="shared" si="69"/>
        <v>x</v>
      </c>
      <c r="N131" s="81" t="str">
        <f t="shared" si="70"/>
        <v>x</v>
      </c>
      <c r="O131" s="81" t="str">
        <f t="shared" si="71"/>
        <v>x</v>
      </c>
      <c r="P131" s="81" t="str">
        <f t="shared" si="72"/>
        <v/>
      </c>
      <c r="Q131" s="81" t="str">
        <f t="shared" si="73"/>
        <v/>
      </c>
      <c r="R131" s="81" t="str">
        <f t="shared" si="74"/>
        <v/>
      </c>
      <c r="S131" s="81" t="str">
        <f t="shared" si="75"/>
        <v/>
      </c>
      <c r="T131" s="81" t="str">
        <f t="shared" si="76"/>
        <v/>
      </c>
      <c r="U131" s="81" t="str">
        <f t="shared" si="77"/>
        <v>x</v>
      </c>
      <c r="V131" s="81" t="str">
        <f t="shared" si="78"/>
        <v>x</v>
      </c>
      <c r="W131" s="81" t="str">
        <f t="shared" si="79"/>
        <v/>
      </c>
      <c r="X131" s="81" t="str">
        <f t="shared" si="80"/>
        <v/>
      </c>
      <c r="Y131" s="81" t="str">
        <f t="shared" si="81"/>
        <v/>
      </c>
      <c r="Z131" s="81" t="str">
        <f t="shared" si="82"/>
        <v/>
      </c>
      <c r="AA131" s="81" t="str">
        <f t="shared" si="83"/>
        <v/>
      </c>
      <c r="AB131" s="81" t="str">
        <f t="shared" si="84"/>
        <v>x</v>
      </c>
      <c r="AC131" s="81" t="str">
        <f t="shared" si="85"/>
        <v>x</v>
      </c>
      <c r="AD131" s="81" t="str">
        <f t="shared" si="86"/>
        <v/>
      </c>
      <c r="AE131" s="81" t="str">
        <f t="shared" si="87"/>
        <v/>
      </c>
      <c r="AF131" s="81" t="str">
        <f t="shared" si="88"/>
        <v/>
      </c>
      <c r="AG131" s="81" t="str">
        <f t="shared" si="89"/>
        <v/>
      </c>
      <c r="AH131" s="81" t="str">
        <f t="shared" si="90"/>
        <v/>
      </c>
      <c r="AI131" s="81" t="str">
        <f t="shared" si="91"/>
        <v>x</v>
      </c>
      <c r="AJ131" s="81" t="str">
        <f t="shared" si="92"/>
        <v>x</v>
      </c>
      <c r="AK131" s="81" t="str">
        <f t="shared" si="93"/>
        <v/>
      </c>
      <c r="AL131" s="81" t="str">
        <f t="shared" si="94"/>
        <v>x</v>
      </c>
    </row>
    <row r="132" spans="1:38" ht="11.25" customHeight="1" x14ac:dyDescent="0.2">
      <c r="A132" s="21">
        <v>8</v>
      </c>
      <c r="B132" s="80">
        <f ca="1">IF(OFFSET('ÖĞRENCİ GİRİŞİ'!$B$8,(ROW($A$1)+(AI117-1))*17,0)="","",OFFSET('ÖĞRENCİ GİRİŞİ'!$B$8,(ROW($A$1)+(AI117-1))*17,0))</f>
        <v>12345678944</v>
      </c>
      <c r="C132" s="80" t="str">
        <f ca="1">IF(OFFSET('ÖĞRENCİ GİRİŞİ'!$C$8,(ROW($A$1)+(AI117-1))*17,0)="","",OFFSET('ÖĞRENCİ GİRİŞİ'!$C$8,(ROW($A$1)+(AI117-1))*17,0))</f>
        <v>K</v>
      </c>
      <c r="D132" s="80" t="str">
        <f ca="1">IF(UPPER(OFFSET('ÖĞRENCİ GİRİŞİ'!$D$8,(ROW($A$1)+(AI117-1))*17,0))="","",UPPER(OFFSET('ÖĞRENCİ GİRİŞİ'!$D$8,(ROW($A$1)+(AI117-1))*17,0)))</f>
        <v>NEVZAT ÜNALDI</v>
      </c>
      <c r="E132" s="80" t="str">
        <f ca="1">IF(UPPER(OFFSET('ÖĞRENCİ GİRİŞİ'!$E$8,(ROW($A$1)+(AI117-1))*17,0))="","",UPPER(OFFSET('ÖĞRENCİ GİRİŞİ'!$E$8,(ROW($A$1)+(AI117-1))*17,0)))</f>
        <v>BULANIK ANADOLU İ.H.L.</v>
      </c>
      <c r="F132" s="80" t="str">
        <f ca="1">IF(UPPER(OFFSET('ÖĞRENCİ GİRİŞİ'!$F$8,(ROW($A$1)+(AI117-1))*17,0))="","",UPPER(OFFSET('ÖĞRENCİ GİRİŞİ'!$F$8,(ROW($A$1)+(AI117-1))*17,0)))</f>
        <v>9</v>
      </c>
      <c r="G132" s="80" t="str">
        <f ca="1">IF(UPPER(OFFSET('ÖĞRENCİ GİRİŞİ'!$G$8,(ROW($A$1)+(AI117-1))*17,0))="","",UPPER(OFFSET('ÖĞRENCİ GİRİŞİ'!$G$8,(ROW($A$1)+(AI117-1))*17,0)))</f>
        <v>ELMAKAYA</v>
      </c>
      <c r="H132" s="81" t="str">
        <f t="shared" si="64"/>
        <v>x</v>
      </c>
      <c r="I132" s="81" t="str">
        <f t="shared" si="65"/>
        <v>x</v>
      </c>
      <c r="J132" s="81" t="str">
        <f t="shared" si="66"/>
        <v>x</v>
      </c>
      <c r="K132" s="81" t="str">
        <f t="shared" si="67"/>
        <v>x</v>
      </c>
      <c r="L132" s="81" t="str">
        <f t="shared" si="68"/>
        <v>x</v>
      </c>
      <c r="M132" s="81" t="str">
        <f t="shared" si="69"/>
        <v>x</v>
      </c>
      <c r="N132" s="81" t="str">
        <f t="shared" si="70"/>
        <v>x</v>
      </c>
      <c r="O132" s="81" t="str">
        <f t="shared" si="71"/>
        <v>x</v>
      </c>
      <c r="P132" s="81" t="str">
        <f t="shared" si="72"/>
        <v/>
      </c>
      <c r="Q132" s="81" t="str">
        <f t="shared" si="73"/>
        <v/>
      </c>
      <c r="R132" s="81" t="str">
        <f t="shared" si="74"/>
        <v/>
      </c>
      <c r="S132" s="81" t="str">
        <f t="shared" si="75"/>
        <v/>
      </c>
      <c r="T132" s="81" t="str">
        <f t="shared" si="76"/>
        <v/>
      </c>
      <c r="U132" s="81" t="str">
        <f t="shared" si="77"/>
        <v>x</v>
      </c>
      <c r="V132" s="81" t="str">
        <f t="shared" si="78"/>
        <v>x</v>
      </c>
      <c r="W132" s="81" t="str">
        <f t="shared" si="79"/>
        <v/>
      </c>
      <c r="X132" s="81" t="str">
        <f t="shared" si="80"/>
        <v/>
      </c>
      <c r="Y132" s="81" t="str">
        <f t="shared" si="81"/>
        <v/>
      </c>
      <c r="Z132" s="81" t="str">
        <f t="shared" si="82"/>
        <v/>
      </c>
      <c r="AA132" s="81" t="str">
        <f t="shared" si="83"/>
        <v/>
      </c>
      <c r="AB132" s="81" t="str">
        <f t="shared" si="84"/>
        <v>x</v>
      </c>
      <c r="AC132" s="81" t="str">
        <f t="shared" si="85"/>
        <v>x</v>
      </c>
      <c r="AD132" s="81" t="str">
        <f t="shared" si="86"/>
        <v/>
      </c>
      <c r="AE132" s="81" t="str">
        <f t="shared" si="87"/>
        <v/>
      </c>
      <c r="AF132" s="81" t="str">
        <f t="shared" si="88"/>
        <v/>
      </c>
      <c r="AG132" s="81" t="str">
        <f t="shared" si="89"/>
        <v/>
      </c>
      <c r="AH132" s="81" t="str">
        <f t="shared" si="90"/>
        <v/>
      </c>
      <c r="AI132" s="81" t="str">
        <f t="shared" si="91"/>
        <v>x</v>
      </c>
      <c r="AJ132" s="81" t="str">
        <f t="shared" si="92"/>
        <v>x</v>
      </c>
      <c r="AK132" s="81" t="str">
        <f t="shared" si="93"/>
        <v/>
      </c>
      <c r="AL132" s="81" t="str">
        <f t="shared" si="94"/>
        <v>x</v>
      </c>
    </row>
    <row r="133" spans="1:38" ht="11.25" customHeight="1" x14ac:dyDescent="0.2">
      <c r="A133" s="21">
        <v>9</v>
      </c>
      <c r="B133" s="80">
        <f ca="1">IF(OFFSET('ÖĞRENCİ GİRİŞİ'!$B$9,(ROW($A$1)+(AI117-1))*17,0)="","",OFFSET('ÖĞRENCİ GİRİŞİ'!$B$9,(ROW($A$1)+(AI117-1))*17,0))</f>
        <v>12345678945</v>
      </c>
      <c r="C133" s="80" t="str">
        <f ca="1">IF(OFFSET('ÖĞRENCİ GİRİŞİ'!$C$9,(ROW($A$1)+(AI117-1))*17,0)="","",OFFSET('ÖĞRENCİ GİRİŞİ'!$C$9,(ROW($A$1)+(AI117-1))*17,0))</f>
        <v>E</v>
      </c>
      <c r="D133" s="80" t="str">
        <f ca="1">IF(UPPER(OFFSET('ÖĞRENCİ GİRİŞİ'!$D$9,(ROW($A$1)+(AI117-1))*17,0))="","",UPPER(OFFSET('ÖĞRENCİ GİRİŞİ'!$D$9,(ROW($A$1)+(AI117-1))*17,0)))</f>
        <v>ERSEN KÜRKÇÜOĞLU</v>
      </c>
      <c r="E133" s="80" t="str">
        <f ca="1">IF(UPPER(OFFSET('ÖĞRENCİ GİRİŞİ'!$E$9,(ROW($A$1)+(AI117-1))*17,0))="","",UPPER(OFFSET('ÖĞRENCİ GİRİŞİ'!$E$9,(ROW($A$1)+(AI117-1))*17,0)))</f>
        <v>BULANIK ANADOLU İ.H.L.</v>
      </c>
      <c r="F133" s="80" t="str">
        <f ca="1">IF(UPPER(OFFSET('ÖĞRENCİ GİRİŞİ'!$F$9,(ROW($A$1)+(AI117-1))*17,0))="","",UPPER(OFFSET('ÖĞRENCİ GİRİŞİ'!$F$9,(ROW($A$1)+(AI117-1))*17,0)))</f>
        <v>11</v>
      </c>
      <c r="G133" s="80" t="str">
        <f ca="1">IF(UPPER(OFFSET('ÖĞRENCİ GİRİŞİ'!$G$9,(ROW($A$1)+(AI117-1))*17,0))="","",UPPER(OFFSET('ÖĞRENCİ GİRİŞİ'!$G$9,(ROW($A$1)+(AI117-1))*17,0)))</f>
        <v>ELMAKAYA</v>
      </c>
      <c r="H133" s="81" t="str">
        <f t="shared" si="64"/>
        <v>x</v>
      </c>
      <c r="I133" s="81" t="str">
        <f t="shared" si="65"/>
        <v>x</v>
      </c>
      <c r="J133" s="81" t="str">
        <f t="shared" si="66"/>
        <v>x</v>
      </c>
      <c r="K133" s="81" t="str">
        <f t="shared" si="67"/>
        <v>x</v>
      </c>
      <c r="L133" s="81" t="str">
        <f t="shared" si="68"/>
        <v>x</v>
      </c>
      <c r="M133" s="81" t="str">
        <f t="shared" si="69"/>
        <v>x</v>
      </c>
      <c r="N133" s="81" t="str">
        <f t="shared" si="70"/>
        <v>x</v>
      </c>
      <c r="O133" s="81" t="str">
        <f t="shared" si="71"/>
        <v>x</v>
      </c>
      <c r="P133" s="81" t="str">
        <f t="shared" si="72"/>
        <v/>
      </c>
      <c r="Q133" s="81" t="str">
        <f t="shared" si="73"/>
        <v/>
      </c>
      <c r="R133" s="81" t="str">
        <f t="shared" si="74"/>
        <v/>
      </c>
      <c r="S133" s="81" t="str">
        <f t="shared" si="75"/>
        <v/>
      </c>
      <c r="T133" s="81" t="str">
        <f t="shared" si="76"/>
        <v/>
      </c>
      <c r="U133" s="81" t="str">
        <f t="shared" si="77"/>
        <v>x</v>
      </c>
      <c r="V133" s="81" t="str">
        <f t="shared" si="78"/>
        <v>x</v>
      </c>
      <c r="W133" s="81" t="str">
        <f t="shared" si="79"/>
        <v/>
      </c>
      <c r="X133" s="81" t="str">
        <f t="shared" si="80"/>
        <v/>
      </c>
      <c r="Y133" s="81" t="str">
        <f t="shared" si="81"/>
        <v/>
      </c>
      <c r="Z133" s="81" t="str">
        <f t="shared" si="82"/>
        <v/>
      </c>
      <c r="AA133" s="81" t="str">
        <f t="shared" si="83"/>
        <v/>
      </c>
      <c r="AB133" s="81" t="str">
        <f t="shared" si="84"/>
        <v>x</v>
      </c>
      <c r="AC133" s="81" t="str">
        <f t="shared" si="85"/>
        <v>x</v>
      </c>
      <c r="AD133" s="81" t="str">
        <f t="shared" si="86"/>
        <v/>
      </c>
      <c r="AE133" s="81" t="str">
        <f t="shared" si="87"/>
        <v/>
      </c>
      <c r="AF133" s="81" t="str">
        <f t="shared" si="88"/>
        <v/>
      </c>
      <c r="AG133" s="81" t="str">
        <f t="shared" si="89"/>
        <v/>
      </c>
      <c r="AH133" s="81" t="str">
        <f t="shared" si="90"/>
        <v/>
      </c>
      <c r="AI133" s="81" t="str">
        <f t="shared" si="91"/>
        <v>x</v>
      </c>
      <c r="AJ133" s="81" t="str">
        <f t="shared" si="92"/>
        <v>x</v>
      </c>
      <c r="AK133" s="81" t="str">
        <f t="shared" si="93"/>
        <v/>
      </c>
      <c r="AL133" s="81" t="str">
        <f t="shared" si="94"/>
        <v>x</v>
      </c>
    </row>
    <row r="134" spans="1:38" ht="11.25" customHeight="1" x14ac:dyDescent="0.2">
      <c r="A134" s="21">
        <v>10</v>
      </c>
      <c r="B134" s="80">
        <f ca="1">IF(OFFSET('ÖĞRENCİ GİRİŞİ'!$B$10,(ROW($A$1)+(AI117-1))*17,0)="","",OFFSET('ÖĞRENCİ GİRİŞİ'!$B$10,(ROW($A$1)+(AI117-1))*17,0))</f>
        <v>12345678946</v>
      </c>
      <c r="C134" s="80" t="str">
        <f ca="1">IF(OFFSET('ÖĞRENCİ GİRİŞİ'!$C$10,(ROW($A$1)+(AI117-1))*17,0)="","",OFFSET('ÖĞRENCİ GİRİŞİ'!$C$10,(ROW($A$1)+(AI117-1))*17,0))</f>
        <v>K</v>
      </c>
      <c r="D134" s="80" t="str">
        <f ca="1">IF(UPPER(OFFSET('ÖĞRENCİ GİRİŞİ'!$D$10,(ROW($A$1)+(AI117-1))*17,0))="","",UPPER(OFFSET('ÖĞRENCİ GİRİŞİ'!$D$10,(ROW($A$1)+(AI117-1))*17,0)))</f>
        <v>RECEP KULAKSIZ</v>
      </c>
      <c r="E134" s="80" t="str">
        <f ca="1">IF(UPPER(OFFSET('ÖĞRENCİ GİRİŞİ'!$E$10,(ROW($A$1)+(AI117-1))*17,0))="","",UPPER(OFFSET('ÖĞRENCİ GİRİŞİ'!$E$10,(ROW($A$1)+(AI117-1))*17,0)))</f>
        <v>BULANIK SAİD NURSİ AND.L.</v>
      </c>
      <c r="F134" s="80" t="str">
        <f ca="1">IF(UPPER(OFFSET('ÖĞRENCİ GİRİŞİ'!$F$10,(ROW($A$1)+(AI117-1))*17,0))="","",UPPER(OFFSET('ÖĞRENCİ GİRİŞİ'!$F$10,(ROW($A$1)+(AI117-1))*17,0)))</f>
        <v>11</v>
      </c>
      <c r="G134" s="80" t="str">
        <f ca="1">IF(UPPER(OFFSET('ÖĞRENCİ GİRİŞİ'!$G$10,(ROW($A$1)+(AI117-1))*17,0))="","",UPPER(OFFSET('ÖĞRENCİ GİRİŞİ'!$G$10,(ROW($A$1)+(AI117-1))*17,0)))</f>
        <v>ELMAKAYA</v>
      </c>
      <c r="H134" s="81" t="str">
        <f t="shared" si="64"/>
        <v>x</v>
      </c>
      <c r="I134" s="81" t="str">
        <f t="shared" si="65"/>
        <v>x</v>
      </c>
      <c r="J134" s="81" t="str">
        <f t="shared" si="66"/>
        <v>x</v>
      </c>
      <c r="K134" s="81" t="str">
        <f t="shared" si="67"/>
        <v>x</v>
      </c>
      <c r="L134" s="81" t="str">
        <f t="shared" si="68"/>
        <v>x</v>
      </c>
      <c r="M134" s="81" t="str">
        <f t="shared" si="69"/>
        <v>x</v>
      </c>
      <c r="N134" s="81" t="str">
        <f t="shared" si="70"/>
        <v>x</v>
      </c>
      <c r="O134" s="81" t="str">
        <f t="shared" si="71"/>
        <v>x</v>
      </c>
      <c r="P134" s="81" t="str">
        <f t="shared" si="72"/>
        <v/>
      </c>
      <c r="Q134" s="81" t="str">
        <f t="shared" si="73"/>
        <v/>
      </c>
      <c r="R134" s="81" t="str">
        <f t="shared" si="74"/>
        <v/>
      </c>
      <c r="S134" s="81" t="str">
        <f t="shared" si="75"/>
        <v/>
      </c>
      <c r="T134" s="81" t="str">
        <f t="shared" si="76"/>
        <v/>
      </c>
      <c r="U134" s="81" t="str">
        <f t="shared" si="77"/>
        <v>x</v>
      </c>
      <c r="V134" s="81" t="str">
        <f t="shared" si="78"/>
        <v>x</v>
      </c>
      <c r="W134" s="81" t="str">
        <f t="shared" si="79"/>
        <v/>
      </c>
      <c r="X134" s="81" t="str">
        <f t="shared" si="80"/>
        <v/>
      </c>
      <c r="Y134" s="81" t="str">
        <f t="shared" si="81"/>
        <v/>
      </c>
      <c r="Z134" s="81" t="str">
        <f t="shared" si="82"/>
        <v/>
      </c>
      <c r="AA134" s="81" t="str">
        <f t="shared" si="83"/>
        <v/>
      </c>
      <c r="AB134" s="81" t="str">
        <f t="shared" si="84"/>
        <v>x</v>
      </c>
      <c r="AC134" s="81" t="str">
        <f t="shared" si="85"/>
        <v>x</v>
      </c>
      <c r="AD134" s="81" t="str">
        <f t="shared" si="86"/>
        <v/>
      </c>
      <c r="AE134" s="81" t="str">
        <f t="shared" si="87"/>
        <v/>
      </c>
      <c r="AF134" s="81" t="str">
        <f t="shared" si="88"/>
        <v/>
      </c>
      <c r="AG134" s="81" t="str">
        <f t="shared" si="89"/>
        <v/>
      </c>
      <c r="AH134" s="81" t="str">
        <f t="shared" si="90"/>
        <v/>
      </c>
      <c r="AI134" s="81" t="str">
        <f t="shared" si="91"/>
        <v>x</v>
      </c>
      <c r="AJ134" s="81" t="str">
        <f t="shared" si="92"/>
        <v>x</v>
      </c>
      <c r="AK134" s="81" t="str">
        <f t="shared" si="93"/>
        <v/>
      </c>
      <c r="AL134" s="81" t="str">
        <f t="shared" si="94"/>
        <v>x</v>
      </c>
    </row>
    <row r="135" spans="1:38" ht="11.25" customHeight="1" x14ac:dyDescent="0.2">
      <c r="A135" s="21">
        <v>11</v>
      </c>
      <c r="B135" s="80">
        <f ca="1">IF(OFFSET('ÖĞRENCİ GİRİŞİ'!$B$11,(ROW($A$1)+(AI117-1))*17,0)="","",OFFSET('ÖĞRENCİ GİRİŞİ'!$B$11,(ROW($A$1)+(AI117-1))*17,0))</f>
        <v>12345678947</v>
      </c>
      <c r="C135" s="80" t="str">
        <f ca="1">IF(OFFSET('ÖĞRENCİ GİRİŞİ'!$C$11,(ROW($A$1)+(AI117-1))*17,0)="","",OFFSET('ÖĞRENCİ GİRİŞİ'!$C$11,(ROW($A$1)+(AI117-1))*17,0))</f>
        <v>E</v>
      </c>
      <c r="D135" s="80" t="str">
        <f ca="1">IF(UPPER(OFFSET('ÖĞRENCİ GİRİŞİ'!$D$11,(ROW($A$1)+(AI117-1))*17,0))="","",UPPER(OFFSET('ÖĞRENCİ GİRİŞİ'!$D$11,(ROW($A$1)+(AI117-1))*17,0)))</f>
        <v>MEHMET ZİYA ŞANVERDİ</v>
      </c>
      <c r="E135" s="80" t="str">
        <f ca="1">IF(UPPER(OFFSET('ÖĞRENCİ GİRİŞİ'!$E$11,(ROW($A$1)+(AI117-1))*17,0))="","",UPPER(OFFSET('ÖĞRENCİ GİRİŞİ'!$E$11,(ROW($A$1)+(AI117-1))*17,0)))</f>
        <v>BULANIK SAİD NURSİ AND.L.</v>
      </c>
      <c r="F135" s="80" t="str">
        <f ca="1">IF(UPPER(OFFSET('ÖĞRENCİ GİRİŞİ'!$F$11,(ROW($A$1)+(AI117-1))*17,0))="","",UPPER(OFFSET('ÖĞRENCİ GİRİŞİ'!$F$11,(ROW($A$1)+(AI117-1))*17,0)))</f>
        <v>11</v>
      </c>
      <c r="G135" s="80" t="str">
        <f ca="1">IF(UPPER(OFFSET('ÖĞRENCİ GİRİŞİ'!$G$11,(ROW($A$1)+(AI117-1))*17,0))="","",UPPER(OFFSET('ÖĞRENCİ GİRİŞİ'!$G$11,(ROW($A$1)+(AI117-1))*17,0)))</f>
        <v>ELMAKAYA</v>
      </c>
      <c r="H135" s="81" t="str">
        <f t="shared" si="64"/>
        <v>x</v>
      </c>
      <c r="I135" s="81" t="str">
        <f t="shared" si="65"/>
        <v>x</v>
      </c>
      <c r="J135" s="81" t="str">
        <f t="shared" si="66"/>
        <v>x</v>
      </c>
      <c r="K135" s="81" t="str">
        <f t="shared" si="67"/>
        <v>x</v>
      </c>
      <c r="L135" s="81" t="str">
        <f t="shared" si="68"/>
        <v>x</v>
      </c>
      <c r="M135" s="81" t="str">
        <f t="shared" si="69"/>
        <v>x</v>
      </c>
      <c r="N135" s="81" t="str">
        <f t="shared" si="70"/>
        <v>x</v>
      </c>
      <c r="O135" s="81" t="str">
        <f t="shared" si="71"/>
        <v>x</v>
      </c>
      <c r="P135" s="81" t="str">
        <f t="shared" si="72"/>
        <v/>
      </c>
      <c r="Q135" s="81" t="str">
        <f t="shared" si="73"/>
        <v/>
      </c>
      <c r="R135" s="81" t="str">
        <f t="shared" si="74"/>
        <v/>
      </c>
      <c r="S135" s="81" t="str">
        <f t="shared" si="75"/>
        <v/>
      </c>
      <c r="T135" s="81" t="str">
        <f t="shared" si="76"/>
        <v/>
      </c>
      <c r="U135" s="81" t="str">
        <f t="shared" si="77"/>
        <v>x</v>
      </c>
      <c r="V135" s="81" t="str">
        <f t="shared" si="78"/>
        <v>x</v>
      </c>
      <c r="W135" s="81" t="str">
        <f t="shared" si="79"/>
        <v/>
      </c>
      <c r="X135" s="81" t="str">
        <f t="shared" si="80"/>
        <v/>
      </c>
      <c r="Y135" s="81" t="str">
        <f t="shared" si="81"/>
        <v/>
      </c>
      <c r="Z135" s="81" t="str">
        <f t="shared" si="82"/>
        <v/>
      </c>
      <c r="AA135" s="81" t="str">
        <f t="shared" si="83"/>
        <v/>
      </c>
      <c r="AB135" s="81" t="str">
        <f t="shared" si="84"/>
        <v>x</v>
      </c>
      <c r="AC135" s="81" t="str">
        <f t="shared" si="85"/>
        <v>x</v>
      </c>
      <c r="AD135" s="81" t="str">
        <f t="shared" si="86"/>
        <v/>
      </c>
      <c r="AE135" s="81" t="str">
        <f t="shared" si="87"/>
        <v/>
      </c>
      <c r="AF135" s="81" t="str">
        <f t="shared" si="88"/>
        <v/>
      </c>
      <c r="AG135" s="81" t="str">
        <f t="shared" si="89"/>
        <v/>
      </c>
      <c r="AH135" s="81" t="str">
        <f t="shared" si="90"/>
        <v/>
      </c>
      <c r="AI135" s="81" t="str">
        <f t="shared" si="91"/>
        <v>x</v>
      </c>
      <c r="AJ135" s="81" t="str">
        <f t="shared" si="92"/>
        <v>x</v>
      </c>
      <c r="AK135" s="81" t="str">
        <f t="shared" si="93"/>
        <v/>
      </c>
      <c r="AL135" s="81" t="str">
        <f t="shared" si="94"/>
        <v>x</v>
      </c>
    </row>
    <row r="136" spans="1:38" ht="11.25" customHeight="1" x14ac:dyDescent="0.2">
      <c r="A136" s="21">
        <v>12</v>
      </c>
      <c r="B136" s="80">
        <f ca="1">IF(OFFSET('ÖĞRENCİ GİRİŞİ'!$B$12,(ROW($A$1)+(AI117-1))*17,0)="","",OFFSET('ÖĞRENCİ GİRİŞİ'!$B$12,(ROW($A$1)+(AI117-1))*17,0))</f>
        <v>12345678948</v>
      </c>
      <c r="C136" s="80" t="str">
        <f ca="1">IF(OFFSET('ÖĞRENCİ GİRİŞİ'!$C$12,(ROW($A$1)+(AI117-1))*17,0)="","",OFFSET('ÖĞRENCİ GİRİŞİ'!$C$12,(ROW($A$1)+(AI117-1))*17,0))</f>
        <v>K</v>
      </c>
      <c r="D136" s="80" t="str">
        <f ca="1">IF(UPPER(OFFSET('ÖĞRENCİ GİRİŞİ'!$D$12,(ROW($A$1)+(AI117-1))*17,0))="","",UPPER(OFFSET('ÖĞRENCİ GİRİŞİ'!$D$12,(ROW($A$1)+(AI117-1))*17,0)))</f>
        <v>CANSIN HÖKE</v>
      </c>
      <c r="E136" s="80" t="str">
        <f ca="1">IF(UPPER(OFFSET('ÖĞRENCİ GİRİŞİ'!$E$12,(ROW($A$1)+(AI117-1))*17,0))="","",UPPER(OFFSET('ÖĞRENCİ GİRİŞİ'!$E$12,(ROW($A$1)+(AI117-1))*17,0)))</f>
        <v>BULANIK SAİD NURSİ AND.L.</v>
      </c>
      <c r="F136" s="80" t="str">
        <f ca="1">IF(UPPER(OFFSET('ÖĞRENCİ GİRİŞİ'!$F$12,(ROW($A$1)+(AI117-1))*17,0))="","",UPPER(OFFSET('ÖĞRENCİ GİRİŞİ'!$F$12,(ROW($A$1)+(AI117-1))*17,0)))</f>
        <v>12</v>
      </c>
      <c r="G136" s="80" t="str">
        <f ca="1">IF(UPPER(OFFSET('ÖĞRENCİ GİRİŞİ'!$G$12,(ROW($A$1)+(AI117-1))*17,0))="","",UPPER(OFFSET('ÖĞRENCİ GİRİŞİ'!$G$12,(ROW($A$1)+(AI117-1))*17,0)))</f>
        <v>ELMAKAYA</v>
      </c>
      <c r="H136" s="81" t="str">
        <f t="shared" si="64"/>
        <v>x</v>
      </c>
      <c r="I136" s="81" t="str">
        <f t="shared" si="65"/>
        <v>x</v>
      </c>
      <c r="J136" s="81" t="str">
        <f t="shared" si="66"/>
        <v>x</v>
      </c>
      <c r="K136" s="81" t="str">
        <f t="shared" si="67"/>
        <v>x</v>
      </c>
      <c r="L136" s="81" t="str">
        <f t="shared" si="68"/>
        <v>x</v>
      </c>
      <c r="M136" s="81" t="str">
        <f t="shared" si="69"/>
        <v>x</v>
      </c>
      <c r="N136" s="81" t="str">
        <f t="shared" si="70"/>
        <v>x</v>
      </c>
      <c r="O136" s="81" t="str">
        <f t="shared" si="71"/>
        <v>x</v>
      </c>
      <c r="P136" s="81" t="str">
        <f t="shared" si="72"/>
        <v/>
      </c>
      <c r="Q136" s="81" t="str">
        <f t="shared" si="73"/>
        <v/>
      </c>
      <c r="R136" s="81" t="str">
        <f t="shared" si="74"/>
        <v/>
      </c>
      <c r="S136" s="81" t="str">
        <f t="shared" si="75"/>
        <v/>
      </c>
      <c r="T136" s="81" t="str">
        <f t="shared" si="76"/>
        <v/>
      </c>
      <c r="U136" s="81" t="str">
        <f t="shared" si="77"/>
        <v>x</v>
      </c>
      <c r="V136" s="81" t="str">
        <f t="shared" si="78"/>
        <v>x</v>
      </c>
      <c r="W136" s="81" t="str">
        <f t="shared" si="79"/>
        <v/>
      </c>
      <c r="X136" s="81" t="str">
        <f t="shared" si="80"/>
        <v/>
      </c>
      <c r="Y136" s="81" t="str">
        <f t="shared" si="81"/>
        <v/>
      </c>
      <c r="Z136" s="81" t="str">
        <f t="shared" si="82"/>
        <v/>
      </c>
      <c r="AA136" s="81" t="str">
        <f t="shared" si="83"/>
        <v/>
      </c>
      <c r="AB136" s="81" t="str">
        <f t="shared" si="84"/>
        <v>x</v>
      </c>
      <c r="AC136" s="81" t="str">
        <f t="shared" si="85"/>
        <v>x</v>
      </c>
      <c r="AD136" s="81" t="str">
        <f t="shared" si="86"/>
        <v/>
      </c>
      <c r="AE136" s="81" t="str">
        <f t="shared" si="87"/>
        <v/>
      </c>
      <c r="AF136" s="81" t="str">
        <f t="shared" si="88"/>
        <v/>
      </c>
      <c r="AG136" s="81" t="str">
        <f t="shared" si="89"/>
        <v/>
      </c>
      <c r="AH136" s="81" t="str">
        <f t="shared" si="90"/>
        <v/>
      </c>
      <c r="AI136" s="81" t="str">
        <f t="shared" si="91"/>
        <v>x</v>
      </c>
      <c r="AJ136" s="81" t="str">
        <f t="shared" si="92"/>
        <v>x</v>
      </c>
      <c r="AK136" s="81" t="str">
        <f t="shared" si="93"/>
        <v/>
      </c>
      <c r="AL136" s="81" t="str">
        <f t="shared" si="94"/>
        <v>x</v>
      </c>
    </row>
    <row r="137" spans="1:38" ht="11.25" customHeight="1" x14ac:dyDescent="0.2">
      <c r="A137" s="21">
        <v>13</v>
      </c>
      <c r="B137" s="80">
        <f ca="1">IF(OFFSET('ÖĞRENCİ GİRİŞİ'!$B$13,(ROW($A$1)+(AI117-1))*17,0)="","",OFFSET('ÖĞRENCİ GİRİŞİ'!$B$13,(ROW($A$1)+(AI117-1))*17,0))</f>
        <v>12345678949</v>
      </c>
      <c r="C137" s="80" t="str">
        <f ca="1">IF(OFFSET('ÖĞRENCİ GİRİŞİ'!$C$13,(ROW($A$1)+(AI117-1))*17,0)="","",OFFSET('ÖĞRENCİ GİRİŞİ'!$C$13,(ROW($A$1)+(AI117-1))*17,0))</f>
        <v>E</v>
      </c>
      <c r="D137" s="80" t="str">
        <f ca="1">IF(UPPER(OFFSET('ÖĞRENCİ GİRİŞİ'!$D$13,(ROW($A$1)+(AI117-1))*17,0))="","",UPPER(OFFSET('ÖĞRENCİ GİRİŞİ'!$D$13,(ROW($A$1)+(AI117-1))*17,0)))</f>
        <v>NAFİYE KOÇKAR</v>
      </c>
      <c r="E137" s="80" t="str">
        <f ca="1">IF(UPPER(OFFSET('ÖĞRENCİ GİRİŞİ'!$E$13,(ROW($A$1)+(AI117-1))*17,0))="","",UPPER(OFFSET('ÖĞRENCİ GİRİŞİ'!$E$13,(ROW($A$1)+(AI117-1))*17,0)))</f>
        <v>BULANIK SAİD NURSİ AND.L.</v>
      </c>
      <c r="F137" s="80" t="str">
        <f ca="1">IF(UPPER(OFFSET('ÖĞRENCİ GİRİŞİ'!$F$13,(ROW($A$1)+(AI117-1))*17,0))="","",UPPER(OFFSET('ÖĞRENCİ GİRİŞİ'!$F$13,(ROW($A$1)+(AI117-1))*17,0)))</f>
        <v>12</v>
      </c>
      <c r="G137" s="80" t="str">
        <f ca="1">IF(UPPER(OFFSET('ÖĞRENCİ GİRİŞİ'!$G$13,(ROW($A$1)+(AI117-1))*17,0))="","",UPPER(OFFSET('ÖĞRENCİ GİRİŞİ'!$G$13,(ROW($A$1)+(AI117-1))*17,0)))</f>
        <v>ELMAKAYA</v>
      </c>
      <c r="H137" s="81" t="str">
        <f t="shared" si="64"/>
        <v>x</v>
      </c>
      <c r="I137" s="81" t="str">
        <f t="shared" si="65"/>
        <v>x</v>
      </c>
      <c r="J137" s="81" t="str">
        <f t="shared" si="66"/>
        <v>x</v>
      </c>
      <c r="K137" s="81" t="str">
        <f t="shared" si="67"/>
        <v>x</v>
      </c>
      <c r="L137" s="81" t="str">
        <f t="shared" si="68"/>
        <v>x</v>
      </c>
      <c r="M137" s="81" t="str">
        <f t="shared" si="69"/>
        <v>x</v>
      </c>
      <c r="N137" s="81" t="str">
        <f t="shared" si="70"/>
        <v>x</v>
      </c>
      <c r="O137" s="81" t="str">
        <f t="shared" si="71"/>
        <v>x</v>
      </c>
      <c r="P137" s="81" t="str">
        <f t="shared" si="72"/>
        <v/>
      </c>
      <c r="Q137" s="81" t="str">
        <f t="shared" si="73"/>
        <v/>
      </c>
      <c r="R137" s="81" t="str">
        <f t="shared" si="74"/>
        <v/>
      </c>
      <c r="S137" s="81" t="str">
        <f t="shared" si="75"/>
        <v/>
      </c>
      <c r="T137" s="81" t="str">
        <f t="shared" si="76"/>
        <v/>
      </c>
      <c r="U137" s="81" t="str">
        <f t="shared" si="77"/>
        <v>x</v>
      </c>
      <c r="V137" s="81" t="str">
        <f t="shared" si="78"/>
        <v>x</v>
      </c>
      <c r="W137" s="81" t="str">
        <f t="shared" si="79"/>
        <v/>
      </c>
      <c r="X137" s="81" t="str">
        <f t="shared" si="80"/>
        <v/>
      </c>
      <c r="Y137" s="81" t="str">
        <f t="shared" si="81"/>
        <v/>
      </c>
      <c r="Z137" s="81" t="str">
        <f t="shared" si="82"/>
        <v/>
      </c>
      <c r="AA137" s="81" t="str">
        <f t="shared" si="83"/>
        <v/>
      </c>
      <c r="AB137" s="81" t="str">
        <f t="shared" si="84"/>
        <v>x</v>
      </c>
      <c r="AC137" s="81" t="str">
        <f t="shared" si="85"/>
        <v>x</v>
      </c>
      <c r="AD137" s="81" t="str">
        <f t="shared" si="86"/>
        <v/>
      </c>
      <c r="AE137" s="81" t="str">
        <f t="shared" si="87"/>
        <v/>
      </c>
      <c r="AF137" s="81" t="str">
        <f t="shared" si="88"/>
        <v/>
      </c>
      <c r="AG137" s="81" t="str">
        <f t="shared" si="89"/>
        <v/>
      </c>
      <c r="AH137" s="81" t="str">
        <f t="shared" si="90"/>
        <v/>
      </c>
      <c r="AI137" s="81" t="str">
        <f t="shared" si="91"/>
        <v>x</v>
      </c>
      <c r="AJ137" s="81" t="str">
        <f t="shared" si="92"/>
        <v>x</v>
      </c>
      <c r="AK137" s="81" t="str">
        <f t="shared" si="93"/>
        <v/>
      </c>
      <c r="AL137" s="81" t="str">
        <f t="shared" si="94"/>
        <v>x</v>
      </c>
    </row>
    <row r="138" spans="1:38" ht="11.25" customHeight="1" x14ac:dyDescent="0.2">
      <c r="A138" s="21">
        <v>14</v>
      </c>
      <c r="B138" s="80">
        <f ca="1">IF(OFFSET('ÖĞRENCİ GİRİŞİ'!$B$14,(ROW($A$1)+(AI117-1))*17,0)="","",OFFSET('ÖĞRENCİ GİRİŞİ'!$B$14,(ROW($A$1)+(AI117-1))*17,0))</f>
        <v>12345678950</v>
      </c>
      <c r="C138" s="80" t="str">
        <f ca="1">IF(OFFSET('ÖĞRENCİ GİRİŞİ'!$C$14,(ROW($A$1)+(AI117-1))*17,0)="","",OFFSET('ÖĞRENCİ GİRİŞİ'!$C$14,(ROW($A$1)+(AI117-1))*17,0))</f>
        <v>E</v>
      </c>
      <c r="D138" s="80" t="str">
        <f ca="1">IF(UPPER(OFFSET('ÖĞRENCİ GİRİŞİ'!$D$14,(ROW($A$1)+(AI117-1))*17,0))="","",UPPER(OFFSET('ÖĞRENCİ GİRİŞİ'!$D$14,(ROW($A$1)+(AI117-1))*17,0)))</f>
        <v>OLCAY PER</v>
      </c>
      <c r="E138" s="80" t="str">
        <f ca="1">IF(UPPER(OFFSET('ÖĞRENCİ GİRİŞİ'!$E$14,(ROW($A$1)+(AI117-1))*17,0))="","",UPPER(OFFSET('ÖĞRENCİ GİRİŞİ'!$E$14,(ROW($A$1)+(AI117-1))*17,0)))</f>
        <v>BULANIK ANADOLU İ.H.L.</v>
      </c>
      <c r="F138" s="80" t="str">
        <f ca="1">IF(UPPER(OFFSET('ÖĞRENCİ GİRİŞİ'!$F$14,(ROW($A$1)+(AI117-1))*17,0))="","",UPPER(OFFSET('ÖĞRENCİ GİRİŞİ'!$F$14,(ROW($A$1)+(AI117-1))*17,0)))</f>
        <v>11</v>
      </c>
      <c r="G138" s="80" t="str">
        <f ca="1">IF(UPPER(OFFSET('ÖĞRENCİ GİRİŞİ'!$G$14,(ROW($A$1)+(AI117-1))*17,0))="","",UPPER(OFFSET('ÖĞRENCİ GİRİŞİ'!$G$14,(ROW($A$1)+(AI117-1))*17,0)))</f>
        <v>ELMAKAYA</v>
      </c>
      <c r="H138" s="81" t="str">
        <f t="shared" si="64"/>
        <v>x</v>
      </c>
      <c r="I138" s="81" t="str">
        <f t="shared" si="65"/>
        <v>x</v>
      </c>
      <c r="J138" s="81" t="str">
        <f t="shared" si="66"/>
        <v>x</v>
      </c>
      <c r="K138" s="81" t="str">
        <f t="shared" si="67"/>
        <v>x</v>
      </c>
      <c r="L138" s="81" t="str">
        <f t="shared" si="68"/>
        <v>x</v>
      </c>
      <c r="M138" s="81" t="str">
        <f t="shared" si="69"/>
        <v>x</v>
      </c>
      <c r="N138" s="81" t="str">
        <f t="shared" si="70"/>
        <v>x</v>
      </c>
      <c r="O138" s="81" t="str">
        <f t="shared" si="71"/>
        <v>x</v>
      </c>
      <c r="P138" s="81" t="str">
        <f t="shared" si="72"/>
        <v/>
      </c>
      <c r="Q138" s="81" t="str">
        <f t="shared" si="73"/>
        <v/>
      </c>
      <c r="R138" s="81" t="str">
        <f t="shared" si="74"/>
        <v/>
      </c>
      <c r="S138" s="81" t="str">
        <f t="shared" si="75"/>
        <v/>
      </c>
      <c r="T138" s="81" t="str">
        <f t="shared" si="76"/>
        <v/>
      </c>
      <c r="U138" s="81" t="str">
        <f t="shared" si="77"/>
        <v>x</v>
      </c>
      <c r="V138" s="81" t="str">
        <f t="shared" si="78"/>
        <v>x</v>
      </c>
      <c r="W138" s="81" t="str">
        <f t="shared" si="79"/>
        <v/>
      </c>
      <c r="X138" s="81" t="str">
        <f t="shared" si="80"/>
        <v/>
      </c>
      <c r="Y138" s="81" t="str">
        <f t="shared" si="81"/>
        <v/>
      </c>
      <c r="Z138" s="81" t="str">
        <f t="shared" si="82"/>
        <v/>
      </c>
      <c r="AA138" s="81" t="str">
        <f t="shared" si="83"/>
        <v/>
      </c>
      <c r="AB138" s="81" t="str">
        <f t="shared" si="84"/>
        <v>x</v>
      </c>
      <c r="AC138" s="81" t="str">
        <f t="shared" si="85"/>
        <v>x</v>
      </c>
      <c r="AD138" s="81" t="str">
        <f t="shared" si="86"/>
        <v/>
      </c>
      <c r="AE138" s="81" t="str">
        <f t="shared" si="87"/>
        <v/>
      </c>
      <c r="AF138" s="81" t="str">
        <f t="shared" si="88"/>
        <v/>
      </c>
      <c r="AG138" s="81" t="str">
        <f t="shared" si="89"/>
        <v/>
      </c>
      <c r="AH138" s="81" t="str">
        <f t="shared" si="90"/>
        <v/>
      </c>
      <c r="AI138" s="81" t="str">
        <f t="shared" si="91"/>
        <v>x</v>
      </c>
      <c r="AJ138" s="81" t="str">
        <f t="shared" si="92"/>
        <v>x</v>
      </c>
      <c r="AK138" s="81" t="str">
        <f t="shared" si="93"/>
        <v/>
      </c>
      <c r="AL138" s="81" t="str">
        <f t="shared" si="94"/>
        <v>x</v>
      </c>
    </row>
    <row r="139" spans="1:38" ht="11.25" customHeight="1" x14ac:dyDescent="0.2">
      <c r="A139" s="21">
        <v>15</v>
      </c>
      <c r="B139" s="80">
        <f ca="1">IF(OFFSET('ÖĞRENCİ GİRİŞİ'!$B$15,(ROW($A$1)+(AI117-1))*17,0)="","",OFFSET('ÖĞRENCİ GİRİŞİ'!$B$15,(ROW($A$1)+(AI117-1))*17,0))</f>
        <v>12345678951</v>
      </c>
      <c r="C139" s="80" t="str">
        <f ca="1">IF(OFFSET('ÖĞRENCİ GİRİŞİ'!$C$15,(ROW($A$1)+(AI117-1))*17,0)="","",OFFSET('ÖĞRENCİ GİRİŞİ'!$C$15,(ROW($A$1)+(AI117-1))*17,0))</f>
        <v>K</v>
      </c>
      <c r="D139" s="80" t="str">
        <f ca="1">IF(UPPER(OFFSET('ÖĞRENCİ GİRİŞİ'!$D$15,(ROW($A$1)+(AI117-1))*17,0))="","",UPPER(OFFSET('ÖĞRENCİ GİRİŞİ'!$D$15,(ROW($A$1)+(AI117-1))*17,0)))</f>
        <v>SERAP BOLATTÜRK</v>
      </c>
      <c r="E139" s="80" t="str">
        <f ca="1">IF(UPPER(OFFSET('ÖĞRENCİ GİRİŞİ'!$E$15,(ROW($A$1)+(AI117-1))*17,0))="","",UPPER(OFFSET('ÖĞRENCİ GİRİŞİ'!$E$15,(ROW($A$1)+(AI117-1))*17,0)))</f>
        <v>BULANIK ANADOLU İ.H.L.</v>
      </c>
      <c r="F139" s="80" t="str">
        <f ca="1">IF(UPPER(OFFSET('ÖĞRENCİ GİRİŞİ'!$F$15,(ROW($A$1)+(AI117-1))*17,0))="","",UPPER(OFFSET('ÖĞRENCİ GİRİŞİ'!$F$15,(ROW($A$1)+(AI117-1))*17,0)))</f>
        <v>9</v>
      </c>
      <c r="G139" s="80" t="str">
        <f ca="1">IF(UPPER(OFFSET('ÖĞRENCİ GİRİŞİ'!$G$15,(ROW($A$1)+(AI117-1))*17,0))="","",UPPER(OFFSET('ÖĞRENCİ GİRİŞİ'!$G$15,(ROW($A$1)+(AI117-1))*17,0)))</f>
        <v>ELMAKAYA</v>
      </c>
      <c r="H139" s="81" t="str">
        <f t="shared" si="64"/>
        <v>x</v>
      </c>
      <c r="I139" s="81" t="str">
        <f t="shared" si="65"/>
        <v>x</v>
      </c>
      <c r="J139" s="81" t="str">
        <f t="shared" si="66"/>
        <v>x</v>
      </c>
      <c r="K139" s="81" t="str">
        <f t="shared" si="67"/>
        <v>x</v>
      </c>
      <c r="L139" s="81" t="str">
        <f t="shared" si="68"/>
        <v>x</v>
      </c>
      <c r="M139" s="81" t="str">
        <f t="shared" si="69"/>
        <v>x</v>
      </c>
      <c r="N139" s="81" t="str">
        <f t="shared" si="70"/>
        <v>x</v>
      </c>
      <c r="O139" s="81" t="str">
        <f t="shared" si="71"/>
        <v>x</v>
      </c>
      <c r="P139" s="81" t="str">
        <f t="shared" si="72"/>
        <v/>
      </c>
      <c r="Q139" s="81" t="str">
        <f t="shared" si="73"/>
        <v/>
      </c>
      <c r="R139" s="81" t="str">
        <f t="shared" si="74"/>
        <v/>
      </c>
      <c r="S139" s="81" t="str">
        <f t="shared" si="75"/>
        <v/>
      </c>
      <c r="T139" s="81" t="str">
        <f t="shared" si="76"/>
        <v/>
      </c>
      <c r="U139" s="81" t="str">
        <f t="shared" si="77"/>
        <v>x</v>
      </c>
      <c r="V139" s="81" t="str">
        <f t="shared" si="78"/>
        <v>x</v>
      </c>
      <c r="W139" s="81" t="str">
        <f t="shared" si="79"/>
        <v/>
      </c>
      <c r="X139" s="81" t="str">
        <f t="shared" si="80"/>
        <v/>
      </c>
      <c r="Y139" s="81" t="str">
        <f t="shared" si="81"/>
        <v/>
      </c>
      <c r="Z139" s="81" t="str">
        <f t="shared" si="82"/>
        <v/>
      </c>
      <c r="AA139" s="81" t="str">
        <f t="shared" si="83"/>
        <v/>
      </c>
      <c r="AB139" s="81" t="str">
        <f t="shared" si="84"/>
        <v>x</v>
      </c>
      <c r="AC139" s="81" t="str">
        <f t="shared" si="85"/>
        <v>x</v>
      </c>
      <c r="AD139" s="81" t="str">
        <f t="shared" si="86"/>
        <v/>
      </c>
      <c r="AE139" s="81" t="str">
        <f t="shared" si="87"/>
        <v/>
      </c>
      <c r="AF139" s="81" t="str">
        <f t="shared" si="88"/>
        <v/>
      </c>
      <c r="AG139" s="81" t="str">
        <f t="shared" si="89"/>
        <v/>
      </c>
      <c r="AH139" s="81" t="str">
        <f t="shared" si="90"/>
        <v/>
      </c>
      <c r="AI139" s="81" t="str">
        <f t="shared" si="91"/>
        <v>x</v>
      </c>
      <c r="AJ139" s="81" t="str">
        <f t="shared" si="92"/>
        <v>x</v>
      </c>
      <c r="AK139" s="81" t="str">
        <f t="shared" si="93"/>
        <v/>
      </c>
      <c r="AL139" s="81" t="str">
        <f t="shared" si="94"/>
        <v>x</v>
      </c>
    </row>
    <row r="140" spans="1:38" ht="11.25" customHeight="1" x14ac:dyDescent="0.2">
      <c r="A140" s="21">
        <v>16</v>
      </c>
      <c r="B140" s="80" t="str">
        <f ca="1">IF(OFFSET('ÖĞRENCİ GİRİŞİ'!$B$16,(ROW($A$1)+(AI117-1))*17,0)="","",OFFSET('ÖĞRENCİ GİRİŞİ'!$B$16,(ROW($A$1)+(AI117-1))*17,0))</f>
        <v/>
      </c>
      <c r="C140" s="80" t="str">
        <f ca="1">IF(OFFSET('ÖĞRENCİ GİRİŞİ'!$C$16,(ROW($A$1)+(AI117-1))*17,0)="","",OFFSET('ÖĞRENCİ GİRİŞİ'!$C$16,(ROW($A$1)+(AI117-1))*17,0))</f>
        <v/>
      </c>
      <c r="D140" s="80" t="str">
        <f ca="1">IF(UPPER(OFFSET('ÖĞRENCİ GİRİŞİ'!$D$16,(ROW($A$1)+(AI117-1))*17,0))="","",UPPER(OFFSET('ÖĞRENCİ GİRİŞİ'!$D$16,(ROW($A$1)+(AI117-1))*17,0)))</f>
        <v/>
      </c>
      <c r="E140" s="80" t="str">
        <f ca="1">IF(UPPER(OFFSET('ÖĞRENCİ GİRİŞİ'!$E$16,(ROW($A$1)+(AI117-1))*17,0))="","",UPPER(OFFSET('ÖĞRENCİ GİRİŞİ'!$E$16,(ROW($A$1)+(AI117-1))*17,0)))</f>
        <v/>
      </c>
      <c r="F140" s="80" t="str">
        <f ca="1">IF(UPPER(OFFSET('ÖĞRENCİ GİRİŞİ'!$F$16,(ROW($A$1)+(AI117-1))*17,0))="","",UPPER(OFFSET('ÖĞRENCİ GİRİŞİ'!$F$16,(ROW($A$1)+(AI117-1))*17,0)))</f>
        <v/>
      </c>
      <c r="G140" s="80" t="str">
        <f ca="1">IF(UPPER(OFFSET('ÖĞRENCİ GİRİŞİ'!$G$16,(ROW($A$1)+(AI117-1))*17,0))="","",UPPER(OFFSET('ÖĞRENCİ GİRİŞİ'!$G$16,(ROW($A$1)+(AI117-1))*17,0)))</f>
        <v/>
      </c>
      <c r="H140" s="81" t="str">
        <f t="shared" si="64"/>
        <v>x</v>
      </c>
      <c r="I140" s="81" t="str">
        <f t="shared" si="65"/>
        <v>x</v>
      </c>
      <c r="J140" s="81" t="str">
        <f t="shared" si="66"/>
        <v>x</v>
      </c>
      <c r="K140" s="81" t="str">
        <f t="shared" si="67"/>
        <v>x</v>
      </c>
      <c r="L140" s="81" t="str">
        <f t="shared" si="68"/>
        <v>x</v>
      </c>
      <c r="M140" s="81" t="str">
        <f t="shared" si="69"/>
        <v>x</v>
      </c>
      <c r="N140" s="81" t="str">
        <f t="shared" si="70"/>
        <v>x</v>
      </c>
      <c r="O140" s="81" t="str">
        <f t="shared" si="71"/>
        <v>x</v>
      </c>
      <c r="P140" s="81" t="str">
        <f t="shared" si="72"/>
        <v/>
      </c>
      <c r="Q140" s="81" t="str">
        <f t="shared" si="73"/>
        <v/>
      </c>
      <c r="R140" s="81" t="str">
        <f t="shared" si="74"/>
        <v/>
      </c>
      <c r="S140" s="81" t="str">
        <f t="shared" si="75"/>
        <v/>
      </c>
      <c r="T140" s="81" t="str">
        <f t="shared" si="76"/>
        <v/>
      </c>
      <c r="U140" s="81" t="str">
        <f t="shared" si="77"/>
        <v>x</v>
      </c>
      <c r="V140" s="81" t="str">
        <f t="shared" si="78"/>
        <v>x</v>
      </c>
      <c r="W140" s="81" t="str">
        <f t="shared" si="79"/>
        <v/>
      </c>
      <c r="X140" s="81" t="str">
        <f t="shared" si="80"/>
        <v/>
      </c>
      <c r="Y140" s="81" t="str">
        <f t="shared" si="81"/>
        <v/>
      </c>
      <c r="Z140" s="81" t="str">
        <f t="shared" si="82"/>
        <v/>
      </c>
      <c r="AA140" s="81" t="str">
        <f t="shared" si="83"/>
        <v/>
      </c>
      <c r="AB140" s="81" t="str">
        <f t="shared" si="84"/>
        <v>x</v>
      </c>
      <c r="AC140" s="81" t="str">
        <f t="shared" si="85"/>
        <v>x</v>
      </c>
      <c r="AD140" s="81" t="str">
        <f t="shared" si="86"/>
        <v/>
      </c>
      <c r="AE140" s="81" t="str">
        <f t="shared" si="87"/>
        <v/>
      </c>
      <c r="AF140" s="81" t="str">
        <f t="shared" si="88"/>
        <v/>
      </c>
      <c r="AG140" s="81" t="str">
        <f t="shared" si="89"/>
        <v/>
      </c>
      <c r="AH140" s="81" t="str">
        <f t="shared" si="90"/>
        <v/>
      </c>
      <c r="AI140" s="81" t="str">
        <f t="shared" si="91"/>
        <v>x</v>
      </c>
      <c r="AJ140" s="81" t="str">
        <f t="shared" si="92"/>
        <v>x</v>
      </c>
      <c r="AK140" s="81" t="str">
        <f t="shared" si="93"/>
        <v/>
      </c>
      <c r="AL140" s="81" t="str">
        <f t="shared" si="94"/>
        <v>x</v>
      </c>
    </row>
    <row r="141" spans="1:38" ht="11.25" customHeight="1" x14ac:dyDescent="0.2">
      <c r="A141" s="19"/>
      <c r="B141" s="105"/>
      <c r="C141" s="105"/>
      <c r="E141" s="106"/>
      <c r="F141" s="107"/>
      <c r="G141" s="108"/>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row>
    <row r="142" spans="1:38" ht="11.25" customHeight="1" x14ac:dyDescent="0.2">
      <c r="A142" s="110"/>
      <c r="B142" s="111"/>
      <c r="C142" s="111"/>
      <c r="D142" s="111"/>
      <c r="E142" s="112"/>
      <c r="F142" s="328" t="s">
        <v>96</v>
      </c>
      <c r="G142" s="328" t="s">
        <v>98</v>
      </c>
      <c r="H142" s="318" t="str">
        <f>IF($H$13="","",$H$13)</f>
        <v>x</v>
      </c>
      <c r="I142" s="318" t="str">
        <f>IF($I$13="","",$I$13)</f>
        <v>x</v>
      </c>
      <c r="J142" s="318" t="str">
        <f>IF($J$13="","",$J$13)</f>
        <v>x</v>
      </c>
      <c r="K142" s="318" t="str">
        <f>IF($K$13="","",$K$13)</f>
        <v>x</v>
      </c>
      <c r="L142" s="318" t="str">
        <f>IF($L$13="","",$L$13)</f>
        <v>x</v>
      </c>
      <c r="M142" s="318" t="str">
        <f>IF($M$13="","",$M$13)</f>
        <v>x</v>
      </c>
      <c r="N142" s="318" t="str">
        <f>IF($N$13="","",$N$13)</f>
        <v>x</v>
      </c>
      <c r="O142" s="318" t="str">
        <f>IF($O$13="","",$O$13)</f>
        <v>x</v>
      </c>
      <c r="P142" s="318" t="str">
        <f>IF($P$13="","",$P$13)</f>
        <v/>
      </c>
      <c r="Q142" s="318" t="str">
        <f>IF($Q$13="","",$Q$13)</f>
        <v/>
      </c>
      <c r="R142" s="318" t="str">
        <f>IF($R$13="","",$R$13)</f>
        <v/>
      </c>
      <c r="S142" s="318" t="str">
        <f>IF($S$13="","",$S$13)</f>
        <v/>
      </c>
      <c r="T142" s="318" t="str">
        <f>IF($T$13="","",$T$13)</f>
        <v/>
      </c>
      <c r="U142" s="318" t="str">
        <f>IF($U$13="","",$U$13)</f>
        <v>x</v>
      </c>
      <c r="V142" s="318" t="str">
        <f>IF($V$13="","",$V$13)</f>
        <v>x</v>
      </c>
      <c r="W142" s="318" t="str">
        <f>IF($W$13="","",$W$13)</f>
        <v/>
      </c>
      <c r="X142" s="318" t="str">
        <f>IF($X$13="","",$X$13)</f>
        <v/>
      </c>
      <c r="Y142" s="318" t="str">
        <f>IF($Y$13="","",$Y$13)</f>
        <v/>
      </c>
      <c r="Z142" s="318" t="str">
        <f>IF($Z$13="","",$Z$13)</f>
        <v/>
      </c>
      <c r="AA142" s="318" t="str">
        <f>IF($AA$13="","",$AA$13)</f>
        <v/>
      </c>
      <c r="AB142" s="318" t="str">
        <f>IF($AB$13="","",$AB$13)</f>
        <v>x</v>
      </c>
      <c r="AC142" s="318" t="str">
        <f>IF($AC$13="","",$AC$13)</f>
        <v>x</v>
      </c>
      <c r="AD142" s="318" t="str">
        <f>IF($AD$13="","",$AD$13)</f>
        <v/>
      </c>
      <c r="AE142" s="318" t="str">
        <f>IF($AE$13="","",$AE$13)</f>
        <v/>
      </c>
      <c r="AF142" s="318" t="str">
        <f>IF($AF$13="","",$AF$13)</f>
        <v/>
      </c>
      <c r="AG142" s="318" t="str">
        <f>IF($AG$13="","",$AG$13)</f>
        <v/>
      </c>
      <c r="AH142" s="318" t="str">
        <f>IF($AH$13="","",$AH$13)</f>
        <v/>
      </c>
      <c r="AI142" s="318" t="str">
        <f>IF($AI$13="","",$AI$13)</f>
        <v>x</v>
      </c>
      <c r="AJ142" s="318" t="str">
        <f>IF($AJ$13="","",$AJ$13)</f>
        <v>x</v>
      </c>
      <c r="AK142" s="318" t="str">
        <f>IF($AK$13="","",$AK$13)</f>
        <v/>
      </c>
      <c r="AL142" s="318" t="str">
        <f>IF($AL$13="","",$AL$13)</f>
        <v>x</v>
      </c>
    </row>
    <row r="143" spans="1:38" ht="11.25" customHeight="1" x14ac:dyDescent="0.2">
      <c r="A143" s="319"/>
      <c r="B143" s="320"/>
      <c r="C143" s="320"/>
      <c r="D143" s="320"/>
      <c r="E143" s="321"/>
      <c r="F143" s="328"/>
      <c r="G143" s="32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row>
    <row r="144" spans="1:38" ht="11.25" customHeight="1" x14ac:dyDescent="0.2">
      <c r="A144" s="319" t="s">
        <v>99</v>
      </c>
      <c r="B144" s="320"/>
      <c r="C144" s="320"/>
      <c r="D144" s="320"/>
      <c r="E144" s="321"/>
      <c r="F144" s="328"/>
      <c r="G144" s="32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row>
    <row r="145" spans="1:38" ht="11.25" customHeight="1" x14ac:dyDescent="0.2">
      <c r="A145" s="319" t="s">
        <v>122</v>
      </c>
      <c r="B145" s="320"/>
      <c r="C145" s="320"/>
      <c r="D145" s="320"/>
      <c r="E145" s="321"/>
      <c r="F145" s="328"/>
      <c r="G145" s="32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row>
    <row r="146" spans="1:38" ht="11.25" customHeight="1" x14ac:dyDescent="0.2">
      <c r="A146" s="319"/>
      <c r="B146" s="320"/>
      <c r="C146" s="320"/>
      <c r="D146" s="320"/>
      <c r="E146" s="321"/>
      <c r="F146" s="328"/>
      <c r="G146" s="328" t="s">
        <v>97</v>
      </c>
      <c r="H146" s="318" t="str">
        <f>IF($H$13="","",$H$13)</f>
        <v>x</v>
      </c>
      <c r="I146" s="318" t="str">
        <f>IF($I$13="","",$I$13)</f>
        <v>x</v>
      </c>
      <c r="J146" s="318" t="str">
        <f>IF($J$13="","",$J$13)</f>
        <v>x</v>
      </c>
      <c r="K146" s="318" t="str">
        <f>IF($K$13="","",$K$13)</f>
        <v>x</v>
      </c>
      <c r="L146" s="318" t="str">
        <f>IF($L$13="","",$L$13)</f>
        <v>x</v>
      </c>
      <c r="M146" s="318" t="str">
        <f>IF($M$13="","",$M$13)</f>
        <v>x</v>
      </c>
      <c r="N146" s="318" t="str">
        <f>IF($N$13="","",$N$13)</f>
        <v>x</v>
      </c>
      <c r="O146" s="318" t="str">
        <f>IF($O$13="","",$O$13)</f>
        <v>x</v>
      </c>
      <c r="P146" s="318" t="str">
        <f>IF($P$13="","",$P$13)</f>
        <v/>
      </c>
      <c r="Q146" s="318" t="str">
        <f>IF($Q$13="","",$Q$13)</f>
        <v/>
      </c>
      <c r="R146" s="318" t="str">
        <f>IF($R$13="","",$R$13)</f>
        <v/>
      </c>
      <c r="S146" s="318" t="str">
        <f>IF($S$13="","",$S$13)</f>
        <v/>
      </c>
      <c r="T146" s="318" t="str">
        <f>IF($T$13="","",$T$13)</f>
        <v/>
      </c>
      <c r="U146" s="318" t="str">
        <f>IF($U$13="","",$U$13)</f>
        <v>x</v>
      </c>
      <c r="V146" s="318" t="str">
        <f>IF($V$13="","",$V$13)</f>
        <v>x</v>
      </c>
      <c r="W146" s="318" t="str">
        <f>IF($W$13="","",$W$13)</f>
        <v/>
      </c>
      <c r="X146" s="318" t="str">
        <f>IF($X$13="","",$X$13)</f>
        <v/>
      </c>
      <c r="Y146" s="318" t="str">
        <f>IF($Y$13="","",$Y$13)</f>
        <v/>
      </c>
      <c r="Z146" s="318" t="str">
        <f>IF($Z$13="","",$Z$13)</f>
        <v/>
      </c>
      <c r="AA146" s="318" t="str">
        <f>IF($AA$13="","",$AA$13)</f>
        <v/>
      </c>
      <c r="AB146" s="318" t="str">
        <f>IF($AB$13="","",$AB$13)</f>
        <v>x</v>
      </c>
      <c r="AC146" s="318" t="str">
        <f>IF($AC$13="","",$AC$13)</f>
        <v>x</v>
      </c>
      <c r="AD146" s="318" t="str">
        <f>IF($AD$13="","",$AD$13)</f>
        <v/>
      </c>
      <c r="AE146" s="318" t="str">
        <f>IF($AE$13="","",$AE$13)</f>
        <v/>
      </c>
      <c r="AF146" s="318" t="str">
        <f>IF($AF$13="","",$AF$13)</f>
        <v/>
      </c>
      <c r="AG146" s="318" t="str">
        <f>IF($AG$13="","",$AG$13)</f>
        <v/>
      </c>
      <c r="AH146" s="318" t="str">
        <f>IF($AH$13="","",$AH$13)</f>
        <v/>
      </c>
      <c r="AI146" s="318" t="str">
        <f>IF($AI$13="","",$AI$13)</f>
        <v>x</v>
      </c>
      <c r="AJ146" s="318" t="str">
        <f>IF($AJ$13="","",$AJ$13)</f>
        <v>x</v>
      </c>
      <c r="AK146" s="318" t="str">
        <f>IF($AK$13="","",$AK$13)</f>
        <v/>
      </c>
      <c r="AL146" s="318" t="str">
        <f>IF($AL$13="","",$AL$13)</f>
        <v>x</v>
      </c>
    </row>
    <row r="147" spans="1:38" ht="11.25" customHeight="1" x14ac:dyDescent="0.2">
      <c r="A147" s="319"/>
      <c r="B147" s="320"/>
      <c r="C147" s="320"/>
      <c r="D147" s="320"/>
      <c r="E147" s="321"/>
      <c r="F147" s="328"/>
      <c r="G147" s="32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c r="AI147" s="318"/>
      <c r="AJ147" s="318"/>
      <c r="AK147" s="318"/>
      <c r="AL147" s="318"/>
    </row>
    <row r="148" spans="1:38" ht="11.25" customHeight="1" x14ac:dyDescent="0.2">
      <c r="A148" s="319"/>
      <c r="B148" s="320"/>
      <c r="C148" s="320"/>
      <c r="D148" s="320"/>
      <c r="E148" s="321"/>
      <c r="F148" s="328"/>
      <c r="G148" s="32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row>
    <row r="149" spans="1:38" ht="11.25" customHeight="1" x14ac:dyDescent="0.2">
      <c r="A149" s="322" t="str">
        <f>IF($BW$13="","",$BW$13)</f>
        <v>Mehmet DEMİR</v>
      </c>
      <c r="B149" s="323"/>
      <c r="C149" s="323"/>
      <c r="D149" s="323"/>
      <c r="E149" s="324"/>
      <c r="F149" s="328"/>
      <c r="G149" s="32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c r="AI149" s="318"/>
      <c r="AJ149" s="318"/>
      <c r="AK149" s="318"/>
      <c r="AL149" s="318"/>
    </row>
    <row r="150" spans="1:38" ht="11.25" customHeight="1" x14ac:dyDescent="0.2">
      <c r="A150" s="322" t="str">
        <f>IF($BW$14="","",$BW$14)</f>
        <v>Müdür Yardımcısı</v>
      </c>
      <c r="B150" s="323"/>
      <c r="C150" s="323"/>
      <c r="D150" s="323"/>
      <c r="E150" s="324"/>
      <c r="F150" s="328" t="s">
        <v>3</v>
      </c>
      <c r="G150" s="328" t="s">
        <v>1</v>
      </c>
      <c r="H150" s="318" t="str">
        <f>IF($H$13="","",$H$13)</f>
        <v>x</v>
      </c>
      <c r="I150" s="318" t="str">
        <f>IF($I$13="","",$I$13)</f>
        <v>x</v>
      </c>
      <c r="J150" s="318" t="str">
        <f>IF($J$13="","",$J$13)</f>
        <v>x</v>
      </c>
      <c r="K150" s="318" t="str">
        <f>IF($K$13="","",$K$13)</f>
        <v>x</v>
      </c>
      <c r="L150" s="318" t="str">
        <f>IF($L$13="","",$L$13)</f>
        <v>x</v>
      </c>
      <c r="M150" s="318" t="str">
        <f>IF($M$13="","",$M$13)</f>
        <v>x</v>
      </c>
      <c r="N150" s="318" t="str">
        <f>IF($N$13="","",$N$13)</f>
        <v>x</v>
      </c>
      <c r="O150" s="318" t="str">
        <f>IF($O$13="","",$O$13)</f>
        <v>x</v>
      </c>
      <c r="P150" s="318" t="str">
        <f>IF($P$13="","",$P$13)</f>
        <v/>
      </c>
      <c r="Q150" s="318" t="str">
        <f>IF($Q$13="","",$Q$13)</f>
        <v/>
      </c>
      <c r="R150" s="318" t="str">
        <f>IF($R$13="","",$R$13)</f>
        <v/>
      </c>
      <c r="S150" s="318" t="str">
        <f>IF($S$13="","",$S$13)</f>
        <v/>
      </c>
      <c r="T150" s="318" t="str">
        <f>IF($T$13="","",$T$13)</f>
        <v/>
      </c>
      <c r="U150" s="318" t="str">
        <f>IF($U$13="","",$U$13)</f>
        <v>x</v>
      </c>
      <c r="V150" s="318" t="str">
        <f>IF($V$13="","",$V$13)</f>
        <v>x</v>
      </c>
      <c r="W150" s="318" t="str">
        <f>IF($W$13="","",$W$13)</f>
        <v/>
      </c>
      <c r="X150" s="318" t="str">
        <f>IF($X$13="","",$X$13)</f>
        <v/>
      </c>
      <c r="Y150" s="318" t="str">
        <f>IF($Y$13="","",$Y$13)</f>
        <v/>
      </c>
      <c r="Z150" s="318" t="str">
        <f>IF($Z$13="","",$Z$13)</f>
        <v/>
      </c>
      <c r="AA150" s="318" t="str">
        <f>IF($AA$13="","",$AA$13)</f>
        <v/>
      </c>
      <c r="AB150" s="318" t="str">
        <f>IF($AB$13="","",$AB$13)</f>
        <v>x</v>
      </c>
      <c r="AC150" s="318" t="str">
        <f>IF($AC$13="","",$AC$13)</f>
        <v>x</v>
      </c>
      <c r="AD150" s="318" t="str">
        <f>IF($AD$13="","",$AD$13)</f>
        <v/>
      </c>
      <c r="AE150" s="318" t="str">
        <f>IF($AE$13="","",$AE$13)</f>
        <v/>
      </c>
      <c r="AF150" s="318" t="str">
        <f>IF($AF$13="","",$AF$13)</f>
        <v/>
      </c>
      <c r="AG150" s="318" t="str">
        <f>IF($AG$13="","",$AG$13)</f>
        <v/>
      </c>
      <c r="AH150" s="318" t="str">
        <f>IF($AH$13="","",$AH$13)</f>
        <v/>
      </c>
      <c r="AI150" s="318" t="str">
        <f>IF($AI$13="","",$AI$13)</f>
        <v>x</v>
      </c>
      <c r="AJ150" s="318" t="str">
        <f>IF($AJ$13="","",$AJ$13)</f>
        <v>x</v>
      </c>
      <c r="AK150" s="318" t="str">
        <f>IF($AK$13="","",$AK$13)</f>
        <v/>
      </c>
      <c r="AL150" s="318" t="str">
        <f>IF($AL$13="","",$AL$13)</f>
        <v>x</v>
      </c>
    </row>
    <row r="151" spans="1:38" ht="11.25" customHeight="1" x14ac:dyDescent="0.2">
      <c r="A151" s="319"/>
      <c r="B151" s="320"/>
      <c r="C151" s="320"/>
      <c r="D151" s="320"/>
      <c r="E151" s="321"/>
      <c r="F151" s="328"/>
      <c r="G151" s="32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row>
    <row r="152" spans="1:38" ht="11.25" customHeight="1" x14ac:dyDescent="0.2">
      <c r="A152" s="319"/>
      <c r="B152" s="320"/>
      <c r="C152" s="320"/>
      <c r="D152" s="320"/>
      <c r="E152" s="321"/>
      <c r="F152" s="328"/>
      <c r="G152" s="32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c r="AI152" s="318"/>
      <c r="AJ152" s="318"/>
      <c r="AK152" s="318"/>
      <c r="AL152" s="318"/>
    </row>
    <row r="153" spans="1:38" ht="11.25" customHeight="1" x14ac:dyDescent="0.2">
      <c r="A153" s="319"/>
      <c r="B153" s="320"/>
      <c r="C153" s="320"/>
      <c r="D153" s="320"/>
      <c r="E153" s="321"/>
      <c r="F153" s="328"/>
      <c r="G153" s="32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c r="AI153" s="318"/>
      <c r="AJ153" s="318"/>
      <c r="AK153" s="318"/>
      <c r="AL153" s="318"/>
    </row>
    <row r="154" spans="1:38" ht="11.25" customHeight="1" x14ac:dyDescent="0.2">
      <c r="A154" s="329" t="s">
        <v>210</v>
      </c>
      <c r="B154" s="320"/>
      <c r="C154" s="320"/>
      <c r="D154" s="320"/>
      <c r="E154" s="321"/>
      <c r="F154" s="328"/>
      <c r="G154" s="328" t="s">
        <v>2</v>
      </c>
      <c r="H154" s="318" t="str">
        <f>IF($H$13="","",$H$13)</f>
        <v>x</v>
      </c>
      <c r="I154" s="318" t="str">
        <f>IF($I$13="","",$I$13)</f>
        <v>x</v>
      </c>
      <c r="J154" s="318" t="str">
        <f>IF($J$13="","",$J$13)</f>
        <v>x</v>
      </c>
      <c r="K154" s="318" t="str">
        <f>IF($K$13="","",$K$13)</f>
        <v>x</v>
      </c>
      <c r="L154" s="318" t="str">
        <f>IF($L$13="","",$L$13)</f>
        <v>x</v>
      </c>
      <c r="M154" s="318" t="str">
        <f>IF($M$13="","",$M$13)</f>
        <v>x</v>
      </c>
      <c r="N154" s="318" t="str">
        <f>IF($N$13="","",$N$13)</f>
        <v>x</v>
      </c>
      <c r="O154" s="318" t="str">
        <f>IF($O$13="","",$O$13)</f>
        <v>x</v>
      </c>
      <c r="P154" s="318" t="str">
        <f>IF($P$13="","",$P$13)</f>
        <v/>
      </c>
      <c r="Q154" s="318" t="str">
        <f>IF($Q$13="","",$Q$13)</f>
        <v/>
      </c>
      <c r="R154" s="318" t="str">
        <f>IF($R$13="","",$R$13)</f>
        <v/>
      </c>
      <c r="S154" s="318" t="str">
        <f>IF($S$13="","",$S$13)</f>
        <v/>
      </c>
      <c r="T154" s="318" t="str">
        <f>IF($T$13="","",$T$13)</f>
        <v/>
      </c>
      <c r="U154" s="318" t="str">
        <f>IF($U$13="","",$U$13)</f>
        <v>x</v>
      </c>
      <c r="V154" s="318" t="str">
        <f>IF($V$13="","",$V$13)</f>
        <v>x</v>
      </c>
      <c r="W154" s="318" t="str">
        <f>IF($W$13="","",$W$13)</f>
        <v/>
      </c>
      <c r="X154" s="318" t="str">
        <f>IF($X$13="","",$X$13)</f>
        <v/>
      </c>
      <c r="Y154" s="318" t="str">
        <f>IF($Y$13="","",$Y$13)</f>
        <v/>
      </c>
      <c r="Z154" s="318" t="str">
        <f>IF($Z$13="","",$Z$13)</f>
        <v/>
      </c>
      <c r="AA154" s="318" t="str">
        <f>IF($AA$13="","",$AA$13)</f>
        <v/>
      </c>
      <c r="AB154" s="318" t="str">
        <f>IF($AB$13="","",$AB$13)</f>
        <v>x</v>
      </c>
      <c r="AC154" s="318" t="str">
        <f>IF($AC$13="","",$AC$13)</f>
        <v>x</v>
      </c>
      <c r="AD154" s="318" t="str">
        <f>IF($AD$13="","",$AD$13)</f>
        <v/>
      </c>
      <c r="AE154" s="318" t="str">
        <f>IF($AE$13="","",$AE$13)</f>
        <v/>
      </c>
      <c r="AF154" s="318" t="str">
        <f>IF($AF$13="","",$AF$13)</f>
        <v/>
      </c>
      <c r="AG154" s="318" t="str">
        <f>IF($AG$13="","",$AG$13)</f>
        <v/>
      </c>
      <c r="AH154" s="318" t="str">
        <f>IF($AH$13="","",$AH$13)</f>
        <v/>
      </c>
      <c r="AI154" s="318" t="str">
        <f>IF($AI$13="","",$AI$13)</f>
        <v>x</v>
      </c>
      <c r="AJ154" s="318" t="str">
        <f>IF($AJ$13="","",$AJ$13)</f>
        <v>x</v>
      </c>
      <c r="AK154" s="318" t="str">
        <f>IF($AK$13="","",$AK$13)</f>
        <v/>
      </c>
      <c r="AL154" s="318" t="str">
        <f>IF($AL$13="","",$AL$13)</f>
        <v>x</v>
      </c>
    </row>
    <row r="155" spans="1:38" ht="11.25" customHeight="1" x14ac:dyDescent="0.2">
      <c r="A155" s="319"/>
      <c r="B155" s="320"/>
      <c r="C155" s="320"/>
      <c r="D155" s="320"/>
      <c r="E155" s="321"/>
      <c r="F155" s="328"/>
      <c r="G155" s="32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c r="AI155" s="318"/>
      <c r="AJ155" s="318"/>
      <c r="AK155" s="318"/>
      <c r="AL155" s="318"/>
    </row>
    <row r="156" spans="1:38" ht="11.25" customHeight="1" x14ac:dyDescent="0.2">
      <c r="A156" s="319"/>
      <c r="B156" s="320"/>
      <c r="C156" s="320"/>
      <c r="D156" s="320"/>
      <c r="E156" s="321"/>
      <c r="F156" s="328"/>
      <c r="G156" s="32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c r="AI156" s="318"/>
      <c r="AJ156" s="318"/>
      <c r="AK156" s="318"/>
      <c r="AL156" s="318"/>
    </row>
    <row r="157" spans="1:38" ht="11.25" customHeight="1" x14ac:dyDescent="0.2">
      <c r="A157" s="319"/>
      <c r="B157" s="320"/>
      <c r="C157" s="320"/>
      <c r="D157" s="320"/>
      <c r="E157" s="321"/>
      <c r="F157" s="328"/>
      <c r="G157" s="32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c r="AI157" s="318"/>
      <c r="AJ157" s="318"/>
      <c r="AK157" s="318"/>
      <c r="AL157" s="318"/>
    </row>
    <row r="158" spans="1:38" ht="11.25" customHeight="1" x14ac:dyDescent="0.2">
      <c r="A158" s="319" t="s">
        <v>100</v>
      </c>
      <c r="B158" s="320"/>
      <c r="C158" s="320"/>
      <c r="D158" s="320"/>
      <c r="E158" s="321"/>
      <c r="F158" s="328"/>
      <c r="G158" s="32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row>
    <row r="159" spans="1:38" ht="11.25" customHeight="1" x14ac:dyDescent="0.2">
      <c r="A159" s="319" t="s">
        <v>123</v>
      </c>
      <c r="B159" s="320"/>
      <c r="C159" s="320"/>
      <c r="D159" s="320"/>
      <c r="E159" s="321"/>
      <c r="F159" s="328"/>
      <c r="G159" s="32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c r="AI159" s="318"/>
      <c r="AJ159" s="318"/>
      <c r="AK159" s="318"/>
      <c r="AL159" s="318"/>
    </row>
    <row r="160" spans="1:38" ht="11.25" customHeight="1" x14ac:dyDescent="0.2">
      <c r="A160" s="319"/>
      <c r="B160" s="320"/>
      <c r="C160" s="320"/>
      <c r="D160" s="320"/>
      <c r="E160" s="321"/>
      <c r="F160" s="328"/>
      <c r="G160" s="32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c r="AI160" s="318"/>
      <c r="AJ160" s="318"/>
      <c r="AK160" s="318"/>
      <c r="AL160" s="318"/>
    </row>
    <row r="161" spans="1:38" ht="11.25" customHeight="1" x14ac:dyDescent="0.2">
      <c r="A161" s="319"/>
      <c r="B161" s="320"/>
      <c r="C161" s="320"/>
      <c r="D161" s="320"/>
      <c r="E161" s="321"/>
      <c r="F161" s="328"/>
      <c r="G161" s="32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c r="AI161" s="318"/>
      <c r="AJ161" s="318"/>
      <c r="AK161" s="318"/>
      <c r="AL161" s="318"/>
    </row>
    <row r="162" spans="1:38" ht="11.25" customHeight="1" x14ac:dyDescent="0.2">
      <c r="A162" s="319"/>
      <c r="B162" s="320"/>
      <c r="C162" s="320"/>
      <c r="D162" s="320"/>
      <c r="E162" s="321"/>
      <c r="F162" s="328"/>
      <c r="G162" s="32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c r="AI162" s="318"/>
      <c r="AJ162" s="318"/>
      <c r="AK162" s="318"/>
      <c r="AL162" s="318"/>
    </row>
    <row r="163" spans="1:38" ht="11.25" customHeight="1" x14ac:dyDescent="0.2">
      <c r="A163" s="322" t="str">
        <f>IF($BZ$13="","",$BZ$13)</f>
        <v>Ayşe DEMİR</v>
      </c>
      <c r="B163" s="323"/>
      <c r="C163" s="323"/>
      <c r="D163" s="323"/>
      <c r="E163" s="324"/>
      <c r="F163" s="328"/>
      <c r="G163" s="32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c r="AI163" s="318"/>
      <c r="AJ163" s="318"/>
      <c r="AK163" s="318"/>
      <c r="AL163" s="318"/>
    </row>
    <row r="164" spans="1:38" ht="11.25" customHeight="1" x14ac:dyDescent="0.2">
      <c r="A164" s="322" t="str">
        <f>IF($BZ$14="","",$BZ$14)</f>
        <v>Müdür</v>
      </c>
      <c r="B164" s="323"/>
      <c r="C164" s="323"/>
      <c r="D164" s="323"/>
      <c r="E164" s="324"/>
      <c r="F164" s="328"/>
      <c r="G164" s="32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c r="AI164" s="318"/>
      <c r="AJ164" s="318"/>
      <c r="AK164" s="318"/>
      <c r="AL164" s="318"/>
    </row>
    <row r="165" spans="1:38" ht="11.25" customHeight="1" x14ac:dyDescent="0.2">
      <c r="A165" s="319"/>
      <c r="B165" s="320"/>
      <c r="C165" s="320"/>
      <c r="D165" s="320"/>
      <c r="E165" s="321"/>
      <c r="F165" s="328"/>
      <c r="G165" s="32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c r="AI165" s="318"/>
      <c r="AJ165" s="318"/>
      <c r="AK165" s="318"/>
      <c r="AL165" s="318"/>
    </row>
    <row r="166" spans="1:38" ht="11.25" customHeight="1" x14ac:dyDescent="0.2">
      <c r="A166" s="319"/>
      <c r="B166" s="320"/>
      <c r="C166" s="320"/>
      <c r="D166" s="320"/>
      <c r="E166" s="321"/>
      <c r="F166" s="328"/>
      <c r="G166" s="32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c r="AI166" s="318"/>
      <c r="AJ166" s="318"/>
      <c r="AK166" s="318"/>
      <c r="AL166" s="318"/>
    </row>
    <row r="167" spans="1:38" ht="11.25" customHeight="1" x14ac:dyDescent="0.2">
      <c r="A167" s="325"/>
      <c r="B167" s="326"/>
      <c r="C167" s="326"/>
      <c r="D167" s="326"/>
      <c r="E167" s="327"/>
      <c r="F167" s="328"/>
      <c r="G167" s="32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row>
    <row r="168" spans="1:38" x14ac:dyDescent="0.2">
      <c r="A168" s="113"/>
      <c r="B168" s="114"/>
      <c r="C168" s="114"/>
      <c r="D168" s="114"/>
      <c r="E168" s="114"/>
      <c r="F168" s="115"/>
      <c r="G168" s="115"/>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row>
    <row r="170" spans="1:38" ht="11.25" customHeight="1" x14ac:dyDescent="0.2">
      <c r="A170" s="2"/>
      <c r="B170" s="140"/>
      <c r="C170" s="140"/>
      <c r="D170" s="140"/>
      <c r="E170" s="140"/>
      <c r="F170" s="140"/>
      <c r="G170" s="140"/>
      <c r="H170" s="141"/>
      <c r="I170" s="141"/>
      <c r="J170" s="141"/>
      <c r="K170" s="141"/>
      <c r="L170" s="141"/>
      <c r="M170" s="141"/>
      <c r="N170" s="141"/>
      <c r="O170" s="141"/>
      <c r="P170" s="141"/>
      <c r="Q170" s="141"/>
      <c r="R170" s="141"/>
      <c r="S170" s="141"/>
      <c r="T170" s="141"/>
      <c r="U170" s="141"/>
      <c r="V170" s="141"/>
      <c r="W170" s="141"/>
      <c r="X170" s="335"/>
      <c r="Y170" s="335"/>
      <c r="Z170" s="335"/>
      <c r="AA170" s="336" t="str">
        <f t="shared" ref="AA170" si="95">UPPER($BW$18)</f>
        <v>EYLÜL</v>
      </c>
      <c r="AB170" s="336"/>
      <c r="AC170" s="336"/>
      <c r="AD170" s="336"/>
      <c r="AE170" s="336"/>
      <c r="AF170" s="336"/>
      <c r="AG170" s="336"/>
      <c r="AH170" s="336"/>
      <c r="AI170" s="336">
        <f t="shared" ref="AI170" si="96">$BZ$18</f>
        <v>2024</v>
      </c>
      <c r="AJ170" s="336"/>
      <c r="AK170" s="336"/>
      <c r="AL170" s="339"/>
    </row>
    <row r="171" spans="1:38" ht="11.25" customHeight="1" x14ac:dyDescent="0.2">
      <c r="A171" s="342" t="str">
        <f>CONCATENATE(UPPER(IF($BW$27="","",$BW$27))," - OKUL SERVİS ARACI TAŞIMA PLANI VE GÜNLÜK TAKİP ÇİZELGESİ")</f>
        <v>ORTAÖĞRETİM - OKUL SERVİS ARACI TAŞIMA PLANI VE GÜNLÜK TAKİP ÇİZELGESİ</v>
      </c>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35"/>
      <c r="Y171" s="335"/>
      <c r="Z171" s="335"/>
      <c r="AA171" s="337"/>
      <c r="AB171" s="337"/>
      <c r="AC171" s="337"/>
      <c r="AD171" s="337"/>
      <c r="AE171" s="337"/>
      <c r="AF171" s="337"/>
      <c r="AG171" s="337"/>
      <c r="AH171" s="337"/>
      <c r="AI171" s="337"/>
      <c r="AJ171" s="337"/>
      <c r="AK171" s="337"/>
      <c r="AL171" s="340"/>
    </row>
    <row r="172" spans="1:38" ht="11.25" customHeight="1" x14ac:dyDescent="0.2">
      <c r="A172" s="344"/>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35"/>
      <c r="Y172" s="335"/>
      <c r="Z172" s="335"/>
      <c r="AA172" s="338"/>
      <c r="AB172" s="338"/>
      <c r="AC172" s="338"/>
      <c r="AD172" s="338"/>
      <c r="AE172" s="338"/>
      <c r="AF172" s="338"/>
      <c r="AG172" s="338"/>
      <c r="AH172" s="338"/>
      <c r="AI172" s="338"/>
      <c r="AJ172" s="338"/>
      <c r="AK172" s="338"/>
      <c r="AL172" s="341"/>
    </row>
    <row r="173" spans="1:38" ht="11.25" customHeight="1" x14ac:dyDescent="0.2">
      <c r="A173" s="346" t="s">
        <v>83</v>
      </c>
      <c r="B173" s="346"/>
      <c r="C173" s="346"/>
      <c r="D173" s="347"/>
      <c r="E173" s="132" t="s">
        <v>81</v>
      </c>
      <c r="F173" s="348" t="s">
        <v>82</v>
      </c>
      <c r="G173" s="349"/>
      <c r="H173" s="350" t="str">
        <f ca="1">UPPER(OFFSET('ARAÇ, SÜRÜCÜ !'!$C$1,(ROW($A$6)+AI173)*1,0))</f>
        <v>ELMAKAYA 4</v>
      </c>
      <c r="I173" s="351"/>
      <c r="J173" s="351"/>
      <c r="K173" s="351"/>
      <c r="L173" s="351"/>
      <c r="M173" s="351"/>
      <c r="N173" s="351"/>
      <c r="O173" s="351"/>
      <c r="P173" s="351"/>
      <c r="Q173" s="351"/>
      <c r="R173" s="351"/>
      <c r="S173" s="351"/>
      <c r="T173" s="351"/>
      <c r="U173" s="351"/>
      <c r="V173" s="351"/>
      <c r="W173" s="351"/>
      <c r="X173" s="352"/>
      <c r="Y173" s="352"/>
      <c r="Z173" s="352"/>
      <c r="AA173" s="351"/>
      <c r="AB173" s="351"/>
      <c r="AC173" s="351"/>
      <c r="AD173" s="351"/>
      <c r="AE173" s="351"/>
      <c r="AF173" s="351"/>
      <c r="AG173" s="351"/>
      <c r="AH173" s="353"/>
      <c r="AI173" s="355">
        <f t="shared" ref="AI173" si="97">AI117+1</f>
        <v>4</v>
      </c>
      <c r="AJ173" s="355"/>
      <c r="AK173" s="355"/>
      <c r="AL173" s="355"/>
    </row>
    <row r="174" spans="1:38" ht="11.25" customHeight="1" x14ac:dyDescent="0.2">
      <c r="A174" s="356" t="s">
        <v>118</v>
      </c>
      <c r="B174" s="356"/>
      <c r="C174" s="356"/>
      <c r="D174" s="357"/>
      <c r="E174" s="133" t="str">
        <f ca="1">IF(UPPER(OFFSET('ARAÇ, SÜRÜCÜ !'!$F$1,(ROW($A$6)+AI173)*1,0))="","",UPPER(OFFSET('ARAÇ, SÜRÜCÜ !'!$F$1,(ROW($A$6)+AI173)*1,0)))</f>
        <v>NESLİHAN ARPAT</v>
      </c>
      <c r="F174" s="358" t="str">
        <f ca="1">IF(UPPER(OFFSET('ARAÇ, SÜRÜCÜ !'!$K$1,(ROW($A$6)+AI173)*1,0))="","",UPPER(OFFSET('ARAÇ, SÜRÜCÜ !'!$K$1,(ROW($A$6)+AI173)*1,0)))</f>
        <v/>
      </c>
      <c r="G174" s="359"/>
      <c r="H174" s="354"/>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3"/>
      <c r="AI174" s="355"/>
      <c r="AJ174" s="355"/>
      <c r="AK174" s="355"/>
      <c r="AL174" s="355"/>
    </row>
    <row r="175" spans="1:38" ht="11.25" customHeight="1" x14ac:dyDescent="0.2">
      <c r="A175" s="360" t="s">
        <v>119</v>
      </c>
      <c r="B175" s="361"/>
      <c r="C175" s="361"/>
      <c r="D175" s="362"/>
      <c r="E175" s="133" t="str">
        <f ca="1">IF(UPPER(OFFSET('ARAÇ, SÜRÜCÜ !'!$G$1,(ROW($A$6)+AI173)*1,0))="","",UPPER(OFFSET('ARAÇ, SÜRÜCÜ !'!$G$1,(ROW($A$6)+AI173)*1,0)))</f>
        <v>5443521216</v>
      </c>
      <c r="F175" s="358" t="str">
        <f ca="1">IF(UPPER(OFFSET('ARAÇ, SÜRÜCÜ !'!$L$1,(ROW($A$6)+AI173)*1,0))="","",UPPER(OFFSET('ARAÇ, SÜRÜCÜ !'!$L$1,(ROW($A$6)+AI173)*1,0)))</f>
        <v/>
      </c>
      <c r="G175" s="359"/>
      <c r="H175" s="354"/>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3"/>
      <c r="AG175" s="353"/>
      <c r="AH175" s="353"/>
      <c r="AI175" s="355"/>
      <c r="AJ175" s="355"/>
      <c r="AK175" s="355"/>
      <c r="AL175" s="355"/>
    </row>
    <row r="176" spans="1:38" ht="11.25" customHeight="1" x14ac:dyDescent="0.2">
      <c r="A176" s="360" t="s">
        <v>120</v>
      </c>
      <c r="B176" s="361"/>
      <c r="C176" s="361"/>
      <c r="D176" s="362"/>
      <c r="E176" s="133" t="str">
        <f ca="1">IF(UPPER(OFFSET('ARAÇ, SÜRÜCÜ !'!$H$1,(ROW($A$6)+AI173)*1,0))="","",UPPER(OFFSET('ARAÇ, SÜRÜCÜ !'!$H$1,(ROW($A$6)+AI173)*1,0)))</f>
        <v>49J2104</v>
      </c>
      <c r="F176" s="358" t="str">
        <f ca="1">IF(UPPER(OFFSET('ARAÇ, SÜRÜCÜ !'!$M$1,(ROW($A$6)+AI173)*1,0))="","",UPPER(OFFSET('ARAÇ, SÜRÜCÜ !'!$M$1,(ROW($A$6)+AI173)*1,0)))</f>
        <v/>
      </c>
      <c r="G176" s="359"/>
      <c r="H176" s="363" t="s">
        <v>156</v>
      </c>
      <c r="I176" s="364"/>
      <c r="J176" s="364"/>
      <c r="K176" s="364"/>
      <c r="L176" s="364"/>
      <c r="M176" s="364"/>
      <c r="N176" s="364"/>
      <c r="O176" s="365" t="str">
        <f t="shared" ref="O176" si="98">IF($BX$23="","",$BX$23)</f>
        <v>1-Mehmet GÜNEŞ</v>
      </c>
      <c r="P176" s="366"/>
      <c r="Q176" s="366"/>
      <c r="R176" s="366"/>
      <c r="S176" s="366"/>
      <c r="T176" s="366"/>
      <c r="U176" s="367">
        <f t="shared" ref="U176" si="99">IF($BX$24="","",$BX$24)</f>
        <v>5382501214</v>
      </c>
      <c r="V176" s="367"/>
      <c r="W176" s="367"/>
      <c r="X176" s="368"/>
      <c r="Y176" s="366" t="str">
        <f t="shared" ref="Y176" si="100">IF($CA$23="","",$CA$23)</f>
        <v/>
      </c>
      <c r="Z176" s="366"/>
      <c r="AA176" s="366"/>
      <c r="AB176" s="366"/>
      <c r="AC176" s="366"/>
      <c r="AD176" s="366"/>
      <c r="AE176" s="367" t="str">
        <f t="shared" ref="AE176" si="101">IF($CA$24="","",$CA$24)</f>
        <v/>
      </c>
      <c r="AF176" s="367"/>
      <c r="AG176" s="367"/>
      <c r="AH176" s="369"/>
      <c r="AI176" s="355"/>
      <c r="AJ176" s="355"/>
      <c r="AK176" s="355"/>
      <c r="AL176" s="355"/>
    </row>
    <row r="177" spans="1:38" ht="11.25" customHeight="1" x14ac:dyDescent="0.2">
      <c r="A177" s="370" t="s">
        <v>121</v>
      </c>
      <c r="B177" s="370"/>
      <c r="C177" s="370"/>
      <c r="D177" s="360"/>
      <c r="E177" s="371" t="s">
        <v>125</v>
      </c>
      <c r="F177" s="372"/>
      <c r="G177" s="373"/>
      <c r="H177" s="134" t="s">
        <v>80</v>
      </c>
      <c r="I177" s="135"/>
      <c r="J177" s="136"/>
      <c r="K177" s="136"/>
      <c r="L177" s="66" t="s">
        <v>95</v>
      </c>
      <c r="M177" s="136"/>
      <c r="N177" s="374" t="s">
        <v>116</v>
      </c>
      <c r="O177" s="374"/>
      <c r="P177" s="374"/>
      <c r="Q177" s="374"/>
      <c r="R177" s="330" t="str">
        <f ca="1">OFFSET('ARAÇ, SÜRÜCÜ !'!$O$1,(ROW($A$6)+AI173)*1,0)</f>
        <v>07.00</v>
      </c>
      <c r="S177" s="330"/>
      <c r="T177" s="136"/>
      <c r="U177" s="137"/>
      <c r="V177" s="374" t="s">
        <v>117</v>
      </c>
      <c r="W177" s="374"/>
      <c r="X177" s="374"/>
      <c r="Y177" s="374"/>
      <c r="Z177" s="374"/>
      <c r="AA177" s="330" t="str">
        <f ca="1">OFFSET('ARAÇ, SÜRÜCÜ !'!$P$1,(ROW($A$6)+AI173)*1,0)</f>
        <v>16.00</v>
      </c>
      <c r="AB177" s="330"/>
      <c r="AC177" s="136"/>
      <c r="AD177" s="138"/>
      <c r="AE177" s="138"/>
      <c r="AF177" s="136"/>
      <c r="AG177" s="136"/>
      <c r="AH177" s="139"/>
      <c r="AI177" s="355"/>
      <c r="AJ177" s="355"/>
      <c r="AK177" s="355"/>
      <c r="AL177" s="355"/>
    </row>
    <row r="178" spans="1:38" ht="11.25" customHeight="1" x14ac:dyDescent="0.2">
      <c r="A178" s="70"/>
      <c r="B178" s="53"/>
      <c r="C178" s="53"/>
      <c r="F178" s="53"/>
      <c r="H178" s="71"/>
      <c r="I178" s="71"/>
      <c r="J178" s="71"/>
      <c r="K178" s="71"/>
      <c r="M178" s="71"/>
      <c r="N178" s="72"/>
      <c r="O178" s="72"/>
      <c r="P178" s="72"/>
      <c r="Q178" s="72"/>
      <c r="R178" s="73"/>
      <c r="S178" s="73"/>
      <c r="T178" s="71"/>
      <c r="U178" s="71"/>
      <c r="V178" s="72"/>
      <c r="W178" s="72"/>
      <c r="X178" s="72"/>
      <c r="Y178" s="72"/>
      <c r="Z178" s="72"/>
      <c r="AA178" s="73"/>
      <c r="AB178" s="73"/>
      <c r="AC178" s="71"/>
      <c r="AD178" s="5"/>
      <c r="AE178" s="5"/>
      <c r="AF178" s="71"/>
      <c r="AG178" s="71"/>
      <c r="AH178" s="71"/>
      <c r="AI178" s="74"/>
      <c r="AJ178" s="74"/>
      <c r="AK178" s="74"/>
      <c r="AL178" s="74"/>
    </row>
    <row r="179" spans="1:38" ht="11.25" customHeight="1" x14ac:dyDescent="0.2">
      <c r="A179" s="331" t="s">
        <v>4</v>
      </c>
      <c r="B179" s="331"/>
      <c r="C179" s="331"/>
      <c r="D179" s="331"/>
      <c r="E179" s="331"/>
      <c r="F179" s="331"/>
      <c r="G179" s="331"/>
      <c r="H179" s="332" t="str">
        <f t="shared" ref="H179" si="102">UPPER(CONCATENATE($BW$18," ",$BZ$18))</f>
        <v>EYLÜL 2024</v>
      </c>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4"/>
    </row>
    <row r="180" spans="1:38" ht="11.25" customHeight="1" x14ac:dyDescent="0.2">
      <c r="A180" s="63" t="s">
        <v>0</v>
      </c>
      <c r="B180" s="75" t="s">
        <v>76</v>
      </c>
      <c r="C180" s="75" t="s">
        <v>77</v>
      </c>
      <c r="D180" s="75" t="s">
        <v>2</v>
      </c>
      <c r="E180" s="76" t="s">
        <v>60</v>
      </c>
      <c r="F180" s="77" t="s">
        <v>48</v>
      </c>
      <c r="G180" s="78" t="s">
        <v>101</v>
      </c>
      <c r="H180" s="79">
        <v>1</v>
      </c>
      <c r="I180" s="79">
        <v>2</v>
      </c>
      <c r="J180" s="79">
        <v>3</v>
      </c>
      <c r="K180" s="79">
        <v>4</v>
      </c>
      <c r="L180" s="79">
        <v>5</v>
      </c>
      <c r="M180" s="79">
        <v>6</v>
      </c>
      <c r="N180" s="79">
        <v>7</v>
      </c>
      <c r="O180" s="79">
        <v>8</v>
      </c>
      <c r="P180" s="79">
        <v>9</v>
      </c>
      <c r="Q180" s="79">
        <v>10</v>
      </c>
      <c r="R180" s="79">
        <v>11</v>
      </c>
      <c r="S180" s="79">
        <v>12</v>
      </c>
      <c r="T180" s="79">
        <v>13</v>
      </c>
      <c r="U180" s="79">
        <v>14</v>
      </c>
      <c r="V180" s="79">
        <v>15</v>
      </c>
      <c r="W180" s="79">
        <v>16</v>
      </c>
      <c r="X180" s="79">
        <v>17</v>
      </c>
      <c r="Y180" s="79">
        <v>18</v>
      </c>
      <c r="Z180" s="79">
        <v>19</v>
      </c>
      <c r="AA180" s="79">
        <v>20</v>
      </c>
      <c r="AB180" s="79">
        <v>21</v>
      </c>
      <c r="AC180" s="79">
        <v>22</v>
      </c>
      <c r="AD180" s="79">
        <v>23</v>
      </c>
      <c r="AE180" s="79">
        <v>24</v>
      </c>
      <c r="AF180" s="79">
        <v>25</v>
      </c>
      <c r="AG180" s="79">
        <v>26</v>
      </c>
      <c r="AH180" s="79">
        <v>27</v>
      </c>
      <c r="AI180" s="79">
        <v>28</v>
      </c>
      <c r="AJ180" s="79">
        <v>29</v>
      </c>
      <c r="AK180" s="79">
        <v>30</v>
      </c>
      <c r="AL180" s="79">
        <v>31</v>
      </c>
    </row>
    <row r="181" spans="1:38" ht="11.25" customHeight="1" x14ac:dyDescent="0.2">
      <c r="A181" s="21">
        <v>1</v>
      </c>
      <c r="B181" s="80" t="str">
        <f ca="1">IF(OFFSET('ÖĞRENCİ GİRİŞİ'!$B$1,(ROW($A$1)+(AI173-1))*17,0)="","",OFFSET('ÖĞRENCİ GİRİŞİ'!$B$1,(ROW($A$1)+(AI173-1))*17,0))</f>
        <v/>
      </c>
      <c r="C181" s="80" t="str">
        <f ca="1">IF(OFFSET('ÖĞRENCİ GİRİŞİ'!$C$1,(ROW($A$1)+(AI173-1))*17,0)="","",OFFSET('ÖĞRENCİ GİRİŞİ'!$C$1,(ROW($A$1)+(AI173-1))*17,0))</f>
        <v/>
      </c>
      <c r="D181" s="80" t="str">
        <f ca="1">IF(UPPER(OFFSET('ÖĞRENCİ GİRİŞİ'!$D$1,(ROW($A$1)+(AI173-1))*17,0))="","",UPPER(OFFSET('ÖĞRENCİ GİRİŞİ'!$D$1,(ROW($A$1)+(AI173-1))*17,0)))</f>
        <v/>
      </c>
      <c r="E181" s="80" t="str">
        <f ca="1">IF(UPPER(OFFSET('ÖĞRENCİ GİRİŞİ'!$E$1,(ROW($A$1)+(AI173-1))*17,0))="","",UPPER(OFFSET('ÖĞRENCİ GİRİŞİ'!$E$1,(ROW($A$1)+(AI173-1))*17,0)))</f>
        <v/>
      </c>
      <c r="F181" s="80" t="str">
        <f ca="1">IF(UPPER(OFFSET('ÖĞRENCİ GİRİŞİ'!$F$1,(ROW($A$1)+(AI173-1))*17,0))="","",UPPER(OFFSET('ÖĞRENCİ GİRİŞİ'!$F$1,(ROW($A$1)+(AI173-1))*17,0)))</f>
        <v/>
      </c>
      <c r="G181" s="80" t="str">
        <f ca="1">IF(UPPER(OFFSET('ÖĞRENCİ GİRİŞİ'!$G$1,(ROW($A$1)+(AI173-1))*17,0))="","",UPPER(OFFSET('ÖĞRENCİ GİRİŞİ'!$G$1,(ROW($A$1)+(AI173-1))*17,0)))</f>
        <v/>
      </c>
      <c r="H181" s="81" t="str">
        <f t="shared" ref="H181:H244" si="103">IF($H$13="","",$H$13)</f>
        <v>x</v>
      </c>
      <c r="I181" s="81" t="str">
        <f t="shared" ref="I181:I244" si="104">IF($I$13="","",$I$13)</f>
        <v>x</v>
      </c>
      <c r="J181" s="81" t="str">
        <f t="shared" ref="J181:J244" si="105">IF($J$13="","",$J$13)</f>
        <v>x</v>
      </c>
      <c r="K181" s="81" t="str">
        <f t="shared" ref="K181:K244" si="106">IF($K$13="","",$K$13)</f>
        <v>x</v>
      </c>
      <c r="L181" s="81" t="str">
        <f t="shared" ref="L181:L244" si="107">IF($L$13="","",$L$13)</f>
        <v>x</v>
      </c>
      <c r="M181" s="81" t="str">
        <f t="shared" ref="M181:M244" si="108">IF($M$13="","",$M$13)</f>
        <v>x</v>
      </c>
      <c r="N181" s="81" t="str">
        <f t="shared" ref="N181:N244" si="109">IF($N$13="","",$N$13)</f>
        <v>x</v>
      </c>
      <c r="O181" s="81" t="str">
        <f t="shared" ref="O181:O244" si="110">IF($O$13="","",$O$13)</f>
        <v>x</v>
      </c>
      <c r="P181" s="81" t="str">
        <f t="shared" ref="P181:P244" si="111">IF($P$13="","",$P$13)</f>
        <v/>
      </c>
      <c r="Q181" s="81" t="str">
        <f t="shared" ref="Q181:Q244" si="112">IF($Q$13="","",$Q$13)</f>
        <v/>
      </c>
      <c r="R181" s="81" t="str">
        <f t="shared" ref="R181:R244" si="113">IF($R$13="","",$R$13)</f>
        <v/>
      </c>
      <c r="S181" s="81" t="str">
        <f t="shared" ref="S181:S244" si="114">IF($S$13="","",$S$13)</f>
        <v/>
      </c>
      <c r="T181" s="81" t="str">
        <f t="shared" ref="T181:T244" si="115">IF($T$13="","",$T$13)</f>
        <v/>
      </c>
      <c r="U181" s="81" t="str">
        <f t="shared" ref="U181:U244" si="116">IF($U$13="","",$U$13)</f>
        <v>x</v>
      </c>
      <c r="V181" s="81" t="str">
        <f t="shared" ref="V181:V244" si="117">IF($V$13="","",$V$13)</f>
        <v>x</v>
      </c>
      <c r="W181" s="81" t="str">
        <f t="shared" ref="W181:W244" si="118">IF($W$13="","",$W$13)</f>
        <v/>
      </c>
      <c r="X181" s="81" t="str">
        <f t="shared" ref="X181:X244" si="119">IF($X$13="","",$X$13)</f>
        <v/>
      </c>
      <c r="Y181" s="81" t="str">
        <f t="shared" ref="Y181:Y244" si="120">IF($Y$13="","",$Y$13)</f>
        <v/>
      </c>
      <c r="Z181" s="81" t="str">
        <f t="shared" ref="Z181:Z244" si="121">IF($Z$13="","",$Z$13)</f>
        <v/>
      </c>
      <c r="AA181" s="81" t="str">
        <f t="shared" ref="AA181:AA244" si="122">IF($AA$13="","",$AA$13)</f>
        <v/>
      </c>
      <c r="AB181" s="81" t="str">
        <f t="shared" ref="AB181:AB244" si="123">IF($AB$13="","",$AB$13)</f>
        <v>x</v>
      </c>
      <c r="AC181" s="81" t="str">
        <f t="shared" ref="AC181:AC244" si="124">IF($AC$13="","",$AC$13)</f>
        <v>x</v>
      </c>
      <c r="AD181" s="81" t="str">
        <f t="shared" ref="AD181:AD244" si="125">IF($AD$13="","",$AD$13)</f>
        <v/>
      </c>
      <c r="AE181" s="81" t="str">
        <f t="shared" ref="AE181:AE244" si="126">IF($AE$13="","",$AE$13)</f>
        <v/>
      </c>
      <c r="AF181" s="81" t="str">
        <f t="shared" ref="AF181:AF244" si="127">IF($AF$13="","",$AF$13)</f>
        <v/>
      </c>
      <c r="AG181" s="81" t="str">
        <f t="shared" ref="AG181:AG244" si="128">IF($AG$13="","",$AG$13)</f>
        <v/>
      </c>
      <c r="AH181" s="81" t="str">
        <f t="shared" ref="AH181:AH244" si="129">IF($AH$13="","",$AH$13)</f>
        <v/>
      </c>
      <c r="AI181" s="81" t="str">
        <f t="shared" ref="AI181:AI244" si="130">IF($AI$13="","",$AI$13)</f>
        <v>x</v>
      </c>
      <c r="AJ181" s="81" t="str">
        <f t="shared" ref="AJ181:AJ244" si="131">IF($AJ$13="","",$AJ$13)</f>
        <v>x</v>
      </c>
      <c r="AK181" s="81" t="str">
        <f t="shared" ref="AK181:AK244" si="132">IF($AK$13="","",$AK$13)</f>
        <v/>
      </c>
      <c r="AL181" s="81" t="str">
        <f t="shared" ref="AL181:AL244" si="133">IF($AL$13="","",$AL$13)</f>
        <v>x</v>
      </c>
    </row>
    <row r="182" spans="1:38" ht="11.25" customHeight="1" x14ac:dyDescent="0.2">
      <c r="A182" s="21">
        <v>2</v>
      </c>
      <c r="B182" s="80" t="str">
        <f ca="1">IF(OFFSET('ÖĞRENCİ GİRİŞİ'!$B$2,(ROW($A$1)+(AI173-1))*17,0)="","",OFFSET('ÖĞRENCİ GİRİŞİ'!$B$2,(ROW($A$1)+(AI173-1))*17,0))</f>
        <v/>
      </c>
      <c r="C182" s="80" t="str">
        <f ca="1">IF(OFFSET('ÖĞRENCİ GİRİŞİ'!$C$2,(ROW($A$1)+(AI173-1))*17,0)="","",OFFSET('ÖĞRENCİ GİRİŞİ'!$C$2,(ROW($A$1)+(AI173-1))*17,0))</f>
        <v/>
      </c>
      <c r="D182" s="80" t="str">
        <f ca="1">IF(UPPER(OFFSET('ÖĞRENCİ GİRİŞİ'!$D$2,(ROW($A$1)+(AI173-1))*17,0))="","",UPPER(OFFSET('ÖĞRENCİ GİRİŞİ'!$D$2,(ROW($A$1)+(AI173-1))*17,0)))</f>
        <v/>
      </c>
      <c r="E182" s="80" t="str">
        <f ca="1">IF(UPPER(OFFSET('ÖĞRENCİ GİRİŞİ'!$E$2,(ROW($A$1)+(AI173-1))*17,0))="","",UPPER(OFFSET('ÖĞRENCİ GİRİŞİ'!$E$2,(ROW($A$1)+(AI173-1))*17,0)))</f>
        <v/>
      </c>
      <c r="F182" s="80" t="str">
        <f ca="1">IF(UPPER(OFFSET('ÖĞRENCİ GİRİŞİ'!$F$2,(ROW($A$1)+(AI173-1))*17,0))="","",UPPER(OFFSET('ÖĞRENCİ GİRİŞİ'!$F$2,(ROW($A$1)+(AI173-1))*17,0)))</f>
        <v/>
      </c>
      <c r="G182" s="80" t="str">
        <f ca="1">IF(UPPER(OFFSET('ÖĞRENCİ GİRİŞİ'!$G$2,(ROW($A$1)+(AI173-1))*17,0))="","",UPPER(OFFSET('ÖĞRENCİ GİRİŞİ'!$G$2,(ROW($A$1)+(AI173-1))*17,0)))</f>
        <v/>
      </c>
      <c r="H182" s="81" t="str">
        <f t="shared" si="103"/>
        <v>x</v>
      </c>
      <c r="I182" s="81" t="str">
        <f t="shared" si="104"/>
        <v>x</v>
      </c>
      <c r="J182" s="81" t="str">
        <f t="shared" si="105"/>
        <v>x</v>
      </c>
      <c r="K182" s="81" t="str">
        <f t="shared" si="106"/>
        <v>x</v>
      </c>
      <c r="L182" s="81" t="str">
        <f t="shared" si="107"/>
        <v>x</v>
      </c>
      <c r="M182" s="81" t="str">
        <f t="shared" si="108"/>
        <v>x</v>
      </c>
      <c r="N182" s="81" t="str">
        <f t="shared" si="109"/>
        <v>x</v>
      </c>
      <c r="O182" s="81" t="str">
        <f t="shared" si="110"/>
        <v>x</v>
      </c>
      <c r="P182" s="81" t="str">
        <f t="shared" si="111"/>
        <v/>
      </c>
      <c r="Q182" s="81" t="str">
        <f t="shared" si="112"/>
        <v/>
      </c>
      <c r="R182" s="81" t="str">
        <f t="shared" si="113"/>
        <v/>
      </c>
      <c r="S182" s="81" t="str">
        <f t="shared" si="114"/>
        <v/>
      </c>
      <c r="T182" s="81" t="str">
        <f t="shared" si="115"/>
        <v/>
      </c>
      <c r="U182" s="81" t="str">
        <f t="shared" si="116"/>
        <v>x</v>
      </c>
      <c r="V182" s="81" t="str">
        <f t="shared" si="117"/>
        <v>x</v>
      </c>
      <c r="W182" s="81" t="str">
        <f t="shared" si="118"/>
        <v/>
      </c>
      <c r="X182" s="81" t="str">
        <f t="shared" si="119"/>
        <v/>
      </c>
      <c r="Y182" s="81" t="str">
        <f t="shared" si="120"/>
        <v/>
      </c>
      <c r="Z182" s="81" t="str">
        <f t="shared" si="121"/>
        <v/>
      </c>
      <c r="AA182" s="81" t="str">
        <f t="shared" si="122"/>
        <v/>
      </c>
      <c r="AB182" s="81" t="str">
        <f t="shared" si="123"/>
        <v>x</v>
      </c>
      <c r="AC182" s="81" t="str">
        <f t="shared" si="124"/>
        <v>x</v>
      </c>
      <c r="AD182" s="81" t="str">
        <f t="shared" si="125"/>
        <v/>
      </c>
      <c r="AE182" s="81" t="str">
        <f t="shared" si="126"/>
        <v/>
      </c>
      <c r="AF182" s="81" t="str">
        <f t="shared" si="127"/>
        <v/>
      </c>
      <c r="AG182" s="81" t="str">
        <f t="shared" si="128"/>
        <v/>
      </c>
      <c r="AH182" s="81" t="str">
        <f t="shared" si="129"/>
        <v/>
      </c>
      <c r="AI182" s="81" t="str">
        <f t="shared" si="130"/>
        <v>x</v>
      </c>
      <c r="AJ182" s="81" t="str">
        <f t="shared" si="131"/>
        <v>x</v>
      </c>
      <c r="AK182" s="81" t="str">
        <f t="shared" si="132"/>
        <v/>
      </c>
      <c r="AL182" s="81" t="str">
        <f t="shared" si="133"/>
        <v>x</v>
      </c>
    </row>
    <row r="183" spans="1:38" ht="11.25" customHeight="1" x14ac:dyDescent="0.2">
      <c r="A183" s="21">
        <v>3</v>
      </c>
      <c r="B183" s="80" t="str">
        <f ca="1">IF(OFFSET('ÖĞRENCİ GİRİŞİ'!$B$3,(ROW($A$1)+(AI173-1))*17,0)="","",OFFSET('ÖĞRENCİ GİRİŞİ'!$B$3,(ROW($A$1)+(AI173-1))*17,0))</f>
        <v/>
      </c>
      <c r="C183" s="80" t="str">
        <f ca="1">IF(OFFSET('ÖĞRENCİ GİRİŞİ'!$C$3,(ROW($A$1)+(AI173-1))*17,0)="","",OFFSET('ÖĞRENCİ GİRİŞİ'!$C$3,(ROW($A$1)+(AI173-1))*17,0))</f>
        <v/>
      </c>
      <c r="D183" s="80" t="str">
        <f ca="1">IF(UPPER(OFFSET('ÖĞRENCİ GİRİŞİ'!$D$3,(ROW($A$1)+(AI173-1))*17,0))="","",UPPER(OFFSET('ÖĞRENCİ GİRİŞİ'!$D$2,(ROW($A$1)+(AI173-1))*17,0)))</f>
        <v/>
      </c>
      <c r="E183" s="80" t="str">
        <f ca="1">IF(UPPER(OFFSET('ÖĞRENCİ GİRİŞİ'!$E$3,(ROW($A$1)+(AI173-1))*17,0))="","",UPPER(OFFSET('ÖĞRENCİ GİRİŞİ'!$E$3,(ROW($A$1)+(AI173-1))*17,0)))</f>
        <v/>
      </c>
      <c r="F183" s="80" t="str">
        <f ca="1">IF(UPPER(OFFSET('ÖĞRENCİ GİRİŞİ'!$F$3,(ROW($A$1)+(AI173-1))*17,0))="","",UPPER(OFFSET('ÖĞRENCİ GİRİŞİ'!$F$3,(ROW($A$1)+(AI173-1))*17,0)))</f>
        <v/>
      </c>
      <c r="G183" s="80" t="str">
        <f ca="1">IF(UPPER(OFFSET('ÖĞRENCİ GİRİŞİ'!$G$3,(ROW($A$1)+(AI173-1))*17,0))="","",UPPER(OFFSET('ÖĞRENCİ GİRİŞİ'!$G$3,(ROW($A$1)+(AI173-1))*17,0)))</f>
        <v/>
      </c>
      <c r="H183" s="81" t="str">
        <f t="shared" si="103"/>
        <v>x</v>
      </c>
      <c r="I183" s="81" t="str">
        <f t="shared" si="104"/>
        <v>x</v>
      </c>
      <c r="J183" s="81" t="str">
        <f t="shared" si="105"/>
        <v>x</v>
      </c>
      <c r="K183" s="81" t="str">
        <f t="shared" si="106"/>
        <v>x</v>
      </c>
      <c r="L183" s="81" t="str">
        <f t="shared" si="107"/>
        <v>x</v>
      </c>
      <c r="M183" s="81" t="str">
        <f t="shared" si="108"/>
        <v>x</v>
      </c>
      <c r="N183" s="81" t="str">
        <f t="shared" si="109"/>
        <v>x</v>
      </c>
      <c r="O183" s="81" t="str">
        <f t="shared" si="110"/>
        <v>x</v>
      </c>
      <c r="P183" s="81" t="str">
        <f t="shared" si="111"/>
        <v/>
      </c>
      <c r="Q183" s="81" t="str">
        <f t="shared" si="112"/>
        <v/>
      </c>
      <c r="R183" s="81" t="str">
        <f t="shared" si="113"/>
        <v/>
      </c>
      <c r="S183" s="81" t="str">
        <f t="shared" si="114"/>
        <v/>
      </c>
      <c r="T183" s="81" t="str">
        <f t="shared" si="115"/>
        <v/>
      </c>
      <c r="U183" s="81" t="str">
        <f t="shared" si="116"/>
        <v>x</v>
      </c>
      <c r="V183" s="81" t="str">
        <f t="shared" si="117"/>
        <v>x</v>
      </c>
      <c r="W183" s="81" t="str">
        <f t="shared" si="118"/>
        <v/>
      </c>
      <c r="X183" s="81" t="str">
        <f t="shared" si="119"/>
        <v/>
      </c>
      <c r="Y183" s="81" t="str">
        <f t="shared" si="120"/>
        <v/>
      </c>
      <c r="Z183" s="81" t="str">
        <f t="shared" si="121"/>
        <v/>
      </c>
      <c r="AA183" s="81" t="str">
        <f t="shared" si="122"/>
        <v/>
      </c>
      <c r="AB183" s="81" t="str">
        <f t="shared" si="123"/>
        <v>x</v>
      </c>
      <c r="AC183" s="81" t="str">
        <f t="shared" si="124"/>
        <v>x</v>
      </c>
      <c r="AD183" s="81" t="str">
        <f t="shared" si="125"/>
        <v/>
      </c>
      <c r="AE183" s="81" t="str">
        <f t="shared" si="126"/>
        <v/>
      </c>
      <c r="AF183" s="81" t="str">
        <f t="shared" si="127"/>
        <v/>
      </c>
      <c r="AG183" s="81" t="str">
        <f t="shared" si="128"/>
        <v/>
      </c>
      <c r="AH183" s="81" t="str">
        <f t="shared" si="129"/>
        <v/>
      </c>
      <c r="AI183" s="81" t="str">
        <f t="shared" si="130"/>
        <v>x</v>
      </c>
      <c r="AJ183" s="81" t="str">
        <f t="shared" si="131"/>
        <v>x</v>
      </c>
      <c r="AK183" s="81" t="str">
        <f t="shared" si="132"/>
        <v/>
      </c>
      <c r="AL183" s="81" t="str">
        <f t="shared" si="133"/>
        <v>x</v>
      </c>
    </row>
    <row r="184" spans="1:38" ht="11.25" customHeight="1" x14ac:dyDescent="0.2">
      <c r="A184" s="21">
        <v>4</v>
      </c>
      <c r="B184" s="80" t="str">
        <f ca="1">IF(OFFSET('ÖĞRENCİ GİRİŞİ'!$B$4,(ROW($A$1)+(AI173-1))*17,0)="","",OFFSET('ÖĞRENCİ GİRİŞİ'!$B$4,(ROW($A$1)+(AI173-1))*17,0))</f>
        <v/>
      </c>
      <c r="C184" s="80" t="str">
        <f ca="1">IF(OFFSET('ÖĞRENCİ GİRİŞİ'!$C$4,(ROW($A$1)+(AI173-1))*17,0)="","",OFFSET('ÖĞRENCİ GİRİŞİ'!$C$4,(ROW($A$1)+(AI173-1))*17,0))</f>
        <v/>
      </c>
      <c r="D184" s="80" t="str">
        <f ca="1">IF(UPPER(OFFSET('ÖĞRENCİ GİRİŞİ'!$D$4,(ROW($A$1)+(AI173-1))*17,0))="","",UPPER(OFFSET('ÖĞRENCİ GİRİŞİ'!$D$4,(ROW($A$1)+(AI173-1))*17,0)))</f>
        <v/>
      </c>
      <c r="E184" s="80" t="str">
        <f ca="1">IF(UPPER(OFFSET('ÖĞRENCİ GİRİŞİ'!$E$4,(ROW($A$1)+(AI173-1))*17,0))="","",UPPER(OFFSET('ÖĞRENCİ GİRİŞİ'!$E$4,(ROW($A$1)+(AI173-1))*17,0)))</f>
        <v/>
      </c>
      <c r="F184" s="80" t="str">
        <f ca="1">IF(UPPER(OFFSET('ÖĞRENCİ GİRİŞİ'!$F$4,(ROW($A$1)+(AI173-1))*17,0))="","",UPPER(OFFSET('ÖĞRENCİ GİRİŞİ'!$F$4,(ROW($A$1)+(AI173-1))*17,0)))</f>
        <v/>
      </c>
      <c r="G184" s="80" t="str">
        <f ca="1">IF(UPPER(OFFSET('ÖĞRENCİ GİRİŞİ'!$G$4,(ROW($A$1)+(AI173-1))*17,0))="","",UPPER(OFFSET('ÖĞRENCİ GİRİŞİ'!$G$4,(ROW($A$1)+(AI173-1))*17,0)))</f>
        <v/>
      </c>
      <c r="H184" s="81" t="str">
        <f t="shared" si="103"/>
        <v>x</v>
      </c>
      <c r="I184" s="81" t="str">
        <f t="shared" si="104"/>
        <v>x</v>
      </c>
      <c r="J184" s="81" t="str">
        <f t="shared" si="105"/>
        <v>x</v>
      </c>
      <c r="K184" s="81" t="str">
        <f t="shared" si="106"/>
        <v>x</v>
      </c>
      <c r="L184" s="81" t="str">
        <f t="shared" si="107"/>
        <v>x</v>
      </c>
      <c r="M184" s="81" t="str">
        <f t="shared" si="108"/>
        <v>x</v>
      </c>
      <c r="N184" s="81" t="str">
        <f t="shared" si="109"/>
        <v>x</v>
      </c>
      <c r="O184" s="81" t="str">
        <f t="shared" si="110"/>
        <v>x</v>
      </c>
      <c r="P184" s="81" t="str">
        <f t="shared" si="111"/>
        <v/>
      </c>
      <c r="Q184" s="81" t="str">
        <f t="shared" si="112"/>
        <v/>
      </c>
      <c r="R184" s="81" t="str">
        <f t="shared" si="113"/>
        <v/>
      </c>
      <c r="S184" s="81" t="str">
        <f t="shared" si="114"/>
        <v/>
      </c>
      <c r="T184" s="81" t="str">
        <f t="shared" si="115"/>
        <v/>
      </c>
      <c r="U184" s="81" t="str">
        <f t="shared" si="116"/>
        <v>x</v>
      </c>
      <c r="V184" s="81" t="str">
        <f t="shared" si="117"/>
        <v>x</v>
      </c>
      <c r="W184" s="81" t="str">
        <f t="shared" si="118"/>
        <v/>
      </c>
      <c r="X184" s="81" t="str">
        <f t="shared" si="119"/>
        <v/>
      </c>
      <c r="Y184" s="81" t="str">
        <f t="shared" si="120"/>
        <v/>
      </c>
      <c r="Z184" s="81" t="str">
        <f t="shared" si="121"/>
        <v/>
      </c>
      <c r="AA184" s="81" t="str">
        <f t="shared" si="122"/>
        <v/>
      </c>
      <c r="AB184" s="81" t="str">
        <f t="shared" si="123"/>
        <v>x</v>
      </c>
      <c r="AC184" s="81" t="str">
        <f t="shared" si="124"/>
        <v>x</v>
      </c>
      <c r="AD184" s="81" t="str">
        <f t="shared" si="125"/>
        <v/>
      </c>
      <c r="AE184" s="81" t="str">
        <f t="shared" si="126"/>
        <v/>
      </c>
      <c r="AF184" s="81" t="str">
        <f t="shared" si="127"/>
        <v/>
      </c>
      <c r="AG184" s="81" t="str">
        <f t="shared" si="128"/>
        <v/>
      </c>
      <c r="AH184" s="81" t="str">
        <f t="shared" si="129"/>
        <v/>
      </c>
      <c r="AI184" s="81" t="str">
        <f t="shared" si="130"/>
        <v>x</v>
      </c>
      <c r="AJ184" s="81" t="str">
        <f t="shared" si="131"/>
        <v>x</v>
      </c>
      <c r="AK184" s="81" t="str">
        <f t="shared" si="132"/>
        <v/>
      </c>
      <c r="AL184" s="81" t="str">
        <f t="shared" si="133"/>
        <v>x</v>
      </c>
    </row>
    <row r="185" spans="1:38" ht="11.25" customHeight="1" x14ac:dyDescent="0.2">
      <c r="A185" s="21">
        <v>5</v>
      </c>
      <c r="B185" s="80" t="str">
        <f ca="1">IF(OFFSET('ÖĞRENCİ GİRİŞİ'!$B$5,(ROW($A$1)+(AI173-1))*17,0)="","",OFFSET('ÖĞRENCİ GİRİŞİ'!$B$5,(ROW($A$1)+(AI173-1))*17,0))</f>
        <v/>
      </c>
      <c r="C185" s="80" t="str">
        <f ca="1">IF(OFFSET('ÖĞRENCİ GİRİŞİ'!$C$5,(ROW($A$1)+(AI173-1))*17,0)="","",OFFSET('ÖĞRENCİ GİRİŞİ'!$C$5,(ROW($A$1)+(AI173-1))*17,0))</f>
        <v/>
      </c>
      <c r="D185" s="80" t="str">
        <f ca="1">IF(UPPER(OFFSET('ÖĞRENCİ GİRİŞİ'!$D$5,(ROW($A$1)+(AI173-1))*17,0))="","",UPPER(OFFSET('ÖĞRENCİ GİRİŞİ'!$D$5,(ROW($A$1)+(AI173-1))*17,0)))</f>
        <v/>
      </c>
      <c r="E185" s="80" t="str">
        <f ca="1">IF(UPPER(OFFSET('ÖĞRENCİ GİRİŞİ'!$E$5,(ROW($A$1)+(AI173-1))*17,0))="","",UPPER(OFFSET('ÖĞRENCİ GİRİŞİ'!$E$5,(ROW($A$1)+(AI173-1))*17,0)))</f>
        <v/>
      </c>
      <c r="F185" s="80" t="str">
        <f ca="1">IF(UPPER(OFFSET('ÖĞRENCİ GİRİŞİ'!$F$5,(ROW($A$1)+(AI173-1))*17,0))="","",UPPER(OFFSET('ÖĞRENCİ GİRİŞİ'!$F$5,(ROW($A$1)+(AI173-1))*17,0)))</f>
        <v/>
      </c>
      <c r="G185" s="80" t="str">
        <f ca="1">IF(UPPER(OFFSET('ÖĞRENCİ GİRİŞİ'!$G$5,(ROW($A$1)+(AI173-1))*17,0))="","",UPPER(OFFSET('ÖĞRENCİ GİRİŞİ'!$G$5,(ROW($A$1)+(AI173-1))*17,0)))</f>
        <v/>
      </c>
      <c r="H185" s="81" t="str">
        <f t="shared" si="103"/>
        <v>x</v>
      </c>
      <c r="I185" s="81" t="str">
        <f t="shared" si="104"/>
        <v>x</v>
      </c>
      <c r="J185" s="81" t="str">
        <f t="shared" si="105"/>
        <v>x</v>
      </c>
      <c r="K185" s="81" t="str">
        <f t="shared" si="106"/>
        <v>x</v>
      </c>
      <c r="L185" s="81" t="str">
        <f t="shared" si="107"/>
        <v>x</v>
      </c>
      <c r="M185" s="81" t="str">
        <f t="shared" si="108"/>
        <v>x</v>
      </c>
      <c r="N185" s="81" t="str">
        <f t="shared" si="109"/>
        <v>x</v>
      </c>
      <c r="O185" s="81" t="str">
        <f t="shared" si="110"/>
        <v>x</v>
      </c>
      <c r="P185" s="81" t="str">
        <f t="shared" si="111"/>
        <v/>
      </c>
      <c r="Q185" s="81" t="str">
        <f t="shared" si="112"/>
        <v/>
      </c>
      <c r="R185" s="81" t="str">
        <f t="shared" si="113"/>
        <v/>
      </c>
      <c r="S185" s="81" t="str">
        <f t="shared" si="114"/>
        <v/>
      </c>
      <c r="T185" s="81" t="str">
        <f t="shared" si="115"/>
        <v/>
      </c>
      <c r="U185" s="81" t="str">
        <f t="shared" si="116"/>
        <v>x</v>
      </c>
      <c r="V185" s="81" t="str">
        <f t="shared" si="117"/>
        <v>x</v>
      </c>
      <c r="W185" s="81" t="str">
        <f t="shared" si="118"/>
        <v/>
      </c>
      <c r="X185" s="81" t="str">
        <f t="shared" si="119"/>
        <v/>
      </c>
      <c r="Y185" s="81" t="str">
        <f t="shared" si="120"/>
        <v/>
      </c>
      <c r="Z185" s="81" t="str">
        <f t="shared" si="121"/>
        <v/>
      </c>
      <c r="AA185" s="81" t="str">
        <f t="shared" si="122"/>
        <v/>
      </c>
      <c r="AB185" s="81" t="str">
        <f t="shared" si="123"/>
        <v>x</v>
      </c>
      <c r="AC185" s="81" t="str">
        <f t="shared" si="124"/>
        <v>x</v>
      </c>
      <c r="AD185" s="81" t="str">
        <f t="shared" si="125"/>
        <v/>
      </c>
      <c r="AE185" s="81" t="str">
        <f t="shared" si="126"/>
        <v/>
      </c>
      <c r="AF185" s="81" t="str">
        <f t="shared" si="127"/>
        <v/>
      </c>
      <c r="AG185" s="81" t="str">
        <f t="shared" si="128"/>
        <v/>
      </c>
      <c r="AH185" s="81" t="str">
        <f t="shared" si="129"/>
        <v/>
      </c>
      <c r="AI185" s="81" t="str">
        <f t="shared" si="130"/>
        <v>x</v>
      </c>
      <c r="AJ185" s="81" t="str">
        <f t="shared" si="131"/>
        <v>x</v>
      </c>
      <c r="AK185" s="81" t="str">
        <f t="shared" si="132"/>
        <v/>
      </c>
      <c r="AL185" s="81" t="str">
        <f t="shared" si="133"/>
        <v>x</v>
      </c>
    </row>
    <row r="186" spans="1:38" ht="11.25" customHeight="1" x14ac:dyDescent="0.2">
      <c r="A186" s="21">
        <v>6</v>
      </c>
      <c r="B186" s="80" t="str">
        <f ca="1">IF(OFFSET('ÖĞRENCİ GİRİŞİ'!$B$6,(ROW($A$1)+(AI173-1))*17,0)="","",OFFSET('ÖĞRENCİ GİRİŞİ'!$B$6,(ROW($A$1)+(AI173-1))*17,0))</f>
        <v/>
      </c>
      <c r="C186" s="80" t="str">
        <f ca="1">IF(OFFSET('ÖĞRENCİ GİRİŞİ'!$C$6,(ROW($A$1)+(AI173-1))*17,0)="","",OFFSET('ÖĞRENCİ GİRİŞİ'!$C$6,(ROW($A$1)+(AI173-1))*17,0))</f>
        <v/>
      </c>
      <c r="D186" s="80" t="str">
        <f ca="1">IF(UPPER(OFFSET('ÖĞRENCİ GİRİŞİ'!$D$6,(ROW($A$1)+(AI173-1))*17,0))="","",UPPER(OFFSET('ÖĞRENCİ GİRİŞİ'!$D$6,(ROW($A$1)+(AI173-1))*17,0)))</f>
        <v/>
      </c>
      <c r="E186" s="80" t="str">
        <f ca="1">IF(UPPER(OFFSET('ÖĞRENCİ GİRİŞİ'!$E$6,(ROW($A$1)+(AI173-1))*17,0))="","",UPPER(OFFSET('ÖĞRENCİ GİRİŞİ'!$E$6,(ROW($A$1)+(AI173-1))*17,0)))</f>
        <v/>
      </c>
      <c r="F186" s="80" t="str">
        <f ca="1">IF(UPPER(OFFSET('ÖĞRENCİ GİRİŞİ'!$F$6,(ROW($A$1)+(AI173-1))*17,0))="","",UPPER(OFFSET('ÖĞRENCİ GİRİŞİ'!$F$6,(ROW($A$1)+(AI173-1))*17,0)))</f>
        <v/>
      </c>
      <c r="G186" s="80" t="str">
        <f ca="1">IF(UPPER(OFFSET('ÖĞRENCİ GİRİŞİ'!$G$6,(ROW($A$1)+(AI173-1))*17,0))="","",UPPER(OFFSET('ÖĞRENCİ GİRİŞİ'!$G$6,(ROW($A$1)+(AI173-1))*17,0)))</f>
        <v/>
      </c>
      <c r="H186" s="81" t="str">
        <f t="shared" si="103"/>
        <v>x</v>
      </c>
      <c r="I186" s="81" t="str">
        <f t="shared" si="104"/>
        <v>x</v>
      </c>
      <c r="J186" s="81" t="str">
        <f t="shared" si="105"/>
        <v>x</v>
      </c>
      <c r="K186" s="81" t="str">
        <f t="shared" si="106"/>
        <v>x</v>
      </c>
      <c r="L186" s="81" t="str">
        <f t="shared" si="107"/>
        <v>x</v>
      </c>
      <c r="M186" s="81" t="str">
        <f t="shared" si="108"/>
        <v>x</v>
      </c>
      <c r="N186" s="81" t="str">
        <f t="shared" si="109"/>
        <v>x</v>
      </c>
      <c r="O186" s="81" t="str">
        <f t="shared" si="110"/>
        <v>x</v>
      </c>
      <c r="P186" s="81" t="str">
        <f t="shared" si="111"/>
        <v/>
      </c>
      <c r="Q186" s="81" t="str">
        <f t="shared" si="112"/>
        <v/>
      </c>
      <c r="R186" s="81" t="str">
        <f t="shared" si="113"/>
        <v/>
      </c>
      <c r="S186" s="81" t="str">
        <f t="shared" si="114"/>
        <v/>
      </c>
      <c r="T186" s="81" t="str">
        <f t="shared" si="115"/>
        <v/>
      </c>
      <c r="U186" s="81" t="str">
        <f t="shared" si="116"/>
        <v>x</v>
      </c>
      <c r="V186" s="81" t="str">
        <f t="shared" si="117"/>
        <v>x</v>
      </c>
      <c r="W186" s="81" t="str">
        <f t="shared" si="118"/>
        <v/>
      </c>
      <c r="X186" s="81" t="str">
        <f t="shared" si="119"/>
        <v/>
      </c>
      <c r="Y186" s="81" t="str">
        <f t="shared" si="120"/>
        <v/>
      </c>
      <c r="Z186" s="81" t="str">
        <f t="shared" si="121"/>
        <v/>
      </c>
      <c r="AA186" s="81" t="str">
        <f t="shared" si="122"/>
        <v/>
      </c>
      <c r="AB186" s="81" t="str">
        <f t="shared" si="123"/>
        <v>x</v>
      </c>
      <c r="AC186" s="81" t="str">
        <f t="shared" si="124"/>
        <v>x</v>
      </c>
      <c r="AD186" s="81" t="str">
        <f t="shared" si="125"/>
        <v/>
      </c>
      <c r="AE186" s="81" t="str">
        <f t="shared" si="126"/>
        <v/>
      </c>
      <c r="AF186" s="81" t="str">
        <f t="shared" si="127"/>
        <v/>
      </c>
      <c r="AG186" s="81" t="str">
        <f t="shared" si="128"/>
        <v/>
      </c>
      <c r="AH186" s="81" t="str">
        <f t="shared" si="129"/>
        <v/>
      </c>
      <c r="AI186" s="81" t="str">
        <f t="shared" si="130"/>
        <v>x</v>
      </c>
      <c r="AJ186" s="81" t="str">
        <f t="shared" si="131"/>
        <v>x</v>
      </c>
      <c r="AK186" s="81" t="str">
        <f t="shared" si="132"/>
        <v/>
      </c>
      <c r="AL186" s="81" t="str">
        <f t="shared" si="133"/>
        <v>x</v>
      </c>
    </row>
    <row r="187" spans="1:38" ht="11.25" customHeight="1" x14ac:dyDescent="0.2">
      <c r="A187" s="21">
        <v>7</v>
      </c>
      <c r="B187" s="80" t="str">
        <f ca="1">IF(OFFSET('ÖĞRENCİ GİRİŞİ'!$B$7,(ROW($A$1)+(AI173-1))*17,0)="","",OFFSET('ÖĞRENCİ GİRİŞİ'!$B$7,(ROW($A$1)+(AI173-1))*17,0))</f>
        <v/>
      </c>
      <c r="C187" s="80" t="str">
        <f ca="1">IF(OFFSET('ÖĞRENCİ GİRİŞİ'!$C$7,(ROW($A$1)+(AI173-1))*17,0)="","",OFFSET('ÖĞRENCİ GİRİŞİ'!$C$7,(ROW($A$1)+(AI173-1))*17,0))</f>
        <v/>
      </c>
      <c r="D187" s="80" t="str">
        <f ca="1">IF(UPPER(OFFSET('ÖĞRENCİ GİRİŞİ'!$D$7,(ROW($A$1)+(AI173-1))*17,0))="","",UPPER(OFFSET('ÖĞRENCİ GİRİŞİ'!$D$7,(ROW($A$1)+(AI173-1))*17,0)))</f>
        <v/>
      </c>
      <c r="E187" s="80" t="str">
        <f ca="1">IF(UPPER(OFFSET('ÖĞRENCİ GİRİŞİ'!$E$7,(ROW($A$1)+(AI173-1))*17,0))="","",UPPER(OFFSET('ÖĞRENCİ GİRİŞİ'!$E$7,(ROW($A$1)+(AI173-1))*17,0)))</f>
        <v/>
      </c>
      <c r="F187" s="80" t="str">
        <f ca="1">IF(UPPER(OFFSET('ÖĞRENCİ GİRİŞİ'!$F$7,(ROW($A$1)+(AI173-1))*17,0))="","",UPPER(OFFSET('ÖĞRENCİ GİRİŞİ'!$F$7,(ROW($A$1)+(AI173-1))*17,0)))</f>
        <v/>
      </c>
      <c r="G187" s="80" t="str">
        <f ca="1">IF(UPPER(OFFSET('ÖĞRENCİ GİRİŞİ'!$G$7,(ROW($A$1)+(AI173-1))*17,0))="","",UPPER(OFFSET('ÖĞRENCİ GİRİŞİ'!$G$7,(ROW($A$1)+(AI173-1))*17,0)))</f>
        <v/>
      </c>
      <c r="H187" s="81" t="str">
        <f t="shared" si="103"/>
        <v>x</v>
      </c>
      <c r="I187" s="81" t="str">
        <f t="shared" si="104"/>
        <v>x</v>
      </c>
      <c r="J187" s="81" t="str">
        <f t="shared" si="105"/>
        <v>x</v>
      </c>
      <c r="K187" s="81" t="str">
        <f t="shared" si="106"/>
        <v>x</v>
      </c>
      <c r="L187" s="81" t="str">
        <f t="shared" si="107"/>
        <v>x</v>
      </c>
      <c r="M187" s="81" t="str">
        <f t="shared" si="108"/>
        <v>x</v>
      </c>
      <c r="N187" s="81" t="str">
        <f t="shared" si="109"/>
        <v>x</v>
      </c>
      <c r="O187" s="81" t="str">
        <f t="shared" si="110"/>
        <v>x</v>
      </c>
      <c r="P187" s="81" t="str">
        <f t="shared" si="111"/>
        <v/>
      </c>
      <c r="Q187" s="81" t="str">
        <f t="shared" si="112"/>
        <v/>
      </c>
      <c r="R187" s="81" t="str">
        <f t="shared" si="113"/>
        <v/>
      </c>
      <c r="S187" s="81" t="str">
        <f t="shared" si="114"/>
        <v/>
      </c>
      <c r="T187" s="81" t="str">
        <f t="shared" si="115"/>
        <v/>
      </c>
      <c r="U187" s="81" t="str">
        <f t="shared" si="116"/>
        <v>x</v>
      </c>
      <c r="V187" s="81" t="str">
        <f t="shared" si="117"/>
        <v>x</v>
      </c>
      <c r="W187" s="81" t="str">
        <f t="shared" si="118"/>
        <v/>
      </c>
      <c r="X187" s="81" t="str">
        <f t="shared" si="119"/>
        <v/>
      </c>
      <c r="Y187" s="81" t="str">
        <f t="shared" si="120"/>
        <v/>
      </c>
      <c r="Z187" s="81" t="str">
        <f t="shared" si="121"/>
        <v/>
      </c>
      <c r="AA187" s="81" t="str">
        <f t="shared" si="122"/>
        <v/>
      </c>
      <c r="AB187" s="81" t="str">
        <f t="shared" si="123"/>
        <v>x</v>
      </c>
      <c r="AC187" s="81" t="str">
        <f t="shared" si="124"/>
        <v>x</v>
      </c>
      <c r="AD187" s="81" t="str">
        <f t="shared" si="125"/>
        <v/>
      </c>
      <c r="AE187" s="81" t="str">
        <f t="shared" si="126"/>
        <v/>
      </c>
      <c r="AF187" s="81" t="str">
        <f t="shared" si="127"/>
        <v/>
      </c>
      <c r="AG187" s="81" t="str">
        <f t="shared" si="128"/>
        <v/>
      </c>
      <c r="AH187" s="81" t="str">
        <f t="shared" si="129"/>
        <v/>
      </c>
      <c r="AI187" s="81" t="str">
        <f t="shared" si="130"/>
        <v>x</v>
      </c>
      <c r="AJ187" s="81" t="str">
        <f t="shared" si="131"/>
        <v>x</v>
      </c>
      <c r="AK187" s="81" t="str">
        <f t="shared" si="132"/>
        <v/>
      </c>
      <c r="AL187" s="81" t="str">
        <f t="shared" si="133"/>
        <v>x</v>
      </c>
    </row>
    <row r="188" spans="1:38" ht="11.25" customHeight="1" x14ac:dyDescent="0.2">
      <c r="A188" s="21">
        <v>8</v>
      </c>
      <c r="B188" s="80" t="str">
        <f ca="1">IF(OFFSET('ÖĞRENCİ GİRİŞİ'!$B$8,(ROW($A$1)+(AI173-1))*17,0)="","",OFFSET('ÖĞRENCİ GİRİŞİ'!$B$8,(ROW($A$1)+(AI173-1))*17,0))</f>
        <v/>
      </c>
      <c r="C188" s="80" t="str">
        <f ca="1">IF(OFFSET('ÖĞRENCİ GİRİŞİ'!$C$8,(ROW($A$1)+(AI173-1))*17,0)="","",OFFSET('ÖĞRENCİ GİRİŞİ'!$C$8,(ROW($A$1)+(AI173-1))*17,0))</f>
        <v/>
      </c>
      <c r="D188" s="80" t="str">
        <f ca="1">IF(UPPER(OFFSET('ÖĞRENCİ GİRİŞİ'!$D$8,(ROW($A$1)+(AI173-1))*17,0))="","",UPPER(OFFSET('ÖĞRENCİ GİRİŞİ'!$D$8,(ROW($A$1)+(AI173-1))*17,0)))</f>
        <v/>
      </c>
      <c r="E188" s="80" t="str">
        <f ca="1">IF(UPPER(OFFSET('ÖĞRENCİ GİRİŞİ'!$E$8,(ROW($A$1)+(AI173-1))*17,0))="","",UPPER(OFFSET('ÖĞRENCİ GİRİŞİ'!$E$8,(ROW($A$1)+(AI173-1))*17,0)))</f>
        <v/>
      </c>
      <c r="F188" s="80" t="str">
        <f ca="1">IF(UPPER(OFFSET('ÖĞRENCİ GİRİŞİ'!$F$8,(ROW($A$1)+(AI173-1))*17,0))="","",UPPER(OFFSET('ÖĞRENCİ GİRİŞİ'!$F$8,(ROW($A$1)+(AI173-1))*17,0)))</f>
        <v/>
      </c>
      <c r="G188" s="80" t="str">
        <f ca="1">IF(UPPER(OFFSET('ÖĞRENCİ GİRİŞİ'!$G$8,(ROW($A$1)+(AI173-1))*17,0))="","",UPPER(OFFSET('ÖĞRENCİ GİRİŞİ'!$G$8,(ROW($A$1)+(AI173-1))*17,0)))</f>
        <v/>
      </c>
      <c r="H188" s="81" t="str">
        <f t="shared" si="103"/>
        <v>x</v>
      </c>
      <c r="I188" s="81" t="str">
        <f t="shared" si="104"/>
        <v>x</v>
      </c>
      <c r="J188" s="81" t="str">
        <f t="shared" si="105"/>
        <v>x</v>
      </c>
      <c r="K188" s="81" t="str">
        <f t="shared" si="106"/>
        <v>x</v>
      </c>
      <c r="L188" s="81" t="str">
        <f t="shared" si="107"/>
        <v>x</v>
      </c>
      <c r="M188" s="81" t="str">
        <f t="shared" si="108"/>
        <v>x</v>
      </c>
      <c r="N188" s="81" t="str">
        <f t="shared" si="109"/>
        <v>x</v>
      </c>
      <c r="O188" s="81" t="str">
        <f t="shared" si="110"/>
        <v>x</v>
      </c>
      <c r="P188" s="81" t="str">
        <f t="shared" si="111"/>
        <v/>
      </c>
      <c r="Q188" s="81" t="str">
        <f t="shared" si="112"/>
        <v/>
      </c>
      <c r="R188" s="81" t="str">
        <f t="shared" si="113"/>
        <v/>
      </c>
      <c r="S188" s="81" t="str">
        <f t="shared" si="114"/>
        <v/>
      </c>
      <c r="T188" s="81" t="str">
        <f t="shared" si="115"/>
        <v/>
      </c>
      <c r="U188" s="81" t="str">
        <f t="shared" si="116"/>
        <v>x</v>
      </c>
      <c r="V188" s="81" t="str">
        <f t="shared" si="117"/>
        <v>x</v>
      </c>
      <c r="W188" s="81" t="str">
        <f t="shared" si="118"/>
        <v/>
      </c>
      <c r="X188" s="81" t="str">
        <f t="shared" si="119"/>
        <v/>
      </c>
      <c r="Y188" s="81" t="str">
        <f t="shared" si="120"/>
        <v/>
      </c>
      <c r="Z188" s="81" t="str">
        <f t="shared" si="121"/>
        <v/>
      </c>
      <c r="AA188" s="81" t="str">
        <f t="shared" si="122"/>
        <v/>
      </c>
      <c r="AB188" s="81" t="str">
        <f t="shared" si="123"/>
        <v>x</v>
      </c>
      <c r="AC188" s="81" t="str">
        <f t="shared" si="124"/>
        <v>x</v>
      </c>
      <c r="AD188" s="81" t="str">
        <f t="shared" si="125"/>
        <v/>
      </c>
      <c r="AE188" s="81" t="str">
        <f t="shared" si="126"/>
        <v/>
      </c>
      <c r="AF188" s="81" t="str">
        <f t="shared" si="127"/>
        <v/>
      </c>
      <c r="AG188" s="81" t="str">
        <f t="shared" si="128"/>
        <v/>
      </c>
      <c r="AH188" s="81" t="str">
        <f t="shared" si="129"/>
        <v/>
      </c>
      <c r="AI188" s="81" t="str">
        <f t="shared" si="130"/>
        <v>x</v>
      </c>
      <c r="AJ188" s="81" t="str">
        <f t="shared" si="131"/>
        <v>x</v>
      </c>
      <c r="AK188" s="81" t="str">
        <f t="shared" si="132"/>
        <v/>
      </c>
      <c r="AL188" s="81" t="str">
        <f t="shared" si="133"/>
        <v>x</v>
      </c>
    </row>
    <row r="189" spans="1:38" ht="11.25" customHeight="1" x14ac:dyDescent="0.2">
      <c r="A189" s="21">
        <v>9</v>
      </c>
      <c r="B189" s="80" t="str">
        <f ca="1">IF(OFFSET('ÖĞRENCİ GİRİŞİ'!$B$9,(ROW($A$1)+(AI173-1))*17,0)="","",OFFSET('ÖĞRENCİ GİRİŞİ'!$B$9,(ROW($A$1)+(AI173-1))*17,0))</f>
        <v/>
      </c>
      <c r="C189" s="80" t="str">
        <f ca="1">IF(OFFSET('ÖĞRENCİ GİRİŞİ'!$C$9,(ROW($A$1)+(AI173-1))*17,0)="","",OFFSET('ÖĞRENCİ GİRİŞİ'!$C$9,(ROW($A$1)+(AI173-1))*17,0))</f>
        <v/>
      </c>
      <c r="D189" s="80" t="str">
        <f ca="1">IF(UPPER(OFFSET('ÖĞRENCİ GİRİŞİ'!$D$9,(ROW($A$1)+(AI173-1))*17,0))="","",UPPER(OFFSET('ÖĞRENCİ GİRİŞİ'!$D$9,(ROW($A$1)+(AI173-1))*17,0)))</f>
        <v/>
      </c>
      <c r="E189" s="80" t="str">
        <f ca="1">IF(UPPER(OFFSET('ÖĞRENCİ GİRİŞİ'!$E$9,(ROW($A$1)+(AI173-1))*17,0))="","",UPPER(OFFSET('ÖĞRENCİ GİRİŞİ'!$E$9,(ROW($A$1)+(AI173-1))*17,0)))</f>
        <v/>
      </c>
      <c r="F189" s="80" t="str">
        <f ca="1">IF(UPPER(OFFSET('ÖĞRENCİ GİRİŞİ'!$F$9,(ROW($A$1)+(AI173-1))*17,0))="","",UPPER(OFFSET('ÖĞRENCİ GİRİŞİ'!$F$9,(ROW($A$1)+(AI173-1))*17,0)))</f>
        <v/>
      </c>
      <c r="G189" s="80" t="str">
        <f ca="1">IF(UPPER(OFFSET('ÖĞRENCİ GİRİŞİ'!$G$9,(ROW($A$1)+(AI173-1))*17,0))="","",UPPER(OFFSET('ÖĞRENCİ GİRİŞİ'!$G$9,(ROW($A$1)+(AI173-1))*17,0)))</f>
        <v/>
      </c>
      <c r="H189" s="81" t="str">
        <f t="shared" si="103"/>
        <v>x</v>
      </c>
      <c r="I189" s="81" t="str">
        <f t="shared" si="104"/>
        <v>x</v>
      </c>
      <c r="J189" s="81" t="str">
        <f t="shared" si="105"/>
        <v>x</v>
      </c>
      <c r="K189" s="81" t="str">
        <f t="shared" si="106"/>
        <v>x</v>
      </c>
      <c r="L189" s="81" t="str">
        <f t="shared" si="107"/>
        <v>x</v>
      </c>
      <c r="M189" s="81" t="str">
        <f t="shared" si="108"/>
        <v>x</v>
      </c>
      <c r="N189" s="81" t="str">
        <f t="shared" si="109"/>
        <v>x</v>
      </c>
      <c r="O189" s="81" t="str">
        <f t="shared" si="110"/>
        <v>x</v>
      </c>
      <c r="P189" s="81" t="str">
        <f t="shared" si="111"/>
        <v/>
      </c>
      <c r="Q189" s="81" t="str">
        <f t="shared" si="112"/>
        <v/>
      </c>
      <c r="R189" s="81" t="str">
        <f t="shared" si="113"/>
        <v/>
      </c>
      <c r="S189" s="81" t="str">
        <f t="shared" si="114"/>
        <v/>
      </c>
      <c r="T189" s="81" t="str">
        <f t="shared" si="115"/>
        <v/>
      </c>
      <c r="U189" s="81" t="str">
        <f t="shared" si="116"/>
        <v>x</v>
      </c>
      <c r="V189" s="81" t="str">
        <f t="shared" si="117"/>
        <v>x</v>
      </c>
      <c r="W189" s="81" t="str">
        <f t="shared" si="118"/>
        <v/>
      </c>
      <c r="X189" s="81" t="str">
        <f t="shared" si="119"/>
        <v/>
      </c>
      <c r="Y189" s="81" t="str">
        <f t="shared" si="120"/>
        <v/>
      </c>
      <c r="Z189" s="81" t="str">
        <f t="shared" si="121"/>
        <v/>
      </c>
      <c r="AA189" s="81" t="str">
        <f t="shared" si="122"/>
        <v/>
      </c>
      <c r="AB189" s="81" t="str">
        <f t="shared" si="123"/>
        <v>x</v>
      </c>
      <c r="AC189" s="81" t="str">
        <f t="shared" si="124"/>
        <v>x</v>
      </c>
      <c r="AD189" s="81" t="str">
        <f t="shared" si="125"/>
        <v/>
      </c>
      <c r="AE189" s="81" t="str">
        <f t="shared" si="126"/>
        <v/>
      </c>
      <c r="AF189" s="81" t="str">
        <f t="shared" si="127"/>
        <v/>
      </c>
      <c r="AG189" s="81" t="str">
        <f t="shared" si="128"/>
        <v/>
      </c>
      <c r="AH189" s="81" t="str">
        <f t="shared" si="129"/>
        <v/>
      </c>
      <c r="AI189" s="81" t="str">
        <f t="shared" si="130"/>
        <v>x</v>
      </c>
      <c r="AJ189" s="81" t="str">
        <f t="shared" si="131"/>
        <v>x</v>
      </c>
      <c r="AK189" s="81" t="str">
        <f t="shared" si="132"/>
        <v/>
      </c>
      <c r="AL189" s="81" t="str">
        <f t="shared" si="133"/>
        <v>x</v>
      </c>
    </row>
    <row r="190" spans="1:38" ht="11.25" customHeight="1" x14ac:dyDescent="0.2">
      <c r="A190" s="21">
        <v>10</v>
      </c>
      <c r="B190" s="80" t="str">
        <f ca="1">IF(OFFSET('ÖĞRENCİ GİRİŞİ'!$B$10,(ROW($A$1)+(AI173-1))*17,0)="","",OFFSET('ÖĞRENCİ GİRİŞİ'!$B$10,(ROW($A$1)+(AI173-1))*17,0))</f>
        <v/>
      </c>
      <c r="C190" s="80" t="str">
        <f ca="1">IF(OFFSET('ÖĞRENCİ GİRİŞİ'!$C$10,(ROW($A$1)+(AI173-1))*17,0)="","",OFFSET('ÖĞRENCİ GİRİŞİ'!$C$10,(ROW($A$1)+(AI173-1))*17,0))</f>
        <v/>
      </c>
      <c r="D190" s="80" t="str">
        <f ca="1">IF(UPPER(OFFSET('ÖĞRENCİ GİRİŞİ'!$D$10,(ROW($A$1)+(AI173-1))*17,0))="","",UPPER(OFFSET('ÖĞRENCİ GİRİŞİ'!$D$10,(ROW($A$1)+(AI173-1))*17,0)))</f>
        <v/>
      </c>
      <c r="E190" s="80" t="str">
        <f ca="1">IF(UPPER(OFFSET('ÖĞRENCİ GİRİŞİ'!$E$10,(ROW($A$1)+(AI173-1))*17,0))="","",UPPER(OFFSET('ÖĞRENCİ GİRİŞİ'!$E$10,(ROW($A$1)+(AI173-1))*17,0)))</f>
        <v/>
      </c>
      <c r="F190" s="80" t="str">
        <f ca="1">IF(UPPER(OFFSET('ÖĞRENCİ GİRİŞİ'!$F$10,(ROW($A$1)+(AI173-1))*17,0))="","",UPPER(OFFSET('ÖĞRENCİ GİRİŞİ'!$F$10,(ROW($A$1)+(AI173-1))*17,0)))</f>
        <v/>
      </c>
      <c r="G190" s="80" t="str">
        <f ca="1">IF(UPPER(OFFSET('ÖĞRENCİ GİRİŞİ'!$G$10,(ROW($A$1)+(AI173-1))*17,0))="","",UPPER(OFFSET('ÖĞRENCİ GİRİŞİ'!$G$10,(ROW($A$1)+(AI173-1))*17,0)))</f>
        <v/>
      </c>
      <c r="H190" s="81" t="str">
        <f t="shared" si="103"/>
        <v>x</v>
      </c>
      <c r="I190" s="81" t="str">
        <f t="shared" si="104"/>
        <v>x</v>
      </c>
      <c r="J190" s="81" t="str">
        <f t="shared" si="105"/>
        <v>x</v>
      </c>
      <c r="K190" s="81" t="str">
        <f t="shared" si="106"/>
        <v>x</v>
      </c>
      <c r="L190" s="81" t="str">
        <f t="shared" si="107"/>
        <v>x</v>
      </c>
      <c r="M190" s="81" t="str">
        <f t="shared" si="108"/>
        <v>x</v>
      </c>
      <c r="N190" s="81" t="str">
        <f t="shared" si="109"/>
        <v>x</v>
      </c>
      <c r="O190" s="81" t="str">
        <f t="shared" si="110"/>
        <v>x</v>
      </c>
      <c r="P190" s="81" t="str">
        <f t="shared" si="111"/>
        <v/>
      </c>
      <c r="Q190" s="81" t="str">
        <f t="shared" si="112"/>
        <v/>
      </c>
      <c r="R190" s="81" t="str">
        <f t="shared" si="113"/>
        <v/>
      </c>
      <c r="S190" s="81" t="str">
        <f t="shared" si="114"/>
        <v/>
      </c>
      <c r="T190" s="81" t="str">
        <f t="shared" si="115"/>
        <v/>
      </c>
      <c r="U190" s="81" t="str">
        <f t="shared" si="116"/>
        <v>x</v>
      </c>
      <c r="V190" s="81" t="str">
        <f t="shared" si="117"/>
        <v>x</v>
      </c>
      <c r="W190" s="81" t="str">
        <f t="shared" si="118"/>
        <v/>
      </c>
      <c r="X190" s="81" t="str">
        <f t="shared" si="119"/>
        <v/>
      </c>
      <c r="Y190" s="81" t="str">
        <f t="shared" si="120"/>
        <v/>
      </c>
      <c r="Z190" s="81" t="str">
        <f t="shared" si="121"/>
        <v/>
      </c>
      <c r="AA190" s="81" t="str">
        <f t="shared" si="122"/>
        <v/>
      </c>
      <c r="AB190" s="81" t="str">
        <f t="shared" si="123"/>
        <v>x</v>
      </c>
      <c r="AC190" s="81" t="str">
        <f t="shared" si="124"/>
        <v>x</v>
      </c>
      <c r="AD190" s="81" t="str">
        <f t="shared" si="125"/>
        <v/>
      </c>
      <c r="AE190" s="81" t="str">
        <f t="shared" si="126"/>
        <v/>
      </c>
      <c r="AF190" s="81" t="str">
        <f t="shared" si="127"/>
        <v/>
      </c>
      <c r="AG190" s="81" t="str">
        <f t="shared" si="128"/>
        <v/>
      </c>
      <c r="AH190" s="81" t="str">
        <f t="shared" si="129"/>
        <v/>
      </c>
      <c r="AI190" s="81" t="str">
        <f t="shared" si="130"/>
        <v>x</v>
      </c>
      <c r="AJ190" s="81" t="str">
        <f t="shared" si="131"/>
        <v>x</v>
      </c>
      <c r="AK190" s="81" t="str">
        <f t="shared" si="132"/>
        <v/>
      </c>
      <c r="AL190" s="81" t="str">
        <f t="shared" si="133"/>
        <v>x</v>
      </c>
    </row>
    <row r="191" spans="1:38" ht="11.25" customHeight="1" x14ac:dyDescent="0.2">
      <c r="A191" s="21">
        <v>11</v>
      </c>
      <c r="B191" s="80" t="str">
        <f ca="1">IF(OFFSET('ÖĞRENCİ GİRİŞİ'!$B$11,(ROW($A$1)+(AI173-1))*17,0)="","",OFFSET('ÖĞRENCİ GİRİŞİ'!$B$11,(ROW($A$1)+(AI173-1))*17,0))</f>
        <v/>
      </c>
      <c r="C191" s="80" t="str">
        <f ca="1">IF(OFFSET('ÖĞRENCİ GİRİŞİ'!$C$11,(ROW($A$1)+(AI173-1))*17,0)="","",OFFSET('ÖĞRENCİ GİRİŞİ'!$C$11,(ROW($A$1)+(AI173-1))*17,0))</f>
        <v/>
      </c>
      <c r="D191" s="80" t="str">
        <f ca="1">IF(UPPER(OFFSET('ÖĞRENCİ GİRİŞİ'!$D$11,(ROW($A$1)+(AI173-1))*17,0))="","",UPPER(OFFSET('ÖĞRENCİ GİRİŞİ'!$D$11,(ROW($A$1)+(AI173-1))*17,0)))</f>
        <v/>
      </c>
      <c r="E191" s="80" t="str">
        <f ca="1">IF(UPPER(OFFSET('ÖĞRENCİ GİRİŞİ'!$E$11,(ROW($A$1)+(AI173-1))*17,0))="","",UPPER(OFFSET('ÖĞRENCİ GİRİŞİ'!$E$11,(ROW($A$1)+(AI173-1))*17,0)))</f>
        <v/>
      </c>
      <c r="F191" s="80" t="str">
        <f ca="1">IF(UPPER(OFFSET('ÖĞRENCİ GİRİŞİ'!$F$11,(ROW($A$1)+(AI173-1))*17,0))="","",UPPER(OFFSET('ÖĞRENCİ GİRİŞİ'!$F$11,(ROW($A$1)+(AI173-1))*17,0)))</f>
        <v/>
      </c>
      <c r="G191" s="80" t="str">
        <f ca="1">IF(UPPER(OFFSET('ÖĞRENCİ GİRİŞİ'!$G$11,(ROW($A$1)+(AI173-1))*17,0))="","",UPPER(OFFSET('ÖĞRENCİ GİRİŞİ'!$G$11,(ROW($A$1)+(AI173-1))*17,0)))</f>
        <v/>
      </c>
      <c r="H191" s="81" t="str">
        <f t="shared" si="103"/>
        <v>x</v>
      </c>
      <c r="I191" s="81" t="str">
        <f t="shared" si="104"/>
        <v>x</v>
      </c>
      <c r="J191" s="81" t="str">
        <f t="shared" si="105"/>
        <v>x</v>
      </c>
      <c r="K191" s="81" t="str">
        <f t="shared" si="106"/>
        <v>x</v>
      </c>
      <c r="L191" s="81" t="str">
        <f t="shared" si="107"/>
        <v>x</v>
      </c>
      <c r="M191" s="81" t="str">
        <f t="shared" si="108"/>
        <v>x</v>
      </c>
      <c r="N191" s="81" t="str">
        <f t="shared" si="109"/>
        <v>x</v>
      </c>
      <c r="O191" s="81" t="str">
        <f t="shared" si="110"/>
        <v>x</v>
      </c>
      <c r="P191" s="81" t="str">
        <f t="shared" si="111"/>
        <v/>
      </c>
      <c r="Q191" s="81" t="str">
        <f t="shared" si="112"/>
        <v/>
      </c>
      <c r="R191" s="81" t="str">
        <f t="shared" si="113"/>
        <v/>
      </c>
      <c r="S191" s="81" t="str">
        <f t="shared" si="114"/>
        <v/>
      </c>
      <c r="T191" s="81" t="str">
        <f t="shared" si="115"/>
        <v/>
      </c>
      <c r="U191" s="81" t="str">
        <f t="shared" si="116"/>
        <v>x</v>
      </c>
      <c r="V191" s="81" t="str">
        <f t="shared" si="117"/>
        <v>x</v>
      </c>
      <c r="W191" s="81" t="str">
        <f t="shared" si="118"/>
        <v/>
      </c>
      <c r="X191" s="81" t="str">
        <f t="shared" si="119"/>
        <v/>
      </c>
      <c r="Y191" s="81" t="str">
        <f t="shared" si="120"/>
        <v/>
      </c>
      <c r="Z191" s="81" t="str">
        <f t="shared" si="121"/>
        <v/>
      </c>
      <c r="AA191" s="81" t="str">
        <f t="shared" si="122"/>
        <v/>
      </c>
      <c r="AB191" s="81" t="str">
        <f t="shared" si="123"/>
        <v>x</v>
      </c>
      <c r="AC191" s="81" t="str">
        <f t="shared" si="124"/>
        <v>x</v>
      </c>
      <c r="AD191" s="81" t="str">
        <f t="shared" si="125"/>
        <v/>
      </c>
      <c r="AE191" s="81" t="str">
        <f t="shared" si="126"/>
        <v/>
      </c>
      <c r="AF191" s="81" t="str">
        <f t="shared" si="127"/>
        <v/>
      </c>
      <c r="AG191" s="81" t="str">
        <f t="shared" si="128"/>
        <v/>
      </c>
      <c r="AH191" s="81" t="str">
        <f t="shared" si="129"/>
        <v/>
      </c>
      <c r="AI191" s="81" t="str">
        <f t="shared" si="130"/>
        <v>x</v>
      </c>
      <c r="AJ191" s="81" t="str">
        <f t="shared" si="131"/>
        <v>x</v>
      </c>
      <c r="AK191" s="81" t="str">
        <f t="shared" si="132"/>
        <v/>
      </c>
      <c r="AL191" s="81" t="str">
        <f t="shared" si="133"/>
        <v>x</v>
      </c>
    </row>
    <row r="192" spans="1:38" ht="11.25" customHeight="1" x14ac:dyDescent="0.2">
      <c r="A192" s="21">
        <v>12</v>
      </c>
      <c r="B192" s="80" t="str">
        <f ca="1">IF(OFFSET('ÖĞRENCİ GİRİŞİ'!$B$12,(ROW($A$1)+(AI173-1))*17,0)="","",OFFSET('ÖĞRENCİ GİRİŞİ'!$B$12,(ROW($A$1)+(AI173-1))*17,0))</f>
        <v/>
      </c>
      <c r="C192" s="80" t="str">
        <f ca="1">IF(OFFSET('ÖĞRENCİ GİRİŞİ'!$C$12,(ROW($A$1)+(AI173-1))*17,0)="","",OFFSET('ÖĞRENCİ GİRİŞİ'!$C$12,(ROW($A$1)+(AI173-1))*17,0))</f>
        <v/>
      </c>
      <c r="D192" s="80" t="str">
        <f ca="1">IF(UPPER(OFFSET('ÖĞRENCİ GİRİŞİ'!$D$12,(ROW($A$1)+(AI173-1))*17,0))="","",UPPER(OFFSET('ÖĞRENCİ GİRİŞİ'!$D$12,(ROW($A$1)+(AI173-1))*17,0)))</f>
        <v/>
      </c>
      <c r="E192" s="80" t="str">
        <f ca="1">IF(UPPER(OFFSET('ÖĞRENCİ GİRİŞİ'!$E$12,(ROW($A$1)+(AI173-1))*17,0))="","",UPPER(OFFSET('ÖĞRENCİ GİRİŞİ'!$E$12,(ROW($A$1)+(AI173-1))*17,0)))</f>
        <v/>
      </c>
      <c r="F192" s="80" t="str">
        <f ca="1">IF(UPPER(OFFSET('ÖĞRENCİ GİRİŞİ'!$F$12,(ROW($A$1)+(AI173-1))*17,0))="","",UPPER(OFFSET('ÖĞRENCİ GİRİŞİ'!$F$12,(ROW($A$1)+(AI173-1))*17,0)))</f>
        <v/>
      </c>
      <c r="G192" s="80" t="str">
        <f ca="1">IF(UPPER(OFFSET('ÖĞRENCİ GİRİŞİ'!$G$12,(ROW($A$1)+(AI173-1))*17,0))="","",UPPER(OFFSET('ÖĞRENCİ GİRİŞİ'!$G$12,(ROW($A$1)+(AI173-1))*17,0)))</f>
        <v/>
      </c>
      <c r="H192" s="81" t="str">
        <f t="shared" si="103"/>
        <v>x</v>
      </c>
      <c r="I192" s="81" t="str">
        <f t="shared" si="104"/>
        <v>x</v>
      </c>
      <c r="J192" s="81" t="str">
        <f t="shared" si="105"/>
        <v>x</v>
      </c>
      <c r="K192" s="81" t="str">
        <f t="shared" si="106"/>
        <v>x</v>
      </c>
      <c r="L192" s="81" t="str">
        <f t="shared" si="107"/>
        <v>x</v>
      </c>
      <c r="M192" s="81" t="str">
        <f t="shared" si="108"/>
        <v>x</v>
      </c>
      <c r="N192" s="81" t="str">
        <f t="shared" si="109"/>
        <v>x</v>
      </c>
      <c r="O192" s="81" t="str">
        <f t="shared" si="110"/>
        <v>x</v>
      </c>
      <c r="P192" s="81" t="str">
        <f t="shared" si="111"/>
        <v/>
      </c>
      <c r="Q192" s="81" t="str">
        <f t="shared" si="112"/>
        <v/>
      </c>
      <c r="R192" s="81" t="str">
        <f t="shared" si="113"/>
        <v/>
      </c>
      <c r="S192" s="81" t="str">
        <f t="shared" si="114"/>
        <v/>
      </c>
      <c r="T192" s="81" t="str">
        <f t="shared" si="115"/>
        <v/>
      </c>
      <c r="U192" s="81" t="str">
        <f t="shared" si="116"/>
        <v>x</v>
      </c>
      <c r="V192" s="81" t="str">
        <f t="shared" si="117"/>
        <v>x</v>
      </c>
      <c r="W192" s="81" t="str">
        <f t="shared" si="118"/>
        <v/>
      </c>
      <c r="X192" s="81" t="str">
        <f t="shared" si="119"/>
        <v/>
      </c>
      <c r="Y192" s="81" t="str">
        <f t="shared" si="120"/>
        <v/>
      </c>
      <c r="Z192" s="81" t="str">
        <f t="shared" si="121"/>
        <v/>
      </c>
      <c r="AA192" s="81" t="str">
        <f t="shared" si="122"/>
        <v/>
      </c>
      <c r="AB192" s="81" t="str">
        <f t="shared" si="123"/>
        <v>x</v>
      </c>
      <c r="AC192" s="81" t="str">
        <f t="shared" si="124"/>
        <v>x</v>
      </c>
      <c r="AD192" s="81" t="str">
        <f t="shared" si="125"/>
        <v/>
      </c>
      <c r="AE192" s="81" t="str">
        <f t="shared" si="126"/>
        <v/>
      </c>
      <c r="AF192" s="81" t="str">
        <f t="shared" si="127"/>
        <v/>
      </c>
      <c r="AG192" s="81" t="str">
        <f t="shared" si="128"/>
        <v/>
      </c>
      <c r="AH192" s="81" t="str">
        <f t="shared" si="129"/>
        <v/>
      </c>
      <c r="AI192" s="81" t="str">
        <f t="shared" si="130"/>
        <v>x</v>
      </c>
      <c r="AJ192" s="81" t="str">
        <f t="shared" si="131"/>
        <v>x</v>
      </c>
      <c r="AK192" s="81" t="str">
        <f t="shared" si="132"/>
        <v/>
      </c>
      <c r="AL192" s="81" t="str">
        <f t="shared" si="133"/>
        <v>x</v>
      </c>
    </row>
    <row r="193" spans="1:38" ht="11.25" customHeight="1" x14ac:dyDescent="0.2">
      <c r="A193" s="21">
        <v>13</v>
      </c>
      <c r="B193" s="80" t="str">
        <f ca="1">IF(OFFSET('ÖĞRENCİ GİRİŞİ'!$B$13,(ROW($A$1)+(AI173-1))*17,0)="","",OFFSET('ÖĞRENCİ GİRİŞİ'!$B$13,(ROW($A$1)+(AI173-1))*17,0))</f>
        <v/>
      </c>
      <c r="C193" s="80" t="str">
        <f ca="1">IF(OFFSET('ÖĞRENCİ GİRİŞİ'!$C$13,(ROW($A$1)+(AI173-1))*17,0)="","",OFFSET('ÖĞRENCİ GİRİŞİ'!$C$13,(ROW($A$1)+(AI173-1))*17,0))</f>
        <v/>
      </c>
      <c r="D193" s="80" t="str">
        <f ca="1">IF(UPPER(OFFSET('ÖĞRENCİ GİRİŞİ'!$D$13,(ROW($A$1)+(AI173-1))*17,0))="","",UPPER(OFFSET('ÖĞRENCİ GİRİŞİ'!$D$13,(ROW($A$1)+(AI173-1))*17,0)))</f>
        <v/>
      </c>
      <c r="E193" s="80" t="str">
        <f ca="1">IF(UPPER(OFFSET('ÖĞRENCİ GİRİŞİ'!$E$13,(ROW($A$1)+(AI173-1))*17,0))="","",UPPER(OFFSET('ÖĞRENCİ GİRİŞİ'!$E$13,(ROW($A$1)+(AI173-1))*17,0)))</f>
        <v/>
      </c>
      <c r="F193" s="80" t="str">
        <f ca="1">IF(UPPER(OFFSET('ÖĞRENCİ GİRİŞİ'!$F$13,(ROW($A$1)+(AI173-1))*17,0))="","",UPPER(OFFSET('ÖĞRENCİ GİRİŞİ'!$F$13,(ROW($A$1)+(AI173-1))*17,0)))</f>
        <v/>
      </c>
      <c r="G193" s="80" t="str">
        <f ca="1">IF(UPPER(OFFSET('ÖĞRENCİ GİRİŞİ'!$G$13,(ROW($A$1)+(AI173-1))*17,0))="","",UPPER(OFFSET('ÖĞRENCİ GİRİŞİ'!$G$13,(ROW($A$1)+(AI173-1))*17,0)))</f>
        <v/>
      </c>
      <c r="H193" s="81" t="str">
        <f t="shared" si="103"/>
        <v>x</v>
      </c>
      <c r="I193" s="81" t="str">
        <f t="shared" si="104"/>
        <v>x</v>
      </c>
      <c r="J193" s="81" t="str">
        <f t="shared" si="105"/>
        <v>x</v>
      </c>
      <c r="K193" s="81" t="str">
        <f t="shared" si="106"/>
        <v>x</v>
      </c>
      <c r="L193" s="81" t="str">
        <f t="shared" si="107"/>
        <v>x</v>
      </c>
      <c r="M193" s="81" t="str">
        <f t="shared" si="108"/>
        <v>x</v>
      </c>
      <c r="N193" s="81" t="str">
        <f t="shared" si="109"/>
        <v>x</v>
      </c>
      <c r="O193" s="81" t="str">
        <f t="shared" si="110"/>
        <v>x</v>
      </c>
      <c r="P193" s="81" t="str">
        <f t="shared" si="111"/>
        <v/>
      </c>
      <c r="Q193" s="81" t="str">
        <f t="shared" si="112"/>
        <v/>
      </c>
      <c r="R193" s="81" t="str">
        <f t="shared" si="113"/>
        <v/>
      </c>
      <c r="S193" s="81" t="str">
        <f t="shared" si="114"/>
        <v/>
      </c>
      <c r="T193" s="81" t="str">
        <f t="shared" si="115"/>
        <v/>
      </c>
      <c r="U193" s="81" t="str">
        <f t="shared" si="116"/>
        <v>x</v>
      </c>
      <c r="V193" s="81" t="str">
        <f t="shared" si="117"/>
        <v>x</v>
      </c>
      <c r="W193" s="81" t="str">
        <f t="shared" si="118"/>
        <v/>
      </c>
      <c r="X193" s="81" t="str">
        <f t="shared" si="119"/>
        <v/>
      </c>
      <c r="Y193" s="81" t="str">
        <f t="shared" si="120"/>
        <v/>
      </c>
      <c r="Z193" s="81" t="str">
        <f t="shared" si="121"/>
        <v/>
      </c>
      <c r="AA193" s="81" t="str">
        <f t="shared" si="122"/>
        <v/>
      </c>
      <c r="AB193" s="81" t="str">
        <f t="shared" si="123"/>
        <v>x</v>
      </c>
      <c r="AC193" s="81" t="str">
        <f t="shared" si="124"/>
        <v>x</v>
      </c>
      <c r="AD193" s="81" t="str">
        <f t="shared" si="125"/>
        <v/>
      </c>
      <c r="AE193" s="81" t="str">
        <f t="shared" si="126"/>
        <v/>
      </c>
      <c r="AF193" s="81" t="str">
        <f t="shared" si="127"/>
        <v/>
      </c>
      <c r="AG193" s="81" t="str">
        <f t="shared" si="128"/>
        <v/>
      </c>
      <c r="AH193" s="81" t="str">
        <f t="shared" si="129"/>
        <v/>
      </c>
      <c r="AI193" s="81" t="str">
        <f t="shared" si="130"/>
        <v>x</v>
      </c>
      <c r="AJ193" s="81" t="str">
        <f t="shared" si="131"/>
        <v>x</v>
      </c>
      <c r="AK193" s="81" t="str">
        <f t="shared" si="132"/>
        <v/>
      </c>
      <c r="AL193" s="81" t="str">
        <f t="shared" si="133"/>
        <v>x</v>
      </c>
    </row>
    <row r="194" spans="1:38" ht="11.25" customHeight="1" x14ac:dyDescent="0.2">
      <c r="A194" s="21">
        <v>14</v>
      </c>
      <c r="B194" s="80" t="str">
        <f ca="1">IF(OFFSET('ÖĞRENCİ GİRİŞİ'!$B$14,(ROW($A$1)+(AI173-1))*17,0)="","",OFFSET('ÖĞRENCİ GİRİŞİ'!$B$14,(ROW($A$1)+(AI173-1))*17,0))</f>
        <v/>
      </c>
      <c r="C194" s="80" t="str">
        <f ca="1">IF(OFFSET('ÖĞRENCİ GİRİŞİ'!$C$14,(ROW($A$1)+(AI173-1))*17,0)="","",OFFSET('ÖĞRENCİ GİRİŞİ'!$C$14,(ROW($A$1)+(AI173-1))*17,0))</f>
        <v/>
      </c>
      <c r="D194" s="80" t="str">
        <f ca="1">IF(UPPER(OFFSET('ÖĞRENCİ GİRİŞİ'!$D$14,(ROW($A$1)+(AI173-1))*17,0))="","",UPPER(OFFSET('ÖĞRENCİ GİRİŞİ'!$D$14,(ROW($A$1)+(AI173-1))*17,0)))</f>
        <v/>
      </c>
      <c r="E194" s="80" t="str">
        <f ca="1">IF(UPPER(OFFSET('ÖĞRENCİ GİRİŞİ'!$E$14,(ROW($A$1)+(AI173-1))*17,0))="","",UPPER(OFFSET('ÖĞRENCİ GİRİŞİ'!$E$14,(ROW($A$1)+(AI173-1))*17,0)))</f>
        <v/>
      </c>
      <c r="F194" s="80" t="str">
        <f ca="1">IF(UPPER(OFFSET('ÖĞRENCİ GİRİŞİ'!$F$14,(ROW($A$1)+(AI173-1))*17,0))="","",UPPER(OFFSET('ÖĞRENCİ GİRİŞİ'!$F$14,(ROW($A$1)+(AI173-1))*17,0)))</f>
        <v/>
      </c>
      <c r="G194" s="80" t="str">
        <f ca="1">IF(UPPER(OFFSET('ÖĞRENCİ GİRİŞİ'!$G$14,(ROW($A$1)+(AI173-1))*17,0))="","",UPPER(OFFSET('ÖĞRENCİ GİRİŞİ'!$G$14,(ROW($A$1)+(AI173-1))*17,0)))</f>
        <v/>
      </c>
      <c r="H194" s="81" t="str">
        <f t="shared" si="103"/>
        <v>x</v>
      </c>
      <c r="I194" s="81" t="str">
        <f t="shared" si="104"/>
        <v>x</v>
      </c>
      <c r="J194" s="81" t="str">
        <f t="shared" si="105"/>
        <v>x</v>
      </c>
      <c r="K194" s="81" t="str">
        <f t="shared" si="106"/>
        <v>x</v>
      </c>
      <c r="L194" s="81" t="str">
        <f t="shared" si="107"/>
        <v>x</v>
      </c>
      <c r="M194" s="81" t="str">
        <f t="shared" si="108"/>
        <v>x</v>
      </c>
      <c r="N194" s="81" t="str">
        <f t="shared" si="109"/>
        <v>x</v>
      </c>
      <c r="O194" s="81" t="str">
        <f t="shared" si="110"/>
        <v>x</v>
      </c>
      <c r="P194" s="81" t="str">
        <f t="shared" si="111"/>
        <v/>
      </c>
      <c r="Q194" s="81" t="str">
        <f t="shared" si="112"/>
        <v/>
      </c>
      <c r="R194" s="81" t="str">
        <f t="shared" si="113"/>
        <v/>
      </c>
      <c r="S194" s="81" t="str">
        <f t="shared" si="114"/>
        <v/>
      </c>
      <c r="T194" s="81" t="str">
        <f t="shared" si="115"/>
        <v/>
      </c>
      <c r="U194" s="81" t="str">
        <f t="shared" si="116"/>
        <v>x</v>
      </c>
      <c r="V194" s="81" t="str">
        <f t="shared" si="117"/>
        <v>x</v>
      </c>
      <c r="W194" s="81" t="str">
        <f t="shared" si="118"/>
        <v/>
      </c>
      <c r="X194" s="81" t="str">
        <f t="shared" si="119"/>
        <v/>
      </c>
      <c r="Y194" s="81" t="str">
        <f t="shared" si="120"/>
        <v/>
      </c>
      <c r="Z194" s="81" t="str">
        <f t="shared" si="121"/>
        <v/>
      </c>
      <c r="AA194" s="81" t="str">
        <f t="shared" si="122"/>
        <v/>
      </c>
      <c r="AB194" s="81" t="str">
        <f t="shared" si="123"/>
        <v>x</v>
      </c>
      <c r="AC194" s="81" t="str">
        <f t="shared" si="124"/>
        <v>x</v>
      </c>
      <c r="AD194" s="81" t="str">
        <f t="shared" si="125"/>
        <v/>
      </c>
      <c r="AE194" s="81" t="str">
        <f t="shared" si="126"/>
        <v/>
      </c>
      <c r="AF194" s="81" t="str">
        <f t="shared" si="127"/>
        <v/>
      </c>
      <c r="AG194" s="81" t="str">
        <f t="shared" si="128"/>
        <v/>
      </c>
      <c r="AH194" s="81" t="str">
        <f t="shared" si="129"/>
        <v/>
      </c>
      <c r="AI194" s="81" t="str">
        <f t="shared" si="130"/>
        <v>x</v>
      </c>
      <c r="AJ194" s="81" t="str">
        <f t="shared" si="131"/>
        <v>x</v>
      </c>
      <c r="AK194" s="81" t="str">
        <f t="shared" si="132"/>
        <v/>
      </c>
      <c r="AL194" s="81" t="str">
        <f t="shared" si="133"/>
        <v>x</v>
      </c>
    </row>
    <row r="195" spans="1:38" ht="11.25" customHeight="1" x14ac:dyDescent="0.2">
      <c r="A195" s="21">
        <v>15</v>
      </c>
      <c r="B195" s="80" t="str">
        <f ca="1">IF(OFFSET('ÖĞRENCİ GİRİŞİ'!$B$15,(ROW($A$1)+(AI173-1))*17,0)="","",OFFSET('ÖĞRENCİ GİRİŞİ'!$B$15,(ROW($A$1)+(AI173-1))*17,0))</f>
        <v/>
      </c>
      <c r="C195" s="80" t="str">
        <f ca="1">IF(OFFSET('ÖĞRENCİ GİRİŞİ'!$C$15,(ROW($A$1)+(AI173-1))*17,0)="","",OFFSET('ÖĞRENCİ GİRİŞİ'!$C$15,(ROW($A$1)+(AI173-1))*17,0))</f>
        <v/>
      </c>
      <c r="D195" s="80" t="str">
        <f ca="1">IF(UPPER(OFFSET('ÖĞRENCİ GİRİŞİ'!$D$15,(ROW($A$1)+(AI173-1))*17,0))="","",UPPER(OFFSET('ÖĞRENCİ GİRİŞİ'!$D$15,(ROW($A$1)+(AI173-1))*17,0)))</f>
        <v/>
      </c>
      <c r="E195" s="80" t="str">
        <f ca="1">IF(UPPER(OFFSET('ÖĞRENCİ GİRİŞİ'!$E$15,(ROW($A$1)+(AI173-1))*17,0))="","",UPPER(OFFSET('ÖĞRENCİ GİRİŞİ'!$E$15,(ROW($A$1)+(AI173-1))*17,0)))</f>
        <v/>
      </c>
      <c r="F195" s="80" t="str">
        <f ca="1">IF(UPPER(OFFSET('ÖĞRENCİ GİRİŞİ'!$F$15,(ROW($A$1)+(AI173-1))*17,0))="","",UPPER(OFFSET('ÖĞRENCİ GİRİŞİ'!$F$15,(ROW($A$1)+(AI173-1))*17,0)))</f>
        <v/>
      </c>
      <c r="G195" s="80" t="str">
        <f ca="1">IF(UPPER(OFFSET('ÖĞRENCİ GİRİŞİ'!$G$15,(ROW($A$1)+(AI173-1))*17,0))="","",UPPER(OFFSET('ÖĞRENCİ GİRİŞİ'!$G$15,(ROW($A$1)+(AI173-1))*17,0)))</f>
        <v/>
      </c>
      <c r="H195" s="81" t="str">
        <f t="shared" si="103"/>
        <v>x</v>
      </c>
      <c r="I195" s="81" t="str">
        <f t="shared" si="104"/>
        <v>x</v>
      </c>
      <c r="J195" s="81" t="str">
        <f t="shared" si="105"/>
        <v>x</v>
      </c>
      <c r="K195" s="81" t="str">
        <f t="shared" si="106"/>
        <v>x</v>
      </c>
      <c r="L195" s="81" t="str">
        <f t="shared" si="107"/>
        <v>x</v>
      </c>
      <c r="M195" s="81" t="str">
        <f t="shared" si="108"/>
        <v>x</v>
      </c>
      <c r="N195" s="81" t="str">
        <f t="shared" si="109"/>
        <v>x</v>
      </c>
      <c r="O195" s="81" t="str">
        <f t="shared" si="110"/>
        <v>x</v>
      </c>
      <c r="P195" s="81" t="str">
        <f t="shared" si="111"/>
        <v/>
      </c>
      <c r="Q195" s="81" t="str">
        <f t="shared" si="112"/>
        <v/>
      </c>
      <c r="R195" s="81" t="str">
        <f t="shared" si="113"/>
        <v/>
      </c>
      <c r="S195" s="81" t="str">
        <f t="shared" si="114"/>
        <v/>
      </c>
      <c r="T195" s="81" t="str">
        <f t="shared" si="115"/>
        <v/>
      </c>
      <c r="U195" s="81" t="str">
        <f t="shared" si="116"/>
        <v>x</v>
      </c>
      <c r="V195" s="81" t="str">
        <f t="shared" si="117"/>
        <v>x</v>
      </c>
      <c r="W195" s="81" t="str">
        <f t="shared" si="118"/>
        <v/>
      </c>
      <c r="X195" s="81" t="str">
        <f t="shared" si="119"/>
        <v/>
      </c>
      <c r="Y195" s="81" t="str">
        <f t="shared" si="120"/>
        <v/>
      </c>
      <c r="Z195" s="81" t="str">
        <f t="shared" si="121"/>
        <v/>
      </c>
      <c r="AA195" s="81" t="str">
        <f t="shared" si="122"/>
        <v/>
      </c>
      <c r="AB195" s="81" t="str">
        <f t="shared" si="123"/>
        <v>x</v>
      </c>
      <c r="AC195" s="81" t="str">
        <f t="shared" si="124"/>
        <v>x</v>
      </c>
      <c r="AD195" s="81" t="str">
        <f t="shared" si="125"/>
        <v/>
      </c>
      <c r="AE195" s="81" t="str">
        <f t="shared" si="126"/>
        <v/>
      </c>
      <c r="AF195" s="81" t="str">
        <f t="shared" si="127"/>
        <v/>
      </c>
      <c r="AG195" s="81" t="str">
        <f t="shared" si="128"/>
        <v/>
      </c>
      <c r="AH195" s="81" t="str">
        <f t="shared" si="129"/>
        <v/>
      </c>
      <c r="AI195" s="81" t="str">
        <f t="shared" si="130"/>
        <v>x</v>
      </c>
      <c r="AJ195" s="81" t="str">
        <f t="shared" si="131"/>
        <v>x</v>
      </c>
      <c r="AK195" s="81" t="str">
        <f t="shared" si="132"/>
        <v/>
      </c>
      <c r="AL195" s="81" t="str">
        <f t="shared" si="133"/>
        <v>x</v>
      </c>
    </row>
    <row r="196" spans="1:38" ht="11.25" customHeight="1" x14ac:dyDescent="0.2">
      <c r="A196" s="21">
        <v>16</v>
      </c>
      <c r="B196" s="80" t="str">
        <f ca="1">IF(OFFSET('ÖĞRENCİ GİRİŞİ'!$B$16,(ROW($A$1)+(AI173-1))*17,0)="","",OFFSET('ÖĞRENCİ GİRİŞİ'!$B$16,(ROW($A$1)+(AI173-1))*17,0))</f>
        <v/>
      </c>
      <c r="C196" s="80" t="str">
        <f ca="1">IF(OFFSET('ÖĞRENCİ GİRİŞİ'!$C$16,(ROW($A$1)+(AI173-1))*17,0)="","",OFFSET('ÖĞRENCİ GİRİŞİ'!$C$16,(ROW($A$1)+(AI173-1))*17,0))</f>
        <v/>
      </c>
      <c r="D196" s="80" t="str">
        <f ca="1">IF(UPPER(OFFSET('ÖĞRENCİ GİRİŞİ'!$D$16,(ROW($A$1)+(AI173-1))*17,0))="","",UPPER(OFFSET('ÖĞRENCİ GİRİŞİ'!$D$16,(ROW($A$1)+(AI173-1))*17,0)))</f>
        <v/>
      </c>
      <c r="E196" s="80" t="str">
        <f ca="1">IF(UPPER(OFFSET('ÖĞRENCİ GİRİŞİ'!$E$16,(ROW($A$1)+(AI173-1))*17,0))="","",UPPER(OFFSET('ÖĞRENCİ GİRİŞİ'!$E$16,(ROW($A$1)+(AI173-1))*17,0)))</f>
        <v/>
      </c>
      <c r="F196" s="80" t="str">
        <f ca="1">IF(UPPER(OFFSET('ÖĞRENCİ GİRİŞİ'!$F$16,(ROW($A$1)+(AI173-1))*17,0))="","",UPPER(OFFSET('ÖĞRENCİ GİRİŞİ'!$F$16,(ROW($A$1)+(AI173-1))*17,0)))</f>
        <v/>
      </c>
      <c r="G196" s="80" t="str">
        <f ca="1">IF(UPPER(OFFSET('ÖĞRENCİ GİRİŞİ'!$G$16,(ROW($A$1)+(AI173-1))*17,0))="","",UPPER(OFFSET('ÖĞRENCİ GİRİŞİ'!$G$16,(ROW($A$1)+(AI173-1))*17,0)))</f>
        <v/>
      </c>
      <c r="H196" s="81" t="str">
        <f t="shared" si="103"/>
        <v>x</v>
      </c>
      <c r="I196" s="81" t="str">
        <f t="shared" si="104"/>
        <v>x</v>
      </c>
      <c r="J196" s="81" t="str">
        <f t="shared" si="105"/>
        <v>x</v>
      </c>
      <c r="K196" s="81" t="str">
        <f t="shared" si="106"/>
        <v>x</v>
      </c>
      <c r="L196" s="81" t="str">
        <f t="shared" si="107"/>
        <v>x</v>
      </c>
      <c r="M196" s="81" t="str">
        <f t="shared" si="108"/>
        <v>x</v>
      </c>
      <c r="N196" s="81" t="str">
        <f t="shared" si="109"/>
        <v>x</v>
      </c>
      <c r="O196" s="81" t="str">
        <f t="shared" si="110"/>
        <v>x</v>
      </c>
      <c r="P196" s="81" t="str">
        <f t="shared" si="111"/>
        <v/>
      </c>
      <c r="Q196" s="81" t="str">
        <f t="shared" si="112"/>
        <v/>
      </c>
      <c r="R196" s="81" t="str">
        <f t="shared" si="113"/>
        <v/>
      </c>
      <c r="S196" s="81" t="str">
        <f t="shared" si="114"/>
        <v/>
      </c>
      <c r="T196" s="81" t="str">
        <f t="shared" si="115"/>
        <v/>
      </c>
      <c r="U196" s="81" t="str">
        <f t="shared" si="116"/>
        <v>x</v>
      </c>
      <c r="V196" s="81" t="str">
        <f t="shared" si="117"/>
        <v>x</v>
      </c>
      <c r="W196" s="81" t="str">
        <f t="shared" si="118"/>
        <v/>
      </c>
      <c r="X196" s="81" t="str">
        <f t="shared" si="119"/>
        <v/>
      </c>
      <c r="Y196" s="81" t="str">
        <f t="shared" si="120"/>
        <v/>
      </c>
      <c r="Z196" s="81" t="str">
        <f t="shared" si="121"/>
        <v/>
      </c>
      <c r="AA196" s="81" t="str">
        <f t="shared" si="122"/>
        <v/>
      </c>
      <c r="AB196" s="81" t="str">
        <f t="shared" si="123"/>
        <v>x</v>
      </c>
      <c r="AC196" s="81" t="str">
        <f t="shared" si="124"/>
        <v>x</v>
      </c>
      <c r="AD196" s="81" t="str">
        <f t="shared" si="125"/>
        <v/>
      </c>
      <c r="AE196" s="81" t="str">
        <f t="shared" si="126"/>
        <v/>
      </c>
      <c r="AF196" s="81" t="str">
        <f t="shared" si="127"/>
        <v/>
      </c>
      <c r="AG196" s="81" t="str">
        <f t="shared" si="128"/>
        <v/>
      </c>
      <c r="AH196" s="81" t="str">
        <f t="shared" si="129"/>
        <v/>
      </c>
      <c r="AI196" s="81" t="str">
        <f t="shared" si="130"/>
        <v>x</v>
      </c>
      <c r="AJ196" s="81" t="str">
        <f t="shared" si="131"/>
        <v>x</v>
      </c>
      <c r="AK196" s="81" t="str">
        <f t="shared" si="132"/>
        <v/>
      </c>
      <c r="AL196" s="81" t="str">
        <f t="shared" si="133"/>
        <v>x</v>
      </c>
    </row>
    <row r="197" spans="1:38" ht="11.25" customHeight="1" x14ac:dyDescent="0.2">
      <c r="A197" s="19"/>
      <c r="B197" s="105"/>
      <c r="C197" s="105"/>
      <c r="E197" s="106"/>
      <c r="F197" s="107"/>
      <c r="G197" s="108"/>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row>
    <row r="198" spans="1:38" ht="11.25" customHeight="1" x14ac:dyDescent="0.2">
      <c r="A198" s="110"/>
      <c r="B198" s="111"/>
      <c r="C198" s="111"/>
      <c r="D198" s="111"/>
      <c r="E198" s="112"/>
      <c r="F198" s="328" t="s">
        <v>96</v>
      </c>
      <c r="G198" s="328" t="s">
        <v>98</v>
      </c>
      <c r="H198" s="318" t="str">
        <f t="shared" ref="H198" si="134">IF($H$13="","",$H$13)</f>
        <v>x</v>
      </c>
      <c r="I198" s="318" t="str">
        <f t="shared" ref="I198" si="135">IF($I$13="","",$I$13)</f>
        <v>x</v>
      </c>
      <c r="J198" s="318" t="str">
        <f t="shared" ref="J198" si="136">IF($J$13="","",$J$13)</f>
        <v>x</v>
      </c>
      <c r="K198" s="318" t="str">
        <f t="shared" ref="K198" si="137">IF($K$13="","",$K$13)</f>
        <v>x</v>
      </c>
      <c r="L198" s="318" t="str">
        <f t="shared" ref="L198" si="138">IF($L$13="","",$L$13)</f>
        <v>x</v>
      </c>
      <c r="M198" s="318" t="str">
        <f t="shared" ref="M198" si="139">IF($M$13="","",$M$13)</f>
        <v>x</v>
      </c>
      <c r="N198" s="318" t="str">
        <f t="shared" ref="N198" si="140">IF($N$13="","",$N$13)</f>
        <v>x</v>
      </c>
      <c r="O198" s="318" t="str">
        <f t="shared" ref="O198" si="141">IF($O$13="","",$O$13)</f>
        <v>x</v>
      </c>
      <c r="P198" s="318" t="str">
        <f t="shared" ref="P198" si="142">IF($P$13="","",$P$13)</f>
        <v/>
      </c>
      <c r="Q198" s="318" t="str">
        <f t="shared" ref="Q198" si="143">IF($Q$13="","",$Q$13)</f>
        <v/>
      </c>
      <c r="R198" s="318" t="str">
        <f t="shared" ref="R198" si="144">IF($R$13="","",$R$13)</f>
        <v/>
      </c>
      <c r="S198" s="318" t="str">
        <f t="shared" ref="S198" si="145">IF($S$13="","",$S$13)</f>
        <v/>
      </c>
      <c r="T198" s="318" t="str">
        <f t="shared" ref="T198" si="146">IF($T$13="","",$T$13)</f>
        <v/>
      </c>
      <c r="U198" s="318" t="str">
        <f t="shared" ref="U198" si="147">IF($U$13="","",$U$13)</f>
        <v>x</v>
      </c>
      <c r="V198" s="318" t="str">
        <f t="shared" ref="V198" si="148">IF($V$13="","",$V$13)</f>
        <v>x</v>
      </c>
      <c r="W198" s="318" t="str">
        <f t="shared" ref="W198" si="149">IF($W$13="","",$W$13)</f>
        <v/>
      </c>
      <c r="X198" s="318" t="str">
        <f t="shared" ref="X198" si="150">IF($X$13="","",$X$13)</f>
        <v/>
      </c>
      <c r="Y198" s="318" t="str">
        <f t="shared" ref="Y198" si="151">IF($Y$13="","",$Y$13)</f>
        <v/>
      </c>
      <c r="Z198" s="318" t="str">
        <f t="shared" ref="Z198" si="152">IF($Z$13="","",$Z$13)</f>
        <v/>
      </c>
      <c r="AA198" s="318" t="str">
        <f t="shared" ref="AA198" si="153">IF($AA$13="","",$AA$13)</f>
        <v/>
      </c>
      <c r="AB198" s="318" t="str">
        <f t="shared" ref="AB198" si="154">IF($AB$13="","",$AB$13)</f>
        <v>x</v>
      </c>
      <c r="AC198" s="318" t="str">
        <f t="shared" ref="AC198" si="155">IF($AC$13="","",$AC$13)</f>
        <v>x</v>
      </c>
      <c r="AD198" s="318" t="str">
        <f t="shared" ref="AD198" si="156">IF($AD$13="","",$AD$13)</f>
        <v/>
      </c>
      <c r="AE198" s="318" t="str">
        <f t="shared" ref="AE198" si="157">IF($AE$13="","",$AE$13)</f>
        <v/>
      </c>
      <c r="AF198" s="318" t="str">
        <f t="shared" ref="AF198" si="158">IF($AF$13="","",$AF$13)</f>
        <v/>
      </c>
      <c r="AG198" s="318" t="str">
        <f t="shared" ref="AG198" si="159">IF($AG$13="","",$AG$13)</f>
        <v/>
      </c>
      <c r="AH198" s="318" t="str">
        <f t="shared" ref="AH198" si="160">IF($AH$13="","",$AH$13)</f>
        <v/>
      </c>
      <c r="AI198" s="318" t="str">
        <f t="shared" ref="AI198" si="161">IF($AI$13="","",$AI$13)</f>
        <v>x</v>
      </c>
      <c r="AJ198" s="318" t="str">
        <f t="shared" ref="AJ198" si="162">IF($AJ$13="","",$AJ$13)</f>
        <v>x</v>
      </c>
      <c r="AK198" s="318" t="str">
        <f t="shared" ref="AK198" si="163">IF($AK$13="","",$AK$13)</f>
        <v/>
      </c>
      <c r="AL198" s="318" t="str">
        <f t="shared" ref="AL198" si="164">IF($AL$13="","",$AL$13)</f>
        <v>x</v>
      </c>
    </row>
    <row r="199" spans="1:38" ht="11.25" customHeight="1" x14ac:dyDescent="0.2">
      <c r="A199" s="319"/>
      <c r="B199" s="320"/>
      <c r="C199" s="320"/>
      <c r="D199" s="320"/>
      <c r="E199" s="321"/>
      <c r="F199" s="328"/>
      <c r="G199" s="32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c r="AI199" s="318"/>
      <c r="AJ199" s="318"/>
      <c r="AK199" s="318"/>
      <c r="AL199" s="318"/>
    </row>
    <row r="200" spans="1:38" ht="11.25" customHeight="1" x14ac:dyDescent="0.2">
      <c r="A200" s="319" t="s">
        <v>99</v>
      </c>
      <c r="B200" s="320"/>
      <c r="C200" s="320"/>
      <c r="D200" s="320"/>
      <c r="E200" s="321"/>
      <c r="F200" s="328"/>
      <c r="G200" s="32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c r="AI200" s="318"/>
      <c r="AJ200" s="318"/>
      <c r="AK200" s="318"/>
      <c r="AL200" s="318"/>
    </row>
    <row r="201" spans="1:38" ht="11.25" customHeight="1" x14ac:dyDescent="0.2">
      <c r="A201" s="319" t="s">
        <v>122</v>
      </c>
      <c r="B201" s="320"/>
      <c r="C201" s="320"/>
      <c r="D201" s="320"/>
      <c r="E201" s="321"/>
      <c r="F201" s="328"/>
      <c r="G201" s="32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8"/>
      <c r="AJ201" s="318"/>
      <c r="AK201" s="318"/>
      <c r="AL201" s="318"/>
    </row>
    <row r="202" spans="1:38" ht="11.25" customHeight="1" x14ac:dyDescent="0.2">
      <c r="A202" s="319"/>
      <c r="B202" s="320"/>
      <c r="C202" s="320"/>
      <c r="D202" s="320"/>
      <c r="E202" s="321"/>
      <c r="F202" s="328"/>
      <c r="G202" s="328" t="s">
        <v>97</v>
      </c>
      <c r="H202" s="318" t="str">
        <f t="shared" ref="H202" si="165">IF($H$13="","",$H$13)</f>
        <v>x</v>
      </c>
      <c r="I202" s="318" t="str">
        <f t="shared" ref="I202" si="166">IF($I$13="","",$I$13)</f>
        <v>x</v>
      </c>
      <c r="J202" s="318" t="str">
        <f t="shared" ref="J202" si="167">IF($J$13="","",$J$13)</f>
        <v>x</v>
      </c>
      <c r="K202" s="318" t="str">
        <f t="shared" ref="K202" si="168">IF($K$13="","",$K$13)</f>
        <v>x</v>
      </c>
      <c r="L202" s="318" t="str">
        <f t="shared" ref="L202" si="169">IF($L$13="","",$L$13)</f>
        <v>x</v>
      </c>
      <c r="M202" s="318" t="str">
        <f t="shared" ref="M202" si="170">IF($M$13="","",$M$13)</f>
        <v>x</v>
      </c>
      <c r="N202" s="318" t="str">
        <f t="shared" ref="N202" si="171">IF($N$13="","",$N$13)</f>
        <v>x</v>
      </c>
      <c r="O202" s="318" t="str">
        <f t="shared" ref="O202" si="172">IF($O$13="","",$O$13)</f>
        <v>x</v>
      </c>
      <c r="P202" s="318" t="str">
        <f t="shared" ref="P202" si="173">IF($P$13="","",$P$13)</f>
        <v/>
      </c>
      <c r="Q202" s="318" t="str">
        <f t="shared" ref="Q202" si="174">IF($Q$13="","",$Q$13)</f>
        <v/>
      </c>
      <c r="R202" s="318" t="str">
        <f t="shared" ref="R202" si="175">IF($R$13="","",$R$13)</f>
        <v/>
      </c>
      <c r="S202" s="318" t="str">
        <f t="shared" ref="S202" si="176">IF($S$13="","",$S$13)</f>
        <v/>
      </c>
      <c r="T202" s="318" t="str">
        <f t="shared" ref="T202" si="177">IF($T$13="","",$T$13)</f>
        <v/>
      </c>
      <c r="U202" s="318" t="str">
        <f t="shared" ref="U202" si="178">IF($U$13="","",$U$13)</f>
        <v>x</v>
      </c>
      <c r="V202" s="318" t="str">
        <f t="shared" ref="V202" si="179">IF($V$13="","",$V$13)</f>
        <v>x</v>
      </c>
      <c r="W202" s="318" t="str">
        <f t="shared" ref="W202" si="180">IF($W$13="","",$W$13)</f>
        <v/>
      </c>
      <c r="X202" s="318" t="str">
        <f t="shared" ref="X202" si="181">IF($X$13="","",$X$13)</f>
        <v/>
      </c>
      <c r="Y202" s="318" t="str">
        <f t="shared" ref="Y202" si="182">IF($Y$13="","",$Y$13)</f>
        <v/>
      </c>
      <c r="Z202" s="318" t="str">
        <f t="shared" ref="Z202" si="183">IF($Z$13="","",$Z$13)</f>
        <v/>
      </c>
      <c r="AA202" s="318" t="str">
        <f t="shared" ref="AA202" si="184">IF($AA$13="","",$AA$13)</f>
        <v/>
      </c>
      <c r="AB202" s="318" t="str">
        <f t="shared" ref="AB202" si="185">IF($AB$13="","",$AB$13)</f>
        <v>x</v>
      </c>
      <c r="AC202" s="318" t="str">
        <f t="shared" ref="AC202" si="186">IF($AC$13="","",$AC$13)</f>
        <v>x</v>
      </c>
      <c r="AD202" s="318" t="str">
        <f t="shared" ref="AD202" si="187">IF($AD$13="","",$AD$13)</f>
        <v/>
      </c>
      <c r="AE202" s="318" t="str">
        <f t="shared" ref="AE202" si="188">IF($AE$13="","",$AE$13)</f>
        <v/>
      </c>
      <c r="AF202" s="318" t="str">
        <f t="shared" ref="AF202" si="189">IF($AF$13="","",$AF$13)</f>
        <v/>
      </c>
      <c r="AG202" s="318" t="str">
        <f t="shared" ref="AG202" si="190">IF($AG$13="","",$AG$13)</f>
        <v/>
      </c>
      <c r="AH202" s="318" t="str">
        <f t="shared" ref="AH202" si="191">IF($AH$13="","",$AH$13)</f>
        <v/>
      </c>
      <c r="AI202" s="318" t="str">
        <f t="shared" ref="AI202" si="192">IF($AI$13="","",$AI$13)</f>
        <v>x</v>
      </c>
      <c r="AJ202" s="318" t="str">
        <f t="shared" ref="AJ202" si="193">IF($AJ$13="","",$AJ$13)</f>
        <v>x</v>
      </c>
      <c r="AK202" s="318" t="str">
        <f t="shared" ref="AK202" si="194">IF($AK$13="","",$AK$13)</f>
        <v/>
      </c>
      <c r="AL202" s="318" t="str">
        <f t="shared" ref="AL202" si="195">IF($AL$13="","",$AL$13)</f>
        <v>x</v>
      </c>
    </row>
    <row r="203" spans="1:38" ht="11.25" customHeight="1" x14ac:dyDescent="0.2">
      <c r="A203" s="319"/>
      <c r="B203" s="320"/>
      <c r="C203" s="320"/>
      <c r="D203" s="320"/>
      <c r="E203" s="321"/>
      <c r="F203" s="328"/>
      <c r="G203" s="32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row>
    <row r="204" spans="1:38" ht="11.25" customHeight="1" x14ac:dyDescent="0.2">
      <c r="A204" s="319"/>
      <c r="B204" s="320"/>
      <c r="C204" s="320"/>
      <c r="D204" s="320"/>
      <c r="E204" s="321"/>
      <c r="F204" s="328"/>
      <c r="G204" s="32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c r="AI204" s="318"/>
      <c r="AJ204" s="318"/>
      <c r="AK204" s="318"/>
      <c r="AL204" s="318"/>
    </row>
    <row r="205" spans="1:38" ht="11.25" customHeight="1" x14ac:dyDescent="0.2">
      <c r="A205" s="322" t="str">
        <f t="shared" ref="A205" si="196">IF($BW$13="","",$BW$13)</f>
        <v>Mehmet DEMİR</v>
      </c>
      <c r="B205" s="323"/>
      <c r="C205" s="323"/>
      <c r="D205" s="323"/>
      <c r="E205" s="324"/>
      <c r="F205" s="328"/>
      <c r="G205" s="32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c r="AH205" s="318"/>
      <c r="AI205" s="318"/>
      <c r="AJ205" s="318"/>
      <c r="AK205" s="318"/>
      <c r="AL205" s="318"/>
    </row>
    <row r="206" spans="1:38" ht="11.25" customHeight="1" x14ac:dyDescent="0.2">
      <c r="A206" s="322" t="str">
        <f t="shared" ref="A206" si="197">IF($BW$14="","",$BW$14)</f>
        <v>Müdür Yardımcısı</v>
      </c>
      <c r="B206" s="323"/>
      <c r="C206" s="323"/>
      <c r="D206" s="323"/>
      <c r="E206" s="324"/>
      <c r="F206" s="328" t="s">
        <v>3</v>
      </c>
      <c r="G206" s="328" t="s">
        <v>1</v>
      </c>
      <c r="H206" s="318" t="str">
        <f t="shared" ref="H206" si="198">IF($H$13="","",$H$13)</f>
        <v>x</v>
      </c>
      <c r="I206" s="318" t="str">
        <f t="shared" ref="I206" si="199">IF($I$13="","",$I$13)</f>
        <v>x</v>
      </c>
      <c r="J206" s="318" t="str">
        <f t="shared" ref="J206" si="200">IF($J$13="","",$J$13)</f>
        <v>x</v>
      </c>
      <c r="K206" s="318" t="str">
        <f t="shared" ref="K206" si="201">IF($K$13="","",$K$13)</f>
        <v>x</v>
      </c>
      <c r="L206" s="318" t="str">
        <f t="shared" ref="L206" si="202">IF($L$13="","",$L$13)</f>
        <v>x</v>
      </c>
      <c r="M206" s="318" t="str">
        <f t="shared" ref="M206" si="203">IF($M$13="","",$M$13)</f>
        <v>x</v>
      </c>
      <c r="N206" s="318" t="str">
        <f t="shared" ref="N206" si="204">IF($N$13="","",$N$13)</f>
        <v>x</v>
      </c>
      <c r="O206" s="318" t="str">
        <f t="shared" ref="O206" si="205">IF($O$13="","",$O$13)</f>
        <v>x</v>
      </c>
      <c r="P206" s="318" t="str">
        <f t="shared" ref="P206" si="206">IF($P$13="","",$P$13)</f>
        <v/>
      </c>
      <c r="Q206" s="318" t="str">
        <f t="shared" ref="Q206" si="207">IF($Q$13="","",$Q$13)</f>
        <v/>
      </c>
      <c r="R206" s="318" t="str">
        <f t="shared" ref="R206" si="208">IF($R$13="","",$R$13)</f>
        <v/>
      </c>
      <c r="S206" s="318" t="str">
        <f t="shared" ref="S206" si="209">IF($S$13="","",$S$13)</f>
        <v/>
      </c>
      <c r="T206" s="318" t="str">
        <f t="shared" ref="T206" si="210">IF($T$13="","",$T$13)</f>
        <v/>
      </c>
      <c r="U206" s="318" t="str">
        <f t="shared" ref="U206" si="211">IF($U$13="","",$U$13)</f>
        <v>x</v>
      </c>
      <c r="V206" s="318" t="str">
        <f t="shared" ref="V206" si="212">IF($V$13="","",$V$13)</f>
        <v>x</v>
      </c>
      <c r="W206" s="318" t="str">
        <f t="shared" ref="W206" si="213">IF($W$13="","",$W$13)</f>
        <v/>
      </c>
      <c r="X206" s="318" t="str">
        <f t="shared" ref="X206" si="214">IF($X$13="","",$X$13)</f>
        <v/>
      </c>
      <c r="Y206" s="318" t="str">
        <f t="shared" ref="Y206" si="215">IF($Y$13="","",$Y$13)</f>
        <v/>
      </c>
      <c r="Z206" s="318" t="str">
        <f t="shared" ref="Z206" si="216">IF($Z$13="","",$Z$13)</f>
        <v/>
      </c>
      <c r="AA206" s="318" t="str">
        <f t="shared" ref="AA206" si="217">IF($AA$13="","",$AA$13)</f>
        <v/>
      </c>
      <c r="AB206" s="318" t="str">
        <f t="shared" ref="AB206" si="218">IF($AB$13="","",$AB$13)</f>
        <v>x</v>
      </c>
      <c r="AC206" s="318" t="str">
        <f t="shared" ref="AC206" si="219">IF($AC$13="","",$AC$13)</f>
        <v>x</v>
      </c>
      <c r="AD206" s="318" t="str">
        <f t="shared" ref="AD206" si="220">IF($AD$13="","",$AD$13)</f>
        <v/>
      </c>
      <c r="AE206" s="318" t="str">
        <f t="shared" ref="AE206" si="221">IF($AE$13="","",$AE$13)</f>
        <v/>
      </c>
      <c r="AF206" s="318" t="str">
        <f t="shared" ref="AF206" si="222">IF($AF$13="","",$AF$13)</f>
        <v/>
      </c>
      <c r="AG206" s="318" t="str">
        <f t="shared" ref="AG206" si="223">IF($AG$13="","",$AG$13)</f>
        <v/>
      </c>
      <c r="AH206" s="318" t="str">
        <f t="shared" ref="AH206" si="224">IF($AH$13="","",$AH$13)</f>
        <v/>
      </c>
      <c r="AI206" s="318" t="str">
        <f t="shared" ref="AI206" si="225">IF($AI$13="","",$AI$13)</f>
        <v>x</v>
      </c>
      <c r="AJ206" s="318" t="str">
        <f t="shared" ref="AJ206" si="226">IF($AJ$13="","",$AJ$13)</f>
        <v>x</v>
      </c>
      <c r="AK206" s="318" t="str">
        <f t="shared" ref="AK206" si="227">IF($AK$13="","",$AK$13)</f>
        <v/>
      </c>
      <c r="AL206" s="318" t="str">
        <f t="shared" ref="AL206" si="228">IF($AL$13="","",$AL$13)</f>
        <v>x</v>
      </c>
    </row>
    <row r="207" spans="1:38" ht="11.25" customHeight="1" x14ac:dyDescent="0.2">
      <c r="A207" s="319"/>
      <c r="B207" s="320"/>
      <c r="C207" s="320"/>
      <c r="D207" s="320"/>
      <c r="E207" s="321"/>
      <c r="F207" s="328"/>
      <c r="G207" s="32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c r="AI207" s="318"/>
      <c r="AJ207" s="318"/>
      <c r="AK207" s="318"/>
      <c r="AL207" s="318"/>
    </row>
    <row r="208" spans="1:38" ht="11.25" customHeight="1" x14ac:dyDescent="0.2">
      <c r="A208" s="319"/>
      <c r="B208" s="320"/>
      <c r="C208" s="320"/>
      <c r="D208" s="320"/>
      <c r="E208" s="321"/>
      <c r="F208" s="328"/>
      <c r="G208" s="32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c r="AI208" s="318"/>
      <c r="AJ208" s="318"/>
      <c r="AK208" s="318"/>
      <c r="AL208" s="318"/>
    </row>
    <row r="209" spans="1:38" ht="11.25" customHeight="1" x14ac:dyDescent="0.2">
      <c r="A209" s="319"/>
      <c r="B209" s="320"/>
      <c r="C209" s="320"/>
      <c r="D209" s="320"/>
      <c r="E209" s="321"/>
      <c r="F209" s="328"/>
      <c r="G209" s="32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c r="AL209" s="318"/>
    </row>
    <row r="210" spans="1:38" ht="11.25" customHeight="1" x14ac:dyDescent="0.2">
      <c r="A210" s="329" t="s">
        <v>210</v>
      </c>
      <c r="B210" s="320"/>
      <c r="C210" s="320"/>
      <c r="D210" s="320"/>
      <c r="E210" s="321"/>
      <c r="F210" s="328"/>
      <c r="G210" s="328" t="s">
        <v>2</v>
      </c>
      <c r="H210" s="318" t="str">
        <f t="shared" ref="H210" si="229">IF($H$13="","",$H$13)</f>
        <v>x</v>
      </c>
      <c r="I210" s="318" t="str">
        <f t="shared" ref="I210" si="230">IF($I$13="","",$I$13)</f>
        <v>x</v>
      </c>
      <c r="J210" s="318" t="str">
        <f t="shared" ref="J210" si="231">IF($J$13="","",$J$13)</f>
        <v>x</v>
      </c>
      <c r="K210" s="318" t="str">
        <f t="shared" ref="K210" si="232">IF($K$13="","",$K$13)</f>
        <v>x</v>
      </c>
      <c r="L210" s="318" t="str">
        <f t="shared" ref="L210" si="233">IF($L$13="","",$L$13)</f>
        <v>x</v>
      </c>
      <c r="M210" s="318" t="str">
        <f t="shared" ref="M210" si="234">IF($M$13="","",$M$13)</f>
        <v>x</v>
      </c>
      <c r="N210" s="318" t="str">
        <f t="shared" ref="N210" si="235">IF($N$13="","",$N$13)</f>
        <v>x</v>
      </c>
      <c r="O210" s="318" t="str">
        <f t="shared" ref="O210" si="236">IF($O$13="","",$O$13)</f>
        <v>x</v>
      </c>
      <c r="P210" s="318" t="str">
        <f t="shared" ref="P210" si="237">IF($P$13="","",$P$13)</f>
        <v/>
      </c>
      <c r="Q210" s="318" t="str">
        <f t="shared" ref="Q210" si="238">IF($Q$13="","",$Q$13)</f>
        <v/>
      </c>
      <c r="R210" s="318" t="str">
        <f t="shared" ref="R210" si="239">IF($R$13="","",$R$13)</f>
        <v/>
      </c>
      <c r="S210" s="318" t="str">
        <f t="shared" ref="S210" si="240">IF($S$13="","",$S$13)</f>
        <v/>
      </c>
      <c r="T210" s="318" t="str">
        <f t="shared" ref="T210" si="241">IF($T$13="","",$T$13)</f>
        <v/>
      </c>
      <c r="U210" s="318" t="str">
        <f t="shared" ref="U210" si="242">IF($U$13="","",$U$13)</f>
        <v>x</v>
      </c>
      <c r="V210" s="318" t="str">
        <f t="shared" ref="V210" si="243">IF($V$13="","",$V$13)</f>
        <v>x</v>
      </c>
      <c r="W210" s="318" t="str">
        <f t="shared" ref="W210" si="244">IF($W$13="","",$W$13)</f>
        <v/>
      </c>
      <c r="X210" s="318" t="str">
        <f t="shared" ref="X210" si="245">IF($X$13="","",$X$13)</f>
        <v/>
      </c>
      <c r="Y210" s="318" t="str">
        <f t="shared" ref="Y210" si="246">IF($Y$13="","",$Y$13)</f>
        <v/>
      </c>
      <c r="Z210" s="318" t="str">
        <f t="shared" ref="Z210" si="247">IF($Z$13="","",$Z$13)</f>
        <v/>
      </c>
      <c r="AA210" s="318" t="str">
        <f t="shared" ref="AA210" si="248">IF($AA$13="","",$AA$13)</f>
        <v/>
      </c>
      <c r="AB210" s="318" t="str">
        <f t="shared" ref="AB210" si="249">IF($AB$13="","",$AB$13)</f>
        <v>x</v>
      </c>
      <c r="AC210" s="318" t="str">
        <f t="shared" ref="AC210" si="250">IF($AC$13="","",$AC$13)</f>
        <v>x</v>
      </c>
      <c r="AD210" s="318" t="str">
        <f t="shared" ref="AD210" si="251">IF($AD$13="","",$AD$13)</f>
        <v/>
      </c>
      <c r="AE210" s="318" t="str">
        <f t="shared" ref="AE210" si="252">IF($AE$13="","",$AE$13)</f>
        <v/>
      </c>
      <c r="AF210" s="318" t="str">
        <f t="shared" ref="AF210" si="253">IF($AF$13="","",$AF$13)</f>
        <v/>
      </c>
      <c r="AG210" s="318" t="str">
        <f t="shared" ref="AG210" si="254">IF($AG$13="","",$AG$13)</f>
        <v/>
      </c>
      <c r="AH210" s="318" t="str">
        <f t="shared" ref="AH210" si="255">IF($AH$13="","",$AH$13)</f>
        <v/>
      </c>
      <c r="AI210" s="318" t="str">
        <f t="shared" ref="AI210" si="256">IF($AI$13="","",$AI$13)</f>
        <v>x</v>
      </c>
      <c r="AJ210" s="318" t="str">
        <f t="shared" ref="AJ210" si="257">IF($AJ$13="","",$AJ$13)</f>
        <v>x</v>
      </c>
      <c r="AK210" s="318" t="str">
        <f t="shared" ref="AK210" si="258">IF($AK$13="","",$AK$13)</f>
        <v/>
      </c>
      <c r="AL210" s="318" t="str">
        <f t="shared" ref="AL210" si="259">IF($AL$13="","",$AL$13)</f>
        <v>x</v>
      </c>
    </row>
    <row r="211" spans="1:38" ht="11.25" customHeight="1" x14ac:dyDescent="0.2">
      <c r="A211" s="319"/>
      <c r="B211" s="320"/>
      <c r="C211" s="320"/>
      <c r="D211" s="320"/>
      <c r="E211" s="321"/>
      <c r="F211" s="328"/>
      <c r="G211" s="32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row>
    <row r="212" spans="1:38" ht="11.25" customHeight="1" x14ac:dyDescent="0.2">
      <c r="A212" s="319"/>
      <c r="B212" s="320"/>
      <c r="C212" s="320"/>
      <c r="D212" s="320"/>
      <c r="E212" s="321"/>
      <c r="F212" s="328"/>
      <c r="G212" s="32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c r="AI212" s="318"/>
      <c r="AJ212" s="318"/>
      <c r="AK212" s="318"/>
      <c r="AL212" s="318"/>
    </row>
    <row r="213" spans="1:38" ht="11.25" customHeight="1" x14ac:dyDescent="0.2">
      <c r="A213" s="319"/>
      <c r="B213" s="320"/>
      <c r="C213" s="320"/>
      <c r="D213" s="320"/>
      <c r="E213" s="321"/>
      <c r="F213" s="328"/>
      <c r="G213" s="32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c r="AH213" s="318"/>
      <c r="AI213" s="318"/>
      <c r="AJ213" s="318"/>
      <c r="AK213" s="318"/>
      <c r="AL213" s="318"/>
    </row>
    <row r="214" spans="1:38" ht="11.25" customHeight="1" x14ac:dyDescent="0.2">
      <c r="A214" s="319" t="s">
        <v>100</v>
      </c>
      <c r="B214" s="320"/>
      <c r="C214" s="320"/>
      <c r="D214" s="320"/>
      <c r="E214" s="321"/>
      <c r="F214" s="328"/>
      <c r="G214" s="32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c r="AH214" s="318"/>
      <c r="AI214" s="318"/>
      <c r="AJ214" s="318"/>
      <c r="AK214" s="318"/>
      <c r="AL214" s="318"/>
    </row>
    <row r="215" spans="1:38" ht="11.25" customHeight="1" x14ac:dyDescent="0.2">
      <c r="A215" s="319" t="s">
        <v>123</v>
      </c>
      <c r="B215" s="320"/>
      <c r="C215" s="320"/>
      <c r="D215" s="320"/>
      <c r="E215" s="321"/>
      <c r="F215" s="328"/>
      <c r="G215" s="32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c r="AI215" s="318"/>
      <c r="AJ215" s="318"/>
      <c r="AK215" s="318"/>
      <c r="AL215" s="318"/>
    </row>
    <row r="216" spans="1:38" ht="11.25" customHeight="1" x14ac:dyDescent="0.2">
      <c r="A216" s="319"/>
      <c r="B216" s="320"/>
      <c r="C216" s="320"/>
      <c r="D216" s="320"/>
      <c r="E216" s="321"/>
      <c r="F216" s="328"/>
      <c r="G216" s="32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c r="AI216" s="318"/>
      <c r="AJ216" s="318"/>
      <c r="AK216" s="318"/>
      <c r="AL216" s="318"/>
    </row>
    <row r="217" spans="1:38" ht="11.25" customHeight="1" x14ac:dyDescent="0.2">
      <c r="A217" s="319"/>
      <c r="B217" s="320"/>
      <c r="C217" s="320"/>
      <c r="D217" s="320"/>
      <c r="E217" s="321"/>
      <c r="F217" s="328"/>
      <c r="G217" s="32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row>
    <row r="218" spans="1:38" ht="11.25" customHeight="1" x14ac:dyDescent="0.2">
      <c r="A218" s="319"/>
      <c r="B218" s="320"/>
      <c r="C218" s="320"/>
      <c r="D218" s="320"/>
      <c r="E218" s="321"/>
      <c r="F218" s="328"/>
      <c r="G218" s="32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c r="AI218" s="318"/>
      <c r="AJ218" s="318"/>
      <c r="AK218" s="318"/>
      <c r="AL218" s="318"/>
    </row>
    <row r="219" spans="1:38" ht="11.25" customHeight="1" x14ac:dyDescent="0.2">
      <c r="A219" s="322" t="str">
        <f t="shared" ref="A219" si="260">IF($BZ$13="","",$BZ$13)</f>
        <v>Ayşe DEMİR</v>
      </c>
      <c r="B219" s="323"/>
      <c r="C219" s="323"/>
      <c r="D219" s="323"/>
      <c r="E219" s="324"/>
      <c r="F219" s="328"/>
      <c r="G219" s="32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c r="AI219" s="318"/>
      <c r="AJ219" s="318"/>
      <c r="AK219" s="318"/>
      <c r="AL219" s="318"/>
    </row>
    <row r="220" spans="1:38" ht="11.25" customHeight="1" x14ac:dyDescent="0.2">
      <c r="A220" s="322" t="str">
        <f t="shared" ref="A220" si="261">IF($BZ$14="","",$BZ$14)</f>
        <v>Müdür</v>
      </c>
      <c r="B220" s="323"/>
      <c r="C220" s="323"/>
      <c r="D220" s="323"/>
      <c r="E220" s="324"/>
      <c r="F220" s="328"/>
      <c r="G220" s="32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row>
    <row r="221" spans="1:38" ht="11.25" customHeight="1" x14ac:dyDescent="0.2">
      <c r="A221" s="319"/>
      <c r="B221" s="320"/>
      <c r="C221" s="320"/>
      <c r="D221" s="320"/>
      <c r="E221" s="321"/>
      <c r="F221" s="328"/>
      <c r="G221" s="32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c r="AI221" s="318"/>
      <c r="AJ221" s="318"/>
      <c r="AK221" s="318"/>
      <c r="AL221" s="318"/>
    </row>
    <row r="222" spans="1:38" ht="11.25" customHeight="1" x14ac:dyDescent="0.2">
      <c r="A222" s="319"/>
      <c r="B222" s="320"/>
      <c r="C222" s="320"/>
      <c r="D222" s="320"/>
      <c r="E222" s="321"/>
      <c r="F222" s="328"/>
      <c r="G222" s="32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row>
    <row r="223" spans="1:38" ht="11.25" customHeight="1" x14ac:dyDescent="0.2">
      <c r="A223" s="325"/>
      <c r="B223" s="326"/>
      <c r="C223" s="326"/>
      <c r="D223" s="326"/>
      <c r="E223" s="327"/>
      <c r="F223" s="328"/>
      <c r="G223" s="32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row>
    <row r="224" spans="1:38" x14ac:dyDescent="0.2">
      <c r="A224" s="113"/>
      <c r="B224" s="114"/>
      <c r="C224" s="114"/>
      <c r="D224" s="114"/>
      <c r="E224" s="114"/>
      <c r="F224" s="115"/>
      <c r="G224" s="115"/>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row>
    <row r="226" spans="1:38" ht="11.25" customHeight="1" x14ac:dyDescent="0.2">
      <c r="A226" s="2"/>
      <c r="B226" s="140"/>
      <c r="C226" s="140"/>
      <c r="D226" s="140"/>
      <c r="E226" s="140"/>
      <c r="F226" s="140"/>
      <c r="G226" s="140"/>
      <c r="H226" s="141"/>
      <c r="I226" s="141"/>
      <c r="J226" s="141"/>
      <c r="K226" s="141"/>
      <c r="L226" s="141"/>
      <c r="M226" s="141"/>
      <c r="N226" s="141"/>
      <c r="O226" s="141"/>
      <c r="P226" s="141"/>
      <c r="Q226" s="141"/>
      <c r="R226" s="141"/>
      <c r="S226" s="141"/>
      <c r="T226" s="141"/>
      <c r="U226" s="141"/>
      <c r="V226" s="141"/>
      <c r="W226" s="141"/>
      <c r="X226" s="335"/>
      <c r="Y226" s="335"/>
      <c r="Z226" s="335"/>
      <c r="AA226" s="336" t="str">
        <f t="shared" ref="AA226" si="262">UPPER($BW$18)</f>
        <v>EYLÜL</v>
      </c>
      <c r="AB226" s="336"/>
      <c r="AC226" s="336"/>
      <c r="AD226" s="336"/>
      <c r="AE226" s="336"/>
      <c r="AF226" s="336"/>
      <c r="AG226" s="336"/>
      <c r="AH226" s="336"/>
      <c r="AI226" s="336">
        <f t="shared" ref="AI226" si="263">$BZ$18</f>
        <v>2024</v>
      </c>
      <c r="AJ226" s="336"/>
      <c r="AK226" s="336"/>
      <c r="AL226" s="339"/>
    </row>
    <row r="227" spans="1:38" ht="11.25" customHeight="1" x14ac:dyDescent="0.2">
      <c r="A227" s="342" t="str">
        <f>CONCATENATE(UPPER(IF($BW$27="","",$BW$27))," - OKUL SERVİS ARACI TAŞIMA PLANI VE GÜNLÜK TAKİP ÇİZELGESİ")</f>
        <v>ORTAÖĞRETİM - OKUL SERVİS ARACI TAŞIMA PLANI VE GÜNLÜK TAKİP ÇİZELGESİ</v>
      </c>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35"/>
      <c r="Y227" s="335"/>
      <c r="Z227" s="335"/>
      <c r="AA227" s="337"/>
      <c r="AB227" s="337"/>
      <c r="AC227" s="337"/>
      <c r="AD227" s="337"/>
      <c r="AE227" s="337"/>
      <c r="AF227" s="337"/>
      <c r="AG227" s="337"/>
      <c r="AH227" s="337"/>
      <c r="AI227" s="337"/>
      <c r="AJ227" s="337"/>
      <c r="AK227" s="337"/>
      <c r="AL227" s="340"/>
    </row>
    <row r="228" spans="1:38" ht="11.25" customHeight="1" x14ac:dyDescent="0.2">
      <c r="A228" s="344"/>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35"/>
      <c r="Y228" s="335"/>
      <c r="Z228" s="335"/>
      <c r="AA228" s="338"/>
      <c r="AB228" s="338"/>
      <c r="AC228" s="338"/>
      <c r="AD228" s="338"/>
      <c r="AE228" s="338"/>
      <c r="AF228" s="338"/>
      <c r="AG228" s="338"/>
      <c r="AH228" s="338"/>
      <c r="AI228" s="338"/>
      <c r="AJ228" s="338"/>
      <c r="AK228" s="338"/>
      <c r="AL228" s="341"/>
    </row>
    <row r="229" spans="1:38" ht="11.25" customHeight="1" x14ac:dyDescent="0.2">
      <c r="A229" s="346" t="s">
        <v>83</v>
      </c>
      <c r="B229" s="346"/>
      <c r="C229" s="346"/>
      <c r="D229" s="347"/>
      <c r="E229" s="132" t="s">
        <v>81</v>
      </c>
      <c r="F229" s="348" t="s">
        <v>82</v>
      </c>
      <c r="G229" s="349"/>
      <c r="H229" s="350" t="str">
        <f ca="1">UPPER(OFFSET('ARAÇ, SÜRÜCÜ !'!$C$1,(ROW($A$6)+AI229)*1,0))</f>
        <v>ELMAKAYA 5</v>
      </c>
      <c r="I229" s="351"/>
      <c r="J229" s="351"/>
      <c r="K229" s="351"/>
      <c r="L229" s="351"/>
      <c r="M229" s="351"/>
      <c r="N229" s="351"/>
      <c r="O229" s="351"/>
      <c r="P229" s="351"/>
      <c r="Q229" s="351"/>
      <c r="R229" s="351"/>
      <c r="S229" s="351"/>
      <c r="T229" s="351"/>
      <c r="U229" s="351"/>
      <c r="V229" s="351"/>
      <c r="W229" s="351"/>
      <c r="X229" s="352"/>
      <c r="Y229" s="352"/>
      <c r="Z229" s="352"/>
      <c r="AA229" s="351"/>
      <c r="AB229" s="351"/>
      <c r="AC229" s="351"/>
      <c r="AD229" s="351"/>
      <c r="AE229" s="351"/>
      <c r="AF229" s="351"/>
      <c r="AG229" s="351"/>
      <c r="AH229" s="353"/>
      <c r="AI229" s="355">
        <f t="shared" ref="AI229" si="264">AI173+1</f>
        <v>5</v>
      </c>
      <c r="AJ229" s="355"/>
      <c r="AK229" s="355"/>
      <c r="AL229" s="355"/>
    </row>
    <row r="230" spans="1:38" ht="11.25" customHeight="1" x14ac:dyDescent="0.2">
      <c r="A230" s="356" t="s">
        <v>118</v>
      </c>
      <c r="B230" s="356"/>
      <c r="C230" s="356"/>
      <c r="D230" s="357"/>
      <c r="E230" s="133" t="str">
        <f ca="1">IF(UPPER(OFFSET('ARAÇ, SÜRÜCÜ !'!$F$1,(ROW($A$6)+AI229)*1,0))="","",UPPER(OFFSET('ARAÇ, SÜRÜCÜ !'!$F$1,(ROW($A$6)+AI229)*1,0)))</f>
        <v>ÇELYA ONGANLAR</v>
      </c>
      <c r="F230" s="358" t="str">
        <f ca="1">IF(UPPER(OFFSET('ARAÇ, SÜRÜCÜ !'!$K$1,(ROW($A$6)+AI229)*1,0))="","",UPPER(OFFSET('ARAÇ, SÜRÜCÜ !'!$K$1,(ROW($A$6)+AI229)*1,0)))</f>
        <v/>
      </c>
      <c r="G230" s="359"/>
      <c r="H230" s="354"/>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3"/>
      <c r="AI230" s="355"/>
      <c r="AJ230" s="355"/>
      <c r="AK230" s="355"/>
      <c r="AL230" s="355"/>
    </row>
    <row r="231" spans="1:38" ht="11.25" customHeight="1" x14ac:dyDescent="0.2">
      <c r="A231" s="360" t="s">
        <v>119</v>
      </c>
      <c r="B231" s="361"/>
      <c r="C231" s="361"/>
      <c r="D231" s="362"/>
      <c r="E231" s="133" t="str">
        <f ca="1">IF(UPPER(OFFSET('ARAÇ, SÜRÜCÜ !'!$G$1,(ROW($A$6)+AI229)*1,0))="","",UPPER(OFFSET('ARAÇ, SÜRÜCÜ !'!$G$1,(ROW($A$6)+AI229)*1,0)))</f>
        <v>5443521213</v>
      </c>
      <c r="F231" s="358" t="str">
        <f ca="1">IF(UPPER(OFFSET('ARAÇ, SÜRÜCÜ !'!$L$1,(ROW($A$6)+AI229)*1,0))="","",UPPER(OFFSET('ARAÇ, SÜRÜCÜ !'!$L$1,(ROW($A$6)+AI229)*1,0)))</f>
        <v/>
      </c>
      <c r="G231" s="359"/>
      <c r="H231" s="354"/>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3"/>
      <c r="AG231" s="353"/>
      <c r="AH231" s="353"/>
      <c r="AI231" s="355"/>
      <c r="AJ231" s="355"/>
      <c r="AK231" s="355"/>
      <c r="AL231" s="355"/>
    </row>
    <row r="232" spans="1:38" ht="11.25" customHeight="1" x14ac:dyDescent="0.2">
      <c r="A232" s="360" t="s">
        <v>120</v>
      </c>
      <c r="B232" s="361"/>
      <c r="C232" s="361"/>
      <c r="D232" s="362"/>
      <c r="E232" s="133" t="str">
        <f ca="1">IF(UPPER(OFFSET('ARAÇ, SÜRÜCÜ !'!$H$1,(ROW($A$6)+AI229)*1,0))="","",UPPER(OFFSET('ARAÇ, SÜRÜCÜ !'!$H$1,(ROW($A$6)+AI229)*1,0)))</f>
        <v>49J2101</v>
      </c>
      <c r="F232" s="358" t="str">
        <f ca="1">IF(UPPER(OFFSET('ARAÇ, SÜRÜCÜ !'!$M$1,(ROW($A$6)+AI229)*1,0))="","",UPPER(OFFSET('ARAÇ, SÜRÜCÜ !'!$M$1,(ROW($A$6)+AI229)*1,0)))</f>
        <v/>
      </c>
      <c r="G232" s="359"/>
      <c r="H232" s="363" t="s">
        <v>156</v>
      </c>
      <c r="I232" s="364"/>
      <c r="J232" s="364"/>
      <c r="K232" s="364"/>
      <c r="L232" s="364"/>
      <c r="M232" s="364"/>
      <c r="N232" s="364"/>
      <c r="O232" s="365" t="str">
        <f t="shared" ref="O232" si="265">IF($BX$23="","",$BX$23)</f>
        <v>1-Mehmet GÜNEŞ</v>
      </c>
      <c r="P232" s="366"/>
      <c r="Q232" s="366"/>
      <c r="R232" s="366"/>
      <c r="S232" s="366"/>
      <c r="T232" s="366"/>
      <c r="U232" s="367">
        <f t="shared" ref="U232" si="266">IF($BX$24="","",$BX$24)</f>
        <v>5382501214</v>
      </c>
      <c r="V232" s="367"/>
      <c r="W232" s="367"/>
      <c r="X232" s="368"/>
      <c r="Y232" s="366" t="str">
        <f t="shared" ref="Y232" si="267">IF($CA$23="","",$CA$23)</f>
        <v/>
      </c>
      <c r="Z232" s="366"/>
      <c r="AA232" s="366"/>
      <c r="AB232" s="366"/>
      <c r="AC232" s="366"/>
      <c r="AD232" s="366"/>
      <c r="AE232" s="367" t="str">
        <f t="shared" ref="AE232" si="268">IF($CA$24="","",$CA$24)</f>
        <v/>
      </c>
      <c r="AF232" s="367"/>
      <c r="AG232" s="367"/>
      <c r="AH232" s="369"/>
      <c r="AI232" s="355"/>
      <c r="AJ232" s="355"/>
      <c r="AK232" s="355"/>
      <c r="AL232" s="355"/>
    </row>
    <row r="233" spans="1:38" ht="11.25" customHeight="1" x14ac:dyDescent="0.2">
      <c r="A233" s="370" t="s">
        <v>121</v>
      </c>
      <c r="B233" s="370"/>
      <c r="C233" s="370"/>
      <c r="D233" s="360"/>
      <c r="E233" s="371" t="s">
        <v>125</v>
      </c>
      <c r="F233" s="372"/>
      <c r="G233" s="373"/>
      <c r="H233" s="134" t="s">
        <v>80</v>
      </c>
      <c r="I233" s="135"/>
      <c r="J233" s="136"/>
      <c r="K233" s="136"/>
      <c r="L233" s="66" t="s">
        <v>95</v>
      </c>
      <c r="M233" s="136"/>
      <c r="N233" s="374" t="s">
        <v>116</v>
      </c>
      <c r="O233" s="374"/>
      <c r="P233" s="374"/>
      <c r="Q233" s="374"/>
      <c r="R233" s="330" t="str">
        <f ca="1">OFFSET('ARAÇ, SÜRÜCÜ !'!$O$1,(ROW($A$6)+AI229)*1,0)</f>
        <v>07.00</v>
      </c>
      <c r="S233" s="330"/>
      <c r="T233" s="136"/>
      <c r="U233" s="137"/>
      <c r="V233" s="374" t="s">
        <v>117</v>
      </c>
      <c r="W233" s="374"/>
      <c r="X233" s="374"/>
      <c r="Y233" s="374"/>
      <c r="Z233" s="374"/>
      <c r="AA233" s="330" t="str">
        <f ca="1">OFFSET('ARAÇ, SÜRÜCÜ !'!$P$1,(ROW($A$6)+AI229)*1,0)</f>
        <v>16.00</v>
      </c>
      <c r="AB233" s="330"/>
      <c r="AC233" s="136"/>
      <c r="AD233" s="138"/>
      <c r="AE233" s="138"/>
      <c r="AF233" s="136"/>
      <c r="AG233" s="136"/>
      <c r="AH233" s="139"/>
      <c r="AI233" s="355"/>
      <c r="AJ233" s="355"/>
      <c r="AK233" s="355"/>
      <c r="AL233" s="355"/>
    </row>
    <row r="234" spans="1:38" ht="11.25" customHeight="1" x14ac:dyDescent="0.2">
      <c r="A234" s="70"/>
      <c r="B234" s="53"/>
      <c r="C234" s="53"/>
      <c r="F234" s="53"/>
      <c r="H234" s="71"/>
      <c r="I234" s="71"/>
      <c r="J234" s="71"/>
      <c r="K234" s="71"/>
      <c r="M234" s="71"/>
      <c r="N234" s="72"/>
      <c r="O234" s="72"/>
      <c r="P234" s="72"/>
      <c r="Q234" s="72"/>
      <c r="R234" s="73"/>
      <c r="S234" s="73"/>
      <c r="T234" s="71"/>
      <c r="U234" s="71"/>
      <c r="V234" s="72"/>
      <c r="W234" s="72"/>
      <c r="X234" s="72"/>
      <c r="Y234" s="72"/>
      <c r="Z234" s="72"/>
      <c r="AA234" s="73"/>
      <c r="AB234" s="73"/>
      <c r="AC234" s="71"/>
      <c r="AD234" s="5"/>
      <c r="AE234" s="5"/>
      <c r="AF234" s="71"/>
      <c r="AG234" s="71"/>
      <c r="AH234" s="71"/>
      <c r="AI234" s="74"/>
      <c r="AJ234" s="74"/>
      <c r="AK234" s="74"/>
      <c r="AL234" s="74"/>
    </row>
    <row r="235" spans="1:38" ht="11.25" customHeight="1" x14ac:dyDescent="0.2">
      <c r="A235" s="331" t="s">
        <v>4</v>
      </c>
      <c r="B235" s="331"/>
      <c r="C235" s="331"/>
      <c r="D235" s="331"/>
      <c r="E235" s="331"/>
      <c r="F235" s="331"/>
      <c r="G235" s="331"/>
      <c r="H235" s="332" t="str">
        <f t="shared" ref="H235" si="269">UPPER(CONCATENATE($BW$18," ",$BZ$18))</f>
        <v>EYLÜL 2024</v>
      </c>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4"/>
    </row>
    <row r="236" spans="1:38" ht="11.25" customHeight="1" x14ac:dyDescent="0.2">
      <c r="A236" s="63" t="s">
        <v>0</v>
      </c>
      <c r="B236" s="75" t="s">
        <v>76</v>
      </c>
      <c r="C236" s="75" t="s">
        <v>77</v>
      </c>
      <c r="D236" s="75" t="s">
        <v>2</v>
      </c>
      <c r="E236" s="76" t="s">
        <v>60</v>
      </c>
      <c r="F236" s="77" t="s">
        <v>48</v>
      </c>
      <c r="G236" s="78" t="s">
        <v>101</v>
      </c>
      <c r="H236" s="79">
        <v>1</v>
      </c>
      <c r="I236" s="79">
        <v>2</v>
      </c>
      <c r="J236" s="79">
        <v>3</v>
      </c>
      <c r="K236" s="79">
        <v>4</v>
      </c>
      <c r="L236" s="79">
        <v>5</v>
      </c>
      <c r="M236" s="79">
        <v>6</v>
      </c>
      <c r="N236" s="79">
        <v>7</v>
      </c>
      <c r="O236" s="79">
        <v>8</v>
      </c>
      <c r="P236" s="79">
        <v>9</v>
      </c>
      <c r="Q236" s="79">
        <v>10</v>
      </c>
      <c r="R236" s="79">
        <v>11</v>
      </c>
      <c r="S236" s="79">
        <v>12</v>
      </c>
      <c r="T236" s="79">
        <v>13</v>
      </c>
      <c r="U236" s="79">
        <v>14</v>
      </c>
      <c r="V236" s="79">
        <v>15</v>
      </c>
      <c r="W236" s="79">
        <v>16</v>
      </c>
      <c r="X236" s="79">
        <v>17</v>
      </c>
      <c r="Y236" s="79">
        <v>18</v>
      </c>
      <c r="Z236" s="79">
        <v>19</v>
      </c>
      <c r="AA236" s="79">
        <v>20</v>
      </c>
      <c r="AB236" s="79">
        <v>21</v>
      </c>
      <c r="AC236" s="79">
        <v>22</v>
      </c>
      <c r="AD236" s="79">
        <v>23</v>
      </c>
      <c r="AE236" s="79">
        <v>24</v>
      </c>
      <c r="AF236" s="79">
        <v>25</v>
      </c>
      <c r="AG236" s="79">
        <v>26</v>
      </c>
      <c r="AH236" s="79">
        <v>27</v>
      </c>
      <c r="AI236" s="79">
        <v>28</v>
      </c>
      <c r="AJ236" s="79">
        <v>29</v>
      </c>
      <c r="AK236" s="79">
        <v>30</v>
      </c>
      <c r="AL236" s="79">
        <v>31</v>
      </c>
    </row>
    <row r="237" spans="1:38" ht="11.25" customHeight="1" x14ac:dyDescent="0.2">
      <c r="A237" s="21">
        <v>1</v>
      </c>
      <c r="B237" s="80" t="str">
        <f ca="1">IF(OFFSET('ÖĞRENCİ GİRİŞİ'!$B$1,(ROW($A$1)+(AI229-1))*17,0)="","",OFFSET('ÖĞRENCİ GİRİŞİ'!$B$1,(ROW($A$1)+(AI229-1))*17,0))</f>
        <v/>
      </c>
      <c r="C237" s="80" t="str">
        <f ca="1">IF(OFFSET('ÖĞRENCİ GİRİŞİ'!$C$1,(ROW($A$1)+(AI229-1))*17,0)="","",OFFSET('ÖĞRENCİ GİRİŞİ'!$C$1,(ROW($A$1)+(AI229-1))*17,0))</f>
        <v/>
      </c>
      <c r="D237" s="80" t="str">
        <f ca="1">IF(UPPER(OFFSET('ÖĞRENCİ GİRİŞİ'!$D$1,(ROW($A$1)+(AI229-1))*17,0))="","",UPPER(OFFSET('ÖĞRENCİ GİRİŞİ'!$D$1,(ROW($A$1)+(AI229-1))*17,0)))</f>
        <v/>
      </c>
      <c r="E237" s="80" t="str">
        <f ca="1">IF(UPPER(OFFSET('ÖĞRENCİ GİRİŞİ'!$E$1,(ROW($A$1)+(AI229-1))*17,0))="","",UPPER(OFFSET('ÖĞRENCİ GİRİŞİ'!$E$1,(ROW($A$1)+(AI229-1))*17,0)))</f>
        <v/>
      </c>
      <c r="F237" s="80" t="str">
        <f ca="1">IF(UPPER(OFFSET('ÖĞRENCİ GİRİŞİ'!$F$1,(ROW($A$1)+(AI229-1))*17,0))="","",UPPER(OFFSET('ÖĞRENCİ GİRİŞİ'!$F$1,(ROW($A$1)+(AI229-1))*17,0)))</f>
        <v/>
      </c>
      <c r="G237" s="80" t="str">
        <f ca="1">IF(UPPER(OFFSET('ÖĞRENCİ GİRİŞİ'!$G$1,(ROW($A$1)+(AI229-1))*17,0))="","",UPPER(OFFSET('ÖĞRENCİ GİRİŞİ'!$G$1,(ROW($A$1)+(AI229-1))*17,0)))</f>
        <v/>
      </c>
      <c r="H237" s="81" t="str">
        <f t="shared" ref="H237:H238" si="270">IF($H$13="","",$H$13)</f>
        <v>x</v>
      </c>
      <c r="I237" s="81" t="str">
        <f t="shared" ref="I237:I238" si="271">IF($I$13="","",$I$13)</f>
        <v>x</v>
      </c>
      <c r="J237" s="81" t="str">
        <f t="shared" ref="J237:J238" si="272">IF($J$13="","",$J$13)</f>
        <v>x</v>
      </c>
      <c r="K237" s="81" t="str">
        <f t="shared" ref="K237:K238" si="273">IF($K$13="","",$K$13)</f>
        <v>x</v>
      </c>
      <c r="L237" s="81" t="str">
        <f t="shared" ref="L237:L238" si="274">IF($L$13="","",$L$13)</f>
        <v>x</v>
      </c>
      <c r="M237" s="81" t="str">
        <f t="shared" ref="M237:M238" si="275">IF($M$13="","",$M$13)</f>
        <v>x</v>
      </c>
      <c r="N237" s="81" t="str">
        <f t="shared" ref="N237:N238" si="276">IF($N$13="","",$N$13)</f>
        <v>x</v>
      </c>
      <c r="O237" s="81" t="str">
        <f t="shared" ref="O237:O238" si="277">IF($O$13="","",$O$13)</f>
        <v>x</v>
      </c>
      <c r="P237" s="81" t="str">
        <f t="shared" ref="P237:P238" si="278">IF($P$13="","",$P$13)</f>
        <v/>
      </c>
      <c r="Q237" s="81" t="str">
        <f t="shared" ref="Q237:Q238" si="279">IF($Q$13="","",$Q$13)</f>
        <v/>
      </c>
      <c r="R237" s="81" t="str">
        <f t="shared" ref="R237:R238" si="280">IF($R$13="","",$R$13)</f>
        <v/>
      </c>
      <c r="S237" s="81" t="str">
        <f t="shared" ref="S237:S238" si="281">IF($S$13="","",$S$13)</f>
        <v/>
      </c>
      <c r="T237" s="81" t="str">
        <f t="shared" ref="T237:T238" si="282">IF($T$13="","",$T$13)</f>
        <v/>
      </c>
      <c r="U237" s="81" t="str">
        <f t="shared" ref="U237:U238" si="283">IF($U$13="","",$U$13)</f>
        <v>x</v>
      </c>
      <c r="V237" s="81" t="str">
        <f t="shared" ref="V237:V238" si="284">IF($V$13="","",$V$13)</f>
        <v>x</v>
      </c>
      <c r="W237" s="81" t="str">
        <f t="shared" ref="W237:W238" si="285">IF($W$13="","",$W$13)</f>
        <v/>
      </c>
      <c r="X237" s="81" t="str">
        <f t="shared" ref="X237:X238" si="286">IF($X$13="","",$X$13)</f>
        <v/>
      </c>
      <c r="Y237" s="81" t="str">
        <f t="shared" ref="Y237:Y238" si="287">IF($Y$13="","",$Y$13)</f>
        <v/>
      </c>
      <c r="Z237" s="81" t="str">
        <f t="shared" ref="Z237:Z238" si="288">IF($Z$13="","",$Z$13)</f>
        <v/>
      </c>
      <c r="AA237" s="81" t="str">
        <f t="shared" ref="AA237:AA238" si="289">IF($AA$13="","",$AA$13)</f>
        <v/>
      </c>
      <c r="AB237" s="81" t="str">
        <f t="shared" ref="AB237:AB238" si="290">IF($AB$13="","",$AB$13)</f>
        <v>x</v>
      </c>
      <c r="AC237" s="81" t="str">
        <f t="shared" ref="AC237:AC238" si="291">IF($AC$13="","",$AC$13)</f>
        <v>x</v>
      </c>
      <c r="AD237" s="81" t="str">
        <f t="shared" ref="AD237:AD238" si="292">IF($AD$13="","",$AD$13)</f>
        <v/>
      </c>
      <c r="AE237" s="81" t="str">
        <f t="shared" ref="AE237:AE238" si="293">IF($AE$13="","",$AE$13)</f>
        <v/>
      </c>
      <c r="AF237" s="81" t="str">
        <f t="shared" ref="AF237:AF238" si="294">IF($AF$13="","",$AF$13)</f>
        <v/>
      </c>
      <c r="AG237" s="81" t="str">
        <f t="shared" ref="AG237:AG238" si="295">IF($AG$13="","",$AG$13)</f>
        <v/>
      </c>
      <c r="AH237" s="81" t="str">
        <f t="shared" ref="AH237:AH238" si="296">IF($AH$13="","",$AH$13)</f>
        <v/>
      </c>
      <c r="AI237" s="81" t="str">
        <f t="shared" ref="AI237:AI238" si="297">IF($AI$13="","",$AI$13)</f>
        <v>x</v>
      </c>
      <c r="AJ237" s="81" t="str">
        <f t="shared" ref="AJ237:AJ238" si="298">IF($AJ$13="","",$AJ$13)</f>
        <v>x</v>
      </c>
      <c r="AK237" s="81" t="str">
        <f t="shared" ref="AK237:AK238" si="299">IF($AK$13="","",$AK$13)</f>
        <v/>
      </c>
      <c r="AL237" s="81" t="str">
        <f t="shared" ref="AL237:AL238" si="300">IF($AL$13="","",$AL$13)</f>
        <v>x</v>
      </c>
    </row>
    <row r="238" spans="1:38" ht="11.25" customHeight="1" x14ac:dyDescent="0.2">
      <c r="A238" s="21">
        <v>2</v>
      </c>
      <c r="B238" s="80" t="str">
        <f ca="1">IF(OFFSET('ÖĞRENCİ GİRİŞİ'!$B$2,(ROW($A$1)+(AI229-1))*17,0)="","",OFFSET('ÖĞRENCİ GİRİŞİ'!$B$2,(ROW($A$1)+(AI229-1))*17,0))</f>
        <v/>
      </c>
      <c r="C238" s="80" t="str">
        <f ca="1">IF(OFFSET('ÖĞRENCİ GİRİŞİ'!$C$2,(ROW($A$1)+(AI229-1))*17,0)="","",OFFSET('ÖĞRENCİ GİRİŞİ'!$C$2,(ROW($A$1)+(AI229-1))*17,0))</f>
        <v/>
      </c>
      <c r="D238" s="80" t="str">
        <f ca="1">IF(UPPER(OFFSET('ÖĞRENCİ GİRİŞİ'!$D$2,(ROW($A$1)+(AI229-1))*17,0))="","",UPPER(OFFSET('ÖĞRENCİ GİRİŞİ'!$D$2,(ROW($A$1)+(AI229-1))*17,0)))</f>
        <v/>
      </c>
      <c r="E238" s="80" t="str">
        <f ca="1">IF(UPPER(OFFSET('ÖĞRENCİ GİRİŞİ'!$E$2,(ROW($A$1)+(AI229-1))*17,0))="","",UPPER(OFFSET('ÖĞRENCİ GİRİŞİ'!$E$2,(ROW($A$1)+(AI229-1))*17,0)))</f>
        <v/>
      </c>
      <c r="F238" s="80" t="str">
        <f ca="1">IF(UPPER(OFFSET('ÖĞRENCİ GİRİŞİ'!$F$2,(ROW($A$1)+(AI229-1))*17,0))="","",UPPER(OFFSET('ÖĞRENCİ GİRİŞİ'!$F$2,(ROW($A$1)+(AI229-1))*17,0)))</f>
        <v/>
      </c>
      <c r="G238" s="80" t="str">
        <f ca="1">IF(UPPER(OFFSET('ÖĞRENCİ GİRİŞİ'!$G$2,(ROW($A$1)+(AI229-1))*17,0))="","",UPPER(OFFSET('ÖĞRENCİ GİRİŞİ'!$G$2,(ROW($A$1)+(AI229-1))*17,0)))</f>
        <v/>
      </c>
      <c r="H238" s="81" t="str">
        <f t="shared" si="270"/>
        <v>x</v>
      </c>
      <c r="I238" s="81" t="str">
        <f t="shared" si="271"/>
        <v>x</v>
      </c>
      <c r="J238" s="81" t="str">
        <f t="shared" si="272"/>
        <v>x</v>
      </c>
      <c r="K238" s="81" t="str">
        <f t="shared" si="273"/>
        <v>x</v>
      </c>
      <c r="L238" s="81" t="str">
        <f t="shared" si="274"/>
        <v>x</v>
      </c>
      <c r="M238" s="81" t="str">
        <f t="shared" si="275"/>
        <v>x</v>
      </c>
      <c r="N238" s="81" t="str">
        <f t="shared" si="276"/>
        <v>x</v>
      </c>
      <c r="O238" s="81" t="str">
        <f t="shared" si="277"/>
        <v>x</v>
      </c>
      <c r="P238" s="81" t="str">
        <f t="shared" si="278"/>
        <v/>
      </c>
      <c r="Q238" s="81" t="str">
        <f t="shared" si="279"/>
        <v/>
      </c>
      <c r="R238" s="81" t="str">
        <f t="shared" si="280"/>
        <v/>
      </c>
      <c r="S238" s="81" t="str">
        <f t="shared" si="281"/>
        <v/>
      </c>
      <c r="T238" s="81" t="str">
        <f t="shared" si="282"/>
        <v/>
      </c>
      <c r="U238" s="81" t="str">
        <f t="shared" si="283"/>
        <v>x</v>
      </c>
      <c r="V238" s="81" t="str">
        <f t="shared" si="284"/>
        <v>x</v>
      </c>
      <c r="W238" s="81" t="str">
        <f t="shared" si="285"/>
        <v/>
      </c>
      <c r="X238" s="81" t="str">
        <f t="shared" si="286"/>
        <v/>
      </c>
      <c r="Y238" s="81" t="str">
        <f t="shared" si="287"/>
        <v/>
      </c>
      <c r="Z238" s="81" t="str">
        <f t="shared" si="288"/>
        <v/>
      </c>
      <c r="AA238" s="81" t="str">
        <f t="shared" si="289"/>
        <v/>
      </c>
      <c r="AB238" s="81" t="str">
        <f t="shared" si="290"/>
        <v>x</v>
      </c>
      <c r="AC238" s="81" t="str">
        <f t="shared" si="291"/>
        <v>x</v>
      </c>
      <c r="AD238" s="81" t="str">
        <f t="shared" si="292"/>
        <v/>
      </c>
      <c r="AE238" s="81" t="str">
        <f t="shared" si="293"/>
        <v/>
      </c>
      <c r="AF238" s="81" t="str">
        <f t="shared" si="294"/>
        <v/>
      </c>
      <c r="AG238" s="81" t="str">
        <f t="shared" si="295"/>
        <v/>
      </c>
      <c r="AH238" s="81" t="str">
        <f t="shared" si="296"/>
        <v/>
      </c>
      <c r="AI238" s="81" t="str">
        <f t="shared" si="297"/>
        <v>x</v>
      </c>
      <c r="AJ238" s="81" t="str">
        <f t="shared" si="298"/>
        <v>x</v>
      </c>
      <c r="AK238" s="81" t="str">
        <f t="shared" si="299"/>
        <v/>
      </c>
      <c r="AL238" s="81" t="str">
        <f t="shared" si="300"/>
        <v>x</v>
      </c>
    </row>
    <row r="239" spans="1:38" ht="11.25" customHeight="1" x14ac:dyDescent="0.2">
      <c r="A239" s="21">
        <v>3</v>
      </c>
      <c r="B239" s="80" t="str">
        <f ca="1">IF(OFFSET('ÖĞRENCİ GİRİŞİ'!$B$3,(ROW($A$1)+(AI229-1))*17,0)="","",OFFSET('ÖĞRENCİ GİRİŞİ'!$B$3,(ROW($A$1)+(AI229-1))*17,0))</f>
        <v/>
      </c>
      <c r="C239" s="80" t="str">
        <f ca="1">IF(OFFSET('ÖĞRENCİ GİRİŞİ'!$C$3,(ROW($A$1)+(AI229-1))*17,0)="","",OFFSET('ÖĞRENCİ GİRİŞİ'!$C$3,(ROW($A$1)+(AI229-1))*17,0))</f>
        <v/>
      </c>
      <c r="D239" s="80" t="str">
        <f ca="1">IF(UPPER(OFFSET('ÖĞRENCİ GİRİŞİ'!$D$3,(ROW($A$1)+(AI229-1))*17,0))="","",UPPER(OFFSET('ÖĞRENCİ GİRİŞİ'!$D$2,(ROW($A$1)+(AI229-1))*17,0)))</f>
        <v/>
      </c>
      <c r="E239" s="80" t="str">
        <f ca="1">IF(UPPER(OFFSET('ÖĞRENCİ GİRİŞİ'!$E$3,(ROW($A$1)+(AI229-1))*17,0))="","",UPPER(OFFSET('ÖĞRENCİ GİRİŞİ'!$E$3,(ROW($A$1)+(AI229-1))*17,0)))</f>
        <v/>
      </c>
      <c r="F239" s="80" t="str">
        <f ca="1">IF(UPPER(OFFSET('ÖĞRENCİ GİRİŞİ'!$F$3,(ROW($A$1)+(AI229-1))*17,0))="","",UPPER(OFFSET('ÖĞRENCİ GİRİŞİ'!$F$3,(ROW($A$1)+(AI229-1))*17,0)))</f>
        <v/>
      </c>
      <c r="G239" s="80" t="str">
        <f ca="1">IF(UPPER(OFFSET('ÖĞRENCİ GİRİŞİ'!$G$3,(ROW($A$1)+(AI229-1))*17,0))="","",UPPER(OFFSET('ÖĞRENCİ GİRİŞİ'!$G$3,(ROW($A$1)+(AI229-1))*17,0)))</f>
        <v/>
      </c>
      <c r="H239" s="81" t="str">
        <f t="shared" si="103"/>
        <v>x</v>
      </c>
      <c r="I239" s="81" t="str">
        <f t="shared" si="104"/>
        <v>x</v>
      </c>
      <c r="J239" s="81" t="str">
        <f t="shared" si="105"/>
        <v>x</v>
      </c>
      <c r="K239" s="81" t="str">
        <f t="shared" si="106"/>
        <v>x</v>
      </c>
      <c r="L239" s="81" t="str">
        <f t="shared" si="107"/>
        <v>x</v>
      </c>
      <c r="M239" s="81" t="str">
        <f t="shared" si="108"/>
        <v>x</v>
      </c>
      <c r="N239" s="81" t="str">
        <f t="shared" si="109"/>
        <v>x</v>
      </c>
      <c r="O239" s="81" t="str">
        <f t="shared" si="110"/>
        <v>x</v>
      </c>
      <c r="P239" s="81" t="str">
        <f t="shared" si="111"/>
        <v/>
      </c>
      <c r="Q239" s="81" t="str">
        <f t="shared" si="112"/>
        <v/>
      </c>
      <c r="R239" s="81" t="str">
        <f t="shared" si="113"/>
        <v/>
      </c>
      <c r="S239" s="81" t="str">
        <f t="shared" si="114"/>
        <v/>
      </c>
      <c r="T239" s="81" t="str">
        <f t="shared" si="115"/>
        <v/>
      </c>
      <c r="U239" s="81" t="str">
        <f t="shared" si="116"/>
        <v>x</v>
      </c>
      <c r="V239" s="81" t="str">
        <f t="shared" si="117"/>
        <v>x</v>
      </c>
      <c r="W239" s="81" t="str">
        <f t="shared" si="118"/>
        <v/>
      </c>
      <c r="X239" s="81" t="str">
        <f t="shared" si="119"/>
        <v/>
      </c>
      <c r="Y239" s="81" t="str">
        <f t="shared" si="120"/>
        <v/>
      </c>
      <c r="Z239" s="81" t="str">
        <f t="shared" si="121"/>
        <v/>
      </c>
      <c r="AA239" s="81" t="str">
        <f t="shared" si="122"/>
        <v/>
      </c>
      <c r="AB239" s="81" t="str">
        <f t="shared" si="123"/>
        <v>x</v>
      </c>
      <c r="AC239" s="81" t="str">
        <f t="shared" si="124"/>
        <v>x</v>
      </c>
      <c r="AD239" s="81" t="str">
        <f t="shared" si="125"/>
        <v/>
      </c>
      <c r="AE239" s="81" t="str">
        <f t="shared" si="126"/>
        <v/>
      </c>
      <c r="AF239" s="81" t="str">
        <f t="shared" si="127"/>
        <v/>
      </c>
      <c r="AG239" s="81" t="str">
        <f t="shared" si="128"/>
        <v/>
      </c>
      <c r="AH239" s="81" t="str">
        <f t="shared" si="129"/>
        <v/>
      </c>
      <c r="AI239" s="81" t="str">
        <f t="shared" si="130"/>
        <v>x</v>
      </c>
      <c r="AJ239" s="81" t="str">
        <f t="shared" si="131"/>
        <v>x</v>
      </c>
      <c r="AK239" s="81" t="str">
        <f t="shared" si="132"/>
        <v/>
      </c>
      <c r="AL239" s="81" t="str">
        <f t="shared" si="133"/>
        <v>x</v>
      </c>
    </row>
    <row r="240" spans="1:38" ht="11.25" customHeight="1" x14ac:dyDescent="0.2">
      <c r="A240" s="21">
        <v>4</v>
      </c>
      <c r="B240" s="80" t="str">
        <f ca="1">IF(OFFSET('ÖĞRENCİ GİRİŞİ'!$B$4,(ROW($A$1)+(AI229-1))*17,0)="","",OFFSET('ÖĞRENCİ GİRİŞİ'!$B$4,(ROW($A$1)+(AI229-1))*17,0))</f>
        <v/>
      </c>
      <c r="C240" s="80" t="str">
        <f ca="1">IF(OFFSET('ÖĞRENCİ GİRİŞİ'!$C$4,(ROW($A$1)+(AI229-1))*17,0)="","",OFFSET('ÖĞRENCİ GİRİŞİ'!$C$4,(ROW($A$1)+(AI229-1))*17,0))</f>
        <v/>
      </c>
      <c r="D240" s="80" t="str">
        <f ca="1">IF(UPPER(OFFSET('ÖĞRENCİ GİRİŞİ'!$D$4,(ROW($A$1)+(AI229-1))*17,0))="","",UPPER(OFFSET('ÖĞRENCİ GİRİŞİ'!$D$4,(ROW($A$1)+(AI229-1))*17,0)))</f>
        <v/>
      </c>
      <c r="E240" s="80" t="str">
        <f ca="1">IF(UPPER(OFFSET('ÖĞRENCİ GİRİŞİ'!$E$4,(ROW($A$1)+(AI229-1))*17,0))="","",UPPER(OFFSET('ÖĞRENCİ GİRİŞİ'!$E$4,(ROW($A$1)+(AI229-1))*17,0)))</f>
        <v/>
      </c>
      <c r="F240" s="80" t="str">
        <f ca="1">IF(UPPER(OFFSET('ÖĞRENCİ GİRİŞİ'!$F$4,(ROW($A$1)+(AI229-1))*17,0))="","",UPPER(OFFSET('ÖĞRENCİ GİRİŞİ'!$F$4,(ROW($A$1)+(AI229-1))*17,0)))</f>
        <v/>
      </c>
      <c r="G240" s="80" t="str">
        <f ca="1">IF(UPPER(OFFSET('ÖĞRENCİ GİRİŞİ'!$G$4,(ROW($A$1)+(AI229-1))*17,0))="","",UPPER(OFFSET('ÖĞRENCİ GİRİŞİ'!$G$4,(ROW($A$1)+(AI229-1))*17,0)))</f>
        <v/>
      </c>
      <c r="H240" s="81" t="str">
        <f t="shared" si="103"/>
        <v>x</v>
      </c>
      <c r="I240" s="81" t="str">
        <f t="shared" si="104"/>
        <v>x</v>
      </c>
      <c r="J240" s="81" t="str">
        <f t="shared" si="105"/>
        <v>x</v>
      </c>
      <c r="K240" s="81" t="str">
        <f t="shared" si="106"/>
        <v>x</v>
      </c>
      <c r="L240" s="81" t="str">
        <f t="shared" si="107"/>
        <v>x</v>
      </c>
      <c r="M240" s="81" t="str">
        <f t="shared" si="108"/>
        <v>x</v>
      </c>
      <c r="N240" s="81" t="str">
        <f t="shared" si="109"/>
        <v>x</v>
      </c>
      <c r="O240" s="81" t="str">
        <f t="shared" si="110"/>
        <v>x</v>
      </c>
      <c r="P240" s="81" t="str">
        <f t="shared" si="111"/>
        <v/>
      </c>
      <c r="Q240" s="81" t="str">
        <f t="shared" si="112"/>
        <v/>
      </c>
      <c r="R240" s="81" t="str">
        <f t="shared" si="113"/>
        <v/>
      </c>
      <c r="S240" s="81" t="str">
        <f t="shared" si="114"/>
        <v/>
      </c>
      <c r="T240" s="81" t="str">
        <f t="shared" si="115"/>
        <v/>
      </c>
      <c r="U240" s="81" t="str">
        <f t="shared" si="116"/>
        <v>x</v>
      </c>
      <c r="V240" s="81" t="str">
        <f t="shared" si="117"/>
        <v>x</v>
      </c>
      <c r="W240" s="81" t="str">
        <f t="shared" si="118"/>
        <v/>
      </c>
      <c r="X240" s="81" t="str">
        <f t="shared" si="119"/>
        <v/>
      </c>
      <c r="Y240" s="81" t="str">
        <f t="shared" si="120"/>
        <v/>
      </c>
      <c r="Z240" s="81" t="str">
        <f t="shared" si="121"/>
        <v/>
      </c>
      <c r="AA240" s="81" t="str">
        <f t="shared" si="122"/>
        <v/>
      </c>
      <c r="AB240" s="81" t="str">
        <f t="shared" si="123"/>
        <v>x</v>
      </c>
      <c r="AC240" s="81" t="str">
        <f t="shared" si="124"/>
        <v>x</v>
      </c>
      <c r="AD240" s="81" t="str">
        <f t="shared" si="125"/>
        <v/>
      </c>
      <c r="AE240" s="81" t="str">
        <f t="shared" si="126"/>
        <v/>
      </c>
      <c r="AF240" s="81" t="str">
        <f t="shared" si="127"/>
        <v/>
      </c>
      <c r="AG240" s="81" t="str">
        <f t="shared" si="128"/>
        <v/>
      </c>
      <c r="AH240" s="81" t="str">
        <f t="shared" si="129"/>
        <v/>
      </c>
      <c r="AI240" s="81" t="str">
        <f t="shared" si="130"/>
        <v>x</v>
      </c>
      <c r="AJ240" s="81" t="str">
        <f t="shared" si="131"/>
        <v>x</v>
      </c>
      <c r="AK240" s="81" t="str">
        <f t="shared" si="132"/>
        <v/>
      </c>
      <c r="AL240" s="81" t="str">
        <f t="shared" si="133"/>
        <v>x</v>
      </c>
    </row>
    <row r="241" spans="1:38" ht="11.25" customHeight="1" x14ac:dyDescent="0.2">
      <c r="A241" s="21">
        <v>5</v>
      </c>
      <c r="B241" s="80" t="str">
        <f ca="1">IF(OFFSET('ÖĞRENCİ GİRİŞİ'!$B$5,(ROW($A$1)+(AI229-1))*17,0)="","",OFFSET('ÖĞRENCİ GİRİŞİ'!$B$5,(ROW($A$1)+(AI229-1))*17,0))</f>
        <v/>
      </c>
      <c r="C241" s="80" t="str">
        <f ca="1">IF(OFFSET('ÖĞRENCİ GİRİŞİ'!$C$5,(ROW($A$1)+(AI229-1))*17,0)="","",OFFSET('ÖĞRENCİ GİRİŞİ'!$C$5,(ROW($A$1)+(AI229-1))*17,0))</f>
        <v/>
      </c>
      <c r="D241" s="80" t="str">
        <f ca="1">IF(UPPER(OFFSET('ÖĞRENCİ GİRİŞİ'!$D$5,(ROW($A$1)+(AI229-1))*17,0))="","",UPPER(OFFSET('ÖĞRENCİ GİRİŞİ'!$D$5,(ROW($A$1)+(AI229-1))*17,0)))</f>
        <v/>
      </c>
      <c r="E241" s="80" t="str">
        <f ca="1">IF(UPPER(OFFSET('ÖĞRENCİ GİRİŞİ'!$E$5,(ROW($A$1)+(AI229-1))*17,0))="","",UPPER(OFFSET('ÖĞRENCİ GİRİŞİ'!$E$5,(ROW($A$1)+(AI229-1))*17,0)))</f>
        <v/>
      </c>
      <c r="F241" s="80" t="str">
        <f ca="1">IF(UPPER(OFFSET('ÖĞRENCİ GİRİŞİ'!$F$5,(ROW($A$1)+(AI229-1))*17,0))="","",UPPER(OFFSET('ÖĞRENCİ GİRİŞİ'!$F$5,(ROW($A$1)+(AI229-1))*17,0)))</f>
        <v/>
      </c>
      <c r="G241" s="80" t="str">
        <f ca="1">IF(UPPER(OFFSET('ÖĞRENCİ GİRİŞİ'!$G$5,(ROW($A$1)+(AI229-1))*17,0))="","",UPPER(OFFSET('ÖĞRENCİ GİRİŞİ'!$G$5,(ROW($A$1)+(AI229-1))*17,0)))</f>
        <v/>
      </c>
      <c r="H241" s="81" t="str">
        <f t="shared" si="103"/>
        <v>x</v>
      </c>
      <c r="I241" s="81" t="str">
        <f t="shared" si="104"/>
        <v>x</v>
      </c>
      <c r="J241" s="81" t="str">
        <f t="shared" si="105"/>
        <v>x</v>
      </c>
      <c r="K241" s="81" t="str">
        <f t="shared" si="106"/>
        <v>x</v>
      </c>
      <c r="L241" s="81" t="str">
        <f t="shared" si="107"/>
        <v>x</v>
      </c>
      <c r="M241" s="81" t="str">
        <f t="shared" si="108"/>
        <v>x</v>
      </c>
      <c r="N241" s="81" t="str">
        <f t="shared" si="109"/>
        <v>x</v>
      </c>
      <c r="O241" s="81" t="str">
        <f t="shared" si="110"/>
        <v>x</v>
      </c>
      <c r="P241" s="81" t="str">
        <f t="shared" si="111"/>
        <v/>
      </c>
      <c r="Q241" s="81" t="str">
        <f t="shared" si="112"/>
        <v/>
      </c>
      <c r="R241" s="81" t="str">
        <f t="shared" si="113"/>
        <v/>
      </c>
      <c r="S241" s="81" t="str">
        <f t="shared" si="114"/>
        <v/>
      </c>
      <c r="T241" s="81" t="str">
        <f t="shared" si="115"/>
        <v/>
      </c>
      <c r="U241" s="81" t="str">
        <f t="shared" si="116"/>
        <v>x</v>
      </c>
      <c r="V241" s="81" t="str">
        <f t="shared" si="117"/>
        <v>x</v>
      </c>
      <c r="W241" s="81" t="str">
        <f t="shared" si="118"/>
        <v/>
      </c>
      <c r="X241" s="81" t="str">
        <f t="shared" si="119"/>
        <v/>
      </c>
      <c r="Y241" s="81" t="str">
        <f t="shared" si="120"/>
        <v/>
      </c>
      <c r="Z241" s="81" t="str">
        <f t="shared" si="121"/>
        <v/>
      </c>
      <c r="AA241" s="81" t="str">
        <f t="shared" si="122"/>
        <v/>
      </c>
      <c r="AB241" s="81" t="str">
        <f t="shared" si="123"/>
        <v>x</v>
      </c>
      <c r="AC241" s="81" t="str">
        <f t="shared" si="124"/>
        <v>x</v>
      </c>
      <c r="AD241" s="81" t="str">
        <f t="shared" si="125"/>
        <v/>
      </c>
      <c r="AE241" s="81" t="str">
        <f t="shared" si="126"/>
        <v/>
      </c>
      <c r="AF241" s="81" t="str">
        <f t="shared" si="127"/>
        <v/>
      </c>
      <c r="AG241" s="81" t="str">
        <f t="shared" si="128"/>
        <v/>
      </c>
      <c r="AH241" s="81" t="str">
        <f t="shared" si="129"/>
        <v/>
      </c>
      <c r="AI241" s="81" t="str">
        <f t="shared" si="130"/>
        <v>x</v>
      </c>
      <c r="AJ241" s="81" t="str">
        <f t="shared" si="131"/>
        <v>x</v>
      </c>
      <c r="AK241" s="81" t="str">
        <f t="shared" si="132"/>
        <v/>
      </c>
      <c r="AL241" s="81" t="str">
        <f t="shared" si="133"/>
        <v>x</v>
      </c>
    </row>
    <row r="242" spans="1:38" ht="11.25" customHeight="1" x14ac:dyDescent="0.2">
      <c r="A242" s="21">
        <v>6</v>
      </c>
      <c r="B242" s="80" t="str">
        <f ca="1">IF(OFFSET('ÖĞRENCİ GİRİŞİ'!$B$6,(ROW($A$1)+(AI229-1))*17,0)="","",OFFSET('ÖĞRENCİ GİRİŞİ'!$B$6,(ROW($A$1)+(AI229-1))*17,0))</f>
        <v/>
      </c>
      <c r="C242" s="80" t="str">
        <f ca="1">IF(OFFSET('ÖĞRENCİ GİRİŞİ'!$C$6,(ROW($A$1)+(AI229-1))*17,0)="","",OFFSET('ÖĞRENCİ GİRİŞİ'!$C$6,(ROW($A$1)+(AI229-1))*17,0))</f>
        <v/>
      </c>
      <c r="D242" s="80" t="str">
        <f ca="1">IF(UPPER(OFFSET('ÖĞRENCİ GİRİŞİ'!$D$6,(ROW($A$1)+(AI229-1))*17,0))="","",UPPER(OFFSET('ÖĞRENCİ GİRİŞİ'!$D$6,(ROW($A$1)+(AI229-1))*17,0)))</f>
        <v/>
      </c>
      <c r="E242" s="80" t="str">
        <f ca="1">IF(UPPER(OFFSET('ÖĞRENCİ GİRİŞİ'!$E$6,(ROW($A$1)+(AI229-1))*17,0))="","",UPPER(OFFSET('ÖĞRENCİ GİRİŞİ'!$E$6,(ROW($A$1)+(AI229-1))*17,0)))</f>
        <v/>
      </c>
      <c r="F242" s="80" t="str">
        <f ca="1">IF(UPPER(OFFSET('ÖĞRENCİ GİRİŞİ'!$F$6,(ROW($A$1)+(AI229-1))*17,0))="","",UPPER(OFFSET('ÖĞRENCİ GİRİŞİ'!$F$6,(ROW($A$1)+(AI229-1))*17,0)))</f>
        <v/>
      </c>
      <c r="G242" s="80" t="str">
        <f ca="1">IF(UPPER(OFFSET('ÖĞRENCİ GİRİŞİ'!$G$6,(ROW($A$1)+(AI229-1))*17,0))="","",UPPER(OFFSET('ÖĞRENCİ GİRİŞİ'!$G$6,(ROW($A$1)+(AI229-1))*17,0)))</f>
        <v/>
      </c>
      <c r="H242" s="81" t="str">
        <f t="shared" si="103"/>
        <v>x</v>
      </c>
      <c r="I242" s="81" t="str">
        <f t="shared" si="104"/>
        <v>x</v>
      </c>
      <c r="J242" s="81" t="str">
        <f t="shared" si="105"/>
        <v>x</v>
      </c>
      <c r="K242" s="81" t="str">
        <f t="shared" si="106"/>
        <v>x</v>
      </c>
      <c r="L242" s="81" t="str">
        <f t="shared" si="107"/>
        <v>x</v>
      </c>
      <c r="M242" s="81" t="str">
        <f t="shared" si="108"/>
        <v>x</v>
      </c>
      <c r="N242" s="81" t="str">
        <f t="shared" si="109"/>
        <v>x</v>
      </c>
      <c r="O242" s="81" t="str">
        <f t="shared" si="110"/>
        <v>x</v>
      </c>
      <c r="P242" s="81" t="str">
        <f t="shared" si="111"/>
        <v/>
      </c>
      <c r="Q242" s="81" t="str">
        <f t="shared" si="112"/>
        <v/>
      </c>
      <c r="R242" s="81" t="str">
        <f t="shared" si="113"/>
        <v/>
      </c>
      <c r="S242" s="81" t="str">
        <f t="shared" si="114"/>
        <v/>
      </c>
      <c r="T242" s="81" t="str">
        <f t="shared" si="115"/>
        <v/>
      </c>
      <c r="U242" s="81" t="str">
        <f t="shared" si="116"/>
        <v>x</v>
      </c>
      <c r="V242" s="81" t="str">
        <f t="shared" si="117"/>
        <v>x</v>
      </c>
      <c r="W242" s="81" t="str">
        <f t="shared" si="118"/>
        <v/>
      </c>
      <c r="X242" s="81" t="str">
        <f t="shared" si="119"/>
        <v/>
      </c>
      <c r="Y242" s="81" t="str">
        <f t="shared" si="120"/>
        <v/>
      </c>
      <c r="Z242" s="81" t="str">
        <f t="shared" si="121"/>
        <v/>
      </c>
      <c r="AA242" s="81" t="str">
        <f t="shared" si="122"/>
        <v/>
      </c>
      <c r="AB242" s="81" t="str">
        <f t="shared" si="123"/>
        <v>x</v>
      </c>
      <c r="AC242" s="81" t="str">
        <f t="shared" si="124"/>
        <v>x</v>
      </c>
      <c r="AD242" s="81" t="str">
        <f t="shared" si="125"/>
        <v/>
      </c>
      <c r="AE242" s="81" t="str">
        <f t="shared" si="126"/>
        <v/>
      </c>
      <c r="AF242" s="81" t="str">
        <f t="shared" si="127"/>
        <v/>
      </c>
      <c r="AG242" s="81" t="str">
        <f t="shared" si="128"/>
        <v/>
      </c>
      <c r="AH242" s="81" t="str">
        <f t="shared" si="129"/>
        <v/>
      </c>
      <c r="AI242" s="81" t="str">
        <f t="shared" si="130"/>
        <v>x</v>
      </c>
      <c r="AJ242" s="81" t="str">
        <f t="shared" si="131"/>
        <v>x</v>
      </c>
      <c r="AK242" s="81" t="str">
        <f t="shared" si="132"/>
        <v/>
      </c>
      <c r="AL242" s="81" t="str">
        <f t="shared" si="133"/>
        <v>x</v>
      </c>
    </row>
    <row r="243" spans="1:38" ht="11.25" customHeight="1" x14ac:dyDescent="0.2">
      <c r="A243" s="21">
        <v>7</v>
      </c>
      <c r="B243" s="80" t="str">
        <f ca="1">IF(OFFSET('ÖĞRENCİ GİRİŞİ'!$B$7,(ROW($A$1)+(AI229-1))*17,0)="","",OFFSET('ÖĞRENCİ GİRİŞİ'!$B$7,(ROW($A$1)+(AI229-1))*17,0))</f>
        <v/>
      </c>
      <c r="C243" s="80" t="str">
        <f ca="1">IF(OFFSET('ÖĞRENCİ GİRİŞİ'!$C$7,(ROW($A$1)+(AI229-1))*17,0)="","",OFFSET('ÖĞRENCİ GİRİŞİ'!$C$7,(ROW($A$1)+(AI229-1))*17,0))</f>
        <v/>
      </c>
      <c r="D243" s="80" t="str">
        <f ca="1">IF(UPPER(OFFSET('ÖĞRENCİ GİRİŞİ'!$D$7,(ROW($A$1)+(AI229-1))*17,0))="","",UPPER(OFFSET('ÖĞRENCİ GİRİŞİ'!$D$7,(ROW($A$1)+(AI229-1))*17,0)))</f>
        <v/>
      </c>
      <c r="E243" s="80" t="str">
        <f ca="1">IF(UPPER(OFFSET('ÖĞRENCİ GİRİŞİ'!$E$7,(ROW($A$1)+(AI229-1))*17,0))="","",UPPER(OFFSET('ÖĞRENCİ GİRİŞİ'!$E$7,(ROW($A$1)+(AI229-1))*17,0)))</f>
        <v/>
      </c>
      <c r="F243" s="80" t="str">
        <f ca="1">IF(UPPER(OFFSET('ÖĞRENCİ GİRİŞİ'!$F$7,(ROW($A$1)+(AI229-1))*17,0))="","",UPPER(OFFSET('ÖĞRENCİ GİRİŞİ'!$F$7,(ROW($A$1)+(AI229-1))*17,0)))</f>
        <v/>
      </c>
      <c r="G243" s="80" t="str">
        <f ca="1">IF(UPPER(OFFSET('ÖĞRENCİ GİRİŞİ'!$G$7,(ROW($A$1)+(AI229-1))*17,0))="","",UPPER(OFFSET('ÖĞRENCİ GİRİŞİ'!$G$7,(ROW($A$1)+(AI229-1))*17,0)))</f>
        <v/>
      </c>
      <c r="H243" s="81" t="str">
        <f t="shared" si="103"/>
        <v>x</v>
      </c>
      <c r="I243" s="81" t="str">
        <f t="shared" si="104"/>
        <v>x</v>
      </c>
      <c r="J243" s="81" t="str">
        <f t="shared" si="105"/>
        <v>x</v>
      </c>
      <c r="K243" s="81" t="str">
        <f t="shared" si="106"/>
        <v>x</v>
      </c>
      <c r="L243" s="81" t="str">
        <f t="shared" si="107"/>
        <v>x</v>
      </c>
      <c r="M243" s="81" t="str">
        <f t="shared" si="108"/>
        <v>x</v>
      </c>
      <c r="N243" s="81" t="str">
        <f t="shared" si="109"/>
        <v>x</v>
      </c>
      <c r="O243" s="81" t="str">
        <f t="shared" si="110"/>
        <v>x</v>
      </c>
      <c r="P243" s="81" t="str">
        <f t="shared" si="111"/>
        <v/>
      </c>
      <c r="Q243" s="81" t="str">
        <f t="shared" si="112"/>
        <v/>
      </c>
      <c r="R243" s="81" t="str">
        <f t="shared" si="113"/>
        <v/>
      </c>
      <c r="S243" s="81" t="str">
        <f t="shared" si="114"/>
        <v/>
      </c>
      <c r="T243" s="81" t="str">
        <f t="shared" si="115"/>
        <v/>
      </c>
      <c r="U243" s="81" t="str">
        <f t="shared" si="116"/>
        <v>x</v>
      </c>
      <c r="V243" s="81" t="str">
        <f t="shared" si="117"/>
        <v>x</v>
      </c>
      <c r="W243" s="81" t="str">
        <f t="shared" si="118"/>
        <v/>
      </c>
      <c r="X243" s="81" t="str">
        <f t="shared" si="119"/>
        <v/>
      </c>
      <c r="Y243" s="81" t="str">
        <f t="shared" si="120"/>
        <v/>
      </c>
      <c r="Z243" s="81" t="str">
        <f t="shared" si="121"/>
        <v/>
      </c>
      <c r="AA243" s="81" t="str">
        <f t="shared" si="122"/>
        <v/>
      </c>
      <c r="AB243" s="81" t="str">
        <f t="shared" si="123"/>
        <v>x</v>
      </c>
      <c r="AC243" s="81" t="str">
        <f t="shared" si="124"/>
        <v>x</v>
      </c>
      <c r="AD243" s="81" t="str">
        <f t="shared" si="125"/>
        <v/>
      </c>
      <c r="AE243" s="81" t="str">
        <f t="shared" si="126"/>
        <v/>
      </c>
      <c r="AF243" s="81" t="str">
        <f t="shared" si="127"/>
        <v/>
      </c>
      <c r="AG243" s="81" t="str">
        <f t="shared" si="128"/>
        <v/>
      </c>
      <c r="AH243" s="81" t="str">
        <f t="shared" si="129"/>
        <v/>
      </c>
      <c r="AI243" s="81" t="str">
        <f t="shared" si="130"/>
        <v>x</v>
      </c>
      <c r="AJ243" s="81" t="str">
        <f t="shared" si="131"/>
        <v>x</v>
      </c>
      <c r="AK243" s="81" t="str">
        <f t="shared" si="132"/>
        <v/>
      </c>
      <c r="AL243" s="81" t="str">
        <f t="shared" si="133"/>
        <v>x</v>
      </c>
    </row>
    <row r="244" spans="1:38" ht="11.25" customHeight="1" x14ac:dyDescent="0.2">
      <c r="A244" s="21">
        <v>8</v>
      </c>
      <c r="B244" s="80" t="str">
        <f ca="1">IF(OFFSET('ÖĞRENCİ GİRİŞİ'!$B$8,(ROW($A$1)+(AI229-1))*17,0)="","",OFFSET('ÖĞRENCİ GİRİŞİ'!$B$8,(ROW($A$1)+(AI229-1))*17,0))</f>
        <v/>
      </c>
      <c r="C244" s="80" t="str">
        <f ca="1">IF(OFFSET('ÖĞRENCİ GİRİŞİ'!$C$8,(ROW($A$1)+(AI229-1))*17,0)="","",OFFSET('ÖĞRENCİ GİRİŞİ'!$C$8,(ROW($A$1)+(AI229-1))*17,0))</f>
        <v/>
      </c>
      <c r="D244" s="80" t="str">
        <f ca="1">IF(UPPER(OFFSET('ÖĞRENCİ GİRİŞİ'!$D$8,(ROW($A$1)+(AI229-1))*17,0))="","",UPPER(OFFSET('ÖĞRENCİ GİRİŞİ'!$D$8,(ROW($A$1)+(AI229-1))*17,0)))</f>
        <v/>
      </c>
      <c r="E244" s="80" t="str">
        <f ca="1">IF(UPPER(OFFSET('ÖĞRENCİ GİRİŞİ'!$E$8,(ROW($A$1)+(AI229-1))*17,0))="","",UPPER(OFFSET('ÖĞRENCİ GİRİŞİ'!$E$8,(ROW($A$1)+(AI229-1))*17,0)))</f>
        <v/>
      </c>
      <c r="F244" s="80" t="str">
        <f ca="1">IF(UPPER(OFFSET('ÖĞRENCİ GİRİŞİ'!$F$8,(ROW($A$1)+(AI229-1))*17,0))="","",UPPER(OFFSET('ÖĞRENCİ GİRİŞİ'!$F$8,(ROW($A$1)+(AI229-1))*17,0)))</f>
        <v/>
      </c>
      <c r="G244" s="80" t="str">
        <f ca="1">IF(UPPER(OFFSET('ÖĞRENCİ GİRİŞİ'!$G$8,(ROW($A$1)+(AI229-1))*17,0))="","",UPPER(OFFSET('ÖĞRENCİ GİRİŞİ'!$G$8,(ROW($A$1)+(AI229-1))*17,0)))</f>
        <v/>
      </c>
      <c r="H244" s="81" t="str">
        <f t="shared" si="103"/>
        <v>x</v>
      </c>
      <c r="I244" s="81" t="str">
        <f t="shared" si="104"/>
        <v>x</v>
      </c>
      <c r="J244" s="81" t="str">
        <f t="shared" si="105"/>
        <v>x</v>
      </c>
      <c r="K244" s="81" t="str">
        <f t="shared" si="106"/>
        <v>x</v>
      </c>
      <c r="L244" s="81" t="str">
        <f t="shared" si="107"/>
        <v>x</v>
      </c>
      <c r="M244" s="81" t="str">
        <f t="shared" si="108"/>
        <v>x</v>
      </c>
      <c r="N244" s="81" t="str">
        <f t="shared" si="109"/>
        <v>x</v>
      </c>
      <c r="O244" s="81" t="str">
        <f t="shared" si="110"/>
        <v>x</v>
      </c>
      <c r="P244" s="81" t="str">
        <f t="shared" si="111"/>
        <v/>
      </c>
      <c r="Q244" s="81" t="str">
        <f t="shared" si="112"/>
        <v/>
      </c>
      <c r="R244" s="81" t="str">
        <f t="shared" si="113"/>
        <v/>
      </c>
      <c r="S244" s="81" t="str">
        <f t="shared" si="114"/>
        <v/>
      </c>
      <c r="T244" s="81" t="str">
        <f t="shared" si="115"/>
        <v/>
      </c>
      <c r="U244" s="81" t="str">
        <f t="shared" si="116"/>
        <v>x</v>
      </c>
      <c r="V244" s="81" t="str">
        <f t="shared" si="117"/>
        <v>x</v>
      </c>
      <c r="W244" s="81" t="str">
        <f t="shared" si="118"/>
        <v/>
      </c>
      <c r="X244" s="81" t="str">
        <f t="shared" si="119"/>
        <v/>
      </c>
      <c r="Y244" s="81" t="str">
        <f t="shared" si="120"/>
        <v/>
      </c>
      <c r="Z244" s="81" t="str">
        <f t="shared" si="121"/>
        <v/>
      </c>
      <c r="AA244" s="81" t="str">
        <f t="shared" si="122"/>
        <v/>
      </c>
      <c r="AB244" s="81" t="str">
        <f t="shared" si="123"/>
        <v>x</v>
      </c>
      <c r="AC244" s="81" t="str">
        <f t="shared" si="124"/>
        <v>x</v>
      </c>
      <c r="AD244" s="81" t="str">
        <f t="shared" si="125"/>
        <v/>
      </c>
      <c r="AE244" s="81" t="str">
        <f t="shared" si="126"/>
        <v/>
      </c>
      <c r="AF244" s="81" t="str">
        <f t="shared" si="127"/>
        <v/>
      </c>
      <c r="AG244" s="81" t="str">
        <f t="shared" si="128"/>
        <v/>
      </c>
      <c r="AH244" s="81" t="str">
        <f t="shared" si="129"/>
        <v/>
      </c>
      <c r="AI244" s="81" t="str">
        <f t="shared" si="130"/>
        <v>x</v>
      </c>
      <c r="AJ244" s="81" t="str">
        <f t="shared" si="131"/>
        <v>x</v>
      </c>
      <c r="AK244" s="81" t="str">
        <f t="shared" si="132"/>
        <v/>
      </c>
      <c r="AL244" s="81" t="str">
        <f t="shared" si="133"/>
        <v>x</v>
      </c>
    </row>
    <row r="245" spans="1:38" ht="11.25" customHeight="1" x14ac:dyDescent="0.2">
      <c r="A245" s="21">
        <v>9</v>
      </c>
      <c r="B245" s="80" t="str">
        <f ca="1">IF(OFFSET('ÖĞRENCİ GİRİŞİ'!$B$9,(ROW($A$1)+(AI229-1))*17,0)="","",OFFSET('ÖĞRENCİ GİRİŞİ'!$B$9,(ROW($A$1)+(AI229-1))*17,0))</f>
        <v/>
      </c>
      <c r="C245" s="80" t="str">
        <f ca="1">IF(OFFSET('ÖĞRENCİ GİRİŞİ'!$C$9,(ROW($A$1)+(AI229-1))*17,0)="","",OFFSET('ÖĞRENCİ GİRİŞİ'!$C$9,(ROW($A$1)+(AI229-1))*17,0))</f>
        <v/>
      </c>
      <c r="D245" s="80" t="str">
        <f ca="1">IF(UPPER(OFFSET('ÖĞRENCİ GİRİŞİ'!$D$9,(ROW($A$1)+(AI229-1))*17,0))="","",UPPER(OFFSET('ÖĞRENCİ GİRİŞİ'!$D$9,(ROW($A$1)+(AI229-1))*17,0)))</f>
        <v/>
      </c>
      <c r="E245" s="80" t="str">
        <f ca="1">IF(UPPER(OFFSET('ÖĞRENCİ GİRİŞİ'!$E$9,(ROW($A$1)+(AI229-1))*17,0))="","",UPPER(OFFSET('ÖĞRENCİ GİRİŞİ'!$E$9,(ROW($A$1)+(AI229-1))*17,0)))</f>
        <v/>
      </c>
      <c r="F245" s="80" t="str">
        <f ca="1">IF(UPPER(OFFSET('ÖĞRENCİ GİRİŞİ'!$F$9,(ROW($A$1)+(AI229-1))*17,0))="","",UPPER(OFFSET('ÖĞRENCİ GİRİŞİ'!$F$9,(ROW($A$1)+(AI229-1))*17,0)))</f>
        <v/>
      </c>
      <c r="G245" s="80" t="str">
        <f ca="1">IF(UPPER(OFFSET('ÖĞRENCİ GİRİŞİ'!$G$9,(ROW($A$1)+(AI229-1))*17,0))="","",UPPER(OFFSET('ÖĞRENCİ GİRİŞİ'!$G$9,(ROW($A$1)+(AI229-1))*17,0)))</f>
        <v/>
      </c>
      <c r="H245" s="81" t="str">
        <f t="shared" ref="H245:H308" si="301">IF($H$13="","",$H$13)</f>
        <v>x</v>
      </c>
      <c r="I245" s="81" t="str">
        <f t="shared" ref="I245:I308" si="302">IF($I$13="","",$I$13)</f>
        <v>x</v>
      </c>
      <c r="J245" s="81" t="str">
        <f t="shared" ref="J245:J308" si="303">IF($J$13="","",$J$13)</f>
        <v>x</v>
      </c>
      <c r="K245" s="81" t="str">
        <f t="shared" ref="K245:K308" si="304">IF($K$13="","",$K$13)</f>
        <v>x</v>
      </c>
      <c r="L245" s="81" t="str">
        <f t="shared" ref="L245:L308" si="305">IF($L$13="","",$L$13)</f>
        <v>x</v>
      </c>
      <c r="M245" s="81" t="str">
        <f t="shared" ref="M245:M308" si="306">IF($M$13="","",$M$13)</f>
        <v>x</v>
      </c>
      <c r="N245" s="81" t="str">
        <f t="shared" ref="N245:N308" si="307">IF($N$13="","",$N$13)</f>
        <v>x</v>
      </c>
      <c r="O245" s="81" t="str">
        <f t="shared" ref="O245:O308" si="308">IF($O$13="","",$O$13)</f>
        <v>x</v>
      </c>
      <c r="P245" s="81" t="str">
        <f t="shared" ref="P245:P308" si="309">IF($P$13="","",$P$13)</f>
        <v/>
      </c>
      <c r="Q245" s="81" t="str">
        <f t="shared" ref="Q245:Q308" si="310">IF($Q$13="","",$Q$13)</f>
        <v/>
      </c>
      <c r="R245" s="81" t="str">
        <f t="shared" ref="R245:R308" si="311">IF($R$13="","",$R$13)</f>
        <v/>
      </c>
      <c r="S245" s="81" t="str">
        <f t="shared" ref="S245:S308" si="312">IF($S$13="","",$S$13)</f>
        <v/>
      </c>
      <c r="T245" s="81" t="str">
        <f t="shared" ref="T245:T308" si="313">IF($T$13="","",$T$13)</f>
        <v/>
      </c>
      <c r="U245" s="81" t="str">
        <f t="shared" ref="U245:U308" si="314">IF($U$13="","",$U$13)</f>
        <v>x</v>
      </c>
      <c r="V245" s="81" t="str">
        <f t="shared" ref="V245:V308" si="315">IF($V$13="","",$V$13)</f>
        <v>x</v>
      </c>
      <c r="W245" s="81" t="str">
        <f t="shared" ref="W245:W308" si="316">IF($W$13="","",$W$13)</f>
        <v/>
      </c>
      <c r="X245" s="81" t="str">
        <f t="shared" ref="X245:X308" si="317">IF($X$13="","",$X$13)</f>
        <v/>
      </c>
      <c r="Y245" s="81" t="str">
        <f t="shared" ref="Y245:Y308" si="318">IF($Y$13="","",$Y$13)</f>
        <v/>
      </c>
      <c r="Z245" s="81" t="str">
        <f t="shared" ref="Z245:Z308" si="319">IF($Z$13="","",$Z$13)</f>
        <v/>
      </c>
      <c r="AA245" s="81" t="str">
        <f t="shared" ref="AA245:AA308" si="320">IF($AA$13="","",$AA$13)</f>
        <v/>
      </c>
      <c r="AB245" s="81" t="str">
        <f t="shared" ref="AB245:AB308" si="321">IF($AB$13="","",$AB$13)</f>
        <v>x</v>
      </c>
      <c r="AC245" s="81" t="str">
        <f t="shared" ref="AC245:AC308" si="322">IF($AC$13="","",$AC$13)</f>
        <v>x</v>
      </c>
      <c r="AD245" s="81" t="str">
        <f t="shared" ref="AD245:AD308" si="323">IF($AD$13="","",$AD$13)</f>
        <v/>
      </c>
      <c r="AE245" s="81" t="str">
        <f t="shared" ref="AE245:AE308" si="324">IF($AE$13="","",$AE$13)</f>
        <v/>
      </c>
      <c r="AF245" s="81" t="str">
        <f t="shared" ref="AF245:AF308" si="325">IF($AF$13="","",$AF$13)</f>
        <v/>
      </c>
      <c r="AG245" s="81" t="str">
        <f t="shared" ref="AG245:AG308" si="326">IF($AG$13="","",$AG$13)</f>
        <v/>
      </c>
      <c r="AH245" s="81" t="str">
        <f t="shared" ref="AH245:AH308" si="327">IF($AH$13="","",$AH$13)</f>
        <v/>
      </c>
      <c r="AI245" s="81" t="str">
        <f t="shared" ref="AI245:AI308" si="328">IF($AI$13="","",$AI$13)</f>
        <v>x</v>
      </c>
      <c r="AJ245" s="81" t="str">
        <f t="shared" ref="AJ245:AJ308" si="329">IF($AJ$13="","",$AJ$13)</f>
        <v>x</v>
      </c>
      <c r="AK245" s="81" t="str">
        <f t="shared" ref="AK245:AK308" si="330">IF($AK$13="","",$AK$13)</f>
        <v/>
      </c>
      <c r="AL245" s="81" t="str">
        <f t="shared" ref="AL245:AL308" si="331">IF($AL$13="","",$AL$13)</f>
        <v>x</v>
      </c>
    </row>
    <row r="246" spans="1:38" ht="11.25" customHeight="1" x14ac:dyDescent="0.2">
      <c r="A246" s="21">
        <v>10</v>
      </c>
      <c r="B246" s="80" t="str">
        <f ca="1">IF(OFFSET('ÖĞRENCİ GİRİŞİ'!$B$10,(ROW($A$1)+(AI229-1))*17,0)="","",OFFSET('ÖĞRENCİ GİRİŞİ'!$B$10,(ROW($A$1)+(AI229-1))*17,0))</f>
        <v/>
      </c>
      <c r="C246" s="80" t="str">
        <f ca="1">IF(OFFSET('ÖĞRENCİ GİRİŞİ'!$C$10,(ROW($A$1)+(AI229-1))*17,0)="","",OFFSET('ÖĞRENCİ GİRİŞİ'!$C$10,(ROW($A$1)+(AI229-1))*17,0))</f>
        <v/>
      </c>
      <c r="D246" s="80" t="str">
        <f ca="1">IF(UPPER(OFFSET('ÖĞRENCİ GİRİŞİ'!$D$10,(ROW($A$1)+(AI229-1))*17,0))="","",UPPER(OFFSET('ÖĞRENCİ GİRİŞİ'!$D$10,(ROW($A$1)+(AI229-1))*17,0)))</f>
        <v/>
      </c>
      <c r="E246" s="80" t="str">
        <f ca="1">IF(UPPER(OFFSET('ÖĞRENCİ GİRİŞİ'!$E$10,(ROW($A$1)+(AI229-1))*17,0))="","",UPPER(OFFSET('ÖĞRENCİ GİRİŞİ'!$E$10,(ROW($A$1)+(AI229-1))*17,0)))</f>
        <v/>
      </c>
      <c r="F246" s="80" t="str">
        <f ca="1">IF(UPPER(OFFSET('ÖĞRENCİ GİRİŞİ'!$F$10,(ROW($A$1)+(AI229-1))*17,0))="","",UPPER(OFFSET('ÖĞRENCİ GİRİŞİ'!$F$10,(ROW($A$1)+(AI229-1))*17,0)))</f>
        <v/>
      </c>
      <c r="G246" s="80" t="str">
        <f ca="1">IF(UPPER(OFFSET('ÖĞRENCİ GİRİŞİ'!$G$10,(ROW($A$1)+(AI229-1))*17,0))="","",UPPER(OFFSET('ÖĞRENCİ GİRİŞİ'!$G$10,(ROW($A$1)+(AI229-1))*17,0)))</f>
        <v/>
      </c>
      <c r="H246" s="81" t="str">
        <f t="shared" si="301"/>
        <v>x</v>
      </c>
      <c r="I246" s="81" t="str">
        <f t="shared" si="302"/>
        <v>x</v>
      </c>
      <c r="J246" s="81" t="str">
        <f t="shared" si="303"/>
        <v>x</v>
      </c>
      <c r="K246" s="81" t="str">
        <f t="shared" si="304"/>
        <v>x</v>
      </c>
      <c r="L246" s="81" t="str">
        <f t="shared" si="305"/>
        <v>x</v>
      </c>
      <c r="M246" s="81" t="str">
        <f t="shared" si="306"/>
        <v>x</v>
      </c>
      <c r="N246" s="81" t="str">
        <f t="shared" si="307"/>
        <v>x</v>
      </c>
      <c r="O246" s="81" t="str">
        <f t="shared" si="308"/>
        <v>x</v>
      </c>
      <c r="P246" s="81" t="str">
        <f t="shared" si="309"/>
        <v/>
      </c>
      <c r="Q246" s="81" t="str">
        <f t="shared" si="310"/>
        <v/>
      </c>
      <c r="R246" s="81" t="str">
        <f t="shared" si="311"/>
        <v/>
      </c>
      <c r="S246" s="81" t="str">
        <f t="shared" si="312"/>
        <v/>
      </c>
      <c r="T246" s="81" t="str">
        <f t="shared" si="313"/>
        <v/>
      </c>
      <c r="U246" s="81" t="str">
        <f t="shared" si="314"/>
        <v>x</v>
      </c>
      <c r="V246" s="81" t="str">
        <f t="shared" si="315"/>
        <v>x</v>
      </c>
      <c r="W246" s="81" t="str">
        <f t="shared" si="316"/>
        <v/>
      </c>
      <c r="X246" s="81" t="str">
        <f t="shared" si="317"/>
        <v/>
      </c>
      <c r="Y246" s="81" t="str">
        <f t="shared" si="318"/>
        <v/>
      </c>
      <c r="Z246" s="81" t="str">
        <f t="shared" si="319"/>
        <v/>
      </c>
      <c r="AA246" s="81" t="str">
        <f t="shared" si="320"/>
        <v/>
      </c>
      <c r="AB246" s="81" t="str">
        <f t="shared" si="321"/>
        <v>x</v>
      </c>
      <c r="AC246" s="81" t="str">
        <f t="shared" si="322"/>
        <v>x</v>
      </c>
      <c r="AD246" s="81" t="str">
        <f t="shared" si="323"/>
        <v/>
      </c>
      <c r="AE246" s="81" t="str">
        <f t="shared" si="324"/>
        <v/>
      </c>
      <c r="AF246" s="81" t="str">
        <f t="shared" si="325"/>
        <v/>
      </c>
      <c r="AG246" s="81" t="str">
        <f t="shared" si="326"/>
        <v/>
      </c>
      <c r="AH246" s="81" t="str">
        <f t="shared" si="327"/>
        <v/>
      </c>
      <c r="AI246" s="81" t="str">
        <f t="shared" si="328"/>
        <v>x</v>
      </c>
      <c r="AJ246" s="81" t="str">
        <f t="shared" si="329"/>
        <v>x</v>
      </c>
      <c r="AK246" s="81" t="str">
        <f t="shared" si="330"/>
        <v/>
      </c>
      <c r="AL246" s="81" t="str">
        <f t="shared" si="331"/>
        <v>x</v>
      </c>
    </row>
    <row r="247" spans="1:38" ht="11.25" customHeight="1" x14ac:dyDescent="0.2">
      <c r="A247" s="21">
        <v>11</v>
      </c>
      <c r="B247" s="80" t="str">
        <f ca="1">IF(OFFSET('ÖĞRENCİ GİRİŞİ'!$B$11,(ROW($A$1)+(AI229-1))*17,0)="","",OFFSET('ÖĞRENCİ GİRİŞİ'!$B$11,(ROW($A$1)+(AI229-1))*17,0))</f>
        <v/>
      </c>
      <c r="C247" s="80" t="str">
        <f ca="1">IF(OFFSET('ÖĞRENCİ GİRİŞİ'!$C$11,(ROW($A$1)+(AI229-1))*17,0)="","",OFFSET('ÖĞRENCİ GİRİŞİ'!$C$11,(ROW($A$1)+(AI229-1))*17,0))</f>
        <v/>
      </c>
      <c r="D247" s="80" t="str">
        <f ca="1">IF(UPPER(OFFSET('ÖĞRENCİ GİRİŞİ'!$D$11,(ROW($A$1)+(AI229-1))*17,0))="","",UPPER(OFFSET('ÖĞRENCİ GİRİŞİ'!$D$11,(ROW($A$1)+(AI229-1))*17,0)))</f>
        <v/>
      </c>
      <c r="E247" s="80" t="str">
        <f ca="1">IF(UPPER(OFFSET('ÖĞRENCİ GİRİŞİ'!$E$11,(ROW($A$1)+(AI229-1))*17,0))="","",UPPER(OFFSET('ÖĞRENCİ GİRİŞİ'!$E$11,(ROW($A$1)+(AI229-1))*17,0)))</f>
        <v/>
      </c>
      <c r="F247" s="80" t="str">
        <f ca="1">IF(UPPER(OFFSET('ÖĞRENCİ GİRİŞİ'!$F$11,(ROW($A$1)+(AI229-1))*17,0))="","",UPPER(OFFSET('ÖĞRENCİ GİRİŞİ'!$F$11,(ROW($A$1)+(AI229-1))*17,0)))</f>
        <v/>
      </c>
      <c r="G247" s="80" t="str">
        <f ca="1">IF(UPPER(OFFSET('ÖĞRENCİ GİRİŞİ'!$G$11,(ROW($A$1)+(AI229-1))*17,0))="","",UPPER(OFFSET('ÖĞRENCİ GİRİŞİ'!$G$11,(ROW($A$1)+(AI229-1))*17,0)))</f>
        <v/>
      </c>
      <c r="H247" s="81" t="str">
        <f t="shared" si="301"/>
        <v>x</v>
      </c>
      <c r="I247" s="81" t="str">
        <f t="shared" si="302"/>
        <v>x</v>
      </c>
      <c r="J247" s="81" t="str">
        <f t="shared" si="303"/>
        <v>x</v>
      </c>
      <c r="K247" s="81" t="str">
        <f t="shared" si="304"/>
        <v>x</v>
      </c>
      <c r="L247" s="81" t="str">
        <f t="shared" si="305"/>
        <v>x</v>
      </c>
      <c r="M247" s="81" t="str">
        <f t="shared" si="306"/>
        <v>x</v>
      </c>
      <c r="N247" s="81" t="str">
        <f t="shared" si="307"/>
        <v>x</v>
      </c>
      <c r="O247" s="81" t="str">
        <f t="shared" si="308"/>
        <v>x</v>
      </c>
      <c r="P247" s="81" t="str">
        <f t="shared" si="309"/>
        <v/>
      </c>
      <c r="Q247" s="81" t="str">
        <f t="shared" si="310"/>
        <v/>
      </c>
      <c r="R247" s="81" t="str">
        <f t="shared" si="311"/>
        <v/>
      </c>
      <c r="S247" s="81" t="str">
        <f t="shared" si="312"/>
        <v/>
      </c>
      <c r="T247" s="81" t="str">
        <f t="shared" si="313"/>
        <v/>
      </c>
      <c r="U247" s="81" t="str">
        <f t="shared" si="314"/>
        <v>x</v>
      </c>
      <c r="V247" s="81" t="str">
        <f t="shared" si="315"/>
        <v>x</v>
      </c>
      <c r="W247" s="81" t="str">
        <f t="shared" si="316"/>
        <v/>
      </c>
      <c r="X247" s="81" t="str">
        <f t="shared" si="317"/>
        <v/>
      </c>
      <c r="Y247" s="81" t="str">
        <f t="shared" si="318"/>
        <v/>
      </c>
      <c r="Z247" s="81" t="str">
        <f t="shared" si="319"/>
        <v/>
      </c>
      <c r="AA247" s="81" t="str">
        <f t="shared" si="320"/>
        <v/>
      </c>
      <c r="AB247" s="81" t="str">
        <f t="shared" si="321"/>
        <v>x</v>
      </c>
      <c r="AC247" s="81" t="str">
        <f t="shared" si="322"/>
        <v>x</v>
      </c>
      <c r="AD247" s="81" t="str">
        <f t="shared" si="323"/>
        <v/>
      </c>
      <c r="AE247" s="81" t="str">
        <f t="shared" si="324"/>
        <v/>
      </c>
      <c r="AF247" s="81" t="str">
        <f t="shared" si="325"/>
        <v/>
      </c>
      <c r="AG247" s="81" t="str">
        <f t="shared" si="326"/>
        <v/>
      </c>
      <c r="AH247" s="81" t="str">
        <f t="shared" si="327"/>
        <v/>
      </c>
      <c r="AI247" s="81" t="str">
        <f t="shared" si="328"/>
        <v>x</v>
      </c>
      <c r="AJ247" s="81" t="str">
        <f t="shared" si="329"/>
        <v>x</v>
      </c>
      <c r="AK247" s="81" t="str">
        <f t="shared" si="330"/>
        <v/>
      </c>
      <c r="AL247" s="81" t="str">
        <f t="shared" si="331"/>
        <v>x</v>
      </c>
    </row>
    <row r="248" spans="1:38" ht="11.25" customHeight="1" x14ac:dyDescent="0.2">
      <c r="A248" s="21">
        <v>12</v>
      </c>
      <c r="B248" s="80" t="str">
        <f ca="1">IF(OFFSET('ÖĞRENCİ GİRİŞİ'!$B$12,(ROW($A$1)+(AI229-1))*17,0)="","",OFFSET('ÖĞRENCİ GİRİŞİ'!$B$12,(ROW($A$1)+(AI229-1))*17,0))</f>
        <v/>
      </c>
      <c r="C248" s="80" t="str">
        <f ca="1">IF(OFFSET('ÖĞRENCİ GİRİŞİ'!$C$12,(ROW($A$1)+(AI229-1))*17,0)="","",OFFSET('ÖĞRENCİ GİRİŞİ'!$C$12,(ROW($A$1)+(AI229-1))*17,0))</f>
        <v/>
      </c>
      <c r="D248" s="80" t="str">
        <f ca="1">IF(UPPER(OFFSET('ÖĞRENCİ GİRİŞİ'!$D$12,(ROW($A$1)+(AI229-1))*17,0))="","",UPPER(OFFSET('ÖĞRENCİ GİRİŞİ'!$D$12,(ROW($A$1)+(AI229-1))*17,0)))</f>
        <v/>
      </c>
      <c r="E248" s="80" t="str">
        <f ca="1">IF(UPPER(OFFSET('ÖĞRENCİ GİRİŞİ'!$E$12,(ROW($A$1)+(AI229-1))*17,0))="","",UPPER(OFFSET('ÖĞRENCİ GİRİŞİ'!$E$12,(ROW($A$1)+(AI229-1))*17,0)))</f>
        <v/>
      </c>
      <c r="F248" s="80" t="str">
        <f ca="1">IF(UPPER(OFFSET('ÖĞRENCİ GİRİŞİ'!$F$12,(ROW($A$1)+(AI229-1))*17,0))="","",UPPER(OFFSET('ÖĞRENCİ GİRİŞİ'!$F$12,(ROW($A$1)+(AI229-1))*17,0)))</f>
        <v/>
      </c>
      <c r="G248" s="80" t="str">
        <f ca="1">IF(UPPER(OFFSET('ÖĞRENCİ GİRİŞİ'!$G$12,(ROW($A$1)+(AI229-1))*17,0))="","",UPPER(OFFSET('ÖĞRENCİ GİRİŞİ'!$G$12,(ROW($A$1)+(AI229-1))*17,0)))</f>
        <v/>
      </c>
      <c r="H248" s="81" t="str">
        <f t="shared" si="301"/>
        <v>x</v>
      </c>
      <c r="I248" s="81" t="str">
        <f t="shared" si="302"/>
        <v>x</v>
      </c>
      <c r="J248" s="81" t="str">
        <f t="shared" si="303"/>
        <v>x</v>
      </c>
      <c r="K248" s="81" t="str">
        <f t="shared" si="304"/>
        <v>x</v>
      </c>
      <c r="L248" s="81" t="str">
        <f t="shared" si="305"/>
        <v>x</v>
      </c>
      <c r="M248" s="81" t="str">
        <f t="shared" si="306"/>
        <v>x</v>
      </c>
      <c r="N248" s="81" t="str">
        <f t="shared" si="307"/>
        <v>x</v>
      </c>
      <c r="O248" s="81" t="str">
        <f t="shared" si="308"/>
        <v>x</v>
      </c>
      <c r="P248" s="81" t="str">
        <f t="shared" si="309"/>
        <v/>
      </c>
      <c r="Q248" s="81" t="str">
        <f t="shared" si="310"/>
        <v/>
      </c>
      <c r="R248" s="81" t="str">
        <f t="shared" si="311"/>
        <v/>
      </c>
      <c r="S248" s="81" t="str">
        <f t="shared" si="312"/>
        <v/>
      </c>
      <c r="T248" s="81" t="str">
        <f t="shared" si="313"/>
        <v/>
      </c>
      <c r="U248" s="81" t="str">
        <f t="shared" si="314"/>
        <v>x</v>
      </c>
      <c r="V248" s="81" t="str">
        <f t="shared" si="315"/>
        <v>x</v>
      </c>
      <c r="W248" s="81" t="str">
        <f t="shared" si="316"/>
        <v/>
      </c>
      <c r="X248" s="81" t="str">
        <f t="shared" si="317"/>
        <v/>
      </c>
      <c r="Y248" s="81" t="str">
        <f t="shared" si="318"/>
        <v/>
      </c>
      <c r="Z248" s="81" t="str">
        <f t="shared" si="319"/>
        <v/>
      </c>
      <c r="AA248" s="81" t="str">
        <f t="shared" si="320"/>
        <v/>
      </c>
      <c r="AB248" s="81" t="str">
        <f t="shared" si="321"/>
        <v>x</v>
      </c>
      <c r="AC248" s="81" t="str">
        <f t="shared" si="322"/>
        <v>x</v>
      </c>
      <c r="AD248" s="81" t="str">
        <f t="shared" si="323"/>
        <v/>
      </c>
      <c r="AE248" s="81" t="str">
        <f t="shared" si="324"/>
        <v/>
      </c>
      <c r="AF248" s="81" t="str">
        <f t="shared" si="325"/>
        <v/>
      </c>
      <c r="AG248" s="81" t="str">
        <f t="shared" si="326"/>
        <v/>
      </c>
      <c r="AH248" s="81" t="str">
        <f t="shared" si="327"/>
        <v/>
      </c>
      <c r="AI248" s="81" t="str">
        <f t="shared" si="328"/>
        <v>x</v>
      </c>
      <c r="AJ248" s="81" t="str">
        <f t="shared" si="329"/>
        <v>x</v>
      </c>
      <c r="AK248" s="81" t="str">
        <f t="shared" si="330"/>
        <v/>
      </c>
      <c r="AL248" s="81" t="str">
        <f t="shared" si="331"/>
        <v>x</v>
      </c>
    </row>
    <row r="249" spans="1:38" ht="11.25" customHeight="1" x14ac:dyDescent="0.2">
      <c r="A249" s="21">
        <v>13</v>
      </c>
      <c r="B249" s="80" t="str">
        <f ca="1">IF(OFFSET('ÖĞRENCİ GİRİŞİ'!$B$13,(ROW($A$1)+(AI229-1))*17,0)="","",OFFSET('ÖĞRENCİ GİRİŞİ'!$B$13,(ROW($A$1)+(AI229-1))*17,0))</f>
        <v/>
      </c>
      <c r="C249" s="80" t="str">
        <f ca="1">IF(OFFSET('ÖĞRENCİ GİRİŞİ'!$C$13,(ROW($A$1)+(AI229-1))*17,0)="","",OFFSET('ÖĞRENCİ GİRİŞİ'!$C$13,(ROW($A$1)+(AI229-1))*17,0))</f>
        <v/>
      </c>
      <c r="D249" s="80" t="str">
        <f ca="1">IF(UPPER(OFFSET('ÖĞRENCİ GİRİŞİ'!$D$13,(ROW($A$1)+(AI229-1))*17,0))="","",UPPER(OFFSET('ÖĞRENCİ GİRİŞİ'!$D$13,(ROW($A$1)+(AI229-1))*17,0)))</f>
        <v/>
      </c>
      <c r="E249" s="80" t="str">
        <f ca="1">IF(UPPER(OFFSET('ÖĞRENCİ GİRİŞİ'!$E$13,(ROW($A$1)+(AI229-1))*17,0))="","",UPPER(OFFSET('ÖĞRENCİ GİRİŞİ'!$E$13,(ROW($A$1)+(AI229-1))*17,0)))</f>
        <v/>
      </c>
      <c r="F249" s="80" t="str">
        <f ca="1">IF(UPPER(OFFSET('ÖĞRENCİ GİRİŞİ'!$F$13,(ROW($A$1)+(AI229-1))*17,0))="","",UPPER(OFFSET('ÖĞRENCİ GİRİŞİ'!$F$13,(ROW($A$1)+(AI229-1))*17,0)))</f>
        <v/>
      </c>
      <c r="G249" s="80" t="str">
        <f ca="1">IF(UPPER(OFFSET('ÖĞRENCİ GİRİŞİ'!$G$13,(ROW($A$1)+(AI229-1))*17,0))="","",UPPER(OFFSET('ÖĞRENCİ GİRİŞİ'!$G$13,(ROW($A$1)+(AI229-1))*17,0)))</f>
        <v/>
      </c>
      <c r="H249" s="81" t="str">
        <f t="shared" si="301"/>
        <v>x</v>
      </c>
      <c r="I249" s="81" t="str">
        <f t="shared" si="302"/>
        <v>x</v>
      </c>
      <c r="J249" s="81" t="str">
        <f t="shared" si="303"/>
        <v>x</v>
      </c>
      <c r="K249" s="81" t="str">
        <f t="shared" si="304"/>
        <v>x</v>
      </c>
      <c r="L249" s="81" t="str">
        <f t="shared" si="305"/>
        <v>x</v>
      </c>
      <c r="M249" s="81" t="str">
        <f t="shared" si="306"/>
        <v>x</v>
      </c>
      <c r="N249" s="81" t="str">
        <f t="shared" si="307"/>
        <v>x</v>
      </c>
      <c r="O249" s="81" t="str">
        <f t="shared" si="308"/>
        <v>x</v>
      </c>
      <c r="P249" s="81" t="str">
        <f t="shared" si="309"/>
        <v/>
      </c>
      <c r="Q249" s="81" t="str">
        <f t="shared" si="310"/>
        <v/>
      </c>
      <c r="R249" s="81" t="str">
        <f t="shared" si="311"/>
        <v/>
      </c>
      <c r="S249" s="81" t="str">
        <f t="shared" si="312"/>
        <v/>
      </c>
      <c r="T249" s="81" t="str">
        <f t="shared" si="313"/>
        <v/>
      </c>
      <c r="U249" s="81" t="str">
        <f t="shared" si="314"/>
        <v>x</v>
      </c>
      <c r="V249" s="81" t="str">
        <f t="shared" si="315"/>
        <v>x</v>
      </c>
      <c r="W249" s="81" t="str">
        <f t="shared" si="316"/>
        <v/>
      </c>
      <c r="X249" s="81" t="str">
        <f t="shared" si="317"/>
        <v/>
      </c>
      <c r="Y249" s="81" t="str">
        <f t="shared" si="318"/>
        <v/>
      </c>
      <c r="Z249" s="81" t="str">
        <f t="shared" si="319"/>
        <v/>
      </c>
      <c r="AA249" s="81" t="str">
        <f t="shared" si="320"/>
        <v/>
      </c>
      <c r="AB249" s="81" t="str">
        <f t="shared" si="321"/>
        <v>x</v>
      </c>
      <c r="AC249" s="81" t="str">
        <f t="shared" si="322"/>
        <v>x</v>
      </c>
      <c r="AD249" s="81" t="str">
        <f t="shared" si="323"/>
        <v/>
      </c>
      <c r="AE249" s="81" t="str">
        <f t="shared" si="324"/>
        <v/>
      </c>
      <c r="AF249" s="81" t="str">
        <f t="shared" si="325"/>
        <v/>
      </c>
      <c r="AG249" s="81" t="str">
        <f t="shared" si="326"/>
        <v/>
      </c>
      <c r="AH249" s="81" t="str">
        <f t="shared" si="327"/>
        <v/>
      </c>
      <c r="AI249" s="81" t="str">
        <f t="shared" si="328"/>
        <v>x</v>
      </c>
      <c r="AJ249" s="81" t="str">
        <f t="shared" si="329"/>
        <v>x</v>
      </c>
      <c r="AK249" s="81" t="str">
        <f t="shared" si="330"/>
        <v/>
      </c>
      <c r="AL249" s="81" t="str">
        <f t="shared" si="331"/>
        <v>x</v>
      </c>
    </row>
    <row r="250" spans="1:38" ht="11.25" customHeight="1" x14ac:dyDescent="0.2">
      <c r="A250" s="21">
        <v>14</v>
      </c>
      <c r="B250" s="80" t="str">
        <f ca="1">IF(OFFSET('ÖĞRENCİ GİRİŞİ'!$B$14,(ROW($A$1)+(AI229-1))*17,0)="","",OFFSET('ÖĞRENCİ GİRİŞİ'!$B$14,(ROW($A$1)+(AI229-1))*17,0))</f>
        <v/>
      </c>
      <c r="C250" s="80" t="str">
        <f ca="1">IF(OFFSET('ÖĞRENCİ GİRİŞİ'!$C$14,(ROW($A$1)+(AI229-1))*17,0)="","",OFFSET('ÖĞRENCİ GİRİŞİ'!$C$14,(ROW($A$1)+(AI229-1))*17,0))</f>
        <v/>
      </c>
      <c r="D250" s="80" t="str">
        <f ca="1">IF(UPPER(OFFSET('ÖĞRENCİ GİRİŞİ'!$D$14,(ROW($A$1)+(AI229-1))*17,0))="","",UPPER(OFFSET('ÖĞRENCİ GİRİŞİ'!$D$14,(ROW($A$1)+(AI229-1))*17,0)))</f>
        <v/>
      </c>
      <c r="E250" s="80" t="str">
        <f ca="1">IF(UPPER(OFFSET('ÖĞRENCİ GİRİŞİ'!$E$14,(ROW($A$1)+(AI229-1))*17,0))="","",UPPER(OFFSET('ÖĞRENCİ GİRİŞİ'!$E$14,(ROW($A$1)+(AI229-1))*17,0)))</f>
        <v/>
      </c>
      <c r="F250" s="80" t="str">
        <f ca="1">IF(UPPER(OFFSET('ÖĞRENCİ GİRİŞİ'!$F$14,(ROW($A$1)+(AI229-1))*17,0))="","",UPPER(OFFSET('ÖĞRENCİ GİRİŞİ'!$F$14,(ROW($A$1)+(AI229-1))*17,0)))</f>
        <v/>
      </c>
      <c r="G250" s="80" t="str">
        <f ca="1">IF(UPPER(OFFSET('ÖĞRENCİ GİRİŞİ'!$G$14,(ROW($A$1)+(AI229-1))*17,0))="","",UPPER(OFFSET('ÖĞRENCİ GİRİŞİ'!$G$14,(ROW($A$1)+(AI229-1))*17,0)))</f>
        <v/>
      </c>
      <c r="H250" s="81" t="str">
        <f t="shared" si="301"/>
        <v>x</v>
      </c>
      <c r="I250" s="81" t="str">
        <f t="shared" si="302"/>
        <v>x</v>
      </c>
      <c r="J250" s="81" t="str">
        <f t="shared" si="303"/>
        <v>x</v>
      </c>
      <c r="K250" s="81" t="str">
        <f t="shared" si="304"/>
        <v>x</v>
      </c>
      <c r="L250" s="81" t="str">
        <f t="shared" si="305"/>
        <v>x</v>
      </c>
      <c r="M250" s="81" t="str">
        <f t="shared" si="306"/>
        <v>x</v>
      </c>
      <c r="N250" s="81" t="str">
        <f t="shared" si="307"/>
        <v>x</v>
      </c>
      <c r="O250" s="81" t="str">
        <f t="shared" si="308"/>
        <v>x</v>
      </c>
      <c r="P250" s="81" t="str">
        <f t="shared" si="309"/>
        <v/>
      </c>
      <c r="Q250" s="81" t="str">
        <f t="shared" si="310"/>
        <v/>
      </c>
      <c r="R250" s="81" t="str">
        <f t="shared" si="311"/>
        <v/>
      </c>
      <c r="S250" s="81" t="str">
        <f t="shared" si="312"/>
        <v/>
      </c>
      <c r="T250" s="81" t="str">
        <f t="shared" si="313"/>
        <v/>
      </c>
      <c r="U250" s="81" t="str">
        <f t="shared" si="314"/>
        <v>x</v>
      </c>
      <c r="V250" s="81" t="str">
        <f t="shared" si="315"/>
        <v>x</v>
      </c>
      <c r="W250" s="81" t="str">
        <f t="shared" si="316"/>
        <v/>
      </c>
      <c r="X250" s="81" t="str">
        <f t="shared" si="317"/>
        <v/>
      </c>
      <c r="Y250" s="81" t="str">
        <f t="shared" si="318"/>
        <v/>
      </c>
      <c r="Z250" s="81" t="str">
        <f t="shared" si="319"/>
        <v/>
      </c>
      <c r="AA250" s="81" t="str">
        <f t="shared" si="320"/>
        <v/>
      </c>
      <c r="AB250" s="81" t="str">
        <f t="shared" si="321"/>
        <v>x</v>
      </c>
      <c r="AC250" s="81" t="str">
        <f t="shared" si="322"/>
        <v>x</v>
      </c>
      <c r="AD250" s="81" t="str">
        <f t="shared" si="323"/>
        <v/>
      </c>
      <c r="AE250" s="81" t="str">
        <f t="shared" si="324"/>
        <v/>
      </c>
      <c r="AF250" s="81" t="str">
        <f t="shared" si="325"/>
        <v/>
      </c>
      <c r="AG250" s="81" t="str">
        <f t="shared" si="326"/>
        <v/>
      </c>
      <c r="AH250" s="81" t="str">
        <f t="shared" si="327"/>
        <v/>
      </c>
      <c r="AI250" s="81" t="str">
        <f t="shared" si="328"/>
        <v>x</v>
      </c>
      <c r="AJ250" s="81" t="str">
        <f t="shared" si="329"/>
        <v>x</v>
      </c>
      <c r="AK250" s="81" t="str">
        <f t="shared" si="330"/>
        <v/>
      </c>
      <c r="AL250" s="81" t="str">
        <f t="shared" si="331"/>
        <v>x</v>
      </c>
    </row>
    <row r="251" spans="1:38" ht="11.25" customHeight="1" x14ac:dyDescent="0.2">
      <c r="A251" s="21">
        <v>15</v>
      </c>
      <c r="B251" s="80" t="str">
        <f ca="1">IF(OFFSET('ÖĞRENCİ GİRİŞİ'!$B$15,(ROW($A$1)+(AI229-1))*17,0)="","",OFFSET('ÖĞRENCİ GİRİŞİ'!$B$15,(ROW($A$1)+(AI229-1))*17,0))</f>
        <v/>
      </c>
      <c r="C251" s="80" t="str">
        <f ca="1">IF(OFFSET('ÖĞRENCİ GİRİŞİ'!$C$15,(ROW($A$1)+(AI229-1))*17,0)="","",OFFSET('ÖĞRENCİ GİRİŞİ'!$C$15,(ROW($A$1)+(AI229-1))*17,0))</f>
        <v/>
      </c>
      <c r="D251" s="80" t="str">
        <f ca="1">IF(UPPER(OFFSET('ÖĞRENCİ GİRİŞİ'!$D$15,(ROW($A$1)+(AI229-1))*17,0))="","",UPPER(OFFSET('ÖĞRENCİ GİRİŞİ'!$D$15,(ROW($A$1)+(AI229-1))*17,0)))</f>
        <v/>
      </c>
      <c r="E251" s="80" t="str">
        <f ca="1">IF(UPPER(OFFSET('ÖĞRENCİ GİRİŞİ'!$E$15,(ROW($A$1)+(AI229-1))*17,0))="","",UPPER(OFFSET('ÖĞRENCİ GİRİŞİ'!$E$15,(ROW($A$1)+(AI229-1))*17,0)))</f>
        <v/>
      </c>
      <c r="F251" s="80" t="str">
        <f ca="1">IF(UPPER(OFFSET('ÖĞRENCİ GİRİŞİ'!$F$15,(ROW($A$1)+(AI229-1))*17,0))="","",UPPER(OFFSET('ÖĞRENCİ GİRİŞİ'!$F$15,(ROW($A$1)+(AI229-1))*17,0)))</f>
        <v/>
      </c>
      <c r="G251" s="80" t="str">
        <f ca="1">IF(UPPER(OFFSET('ÖĞRENCİ GİRİŞİ'!$G$15,(ROW($A$1)+(AI229-1))*17,0))="","",UPPER(OFFSET('ÖĞRENCİ GİRİŞİ'!$G$15,(ROW($A$1)+(AI229-1))*17,0)))</f>
        <v/>
      </c>
      <c r="H251" s="81" t="str">
        <f t="shared" si="301"/>
        <v>x</v>
      </c>
      <c r="I251" s="81" t="str">
        <f t="shared" si="302"/>
        <v>x</v>
      </c>
      <c r="J251" s="81" t="str">
        <f t="shared" si="303"/>
        <v>x</v>
      </c>
      <c r="K251" s="81" t="str">
        <f t="shared" si="304"/>
        <v>x</v>
      </c>
      <c r="L251" s="81" t="str">
        <f t="shared" si="305"/>
        <v>x</v>
      </c>
      <c r="M251" s="81" t="str">
        <f t="shared" si="306"/>
        <v>x</v>
      </c>
      <c r="N251" s="81" t="str">
        <f t="shared" si="307"/>
        <v>x</v>
      </c>
      <c r="O251" s="81" t="str">
        <f t="shared" si="308"/>
        <v>x</v>
      </c>
      <c r="P251" s="81" t="str">
        <f t="shared" si="309"/>
        <v/>
      </c>
      <c r="Q251" s="81" t="str">
        <f t="shared" si="310"/>
        <v/>
      </c>
      <c r="R251" s="81" t="str">
        <f t="shared" si="311"/>
        <v/>
      </c>
      <c r="S251" s="81" t="str">
        <f t="shared" si="312"/>
        <v/>
      </c>
      <c r="T251" s="81" t="str">
        <f t="shared" si="313"/>
        <v/>
      </c>
      <c r="U251" s="81" t="str">
        <f t="shared" si="314"/>
        <v>x</v>
      </c>
      <c r="V251" s="81" t="str">
        <f t="shared" si="315"/>
        <v>x</v>
      </c>
      <c r="W251" s="81" t="str">
        <f t="shared" si="316"/>
        <v/>
      </c>
      <c r="X251" s="81" t="str">
        <f t="shared" si="317"/>
        <v/>
      </c>
      <c r="Y251" s="81" t="str">
        <f t="shared" si="318"/>
        <v/>
      </c>
      <c r="Z251" s="81" t="str">
        <f t="shared" si="319"/>
        <v/>
      </c>
      <c r="AA251" s="81" t="str">
        <f t="shared" si="320"/>
        <v/>
      </c>
      <c r="AB251" s="81" t="str">
        <f t="shared" si="321"/>
        <v>x</v>
      </c>
      <c r="AC251" s="81" t="str">
        <f t="shared" si="322"/>
        <v>x</v>
      </c>
      <c r="AD251" s="81" t="str">
        <f t="shared" si="323"/>
        <v/>
      </c>
      <c r="AE251" s="81" t="str">
        <f t="shared" si="324"/>
        <v/>
      </c>
      <c r="AF251" s="81" t="str">
        <f t="shared" si="325"/>
        <v/>
      </c>
      <c r="AG251" s="81" t="str">
        <f t="shared" si="326"/>
        <v/>
      </c>
      <c r="AH251" s="81" t="str">
        <f t="shared" si="327"/>
        <v/>
      </c>
      <c r="AI251" s="81" t="str">
        <f t="shared" si="328"/>
        <v>x</v>
      </c>
      <c r="AJ251" s="81" t="str">
        <f t="shared" si="329"/>
        <v>x</v>
      </c>
      <c r="AK251" s="81" t="str">
        <f t="shared" si="330"/>
        <v/>
      </c>
      <c r="AL251" s="81" t="str">
        <f t="shared" si="331"/>
        <v>x</v>
      </c>
    </row>
    <row r="252" spans="1:38" ht="11.25" customHeight="1" x14ac:dyDescent="0.2">
      <c r="A252" s="21">
        <v>16</v>
      </c>
      <c r="B252" s="80" t="str">
        <f ca="1">IF(OFFSET('ÖĞRENCİ GİRİŞİ'!$B$16,(ROW($A$1)+(AI229-1))*17,0)="","",OFFSET('ÖĞRENCİ GİRİŞİ'!$B$16,(ROW($A$1)+(AI229-1))*17,0))</f>
        <v/>
      </c>
      <c r="C252" s="80" t="str">
        <f ca="1">IF(OFFSET('ÖĞRENCİ GİRİŞİ'!$C$16,(ROW($A$1)+(AI229-1))*17,0)="","",OFFSET('ÖĞRENCİ GİRİŞİ'!$C$16,(ROW($A$1)+(AI229-1))*17,0))</f>
        <v/>
      </c>
      <c r="D252" s="80" t="str">
        <f ca="1">IF(UPPER(OFFSET('ÖĞRENCİ GİRİŞİ'!$D$16,(ROW($A$1)+(AI229-1))*17,0))="","",UPPER(OFFSET('ÖĞRENCİ GİRİŞİ'!$D$16,(ROW($A$1)+(AI229-1))*17,0)))</f>
        <v/>
      </c>
      <c r="E252" s="80" t="str">
        <f ca="1">IF(UPPER(OFFSET('ÖĞRENCİ GİRİŞİ'!$E$16,(ROW($A$1)+(AI229-1))*17,0))="","",UPPER(OFFSET('ÖĞRENCİ GİRİŞİ'!$E$16,(ROW($A$1)+(AI229-1))*17,0)))</f>
        <v/>
      </c>
      <c r="F252" s="80" t="str">
        <f ca="1">IF(UPPER(OFFSET('ÖĞRENCİ GİRİŞİ'!$F$16,(ROW($A$1)+(AI229-1))*17,0))="","",UPPER(OFFSET('ÖĞRENCİ GİRİŞİ'!$F$16,(ROW($A$1)+(AI229-1))*17,0)))</f>
        <v/>
      </c>
      <c r="G252" s="80" t="str">
        <f ca="1">IF(UPPER(OFFSET('ÖĞRENCİ GİRİŞİ'!$G$16,(ROW($A$1)+(AI229-1))*17,0))="","",UPPER(OFFSET('ÖĞRENCİ GİRİŞİ'!$G$16,(ROW($A$1)+(AI229-1))*17,0)))</f>
        <v/>
      </c>
      <c r="H252" s="81" t="str">
        <f t="shared" si="301"/>
        <v>x</v>
      </c>
      <c r="I252" s="81" t="str">
        <f t="shared" si="302"/>
        <v>x</v>
      </c>
      <c r="J252" s="81" t="str">
        <f t="shared" si="303"/>
        <v>x</v>
      </c>
      <c r="K252" s="81" t="str">
        <f t="shared" si="304"/>
        <v>x</v>
      </c>
      <c r="L252" s="81" t="str">
        <f t="shared" si="305"/>
        <v>x</v>
      </c>
      <c r="M252" s="81" t="str">
        <f t="shared" si="306"/>
        <v>x</v>
      </c>
      <c r="N252" s="81" t="str">
        <f t="shared" si="307"/>
        <v>x</v>
      </c>
      <c r="O252" s="81" t="str">
        <f t="shared" si="308"/>
        <v>x</v>
      </c>
      <c r="P252" s="81" t="str">
        <f t="shared" si="309"/>
        <v/>
      </c>
      <c r="Q252" s="81" t="str">
        <f t="shared" si="310"/>
        <v/>
      </c>
      <c r="R252" s="81" t="str">
        <f t="shared" si="311"/>
        <v/>
      </c>
      <c r="S252" s="81" t="str">
        <f t="shared" si="312"/>
        <v/>
      </c>
      <c r="T252" s="81" t="str">
        <f t="shared" si="313"/>
        <v/>
      </c>
      <c r="U252" s="81" t="str">
        <f t="shared" si="314"/>
        <v>x</v>
      </c>
      <c r="V252" s="81" t="str">
        <f t="shared" si="315"/>
        <v>x</v>
      </c>
      <c r="W252" s="81" t="str">
        <f t="shared" si="316"/>
        <v/>
      </c>
      <c r="X252" s="81" t="str">
        <f t="shared" si="317"/>
        <v/>
      </c>
      <c r="Y252" s="81" t="str">
        <f t="shared" si="318"/>
        <v/>
      </c>
      <c r="Z252" s="81" t="str">
        <f t="shared" si="319"/>
        <v/>
      </c>
      <c r="AA252" s="81" t="str">
        <f t="shared" si="320"/>
        <v/>
      </c>
      <c r="AB252" s="81" t="str">
        <f t="shared" si="321"/>
        <v>x</v>
      </c>
      <c r="AC252" s="81" t="str">
        <f t="shared" si="322"/>
        <v>x</v>
      </c>
      <c r="AD252" s="81" t="str">
        <f t="shared" si="323"/>
        <v/>
      </c>
      <c r="AE252" s="81" t="str">
        <f t="shared" si="324"/>
        <v/>
      </c>
      <c r="AF252" s="81" t="str">
        <f t="shared" si="325"/>
        <v/>
      </c>
      <c r="AG252" s="81" t="str">
        <f t="shared" si="326"/>
        <v/>
      </c>
      <c r="AH252" s="81" t="str">
        <f t="shared" si="327"/>
        <v/>
      </c>
      <c r="AI252" s="81" t="str">
        <f t="shared" si="328"/>
        <v>x</v>
      </c>
      <c r="AJ252" s="81" t="str">
        <f t="shared" si="329"/>
        <v>x</v>
      </c>
      <c r="AK252" s="81" t="str">
        <f t="shared" si="330"/>
        <v/>
      </c>
      <c r="AL252" s="81" t="str">
        <f t="shared" si="331"/>
        <v>x</v>
      </c>
    </row>
    <row r="253" spans="1:38" ht="11.25" customHeight="1" x14ac:dyDescent="0.2">
      <c r="A253" s="19"/>
      <c r="B253" s="105"/>
      <c r="C253" s="105"/>
      <c r="E253" s="106"/>
      <c r="F253" s="107"/>
      <c r="G253" s="108"/>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row>
    <row r="254" spans="1:38" ht="11.25" customHeight="1" x14ac:dyDescent="0.2">
      <c r="A254" s="110"/>
      <c r="B254" s="111"/>
      <c r="C254" s="111"/>
      <c r="D254" s="111"/>
      <c r="E254" s="112"/>
      <c r="F254" s="328" t="s">
        <v>96</v>
      </c>
      <c r="G254" s="328" t="s">
        <v>98</v>
      </c>
      <c r="H254" s="318" t="str">
        <f t="shared" ref="H254" si="332">IF($H$13="","",$H$13)</f>
        <v>x</v>
      </c>
      <c r="I254" s="318" t="str">
        <f t="shared" ref="I254" si="333">IF($I$13="","",$I$13)</f>
        <v>x</v>
      </c>
      <c r="J254" s="318" t="str">
        <f t="shared" ref="J254" si="334">IF($J$13="","",$J$13)</f>
        <v>x</v>
      </c>
      <c r="K254" s="318" t="str">
        <f t="shared" ref="K254" si="335">IF($K$13="","",$K$13)</f>
        <v>x</v>
      </c>
      <c r="L254" s="318" t="str">
        <f t="shared" ref="L254" si="336">IF($L$13="","",$L$13)</f>
        <v>x</v>
      </c>
      <c r="M254" s="318" t="str">
        <f t="shared" ref="M254" si="337">IF($M$13="","",$M$13)</f>
        <v>x</v>
      </c>
      <c r="N254" s="318" t="str">
        <f t="shared" ref="N254" si="338">IF($N$13="","",$N$13)</f>
        <v>x</v>
      </c>
      <c r="O254" s="318" t="str">
        <f t="shared" ref="O254" si="339">IF($O$13="","",$O$13)</f>
        <v>x</v>
      </c>
      <c r="P254" s="318" t="str">
        <f t="shared" ref="P254" si="340">IF($P$13="","",$P$13)</f>
        <v/>
      </c>
      <c r="Q254" s="318" t="str">
        <f t="shared" ref="Q254" si="341">IF($Q$13="","",$Q$13)</f>
        <v/>
      </c>
      <c r="R254" s="318" t="str">
        <f t="shared" ref="R254" si="342">IF($R$13="","",$R$13)</f>
        <v/>
      </c>
      <c r="S254" s="318" t="str">
        <f t="shared" ref="S254" si="343">IF($S$13="","",$S$13)</f>
        <v/>
      </c>
      <c r="T254" s="318" t="str">
        <f t="shared" ref="T254" si="344">IF($T$13="","",$T$13)</f>
        <v/>
      </c>
      <c r="U254" s="318" t="str">
        <f t="shared" ref="U254" si="345">IF($U$13="","",$U$13)</f>
        <v>x</v>
      </c>
      <c r="V254" s="318" t="str">
        <f t="shared" ref="V254" si="346">IF($V$13="","",$V$13)</f>
        <v>x</v>
      </c>
      <c r="W254" s="318" t="str">
        <f t="shared" ref="W254" si="347">IF($W$13="","",$W$13)</f>
        <v/>
      </c>
      <c r="X254" s="318" t="str">
        <f t="shared" ref="X254" si="348">IF($X$13="","",$X$13)</f>
        <v/>
      </c>
      <c r="Y254" s="318" t="str">
        <f t="shared" ref="Y254" si="349">IF($Y$13="","",$Y$13)</f>
        <v/>
      </c>
      <c r="Z254" s="318" t="str">
        <f t="shared" ref="Z254" si="350">IF($Z$13="","",$Z$13)</f>
        <v/>
      </c>
      <c r="AA254" s="318" t="str">
        <f t="shared" ref="AA254" si="351">IF($AA$13="","",$AA$13)</f>
        <v/>
      </c>
      <c r="AB254" s="318" t="str">
        <f t="shared" ref="AB254" si="352">IF($AB$13="","",$AB$13)</f>
        <v>x</v>
      </c>
      <c r="AC254" s="318" t="str">
        <f t="shared" ref="AC254" si="353">IF($AC$13="","",$AC$13)</f>
        <v>x</v>
      </c>
      <c r="AD254" s="318" t="str">
        <f t="shared" ref="AD254" si="354">IF($AD$13="","",$AD$13)</f>
        <v/>
      </c>
      <c r="AE254" s="318" t="str">
        <f t="shared" ref="AE254" si="355">IF($AE$13="","",$AE$13)</f>
        <v/>
      </c>
      <c r="AF254" s="318" t="str">
        <f t="shared" ref="AF254" si="356">IF($AF$13="","",$AF$13)</f>
        <v/>
      </c>
      <c r="AG254" s="318" t="str">
        <f t="shared" ref="AG254" si="357">IF($AG$13="","",$AG$13)</f>
        <v/>
      </c>
      <c r="AH254" s="318" t="str">
        <f t="shared" ref="AH254" si="358">IF($AH$13="","",$AH$13)</f>
        <v/>
      </c>
      <c r="AI254" s="318" t="str">
        <f t="shared" ref="AI254" si="359">IF($AI$13="","",$AI$13)</f>
        <v>x</v>
      </c>
      <c r="AJ254" s="318" t="str">
        <f t="shared" ref="AJ254" si="360">IF($AJ$13="","",$AJ$13)</f>
        <v>x</v>
      </c>
      <c r="AK254" s="318" t="str">
        <f t="shared" ref="AK254" si="361">IF($AK$13="","",$AK$13)</f>
        <v/>
      </c>
      <c r="AL254" s="318" t="str">
        <f t="shared" ref="AL254" si="362">IF($AL$13="","",$AL$13)</f>
        <v>x</v>
      </c>
    </row>
    <row r="255" spans="1:38" ht="11.25" customHeight="1" x14ac:dyDescent="0.2">
      <c r="A255" s="319"/>
      <c r="B255" s="320"/>
      <c r="C255" s="320"/>
      <c r="D255" s="320"/>
      <c r="E255" s="321"/>
      <c r="F255" s="328"/>
      <c r="G255" s="32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row>
    <row r="256" spans="1:38" ht="11.25" customHeight="1" x14ac:dyDescent="0.2">
      <c r="A256" s="319" t="s">
        <v>99</v>
      </c>
      <c r="B256" s="320"/>
      <c r="C256" s="320"/>
      <c r="D256" s="320"/>
      <c r="E256" s="321"/>
      <c r="F256" s="328"/>
      <c r="G256" s="32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row>
    <row r="257" spans="1:38" ht="11.25" customHeight="1" x14ac:dyDescent="0.2">
      <c r="A257" s="319" t="s">
        <v>122</v>
      </c>
      <c r="B257" s="320"/>
      <c r="C257" s="320"/>
      <c r="D257" s="320"/>
      <c r="E257" s="321"/>
      <c r="F257" s="328"/>
      <c r="G257" s="32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row>
    <row r="258" spans="1:38" ht="11.25" customHeight="1" x14ac:dyDescent="0.2">
      <c r="A258" s="319"/>
      <c r="B258" s="320"/>
      <c r="C258" s="320"/>
      <c r="D258" s="320"/>
      <c r="E258" s="321"/>
      <c r="F258" s="328"/>
      <c r="G258" s="328" t="s">
        <v>97</v>
      </c>
      <c r="H258" s="318" t="str">
        <f t="shared" ref="H258" si="363">IF($H$13="","",$H$13)</f>
        <v>x</v>
      </c>
      <c r="I258" s="318" t="str">
        <f t="shared" ref="I258" si="364">IF($I$13="","",$I$13)</f>
        <v>x</v>
      </c>
      <c r="J258" s="318" t="str">
        <f t="shared" ref="J258" si="365">IF($J$13="","",$J$13)</f>
        <v>x</v>
      </c>
      <c r="K258" s="318" t="str">
        <f t="shared" ref="K258" si="366">IF($K$13="","",$K$13)</f>
        <v>x</v>
      </c>
      <c r="L258" s="318" t="str">
        <f t="shared" ref="L258" si="367">IF($L$13="","",$L$13)</f>
        <v>x</v>
      </c>
      <c r="M258" s="318" t="str">
        <f t="shared" ref="M258" si="368">IF($M$13="","",$M$13)</f>
        <v>x</v>
      </c>
      <c r="N258" s="318" t="str">
        <f t="shared" ref="N258" si="369">IF($N$13="","",$N$13)</f>
        <v>x</v>
      </c>
      <c r="O258" s="318" t="str">
        <f t="shared" ref="O258" si="370">IF($O$13="","",$O$13)</f>
        <v>x</v>
      </c>
      <c r="P258" s="318" t="str">
        <f t="shared" ref="P258" si="371">IF($P$13="","",$P$13)</f>
        <v/>
      </c>
      <c r="Q258" s="318" t="str">
        <f t="shared" ref="Q258" si="372">IF($Q$13="","",$Q$13)</f>
        <v/>
      </c>
      <c r="R258" s="318" t="str">
        <f t="shared" ref="R258" si="373">IF($R$13="","",$R$13)</f>
        <v/>
      </c>
      <c r="S258" s="318" t="str">
        <f t="shared" ref="S258" si="374">IF($S$13="","",$S$13)</f>
        <v/>
      </c>
      <c r="T258" s="318" t="str">
        <f t="shared" ref="T258" si="375">IF($T$13="","",$T$13)</f>
        <v/>
      </c>
      <c r="U258" s="318" t="str">
        <f t="shared" ref="U258" si="376">IF($U$13="","",$U$13)</f>
        <v>x</v>
      </c>
      <c r="V258" s="318" t="str">
        <f t="shared" ref="V258" si="377">IF($V$13="","",$V$13)</f>
        <v>x</v>
      </c>
      <c r="W258" s="318" t="str">
        <f t="shared" ref="W258" si="378">IF($W$13="","",$W$13)</f>
        <v/>
      </c>
      <c r="X258" s="318" t="str">
        <f t="shared" ref="X258" si="379">IF($X$13="","",$X$13)</f>
        <v/>
      </c>
      <c r="Y258" s="318" t="str">
        <f t="shared" ref="Y258" si="380">IF($Y$13="","",$Y$13)</f>
        <v/>
      </c>
      <c r="Z258" s="318" t="str">
        <f t="shared" ref="Z258" si="381">IF($Z$13="","",$Z$13)</f>
        <v/>
      </c>
      <c r="AA258" s="318" t="str">
        <f t="shared" ref="AA258" si="382">IF($AA$13="","",$AA$13)</f>
        <v/>
      </c>
      <c r="AB258" s="318" t="str">
        <f t="shared" ref="AB258" si="383">IF($AB$13="","",$AB$13)</f>
        <v>x</v>
      </c>
      <c r="AC258" s="318" t="str">
        <f t="shared" ref="AC258" si="384">IF($AC$13="","",$AC$13)</f>
        <v>x</v>
      </c>
      <c r="AD258" s="318" t="str">
        <f t="shared" ref="AD258" si="385">IF($AD$13="","",$AD$13)</f>
        <v/>
      </c>
      <c r="AE258" s="318" t="str">
        <f t="shared" ref="AE258" si="386">IF($AE$13="","",$AE$13)</f>
        <v/>
      </c>
      <c r="AF258" s="318" t="str">
        <f t="shared" ref="AF258" si="387">IF($AF$13="","",$AF$13)</f>
        <v/>
      </c>
      <c r="AG258" s="318" t="str">
        <f t="shared" ref="AG258" si="388">IF($AG$13="","",$AG$13)</f>
        <v/>
      </c>
      <c r="AH258" s="318" t="str">
        <f t="shared" ref="AH258" si="389">IF($AH$13="","",$AH$13)</f>
        <v/>
      </c>
      <c r="AI258" s="318" t="str">
        <f t="shared" ref="AI258" si="390">IF($AI$13="","",$AI$13)</f>
        <v>x</v>
      </c>
      <c r="AJ258" s="318" t="str">
        <f t="shared" ref="AJ258" si="391">IF($AJ$13="","",$AJ$13)</f>
        <v>x</v>
      </c>
      <c r="AK258" s="318" t="str">
        <f t="shared" ref="AK258" si="392">IF($AK$13="","",$AK$13)</f>
        <v/>
      </c>
      <c r="AL258" s="318" t="str">
        <f t="shared" ref="AL258" si="393">IF($AL$13="","",$AL$13)</f>
        <v>x</v>
      </c>
    </row>
    <row r="259" spans="1:38" ht="11.25" customHeight="1" x14ac:dyDescent="0.2">
      <c r="A259" s="319"/>
      <c r="B259" s="320"/>
      <c r="C259" s="320"/>
      <c r="D259" s="320"/>
      <c r="E259" s="321"/>
      <c r="F259" s="328"/>
      <c r="G259" s="32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row>
    <row r="260" spans="1:38" ht="11.25" customHeight="1" x14ac:dyDescent="0.2">
      <c r="A260" s="319"/>
      <c r="B260" s="320"/>
      <c r="C260" s="320"/>
      <c r="D260" s="320"/>
      <c r="E260" s="321"/>
      <c r="F260" s="328"/>
      <c r="G260" s="32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row>
    <row r="261" spans="1:38" ht="11.25" customHeight="1" x14ac:dyDescent="0.2">
      <c r="A261" s="322" t="str">
        <f t="shared" ref="A261" si="394">IF($BW$13="","",$BW$13)</f>
        <v>Mehmet DEMİR</v>
      </c>
      <c r="B261" s="323"/>
      <c r="C261" s="323"/>
      <c r="D261" s="323"/>
      <c r="E261" s="324"/>
      <c r="F261" s="328"/>
      <c r="G261" s="32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18"/>
      <c r="AK261" s="318"/>
      <c r="AL261" s="318"/>
    </row>
    <row r="262" spans="1:38" ht="11.25" customHeight="1" x14ac:dyDescent="0.2">
      <c r="A262" s="322" t="str">
        <f t="shared" ref="A262" si="395">IF($BW$14="","",$BW$14)</f>
        <v>Müdür Yardımcısı</v>
      </c>
      <c r="B262" s="323"/>
      <c r="C262" s="323"/>
      <c r="D262" s="323"/>
      <c r="E262" s="324"/>
      <c r="F262" s="328" t="s">
        <v>3</v>
      </c>
      <c r="G262" s="328" t="s">
        <v>1</v>
      </c>
      <c r="H262" s="318" t="str">
        <f t="shared" ref="H262" si="396">IF($H$13="","",$H$13)</f>
        <v>x</v>
      </c>
      <c r="I262" s="318" t="str">
        <f t="shared" ref="I262" si="397">IF($I$13="","",$I$13)</f>
        <v>x</v>
      </c>
      <c r="J262" s="318" t="str">
        <f t="shared" ref="J262" si="398">IF($J$13="","",$J$13)</f>
        <v>x</v>
      </c>
      <c r="K262" s="318" t="str">
        <f t="shared" ref="K262" si="399">IF($K$13="","",$K$13)</f>
        <v>x</v>
      </c>
      <c r="L262" s="318" t="str">
        <f t="shared" ref="L262" si="400">IF($L$13="","",$L$13)</f>
        <v>x</v>
      </c>
      <c r="M262" s="318" t="str">
        <f t="shared" ref="M262" si="401">IF($M$13="","",$M$13)</f>
        <v>x</v>
      </c>
      <c r="N262" s="318" t="str">
        <f t="shared" ref="N262" si="402">IF($N$13="","",$N$13)</f>
        <v>x</v>
      </c>
      <c r="O262" s="318" t="str">
        <f t="shared" ref="O262" si="403">IF($O$13="","",$O$13)</f>
        <v>x</v>
      </c>
      <c r="P262" s="318" t="str">
        <f t="shared" ref="P262" si="404">IF($P$13="","",$P$13)</f>
        <v/>
      </c>
      <c r="Q262" s="318" t="str">
        <f t="shared" ref="Q262" si="405">IF($Q$13="","",$Q$13)</f>
        <v/>
      </c>
      <c r="R262" s="318" t="str">
        <f t="shared" ref="R262" si="406">IF($R$13="","",$R$13)</f>
        <v/>
      </c>
      <c r="S262" s="318" t="str">
        <f t="shared" ref="S262" si="407">IF($S$13="","",$S$13)</f>
        <v/>
      </c>
      <c r="T262" s="318" t="str">
        <f t="shared" ref="T262" si="408">IF($T$13="","",$T$13)</f>
        <v/>
      </c>
      <c r="U262" s="318" t="str">
        <f t="shared" ref="U262" si="409">IF($U$13="","",$U$13)</f>
        <v>x</v>
      </c>
      <c r="V262" s="318" t="str">
        <f t="shared" ref="V262" si="410">IF($V$13="","",$V$13)</f>
        <v>x</v>
      </c>
      <c r="W262" s="318" t="str">
        <f t="shared" ref="W262" si="411">IF($W$13="","",$W$13)</f>
        <v/>
      </c>
      <c r="X262" s="318" t="str">
        <f t="shared" ref="X262" si="412">IF($X$13="","",$X$13)</f>
        <v/>
      </c>
      <c r="Y262" s="318" t="str">
        <f t="shared" ref="Y262" si="413">IF($Y$13="","",$Y$13)</f>
        <v/>
      </c>
      <c r="Z262" s="318" t="str">
        <f t="shared" ref="Z262" si="414">IF($Z$13="","",$Z$13)</f>
        <v/>
      </c>
      <c r="AA262" s="318" t="str">
        <f t="shared" ref="AA262" si="415">IF($AA$13="","",$AA$13)</f>
        <v/>
      </c>
      <c r="AB262" s="318" t="str">
        <f t="shared" ref="AB262" si="416">IF($AB$13="","",$AB$13)</f>
        <v>x</v>
      </c>
      <c r="AC262" s="318" t="str">
        <f t="shared" ref="AC262" si="417">IF($AC$13="","",$AC$13)</f>
        <v>x</v>
      </c>
      <c r="AD262" s="318" t="str">
        <f t="shared" ref="AD262" si="418">IF($AD$13="","",$AD$13)</f>
        <v/>
      </c>
      <c r="AE262" s="318" t="str">
        <f t="shared" ref="AE262" si="419">IF($AE$13="","",$AE$13)</f>
        <v/>
      </c>
      <c r="AF262" s="318" t="str">
        <f t="shared" ref="AF262" si="420">IF($AF$13="","",$AF$13)</f>
        <v/>
      </c>
      <c r="AG262" s="318" t="str">
        <f t="shared" ref="AG262" si="421">IF($AG$13="","",$AG$13)</f>
        <v/>
      </c>
      <c r="AH262" s="318" t="str">
        <f t="shared" ref="AH262" si="422">IF($AH$13="","",$AH$13)</f>
        <v/>
      </c>
      <c r="AI262" s="318" t="str">
        <f t="shared" ref="AI262" si="423">IF($AI$13="","",$AI$13)</f>
        <v>x</v>
      </c>
      <c r="AJ262" s="318" t="str">
        <f t="shared" ref="AJ262" si="424">IF($AJ$13="","",$AJ$13)</f>
        <v>x</v>
      </c>
      <c r="AK262" s="318" t="str">
        <f t="shared" ref="AK262" si="425">IF($AK$13="","",$AK$13)</f>
        <v/>
      </c>
      <c r="AL262" s="318" t="str">
        <f t="shared" ref="AL262" si="426">IF($AL$13="","",$AL$13)</f>
        <v>x</v>
      </c>
    </row>
    <row r="263" spans="1:38" ht="11.25" customHeight="1" x14ac:dyDescent="0.2">
      <c r="A263" s="319"/>
      <c r="B263" s="320"/>
      <c r="C263" s="320"/>
      <c r="D263" s="320"/>
      <c r="E263" s="321"/>
      <c r="F263" s="328"/>
      <c r="G263" s="32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row>
    <row r="264" spans="1:38" ht="11.25" customHeight="1" x14ac:dyDescent="0.2">
      <c r="A264" s="319"/>
      <c r="B264" s="320"/>
      <c r="C264" s="320"/>
      <c r="D264" s="320"/>
      <c r="E264" s="321"/>
      <c r="F264" s="328"/>
      <c r="G264" s="32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c r="AI264" s="318"/>
      <c r="AJ264" s="318"/>
      <c r="AK264" s="318"/>
      <c r="AL264" s="318"/>
    </row>
    <row r="265" spans="1:38" ht="11.25" customHeight="1" x14ac:dyDescent="0.2">
      <c r="A265" s="319"/>
      <c r="B265" s="320"/>
      <c r="C265" s="320"/>
      <c r="D265" s="320"/>
      <c r="E265" s="321"/>
      <c r="F265" s="328"/>
      <c r="G265" s="32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row>
    <row r="266" spans="1:38" ht="11.25" customHeight="1" x14ac:dyDescent="0.2">
      <c r="A266" s="329" t="s">
        <v>210</v>
      </c>
      <c r="B266" s="320"/>
      <c r="C266" s="320"/>
      <c r="D266" s="320"/>
      <c r="E266" s="321"/>
      <c r="F266" s="328"/>
      <c r="G266" s="328" t="s">
        <v>2</v>
      </c>
      <c r="H266" s="318" t="str">
        <f t="shared" ref="H266" si="427">IF($H$13="","",$H$13)</f>
        <v>x</v>
      </c>
      <c r="I266" s="318" t="str">
        <f t="shared" ref="I266" si="428">IF($I$13="","",$I$13)</f>
        <v>x</v>
      </c>
      <c r="J266" s="318" t="str">
        <f t="shared" ref="J266" si="429">IF($J$13="","",$J$13)</f>
        <v>x</v>
      </c>
      <c r="K266" s="318" t="str">
        <f t="shared" ref="K266" si="430">IF($K$13="","",$K$13)</f>
        <v>x</v>
      </c>
      <c r="L266" s="318" t="str">
        <f t="shared" ref="L266" si="431">IF($L$13="","",$L$13)</f>
        <v>x</v>
      </c>
      <c r="M266" s="318" t="str">
        <f t="shared" ref="M266" si="432">IF($M$13="","",$M$13)</f>
        <v>x</v>
      </c>
      <c r="N266" s="318" t="str">
        <f t="shared" ref="N266" si="433">IF($N$13="","",$N$13)</f>
        <v>x</v>
      </c>
      <c r="O266" s="318" t="str">
        <f t="shared" ref="O266" si="434">IF($O$13="","",$O$13)</f>
        <v>x</v>
      </c>
      <c r="P266" s="318" t="str">
        <f t="shared" ref="P266" si="435">IF($P$13="","",$P$13)</f>
        <v/>
      </c>
      <c r="Q266" s="318" t="str">
        <f t="shared" ref="Q266" si="436">IF($Q$13="","",$Q$13)</f>
        <v/>
      </c>
      <c r="R266" s="318" t="str">
        <f t="shared" ref="R266" si="437">IF($R$13="","",$R$13)</f>
        <v/>
      </c>
      <c r="S266" s="318" t="str">
        <f t="shared" ref="S266" si="438">IF($S$13="","",$S$13)</f>
        <v/>
      </c>
      <c r="T266" s="318" t="str">
        <f t="shared" ref="T266" si="439">IF($T$13="","",$T$13)</f>
        <v/>
      </c>
      <c r="U266" s="318" t="str">
        <f t="shared" ref="U266" si="440">IF($U$13="","",$U$13)</f>
        <v>x</v>
      </c>
      <c r="V266" s="318" t="str">
        <f t="shared" ref="V266" si="441">IF($V$13="","",$V$13)</f>
        <v>x</v>
      </c>
      <c r="W266" s="318" t="str">
        <f t="shared" ref="W266" si="442">IF($W$13="","",$W$13)</f>
        <v/>
      </c>
      <c r="X266" s="318" t="str">
        <f t="shared" ref="X266" si="443">IF($X$13="","",$X$13)</f>
        <v/>
      </c>
      <c r="Y266" s="318" t="str">
        <f t="shared" ref="Y266" si="444">IF($Y$13="","",$Y$13)</f>
        <v/>
      </c>
      <c r="Z266" s="318" t="str">
        <f t="shared" ref="Z266" si="445">IF($Z$13="","",$Z$13)</f>
        <v/>
      </c>
      <c r="AA266" s="318" t="str">
        <f t="shared" ref="AA266" si="446">IF($AA$13="","",$AA$13)</f>
        <v/>
      </c>
      <c r="AB266" s="318" t="str">
        <f t="shared" ref="AB266" si="447">IF($AB$13="","",$AB$13)</f>
        <v>x</v>
      </c>
      <c r="AC266" s="318" t="str">
        <f t="shared" ref="AC266" si="448">IF($AC$13="","",$AC$13)</f>
        <v>x</v>
      </c>
      <c r="AD266" s="318" t="str">
        <f t="shared" ref="AD266" si="449">IF($AD$13="","",$AD$13)</f>
        <v/>
      </c>
      <c r="AE266" s="318" t="str">
        <f t="shared" ref="AE266" si="450">IF($AE$13="","",$AE$13)</f>
        <v/>
      </c>
      <c r="AF266" s="318" t="str">
        <f t="shared" ref="AF266" si="451">IF($AF$13="","",$AF$13)</f>
        <v/>
      </c>
      <c r="AG266" s="318" t="str">
        <f t="shared" ref="AG266" si="452">IF($AG$13="","",$AG$13)</f>
        <v/>
      </c>
      <c r="AH266" s="318" t="str">
        <f t="shared" ref="AH266" si="453">IF($AH$13="","",$AH$13)</f>
        <v/>
      </c>
      <c r="AI266" s="318" t="str">
        <f t="shared" ref="AI266" si="454">IF($AI$13="","",$AI$13)</f>
        <v>x</v>
      </c>
      <c r="AJ266" s="318" t="str">
        <f t="shared" ref="AJ266" si="455">IF($AJ$13="","",$AJ$13)</f>
        <v>x</v>
      </c>
      <c r="AK266" s="318" t="str">
        <f t="shared" ref="AK266" si="456">IF($AK$13="","",$AK$13)</f>
        <v/>
      </c>
      <c r="AL266" s="318" t="str">
        <f t="shared" ref="AL266" si="457">IF($AL$13="","",$AL$13)</f>
        <v>x</v>
      </c>
    </row>
    <row r="267" spans="1:38" ht="11.25" customHeight="1" x14ac:dyDescent="0.2">
      <c r="A267" s="319"/>
      <c r="B267" s="320"/>
      <c r="C267" s="320"/>
      <c r="D267" s="320"/>
      <c r="E267" s="321"/>
      <c r="F267" s="328"/>
      <c r="G267" s="32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c r="AI267" s="318"/>
      <c r="AJ267" s="318"/>
      <c r="AK267" s="318"/>
      <c r="AL267" s="318"/>
    </row>
    <row r="268" spans="1:38" ht="11.25" customHeight="1" x14ac:dyDescent="0.2">
      <c r="A268" s="319"/>
      <c r="B268" s="320"/>
      <c r="C268" s="320"/>
      <c r="D268" s="320"/>
      <c r="E268" s="321"/>
      <c r="F268" s="328"/>
      <c r="G268" s="32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c r="AI268" s="318"/>
      <c r="AJ268" s="318"/>
      <c r="AK268" s="318"/>
      <c r="AL268" s="318"/>
    </row>
    <row r="269" spans="1:38" ht="11.25" customHeight="1" x14ac:dyDescent="0.2">
      <c r="A269" s="319"/>
      <c r="B269" s="320"/>
      <c r="C269" s="320"/>
      <c r="D269" s="320"/>
      <c r="E269" s="321"/>
      <c r="F269" s="328"/>
      <c r="G269" s="32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18"/>
      <c r="AK269" s="318"/>
      <c r="AL269" s="318"/>
    </row>
    <row r="270" spans="1:38" ht="11.25" customHeight="1" x14ac:dyDescent="0.2">
      <c r="A270" s="319" t="s">
        <v>100</v>
      </c>
      <c r="B270" s="320"/>
      <c r="C270" s="320"/>
      <c r="D270" s="320"/>
      <c r="E270" s="321"/>
      <c r="F270" s="328"/>
      <c r="G270" s="32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8"/>
      <c r="AJ270" s="318"/>
      <c r="AK270" s="318"/>
      <c r="AL270" s="318"/>
    </row>
    <row r="271" spans="1:38" ht="11.25" customHeight="1" x14ac:dyDescent="0.2">
      <c r="A271" s="319" t="s">
        <v>123</v>
      </c>
      <c r="B271" s="320"/>
      <c r="C271" s="320"/>
      <c r="D271" s="320"/>
      <c r="E271" s="321"/>
      <c r="F271" s="328"/>
      <c r="G271" s="32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c r="AI271" s="318"/>
      <c r="AJ271" s="318"/>
      <c r="AK271" s="318"/>
      <c r="AL271" s="318"/>
    </row>
    <row r="272" spans="1:38" ht="11.25" customHeight="1" x14ac:dyDescent="0.2">
      <c r="A272" s="319"/>
      <c r="B272" s="320"/>
      <c r="C272" s="320"/>
      <c r="D272" s="320"/>
      <c r="E272" s="321"/>
      <c r="F272" s="328"/>
      <c r="G272" s="32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c r="AI272" s="318"/>
      <c r="AJ272" s="318"/>
      <c r="AK272" s="318"/>
      <c r="AL272" s="318"/>
    </row>
    <row r="273" spans="1:38" ht="11.25" customHeight="1" x14ac:dyDescent="0.2">
      <c r="A273" s="319"/>
      <c r="B273" s="320"/>
      <c r="C273" s="320"/>
      <c r="D273" s="320"/>
      <c r="E273" s="321"/>
      <c r="F273" s="328"/>
      <c r="G273" s="32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row>
    <row r="274" spans="1:38" ht="11.25" customHeight="1" x14ac:dyDescent="0.2">
      <c r="A274" s="319"/>
      <c r="B274" s="320"/>
      <c r="C274" s="320"/>
      <c r="D274" s="320"/>
      <c r="E274" s="321"/>
      <c r="F274" s="328"/>
      <c r="G274" s="32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row>
    <row r="275" spans="1:38" ht="11.25" customHeight="1" x14ac:dyDescent="0.2">
      <c r="A275" s="322" t="str">
        <f t="shared" ref="A275" si="458">IF($BZ$13="","",$BZ$13)</f>
        <v>Ayşe DEMİR</v>
      </c>
      <c r="B275" s="323"/>
      <c r="C275" s="323"/>
      <c r="D275" s="323"/>
      <c r="E275" s="324"/>
      <c r="F275" s="328"/>
      <c r="G275" s="32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c r="AI275" s="318"/>
      <c r="AJ275" s="318"/>
      <c r="AK275" s="318"/>
      <c r="AL275" s="318"/>
    </row>
    <row r="276" spans="1:38" ht="11.25" customHeight="1" x14ac:dyDescent="0.2">
      <c r="A276" s="322" t="str">
        <f t="shared" ref="A276" si="459">IF($BZ$14="","",$BZ$14)</f>
        <v>Müdür</v>
      </c>
      <c r="B276" s="323"/>
      <c r="C276" s="323"/>
      <c r="D276" s="323"/>
      <c r="E276" s="324"/>
      <c r="F276" s="328"/>
      <c r="G276" s="32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c r="AI276" s="318"/>
      <c r="AJ276" s="318"/>
      <c r="AK276" s="318"/>
      <c r="AL276" s="318"/>
    </row>
    <row r="277" spans="1:38" ht="11.25" customHeight="1" x14ac:dyDescent="0.2">
      <c r="A277" s="319"/>
      <c r="B277" s="320"/>
      <c r="C277" s="320"/>
      <c r="D277" s="320"/>
      <c r="E277" s="321"/>
      <c r="F277" s="328"/>
      <c r="G277" s="32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row>
    <row r="278" spans="1:38" ht="11.25" customHeight="1" x14ac:dyDescent="0.2">
      <c r="A278" s="319"/>
      <c r="B278" s="320"/>
      <c r="C278" s="320"/>
      <c r="D278" s="320"/>
      <c r="E278" s="321"/>
      <c r="F278" s="328"/>
      <c r="G278" s="32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row>
    <row r="279" spans="1:38" ht="11.25" customHeight="1" x14ac:dyDescent="0.2">
      <c r="A279" s="325"/>
      <c r="B279" s="326"/>
      <c r="C279" s="326"/>
      <c r="D279" s="326"/>
      <c r="E279" s="327"/>
      <c r="F279" s="328"/>
      <c r="G279" s="32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c r="AI279" s="318"/>
      <c r="AJ279" s="318"/>
      <c r="AK279" s="318"/>
      <c r="AL279" s="318"/>
    </row>
    <row r="280" spans="1:38" x14ac:dyDescent="0.2">
      <c r="A280" s="113"/>
      <c r="B280" s="114"/>
      <c r="C280" s="114"/>
      <c r="D280" s="114"/>
      <c r="E280" s="114"/>
      <c r="F280" s="115"/>
      <c r="G280" s="115"/>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row>
    <row r="282" spans="1:38" ht="11.25" customHeight="1" x14ac:dyDescent="0.2">
      <c r="A282" s="2"/>
      <c r="B282" s="140"/>
      <c r="C282" s="140"/>
      <c r="D282" s="140"/>
      <c r="E282" s="140"/>
      <c r="F282" s="140"/>
      <c r="G282" s="140"/>
      <c r="H282" s="141"/>
      <c r="I282" s="141"/>
      <c r="J282" s="141"/>
      <c r="K282" s="141"/>
      <c r="L282" s="141"/>
      <c r="M282" s="141"/>
      <c r="N282" s="141"/>
      <c r="O282" s="141"/>
      <c r="P282" s="141"/>
      <c r="Q282" s="141"/>
      <c r="R282" s="141"/>
      <c r="S282" s="141"/>
      <c r="T282" s="141"/>
      <c r="U282" s="141"/>
      <c r="V282" s="141"/>
      <c r="W282" s="141"/>
      <c r="X282" s="335"/>
      <c r="Y282" s="335"/>
      <c r="Z282" s="335"/>
      <c r="AA282" s="336" t="str">
        <f t="shared" ref="AA282" si="460">UPPER($BW$18)</f>
        <v>EYLÜL</v>
      </c>
      <c r="AB282" s="336"/>
      <c r="AC282" s="336"/>
      <c r="AD282" s="336"/>
      <c r="AE282" s="336"/>
      <c r="AF282" s="336"/>
      <c r="AG282" s="336"/>
      <c r="AH282" s="336"/>
      <c r="AI282" s="336">
        <f t="shared" ref="AI282" si="461">$BZ$18</f>
        <v>2024</v>
      </c>
      <c r="AJ282" s="336"/>
      <c r="AK282" s="336"/>
      <c r="AL282" s="339"/>
    </row>
    <row r="283" spans="1:38" ht="11.25" customHeight="1" x14ac:dyDescent="0.2">
      <c r="A283" s="342" t="str">
        <f>CONCATENATE(UPPER(IF($BW$27="","",$BW$27))," - OKUL SERVİS ARACI TAŞIMA PLANI VE GÜNLÜK TAKİP ÇİZELGESİ")</f>
        <v>ORTAÖĞRETİM - OKUL SERVİS ARACI TAŞIMA PLANI VE GÜNLÜK TAKİP ÇİZELGESİ</v>
      </c>
      <c r="B283" s="343"/>
      <c r="C283" s="343"/>
      <c r="D283" s="343"/>
      <c r="E283" s="343"/>
      <c r="F283" s="343"/>
      <c r="G283" s="343"/>
      <c r="H283" s="343"/>
      <c r="I283" s="343"/>
      <c r="J283" s="343"/>
      <c r="K283" s="343"/>
      <c r="L283" s="343"/>
      <c r="M283" s="343"/>
      <c r="N283" s="343"/>
      <c r="O283" s="343"/>
      <c r="P283" s="343"/>
      <c r="Q283" s="343"/>
      <c r="R283" s="343"/>
      <c r="S283" s="343"/>
      <c r="T283" s="343"/>
      <c r="U283" s="343"/>
      <c r="V283" s="343"/>
      <c r="W283" s="343"/>
      <c r="X283" s="335"/>
      <c r="Y283" s="335"/>
      <c r="Z283" s="335"/>
      <c r="AA283" s="337"/>
      <c r="AB283" s="337"/>
      <c r="AC283" s="337"/>
      <c r="AD283" s="337"/>
      <c r="AE283" s="337"/>
      <c r="AF283" s="337"/>
      <c r="AG283" s="337"/>
      <c r="AH283" s="337"/>
      <c r="AI283" s="337"/>
      <c r="AJ283" s="337"/>
      <c r="AK283" s="337"/>
      <c r="AL283" s="340"/>
    </row>
    <row r="284" spans="1:38" ht="11.25" customHeight="1" x14ac:dyDescent="0.2">
      <c r="A284" s="344"/>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35"/>
      <c r="Y284" s="335"/>
      <c r="Z284" s="335"/>
      <c r="AA284" s="338"/>
      <c r="AB284" s="338"/>
      <c r="AC284" s="338"/>
      <c r="AD284" s="338"/>
      <c r="AE284" s="338"/>
      <c r="AF284" s="338"/>
      <c r="AG284" s="338"/>
      <c r="AH284" s="338"/>
      <c r="AI284" s="338"/>
      <c r="AJ284" s="338"/>
      <c r="AK284" s="338"/>
      <c r="AL284" s="341"/>
    </row>
    <row r="285" spans="1:38" ht="11.25" customHeight="1" x14ac:dyDescent="0.2">
      <c r="A285" s="346" t="s">
        <v>83</v>
      </c>
      <c r="B285" s="346"/>
      <c r="C285" s="346"/>
      <c r="D285" s="347"/>
      <c r="E285" s="132" t="s">
        <v>81</v>
      </c>
      <c r="F285" s="348" t="s">
        <v>82</v>
      </c>
      <c r="G285" s="349"/>
      <c r="H285" s="350" t="str">
        <f ca="1">UPPER(OFFSET('ARAÇ, SÜRÜCÜ !'!$C$1,(ROW($A$6)+AI285)*1,0))</f>
        <v>KIRKGÖZE 1</v>
      </c>
      <c r="I285" s="351"/>
      <c r="J285" s="351"/>
      <c r="K285" s="351"/>
      <c r="L285" s="351"/>
      <c r="M285" s="351"/>
      <c r="N285" s="351"/>
      <c r="O285" s="351"/>
      <c r="P285" s="351"/>
      <c r="Q285" s="351"/>
      <c r="R285" s="351"/>
      <c r="S285" s="351"/>
      <c r="T285" s="351"/>
      <c r="U285" s="351"/>
      <c r="V285" s="351"/>
      <c r="W285" s="351"/>
      <c r="X285" s="352"/>
      <c r="Y285" s="352"/>
      <c r="Z285" s="352"/>
      <c r="AA285" s="351"/>
      <c r="AB285" s="351"/>
      <c r="AC285" s="351"/>
      <c r="AD285" s="351"/>
      <c r="AE285" s="351"/>
      <c r="AF285" s="351"/>
      <c r="AG285" s="351"/>
      <c r="AH285" s="353"/>
      <c r="AI285" s="355">
        <f t="shared" ref="AI285" si="462">AI229+1</f>
        <v>6</v>
      </c>
      <c r="AJ285" s="355"/>
      <c r="AK285" s="355"/>
      <c r="AL285" s="355"/>
    </row>
    <row r="286" spans="1:38" ht="11.25" customHeight="1" x14ac:dyDescent="0.2">
      <c r="A286" s="356" t="s">
        <v>118</v>
      </c>
      <c r="B286" s="356"/>
      <c r="C286" s="356"/>
      <c r="D286" s="357"/>
      <c r="E286" s="133" t="str">
        <f ca="1">IF(UPPER(OFFSET('ARAÇ, SÜRÜCÜ !'!$F$1,(ROW($A$6)+AI285)*1,0))="","",UPPER(OFFSET('ARAÇ, SÜRÜCÜ !'!$F$1,(ROW($A$6)+AI285)*1,0)))</f>
        <v>TUĞRUL KARATÜRK</v>
      </c>
      <c r="F286" s="358" t="str">
        <f ca="1">IF(UPPER(OFFSET('ARAÇ, SÜRÜCÜ !'!$K$1,(ROW($A$6)+AI285)*1,0))="","",UPPER(OFFSET('ARAÇ, SÜRÜCÜ !'!$K$1,(ROW($A$6)+AI285)*1,0)))</f>
        <v/>
      </c>
      <c r="G286" s="359"/>
      <c r="H286" s="354"/>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3"/>
      <c r="AI286" s="355"/>
      <c r="AJ286" s="355"/>
      <c r="AK286" s="355"/>
      <c r="AL286" s="355"/>
    </row>
    <row r="287" spans="1:38" ht="11.25" customHeight="1" x14ac:dyDescent="0.2">
      <c r="A287" s="360" t="s">
        <v>119</v>
      </c>
      <c r="B287" s="361"/>
      <c r="C287" s="361"/>
      <c r="D287" s="362"/>
      <c r="E287" s="133" t="str">
        <f ca="1">IF(UPPER(OFFSET('ARAÇ, SÜRÜCÜ !'!$G$1,(ROW($A$6)+AI285)*1,0))="","",UPPER(OFFSET('ARAÇ, SÜRÜCÜ !'!$G$1,(ROW($A$6)+AI285)*1,0)))</f>
        <v>5443521218</v>
      </c>
      <c r="F287" s="358" t="str">
        <f ca="1">IF(UPPER(OFFSET('ARAÇ, SÜRÜCÜ !'!$L$1,(ROW($A$6)+AI285)*1,0))="","",UPPER(OFFSET('ARAÇ, SÜRÜCÜ !'!$L$1,(ROW($A$6)+AI285)*1,0)))</f>
        <v/>
      </c>
      <c r="G287" s="359"/>
      <c r="H287" s="354"/>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3"/>
      <c r="AG287" s="353"/>
      <c r="AH287" s="353"/>
      <c r="AI287" s="355"/>
      <c r="AJ287" s="355"/>
      <c r="AK287" s="355"/>
      <c r="AL287" s="355"/>
    </row>
    <row r="288" spans="1:38" ht="11.25" customHeight="1" x14ac:dyDescent="0.2">
      <c r="A288" s="360" t="s">
        <v>120</v>
      </c>
      <c r="B288" s="361"/>
      <c r="C288" s="361"/>
      <c r="D288" s="362"/>
      <c r="E288" s="133" t="str">
        <f ca="1">IF(UPPER(OFFSET('ARAÇ, SÜRÜCÜ !'!$H$1,(ROW($A$6)+AI285)*1,0))="","",UPPER(OFFSET('ARAÇ, SÜRÜCÜ !'!$H$1,(ROW($A$6)+AI285)*1,0)))</f>
        <v>49J2106</v>
      </c>
      <c r="F288" s="358" t="str">
        <f ca="1">IF(UPPER(OFFSET('ARAÇ, SÜRÜCÜ !'!$M$1,(ROW($A$6)+AI285)*1,0))="","",UPPER(OFFSET('ARAÇ, SÜRÜCÜ !'!$M$1,(ROW($A$6)+AI285)*1,0)))</f>
        <v/>
      </c>
      <c r="G288" s="359"/>
      <c r="H288" s="363" t="s">
        <v>156</v>
      </c>
      <c r="I288" s="364"/>
      <c r="J288" s="364"/>
      <c r="K288" s="364"/>
      <c r="L288" s="364"/>
      <c r="M288" s="364"/>
      <c r="N288" s="364"/>
      <c r="O288" s="365" t="str">
        <f t="shared" ref="O288" si="463">IF($BX$23="","",$BX$23)</f>
        <v>1-Mehmet GÜNEŞ</v>
      </c>
      <c r="P288" s="366"/>
      <c r="Q288" s="366"/>
      <c r="R288" s="366"/>
      <c r="S288" s="366"/>
      <c r="T288" s="366"/>
      <c r="U288" s="367">
        <f t="shared" ref="U288" si="464">IF($BX$24="","",$BX$24)</f>
        <v>5382501214</v>
      </c>
      <c r="V288" s="367"/>
      <c r="W288" s="367"/>
      <c r="X288" s="368"/>
      <c r="Y288" s="366" t="str">
        <f t="shared" ref="Y288" si="465">IF($CA$23="","",$CA$23)</f>
        <v/>
      </c>
      <c r="Z288" s="366"/>
      <c r="AA288" s="366"/>
      <c r="AB288" s="366"/>
      <c r="AC288" s="366"/>
      <c r="AD288" s="366"/>
      <c r="AE288" s="367" t="str">
        <f t="shared" ref="AE288" si="466">IF($CA$24="","",$CA$24)</f>
        <v/>
      </c>
      <c r="AF288" s="367"/>
      <c r="AG288" s="367"/>
      <c r="AH288" s="369"/>
      <c r="AI288" s="355"/>
      <c r="AJ288" s="355"/>
      <c r="AK288" s="355"/>
      <c r="AL288" s="355"/>
    </row>
    <row r="289" spans="1:38" ht="11.25" customHeight="1" x14ac:dyDescent="0.2">
      <c r="A289" s="370" t="s">
        <v>121</v>
      </c>
      <c r="B289" s="370"/>
      <c r="C289" s="370"/>
      <c r="D289" s="360"/>
      <c r="E289" s="371" t="s">
        <v>125</v>
      </c>
      <c r="F289" s="372"/>
      <c r="G289" s="373"/>
      <c r="H289" s="134" t="s">
        <v>80</v>
      </c>
      <c r="I289" s="135"/>
      <c r="J289" s="136"/>
      <c r="K289" s="136"/>
      <c r="L289" s="66" t="s">
        <v>95</v>
      </c>
      <c r="M289" s="136"/>
      <c r="N289" s="374" t="s">
        <v>116</v>
      </c>
      <c r="O289" s="374"/>
      <c r="P289" s="374"/>
      <c r="Q289" s="374"/>
      <c r="R289" s="330" t="str">
        <f ca="1">OFFSET('ARAÇ, SÜRÜCÜ !'!$O$1,(ROW($A$6)+AI285)*1,0)</f>
        <v>07.00</v>
      </c>
      <c r="S289" s="330"/>
      <c r="T289" s="136"/>
      <c r="U289" s="137"/>
      <c r="V289" s="374" t="s">
        <v>117</v>
      </c>
      <c r="W289" s="374"/>
      <c r="X289" s="374"/>
      <c r="Y289" s="374"/>
      <c r="Z289" s="374"/>
      <c r="AA289" s="330" t="str">
        <f ca="1">OFFSET('ARAÇ, SÜRÜCÜ !'!$P$1,(ROW($A$6)+AI285)*1,0)</f>
        <v>16.00</v>
      </c>
      <c r="AB289" s="330"/>
      <c r="AC289" s="136"/>
      <c r="AD289" s="138"/>
      <c r="AE289" s="138"/>
      <c r="AF289" s="136"/>
      <c r="AG289" s="136"/>
      <c r="AH289" s="139"/>
      <c r="AI289" s="355"/>
      <c r="AJ289" s="355"/>
      <c r="AK289" s="355"/>
      <c r="AL289" s="355"/>
    </row>
    <row r="290" spans="1:38" ht="11.25" customHeight="1" x14ac:dyDescent="0.2">
      <c r="A290" s="70"/>
      <c r="B290" s="53"/>
      <c r="C290" s="53"/>
      <c r="F290" s="53"/>
      <c r="H290" s="71"/>
      <c r="I290" s="71"/>
      <c r="J290" s="71"/>
      <c r="K290" s="71"/>
      <c r="M290" s="71"/>
      <c r="N290" s="72"/>
      <c r="O290" s="72"/>
      <c r="P290" s="72"/>
      <c r="Q290" s="72"/>
      <c r="R290" s="73"/>
      <c r="S290" s="73"/>
      <c r="T290" s="71"/>
      <c r="U290" s="71"/>
      <c r="V290" s="72"/>
      <c r="W290" s="72"/>
      <c r="X290" s="72"/>
      <c r="Y290" s="72"/>
      <c r="Z290" s="72"/>
      <c r="AA290" s="73"/>
      <c r="AB290" s="73"/>
      <c r="AC290" s="71"/>
      <c r="AD290" s="5"/>
      <c r="AE290" s="5"/>
      <c r="AF290" s="71"/>
      <c r="AG290" s="71"/>
      <c r="AH290" s="71"/>
      <c r="AI290" s="74"/>
      <c r="AJ290" s="74"/>
      <c r="AK290" s="74"/>
      <c r="AL290" s="74"/>
    </row>
    <row r="291" spans="1:38" ht="11.25" customHeight="1" x14ac:dyDescent="0.2">
      <c r="A291" s="331" t="s">
        <v>4</v>
      </c>
      <c r="B291" s="331"/>
      <c r="C291" s="331"/>
      <c r="D291" s="331"/>
      <c r="E291" s="331"/>
      <c r="F291" s="331"/>
      <c r="G291" s="331"/>
      <c r="H291" s="332" t="str">
        <f t="shared" ref="H291" si="467">UPPER(CONCATENATE($BW$18," ",$BZ$18))</f>
        <v>EYLÜL 2024</v>
      </c>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c r="AI291" s="333"/>
      <c r="AJ291" s="333"/>
      <c r="AK291" s="333"/>
      <c r="AL291" s="334"/>
    </row>
    <row r="292" spans="1:38" ht="11.25" customHeight="1" x14ac:dyDescent="0.2">
      <c r="A292" s="63" t="s">
        <v>0</v>
      </c>
      <c r="B292" s="75" t="s">
        <v>76</v>
      </c>
      <c r="C292" s="75" t="s">
        <v>77</v>
      </c>
      <c r="D292" s="75" t="s">
        <v>2</v>
      </c>
      <c r="E292" s="76" t="s">
        <v>60</v>
      </c>
      <c r="F292" s="77" t="s">
        <v>48</v>
      </c>
      <c r="G292" s="78" t="s">
        <v>101</v>
      </c>
      <c r="H292" s="79">
        <v>1</v>
      </c>
      <c r="I292" s="79">
        <v>2</v>
      </c>
      <c r="J292" s="79">
        <v>3</v>
      </c>
      <c r="K292" s="79">
        <v>4</v>
      </c>
      <c r="L292" s="79">
        <v>5</v>
      </c>
      <c r="M292" s="79">
        <v>6</v>
      </c>
      <c r="N292" s="79">
        <v>7</v>
      </c>
      <c r="O292" s="79">
        <v>8</v>
      </c>
      <c r="P292" s="79">
        <v>9</v>
      </c>
      <c r="Q292" s="79">
        <v>10</v>
      </c>
      <c r="R292" s="79">
        <v>11</v>
      </c>
      <c r="S292" s="79">
        <v>12</v>
      </c>
      <c r="T292" s="79">
        <v>13</v>
      </c>
      <c r="U292" s="79">
        <v>14</v>
      </c>
      <c r="V292" s="79">
        <v>15</v>
      </c>
      <c r="W292" s="79">
        <v>16</v>
      </c>
      <c r="X292" s="79">
        <v>17</v>
      </c>
      <c r="Y292" s="79">
        <v>18</v>
      </c>
      <c r="Z292" s="79">
        <v>19</v>
      </c>
      <c r="AA292" s="79">
        <v>20</v>
      </c>
      <c r="AB292" s="79">
        <v>21</v>
      </c>
      <c r="AC292" s="79">
        <v>22</v>
      </c>
      <c r="AD292" s="79">
        <v>23</v>
      </c>
      <c r="AE292" s="79">
        <v>24</v>
      </c>
      <c r="AF292" s="79">
        <v>25</v>
      </c>
      <c r="AG292" s="79">
        <v>26</v>
      </c>
      <c r="AH292" s="79">
        <v>27</v>
      </c>
      <c r="AI292" s="79">
        <v>28</v>
      </c>
      <c r="AJ292" s="79">
        <v>29</v>
      </c>
      <c r="AK292" s="79">
        <v>30</v>
      </c>
      <c r="AL292" s="79">
        <v>31</v>
      </c>
    </row>
    <row r="293" spans="1:38" ht="11.25" customHeight="1" x14ac:dyDescent="0.2">
      <c r="A293" s="21">
        <v>1</v>
      </c>
      <c r="B293" s="80" t="str">
        <f ca="1">IF(OFFSET('ÖĞRENCİ GİRİŞİ'!$B$1,(ROW($A$1)+(AI285-1))*17,0)="","",OFFSET('ÖĞRENCİ GİRİŞİ'!$B$1,(ROW($A$1)+(AI285-1))*17,0))</f>
        <v/>
      </c>
      <c r="C293" s="80" t="str">
        <f ca="1">IF(OFFSET('ÖĞRENCİ GİRİŞİ'!$C$1,(ROW($A$1)+(AI285-1))*17,0)="","",OFFSET('ÖĞRENCİ GİRİŞİ'!$C$1,(ROW($A$1)+(AI285-1))*17,0))</f>
        <v/>
      </c>
      <c r="D293" s="80" t="str">
        <f ca="1">IF(UPPER(OFFSET('ÖĞRENCİ GİRİŞİ'!$D$1,(ROW($A$1)+(AI285-1))*17,0))="","",UPPER(OFFSET('ÖĞRENCİ GİRİŞİ'!$D$1,(ROW($A$1)+(AI285-1))*17,0)))</f>
        <v/>
      </c>
      <c r="E293" s="80" t="str">
        <f ca="1">IF(UPPER(OFFSET('ÖĞRENCİ GİRİŞİ'!$E$1,(ROW($A$1)+(AI285-1))*17,0))="","",UPPER(OFFSET('ÖĞRENCİ GİRİŞİ'!$E$1,(ROW($A$1)+(AI285-1))*17,0)))</f>
        <v/>
      </c>
      <c r="F293" s="80" t="str">
        <f ca="1">IF(UPPER(OFFSET('ÖĞRENCİ GİRİŞİ'!$F$1,(ROW($A$1)+(AI285-1))*17,0))="","",UPPER(OFFSET('ÖĞRENCİ GİRİŞİ'!$F$1,(ROW($A$1)+(AI285-1))*17,0)))</f>
        <v/>
      </c>
      <c r="G293" s="80" t="str">
        <f ca="1">IF(UPPER(OFFSET('ÖĞRENCİ GİRİŞİ'!$G$1,(ROW($A$1)+(AI285-1))*17,0))="","",UPPER(OFFSET('ÖĞRENCİ GİRİŞİ'!$G$1,(ROW($A$1)+(AI285-1))*17,0)))</f>
        <v/>
      </c>
      <c r="H293" s="81" t="str">
        <f t="shared" ref="H293:H294" si="468">IF($H$13="","",$H$13)</f>
        <v>x</v>
      </c>
      <c r="I293" s="81" t="str">
        <f t="shared" ref="I293:I294" si="469">IF($I$13="","",$I$13)</f>
        <v>x</v>
      </c>
      <c r="J293" s="81" t="str">
        <f t="shared" ref="J293:J294" si="470">IF($J$13="","",$J$13)</f>
        <v>x</v>
      </c>
      <c r="K293" s="81" t="str">
        <f t="shared" ref="K293:K294" si="471">IF($K$13="","",$K$13)</f>
        <v>x</v>
      </c>
      <c r="L293" s="81" t="str">
        <f t="shared" ref="L293:L294" si="472">IF($L$13="","",$L$13)</f>
        <v>x</v>
      </c>
      <c r="M293" s="81" t="str">
        <f t="shared" ref="M293:M294" si="473">IF($M$13="","",$M$13)</f>
        <v>x</v>
      </c>
      <c r="N293" s="81" t="str">
        <f t="shared" ref="N293:N294" si="474">IF($N$13="","",$N$13)</f>
        <v>x</v>
      </c>
      <c r="O293" s="81" t="str">
        <f t="shared" ref="O293:O294" si="475">IF($O$13="","",$O$13)</f>
        <v>x</v>
      </c>
      <c r="P293" s="81" t="str">
        <f t="shared" ref="P293:P294" si="476">IF($P$13="","",$P$13)</f>
        <v/>
      </c>
      <c r="Q293" s="81" t="str">
        <f t="shared" ref="Q293:Q294" si="477">IF($Q$13="","",$Q$13)</f>
        <v/>
      </c>
      <c r="R293" s="81" t="str">
        <f t="shared" ref="R293:R294" si="478">IF($R$13="","",$R$13)</f>
        <v/>
      </c>
      <c r="S293" s="81" t="str">
        <f t="shared" ref="S293:S294" si="479">IF($S$13="","",$S$13)</f>
        <v/>
      </c>
      <c r="T293" s="81" t="str">
        <f t="shared" ref="T293:T294" si="480">IF($T$13="","",$T$13)</f>
        <v/>
      </c>
      <c r="U293" s="81" t="str">
        <f t="shared" ref="U293:U294" si="481">IF($U$13="","",$U$13)</f>
        <v>x</v>
      </c>
      <c r="V293" s="81" t="str">
        <f t="shared" ref="V293:V294" si="482">IF($V$13="","",$V$13)</f>
        <v>x</v>
      </c>
      <c r="W293" s="81" t="str">
        <f t="shared" ref="W293:W294" si="483">IF($W$13="","",$W$13)</f>
        <v/>
      </c>
      <c r="X293" s="81" t="str">
        <f t="shared" ref="X293:X294" si="484">IF($X$13="","",$X$13)</f>
        <v/>
      </c>
      <c r="Y293" s="81" t="str">
        <f t="shared" ref="Y293:Y294" si="485">IF($Y$13="","",$Y$13)</f>
        <v/>
      </c>
      <c r="Z293" s="81" t="str">
        <f t="shared" ref="Z293:Z294" si="486">IF($Z$13="","",$Z$13)</f>
        <v/>
      </c>
      <c r="AA293" s="81" t="str">
        <f t="shared" ref="AA293:AA294" si="487">IF($AA$13="","",$AA$13)</f>
        <v/>
      </c>
      <c r="AB293" s="81" t="str">
        <f t="shared" ref="AB293:AB294" si="488">IF($AB$13="","",$AB$13)</f>
        <v>x</v>
      </c>
      <c r="AC293" s="81" t="str">
        <f t="shared" ref="AC293:AC294" si="489">IF($AC$13="","",$AC$13)</f>
        <v>x</v>
      </c>
      <c r="AD293" s="81" t="str">
        <f t="shared" ref="AD293:AD294" si="490">IF($AD$13="","",$AD$13)</f>
        <v/>
      </c>
      <c r="AE293" s="81" t="str">
        <f t="shared" ref="AE293:AE294" si="491">IF($AE$13="","",$AE$13)</f>
        <v/>
      </c>
      <c r="AF293" s="81" t="str">
        <f t="shared" ref="AF293:AF294" si="492">IF($AF$13="","",$AF$13)</f>
        <v/>
      </c>
      <c r="AG293" s="81" t="str">
        <f t="shared" ref="AG293:AG294" si="493">IF($AG$13="","",$AG$13)</f>
        <v/>
      </c>
      <c r="AH293" s="81" t="str">
        <f t="shared" ref="AH293:AH294" si="494">IF($AH$13="","",$AH$13)</f>
        <v/>
      </c>
      <c r="AI293" s="81" t="str">
        <f t="shared" ref="AI293:AI294" si="495">IF($AI$13="","",$AI$13)</f>
        <v>x</v>
      </c>
      <c r="AJ293" s="81" t="str">
        <f t="shared" ref="AJ293:AJ294" si="496">IF($AJ$13="","",$AJ$13)</f>
        <v>x</v>
      </c>
      <c r="AK293" s="81" t="str">
        <f t="shared" ref="AK293:AK294" si="497">IF($AK$13="","",$AK$13)</f>
        <v/>
      </c>
      <c r="AL293" s="81" t="str">
        <f t="shared" ref="AL293:AL294" si="498">IF($AL$13="","",$AL$13)</f>
        <v>x</v>
      </c>
    </row>
    <row r="294" spans="1:38" ht="11.25" customHeight="1" x14ac:dyDescent="0.2">
      <c r="A294" s="21">
        <v>2</v>
      </c>
      <c r="B294" s="80" t="str">
        <f ca="1">IF(OFFSET('ÖĞRENCİ GİRİŞİ'!$B$2,(ROW($A$1)+(AI285-1))*17,0)="","",OFFSET('ÖĞRENCİ GİRİŞİ'!$B$2,(ROW($A$1)+(AI285-1))*17,0))</f>
        <v/>
      </c>
      <c r="C294" s="80" t="str">
        <f ca="1">IF(OFFSET('ÖĞRENCİ GİRİŞİ'!$C$2,(ROW($A$1)+(AI285-1))*17,0)="","",OFFSET('ÖĞRENCİ GİRİŞİ'!$C$2,(ROW($A$1)+(AI285-1))*17,0))</f>
        <v/>
      </c>
      <c r="D294" s="80" t="str">
        <f ca="1">IF(UPPER(OFFSET('ÖĞRENCİ GİRİŞİ'!$D$2,(ROW($A$1)+(AI285-1))*17,0))="","",UPPER(OFFSET('ÖĞRENCİ GİRİŞİ'!$D$2,(ROW($A$1)+(AI285-1))*17,0)))</f>
        <v/>
      </c>
      <c r="E294" s="80" t="str">
        <f ca="1">IF(UPPER(OFFSET('ÖĞRENCİ GİRİŞİ'!$E$2,(ROW($A$1)+(AI285-1))*17,0))="","",UPPER(OFFSET('ÖĞRENCİ GİRİŞİ'!$E$2,(ROW($A$1)+(AI285-1))*17,0)))</f>
        <v/>
      </c>
      <c r="F294" s="80" t="str">
        <f ca="1">IF(UPPER(OFFSET('ÖĞRENCİ GİRİŞİ'!$F$2,(ROW($A$1)+(AI285-1))*17,0))="","",UPPER(OFFSET('ÖĞRENCİ GİRİŞİ'!$F$2,(ROW($A$1)+(AI285-1))*17,0)))</f>
        <v/>
      </c>
      <c r="G294" s="80" t="str">
        <f ca="1">IF(UPPER(OFFSET('ÖĞRENCİ GİRİŞİ'!$G$2,(ROW($A$1)+(AI285-1))*17,0))="","",UPPER(OFFSET('ÖĞRENCİ GİRİŞİ'!$G$2,(ROW($A$1)+(AI285-1))*17,0)))</f>
        <v/>
      </c>
      <c r="H294" s="81" t="str">
        <f t="shared" si="468"/>
        <v>x</v>
      </c>
      <c r="I294" s="81" t="str">
        <f t="shared" si="469"/>
        <v>x</v>
      </c>
      <c r="J294" s="81" t="str">
        <f t="shared" si="470"/>
        <v>x</v>
      </c>
      <c r="K294" s="81" t="str">
        <f t="shared" si="471"/>
        <v>x</v>
      </c>
      <c r="L294" s="81" t="str">
        <f t="shared" si="472"/>
        <v>x</v>
      </c>
      <c r="M294" s="81" t="str">
        <f t="shared" si="473"/>
        <v>x</v>
      </c>
      <c r="N294" s="81" t="str">
        <f t="shared" si="474"/>
        <v>x</v>
      </c>
      <c r="O294" s="81" t="str">
        <f t="shared" si="475"/>
        <v>x</v>
      </c>
      <c r="P294" s="81" t="str">
        <f t="shared" si="476"/>
        <v/>
      </c>
      <c r="Q294" s="81" t="str">
        <f t="shared" si="477"/>
        <v/>
      </c>
      <c r="R294" s="81" t="str">
        <f t="shared" si="478"/>
        <v/>
      </c>
      <c r="S294" s="81" t="str">
        <f t="shared" si="479"/>
        <v/>
      </c>
      <c r="T294" s="81" t="str">
        <f t="shared" si="480"/>
        <v/>
      </c>
      <c r="U294" s="81" t="str">
        <f t="shared" si="481"/>
        <v>x</v>
      </c>
      <c r="V294" s="81" t="str">
        <f t="shared" si="482"/>
        <v>x</v>
      </c>
      <c r="W294" s="81" t="str">
        <f t="shared" si="483"/>
        <v/>
      </c>
      <c r="X294" s="81" t="str">
        <f t="shared" si="484"/>
        <v/>
      </c>
      <c r="Y294" s="81" t="str">
        <f t="shared" si="485"/>
        <v/>
      </c>
      <c r="Z294" s="81" t="str">
        <f t="shared" si="486"/>
        <v/>
      </c>
      <c r="AA294" s="81" t="str">
        <f t="shared" si="487"/>
        <v/>
      </c>
      <c r="AB294" s="81" t="str">
        <f t="shared" si="488"/>
        <v>x</v>
      </c>
      <c r="AC294" s="81" t="str">
        <f t="shared" si="489"/>
        <v>x</v>
      </c>
      <c r="AD294" s="81" t="str">
        <f t="shared" si="490"/>
        <v/>
      </c>
      <c r="AE294" s="81" t="str">
        <f t="shared" si="491"/>
        <v/>
      </c>
      <c r="AF294" s="81" t="str">
        <f t="shared" si="492"/>
        <v/>
      </c>
      <c r="AG294" s="81" t="str">
        <f t="shared" si="493"/>
        <v/>
      </c>
      <c r="AH294" s="81" t="str">
        <f t="shared" si="494"/>
        <v/>
      </c>
      <c r="AI294" s="81" t="str">
        <f t="shared" si="495"/>
        <v>x</v>
      </c>
      <c r="AJ294" s="81" t="str">
        <f t="shared" si="496"/>
        <v>x</v>
      </c>
      <c r="AK294" s="81" t="str">
        <f t="shared" si="497"/>
        <v/>
      </c>
      <c r="AL294" s="81" t="str">
        <f t="shared" si="498"/>
        <v>x</v>
      </c>
    </row>
    <row r="295" spans="1:38" ht="11.25" customHeight="1" x14ac:dyDescent="0.2">
      <c r="A295" s="21">
        <v>3</v>
      </c>
      <c r="B295" s="80" t="str">
        <f ca="1">IF(OFFSET('ÖĞRENCİ GİRİŞİ'!$B$3,(ROW($A$1)+(AI285-1))*17,0)="","",OFFSET('ÖĞRENCİ GİRİŞİ'!$B$3,(ROW($A$1)+(AI285-1))*17,0))</f>
        <v/>
      </c>
      <c r="C295" s="80" t="str">
        <f ca="1">IF(OFFSET('ÖĞRENCİ GİRİŞİ'!$C$3,(ROW($A$1)+(AI285-1))*17,0)="","",OFFSET('ÖĞRENCİ GİRİŞİ'!$C$3,(ROW($A$1)+(AI285-1))*17,0))</f>
        <v/>
      </c>
      <c r="D295" s="80" t="str">
        <f ca="1">IF(UPPER(OFFSET('ÖĞRENCİ GİRİŞİ'!$D$3,(ROW($A$1)+(AI285-1))*17,0))="","",UPPER(OFFSET('ÖĞRENCİ GİRİŞİ'!$D$2,(ROW($A$1)+(AI285-1))*17,0)))</f>
        <v/>
      </c>
      <c r="E295" s="80" t="str">
        <f ca="1">IF(UPPER(OFFSET('ÖĞRENCİ GİRİŞİ'!$E$3,(ROW($A$1)+(AI285-1))*17,0))="","",UPPER(OFFSET('ÖĞRENCİ GİRİŞİ'!$E$3,(ROW($A$1)+(AI285-1))*17,0)))</f>
        <v/>
      </c>
      <c r="F295" s="80" t="str">
        <f ca="1">IF(UPPER(OFFSET('ÖĞRENCİ GİRİŞİ'!$F$3,(ROW($A$1)+(AI285-1))*17,0))="","",UPPER(OFFSET('ÖĞRENCİ GİRİŞİ'!$F$3,(ROW($A$1)+(AI285-1))*17,0)))</f>
        <v/>
      </c>
      <c r="G295" s="80" t="str">
        <f ca="1">IF(UPPER(OFFSET('ÖĞRENCİ GİRİŞİ'!$G$3,(ROW($A$1)+(AI285-1))*17,0))="","",UPPER(OFFSET('ÖĞRENCİ GİRİŞİ'!$G$3,(ROW($A$1)+(AI285-1))*17,0)))</f>
        <v/>
      </c>
      <c r="H295" s="81" t="str">
        <f t="shared" si="301"/>
        <v>x</v>
      </c>
      <c r="I295" s="81" t="str">
        <f t="shared" si="302"/>
        <v>x</v>
      </c>
      <c r="J295" s="81" t="str">
        <f t="shared" si="303"/>
        <v>x</v>
      </c>
      <c r="K295" s="81" t="str">
        <f t="shared" si="304"/>
        <v>x</v>
      </c>
      <c r="L295" s="81" t="str">
        <f t="shared" si="305"/>
        <v>x</v>
      </c>
      <c r="M295" s="81" t="str">
        <f t="shared" si="306"/>
        <v>x</v>
      </c>
      <c r="N295" s="81" t="str">
        <f t="shared" si="307"/>
        <v>x</v>
      </c>
      <c r="O295" s="81" t="str">
        <f t="shared" si="308"/>
        <v>x</v>
      </c>
      <c r="P295" s="81" t="str">
        <f t="shared" si="309"/>
        <v/>
      </c>
      <c r="Q295" s="81" t="str">
        <f t="shared" si="310"/>
        <v/>
      </c>
      <c r="R295" s="81" t="str">
        <f t="shared" si="311"/>
        <v/>
      </c>
      <c r="S295" s="81" t="str">
        <f t="shared" si="312"/>
        <v/>
      </c>
      <c r="T295" s="81" t="str">
        <f t="shared" si="313"/>
        <v/>
      </c>
      <c r="U295" s="81" t="str">
        <f t="shared" si="314"/>
        <v>x</v>
      </c>
      <c r="V295" s="81" t="str">
        <f t="shared" si="315"/>
        <v>x</v>
      </c>
      <c r="W295" s="81" t="str">
        <f t="shared" si="316"/>
        <v/>
      </c>
      <c r="X295" s="81" t="str">
        <f t="shared" si="317"/>
        <v/>
      </c>
      <c r="Y295" s="81" t="str">
        <f t="shared" si="318"/>
        <v/>
      </c>
      <c r="Z295" s="81" t="str">
        <f t="shared" si="319"/>
        <v/>
      </c>
      <c r="AA295" s="81" t="str">
        <f t="shared" si="320"/>
        <v/>
      </c>
      <c r="AB295" s="81" t="str">
        <f t="shared" si="321"/>
        <v>x</v>
      </c>
      <c r="AC295" s="81" t="str">
        <f t="shared" si="322"/>
        <v>x</v>
      </c>
      <c r="AD295" s="81" t="str">
        <f t="shared" si="323"/>
        <v/>
      </c>
      <c r="AE295" s="81" t="str">
        <f t="shared" si="324"/>
        <v/>
      </c>
      <c r="AF295" s="81" t="str">
        <f t="shared" si="325"/>
        <v/>
      </c>
      <c r="AG295" s="81" t="str">
        <f t="shared" si="326"/>
        <v/>
      </c>
      <c r="AH295" s="81" t="str">
        <f t="shared" si="327"/>
        <v/>
      </c>
      <c r="AI295" s="81" t="str">
        <f t="shared" si="328"/>
        <v>x</v>
      </c>
      <c r="AJ295" s="81" t="str">
        <f t="shared" si="329"/>
        <v>x</v>
      </c>
      <c r="AK295" s="81" t="str">
        <f t="shared" si="330"/>
        <v/>
      </c>
      <c r="AL295" s="81" t="str">
        <f t="shared" si="331"/>
        <v>x</v>
      </c>
    </row>
    <row r="296" spans="1:38" ht="11.25" customHeight="1" x14ac:dyDescent="0.2">
      <c r="A296" s="21">
        <v>4</v>
      </c>
      <c r="B296" s="80" t="str">
        <f ca="1">IF(OFFSET('ÖĞRENCİ GİRİŞİ'!$B$4,(ROW($A$1)+(AI285-1))*17,0)="","",OFFSET('ÖĞRENCİ GİRİŞİ'!$B$4,(ROW($A$1)+(AI285-1))*17,0))</f>
        <v/>
      </c>
      <c r="C296" s="80" t="str">
        <f ca="1">IF(OFFSET('ÖĞRENCİ GİRİŞİ'!$C$4,(ROW($A$1)+(AI285-1))*17,0)="","",OFFSET('ÖĞRENCİ GİRİŞİ'!$C$4,(ROW($A$1)+(AI285-1))*17,0))</f>
        <v/>
      </c>
      <c r="D296" s="80" t="str">
        <f ca="1">IF(UPPER(OFFSET('ÖĞRENCİ GİRİŞİ'!$D$4,(ROW($A$1)+(AI285-1))*17,0))="","",UPPER(OFFSET('ÖĞRENCİ GİRİŞİ'!$D$4,(ROW($A$1)+(AI285-1))*17,0)))</f>
        <v/>
      </c>
      <c r="E296" s="80" t="str">
        <f ca="1">IF(UPPER(OFFSET('ÖĞRENCİ GİRİŞİ'!$E$4,(ROW($A$1)+(AI285-1))*17,0))="","",UPPER(OFFSET('ÖĞRENCİ GİRİŞİ'!$E$4,(ROW($A$1)+(AI285-1))*17,0)))</f>
        <v/>
      </c>
      <c r="F296" s="80" t="str">
        <f ca="1">IF(UPPER(OFFSET('ÖĞRENCİ GİRİŞİ'!$F$4,(ROW($A$1)+(AI285-1))*17,0))="","",UPPER(OFFSET('ÖĞRENCİ GİRİŞİ'!$F$4,(ROW($A$1)+(AI285-1))*17,0)))</f>
        <v/>
      </c>
      <c r="G296" s="80" t="str">
        <f ca="1">IF(UPPER(OFFSET('ÖĞRENCİ GİRİŞİ'!$G$4,(ROW($A$1)+(AI285-1))*17,0))="","",UPPER(OFFSET('ÖĞRENCİ GİRİŞİ'!$G$4,(ROW($A$1)+(AI285-1))*17,0)))</f>
        <v/>
      </c>
      <c r="H296" s="81" t="str">
        <f t="shared" si="301"/>
        <v>x</v>
      </c>
      <c r="I296" s="81" t="str">
        <f t="shared" si="302"/>
        <v>x</v>
      </c>
      <c r="J296" s="81" t="str">
        <f t="shared" si="303"/>
        <v>x</v>
      </c>
      <c r="K296" s="81" t="str">
        <f t="shared" si="304"/>
        <v>x</v>
      </c>
      <c r="L296" s="81" t="str">
        <f t="shared" si="305"/>
        <v>x</v>
      </c>
      <c r="M296" s="81" t="str">
        <f t="shared" si="306"/>
        <v>x</v>
      </c>
      <c r="N296" s="81" t="str">
        <f t="shared" si="307"/>
        <v>x</v>
      </c>
      <c r="O296" s="81" t="str">
        <f t="shared" si="308"/>
        <v>x</v>
      </c>
      <c r="P296" s="81" t="str">
        <f t="shared" si="309"/>
        <v/>
      </c>
      <c r="Q296" s="81" t="str">
        <f t="shared" si="310"/>
        <v/>
      </c>
      <c r="R296" s="81" t="str">
        <f t="shared" si="311"/>
        <v/>
      </c>
      <c r="S296" s="81" t="str">
        <f t="shared" si="312"/>
        <v/>
      </c>
      <c r="T296" s="81" t="str">
        <f t="shared" si="313"/>
        <v/>
      </c>
      <c r="U296" s="81" t="str">
        <f t="shared" si="314"/>
        <v>x</v>
      </c>
      <c r="V296" s="81" t="str">
        <f t="shared" si="315"/>
        <v>x</v>
      </c>
      <c r="W296" s="81" t="str">
        <f t="shared" si="316"/>
        <v/>
      </c>
      <c r="X296" s="81" t="str">
        <f t="shared" si="317"/>
        <v/>
      </c>
      <c r="Y296" s="81" t="str">
        <f t="shared" si="318"/>
        <v/>
      </c>
      <c r="Z296" s="81" t="str">
        <f t="shared" si="319"/>
        <v/>
      </c>
      <c r="AA296" s="81" t="str">
        <f t="shared" si="320"/>
        <v/>
      </c>
      <c r="AB296" s="81" t="str">
        <f t="shared" si="321"/>
        <v>x</v>
      </c>
      <c r="AC296" s="81" t="str">
        <f t="shared" si="322"/>
        <v>x</v>
      </c>
      <c r="AD296" s="81" t="str">
        <f t="shared" si="323"/>
        <v/>
      </c>
      <c r="AE296" s="81" t="str">
        <f t="shared" si="324"/>
        <v/>
      </c>
      <c r="AF296" s="81" t="str">
        <f t="shared" si="325"/>
        <v/>
      </c>
      <c r="AG296" s="81" t="str">
        <f t="shared" si="326"/>
        <v/>
      </c>
      <c r="AH296" s="81" t="str">
        <f t="shared" si="327"/>
        <v/>
      </c>
      <c r="AI296" s="81" t="str">
        <f t="shared" si="328"/>
        <v>x</v>
      </c>
      <c r="AJ296" s="81" t="str">
        <f t="shared" si="329"/>
        <v>x</v>
      </c>
      <c r="AK296" s="81" t="str">
        <f t="shared" si="330"/>
        <v/>
      </c>
      <c r="AL296" s="81" t="str">
        <f t="shared" si="331"/>
        <v>x</v>
      </c>
    </row>
    <row r="297" spans="1:38" ht="11.25" customHeight="1" x14ac:dyDescent="0.2">
      <c r="A297" s="21">
        <v>5</v>
      </c>
      <c r="B297" s="80" t="str">
        <f ca="1">IF(OFFSET('ÖĞRENCİ GİRİŞİ'!$B$5,(ROW($A$1)+(AI285-1))*17,0)="","",OFFSET('ÖĞRENCİ GİRİŞİ'!$B$5,(ROW($A$1)+(AI285-1))*17,0))</f>
        <v/>
      </c>
      <c r="C297" s="80" t="str">
        <f ca="1">IF(OFFSET('ÖĞRENCİ GİRİŞİ'!$C$5,(ROW($A$1)+(AI285-1))*17,0)="","",OFFSET('ÖĞRENCİ GİRİŞİ'!$C$5,(ROW($A$1)+(AI285-1))*17,0))</f>
        <v/>
      </c>
      <c r="D297" s="80" t="str">
        <f ca="1">IF(UPPER(OFFSET('ÖĞRENCİ GİRİŞİ'!$D$5,(ROW($A$1)+(AI285-1))*17,0))="","",UPPER(OFFSET('ÖĞRENCİ GİRİŞİ'!$D$5,(ROW($A$1)+(AI285-1))*17,0)))</f>
        <v/>
      </c>
      <c r="E297" s="80" t="str">
        <f ca="1">IF(UPPER(OFFSET('ÖĞRENCİ GİRİŞİ'!$E$5,(ROW($A$1)+(AI285-1))*17,0))="","",UPPER(OFFSET('ÖĞRENCİ GİRİŞİ'!$E$5,(ROW($A$1)+(AI285-1))*17,0)))</f>
        <v/>
      </c>
      <c r="F297" s="80" t="str">
        <f ca="1">IF(UPPER(OFFSET('ÖĞRENCİ GİRİŞİ'!$F$5,(ROW($A$1)+(AI285-1))*17,0))="","",UPPER(OFFSET('ÖĞRENCİ GİRİŞİ'!$F$5,(ROW($A$1)+(AI285-1))*17,0)))</f>
        <v/>
      </c>
      <c r="G297" s="80" t="str">
        <f ca="1">IF(UPPER(OFFSET('ÖĞRENCİ GİRİŞİ'!$G$5,(ROW($A$1)+(AI285-1))*17,0))="","",UPPER(OFFSET('ÖĞRENCİ GİRİŞİ'!$G$5,(ROW($A$1)+(AI285-1))*17,0)))</f>
        <v/>
      </c>
      <c r="H297" s="81" t="str">
        <f t="shared" si="301"/>
        <v>x</v>
      </c>
      <c r="I297" s="81" t="str">
        <f t="shared" si="302"/>
        <v>x</v>
      </c>
      <c r="J297" s="81" t="str">
        <f t="shared" si="303"/>
        <v>x</v>
      </c>
      <c r="K297" s="81" t="str">
        <f t="shared" si="304"/>
        <v>x</v>
      </c>
      <c r="L297" s="81" t="str">
        <f t="shared" si="305"/>
        <v>x</v>
      </c>
      <c r="M297" s="81" t="str">
        <f t="shared" si="306"/>
        <v>x</v>
      </c>
      <c r="N297" s="81" t="str">
        <f t="shared" si="307"/>
        <v>x</v>
      </c>
      <c r="O297" s="81" t="str">
        <f t="shared" si="308"/>
        <v>x</v>
      </c>
      <c r="P297" s="81" t="str">
        <f t="shared" si="309"/>
        <v/>
      </c>
      <c r="Q297" s="81" t="str">
        <f t="shared" si="310"/>
        <v/>
      </c>
      <c r="R297" s="81" t="str">
        <f t="shared" si="311"/>
        <v/>
      </c>
      <c r="S297" s="81" t="str">
        <f t="shared" si="312"/>
        <v/>
      </c>
      <c r="T297" s="81" t="str">
        <f t="shared" si="313"/>
        <v/>
      </c>
      <c r="U297" s="81" t="str">
        <f t="shared" si="314"/>
        <v>x</v>
      </c>
      <c r="V297" s="81" t="str">
        <f t="shared" si="315"/>
        <v>x</v>
      </c>
      <c r="W297" s="81" t="str">
        <f t="shared" si="316"/>
        <v/>
      </c>
      <c r="X297" s="81" t="str">
        <f t="shared" si="317"/>
        <v/>
      </c>
      <c r="Y297" s="81" t="str">
        <f t="shared" si="318"/>
        <v/>
      </c>
      <c r="Z297" s="81" t="str">
        <f t="shared" si="319"/>
        <v/>
      </c>
      <c r="AA297" s="81" t="str">
        <f t="shared" si="320"/>
        <v/>
      </c>
      <c r="AB297" s="81" t="str">
        <f t="shared" si="321"/>
        <v>x</v>
      </c>
      <c r="AC297" s="81" t="str">
        <f t="shared" si="322"/>
        <v>x</v>
      </c>
      <c r="AD297" s="81" t="str">
        <f t="shared" si="323"/>
        <v/>
      </c>
      <c r="AE297" s="81" t="str">
        <f t="shared" si="324"/>
        <v/>
      </c>
      <c r="AF297" s="81" t="str">
        <f t="shared" si="325"/>
        <v/>
      </c>
      <c r="AG297" s="81" t="str">
        <f t="shared" si="326"/>
        <v/>
      </c>
      <c r="AH297" s="81" t="str">
        <f t="shared" si="327"/>
        <v/>
      </c>
      <c r="AI297" s="81" t="str">
        <f t="shared" si="328"/>
        <v>x</v>
      </c>
      <c r="AJ297" s="81" t="str">
        <f t="shared" si="329"/>
        <v>x</v>
      </c>
      <c r="AK297" s="81" t="str">
        <f t="shared" si="330"/>
        <v/>
      </c>
      <c r="AL297" s="81" t="str">
        <f t="shared" si="331"/>
        <v>x</v>
      </c>
    </row>
    <row r="298" spans="1:38" ht="11.25" customHeight="1" x14ac:dyDescent="0.2">
      <c r="A298" s="21">
        <v>6</v>
      </c>
      <c r="B298" s="80" t="str">
        <f ca="1">IF(OFFSET('ÖĞRENCİ GİRİŞİ'!$B$6,(ROW($A$1)+(AI285-1))*17,0)="","",OFFSET('ÖĞRENCİ GİRİŞİ'!$B$6,(ROW($A$1)+(AI285-1))*17,0))</f>
        <v/>
      </c>
      <c r="C298" s="80" t="str">
        <f ca="1">IF(OFFSET('ÖĞRENCİ GİRİŞİ'!$C$6,(ROW($A$1)+(AI285-1))*17,0)="","",OFFSET('ÖĞRENCİ GİRİŞİ'!$C$6,(ROW($A$1)+(AI285-1))*17,0))</f>
        <v/>
      </c>
      <c r="D298" s="80" t="str">
        <f ca="1">IF(UPPER(OFFSET('ÖĞRENCİ GİRİŞİ'!$D$6,(ROW($A$1)+(AI285-1))*17,0))="","",UPPER(OFFSET('ÖĞRENCİ GİRİŞİ'!$D$6,(ROW($A$1)+(AI285-1))*17,0)))</f>
        <v/>
      </c>
      <c r="E298" s="80" t="str">
        <f ca="1">IF(UPPER(OFFSET('ÖĞRENCİ GİRİŞİ'!$E$6,(ROW($A$1)+(AI285-1))*17,0))="","",UPPER(OFFSET('ÖĞRENCİ GİRİŞİ'!$E$6,(ROW($A$1)+(AI285-1))*17,0)))</f>
        <v/>
      </c>
      <c r="F298" s="80" t="str">
        <f ca="1">IF(UPPER(OFFSET('ÖĞRENCİ GİRİŞİ'!$F$6,(ROW($A$1)+(AI285-1))*17,0))="","",UPPER(OFFSET('ÖĞRENCİ GİRİŞİ'!$F$6,(ROW($A$1)+(AI285-1))*17,0)))</f>
        <v/>
      </c>
      <c r="G298" s="80" t="str">
        <f ca="1">IF(UPPER(OFFSET('ÖĞRENCİ GİRİŞİ'!$G$6,(ROW($A$1)+(AI285-1))*17,0))="","",UPPER(OFFSET('ÖĞRENCİ GİRİŞİ'!$G$6,(ROW($A$1)+(AI285-1))*17,0)))</f>
        <v/>
      </c>
      <c r="H298" s="81" t="str">
        <f t="shared" si="301"/>
        <v>x</v>
      </c>
      <c r="I298" s="81" t="str">
        <f t="shared" si="302"/>
        <v>x</v>
      </c>
      <c r="J298" s="81" t="str">
        <f t="shared" si="303"/>
        <v>x</v>
      </c>
      <c r="K298" s="81" t="str">
        <f t="shared" si="304"/>
        <v>x</v>
      </c>
      <c r="L298" s="81" t="str">
        <f t="shared" si="305"/>
        <v>x</v>
      </c>
      <c r="M298" s="81" t="str">
        <f t="shared" si="306"/>
        <v>x</v>
      </c>
      <c r="N298" s="81" t="str">
        <f t="shared" si="307"/>
        <v>x</v>
      </c>
      <c r="O298" s="81" t="str">
        <f t="shared" si="308"/>
        <v>x</v>
      </c>
      <c r="P298" s="81" t="str">
        <f t="shared" si="309"/>
        <v/>
      </c>
      <c r="Q298" s="81" t="str">
        <f t="shared" si="310"/>
        <v/>
      </c>
      <c r="R298" s="81" t="str">
        <f t="shared" si="311"/>
        <v/>
      </c>
      <c r="S298" s="81" t="str">
        <f t="shared" si="312"/>
        <v/>
      </c>
      <c r="T298" s="81" t="str">
        <f t="shared" si="313"/>
        <v/>
      </c>
      <c r="U298" s="81" t="str">
        <f t="shared" si="314"/>
        <v>x</v>
      </c>
      <c r="V298" s="81" t="str">
        <f t="shared" si="315"/>
        <v>x</v>
      </c>
      <c r="W298" s="81" t="str">
        <f t="shared" si="316"/>
        <v/>
      </c>
      <c r="X298" s="81" t="str">
        <f t="shared" si="317"/>
        <v/>
      </c>
      <c r="Y298" s="81" t="str">
        <f t="shared" si="318"/>
        <v/>
      </c>
      <c r="Z298" s="81" t="str">
        <f t="shared" si="319"/>
        <v/>
      </c>
      <c r="AA298" s="81" t="str">
        <f t="shared" si="320"/>
        <v/>
      </c>
      <c r="AB298" s="81" t="str">
        <f t="shared" si="321"/>
        <v>x</v>
      </c>
      <c r="AC298" s="81" t="str">
        <f t="shared" si="322"/>
        <v>x</v>
      </c>
      <c r="AD298" s="81" t="str">
        <f t="shared" si="323"/>
        <v/>
      </c>
      <c r="AE298" s="81" t="str">
        <f t="shared" si="324"/>
        <v/>
      </c>
      <c r="AF298" s="81" t="str">
        <f t="shared" si="325"/>
        <v/>
      </c>
      <c r="AG298" s="81" t="str">
        <f t="shared" si="326"/>
        <v/>
      </c>
      <c r="AH298" s="81" t="str">
        <f t="shared" si="327"/>
        <v/>
      </c>
      <c r="AI298" s="81" t="str">
        <f t="shared" si="328"/>
        <v>x</v>
      </c>
      <c r="AJ298" s="81" t="str">
        <f t="shared" si="329"/>
        <v>x</v>
      </c>
      <c r="AK298" s="81" t="str">
        <f t="shared" si="330"/>
        <v/>
      </c>
      <c r="AL298" s="81" t="str">
        <f t="shared" si="331"/>
        <v>x</v>
      </c>
    </row>
    <row r="299" spans="1:38" ht="11.25" customHeight="1" x14ac:dyDescent="0.2">
      <c r="A299" s="21">
        <v>7</v>
      </c>
      <c r="B299" s="80" t="str">
        <f ca="1">IF(OFFSET('ÖĞRENCİ GİRİŞİ'!$B$7,(ROW($A$1)+(AI285-1))*17,0)="","",OFFSET('ÖĞRENCİ GİRİŞİ'!$B$7,(ROW($A$1)+(AI285-1))*17,0))</f>
        <v/>
      </c>
      <c r="C299" s="80" t="str">
        <f ca="1">IF(OFFSET('ÖĞRENCİ GİRİŞİ'!$C$7,(ROW($A$1)+(AI285-1))*17,0)="","",OFFSET('ÖĞRENCİ GİRİŞİ'!$C$7,(ROW($A$1)+(AI285-1))*17,0))</f>
        <v/>
      </c>
      <c r="D299" s="80" t="str">
        <f ca="1">IF(UPPER(OFFSET('ÖĞRENCİ GİRİŞİ'!$D$7,(ROW($A$1)+(AI285-1))*17,0))="","",UPPER(OFFSET('ÖĞRENCİ GİRİŞİ'!$D$7,(ROW($A$1)+(AI285-1))*17,0)))</f>
        <v/>
      </c>
      <c r="E299" s="80" t="str">
        <f ca="1">IF(UPPER(OFFSET('ÖĞRENCİ GİRİŞİ'!$E$7,(ROW($A$1)+(AI285-1))*17,0))="","",UPPER(OFFSET('ÖĞRENCİ GİRİŞİ'!$E$7,(ROW($A$1)+(AI285-1))*17,0)))</f>
        <v/>
      </c>
      <c r="F299" s="80" t="str">
        <f ca="1">IF(UPPER(OFFSET('ÖĞRENCİ GİRİŞİ'!$F$7,(ROW($A$1)+(AI285-1))*17,0))="","",UPPER(OFFSET('ÖĞRENCİ GİRİŞİ'!$F$7,(ROW($A$1)+(AI285-1))*17,0)))</f>
        <v/>
      </c>
      <c r="G299" s="80" t="str">
        <f ca="1">IF(UPPER(OFFSET('ÖĞRENCİ GİRİŞİ'!$G$7,(ROW($A$1)+(AI285-1))*17,0))="","",UPPER(OFFSET('ÖĞRENCİ GİRİŞİ'!$G$7,(ROW($A$1)+(AI285-1))*17,0)))</f>
        <v/>
      </c>
      <c r="H299" s="81" t="str">
        <f t="shared" si="301"/>
        <v>x</v>
      </c>
      <c r="I299" s="81" t="str">
        <f t="shared" si="302"/>
        <v>x</v>
      </c>
      <c r="J299" s="81" t="str">
        <f t="shared" si="303"/>
        <v>x</v>
      </c>
      <c r="K299" s="81" t="str">
        <f t="shared" si="304"/>
        <v>x</v>
      </c>
      <c r="L299" s="81" t="str">
        <f t="shared" si="305"/>
        <v>x</v>
      </c>
      <c r="M299" s="81" t="str">
        <f t="shared" si="306"/>
        <v>x</v>
      </c>
      <c r="N299" s="81" t="str">
        <f t="shared" si="307"/>
        <v>x</v>
      </c>
      <c r="O299" s="81" t="str">
        <f t="shared" si="308"/>
        <v>x</v>
      </c>
      <c r="P299" s="81" t="str">
        <f t="shared" si="309"/>
        <v/>
      </c>
      <c r="Q299" s="81" t="str">
        <f t="shared" si="310"/>
        <v/>
      </c>
      <c r="R299" s="81" t="str">
        <f t="shared" si="311"/>
        <v/>
      </c>
      <c r="S299" s="81" t="str">
        <f t="shared" si="312"/>
        <v/>
      </c>
      <c r="T299" s="81" t="str">
        <f t="shared" si="313"/>
        <v/>
      </c>
      <c r="U299" s="81" t="str">
        <f t="shared" si="314"/>
        <v>x</v>
      </c>
      <c r="V299" s="81" t="str">
        <f t="shared" si="315"/>
        <v>x</v>
      </c>
      <c r="W299" s="81" t="str">
        <f t="shared" si="316"/>
        <v/>
      </c>
      <c r="X299" s="81" t="str">
        <f t="shared" si="317"/>
        <v/>
      </c>
      <c r="Y299" s="81" t="str">
        <f t="shared" si="318"/>
        <v/>
      </c>
      <c r="Z299" s="81" t="str">
        <f t="shared" si="319"/>
        <v/>
      </c>
      <c r="AA299" s="81" t="str">
        <f t="shared" si="320"/>
        <v/>
      </c>
      <c r="AB299" s="81" t="str">
        <f t="shared" si="321"/>
        <v>x</v>
      </c>
      <c r="AC299" s="81" t="str">
        <f t="shared" si="322"/>
        <v>x</v>
      </c>
      <c r="AD299" s="81" t="str">
        <f t="shared" si="323"/>
        <v/>
      </c>
      <c r="AE299" s="81" t="str">
        <f t="shared" si="324"/>
        <v/>
      </c>
      <c r="AF299" s="81" t="str">
        <f t="shared" si="325"/>
        <v/>
      </c>
      <c r="AG299" s="81" t="str">
        <f t="shared" si="326"/>
        <v/>
      </c>
      <c r="AH299" s="81" t="str">
        <f t="shared" si="327"/>
        <v/>
      </c>
      <c r="AI299" s="81" t="str">
        <f t="shared" si="328"/>
        <v>x</v>
      </c>
      <c r="AJ299" s="81" t="str">
        <f t="shared" si="329"/>
        <v>x</v>
      </c>
      <c r="AK299" s="81" t="str">
        <f t="shared" si="330"/>
        <v/>
      </c>
      <c r="AL299" s="81" t="str">
        <f t="shared" si="331"/>
        <v>x</v>
      </c>
    </row>
    <row r="300" spans="1:38" ht="11.25" customHeight="1" x14ac:dyDescent="0.2">
      <c r="A300" s="21">
        <v>8</v>
      </c>
      <c r="B300" s="80" t="str">
        <f ca="1">IF(OFFSET('ÖĞRENCİ GİRİŞİ'!$B$8,(ROW($A$1)+(AI285-1))*17,0)="","",OFFSET('ÖĞRENCİ GİRİŞİ'!$B$8,(ROW($A$1)+(AI285-1))*17,0))</f>
        <v/>
      </c>
      <c r="C300" s="80" t="str">
        <f ca="1">IF(OFFSET('ÖĞRENCİ GİRİŞİ'!$C$8,(ROW($A$1)+(AI285-1))*17,0)="","",OFFSET('ÖĞRENCİ GİRİŞİ'!$C$8,(ROW($A$1)+(AI285-1))*17,0))</f>
        <v/>
      </c>
      <c r="D300" s="80" t="str">
        <f ca="1">IF(UPPER(OFFSET('ÖĞRENCİ GİRİŞİ'!$D$8,(ROW($A$1)+(AI285-1))*17,0))="","",UPPER(OFFSET('ÖĞRENCİ GİRİŞİ'!$D$8,(ROW($A$1)+(AI285-1))*17,0)))</f>
        <v/>
      </c>
      <c r="E300" s="80" t="str">
        <f ca="1">IF(UPPER(OFFSET('ÖĞRENCİ GİRİŞİ'!$E$8,(ROW($A$1)+(AI285-1))*17,0))="","",UPPER(OFFSET('ÖĞRENCİ GİRİŞİ'!$E$8,(ROW($A$1)+(AI285-1))*17,0)))</f>
        <v/>
      </c>
      <c r="F300" s="80" t="str">
        <f ca="1">IF(UPPER(OFFSET('ÖĞRENCİ GİRİŞİ'!$F$8,(ROW($A$1)+(AI285-1))*17,0))="","",UPPER(OFFSET('ÖĞRENCİ GİRİŞİ'!$F$8,(ROW($A$1)+(AI285-1))*17,0)))</f>
        <v/>
      </c>
      <c r="G300" s="80" t="str">
        <f ca="1">IF(UPPER(OFFSET('ÖĞRENCİ GİRİŞİ'!$G$8,(ROW($A$1)+(AI285-1))*17,0))="","",UPPER(OFFSET('ÖĞRENCİ GİRİŞİ'!$G$8,(ROW($A$1)+(AI285-1))*17,0)))</f>
        <v/>
      </c>
      <c r="H300" s="81" t="str">
        <f t="shared" si="301"/>
        <v>x</v>
      </c>
      <c r="I300" s="81" t="str">
        <f t="shared" si="302"/>
        <v>x</v>
      </c>
      <c r="J300" s="81" t="str">
        <f t="shared" si="303"/>
        <v>x</v>
      </c>
      <c r="K300" s="81" t="str">
        <f t="shared" si="304"/>
        <v>x</v>
      </c>
      <c r="L300" s="81" t="str">
        <f t="shared" si="305"/>
        <v>x</v>
      </c>
      <c r="M300" s="81" t="str">
        <f t="shared" si="306"/>
        <v>x</v>
      </c>
      <c r="N300" s="81" t="str">
        <f t="shared" si="307"/>
        <v>x</v>
      </c>
      <c r="O300" s="81" t="str">
        <f t="shared" si="308"/>
        <v>x</v>
      </c>
      <c r="P300" s="81" t="str">
        <f t="shared" si="309"/>
        <v/>
      </c>
      <c r="Q300" s="81" t="str">
        <f t="shared" si="310"/>
        <v/>
      </c>
      <c r="R300" s="81" t="str">
        <f t="shared" si="311"/>
        <v/>
      </c>
      <c r="S300" s="81" t="str">
        <f t="shared" si="312"/>
        <v/>
      </c>
      <c r="T300" s="81" t="str">
        <f t="shared" si="313"/>
        <v/>
      </c>
      <c r="U300" s="81" t="str">
        <f t="shared" si="314"/>
        <v>x</v>
      </c>
      <c r="V300" s="81" t="str">
        <f t="shared" si="315"/>
        <v>x</v>
      </c>
      <c r="W300" s="81" t="str">
        <f t="shared" si="316"/>
        <v/>
      </c>
      <c r="X300" s="81" t="str">
        <f t="shared" si="317"/>
        <v/>
      </c>
      <c r="Y300" s="81" t="str">
        <f t="shared" si="318"/>
        <v/>
      </c>
      <c r="Z300" s="81" t="str">
        <f t="shared" si="319"/>
        <v/>
      </c>
      <c r="AA300" s="81" t="str">
        <f t="shared" si="320"/>
        <v/>
      </c>
      <c r="AB300" s="81" t="str">
        <f t="shared" si="321"/>
        <v>x</v>
      </c>
      <c r="AC300" s="81" t="str">
        <f t="shared" si="322"/>
        <v>x</v>
      </c>
      <c r="AD300" s="81" t="str">
        <f t="shared" si="323"/>
        <v/>
      </c>
      <c r="AE300" s="81" t="str">
        <f t="shared" si="324"/>
        <v/>
      </c>
      <c r="AF300" s="81" t="str">
        <f t="shared" si="325"/>
        <v/>
      </c>
      <c r="AG300" s="81" t="str">
        <f t="shared" si="326"/>
        <v/>
      </c>
      <c r="AH300" s="81" t="str">
        <f t="shared" si="327"/>
        <v/>
      </c>
      <c r="AI300" s="81" t="str">
        <f t="shared" si="328"/>
        <v>x</v>
      </c>
      <c r="AJ300" s="81" t="str">
        <f t="shared" si="329"/>
        <v>x</v>
      </c>
      <c r="AK300" s="81" t="str">
        <f t="shared" si="330"/>
        <v/>
      </c>
      <c r="AL300" s="81" t="str">
        <f t="shared" si="331"/>
        <v>x</v>
      </c>
    </row>
    <row r="301" spans="1:38" ht="11.25" customHeight="1" x14ac:dyDescent="0.2">
      <c r="A301" s="21">
        <v>9</v>
      </c>
      <c r="B301" s="80" t="str">
        <f ca="1">IF(OFFSET('ÖĞRENCİ GİRİŞİ'!$B$9,(ROW($A$1)+(AI285-1))*17,0)="","",OFFSET('ÖĞRENCİ GİRİŞİ'!$B$9,(ROW($A$1)+(AI285-1))*17,0))</f>
        <v/>
      </c>
      <c r="C301" s="80" t="str">
        <f ca="1">IF(OFFSET('ÖĞRENCİ GİRİŞİ'!$C$9,(ROW($A$1)+(AI285-1))*17,0)="","",OFFSET('ÖĞRENCİ GİRİŞİ'!$C$9,(ROW($A$1)+(AI285-1))*17,0))</f>
        <v/>
      </c>
      <c r="D301" s="80" t="str">
        <f ca="1">IF(UPPER(OFFSET('ÖĞRENCİ GİRİŞİ'!$D$9,(ROW($A$1)+(AI285-1))*17,0))="","",UPPER(OFFSET('ÖĞRENCİ GİRİŞİ'!$D$9,(ROW($A$1)+(AI285-1))*17,0)))</f>
        <v/>
      </c>
      <c r="E301" s="80" t="str">
        <f ca="1">IF(UPPER(OFFSET('ÖĞRENCİ GİRİŞİ'!$E$9,(ROW($A$1)+(AI285-1))*17,0))="","",UPPER(OFFSET('ÖĞRENCİ GİRİŞİ'!$E$9,(ROW($A$1)+(AI285-1))*17,0)))</f>
        <v/>
      </c>
      <c r="F301" s="80" t="str">
        <f ca="1">IF(UPPER(OFFSET('ÖĞRENCİ GİRİŞİ'!$F$9,(ROW($A$1)+(AI285-1))*17,0))="","",UPPER(OFFSET('ÖĞRENCİ GİRİŞİ'!$F$9,(ROW($A$1)+(AI285-1))*17,0)))</f>
        <v/>
      </c>
      <c r="G301" s="80" t="str">
        <f ca="1">IF(UPPER(OFFSET('ÖĞRENCİ GİRİŞİ'!$G$9,(ROW($A$1)+(AI285-1))*17,0))="","",UPPER(OFFSET('ÖĞRENCİ GİRİŞİ'!$G$9,(ROW($A$1)+(AI285-1))*17,0)))</f>
        <v/>
      </c>
      <c r="H301" s="81" t="str">
        <f t="shared" si="301"/>
        <v>x</v>
      </c>
      <c r="I301" s="81" t="str">
        <f t="shared" si="302"/>
        <v>x</v>
      </c>
      <c r="J301" s="81" t="str">
        <f t="shared" si="303"/>
        <v>x</v>
      </c>
      <c r="K301" s="81" t="str">
        <f t="shared" si="304"/>
        <v>x</v>
      </c>
      <c r="L301" s="81" t="str">
        <f t="shared" si="305"/>
        <v>x</v>
      </c>
      <c r="M301" s="81" t="str">
        <f t="shared" si="306"/>
        <v>x</v>
      </c>
      <c r="N301" s="81" t="str">
        <f t="shared" si="307"/>
        <v>x</v>
      </c>
      <c r="O301" s="81" t="str">
        <f t="shared" si="308"/>
        <v>x</v>
      </c>
      <c r="P301" s="81" t="str">
        <f t="shared" si="309"/>
        <v/>
      </c>
      <c r="Q301" s="81" t="str">
        <f t="shared" si="310"/>
        <v/>
      </c>
      <c r="R301" s="81" t="str">
        <f t="shared" si="311"/>
        <v/>
      </c>
      <c r="S301" s="81" t="str">
        <f t="shared" si="312"/>
        <v/>
      </c>
      <c r="T301" s="81" t="str">
        <f t="shared" si="313"/>
        <v/>
      </c>
      <c r="U301" s="81" t="str">
        <f t="shared" si="314"/>
        <v>x</v>
      </c>
      <c r="V301" s="81" t="str">
        <f t="shared" si="315"/>
        <v>x</v>
      </c>
      <c r="W301" s="81" t="str">
        <f t="shared" si="316"/>
        <v/>
      </c>
      <c r="X301" s="81" t="str">
        <f t="shared" si="317"/>
        <v/>
      </c>
      <c r="Y301" s="81" t="str">
        <f t="shared" si="318"/>
        <v/>
      </c>
      <c r="Z301" s="81" t="str">
        <f t="shared" si="319"/>
        <v/>
      </c>
      <c r="AA301" s="81" t="str">
        <f t="shared" si="320"/>
        <v/>
      </c>
      <c r="AB301" s="81" t="str">
        <f t="shared" si="321"/>
        <v>x</v>
      </c>
      <c r="AC301" s="81" t="str">
        <f t="shared" si="322"/>
        <v>x</v>
      </c>
      <c r="AD301" s="81" t="str">
        <f t="shared" si="323"/>
        <v/>
      </c>
      <c r="AE301" s="81" t="str">
        <f t="shared" si="324"/>
        <v/>
      </c>
      <c r="AF301" s="81" t="str">
        <f t="shared" si="325"/>
        <v/>
      </c>
      <c r="AG301" s="81" t="str">
        <f t="shared" si="326"/>
        <v/>
      </c>
      <c r="AH301" s="81" t="str">
        <f t="shared" si="327"/>
        <v/>
      </c>
      <c r="AI301" s="81" t="str">
        <f t="shared" si="328"/>
        <v>x</v>
      </c>
      <c r="AJ301" s="81" t="str">
        <f t="shared" si="329"/>
        <v>x</v>
      </c>
      <c r="AK301" s="81" t="str">
        <f t="shared" si="330"/>
        <v/>
      </c>
      <c r="AL301" s="81" t="str">
        <f t="shared" si="331"/>
        <v>x</v>
      </c>
    </row>
    <row r="302" spans="1:38" ht="11.25" customHeight="1" x14ac:dyDescent="0.2">
      <c r="A302" s="21">
        <v>10</v>
      </c>
      <c r="B302" s="80" t="str">
        <f ca="1">IF(OFFSET('ÖĞRENCİ GİRİŞİ'!$B$10,(ROW($A$1)+(AI285-1))*17,0)="","",OFFSET('ÖĞRENCİ GİRİŞİ'!$B$10,(ROW($A$1)+(AI285-1))*17,0))</f>
        <v/>
      </c>
      <c r="C302" s="80" t="str">
        <f ca="1">IF(OFFSET('ÖĞRENCİ GİRİŞİ'!$C$10,(ROW($A$1)+(AI285-1))*17,0)="","",OFFSET('ÖĞRENCİ GİRİŞİ'!$C$10,(ROW($A$1)+(AI285-1))*17,0))</f>
        <v/>
      </c>
      <c r="D302" s="80" t="str">
        <f ca="1">IF(UPPER(OFFSET('ÖĞRENCİ GİRİŞİ'!$D$10,(ROW($A$1)+(AI285-1))*17,0))="","",UPPER(OFFSET('ÖĞRENCİ GİRİŞİ'!$D$10,(ROW($A$1)+(AI285-1))*17,0)))</f>
        <v/>
      </c>
      <c r="E302" s="80" t="str">
        <f ca="1">IF(UPPER(OFFSET('ÖĞRENCİ GİRİŞİ'!$E$10,(ROW($A$1)+(AI285-1))*17,0))="","",UPPER(OFFSET('ÖĞRENCİ GİRİŞİ'!$E$10,(ROW($A$1)+(AI285-1))*17,0)))</f>
        <v/>
      </c>
      <c r="F302" s="80" t="str">
        <f ca="1">IF(UPPER(OFFSET('ÖĞRENCİ GİRİŞİ'!$F$10,(ROW($A$1)+(AI285-1))*17,0))="","",UPPER(OFFSET('ÖĞRENCİ GİRİŞİ'!$F$10,(ROW($A$1)+(AI285-1))*17,0)))</f>
        <v/>
      </c>
      <c r="G302" s="80" t="str">
        <f ca="1">IF(UPPER(OFFSET('ÖĞRENCİ GİRİŞİ'!$G$10,(ROW($A$1)+(AI285-1))*17,0))="","",UPPER(OFFSET('ÖĞRENCİ GİRİŞİ'!$G$10,(ROW($A$1)+(AI285-1))*17,0)))</f>
        <v/>
      </c>
      <c r="H302" s="81" t="str">
        <f t="shared" si="301"/>
        <v>x</v>
      </c>
      <c r="I302" s="81" t="str">
        <f t="shared" si="302"/>
        <v>x</v>
      </c>
      <c r="J302" s="81" t="str">
        <f t="shared" si="303"/>
        <v>x</v>
      </c>
      <c r="K302" s="81" t="str">
        <f t="shared" si="304"/>
        <v>x</v>
      </c>
      <c r="L302" s="81" t="str">
        <f t="shared" si="305"/>
        <v>x</v>
      </c>
      <c r="M302" s="81" t="str">
        <f t="shared" si="306"/>
        <v>x</v>
      </c>
      <c r="N302" s="81" t="str">
        <f t="shared" si="307"/>
        <v>x</v>
      </c>
      <c r="O302" s="81" t="str">
        <f t="shared" si="308"/>
        <v>x</v>
      </c>
      <c r="P302" s="81" t="str">
        <f t="shared" si="309"/>
        <v/>
      </c>
      <c r="Q302" s="81" t="str">
        <f t="shared" si="310"/>
        <v/>
      </c>
      <c r="R302" s="81" t="str">
        <f t="shared" si="311"/>
        <v/>
      </c>
      <c r="S302" s="81" t="str">
        <f t="shared" si="312"/>
        <v/>
      </c>
      <c r="T302" s="81" t="str">
        <f t="shared" si="313"/>
        <v/>
      </c>
      <c r="U302" s="81" t="str">
        <f t="shared" si="314"/>
        <v>x</v>
      </c>
      <c r="V302" s="81" t="str">
        <f t="shared" si="315"/>
        <v>x</v>
      </c>
      <c r="W302" s="81" t="str">
        <f t="shared" si="316"/>
        <v/>
      </c>
      <c r="X302" s="81" t="str">
        <f t="shared" si="317"/>
        <v/>
      </c>
      <c r="Y302" s="81" t="str">
        <f t="shared" si="318"/>
        <v/>
      </c>
      <c r="Z302" s="81" t="str">
        <f t="shared" si="319"/>
        <v/>
      </c>
      <c r="AA302" s="81" t="str">
        <f t="shared" si="320"/>
        <v/>
      </c>
      <c r="AB302" s="81" t="str">
        <f t="shared" si="321"/>
        <v>x</v>
      </c>
      <c r="AC302" s="81" t="str">
        <f t="shared" si="322"/>
        <v>x</v>
      </c>
      <c r="AD302" s="81" t="str">
        <f t="shared" si="323"/>
        <v/>
      </c>
      <c r="AE302" s="81" t="str">
        <f t="shared" si="324"/>
        <v/>
      </c>
      <c r="AF302" s="81" t="str">
        <f t="shared" si="325"/>
        <v/>
      </c>
      <c r="AG302" s="81" t="str">
        <f t="shared" si="326"/>
        <v/>
      </c>
      <c r="AH302" s="81" t="str">
        <f t="shared" si="327"/>
        <v/>
      </c>
      <c r="AI302" s="81" t="str">
        <f t="shared" si="328"/>
        <v>x</v>
      </c>
      <c r="AJ302" s="81" t="str">
        <f t="shared" si="329"/>
        <v>x</v>
      </c>
      <c r="AK302" s="81" t="str">
        <f t="shared" si="330"/>
        <v/>
      </c>
      <c r="AL302" s="81" t="str">
        <f t="shared" si="331"/>
        <v>x</v>
      </c>
    </row>
    <row r="303" spans="1:38" ht="11.25" customHeight="1" x14ac:dyDescent="0.2">
      <c r="A303" s="21">
        <v>11</v>
      </c>
      <c r="B303" s="80" t="str">
        <f ca="1">IF(OFFSET('ÖĞRENCİ GİRİŞİ'!$B$11,(ROW($A$1)+(AI285-1))*17,0)="","",OFFSET('ÖĞRENCİ GİRİŞİ'!$B$11,(ROW($A$1)+(AI285-1))*17,0))</f>
        <v/>
      </c>
      <c r="C303" s="80" t="str">
        <f ca="1">IF(OFFSET('ÖĞRENCİ GİRİŞİ'!$C$11,(ROW($A$1)+(AI285-1))*17,0)="","",OFFSET('ÖĞRENCİ GİRİŞİ'!$C$11,(ROW($A$1)+(AI285-1))*17,0))</f>
        <v/>
      </c>
      <c r="D303" s="80" t="str">
        <f ca="1">IF(UPPER(OFFSET('ÖĞRENCİ GİRİŞİ'!$D$11,(ROW($A$1)+(AI285-1))*17,0))="","",UPPER(OFFSET('ÖĞRENCİ GİRİŞİ'!$D$11,(ROW($A$1)+(AI285-1))*17,0)))</f>
        <v/>
      </c>
      <c r="E303" s="80" t="str">
        <f ca="1">IF(UPPER(OFFSET('ÖĞRENCİ GİRİŞİ'!$E$11,(ROW($A$1)+(AI285-1))*17,0))="","",UPPER(OFFSET('ÖĞRENCİ GİRİŞİ'!$E$11,(ROW($A$1)+(AI285-1))*17,0)))</f>
        <v/>
      </c>
      <c r="F303" s="80" t="str">
        <f ca="1">IF(UPPER(OFFSET('ÖĞRENCİ GİRİŞİ'!$F$11,(ROW($A$1)+(AI285-1))*17,0))="","",UPPER(OFFSET('ÖĞRENCİ GİRİŞİ'!$F$11,(ROW($A$1)+(AI285-1))*17,0)))</f>
        <v/>
      </c>
      <c r="G303" s="80" t="str">
        <f ca="1">IF(UPPER(OFFSET('ÖĞRENCİ GİRİŞİ'!$G$11,(ROW($A$1)+(AI285-1))*17,0))="","",UPPER(OFFSET('ÖĞRENCİ GİRİŞİ'!$G$11,(ROW($A$1)+(AI285-1))*17,0)))</f>
        <v/>
      </c>
      <c r="H303" s="81" t="str">
        <f t="shared" si="301"/>
        <v>x</v>
      </c>
      <c r="I303" s="81" t="str">
        <f t="shared" si="302"/>
        <v>x</v>
      </c>
      <c r="J303" s="81" t="str">
        <f t="shared" si="303"/>
        <v>x</v>
      </c>
      <c r="K303" s="81" t="str">
        <f t="shared" si="304"/>
        <v>x</v>
      </c>
      <c r="L303" s="81" t="str">
        <f t="shared" si="305"/>
        <v>x</v>
      </c>
      <c r="M303" s="81" t="str">
        <f t="shared" si="306"/>
        <v>x</v>
      </c>
      <c r="N303" s="81" t="str">
        <f t="shared" si="307"/>
        <v>x</v>
      </c>
      <c r="O303" s="81" t="str">
        <f t="shared" si="308"/>
        <v>x</v>
      </c>
      <c r="P303" s="81" t="str">
        <f t="shared" si="309"/>
        <v/>
      </c>
      <c r="Q303" s="81" t="str">
        <f t="shared" si="310"/>
        <v/>
      </c>
      <c r="R303" s="81" t="str">
        <f t="shared" si="311"/>
        <v/>
      </c>
      <c r="S303" s="81" t="str">
        <f t="shared" si="312"/>
        <v/>
      </c>
      <c r="T303" s="81" t="str">
        <f t="shared" si="313"/>
        <v/>
      </c>
      <c r="U303" s="81" t="str">
        <f t="shared" si="314"/>
        <v>x</v>
      </c>
      <c r="V303" s="81" t="str">
        <f t="shared" si="315"/>
        <v>x</v>
      </c>
      <c r="W303" s="81" t="str">
        <f t="shared" si="316"/>
        <v/>
      </c>
      <c r="X303" s="81" t="str">
        <f t="shared" si="317"/>
        <v/>
      </c>
      <c r="Y303" s="81" t="str">
        <f t="shared" si="318"/>
        <v/>
      </c>
      <c r="Z303" s="81" t="str">
        <f t="shared" si="319"/>
        <v/>
      </c>
      <c r="AA303" s="81" t="str">
        <f t="shared" si="320"/>
        <v/>
      </c>
      <c r="AB303" s="81" t="str">
        <f t="shared" si="321"/>
        <v>x</v>
      </c>
      <c r="AC303" s="81" t="str">
        <f t="shared" si="322"/>
        <v>x</v>
      </c>
      <c r="AD303" s="81" t="str">
        <f t="shared" si="323"/>
        <v/>
      </c>
      <c r="AE303" s="81" t="str">
        <f t="shared" si="324"/>
        <v/>
      </c>
      <c r="AF303" s="81" t="str">
        <f t="shared" si="325"/>
        <v/>
      </c>
      <c r="AG303" s="81" t="str">
        <f t="shared" si="326"/>
        <v/>
      </c>
      <c r="AH303" s="81" t="str">
        <f t="shared" si="327"/>
        <v/>
      </c>
      <c r="AI303" s="81" t="str">
        <f t="shared" si="328"/>
        <v>x</v>
      </c>
      <c r="AJ303" s="81" t="str">
        <f t="shared" si="329"/>
        <v>x</v>
      </c>
      <c r="AK303" s="81" t="str">
        <f t="shared" si="330"/>
        <v/>
      </c>
      <c r="AL303" s="81" t="str">
        <f t="shared" si="331"/>
        <v>x</v>
      </c>
    </row>
    <row r="304" spans="1:38" ht="11.25" customHeight="1" x14ac:dyDescent="0.2">
      <c r="A304" s="21">
        <v>12</v>
      </c>
      <c r="B304" s="80" t="str">
        <f ca="1">IF(OFFSET('ÖĞRENCİ GİRİŞİ'!$B$12,(ROW($A$1)+(AI285-1))*17,0)="","",OFFSET('ÖĞRENCİ GİRİŞİ'!$B$12,(ROW($A$1)+(AI285-1))*17,0))</f>
        <v/>
      </c>
      <c r="C304" s="80" t="str">
        <f ca="1">IF(OFFSET('ÖĞRENCİ GİRİŞİ'!$C$12,(ROW($A$1)+(AI285-1))*17,0)="","",OFFSET('ÖĞRENCİ GİRİŞİ'!$C$12,(ROW($A$1)+(AI285-1))*17,0))</f>
        <v/>
      </c>
      <c r="D304" s="80" t="str">
        <f ca="1">IF(UPPER(OFFSET('ÖĞRENCİ GİRİŞİ'!$D$12,(ROW($A$1)+(AI285-1))*17,0))="","",UPPER(OFFSET('ÖĞRENCİ GİRİŞİ'!$D$12,(ROW($A$1)+(AI285-1))*17,0)))</f>
        <v/>
      </c>
      <c r="E304" s="80" t="str">
        <f ca="1">IF(UPPER(OFFSET('ÖĞRENCİ GİRİŞİ'!$E$12,(ROW($A$1)+(AI285-1))*17,0))="","",UPPER(OFFSET('ÖĞRENCİ GİRİŞİ'!$E$12,(ROW($A$1)+(AI285-1))*17,0)))</f>
        <v/>
      </c>
      <c r="F304" s="80" t="str">
        <f ca="1">IF(UPPER(OFFSET('ÖĞRENCİ GİRİŞİ'!$F$12,(ROW($A$1)+(AI285-1))*17,0))="","",UPPER(OFFSET('ÖĞRENCİ GİRİŞİ'!$F$12,(ROW($A$1)+(AI285-1))*17,0)))</f>
        <v/>
      </c>
      <c r="G304" s="80" t="str">
        <f ca="1">IF(UPPER(OFFSET('ÖĞRENCİ GİRİŞİ'!$G$12,(ROW($A$1)+(AI285-1))*17,0))="","",UPPER(OFFSET('ÖĞRENCİ GİRİŞİ'!$G$12,(ROW($A$1)+(AI285-1))*17,0)))</f>
        <v/>
      </c>
      <c r="H304" s="81" t="str">
        <f t="shared" si="301"/>
        <v>x</v>
      </c>
      <c r="I304" s="81" t="str">
        <f t="shared" si="302"/>
        <v>x</v>
      </c>
      <c r="J304" s="81" t="str">
        <f t="shared" si="303"/>
        <v>x</v>
      </c>
      <c r="K304" s="81" t="str">
        <f t="shared" si="304"/>
        <v>x</v>
      </c>
      <c r="L304" s="81" t="str">
        <f t="shared" si="305"/>
        <v>x</v>
      </c>
      <c r="M304" s="81" t="str">
        <f t="shared" si="306"/>
        <v>x</v>
      </c>
      <c r="N304" s="81" t="str">
        <f t="shared" si="307"/>
        <v>x</v>
      </c>
      <c r="O304" s="81" t="str">
        <f t="shared" si="308"/>
        <v>x</v>
      </c>
      <c r="P304" s="81" t="str">
        <f t="shared" si="309"/>
        <v/>
      </c>
      <c r="Q304" s="81" t="str">
        <f t="shared" si="310"/>
        <v/>
      </c>
      <c r="R304" s="81" t="str">
        <f t="shared" si="311"/>
        <v/>
      </c>
      <c r="S304" s="81" t="str">
        <f t="shared" si="312"/>
        <v/>
      </c>
      <c r="T304" s="81" t="str">
        <f t="shared" si="313"/>
        <v/>
      </c>
      <c r="U304" s="81" t="str">
        <f t="shared" si="314"/>
        <v>x</v>
      </c>
      <c r="V304" s="81" t="str">
        <f t="shared" si="315"/>
        <v>x</v>
      </c>
      <c r="W304" s="81" t="str">
        <f t="shared" si="316"/>
        <v/>
      </c>
      <c r="X304" s="81" t="str">
        <f t="shared" si="317"/>
        <v/>
      </c>
      <c r="Y304" s="81" t="str">
        <f t="shared" si="318"/>
        <v/>
      </c>
      <c r="Z304" s="81" t="str">
        <f t="shared" si="319"/>
        <v/>
      </c>
      <c r="AA304" s="81" t="str">
        <f t="shared" si="320"/>
        <v/>
      </c>
      <c r="AB304" s="81" t="str">
        <f t="shared" si="321"/>
        <v>x</v>
      </c>
      <c r="AC304" s="81" t="str">
        <f t="shared" si="322"/>
        <v>x</v>
      </c>
      <c r="AD304" s="81" t="str">
        <f t="shared" si="323"/>
        <v/>
      </c>
      <c r="AE304" s="81" t="str">
        <f t="shared" si="324"/>
        <v/>
      </c>
      <c r="AF304" s="81" t="str">
        <f t="shared" si="325"/>
        <v/>
      </c>
      <c r="AG304" s="81" t="str">
        <f t="shared" si="326"/>
        <v/>
      </c>
      <c r="AH304" s="81" t="str">
        <f t="shared" si="327"/>
        <v/>
      </c>
      <c r="AI304" s="81" t="str">
        <f t="shared" si="328"/>
        <v>x</v>
      </c>
      <c r="AJ304" s="81" t="str">
        <f t="shared" si="329"/>
        <v>x</v>
      </c>
      <c r="AK304" s="81" t="str">
        <f t="shared" si="330"/>
        <v/>
      </c>
      <c r="AL304" s="81" t="str">
        <f t="shared" si="331"/>
        <v>x</v>
      </c>
    </row>
    <row r="305" spans="1:38" ht="11.25" customHeight="1" x14ac:dyDescent="0.2">
      <c r="A305" s="21">
        <v>13</v>
      </c>
      <c r="B305" s="80" t="str">
        <f ca="1">IF(OFFSET('ÖĞRENCİ GİRİŞİ'!$B$13,(ROW($A$1)+(AI285-1))*17,0)="","",OFFSET('ÖĞRENCİ GİRİŞİ'!$B$13,(ROW($A$1)+(AI285-1))*17,0))</f>
        <v/>
      </c>
      <c r="C305" s="80" t="str">
        <f ca="1">IF(OFFSET('ÖĞRENCİ GİRİŞİ'!$C$13,(ROW($A$1)+(AI285-1))*17,0)="","",OFFSET('ÖĞRENCİ GİRİŞİ'!$C$13,(ROW($A$1)+(AI285-1))*17,0))</f>
        <v/>
      </c>
      <c r="D305" s="80" t="str">
        <f ca="1">IF(UPPER(OFFSET('ÖĞRENCİ GİRİŞİ'!$D$13,(ROW($A$1)+(AI285-1))*17,0))="","",UPPER(OFFSET('ÖĞRENCİ GİRİŞİ'!$D$13,(ROW($A$1)+(AI285-1))*17,0)))</f>
        <v/>
      </c>
      <c r="E305" s="80" t="str">
        <f ca="1">IF(UPPER(OFFSET('ÖĞRENCİ GİRİŞİ'!$E$13,(ROW($A$1)+(AI285-1))*17,0))="","",UPPER(OFFSET('ÖĞRENCİ GİRİŞİ'!$E$13,(ROW($A$1)+(AI285-1))*17,0)))</f>
        <v/>
      </c>
      <c r="F305" s="80" t="str">
        <f ca="1">IF(UPPER(OFFSET('ÖĞRENCİ GİRİŞİ'!$F$13,(ROW($A$1)+(AI285-1))*17,0))="","",UPPER(OFFSET('ÖĞRENCİ GİRİŞİ'!$F$13,(ROW($A$1)+(AI285-1))*17,0)))</f>
        <v/>
      </c>
      <c r="G305" s="80" t="str">
        <f ca="1">IF(UPPER(OFFSET('ÖĞRENCİ GİRİŞİ'!$G$13,(ROW($A$1)+(AI285-1))*17,0))="","",UPPER(OFFSET('ÖĞRENCİ GİRİŞİ'!$G$13,(ROW($A$1)+(AI285-1))*17,0)))</f>
        <v/>
      </c>
      <c r="H305" s="81" t="str">
        <f t="shared" si="301"/>
        <v>x</v>
      </c>
      <c r="I305" s="81" t="str">
        <f t="shared" si="302"/>
        <v>x</v>
      </c>
      <c r="J305" s="81" t="str">
        <f t="shared" si="303"/>
        <v>x</v>
      </c>
      <c r="K305" s="81" t="str">
        <f t="shared" si="304"/>
        <v>x</v>
      </c>
      <c r="L305" s="81" t="str">
        <f t="shared" si="305"/>
        <v>x</v>
      </c>
      <c r="M305" s="81" t="str">
        <f t="shared" si="306"/>
        <v>x</v>
      </c>
      <c r="N305" s="81" t="str">
        <f t="shared" si="307"/>
        <v>x</v>
      </c>
      <c r="O305" s="81" t="str">
        <f t="shared" si="308"/>
        <v>x</v>
      </c>
      <c r="P305" s="81" t="str">
        <f t="shared" si="309"/>
        <v/>
      </c>
      <c r="Q305" s="81" t="str">
        <f t="shared" si="310"/>
        <v/>
      </c>
      <c r="R305" s="81" t="str">
        <f t="shared" si="311"/>
        <v/>
      </c>
      <c r="S305" s="81" t="str">
        <f t="shared" si="312"/>
        <v/>
      </c>
      <c r="T305" s="81" t="str">
        <f t="shared" si="313"/>
        <v/>
      </c>
      <c r="U305" s="81" t="str">
        <f t="shared" si="314"/>
        <v>x</v>
      </c>
      <c r="V305" s="81" t="str">
        <f t="shared" si="315"/>
        <v>x</v>
      </c>
      <c r="W305" s="81" t="str">
        <f t="shared" si="316"/>
        <v/>
      </c>
      <c r="X305" s="81" t="str">
        <f t="shared" si="317"/>
        <v/>
      </c>
      <c r="Y305" s="81" t="str">
        <f t="shared" si="318"/>
        <v/>
      </c>
      <c r="Z305" s="81" t="str">
        <f t="shared" si="319"/>
        <v/>
      </c>
      <c r="AA305" s="81" t="str">
        <f t="shared" si="320"/>
        <v/>
      </c>
      <c r="AB305" s="81" t="str">
        <f t="shared" si="321"/>
        <v>x</v>
      </c>
      <c r="AC305" s="81" t="str">
        <f t="shared" si="322"/>
        <v>x</v>
      </c>
      <c r="AD305" s="81" t="str">
        <f t="shared" si="323"/>
        <v/>
      </c>
      <c r="AE305" s="81" t="str">
        <f t="shared" si="324"/>
        <v/>
      </c>
      <c r="AF305" s="81" t="str">
        <f t="shared" si="325"/>
        <v/>
      </c>
      <c r="AG305" s="81" t="str">
        <f t="shared" si="326"/>
        <v/>
      </c>
      <c r="AH305" s="81" t="str">
        <f t="shared" si="327"/>
        <v/>
      </c>
      <c r="AI305" s="81" t="str">
        <f t="shared" si="328"/>
        <v>x</v>
      </c>
      <c r="AJ305" s="81" t="str">
        <f t="shared" si="329"/>
        <v>x</v>
      </c>
      <c r="AK305" s="81" t="str">
        <f t="shared" si="330"/>
        <v/>
      </c>
      <c r="AL305" s="81" t="str">
        <f t="shared" si="331"/>
        <v>x</v>
      </c>
    </row>
    <row r="306" spans="1:38" ht="11.25" customHeight="1" x14ac:dyDescent="0.2">
      <c r="A306" s="21">
        <v>14</v>
      </c>
      <c r="B306" s="80" t="str">
        <f ca="1">IF(OFFSET('ÖĞRENCİ GİRİŞİ'!$B$14,(ROW($A$1)+(AI285-1))*17,0)="","",OFFSET('ÖĞRENCİ GİRİŞİ'!$B$14,(ROW($A$1)+(AI285-1))*17,0))</f>
        <v/>
      </c>
      <c r="C306" s="80" t="str">
        <f ca="1">IF(OFFSET('ÖĞRENCİ GİRİŞİ'!$C$14,(ROW($A$1)+(AI285-1))*17,0)="","",OFFSET('ÖĞRENCİ GİRİŞİ'!$C$14,(ROW($A$1)+(AI285-1))*17,0))</f>
        <v/>
      </c>
      <c r="D306" s="80" t="str">
        <f ca="1">IF(UPPER(OFFSET('ÖĞRENCİ GİRİŞİ'!$D$14,(ROW($A$1)+(AI285-1))*17,0))="","",UPPER(OFFSET('ÖĞRENCİ GİRİŞİ'!$D$14,(ROW($A$1)+(AI285-1))*17,0)))</f>
        <v/>
      </c>
      <c r="E306" s="80" t="str">
        <f ca="1">IF(UPPER(OFFSET('ÖĞRENCİ GİRİŞİ'!$E$14,(ROW($A$1)+(AI285-1))*17,0))="","",UPPER(OFFSET('ÖĞRENCİ GİRİŞİ'!$E$14,(ROW($A$1)+(AI285-1))*17,0)))</f>
        <v/>
      </c>
      <c r="F306" s="80" t="str">
        <f ca="1">IF(UPPER(OFFSET('ÖĞRENCİ GİRİŞİ'!$F$14,(ROW($A$1)+(AI285-1))*17,0))="","",UPPER(OFFSET('ÖĞRENCİ GİRİŞİ'!$F$14,(ROW($A$1)+(AI285-1))*17,0)))</f>
        <v/>
      </c>
      <c r="G306" s="80" t="str">
        <f ca="1">IF(UPPER(OFFSET('ÖĞRENCİ GİRİŞİ'!$G$14,(ROW($A$1)+(AI285-1))*17,0))="","",UPPER(OFFSET('ÖĞRENCİ GİRİŞİ'!$G$14,(ROW($A$1)+(AI285-1))*17,0)))</f>
        <v/>
      </c>
      <c r="H306" s="81" t="str">
        <f t="shared" si="301"/>
        <v>x</v>
      </c>
      <c r="I306" s="81" t="str">
        <f t="shared" si="302"/>
        <v>x</v>
      </c>
      <c r="J306" s="81" t="str">
        <f t="shared" si="303"/>
        <v>x</v>
      </c>
      <c r="K306" s="81" t="str">
        <f t="shared" si="304"/>
        <v>x</v>
      </c>
      <c r="L306" s="81" t="str">
        <f t="shared" si="305"/>
        <v>x</v>
      </c>
      <c r="M306" s="81" t="str">
        <f t="shared" si="306"/>
        <v>x</v>
      </c>
      <c r="N306" s="81" t="str">
        <f t="shared" si="307"/>
        <v>x</v>
      </c>
      <c r="O306" s="81" t="str">
        <f t="shared" si="308"/>
        <v>x</v>
      </c>
      <c r="P306" s="81" t="str">
        <f t="shared" si="309"/>
        <v/>
      </c>
      <c r="Q306" s="81" t="str">
        <f t="shared" si="310"/>
        <v/>
      </c>
      <c r="R306" s="81" t="str">
        <f t="shared" si="311"/>
        <v/>
      </c>
      <c r="S306" s="81" t="str">
        <f t="shared" si="312"/>
        <v/>
      </c>
      <c r="T306" s="81" t="str">
        <f t="shared" si="313"/>
        <v/>
      </c>
      <c r="U306" s="81" t="str">
        <f t="shared" si="314"/>
        <v>x</v>
      </c>
      <c r="V306" s="81" t="str">
        <f t="shared" si="315"/>
        <v>x</v>
      </c>
      <c r="W306" s="81" t="str">
        <f t="shared" si="316"/>
        <v/>
      </c>
      <c r="X306" s="81" t="str">
        <f t="shared" si="317"/>
        <v/>
      </c>
      <c r="Y306" s="81" t="str">
        <f t="shared" si="318"/>
        <v/>
      </c>
      <c r="Z306" s="81" t="str">
        <f t="shared" si="319"/>
        <v/>
      </c>
      <c r="AA306" s="81" t="str">
        <f t="shared" si="320"/>
        <v/>
      </c>
      <c r="AB306" s="81" t="str">
        <f t="shared" si="321"/>
        <v>x</v>
      </c>
      <c r="AC306" s="81" t="str">
        <f t="shared" si="322"/>
        <v>x</v>
      </c>
      <c r="AD306" s="81" t="str">
        <f t="shared" si="323"/>
        <v/>
      </c>
      <c r="AE306" s="81" t="str">
        <f t="shared" si="324"/>
        <v/>
      </c>
      <c r="AF306" s="81" t="str">
        <f t="shared" si="325"/>
        <v/>
      </c>
      <c r="AG306" s="81" t="str">
        <f t="shared" si="326"/>
        <v/>
      </c>
      <c r="AH306" s="81" t="str">
        <f t="shared" si="327"/>
        <v/>
      </c>
      <c r="AI306" s="81" t="str">
        <f t="shared" si="328"/>
        <v>x</v>
      </c>
      <c r="AJ306" s="81" t="str">
        <f t="shared" si="329"/>
        <v>x</v>
      </c>
      <c r="AK306" s="81" t="str">
        <f t="shared" si="330"/>
        <v/>
      </c>
      <c r="AL306" s="81" t="str">
        <f t="shared" si="331"/>
        <v>x</v>
      </c>
    </row>
    <row r="307" spans="1:38" ht="11.25" customHeight="1" x14ac:dyDescent="0.2">
      <c r="A307" s="21">
        <v>15</v>
      </c>
      <c r="B307" s="80" t="str">
        <f ca="1">IF(OFFSET('ÖĞRENCİ GİRİŞİ'!$B$15,(ROW($A$1)+(AI285-1))*17,0)="","",OFFSET('ÖĞRENCİ GİRİŞİ'!$B$15,(ROW($A$1)+(AI285-1))*17,0))</f>
        <v/>
      </c>
      <c r="C307" s="80" t="str">
        <f ca="1">IF(OFFSET('ÖĞRENCİ GİRİŞİ'!$C$15,(ROW($A$1)+(AI285-1))*17,0)="","",OFFSET('ÖĞRENCİ GİRİŞİ'!$C$15,(ROW($A$1)+(AI285-1))*17,0))</f>
        <v/>
      </c>
      <c r="D307" s="80" t="str">
        <f ca="1">IF(UPPER(OFFSET('ÖĞRENCİ GİRİŞİ'!$D$15,(ROW($A$1)+(AI285-1))*17,0))="","",UPPER(OFFSET('ÖĞRENCİ GİRİŞİ'!$D$15,(ROW($A$1)+(AI285-1))*17,0)))</f>
        <v/>
      </c>
      <c r="E307" s="80" t="str">
        <f ca="1">IF(UPPER(OFFSET('ÖĞRENCİ GİRİŞİ'!$E$15,(ROW($A$1)+(AI285-1))*17,0))="","",UPPER(OFFSET('ÖĞRENCİ GİRİŞİ'!$E$15,(ROW($A$1)+(AI285-1))*17,0)))</f>
        <v/>
      </c>
      <c r="F307" s="80" t="str">
        <f ca="1">IF(UPPER(OFFSET('ÖĞRENCİ GİRİŞİ'!$F$15,(ROW($A$1)+(AI285-1))*17,0))="","",UPPER(OFFSET('ÖĞRENCİ GİRİŞİ'!$F$15,(ROW($A$1)+(AI285-1))*17,0)))</f>
        <v/>
      </c>
      <c r="G307" s="80" t="str">
        <f ca="1">IF(UPPER(OFFSET('ÖĞRENCİ GİRİŞİ'!$G$15,(ROW($A$1)+(AI285-1))*17,0))="","",UPPER(OFFSET('ÖĞRENCİ GİRİŞİ'!$G$15,(ROW($A$1)+(AI285-1))*17,0)))</f>
        <v/>
      </c>
      <c r="H307" s="81" t="str">
        <f t="shared" si="301"/>
        <v>x</v>
      </c>
      <c r="I307" s="81" t="str">
        <f t="shared" si="302"/>
        <v>x</v>
      </c>
      <c r="J307" s="81" t="str">
        <f t="shared" si="303"/>
        <v>x</v>
      </c>
      <c r="K307" s="81" t="str">
        <f t="shared" si="304"/>
        <v>x</v>
      </c>
      <c r="L307" s="81" t="str">
        <f t="shared" si="305"/>
        <v>x</v>
      </c>
      <c r="M307" s="81" t="str">
        <f t="shared" si="306"/>
        <v>x</v>
      </c>
      <c r="N307" s="81" t="str">
        <f t="shared" si="307"/>
        <v>x</v>
      </c>
      <c r="O307" s="81" t="str">
        <f t="shared" si="308"/>
        <v>x</v>
      </c>
      <c r="P307" s="81" t="str">
        <f t="shared" si="309"/>
        <v/>
      </c>
      <c r="Q307" s="81" t="str">
        <f t="shared" si="310"/>
        <v/>
      </c>
      <c r="R307" s="81" t="str">
        <f t="shared" si="311"/>
        <v/>
      </c>
      <c r="S307" s="81" t="str">
        <f t="shared" si="312"/>
        <v/>
      </c>
      <c r="T307" s="81" t="str">
        <f t="shared" si="313"/>
        <v/>
      </c>
      <c r="U307" s="81" t="str">
        <f t="shared" si="314"/>
        <v>x</v>
      </c>
      <c r="V307" s="81" t="str">
        <f t="shared" si="315"/>
        <v>x</v>
      </c>
      <c r="W307" s="81" t="str">
        <f t="shared" si="316"/>
        <v/>
      </c>
      <c r="X307" s="81" t="str">
        <f t="shared" si="317"/>
        <v/>
      </c>
      <c r="Y307" s="81" t="str">
        <f t="shared" si="318"/>
        <v/>
      </c>
      <c r="Z307" s="81" t="str">
        <f t="shared" si="319"/>
        <v/>
      </c>
      <c r="AA307" s="81" t="str">
        <f t="shared" si="320"/>
        <v/>
      </c>
      <c r="AB307" s="81" t="str">
        <f t="shared" si="321"/>
        <v>x</v>
      </c>
      <c r="AC307" s="81" t="str">
        <f t="shared" si="322"/>
        <v>x</v>
      </c>
      <c r="AD307" s="81" t="str">
        <f t="shared" si="323"/>
        <v/>
      </c>
      <c r="AE307" s="81" t="str">
        <f t="shared" si="324"/>
        <v/>
      </c>
      <c r="AF307" s="81" t="str">
        <f t="shared" si="325"/>
        <v/>
      </c>
      <c r="AG307" s="81" t="str">
        <f t="shared" si="326"/>
        <v/>
      </c>
      <c r="AH307" s="81" t="str">
        <f t="shared" si="327"/>
        <v/>
      </c>
      <c r="AI307" s="81" t="str">
        <f t="shared" si="328"/>
        <v>x</v>
      </c>
      <c r="AJ307" s="81" t="str">
        <f t="shared" si="329"/>
        <v>x</v>
      </c>
      <c r="AK307" s="81" t="str">
        <f t="shared" si="330"/>
        <v/>
      </c>
      <c r="AL307" s="81" t="str">
        <f t="shared" si="331"/>
        <v>x</v>
      </c>
    </row>
    <row r="308" spans="1:38" ht="11.25" customHeight="1" x14ac:dyDescent="0.2">
      <c r="A308" s="21">
        <v>16</v>
      </c>
      <c r="B308" s="80" t="str">
        <f ca="1">IF(OFFSET('ÖĞRENCİ GİRİŞİ'!$B$16,(ROW($A$1)+(AI285-1))*17,0)="","",OFFSET('ÖĞRENCİ GİRİŞİ'!$B$16,(ROW($A$1)+(AI285-1))*17,0))</f>
        <v/>
      </c>
      <c r="C308" s="80" t="str">
        <f ca="1">IF(OFFSET('ÖĞRENCİ GİRİŞİ'!$C$16,(ROW($A$1)+(AI285-1))*17,0)="","",OFFSET('ÖĞRENCİ GİRİŞİ'!$C$16,(ROW($A$1)+(AI285-1))*17,0))</f>
        <v/>
      </c>
      <c r="D308" s="80" t="str">
        <f ca="1">IF(UPPER(OFFSET('ÖĞRENCİ GİRİŞİ'!$D$16,(ROW($A$1)+(AI285-1))*17,0))="","",UPPER(OFFSET('ÖĞRENCİ GİRİŞİ'!$D$16,(ROW($A$1)+(AI285-1))*17,0)))</f>
        <v/>
      </c>
      <c r="E308" s="80" t="str">
        <f ca="1">IF(UPPER(OFFSET('ÖĞRENCİ GİRİŞİ'!$E$16,(ROW($A$1)+(AI285-1))*17,0))="","",UPPER(OFFSET('ÖĞRENCİ GİRİŞİ'!$E$16,(ROW($A$1)+(AI285-1))*17,0)))</f>
        <v/>
      </c>
      <c r="F308" s="80" t="str">
        <f ca="1">IF(UPPER(OFFSET('ÖĞRENCİ GİRİŞİ'!$F$16,(ROW($A$1)+(AI285-1))*17,0))="","",UPPER(OFFSET('ÖĞRENCİ GİRİŞİ'!$F$16,(ROW($A$1)+(AI285-1))*17,0)))</f>
        <v/>
      </c>
      <c r="G308" s="80" t="str">
        <f ca="1">IF(UPPER(OFFSET('ÖĞRENCİ GİRİŞİ'!$G$16,(ROW($A$1)+(AI285-1))*17,0))="","",UPPER(OFFSET('ÖĞRENCİ GİRİŞİ'!$G$16,(ROW($A$1)+(AI285-1))*17,0)))</f>
        <v/>
      </c>
      <c r="H308" s="81" t="str">
        <f t="shared" si="301"/>
        <v>x</v>
      </c>
      <c r="I308" s="81" t="str">
        <f t="shared" si="302"/>
        <v>x</v>
      </c>
      <c r="J308" s="81" t="str">
        <f t="shared" si="303"/>
        <v>x</v>
      </c>
      <c r="K308" s="81" t="str">
        <f t="shared" si="304"/>
        <v>x</v>
      </c>
      <c r="L308" s="81" t="str">
        <f t="shared" si="305"/>
        <v>x</v>
      </c>
      <c r="M308" s="81" t="str">
        <f t="shared" si="306"/>
        <v>x</v>
      </c>
      <c r="N308" s="81" t="str">
        <f t="shared" si="307"/>
        <v>x</v>
      </c>
      <c r="O308" s="81" t="str">
        <f t="shared" si="308"/>
        <v>x</v>
      </c>
      <c r="P308" s="81" t="str">
        <f t="shared" si="309"/>
        <v/>
      </c>
      <c r="Q308" s="81" t="str">
        <f t="shared" si="310"/>
        <v/>
      </c>
      <c r="R308" s="81" t="str">
        <f t="shared" si="311"/>
        <v/>
      </c>
      <c r="S308" s="81" t="str">
        <f t="shared" si="312"/>
        <v/>
      </c>
      <c r="T308" s="81" t="str">
        <f t="shared" si="313"/>
        <v/>
      </c>
      <c r="U308" s="81" t="str">
        <f t="shared" si="314"/>
        <v>x</v>
      </c>
      <c r="V308" s="81" t="str">
        <f t="shared" si="315"/>
        <v>x</v>
      </c>
      <c r="W308" s="81" t="str">
        <f t="shared" si="316"/>
        <v/>
      </c>
      <c r="X308" s="81" t="str">
        <f t="shared" si="317"/>
        <v/>
      </c>
      <c r="Y308" s="81" t="str">
        <f t="shared" si="318"/>
        <v/>
      </c>
      <c r="Z308" s="81" t="str">
        <f t="shared" si="319"/>
        <v/>
      </c>
      <c r="AA308" s="81" t="str">
        <f t="shared" si="320"/>
        <v/>
      </c>
      <c r="AB308" s="81" t="str">
        <f t="shared" si="321"/>
        <v>x</v>
      </c>
      <c r="AC308" s="81" t="str">
        <f t="shared" si="322"/>
        <v>x</v>
      </c>
      <c r="AD308" s="81" t="str">
        <f t="shared" si="323"/>
        <v/>
      </c>
      <c r="AE308" s="81" t="str">
        <f t="shared" si="324"/>
        <v/>
      </c>
      <c r="AF308" s="81" t="str">
        <f t="shared" si="325"/>
        <v/>
      </c>
      <c r="AG308" s="81" t="str">
        <f t="shared" si="326"/>
        <v/>
      </c>
      <c r="AH308" s="81" t="str">
        <f t="shared" si="327"/>
        <v/>
      </c>
      <c r="AI308" s="81" t="str">
        <f t="shared" si="328"/>
        <v>x</v>
      </c>
      <c r="AJ308" s="81" t="str">
        <f t="shared" si="329"/>
        <v>x</v>
      </c>
      <c r="AK308" s="81" t="str">
        <f t="shared" si="330"/>
        <v/>
      </c>
      <c r="AL308" s="81" t="str">
        <f t="shared" si="331"/>
        <v>x</v>
      </c>
    </row>
    <row r="309" spans="1:38" ht="11.25" customHeight="1" x14ac:dyDescent="0.2">
      <c r="A309" s="19"/>
      <c r="B309" s="105"/>
      <c r="C309" s="105"/>
      <c r="E309" s="106"/>
      <c r="F309" s="107"/>
      <c r="G309" s="108"/>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row>
    <row r="310" spans="1:38" ht="11.25" customHeight="1" x14ac:dyDescent="0.2">
      <c r="A310" s="110"/>
      <c r="B310" s="111"/>
      <c r="C310" s="111"/>
      <c r="D310" s="111"/>
      <c r="E310" s="112"/>
      <c r="F310" s="328" t="s">
        <v>96</v>
      </c>
      <c r="G310" s="328" t="s">
        <v>98</v>
      </c>
      <c r="H310" s="318" t="str">
        <f t="shared" ref="H310" si="499">IF($H$13="","",$H$13)</f>
        <v>x</v>
      </c>
      <c r="I310" s="318" t="str">
        <f t="shared" ref="I310" si="500">IF($I$13="","",$I$13)</f>
        <v>x</v>
      </c>
      <c r="J310" s="318" t="str">
        <f t="shared" ref="J310" si="501">IF($J$13="","",$J$13)</f>
        <v>x</v>
      </c>
      <c r="K310" s="318" t="str">
        <f t="shared" ref="K310" si="502">IF($K$13="","",$K$13)</f>
        <v>x</v>
      </c>
      <c r="L310" s="318" t="str">
        <f t="shared" ref="L310" si="503">IF($L$13="","",$L$13)</f>
        <v>x</v>
      </c>
      <c r="M310" s="318" t="str">
        <f t="shared" ref="M310" si="504">IF($M$13="","",$M$13)</f>
        <v>x</v>
      </c>
      <c r="N310" s="318" t="str">
        <f t="shared" ref="N310" si="505">IF($N$13="","",$N$13)</f>
        <v>x</v>
      </c>
      <c r="O310" s="318" t="str">
        <f t="shared" ref="O310" si="506">IF($O$13="","",$O$13)</f>
        <v>x</v>
      </c>
      <c r="P310" s="318" t="str">
        <f t="shared" ref="P310" si="507">IF($P$13="","",$P$13)</f>
        <v/>
      </c>
      <c r="Q310" s="318" t="str">
        <f t="shared" ref="Q310" si="508">IF($Q$13="","",$Q$13)</f>
        <v/>
      </c>
      <c r="R310" s="318" t="str">
        <f t="shared" ref="R310" si="509">IF($R$13="","",$R$13)</f>
        <v/>
      </c>
      <c r="S310" s="318" t="str">
        <f t="shared" ref="S310" si="510">IF($S$13="","",$S$13)</f>
        <v/>
      </c>
      <c r="T310" s="318" t="str">
        <f t="shared" ref="T310" si="511">IF($T$13="","",$T$13)</f>
        <v/>
      </c>
      <c r="U310" s="318" t="str">
        <f t="shared" ref="U310" si="512">IF($U$13="","",$U$13)</f>
        <v>x</v>
      </c>
      <c r="V310" s="318" t="str">
        <f t="shared" ref="V310" si="513">IF($V$13="","",$V$13)</f>
        <v>x</v>
      </c>
      <c r="W310" s="318" t="str">
        <f t="shared" ref="W310" si="514">IF($W$13="","",$W$13)</f>
        <v/>
      </c>
      <c r="X310" s="318" t="str">
        <f t="shared" ref="X310" si="515">IF($X$13="","",$X$13)</f>
        <v/>
      </c>
      <c r="Y310" s="318" t="str">
        <f t="shared" ref="Y310" si="516">IF($Y$13="","",$Y$13)</f>
        <v/>
      </c>
      <c r="Z310" s="318" t="str">
        <f t="shared" ref="Z310" si="517">IF($Z$13="","",$Z$13)</f>
        <v/>
      </c>
      <c r="AA310" s="318" t="str">
        <f t="shared" ref="AA310" si="518">IF($AA$13="","",$AA$13)</f>
        <v/>
      </c>
      <c r="AB310" s="318" t="str">
        <f t="shared" ref="AB310" si="519">IF($AB$13="","",$AB$13)</f>
        <v>x</v>
      </c>
      <c r="AC310" s="318" t="str">
        <f t="shared" ref="AC310" si="520">IF($AC$13="","",$AC$13)</f>
        <v>x</v>
      </c>
      <c r="AD310" s="318" t="str">
        <f t="shared" ref="AD310" si="521">IF($AD$13="","",$AD$13)</f>
        <v/>
      </c>
      <c r="AE310" s="318" t="str">
        <f t="shared" ref="AE310" si="522">IF($AE$13="","",$AE$13)</f>
        <v/>
      </c>
      <c r="AF310" s="318" t="str">
        <f t="shared" ref="AF310" si="523">IF($AF$13="","",$AF$13)</f>
        <v/>
      </c>
      <c r="AG310" s="318" t="str">
        <f t="shared" ref="AG310" si="524">IF($AG$13="","",$AG$13)</f>
        <v/>
      </c>
      <c r="AH310" s="318" t="str">
        <f t="shared" ref="AH310" si="525">IF($AH$13="","",$AH$13)</f>
        <v/>
      </c>
      <c r="AI310" s="318" t="str">
        <f t="shared" ref="AI310" si="526">IF($AI$13="","",$AI$13)</f>
        <v>x</v>
      </c>
      <c r="AJ310" s="318" t="str">
        <f t="shared" ref="AJ310" si="527">IF($AJ$13="","",$AJ$13)</f>
        <v>x</v>
      </c>
      <c r="AK310" s="318" t="str">
        <f t="shared" ref="AK310" si="528">IF($AK$13="","",$AK$13)</f>
        <v/>
      </c>
      <c r="AL310" s="318" t="str">
        <f t="shared" ref="AL310" si="529">IF($AL$13="","",$AL$13)</f>
        <v>x</v>
      </c>
    </row>
    <row r="311" spans="1:38" ht="11.25" customHeight="1" x14ac:dyDescent="0.2">
      <c r="A311" s="319"/>
      <c r="B311" s="320"/>
      <c r="C311" s="320"/>
      <c r="D311" s="320"/>
      <c r="E311" s="321"/>
      <c r="F311" s="328"/>
      <c r="G311" s="32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c r="AI311" s="318"/>
      <c r="AJ311" s="318"/>
      <c r="AK311" s="318"/>
      <c r="AL311" s="318"/>
    </row>
    <row r="312" spans="1:38" ht="11.25" customHeight="1" x14ac:dyDescent="0.2">
      <c r="A312" s="319" t="s">
        <v>99</v>
      </c>
      <c r="B312" s="320"/>
      <c r="C312" s="320"/>
      <c r="D312" s="320"/>
      <c r="E312" s="321"/>
      <c r="F312" s="328"/>
      <c r="G312" s="32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c r="AI312" s="318"/>
      <c r="AJ312" s="318"/>
      <c r="AK312" s="318"/>
      <c r="AL312" s="318"/>
    </row>
    <row r="313" spans="1:38" ht="11.25" customHeight="1" x14ac:dyDescent="0.2">
      <c r="A313" s="319" t="s">
        <v>122</v>
      </c>
      <c r="B313" s="320"/>
      <c r="C313" s="320"/>
      <c r="D313" s="320"/>
      <c r="E313" s="321"/>
      <c r="F313" s="328"/>
      <c r="G313" s="32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18"/>
      <c r="AK313" s="318"/>
      <c r="AL313" s="318"/>
    </row>
    <row r="314" spans="1:38" ht="11.25" customHeight="1" x14ac:dyDescent="0.2">
      <c r="A314" s="319"/>
      <c r="B314" s="320"/>
      <c r="C314" s="320"/>
      <c r="D314" s="320"/>
      <c r="E314" s="321"/>
      <c r="F314" s="328"/>
      <c r="G314" s="328" t="s">
        <v>97</v>
      </c>
      <c r="H314" s="318" t="str">
        <f t="shared" ref="H314" si="530">IF($H$13="","",$H$13)</f>
        <v>x</v>
      </c>
      <c r="I314" s="318" t="str">
        <f t="shared" ref="I314" si="531">IF($I$13="","",$I$13)</f>
        <v>x</v>
      </c>
      <c r="J314" s="318" t="str">
        <f t="shared" ref="J314" si="532">IF($J$13="","",$J$13)</f>
        <v>x</v>
      </c>
      <c r="K314" s="318" t="str">
        <f t="shared" ref="K314" si="533">IF($K$13="","",$K$13)</f>
        <v>x</v>
      </c>
      <c r="L314" s="318" t="str">
        <f t="shared" ref="L314" si="534">IF($L$13="","",$L$13)</f>
        <v>x</v>
      </c>
      <c r="M314" s="318" t="str">
        <f t="shared" ref="M314" si="535">IF($M$13="","",$M$13)</f>
        <v>x</v>
      </c>
      <c r="N314" s="318" t="str">
        <f t="shared" ref="N314" si="536">IF($N$13="","",$N$13)</f>
        <v>x</v>
      </c>
      <c r="O314" s="318" t="str">
        <f t="shared" ref="O314" si="537">IF($O$13="","",$O$13)</f>
        <v>x</v>
      </c>
      <c r="P314" s="318" t="str">
        <f t="shared" ref="P314" si="538">IF($P$13="","",$P$13)</f>
        <v/>
      </c>
      <c r="Q314" s="318" t="str">
        <f t="shared" ref="Q314" si="539">IF($Q$13="","",$Q$13)</f>
        <v/>
      </c>
      <c r="R314" s="318" t="str">
        <f t="shared" ref="R314" si="540">IF($R$13="","",$R$13)</f>
        <v/>
      </c>
      <c r="S314" s="318" t="str">
        <f t="shared" ref="S314" si="541">IF($S$13="","",$S$13)</f>
        <v/>
      </c>
      <c r="T314" s="318" t="str">
        <f t="shared" ref="T314" si="542">IF($T$13="","",$T$13)</f>
        <v/>
      </c>
      <c r="U314" s="318" t="str">
        <f t="shared" ref="U314" si="543">IF($U$13="","",$U$13)</f>
        <v>x</v>
      </c>
      <c r="V314" s="318" t="str">
        <f t="shared" ref="V314" si="544">IF($V$13="","",$V$13)</f>
        <v>x</v>
      </c>
      <c r="W314" s="318" t="str">
        <f t="shared" ref="W314" si="545">IF($W$13="","",$W$13)</f>
        <v/>
      </c>
      <c r="X314" s="318" t="str">
        <f t="shared" ref="X314" si="546">IF($X$13="","",$X$13)</f>
        <v/>
      </c>
      <c r="Y314" s="318" t="str">
        <f t="shared" ref="Y314" si="547">IF($Y$13="","",$Y$13)</f>
        <v/>
      </c>
      <c r="Z314" s="318" t="str">
        <f t="shared" ref="Z314" si="548">IF($Z$13="","",$Z$13)</f>
        <v/>
      </c>
      <c r="AA314" s="318" t="str">
        <f t="shared" ref="AA314" si="549">IF($AA$13="","",$AA$13)</f>
        <v/>
      </c>
      <c r="AB314" s="318" t="str">
        <f t="shared" ref="AB314" si="550">IF($AB$13="","",$AB$13)</f>
        <v>x</v>
      </c>
      <c r="AC314" s="318" t="str">
        <f t="shared" ref="AC314" si="551">IF($AC$13="","",$AC$13)</f>
        <v>x</v>
      </c>
      <c r="AD314" s="318" t="str">
        <f t="shared" ref="AD314" si="552">IF($AD$13="","",$AD$13)</f>
        <v/>
      </c>
      <c r="AE314" s="318" t="str">
        <f t="shared" ref="AE314" si="553">IF($AE$13="","",$AE$13)</f>
        <v/>
      </c>
      <c r="AF314" s="318" t="str">
        <f t="shared" ref="AF314" si="554">IF($AF$13="","",$AF$13)</f>
        <v/>
      </c>
      <c r="AG314" s="318" t="str">
        <f t="shared" ref="AG314" si="555">IF($AG$13="","",$AG$13)</f>
        <v/>
      </c>
      <c r="AH314" s="318" t="str">
        <f t="shared" ref="AH314" si="556">IF($AH$13="","",$AH$13)</f>
        <v/>
      </c>
      <c r="AI314" s="318" t="str">
        <f t="shared" ref="AI314" si="557">IF($AI$13="","",$AI$13)</f>
        <v>x</v>
      </c>
      <c r="AJ314" s="318" t="str">
        <f t="shared" ref="AJ314" si="558">IF($AJ$13="","",$AJ$13)</f>
        <v>x</v>
      </c>
      <c r="AK314" s="318" t="str">
        <f t="shared" ref="AK314" si="559">IF($AK$13="","",$AK$13)</f>
        <v/>
      </c>
      <c r="AL314" s="318" t="str">
        <f t="shared" ref="AL314" si="560">IF($AL$13="","",$AL$13)</f>
        <v>x</v>
      </c>
    </row>
    <row r="315" spans="1:38" ht="11.25" customHeight="1" x14ac:dyDescent="0.2">
      <c r="A315" s="319"/>
      <c r="B315" s="320"/>
      <c r="C315" s="320"/>
      <c r="D315" s="320"/>
      <c r="E315" s="321"/>
      <c r="F315" s="328"/>
      <c r="G315" s="32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c r="AI315" s="318"/>
      <c r="AJ315" s="318"/>
      <c r="AK315" s="318"/>
      <c r="AL315" s="318"/>
    </row>
    <row r="316" spans="1:38" ht="11.25" customHeight="1" x14ac:dyDescent="0.2">
      <c r="A316" s="319"/>
      <c r="B316" s="320"/>
      <c r="C316" s="320"/>
      <c r="D316" s="320"/>
      <c r="E316" s="321"/>
      <c r="F316" s="328"/>
      <c r="G316" s="32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c r="AI316" s="318"/>
      <c r="AJ316" s="318"/>
      <c r="AK316" s="318"/>
      <c r="AL316" s="318"/>
    </row>
    <row r="317" spans="1:38" ht="11.25" customHeight="1" x14ac:dyDescent="0.2">
      <c r="A317" s="322" t="str">
        <f t="shared" ref="A317" si="561">IF($BW$13="","",$BW$13)</f>
        <v>Mehmet DEMİR</v>
      </c>
      <c r="B317" s="323"/>
      <c r="C317" s="323"/>
      <c r="D317" s="323"/>
      <c r="E317" s="324"/>
      <c r="F317" s="328"/>
      <c r="G317" s="32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c r="AI317" s="318"/>
      <c r="AJ317" s="318"/>
      <c r="AK317" s="318"/>
      <c r="AL317" s="318"/>
    </row>
    <row r="318" spans="1:38" ht="11.25" customHeight="1" x14ac:dyDescent="0.2">
      <c r="A318" s="322" t="str">
        <f t="shared" ref="A318" si="562">IF($BW$14="","",$BW$14)</f>
        <v>Müdür Yardımcısı</v>
      </c>
      <c r="B318" s="323"/>
      <c r="C318" s="323"/>
      <c r="D318" s="323"/>
      <c r="E318" s="324"/>
      <c r="F318" s="328" t="s">
        <v>3</v>
      </c>
      <c r="G318" s="328" t="s">
        <v>1</v>
      </c>
      <c r="H318" s="318" t="str">
        <f t="shared" ref="H318" si="563">IF($H$13="","",$H$13)</f>
        <v>x</v>
      </c>
      <c r="I318" s="318" t="str">
        <f t="shared" ref="I318" si="564">IF($I$13="","",$I$13)</f>
        <v>x</v>
      </c>
      <c r="J318" s="318" t="str">
        <f t="shared" ref="J318" si="565">IF($J$13="","",$J$13)</f>
        <v>x</v>
      </c>
      <c r="K318" s="318" t="str">
        <f t="shared" ref="K318" si="566">IF($K$13="","",$K$13)</f>
        <v>x</v>
      </c>
      <c r="L318" s="318" t="str">
        <f t="shared" ref="L318" si="567">IF($L$13="","",$L$13)</f>
        <v>x</v>
      </c>
      <c r="M318" s="318" t="str">
        <f t="shared" ref="M318" si="568">IF($M$13="","",$M$13)</f>
        <v>x</v>
      </c>
      <c r="N318" s="318" t="str">
        <f t="shared" ref="N318" si="569">IF($N$13="","",$N$13)</f>
        <v>x</v>
      </c>
      <c r="O318" s="318" t="str">
        <f t="shared" ref="O318" si="570">IF($O$13="","",$O$13)</f>
        <v>x</v>
      </c>
      <c r="P318" s="318" t="str">
        <f t="shared" ref="P318" si="571">IF($P$13="","",$P$13)</f>
        <v/>
      </c>
      <c r="Q318" s="318" t="str">
        <f t="shared" ref="Q318" si="572">IF($Q$13="","",$Q$13)</f>
        <v/>
      </c>
      <c r="R318" s="318" t="str">
        <f t="shared" ref="R318" si="573">IF($R$13="","",$R$13)</f>
        <v/>
      </c>
      <c r="S318" s="318" t="str">
        <f t="shared" ref="S318" si="574">IF($S$13="","",$S$13)</f>
        <v/>
      </c>
      <c r="T318" s="318" t="str">
        <f t="shared" ref="T318" si="575">IF($T$13="","",$T$13)</f>
        <v/>
      </c>
      <c r="U318" s="318" t="str">
        <f t="shared" ref="U318" si="576">IF($U$13="","",$U$13)</f>
        <v>x</v>
      </c>
      <c r="V318" s="318" t="str">
        <f t="shared" ref="V318" si="577">IF($V$13="","",$V$13)</f>
        <v>x</v>
      </c>
      <c r="W318" s="318" t="str">
        <f t="shared" ref="W318" si="578">IF($W$13="","",$W$13)</f>
        <v/>
      </c>
      <c r="X318" s="318" t="str">
        <f t="shared" ref="X318" si="579">IF($X$13="","",$X$13)</f>
        <v/>
      </c>
      <c r="Y318" s="318" t="str">
        <f t="shared" ref="Y318" si="580">IF($Y$13="","",$Y$13)</f>
        <v/>
      </c>
      <c r="Z318" s="318" t="str">
        <f t="shared" ref="Z318" si="581">IF($Z$13="","",$Z$13)</f>
        <v/>
      </c>
      <c r="AA318" s="318" t="str">
        <f t="shared" ref="AA318" si="582">IF($AA$13="","",$AA$13)</f>
        <v/>
      </c>
      <c r="AB318" s="318" t="str">
        <f t="shared" ref="AB318" si="583">IF($AB$13="","",$AB$13)</f>
        <v>x</v>
      </c>
      <c r="AC318" s="318" t="str">
        <f t="shared" ref="AC318" si="584">IF($AC$13="","",$AC$13)</f>
        <v>x</v>
      </c>
      <c r="AD318" s="318" t="str">
        <f t="shared" ref="AD318" si="585">IF($AD$13="","",$AD$13)</f>
        <v/>
      </c>
      <c r="AE318" s="318" t="str">
        <f t="shared" ref="AE318" si="586">IF($AE$13="","",$AE$13)</f>
        <v/>
      </c>
      <c r="AF318" s="318" t="str">
        <f t="shared" ref="AF318" si="587">IF($AF$13="","",$AF$13)</f>
        <v/>
      </c>
      <c r="AG318" s="318" t="str">
        <f t="shared" ref="AG318" si="588">IF($AG$13="","",$AG$13)</f>
        <v/>
      </c>
      <c r="AH318" s="318" t="str">
        <f t="shared" ref="AH318" si="589">IF($AH$13="","",$AH$13)</f>
        <v/>
      </c>
      <c r="AI318" s="318" t="str">
        <f t="shared" ref="AI318" si="590">IF($AI$13="","",$AI$13)</f>
        <v>x</v>
      </c>
      <c r="AJ318" s="318" t="str">
        <f t="shared" ref="AJ318" si="591">IF($AJ$13="","",$AJ$13)</f>
        <v>x</v>
      </c>
      <c r="AK318" s="318" t="str">
        <f t="shared" ref="AK318" si="592">IF($AK$13="","",$AK$13)</f>
        <v/>
      </c>
      <c r="AL318" s="318" t="str">
        <f t="shared" ref="AL318" si="593">IF($AL$13="","",$AL$13)</f>
        <v>x</v>
      </c>
    </row>
    <row r="319" spans="1:38" ht="11.25" customHeight="1" x14ac:dyDescent="0.2">
      <c r="A319" s="319"/>
      <c r="B319" s="320"/>
      <c r="C319" s="320"/>
      <c r="D319" s="320"/>
      <c r="E319" s="321"/>
      <c r="F319" s="328"/>
      <c r="G319" s="32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8"/>
      <c r="AJ319" s="318"/>
      <c r="AK319" s="318"/>
      <c r="AL319" s="318"/>
    </row>
    <row r="320" spans="1:38" ht="11.25" customHeight="1" x14ac:dyDescent="0.2">
      <c r="A320" s="319"/>
      <c r="B320" s="320"/>
      <c r="C320" s="320"/>
      <c r="D320" s="320"/>
      <c r="E320" s="321"/>
      <c r="F320" s="328"/>
      <c r="G320" s="32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c r="AI320" s="318"/>
      <c r="AJ320" s="318"/>
      <c r="AK320" s="318"/>
      <c r="AL320" s="318"/>
    </row>
    <row r="321" spans="1:38" ht="11.25" customHeight="1" x14ac:dyDescent="0.2">
      <c r="A321" s="319"/>
      <c r="B321" s="320"/>
      <c r="C321" s="320"/>
      <c r="D321" s="320"/>
      <c r="E321" s="321"/>
      <c r="F321" s="328"/>
      <c r="G321" s="32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c r="AI321" s="318"/>
      <c r="AJ321" s="318"/>
      <c r="AK321" s="318"/>
      <c r="AL321" s="318"/>
    </row>
    <row r="322" spans="1:38" ht="11.25" customHeight="1" x14ac:dyDescent="0.2">
      <c r="A322" s="329" t="s">
        <v>210</v>
      </c>
      <c r="B322" s="320"/>
      <c r="C322" s="320"/>
      <c r="D322" s="320"/>
      <c r="E322" s="321"/>
      <c r="F322" s="328"/>
      <c r="G322" s="328" t="s">
        <v>2</v>
      </c>
      <c r="H322" s="318" t="str">
        <f t="shared" ref="H322" si="594">IF($H$13="","",$H$13)</f>
        <v>x</v>
      </c>
      <c r="I322" s="318" t="str">
        <f t="shared" ref="I322" si="595">IF($I$13="","",$I$13)</f>
        <v>x</v>
      </c>
      <c r="J322" s="318" t="str">
        <f t="shared" ref="J322" si="596">IF($J$13="","",$J$13)</f>
        <v>x</v>
      </c>
      <c r="K322" s="318" t="str">
        <f t="shared" ref="K322" si="597">IF($K$13="","",$K$13)</f>
        <v>x</v>
      </c>
      <c r="L322" s="318" t="str">
        <f t="shared" ref="L322" si="598">IF($L$13="","",$L$13)</f>
        <v>x</v>
      </c>
      <c r="M322" s="318" t="str">
        <f t="shared" ref="M322" si="599">IF($M$13="","",$M$13)</f>
        <v>x</v>
      </c>
      <c r="N322" s="318" t="str">
        <f t="shared" ref="N322" si="600">IF($N$13="","",$N$13)</f>
        <v>x</v>
      </c>
      <c r="O322" s="318" t="str">
        <f t="shared" ref="O322" si="601">IF($O$13="","",$O$13)</f>
        <v>x</v>
      </c>
      <c r="P322" s="318" t="str">
        <f t="shared" ref="P322" si="602">IF($P$13="","",$P$13)</f>
        <v/>
      </c>
      <c r="Q322" s="318" t="str">
        <f t="shared" ref="Q322" si="603">IF($Q$13="","",$Q$13)</f>
        <v/>
      </c>
      <c r="R322" s="318" t="str">
        <f t="shared" ref="R322" si="604">IF($R$13="","",$R$13)</f>
        <v/>
      </c>
      <c r="S322" s="318" t="str">
        <f t="shared" ref="S322" si="605">IF($S$13="","",$S$13)</f>
        <v/>
      </c>
      <c r="T322" s="318" t="str">
        <f t="shared" ref="T322" si="606">IF($T$13="","",$T$13)</f>
        <v/>
      </c>
      <c r="U322" s="318" t="str">
        <f t="shared" ref="U322" si="607">IF($U$13="","",$U$13)</f>
        <v>x</v>
      </c>
      <c r="V322" s="318" t="str">
        <f t="shared" ref="V322" si="608">IF($V$13="","",$V$13)</f>
        <v>x</v>
      </c>
      <c r="W322" s="318" t="str">
        <f t="shared" ref="W322" si="609">IF($W$13="","",$W$13)</f>
        <v/>
      </c>
      <c r="X322" s="318" t="str">
        <f t="shared" ref="X322" si="610">IF($X$13="","",$X$13)</f>
        <v/>
      </c>
      <c r="Y322" s="318" t="str">
        <f t="shared" ref="Y322" si="611">IF($Y$13="","",$Y$13)</f>
        <v/>
      </c>
      <c r="Z322" s="318" t="str">
        <f t="shared" ref="Z322" si="612">IF($Z$13="","",$Z$13)</f>
        <v/>
      </c>
      <c r="AA322" s="318" t="str">
        <f t="shared" ref="AA322" si="613">IF($AA$13="","",$AA$13)</f>
        <v/>
      </c>
      <c r="AB322" s="318" t="str">
        <f t="shared" ref="AB322" si="614">IF($AB$13="","",$AB$13)</f>
        <v>x</v>
      </c>
      <c r="AC322" s="318" t="str">
        <f t="shared" ref="AC322" si="615">IF($AC$13="","",$AC$13)</f>
        <v>x</v>
      </c>
      <c r="AD322" s="318" t="str">
        <f t="shared" ref="AD322" si="616">IF($AD$13="","",$AD$13)</f>
        <v/>
      </c>
      <c r="AE322" s="318" t="str">
        <f t="shared" ref="AE322" si="617">IF($AE$13="","",$AE$13)</f>
        <v/>
      </c>
      <c r="AF322" s="318" t="str">
        <f t="shared" ref="AF322" si="618">IF($AF$13="","",$AF$13)</f>
        <v/>
      </c>
      <c r="AG322" s="318" t="str">
        <f t="shared" ref="AG322" si="619">IF($AG$13="","",$AG$13)</f>
        <v/>
      </c>
      <c r="AH322" s="318" t="str">
        <f t="shared" ref="AH322" si="620">IF($AH$13="","",$AH$13)</f>
        <v/>
      </c>
      <c r="AI322" s="318" t="str">
        <f t="shared" ref="AI322" si="621">IF($AI$13="","",$AI$13)</f>
        <v>x</v>
      </c>
      <c r="AJ322" s="318" t="str">
        <f t="shared" ref="AJ322" si="622">IF($AJ$13="","",$AJ$13)</f>
        <v>x</v>
      </c>
      <c r="AK322" s="318" t="str">
        <f t="shared" ref="AK322" si="623">IF($AK$13="","",$AK$13)</f>
        <v/>
      </c>
      <c r="AL322" s="318" t="str">
        <f t="shared" ref="AL322" si="624">IF($AL$13="","",$AL$13)</f>
        <v>x</v>
      </c>
    </row>
    <row r="323" spans="1:38" ht="11.25" customHeight="1" x14ac:dyDescent="0.2">
      <c r="A323" s="319"/>
      <c r="B323" s="320"/>
      <c r="C323" s="320"/>
      <c r="D323" s="320"/>
      <c r="E323" s="321"/>
      <c r="F323" s="328"/>
      <c r="G323" s="32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c r="AI323" s="318"/>
      <c r="AJ323" s="318"/>
      <c r="AK323" s="318"/>
      <c r="AL323" s="318"/>
    </row>
    <row r="324" spans="1:38" ht="11.25" customHeight="1" x14ac:dyDescent="0.2">
      <c r="A324" s="319"/>
      <c r="B324" s="320"/>
      <c r="C324" s="320"/>
      <c r="D324" s="320"/>
      <c r="E324" s="321"/>
      <c r="F324" s="328"/>
      <c r="G324" s="32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c r="AI324" s="318"/>
      <c r="AJ324" s="318"/>
      <c r="AK324" s="318"/>
      <c r="AL324" s="318"/>
    </row>
    <row r="325" spans="1:38" ht="11.25" customHeight="1" x14ac:dyDescent="0.2">
      <c r="A325" s="319"/>
      <c r="B325" s="320"/>
      <c r="C325" s="320"/>
      <c r="D325" s="320"/>
      <c r="E325" s="321"/>
      <c r="F325" s="328"/>
      <c r="G325" s="32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c r="AI325" s="318"/>
      <c r="AJ325" s="318"/>
      <c r="AK325" s="318"/>
      <c r="AL325" s="318"/>
    </row>
    <row r="326" spans="1:38" ht="11.25" customHeight="1" x14ac:dyDescent="0.2">
      <c r="A326" s="319" t="s">
        <v>100</v>
      </c>
      <c r="B326" s="320"/>
      <c r="C326" s="320"/>
      <c r="D326" s="320"/>
      <c r="E326" s="321"/>
      <c r="F326" s="328"/>
      <c r="G326" s="32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c r="AI326" s="318"/>
      <c r="AJ326" s="318"/>
      <c r="AK326" s="318"/>
      <c r="AL326" s="318"/>
    </row>
    <row r="327" spans="1:38" ht="11.25" customHeight="1" x14ac:dyDescent="0.2">
      <c r="A327" s="319" t="s">
        <v>123</v>
      </c>
      <c r="B327" s="320"/>
      <c r="C327" s="320"/>
      <c r="D327" s="320"/>
      <c r="E327" s="321"/>
      <c r="F327" s="328"/>
      <c r="G327" s="32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c r="AI327" s="318"/>
      <c r="AJ327" s="318"/>
      <c r="AK327" s="318"/>
      <c r="AL327" s="318"/>
    </row>
    <row r="328" spans="1:38" ht="11.25" customHeight="1" x14ac:dyDescent="0.2">
      <c r="A328" s="319"/>
      <c r="B328" s="320"/>
      <c r="C328" s="320"/>
      <c r="D328" s="320"/>
      <c r="E328" s="321"/>
      <c r="F328" s="328"/>
      <c r="G328" s="32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c r="AI328" s="318"/>
      <c r="AJ328" s="318"/>
      <c r="AK328" s="318"/>
      <c r="AL328" s="318"/>
    </row>
    <row r="329" spans="1:38" ht="11.25" customHeight="1" x14ac:dyDescent="0.2">
      <c r="A329" s="319"/>
      <c r="B329" s="320"/>
      <c r="C329" s="320"/>
      <c r="D329" s="320"/>
      <c r="E329" s="321"/>
      <c r="F329" s="328"/>
      <c r="G329" s="32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c r="AI329" s="318"/>
      <c r="AJ329" s="318"/>
      <c r="AK329" s="318"/>
      <c r="AL329" s="318"/>
    </row>
    <row r="330" spans="1:38" ht="11.25" customHeight="1" x14ac:dyDescent="0.2">
      <c r="A330" s="319"/>
      <c r="B330" s="320"/>
      <c r="C330" s="320"/>
      <c r="D330" s="320"/>
      <c r="E330" s="321"/>
      <c r="F330" s="328"/>
      <c r="G330" s="32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c r="AI330" s="318"/>
      <c r="AJ330" s="318"/>
      <c r="AK330" s="318"/>
      <c r="AL330" s="318"/>
    </row>
    <row r="331" spans="1:38" ht="11.25" customHeight="1" x14ac:dyDescent="0.2">
      <c r="A331" s="322" t="str">
        <f t="shared" ref="A331" si="625">IF($BZ$13="","",$BZ$13)</f>
        <v>Ayşe DEMİR</v>
      </c>
      <c r="B331" s="323"/>
      <c r="C331" s="323"/>
      <c r="D331" s="323"/>
      <c r="E331" s="324"/>
      <c r="F331" s="328"/>
      <c r="G331" s="32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c r="AI331" s="318"/>
      <c r="AJ331" s="318"/>
      <c r="AK331" s="318"/>
      <c r="AL331" s="318"/>
    </row>
    <row r="332" spans="1:38" ht="11.25" customHeight="1" x14ac:dyDescent="0.2">
      <c r="A332" s="322" t="str">
        <f t="shared" ref="A332" si="626">IF($BZ$14="","",$BZ$14)</f>
        <v>Müdür</v>
      </c>
      <c r="B332" s="323"/>
      <c r="C332" s="323"/>
      <c r="D332" s="323"/>
      <c r="E332" s="324"/>
      <c r="F332" s="328"/>
      <c r="G332" s="32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18"/>
      <c r="AK332" s="318"/>
      <c r="AL332" s="318"/>
    </row>
    <row r="333" spans="1:38" ht="11.25" customHeight="1" x14ac:dyDescent="0.2">
      <c r="A333" s="319"/>
      <c r="B333" s="320"/>
      <c r="C333" s="320"/>
      <c r="D333" s="320"/>
      <c r="E333" s="321"/>
      <c r="F333" s="328"/>
      <c r="G333" s="32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c r="AI333" s="318"/>
      <c r="AJ333" s="318"/>
      <c r="AK333" s="318"/>
      <c r="AL333" s="318"/>
    </row>
    <row r="334" spans="1:38" ht="11.25" customHeight="1" x14ac:dyDescent="0.2">
      <c r="A334" s="319"/>
      <c r="B334" s="320"/>
      <c r="C334" s="320"/>
      <c r="D334" s="320"/>
      <c r="E334" s="321"/>
      <c r="F334" s="328"/>
      <c r="G334" s="32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c r="AH334" s="318"/>
      <c r="AI334" s="318"/>
      <c r="AJ334" s="318"/>
      <c r="AK334" s="318"/>
      <c r="AL334" s="318"/>
    </row>
    <row r="335" spans="1:38" ht="11.25" customHeight="1" x14ac:dyDescent="0.2">
      <c r="A335" s="325"/>
      <c r="B335" s="326"/>
      <c r="C335" s="326"/>
      <c r="D335" s="326"/>
      <c r="E335" s="327"/>
      <c r="F335" s="328"/>
      <c r="G335" s="32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c r="AI335" s="318"/>
      <c r="AJ335" s="318"/>
      <c r="AK335" s="318"/>
      <c r="AL335" s="318"/>
    </row>
    <row r="336" spans="1:38" x14ac:dyDescent="0.2">
      <c r="A336" s="113"/>
      <c r="B336" s="114"/>
      <c r="C336" s="114"/>
      <c r="D336" s="114"/>
      <c r="E336" s="114"/>
      <c r="F336" s="115"/>
      <c r="G336" s="115"/>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row>
    <row r="338" spans="1:38" ht="11.25" customHeight="1" x14ac:dyDescent="0.2">
      <c r="A338" s="2"/>
      <c r="B338" s="140"/>
      <c r="C338" s="140"/>
      <c r="D338" s="140"/>
      <c r="E338" s="140"/>
      <c r="F338" s="140"/>
      <c r="G338" s="140"/>
      <c r="H338" s="141"/>
      <c r="I338" s="141"/>
      <c r="J338" s="141"/>
      <c r="K338" s="141"/>
      <c r="L338" s="141"/>
      <c r="M338" s="141"/>
      <c r="N338" s="141"/>
      <c r="O338" s="141"/>
      <c r="P338" s="141"/>
      <c r="Q338" s="141"/>
      <c r="R338" s="141"/>
      <c r="S338" s="141"/>
      <c r="T338" s="141"/>
      <c r="U338" s="141"/>
      <c r="V338" s="141"/>
      <c r="W338" s="141"/>
      <c r="X338" s="335"/>
      <c r="Y338" s="335"/>
      <c r="Z338" s="335"/>
      <c r="AA338" s="336" t="str">
        <f t="shared" ref="AA338" si="627">UPPER($BW$18)</f>
        <v>EYLÜL</v>
      </c>
      <c r="AB338" s="336"/>
      <c r="AC338" s="336"/>
      <c r="AD338" s="336"/>
      <c r="AE338" s="336"/>
      <c r="AF338" s="336"/>
      <c r="AG338" s="336"/>
      <c r="AH338" s="336"/>
      <c r="AI338" s="336">
        <f t="shared" ref="AI338" si="628">$BZ$18</f>
        <v>2024</v>
      </c>
      <c r="AJ338" s="336"/>
      <c r="AK338" s="336"/>
      <c r="AL338" s="339"/>
    </row>
    <row r="339" spans="1:38" ht="11.25" customHeight="1" x14ac:dyDescent="0.2">
      <c r="A339" s="342" t="str">
        <f>CONCATENATE(UPPER(IF($BW$27="","",$BW$27))," - OKUL SERVİS ARACI TAŞIMA PLANI VE GÜNLÜK TAKİP ÇİZELGESİ")</f>
        <v>ORTAÖĞRETİM - OKUL SERVİS ARACI TAŞIMA PLANI VE GÜNLÜK TAKİP ÇİZELGESİ</v>
      </c>
      <c r="B339" s="343"/>
      <c r="C339" s="343"/>
      <c r="D339" s="343"/>
      <c r="E339" s="343"/>
      <c r="F339" s="343"/>
      <c r="G339" s="343"/>
      <c r="H339" s="343"/>
      <c r="I339" s="343"/>
      <c r="J339" s="343"/>
      <c r="K339" s="343"/>
      <c r="L339" s="343"/>
      <c r="M339" s="343"/>
      <c r="N339" s="343"/>
      <c r="O339" s="343"/>
      <c r="P339" s="343"/>
      <c r="Q339" s="343"/>
      <c r="R339" s="343"/>
      <c r="S339" s="343"/>
      <c r="T339" s="343"/>
      <c r="U339" s="343"/>
      <c r="V339" s="343"/>
      <c r="W339" s="343"/>
      <c r="X339" s="335"/>
      <c r="Y339" s="335"/>
      <c r="Z339" s="335"/>
      <c r="AA339" s="337"/>
      <c r="AB339" s="337"/>
      <c r="AC339" s="337"/>
      <c r="AD339" s="337"/>
      <c r="AE339" s="337"/>
      <c r="AF339" s="337"/>
      <c r="AG339" s="337"/>
      <c r="AH339" s="337"/>
      <c r="AI339" s="337"/>
      <c r="AJ339" s="337"/>
      <c r="AK339" s="337"/>
      <c r="AL339" s="340"/>
    </row>
    <row r="340" spans="1:38" ht="11.25" customHeight="1" x14ac:dyDescent="0.2">
      <c r="A340" s="344"/>
      <c r="B340" s="345"/>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35"/>
      <c r="Y340" s="335"/>
      <c r="Z340" s="335"/>
      <c r="AA340" s="338"/>
      <c r="AB340" s="338"/>
      <c r="AC340" s="338"/>
      <c r="AD340" s="338"/>
      <c r="AE340" s="338"/>
      <c r="AF340" s="338"/>
      <c r="AG340" s="338"/>
      <c r="AH340" s="338"/>
      <c r="AI340" s="338"/>
      <c r="AJ340" s="338"/>
      <c r="AK340" s="338"/>
      <c r="AL340" s="341"/>
    </row>
    <row r="341" spans="1:38" ht="11.25" customHeight="1" x14ac:dyDescent="0.2">
      <c r="A341" s="346" t="s">
        <v>83</v>
      </c>
      <c r="B341" s="346"/>
      <c r="C341" s="346"/>
      <c r="D341" s="347"/>
      <c r="E341" s="132" t="s">
        <v>81</v>
      </c>
      <c r="F341" s="348" t="s">
        <v>82</v>
      </c>
      <c r="G341" s="349"/>
      <c r="H341" s="350" t="str">
        <f ca="1">UPPER(OFFSET('ARAÇ, SÜRÜCÜ !'!$C$1,(ROW($A$6)+AI341)*1,0))</f>
        <v>KIRKGÖZE 2</v>
      </c>
      <c r="I341" s="351"/>
      <c r="J341" s="351"/>
      <c r="K341" s="351"/>
      <c r="L341" s="351"/>
      <c r="M341" s="351"/>
      <c r="N341" s="351"/>
      <c r="O341" s="351"/>
      <c r="P341" s="351"/>
      <c r="Q341" s="351"/>
      <c r="R341" s="351"/>
      <c r="S341" s="351"/>
      <c r="T341" s="351"/>
      <c r="U341" s="351"/>
      <c r="V341" s="351"/>
      <c r="W341" s="351"/>
      <c r="X341" s="352"/>
      <c r="Y341" s="352"/>
      <c r="Z341" s="352"/>
      <c r="AA341" s="351"/>
      <c r="AB341" s="351"/>
      <c r="AC341" s="351"/>
      <c r="AD341" s="351"/>
      <c r="AE341" s="351"/>
      <c r="AF341" s="351"/>
      <c r="AG341" s="351"/>
      <c r="AH341" s="353"/>
      <c r="AI341" s="355">
        <f t="shared" ref="AI341" si="629">AI285+1</f>
        <v>7</v>
      </c>
      <c r="AJ341" s="355"/>
      <c r="AK341" s="355"/>
      <c r="AL341" s="355"/>
    </row>
    <row r="342" spans="1:38" ht="11.25" customHeight="1" x14ac:dyDescent="0.2">
      <c r="A342" s="356" t="s">
        <v>118</v>
      </c>
      <c r="B342" s="356"/>
      <c r="C342" s="356"/>
      <c r="D342" s="357"/>
      <c r="E342" s="133" t="str">
        <f ca="1">IF(UPPER(OFFSET('ARAÇ, SÜRÜCÜ !'!$F$1,(ROW($A$6)+AI341)*1,0))="","",UPPER(OFFSET('ARAÇ, SÜRÜCÜ !'!$F$1,(ROW($A$6)+AI341)*1,0)))</f>
        <v>GÜL ORAK</v>
      </c>
      <c r="F342" s="358" t="str">
        <f ca="1">IF(UPPER(OFFSET('ARAÇ, SÜRÜCÜ !'!$K$1,(ROW($A$6)+AI341)*1,0))="","",UPPER(OFFSET('ARAÇ, SÜRÜCÜ !'!$K$1,(ROW($A$6)+AI341)*1,0)))</f>
        <v/>
      </c>
      <c r="G342" s="359"/>
      <c r="H342" s="354"/>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3"/>
      <c r="AI342" s="355"/>
      <c r="AJ342" s="355"/>
      <c r="AK342" s="355"/>
      <c r="AL342" s="355"/>
    </row>
    <row r="343" spans="1:38" ht="11.25" customHeight="1" x14ac:dyDescent="0.2">
      <c r="A343" s="360" t="s">
        <v>119</v>
      </c>
      <c r="B343" s="361"/>
      <c r="C343" s="361"/>
      <c r="D343" s="362"/>
      <c r="E343" s="133" t="str">
        <f ca="1">IF(UPPER(OFFSET('ARAÇ, SÜRÜCÜ !'!$G$1,(ROW($A$6)+AI341)*1,0))="","",UPPER(OFFSET('ARAÇ, SÜRÜCÜ !'!$G$1,(ROW($A$6)+AI341)*1,0)))</f>
        <v>5443521219</v>
      </c>
      <c r="F343" s="358" t="str">
        <f ca="1">IF(UPPER(OFFSET('ARAÇ, SÜRÜCÜ !'!$L$1,(ROW($A$6)+AI341)*1,0))="","",UPPER(OFFSET('ARAÇ, SÜRÜCÜ !'!$L$1,(ROW($A$6)+AI341)*1,0)))</f>
        <v/>
      </c>
      <c r="G343" s="359"/>
      <c r="H343" s="354"/>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3"/>
      <c r="AG343" s="353"/>
      <c r="AH343" s="353"/>
      <c r="AI343" s="355"/>
      <c r="AJ343" s="355"/>
      <c r="AK343" s="355"/>
      <c r="AL343" s="355"/>
    </row>
    <row r="344" spans="1:38" ht="11.25" customHeight="1" x14ac:dyDescent="0.2">
      <c r="A344" s="360" t="s">
        <v>120</v>
      </c>
      <c r="B344" s="361"/>
      <c r="C344" s="361"/>
      <c r="D344" s="362"/>
      <c r="E344" s="133" t="str">
        <f ca="1">IF(UPPER(OFFSET('ARAÇ, SÜRÜCÜ !'!$H$1,(ROW($A$6)+AI341)*1,0))="","",UPPER(OFFSET('ARAÇ, SÜRÜCÜ !'!$H$1,(ROW($A$6)+AI341)*1,0)))</f>
        <v>49J2107</v>
      </c>
      <c r="F344" s="358" t="str">
        <f ca="1">IF(UPPER(OFFSET('ARAÇ, SÜRÜCÜ !'!$M$1,(ROW($A$6)+AI341)*1,0))="","",UPPER(OFFSET('ARAÇ, SÜRÜCÜ !'!$M$1,(ROW($A$6)+AI341)*1,0)))</f>
        <v/>
      </c>
      <c r="G344" s="359"/>
      <c r="H344" s="363" t="s">
        <v>156</v>
      </c>
      <c r="I344" s="364"/>
      <c r="J344" s="364"/>
      <c r="K344" s="364"/>
      <c r="L344" s="364"/>
      <c r="M344" s="364"/>
      <c r="N344" s="364"/>
      <c r="O344" s="365" t="str">
        <f t="shared" ref="O344" si="630">IF($BX$23="","",$BX$23)</f>
        <v>1-Mehmet GÜNEŞ</v>
      </c>
      <c r="P344" s="366"/>
      <c r="Q344" s="366"/>
      <c r="R344" s="366"/>
      <c r="S344" s="366"/>
      <c r="T344" s="366"/>
      <c r="U344" s="367">
        <f t="shared" ref="U344" si="631">IF($BX$24="","",$BX$24)</f>
        <v>5382501214</v>
      </c>
      <c r="V344" s="367"/>
      <c r="W344" s="367"/>
      <c r="X344" s="368"/>
      <c r="Y344" s="366" t="str">
        <f t="shared" ref="Y344" si="632">IF($CA$23="","",$CA$23)</f>
        <v/>
      </c>
      <c r="Z344" s="366"/>
      <c r="AA344" s="366"/>
      <c r="AB344" s="366"/>
      <c r="AC344" s="366"/>
      <c r="AD344" s="366"/>
      <c r="AE344" s="367" t="str">
        <f t="shared" ref="AE344" si="633">IF($CA$24="","",$CA$24)</f>
        <v/>
      </c>
      <c r="AF344" s="367"/>
      <c r="AG344" s="367"/>
      <c r="AH344" s="369"/>
      <c r="AI344" s="355"/>
      <c r="AJ344" s="355"/>
      <c r="AK344" s="355"/>
      <c r="AL344" s="355"/>
    </row>
    <row r="345" spans="1:38" ht="11.25" customHeight="1" x14ac:dyDescent="0.2">
      <c r="A345" s="370" t="s">
        <v>121</v>
      </c>
      <c r="B345" s="370"/>
      <c r="C345" s="370"/>
      <c r="D345" s="360"/>
      <c r="E345" s="371" t="s">
        <v>125</v>
      </c>
      <c r="F345" s="372"/>
      <c r="G345" s="373"/>
      <c r="H345" s="134" t="s">
        <v>80</v>
      </c>
      <c r="I345" s="135"/>
      <c r="J345" s="136"/>
      <c r="K345" s="136"/>
      <c r="L345" s="66" t="s">
        <v>95</v>
      </c>
      <c r="M345" s="136"/>
      <c r="N345" s="374" t="s">
        <v>116</v>
      </c>
      <c r="O345" s="374"/>
      <c r="P345" s="374"/>
      <c r="Q345" s="374"/>
      <c r="R345" s="330" t="str">
        <f ca="1">OFFSET('ARAÇ, SÜRÜCÜ !'!$O$1,(ROW($A$6)+AI341)*1,0)</f>
        <v>07.00</v>
      </c>
      <c r="S345" s="330"/>
      <c r="T345" s="136"/>
      <c r="U345" s="137"/>
      <c r="V345" s="374" t="s">
        <v>117</v>
      </c>
      <c r="W345" s="374"/>
      <c r="X345" s="374"/>
      <c r="Y345" s="374"/>
      <c r="Z345" s="374"/>
      <c r="AA345" s="330" t="str">
        <f ca="1">OFFSET('ARAÇ, SÜRÜCÜ !'!$P$1,(ROW($A$6)+AI341)*1,0)</f>
        <v>16.00</v>
      </c>
      <c r="AB345" s="330"/>
      <c r="AC345" s="136"/>
      <c r="AD345" s="138"/>
      <c r="AE345" s="138"/>
      <c r="AF345" s="136"/>
      <c r="AG345" s="136"/>
      <c r="AH345" s="139"/>
      <c r="AI345" s="355"/>
      <c r="AJ345" s="355"/>
      <c r="AK345" s="355"/>
      <c r="AL345" s="355"/>
    </row>
    <row r="346" spans="1:38" ht="11.25" customHeight="1" x14ac:dyDescent="0.2">
      <c r="A346" s="70"/>
      <c r="B346" s="53"/>
      <c r="C346" s="53"/>
      <c r="F346" s="53"/>
      <c r="H346" s="71"/>
      <c r="I346" s="71"/>
      <c r="J346" s="71"/>
      <c r="K346" s="71"/>
      <c r="M346" s="71"/>
      <c r="N346" s="72"/>
      <c r="O346" s="72"/>
      <c r="P346" s="72"/>
      <c r="Q346" s="72"/>
      <c r="R346" s="73"/>
      <c r="S346" s="73"/>
      <c r="T346" s="71"/>
      <c r="U346" s="71"/>
      <c r="V346" s="72"/>
      <c r="W346" s="72"/>
      <c r="X346" s="72"/>
      <c r="Y346" s="72"/>
      <c r="Z346" s="72"/>
      <c r="AA346" s="73"/>
      <c r="AB346" s="73"/>
      <c r="AC346" s="71"/>
      <c r="AD346" s="5"/>
      <c r="AE346" s="5"/>
      <c r="AF346" s="71"/>
      <c r="AG346" s="71"/>
      <c r="AH346" s="71"/>
      <c r="AI346" s="74"/>
      <c r="AJ346" s="74"/>
      <c r="AK346" s="74"/>
      <c r="AL346" s="74"/>
    </row>
    <row r="347" spans="1:38" ht="11.25" customHeight="1" x14ac:dyDescent="0.2">
      <c r="A347" s="331" t="s">
        <v>4</v>
      </c>
      <c r="B347" s="331"/>
      <c r="C347" s="331"/>
      <c r="D347" s="331"/>
      <c r="E347" s="331"/>
      <c r="F347" s="331"/>
      <c r="G347" s="331"/>
      <c r="H347" s="332" t="str">
        <f t="shared" ref="H347" si="634">UPPER(CONCATENATE($BW$18," ",$BZ$18))</f>
        <v>EYLÜL 2024</v>
      </c>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c r="AI347" s="333"/>
      <c r="AJ347" s="333"/>
      <c r="AK347" s="333"/>
      <c r="AL347" s="334"/>
    </row>
    <row r="348" spans="1:38" ht="11.25" customHeight="1" x14ac:dyDescent="0.2">
      <c r="A348" s="63" t="s">
        <v>0</v>
      </c>
      <c r="B348" s="75" t="s">
        <v>76</v>
      </c>
      <c r="C348" s="75" t="s">
        <v>77</v>
      </c>
      <c r="D348" s="75" t="s">
        <v>2</v>
      </c>
      <c r="E348" s="76" t="s">
        <v>60</v>
      </c>
      <c r="F348" s="77" t="s">
        <v>48</v>
      </c>
      <c r="G348" s="78" t="s">
        <v>101</v>
      </c>
      <c r="H348" s="79">
        <v>1</v>
      </c>
      <c r="I348" s="79">
        <v>2</v>
      </c>
      <c r="J348" s="79">
        <v>3</v>
      </c>
      <c r="K348" s="79">
        <v>4</v>
      </c>
      <c r="L348" s="79">
        <v>5</v>
      </c>
      <c r="M348" s="79">
        <v>6</v>
      </c>
      <c r="N348" s="79">
        <v>7</v>
      </c>
      <c r="O348" s="79">
        <v>8</v>
      </c>
      <c r="P348" s="79">
        <v>9</v>
      </c>
      <c r="Q348" s="79">
        <v>10</v>
      </c>
      <c r="R348" s="79">
        <v>11</v>
      </c>
      <c r="S348" s="79">
        <v>12</v>
      </c>
      <c r="T348" s="79">
        <v>13</v>
      </c>
      <c r="U348" s="79">
        <v>14</v>
      </c>
      <c r="V348" s="79">
        <v>15</v>
      </c>
      <c r="W348" s="79">
        <v>16</v>
      </c>
      <c r="X348" s="79">
        <v>17</v>
      </c>
      <c r="Y348" s="79">
        <v>18</v>
      </c>
      <c r="Z348" s="79">
        <v>19</v>
      </c>
      <c r="AA348" s="79">
        <v>20</v>
      </c>
      <c r="AB348" s="79">
        <v>21</v>
      </c>
      <c r="AC348" s="79">
        <v>22</v>
      </c>
      <c r="AD348" s="79">
        <v>23</v>
      </c>
      <c r="AE348" s="79">
        <v>24</v>
      </c>
      <c r="AF348" s="79">
        <v>25</v>
      </c>
      <c r="AG348" s="79">
        <v>26</v>
      </c>
      <c r="AH348" s="79">
        <v>27</v>
      </c>
      <c r="AI348" s="79">
        <v>28</v>
      </c>
      <c r="AJ348" s="79">
        <v>29</v>
      </c>
      <c r="AK348" s="79">
        <v>30</v>
      </c>
      <c r="AL348" s="79">
        <v>31</v>
      </c>
    </row>
    <row r="349" spans="1:38" ht="11.25" customHeight="1" x14ac:dyDescent="0.2">
      <c r="A349" s="21">
        <v>1</v>
      </c>
      <c r="B349" s="80" t="str">
        <f ca="1">IF(OFFSET('ÖĞRENCİ GİRİŞİ'!$B$1,(ROW($A$1)+(AI341-1))*17,0)="","",OFFSET('ÖĞRENCİ GİRİŞİ'!$B$1,(ROW($A$1)+(AI341-1))*17,0))</f>
        <v/>
      </c>
      <c r="C349" s="80" t="str">
        <f ca="1">IF(OFFSET('ÖĞRENCİ GİRİŞİ'!$C$1,(ROW($A$1)+(AI341-1))*17,0)="","",OFFSET('ÖĞRENCİ GİRİŞİ'!$C$1,(ROW($A$1)+(AI341-1))*17,0))</f>
        <v/>
      </c>
      <c r="D349" s="80" t="str">
        <f ca="1">IF(UPPER(OFFSET('ÖĞRENCİ GİRİŞİ'!$D$1,(ROW($A$1)+(AI341-1))*17,0))="","",UPPER(OFFSET('ÖĞRENCİ GİRİŞİ'!$D$1,(ROW($A$1)+(AI341-1))*17,0)))</f>
        <v/>
      </c>
      <c r="E349" s="80" t="str">
        <f ca="1">IF(UPPER(OFFSET('ÖĞRENCİ GİRİŞİ'!$E$1,(ROW($A$1)+(AI341-1))*17,0))="","",UPPER(OFFSET('ÖĞRENCİ GİRİŞİ'!$E$1,(ROW($A$1)+(AI341-1))*17,0)))</f>
        <v/>
      </c>
      <c r="F349" s="80" t="str">
        <f ca="1">IF(UPPER(OFFSET('ÖĞRENCİ GİRİŞİ'!$F$1,(ROW($A$1)+(AI341-1))*17,0))="","",UPPER(OFFSET('ÖĞRENCİ GİRİŞİ'!$F$1,(ROW($A$1)+(AI341-1))*17,0)))</f>
        <v/>
      </c>
      <c r="G349" s="80" t="str">
        <f ca="1">IF(UPPER(OFFSET('ÖĞRENCİ GİRİŞİ'!$G$1,(ROW($A$1)+(AI341-1))*17,0))="","",UPPER(OFFSET('ÖĞRENCİ GİRİŞİ'!$G$1,(ROW($A$1)+(AI341-1))*17,0)))</f>
        <v/>
      </c>
      <c r="H349" s="81" t="str">
        <f t="shared" ref="H349:H412" si="635">IF($H$13="","",$H$13)</f>
        <v>x</v>
      </c>
      <c r="I349" s="81" t="str">
        <f t="shared" ref="I349:I412" si="636">IF($I$13="","",$I$13)</f>
        <v>x</v>
      </c>
      <c r="J349" s="81" t="str">
        <f t="shared" ref="J349:J412" si="637">IF($J$13="","",$J$13)</f>
        <v>x</v>
      </c>
      <c r="K349" s="81" t="str">
        <f t="shared" ref="K349:K412" si="638">IF($K$13="","",$K$13)</f>
        <v>x</v>
      </c>
      <c r="L349" s="81" t="str">
        <f t="shared" ref="L349:L412" si="639">IF($L$13="","",$L$13)</f>
        <v>x</v>
      </c>
      <c r="M349" s="81" t="str">
        <f t="shared" ref="M349:M412" si="640">IF($M$13="","",$M$13)</f>
        <v>x</v>
      </c>
      <c r="N349" s="81" t="str">
        <f t="shared" ref="N349:N412" si="641">IF($N$13="","",$N$13)</f>
        <v>x</v>
      </c>
      <c r="O349" s="81" t="str">
        <f t="shared" ref="O349:O412" si="642">IF($O$13="","",$O$13)</f>
        <v>x</v>
      </c>
      <c r="P349" s="81" t="str">
        <f t="shared" ref="P349:P412" si="643">IF($P$13="","",$P$13)</f>
        <v/>
      </c>
      <c r="Q349" s="81" t="str">
        <f t="shared" ref="Q349:Q412" si="644">IF($Q$13="","",$Q$13)</f>
        <v/>
      </c>
      <c r="R349" s="81" t="str">
        <f t="shared" ref="R349:R412" si="645">IF($R$13="","",$R$13)</f>
        <v/>
      </c>
      <c r="S349" s="81" t="str">
        <f t="shared" ref="S349:S412" si="646">IF($S$13="","",$S$13)</f>
        <v/>
      </c>
      <c r="T349" s="81" t="str">
        <f t="shared" ref="T349:T412" si="647">IF($T$13="","",$T$13)</f>
        <v/>
      </c>
      <c r="U349" s="81" t="str">
        <f t="shared" ref="U349:U412" si="648">IF($U$13="","",$U$13)</f>
        <v>x</v>
      </c>
      <c r="V349" s="81" t="str">
        <f t="shared" ref="V349:V412" si="649">IF($V$13="","",$V$13)</f>
        <v>x</v>
      </c>
      <c r="W349" s="81" t="str">
        <f t="shared" ref="W349:W412" si="650">IF($W$13="","",$W$13)</f>
        <v/>
      </c>
      <c r="X349" s="81" t="str">
        <f t="shared" ref="X349:X412" si="651">IF($X$13="","",$X$13)</f>
        <v/>
      </c>
      <c r="Y349" s="81" t="str">
        <f t="shared" ref="Y349:Y412" si="652">IF($Y$13="","",$Y$13)</f>
        <v/>
      </c>
      <c r="Z349" s="81" t="str">
        <f t="shared" ref="Z349:Z412" si="653">IF($Z$13="","",$Z$13)</f>
        <v/>
      </c>
      <c r="AA349" s="81" t="str">
        <f t="shared" ref="AA349:AA412" si="654">IF($AA$13="","",$AA$13)</f>
        <v/>
      </c>
      <c r="AB349" s="81" t="str">
        <f t="shared" ref="AB349:AB412" si="655">IF($AB$13="","",$AB$13)</f>
        <v>x</v>
      </c>
      <c r="AC349" s="81" t="str">
        <f t="shared" ref="AC349:AC412" si="656">IF($AC$13="","",$AC$13)</f>
        <v>x</v>
      </c>
      <c r="AD349" s="81" t="str">
        <f t="shared" ref="AD349:AD412" si="657">IF($AD$13="","",$AD$13)</f>
        <v/>
      </c>
      <c r="AE349" s="81" t="str">
        <f t="shared" ref="AE349:AE412" si="658">IF($AE$13="","",$AE$13)</f>
        <v/>
      </c>
      <c r="AF349" s="81" t="str">
        <f t="shared" ref="AF349:AF412" si="659">IF($AF$13="","",$AF$13)</f>
        <v/>
      </c>
      <c r="AG349" s="81" t="str">
        <f t="shared" ref="AG349:AG412" si="660">IF($AG$13="","",$AG$13)</f>
        <v/>
      </c>
      <c r="AH349" s="81" t="str">
        <f t="shared" ref="AH349:AH412" si="661">IF($AH$13="","",$AH$13)</f>
        <v/>
      </c>
      <c r="AI349" s="81" t="str">
        <f t="shared" ref="AI349:AI412" si="662">IF($AI$13="","",$AI$13)</f>
        <v>x</v>
      </c>
      <c r="AJ349" s="81" t="str">
        <f t="shared" ref="AJ349:AJ412" si="663">IF($AJ$13="","",$AJ$13)</f>
        <v>x</v>
      </c>
      <c r="AK349" s="81" t="str">
        <f t="shared" ref="AK349:AK412" si="664">IF($AK$13="","",$AK$13)</f>
        <v/>
      </c>
      <c r="AL349" s="81" t="str">
        <f t="shared" ref="AL349:AL412" si="665">IF($AL$13="","",$AL$13)</f>
        <v>x</v>
      </c>
    </row>
    <row r="350" spans="1:38" ht="11.25" customHeight="1" x14ac:dyDescent="0.2">
      <c r="A350" s="21">
        <v>2</v>
      </c>
      <c r="B350" s="80" t="str">
        <f ca="1">IF(OFFSET('ÖĞRENCİ GİRİŞİ'!$B$2,(ROW($A$1)+(AI341-1))*17,0)="","",OFFSET('ÖĞRENCİ GİRİŞİ'!$B$2,(ROW($A$1)+(AI341-1))*17,0))</f>
        <v/>
      </c>
      <c r="C350" s="80" t="str">
        <f ca="1">IF(OFFSET('ÖĞRENCİ GİRİŞİ'!$C$2,(ROW($A$1)+(AI341-1))*17,0)="","",OFFSET('ÖĞRENCİ GİRİŞİ'!$C$2,(ROW($A$1)+(AI341-1))*17,0))</f>
        <v/>
      </c>
      <c r="D350" s="80" t="str">
        <f ca="1">IF(UPPER(OFFSET('ÖĞRENCİ GİRİŞİ'!$D$2,(ROW($A$1)+(AI341-1))*17,0))="","",UPPER(OFFSET('ÖĞRENCİ GİRİŞİ'!$D$2,(ROW($A$1)+(AI341-1))*17,0)))</f>
        <v/>
      </c>
      <c r="E350" s="80" t="str">
        <f ca="1">IF(UPPER(OFFSET('ÖĞRENCİ GİRİŞİ'!$E$2,(ROW($A$1)+(AI341-1))*17,0))="","",UPPER(OFFSET('ÖĞRENCİ GİRİŞİ'!$E$2,(ROW($A$1)+(AI341-1))*17,0)))</f>
        <v/>
      </c>
      <c r="F350" s="80" t="str">
        <f ca="1">IF(UPPER(OFFSET('ÖĞRENCİ GİRİŞİ'!$F$2,(ROW($A$1)+(AI341-1))*17,0))="","",UPPER(OFFSET('ÖĞRENCİ GİRİŞİ'!$F$2,(ROW($A$1)+(AI341-1))*17,0)))</f>
        <v/>
      </c>
      <c r="G350" s="80" t="str">
        <f ca="1">IF(UPPER(OFFSET('ÖĞRENCİ GİRİŞİ'!$G$2,(ROW($A$1)+(AI341-1))*17,0))="","",UPPER(OFFSET('ÖĞRENCİ GİRİŞİ'!$G$2,(ROW($A$1)+(AI341-1))*17,0)))</f>
        <v/>
      </c>
      <c r="H350" s="81" t="str">
        <f t="shared" si="635"/>
        <v>x</v>
      </c>
      <c r="I350" s="81" t="str">
        <f t="shared" si="636"/>
        <v>x</v>
      </c>
      <c r="J350" s="81" t="str">
        <f t="shared" si="637"/>
        <v>x</v>
      </c>
      <c r="K350" s="81" t="str">
        <f t="shared" si="638"/>
        <v>x</v>
      </c>
      <c r="L350" s="81" t="str">
        <f t="shared" si="639"/>
        <v>x</v>
      </c>
      <c r="M350" s="81" t="str">
        <f t="shared" si="640"/>
        <v>x</v>
      </c>
      <c r="N350" s="81" t="str">
        <f t="shared" si="641"/>
        <v>x</v>
      </c>
      <c r="O350" s="81" t="str">
        <f t="shared" si="642"/>
        <v>x</v>
      </c>
      <c r="P350" s="81" t="str">
        <f t="shared" si="643"/>
        <v/>
      </c>
      <c r="Q350" s="81" t="str">
        <f t="shared" si="644"/>
        <v/>
      </c>
      <c r="R350" s="81" t="str">
        <f t="shared" si="645"/>
        <v/>
      </c>
      <c r="S350" s="81" t="str">
        <f t="shared" si="646"/>
        <v/>
      </c>
      <c r="T350" s="81" t="str">
        <f t="shared" si="647"/>
        <v/>
      </c>
      <c r="U350" s="81" t="str">
        <f t="shared" si="648"/>
        <v>x</v>
      </c>
      <c r="V350" s="81" t="str">
        <f t="shared" si="649"/>
        <v>x</v>
      </c>
      <c r="W350" s="81" t="str">
        <f t="shared" si="650"/>
        <v/>
      </c>
      <c r="X350" s="81" t="str">
        <f t="shared" si="651"/>
        <v/>
      </c>
      <c r="Y350" s="81" t="str">
        <f t="shared" si="652"/>
        <v/>
      </c>
      <c r="Z350" s="81" t="str">
        <f t="shared" si="653"/>
        <v/>
      </c>
      <c r="AA350" s="81" t="str">
        <f t="shared" si="654"/>
        <v/>
      </c>
      <c r="AB350" s="81" t="str">
        <f t="shared" si="655"/>
        <v>x</v>
      </c>
      <c r="AC350" s="81" t="str">
        <f t="shared" si="656"/>
        <v>x</v>
      </c>
      <c r="AD350" s="81" t="str">
        <f t="shared" si="657"/>
        <v/>
      </c>
      <c r="AE350" s="81" t="str">
        <f t="shared" si="658"/>
        <v/>
      </c>
      <c r="AF350" s="81" t="str">
        <f t="shared" si="659"/>
        <v/>
      </c>
      <c r="AG350" s="81" t="str">
        <f t="shared" si="660"/>
        <v/>
      </c>
      <c r="AH350" s="81" t="str">
        <f t="shared" si="661"/>
        <v/>
      </c>
      <c r="AI350" s="81" t="str">
        <f t="shared" si="662"/>
        <v>x</v>
      </c>
      <c r="AJ350" s="81" t="str">
        <f t="shared" si="663"/>
        <v>x</v>
      </c>
      <c r="AK350" s="81" t="str">
        <f t="shared" si="664"/>
        <v/>
      </c>
      <c r="AL350" s="81" t="str">
        <f t="shared" si="665"/>
        <v>x</v>
      </c>
    </row>
    <row r="351" spans="1:38" ht="11.25" customHeight="1" x14ac:dyDescent="0.2">
      <c r="A351" s="21">
        <v>3</v>
      </c>
      <c r="B351" s="80" t="str">
        <f ca="1">IF(OFFSET('ÖĞRENCİ GİRİŞİ'!$B$3,(ROW($A$1)+(AI341-1))*17,0)="","",OFFSET('ÖĞRENCİ GİRİŞİ'!$B$3,(ROW($A$1)+(AI341-1))*17,0))</f>
        <v/>
      </c>
      <c r="C351" s="80" t="str">
        <f ca="1">IF(OFFSET('ÖĞRENCİ GİRİŞİ'!$C$3,(ROW($A$1)+(AI341-1))*17,0)="","",OFFSET('ÖĞRENCİ GİRİŞİ'!$C$3,(ROW($A$1)+(AI341-1))*17,0))</f>
        <v/>
      </c>
      <c r="D351" s="80" t="str">
        <f ca="1">IF(UPPER(OFFSET('ÖĞRENCİ GİRİŞİ'!$D$3,(ROW($A$1)+(AI341-1))*17,0))="","",UPPER(OFFSET('ÖĞRENCİ GİRİŞİ'!$D$2,(ROW($A$1)+(AI341-1))*17,0)))</f>
        <v/>
      </c>
      <c r="E351" s="80" t="str">
        <f ca="1">IF(UPPER(OFFSET('ÖĞRENCİ GİRİŞİ'!$E$3,(ROW($A$1)+(AI341-1))*17,0))="","",UPPER(OFFSET('ÖĞRENCİ GİRİŞİ'!$E$3,(ROW($A$1)+(AI341-1))*17,0)))</f>
        <v/>
      </c>
      <c r="F351" s="80" t="str">
        <f ca="1">IF(UPPER(OFFSET('ÖĞRENCİ GİRİŞİ'!$F$3,(ROW($A$1)+(AI341-1))*17,0))="","",UPPER(OFFSET('ÖĞRENCİ GİRİŞİ'!$F$3,(ROW($A$1)+(AI341-1))*17,0)))</f>
        <v/>
      </c>
      <c r="G351" s="80" t="str">
        <f ca="1">IF(UPPER(OFFSET('ÖĞRENCİ GİRİŞİ'!$G$3,(ROW($A$1)+(AI341-1))*17,0))="","",UPPER(OFFSET('ÖĞRENCİ GİRİŞİ'!$G$3,(ROW($A$1)+(AI341-1))*17,0)))</f>
        <v/>
      </c>
      <c r="H351" s="81" t="str">
        <f t="shared" si="635"/>
        <v>x</v>
      </c>
      <c r="I351" s="81" t="str">
        <f t="shared" si="636"/>
        <v>x</v>
      </c>
      <c r="J351" s="81" t="str">
        <f t="shared" si="637"/>
        <v>x</v>
      </c>
      <c r="K351" s="81" t="str">
        <f t="shared" si="638"/>
        <v>x</v>
      </c>
      <c r="L351" s="81" t="str">
        <f t="shared" si="639"/>
        <v>x</v>
      </c>
      <c r="M351" s="81" t="str">
        <f t="shared" si="640"/>
        <v>x</v>
      </c>
      <c r="N351" s="81" t="str">
        <f t="shared" si="641"/>
        <v>x</v>
      </c>
      <c r="O351" s="81" t="str">
        <f t="shared" si="642"/>
        <v>x</v>
      </c>
      <c r="P351" s="81" t="str">
        <f t="shared" si="643"/>
        <v/>
      </c>
      <c r="Q351" s="81" t="str">
        <f t="shared" si="644"/>
        <v/>
      </c>
      <c r="R351" s="81" t="str">
        <f t="shared" si="645"/>
        <v/>
      </c>
      <c r="S351" s="81" t="str">
        <f t="shared" si="646"/>
        <v/>
      </c>
      <c r="T351" s="81" t="str">
        <f t="shared" si="647"/>
        <v/>
      </c>
      <c r="U351" s="81" t="str">
        <f t="shared" si="648"/>
        <v>x</v>
      </c>
      <c r="V351" s="81" t="str">
        <f t="shared" si="649"/>
        <v>x</v>
      </c>
      <c r="W351" s="81" t="str">
        <f t="shared" si="650"/>
        <v/>
      </c>
      <c r="X351" s="81" t="str">
        <f t="shared" si="651"/>
        <v/>
      </c>
      <c r="Y351" s="81" t="str">
        <f t="shared" si="652"/>
        <v/>
      </c>
      <c r="Z351" s="81" t="str">
        <f t="shared" si="653"/>
        <v/>
      </c>
      <c r="AA351" s="81" t="str">
        <f t="shared" si="654"/>
        <v/>
      </c>
      <c r="AB351" s="81" t="str">
        <f t="shared" si="655"/>
        <v>x</v>
      </c>
      <c r="AC351" s="81" t="str">
        <f t="shared" si="656"/>
        <v>x</v>
      </c>
      <c r="AD351" s="81" t="str">
        <f t="shared" si="657"/>
        <v/>
      </c>
      <c r="AE351" s="81" t="str">
        <f t="shared" si="658"/>
        <v/>
      </c>
      <c r="AF351" s="81" t="str">
        <f t="shared" si="659"/>
        <v/>
      </c>
      <c r="AG351" s="81" t="str">
        <f t="shared" si="660"/>
        <v/>
      </c>
      <c r="AH351" s="81" t="str">
        <f t="shared" si="661"/>
        <v/>
      </c>
      <c r="AI351" s="81" t="str">
        <f t="shared" si="662"/>
        <v>x</v>
      </c>
      <c r="AJ351" s="81" t="str">
        <f t="shared" si="663"/>
        <v>x</v>
      </c>
      <c r="AK351" s="81" t="str">
        <f t="shared" si="664"/>
        <v/>
      </c>
      <c r="AL351" s="81" t="str">
        <f t="shared" si="665"/>
        <v>x</v>
      </c>
    </row>
    <row r="352" spans="1:38" ht="11.25" customHeight="1" x14ac:dyDescent="0.2">
      <c r="A352" s="21">
        <v>4</v>
      </c>
      <c r="B352" s="80" t="str">
        <f ca="1">IF(OFFSET('ÖĞRENCİ GİRİŞİ'!$B$4,(ROW($A$1)+(AI341-1))*17,0)="","",OFFSET('ÖĞRENCİ GİRİŞİ'!$B$4,(ROW($A$1)+(AI341-1))*17,0))</f>
        <v/>
      </c>
      <c r="C352" s="80" t="str">
        <f ca="1">IF(OFFSET('ÖĞRENCİ GİRİŞİ'!$C$4,(ROW($A$1)+(AI341-1))*17,0)="","",OFFSET('ÖĞRENCİ GİRİŞİ'!$C$4,(ROW($A$1)+(AI341-1))*17,0))</f>
        <v/>
      </c>
      <c r="D352" s="80" t="str">
        <f ca="1">IF(UPPER(OFFSET('ÖĞRENCİ GİRİŞİ'!$D$4,(ROW($A$1)+(AI341-1))*17,0))="","",UPPER(OFFSET('ÖĞRENCİ GİRİŞİ'!$D$4,(ROW($A$1)+(AI341-1))*17,0)))</f>
        <v/>
      </c>
      <c r="E352" s="80" t="str">
        <f ca="1">IF(UPPER(OFFSET('ÖĞRENCİ GİRİŞİ'!$E$4,(ROW($A$1)+(AI341-1))*17,0))="","",UPPER(OFFSET('ÖĞRENCİ GİRİŞİ'!$E$4,(ROW($A$1)+(AI341-1))*17,0)))</f>
        <v/>
      </c>
      <c r="F352" s="80" t="str">
        <f ca="1">IF(UPPER(OFFSET('ÖĞRENCİ GİRİŞİ'!$F$4,(ROW($A$1)+(AI341-1))*17,0))="","",UPPER(OFFSET('ÖĞRENCİ GİRİŞİ'!$F$4,(ROW($A$1)+(AI341-1))*17,0)))</f>
        <v/>
      </c>
      <c r="G352" s="80" t="str">
        <f ca="1">IF(UPPER(OFFSET('ÖĞRENCİ GİRİŞİ'!$G$4,(ROW($A$1)+(AI341-1))*17,0))="","",UPPER(OFFSET('ÖĞRENCİ GİRİŞİ'!$G$4,(ROW($A$1)+(AI341-1))*17,0)))</f>
        <v/>
      </c>
      <c r="H352" s="81" t="str">
        <f t="shared" si="635"/>
        <v>x</v>
      </c>
      <c r="I352" s="81" t="str">
        <f t="shared" si="636"/>
        <v>x</v>
      </c>
      <c r="J352" s="81" t="str">
        <f t="shared" si="637"/>
        <v>x</v>
      </c>
      <c r="K352" s="81" t="str">
        <f t="shared" si="638"/>
        <v>x</v>
      </c>
      <c r="L352" s="81" t="str">
        <f t="shared" si="639"/>
        <v>x</v>
      </c>
      <c r="M352" s="81" t="str">
        <f t="shared" si="640"/>
        <v>x</v>
      </c>
      <c r="N352" s="81" t="str">
        <f t="shared" si="641"/>
        <v>x</v>
      </c>
      <c r="O352" s="81" t="str">
        <f t="shared" si="642"/>
        <v>x</v>
      </c>
      <c r="P352" s="81" t="str">
        <f t="shared" si="643"/>
        <v/>
      </c>
      <c r="Q352" s="81" t="str">
        <f t="shared" si="644"/>
        <v/>
      </c>
      <c r="R352" s="81" t="str">
        <f t="shared" si="645"/>
        <v/>
      </c>
      <c r="S352" s="81" t="str">
        <f t="shared" si="646"/>
        <v/>
      </c>
      <c r="T352" s="81" t="str">
        <f t="shared" si="647"/>
        <v/>
      </c>
      <c r="U352" s="81" t="str">
        <f t="shared" si="648"/>
        <v>x</v>
      </c>
      <c r="V352" s="81" t="str">
        <f t="shared" si="649"/>
        <v>x</v>
      </c>
      <c r="W352" s="81" t="str">
        <f t="shared" si="650"/>
        <v/>
      </c>
      <c r="X352" s="81" t="str">
        <f t="shared" si="651"/>
        <v/>
      </c>
      <c r="Y352" s="81" t="str">
        <f t="shared" si="652"/>
        <v/>
      </c>
      <c r="Z352" s="81" t="str">
        <f t="shared" si="653"/>
        <v/>
      </c>
      <c r="AA352" s="81" t="str">
        <f t="shared" si="654"/>
        <v/>
      </c>
      <c r="AB352" s="81" t="str">
        <f t="shared" si="655"/>
        <v>x</v>
      </c>
      <c r="AC352" s="81" t="str">
        <f t="shared" si="656"/>
        <v>x</v>
      </c>
      <c r="AD352" s="81" t="str">
        <f t="shared" si="657"/>
        <v/>
      </c>
      <c r="AE352" s="81" t="str">
        <f t="shared" si="658"/>
        <v/>
      </c>
      <c r="AF352" s="81" t="str">
        <f t="shared" si="659"/>
        <v/>
      </c>
      <c r="AG352" s="81" t="str">
        <f t="shared" si="660"/>
        <v/>
      </c>
      <c r="AH352" s="81" t="str">
        <f t="shared" si="661"/>
        <v/>
      </c>
      <c r="AI352" s="81" t="str">
        <f t="shared" si="662"/>
        <v>x</v>
      </c>
      <c r="AJ352" s="81" t="str">
        <f t="shared" si="663"/>
        <v>x</v>
      </c>
      <c r="AK352" s="81" t="str">
        <f t="shared" si="664"/>
        <v/>
      </c>
      <c r="AL352" s="81" t="str">
        <f t="shared" si="665"/>
        <v>x</v>
      </c>
    </row>
    <row r="353" spans="1:38" ht="11.25" customHeight="1" x14ac:dyDescent="0.2">
      <c r="A353" s="21">
        <v>5</v>
      </c>
      <c r="B353" s="80" t="str">
        <f ca="1">IF(OFFSET('ÖĞRENCİ GİRİŞİ'!$B$5,(ROW($A$1)+(AI341-1))*17,0)="","",OFFSET('ÖĞRENCİ GİRİŞİ'!$B$5,(ROW($A$1)+(AI341-1))*17,0))</f>
        <v/>
      </c>
      <c r="C353" s="80" t="str">
        <f ca="1">IF(OFFSET('ÖĞRENCİ GİRİŞİ'!$C$5,(ROW($A$1)+(AI341-1))*17,0)="","",OFFSET('ÖĞRENCİ GİRİŞİ'!$C$5,(ROW($A$1)+(AI341-1))*17,0))</f>
        <v/>
      </c>
      <c r="D353" s="80" t="str">
        <f ca="1">IF(UPPER(OFFSET('ÖĞRENCİ GİRİŞİ'!$D$5,(ROW($A$1)+(AI341-1))*17,0))="","",UPPER(OFFSET('ÖĞRENCİ GİRİŞİ'!$D$5,(ROW($A$1)+(AI341-1))*17,0)))</f>
        <v/>
      </c>
      <c r="E353" s="80" t="str">
        <f ca="1">IF(UPPER(OFFSET('ÖĞRENCİ GİRİŞİ'!$E$5,(ROW($A$1)+(AI341-1))*17,0))="","",UPPER(OFFSET('ÖĞRENCİ GİRİŞİ'!$E$5,(ROW($A$1)+(AI341-1))*17,0)))</f>
        <v/>
      </c>
      <c r="F353" s="80" t="str">
        <f ca="1">IF(UPPER(OFFSET('ÖĞRENCİ GİRİŞİ'!$F$5,(ROW($A$1)+(AI341-1))*17,0))="","",UPPER(OFFSET('ÖĞRENCİ GİRİŞİ'!$F$5,(ROW($A$1)+(AI341-1))*17,0)))</f>
        <v/>
      </c>
      <c r="G353" s="80" t="str">
        <f ca="1">IF(UPPER(OFFSET('ÖĞRENCİ GİRİŞİ'!$G$5,(ROW($A$1)+(AI341-1))*17,0))="","",UPPER(OFFSET('ÖĞRENCİ GİRİŞİ'!$G$5,(ROW($A$1)+(AI341-1))*17,0)))</f>
        <v/>
      </c>
      <c r="H353" s="81" t="str">
        <f t="shared" si="635"/>
        <v>x</v>
      </c>
      <c r="I353" s="81" t="str">
        <f t="shared" si="636"/>
        <v>x</v>
      </c>
      <c r="J353" s="81" t="str">
        <f t="shared" si="637"/>
        <v>x</v>
      </c>
      <c r="K353" s="81" t="str">
        <f t="shared" si="638"/>
        <v>x</v>
      </c>
      <c r="L353" s="81" t="str">
        <f t="shared" si="639"/>
        <v>x</v>
      </c>
      <c r="M353" s="81" t="str">
        <f t="shared" si="640"/>
        <v>x</v>
      </c>
      <c r="N353" s="81" t="str">
        <f t="shared" si="641"/>
        <v>x</v>
      </c>
      <c r="O353" s="81" t="str">
        <f t="shared" si="642"/>
        <v>x</v>
      </c>
      <c r="P353" s="81" t="str">
        <f t="shared" si="643"/>
        <v/>
      </c>
      <c r="Q353" s="81" t="str">
        <f t="shared" si="644"/>
        <v/>
      </c>
      <c r="R353" s="81" t="str">
        <f t="shared" si="645"/>
        <v/>
      </c>
      <c r="S353" s="81" t="str">
        <f t="shared" si="646"/>
        <v/>
      </c>
      <c r="T353" s="81" t="str">
        <f t="shared" si="647"/>
        <v/>
      </c>
      <c r="U353" s="81" t="str">
        <f t="shared" si="648"/>
        <v>x</v>
      </c>
      <c r="V353" s="81" t="str">
        <f t="shared" si="649"/>
        <v>x</v>
      </c>
      <c r="W353" s="81" t="str">
        <f t="shared" si="650"/>
        <v/>
      </c>
      <c r="X353" s="81" t="str">
        <f t="shared" si="651"/>
        <v/>
      </c>
      <c r="Y353" s="81" t="str">
        <f t="shared" si="652"/>
        <v/>
      </c>
      <c r="Z353" s="81" t="str">
        <f t="shared" si="653"/>
        <v/>
      </c>
      <c r="AA353" s="81" t="str">
        <f t="shared" si="654"/>
        <v/>
      </c>
      <c r="AB353" s="81" t="str">
        <f t="shared" si="655"/>
        <v>x</v>
      </c>
      <c r="AC353" s="81" t="str">
        <f t="shared" si="656"/>
        <v>x</v>
      </c>
      <c r="AD353" s="81" t="str">
        <f t="shared" si="657"/>
        <v/>
      </c>
      <c r="AE353" s="81" t="str">
        <f t="shared" si="658"/>
        <v/>
      </c>
      <c r="AF353" s="81" t="str">
        <f t="shared" si="659"/>
        <v/>
      </c>
      <c r="AG353" s="81" t="str">
        <f t="shared" si="660"/>
        <v/>
      </c>
      <c r="AH353" s="81" t="str">
        <f t="shared" si="661"/>
        <v/>
      </c>
      <c r="AI353" s="81" t="str">
        <f t="shared" si="662"/>
        <v>x</v>
      </c>
      <c r="AJ353" s="81" t="str">
        <f t="shared" si="663"/>
        <v>x</v>
      </c>
      <c r="AK353" s="81" t="str">
        <f t="shared" si="664"/>
        <v/>
      </c>
      <c r="AL353" s="81" t="str">
        <f t="shared" si="665"/>
        <v>x</v>
      </c>
    </row>
    <row r="354" spans="1:38" ht="11.25" customHeight="1" x14ac:dyDescent="0.2">
      <c r="A354" s="21">
        <v>6</v>
      </c>
      <c r="B354" s="80" t="str">
        <f ca="1">IF(OFFSET('ÖĞRENCİ GİRİŞİ'!$B$6,(ROW($A$1)+(AI341-1))*17,0)="","",OFFSET('ÖĞRENCİ GİRİŞİ'!$B$6,(ROW($A$1)+(AI341-1))*17,0))</f>
        <v/>
      </c>
      <c r="C354" s="80" t="str">
        <f ca="1">IF(OFFSET('ÖĞRENCİ GİRİŞİ'!$C$6,(ROW($A$1)+(AI341-1))*17,0)="","",OFFSET('ÖĞRENCİ GİRİŞİ'!$C$6,(ROW($A$1)+(AI341-1))*17,0))</f>
        <v/>
      </c>
      <c r="D354" s="80" t="str">
        <f ca="1">IF(UPPER(OFFSET('ÖĞRENCİ GİRİŞİ'!$D$6,(ROW($A$1)+(AI341-1))*17,0))="","",UPPER(OFFSET('ÖĞRENCİ GİRİŞİ'!$D$6,(ROW($A$1)+(AI341-1))*17,0)))</f>
        <v/>
      </c>
      <c r="E354" s="80" t="str">
        <f ca="1">IF(UPPER(OFFSET('ÖĞRENCİ GİRİŞİ'!$E$6,(ROW($A$1)+(AI341-1))*17,0))="","",UPPER(OFFSET('ÖĞRENCİ GİRİŞİ'!$E$6,(ROW($A$1)+(AI341-1))*17,0)))</f>
        <v/>
      </c>
      <c r="F354" s="80" t="str">
        <f ca="1">IF(UPPER(OFFSET('ÖĞRENCİ GİRİŞİ'!$F$6,(ROW($A$1)+(AI341-1))*17,0))="","",UPPER(OFFSET('ÖĞRENCİ GİRİŞİ'!$F$6,(ROW($A$1)+(AI341-1))*17,0)))</f>
        <v/>
      </c>
      <c r="G354" s="80" t="str">
        <f ca="1">IF(UPPER(OFFSET('ÖĞRENCİ GİRİŞİ'!$G$6,(ROW($A$1)+(AI341-1))*17,0))="","",UPPER(OFFSET('ÖĞRENCİ GİRİŞİ'!$G$6,(ROW($A$1)+(AI341-1))*17,0)))</f>
        <v/>
      </c>
      <c r="H354" s="81" t="str">
        <f t="shared" si="635"/>
        <v>x</v>
      </c>
      <c r="I354" s="81" t="str">
        <f t="shared" si="636"/>
        <v>x</v>
      </c>
      <c r="J354" s="81" t="str">
        <f t="shared" si="637"/>
        <v>x</v>
      </c>
      <c r="K354" s="81" t="str">
        <f t="shared" si="638"/>
        <v>x</v>
      </c>
      <c r="L354" s="81" t="str">
        <f t="shared" si="639"/>
        <v>x</v>
      </c>
      <c r="M354" s="81" t="str">
        <f t="shared" si="640"/>
        <v>x</v>
      </c>
      <c r="N354" s="81" t="str">
        <f t="shared" si="641"/>
        <v>x</v>
      </c>
      <c r="O354" s="81" t="str">
        <f t="shared" si="642"/>
        <v>x</v>
      </c>
      <c r="P354" s="81" t="str">
        <f t="shared" si="643"/>
        <v/>
      </c>
      <c r="Q354" s="81" t="str">
        <f t="shared" si="644"/>
        <v/>
      </c>
      <c r="R354" s="81" t="str">
        <f t="shared" si="645"/>
        <v/>
      </c>
      <c r="S354" s="81" t="str">
        <f t="shared" si="646"/>
        <v/>
      </c>
      <c r="T354" s="81" t="str">
        <f t="shared" si="647"/>
        <v/>
      </c>
      <c r="U354" s="81" t="str">
        <f t="shared" si="648"/>
        <v>x</v>
      </c>
      <c r="V354" s="81" t="str">
        <f t="shared" si="649"/>
        <v>x</v>
      </c>
      <c r="W354" s="81" t="str">
        <f t="shared" si="650"/>
        <v/>
      </c>
      <c r="X354" s="81" t="str">
        <f t="shared" si="651"/>
        <v/>
      </c>
      <c r="Y354" s="81" t="str">
        <f t="shared" si="652"/>
        <v/>
      </c>
      <c r="Z354" s="81" t="str">
        <f t="shared" si="653"/>
        <v/>
      </c>
      <c r="AA354" s="81" t="str">
        <f t="shared" si="654"/>
        <v/>
      </c>
      <c r="AB354" s="81" t="str">
        <f t="shared" si="655"/>
        <v>x</v>
      </c>
      <c r="AC354" s="81" t="str">
        <f t="shared" si="656"/>
        <v>x</v>
      </c>
      <c r="AD354" s="81" t="str">
        <f t="shared" si="657"/>
        <v/>
      </c>
      <c r="AE354" s="81" t="str">
        <f t="shared" si="658"/>
        <v/>
      </c>
      <c r="AF354" s="81" t="str">
        <f t="shared" si="659"/>
        <v/>
      </c>
      <c r="AG354" s="81" t="str">
        <f t="shared" si="660"/>
        <v/>
      </c>
      <c r="AH354" s="81" t="str">
        <f t="shared" si="661"/>
        <v/>
      </c>
      <c r="AI354" s="81" t="str">
        <f t="shared" si="662"/>
        <v>x</v>
      </c>
      <c r="AJ354" s="81" t="str">
        <f t="shared" si="663"/>
        <v>x</v>
      </c>
      <c r="AK354" s="81" t="str">
        <f t="shared" si="664"/>
        <v/>
      </c>
      <c r="AL354" s="81" t="str">
        <f t="shared" si="665"/>
        <v>x</v>
      </c>
    </row>
    <row r="355" spans="1:38" ht="11.25" customHeight="1" x14ac:dyDescent="0.2">
      <c r="A355" s="21">
        <v>7</v>
      </c>
      <c r="B355" s="80" t="str">
        <f ca="1">IF(OFFSET('ÖĞRENCİ GİRİŞİ'!$B$7,(ROW($A$1)+(AI341-1))*17,0)="","",OFFSET('ÖĞRENCİ GİRİŞİ'!$B$7,(ROW($A$1)+(AI341-1))*17,0))</f>
        <v/>
      </c>
      <c r="C355" s="80" t="str">
        <f ca="1">IF(OFFSET('ÖĞRENCİ GİRİŞİ'!$C$7,(ROW($A$1)+(AI341-1))*17,0)="","",OFFSET('ÖĞRENCİ GİRİŞİ'!$C$7,(ROW($A$1)+(AI341-1))*17,0))</f>
        <v/>
      </c>
      <c r="D355" s="80" t="str">
        <f ca="1">IF(UPPER(OFFSET('ÖĞRENCİ GİRİŞİ'!$D$7,(ROW($A$1)+(AI341-1))*17,0))="","",UPPER(OFFSET('ÖĞRENCİ GİRİŞİ'!$D$7,(ROW($A$1)+(AI341-1))*17,0)))</f>
        <v/>
      </c>
      <c r="E355" s="80" t="str">
        <f ca="1">IF(UPPER(OFFSET('ÖĞRENCİ GİRİŞİ'!$E$7,(ROW($A$1)+(AI341-1))*17,0))="","",UPPER(OFFSET('ÖĞRENCİ GİRİŞİ'!$E$7,(ROW($A$1)+(AI341-1))*17,0)))</f>
        <v/>
      </c>
      <c r="F355" s="80" t="str">
        <f ca="1">IF(UPPER(OFFSET('ÖĞRENCİ GİRİŞİ'!$F$7,(ROW($A$1)+(AI341-1))*17,0))="","",UPPER(OFFSET('ÖĞRENCİ GİRİŞİ'!$F$7,(ROW($A$1)+(AI341-1))*17,0)))</f>
        <v/>
      </c>
      <c r="G355" s="80" t="str">
        <f ca="1">IF(UPPER(OFFSET('ÖĞRENCİ GİRİŞİ'!$G$7,(ROW($A$1)+(AI341-1))*17,0))="","",UPPER(OFFSET('ÖĞRENCİ GİRİŞİ'!$G$7,(ROW($A$1)+(AI341-1))*17,0)))</f>
        <v/>
      </c>
      <c r="H355" s="81" t="str">
        <f t="shared" si="635"/>
        <v>x</v>
      </c>
      <c r="I355" s="81" t="str">
        <f t="shared" si="636"/>
        <v>x</v>
      </c>
      <c r="J355" s="81" t="str">
        <f t="shared" si="637"/>
        <v>x</v>
      </c>
      <c r="K355" s="81" t="str">
        <f t="shared" si="638"/>
        <v>x</v>
      </c>
      <c r="L355" s="81" t="str">
        <f t="shared" si="639"/>
        <v>x</v>
      </c>
      <c r="M355" s="81" t="str">
        <f t="shared" si="640"/>
        <v>x</v>
      </c>
      <c r="N355" s="81" t="str">
        <f t="shared" si="641"/>
        <v>x</v>
      </c>
      <c r="O355" s="81" t="str">
        <f t="shared" si="642"/>
        <v>x</v>
      </c>
      <c r="P355" s="81" t="str">
        <f t="shared" si="643"/>
        <v/>
      </c>
      <c r="Q355" s="81" t="str">
        <f t="shared" si="644"/>
        <v/>
      </c>
      <c r="R355" s="81" t="str">
        <f t="shared" si="645"/>
        <v/>
      </c>
      <c r="S355" s="81" t="str">
        <f t="shared" si="646"/>
        <v/>
      </c>
      <c r="T355" s="81" t="str">
        <f t="shared" si="647"/>
        <v/>
      </c>
      <c r="U355" s="81" t="str">
        <f t="shared" si="648"/>
        <v>x</v>
      </c>
      <c r="V355" s="81" t="str">
        <f t="shared" si="649"/>
        <v>x</v>
      </c>
      <c r="W355" s="81" t="str">
        <f t="shared" si="650"/>
        <v/>
      </c>
      <c r="X355" s="81" t="str">
        <f t="shared" si="651"/>
        <v/>
      </c>
      <c r="Y355" s="81" t="str">
        <f t="shared" si="652"/>
        <v/>
      </c>
      <c r="Z355" s="81" t="str">
        <f t="shared" si="653"/>
        <v/>
      </c>
      <c r="AA355" s="81" t="str">
        <f t="shared" si="654"/>
        <v/>
      </c>
      <c r="AB355" s="81" t="str">
        <f t="shared" si="655"/>
        <v>x</v>
      </c>
      <c r="AC355" s="81" t="str">
        <f t="shared" si="656"/>
        <v>x</v>
      </c>
      <c r="AD355" s="81" t="str">
        <f t="shared" si="657"/>
        <v/>
      </c>
      <c r="AE355" s="81" t="str">
        <f t="shared" si="658"/>
        <v/>
      </c>
      <c r="AF355" s="81" t="str">
        <f t="shared" si="659"/>
        <v/>
      </c>
      <c r="AG355" s="81" t="str">
        <f t="shared" si="660"/>
        <v/>
      </c>
      <c r="AH355" s="81" t="str">
        <f t="shared" si="661"/>
        <v/>
      </c>
      <c r="AI355" s="81" t="str">
        <f t="shared" si="662"/>
        <v>x</v>
      </c>
      <c r="AJ355" s="81" t="str">
        <f t="shared" si="663"/>
        <v>x</v>
      </c>
      <c r="AK355" s="81" t="str">
        <f t="shared" si="664"/>
        <v/>
      </c>
      <c r="AL355" s="81" t="str">
        <f t="shared" si="665"/>
        <v>x</v>
      </c>
    </row>
    <row r="356" spans="1:38" ht="11.25" customHeight="1" x14ac:dyDescent="0.2">
      <c r="A356" s="21">
        <v>8</v>
      </c>
      <c r="B356" s="80" t="str">
        <f ca="1">IF(OFFSET('ÖĞRENCİ GİRİŞİ'!$B$8,(ROW($A$1)+(AI341-1))*17,0)="","",OFFSET('ÖĞRENCİ GİRİŞİ'!$B$8,(ROW($A$1)+(AI341-1))*17,0))</f>
        <v/>
      </c>
      <c r="C356" s="80" t="str">
        <f ca="1">IF(OFFSET('ÖĞRENCİ GİRİŞİ'!$C$8,(ROW($A$1)+(AI341-1))*17,0)="","",OFFSET('ÖĞRENCİ GİRİŞİ'!$C$8,(ROW($A$1)+(AI341-1))*17,0))</f>
        <v/>
      </c>
      <c r="D356" s="80" t="str">
        <f ca="1">IF(UPPER(OFFSET('ÖĞRENCİ GİRİŞİ'!$D$8,(ROW($A$1)+(AI341-1))*17,0))="","",UPPER(OFFSET('ÖĞRENCİ GİRİŞİ'!$D$8,(ROW($A$1)+(AI341-1))*17,0)))</f>
        <v/>
      </c>
      <c r="E356" s="80" t="str">
        <f ca="1">IF(UPPER(OFFSET('ÖĞRENCİ GİRİŞİ'!$E$8,(ROW($A$1)+(AI341-1))*17,0))="","",UPPER(OFFSET('ÖĞRENCİ GİRİŞİ'!$E$8,(ROW($A$1)+(AI341-1))*17,0)))</f>
        <v/>
      </c>
      <c r="F356" s="80" t="str">
        <f ca="1">IF(UPPER(OFFSET('ÖĞRENCİ GİRİŞİ'!$F$8,(ROW($A$1)+(AI341-1))*17,0))="","",UPPER(OFFSET('ÖĞRENCİ GİRİŞİ'!$F$8,(ROW($A$1)+(AI341-1))*17,0)))</f>
        <v/>
      </c>
      <c r="G356" s="80" t="str">
        <f ca="1">IF(UPPER(OFFSET('ÖĞRENCİ GİRİŞİ'!$G$8,(ROW($A$1)+(AI341-1))*17,0))="","",UPPER(OFFSET('ÖĞRENCİ GİRİŞİ'!$G$8,(ROW($A$1)+(AI341-1))*17,0)))</f>
        <v/>
      </c>
      <c r="H356" s="81" t="str">
        <f t="shared" si="635"/>
        <v>x</v>
      </c>
      <c r="I356" s="81" t="str">
        <f t="shared" si="636"/>
        <v>x</v>
      </c>
      <c r="J356" s="81" t="str">
        <f t="shared" si="637"/>
        <v>x</v>
      </c>
      <c r="K356" s="81" t="str">
        <f t="shared" si="638"/>
        <v>x</v>
      </c>
      <c r="L356" s="81" t="str">
        <f t="shared" si="639"/>
        <v>x</v>
      </c>
      <c r="M356" s="81" t="str">
        <f t="shared" si="640"/>
        <v>x</v>
      </c>
      <c r="N356" s="81" t="str">
        <f t="shared" si="641"/>
        <v>x</v>
      </c>
      <c r="O356" s="81" t="str">
        <f t="shared" si="642"/>
        <v>x</v>
      </c>
      <c r="P356" s="81" t="str">
        <f t="shared" si="643"/>
        <v/>
      </c>
      <c r="Q356" s="81" t="str">
        <f t="shared" si="644"/>
        <v/>
      </c>
      <c r="R356" s="81" t="str">
        <f t="shared" si="645"/>
        <v/>
      </c>
      <c r="S356" s="81" t="str">
        <f t="shared" si="646"/>
        <v/>
      </c>
      <c r="T356" s="81" t="str">
        <f t="shared" si="647"/>
        <v/>
      </c>
      <c r="U356" s="81" t="str">
        <f t="shared" si="648"/>
        <v>x</v>
      </c>
      <c r="V356" s="81" t="str">
        <f t="shared" si="649"/>
        <v>x</v>
      </c>
      <c r="W356" s="81" t="str">
        <f t="shared" si="650"/>
        <v/>
      </c>
      <c r="X356" s="81" t="str">
        <f t="shared" si="651"/>
        <v/>
      </c>
      <c r="Y356" s="81" t="str">
        <f t="shared" si="652"/>
        <v/>
      </c>
      <c r="Z356" s="81" t="str">
        <f t="shared" si="653"/>
        <v/>
      </c>
      <c r="AA356" s="81" t="str">
        <f t="shared" si="654"/>
        <v/>
      </c>
      <c r="AB356" s="81" t="str">
        <f t="shared" si="655"/>
        <v>x</v>
      </c>
      <c r="AC356" s="81" t="str">
        <f t="shared" si="656"/>
        <v>x</v>
      </c>
      <c r="AD356" s="81" t="str">
        <f t="shared" si="657"/>
        <v/>
      </c>
      <c r="AE356" s="81" t="str">
        <f t="shared" si="658"/>
        <v/>
      </c>
      <c r="AF356" s="81" t="str">
        <f t="shared" si="659"/>
        <v/>
      </c>
      <c r="AG356" s="81" t="str">
        <f t="shared" si="660"/>
        <v/>
      </c>
      <c r="AH356" s="81" t="str">
        <f t="shared" si="661"/>
        <v/>
      </c>
      <c r="AI356" s="81" t="str">
        <f t="shared" si="662"/>
        <v>x</v>
      </c>
      <c r="AJ356" s="81" t="str">
        <f t="shared" si="663"/>
        <v>x</v>
      </c>
      <c r="AK356" s="81" t="str">
        <f t="shared" si="664"/>
        <v/>
      </c>
      <c r="AL356" s="81" t="str">
        <f t="shared" si="665"/>
        <v>x</v>
      </c>
    </row>
    <row r="357" spans="1:38" ht="11.25" customHeight="1" x14ac:dyDescent="0.2">
      <c r="A357" s="21">
        <v>9</v>
      </c>
      <c r="B357" s="80" t="str">
        <f ca="1">IF(OFFSET('ÖĞRENCİ GİRİŞİ'!$B$9,(ROW($A$1)+(AI341-1))*17,0)="","",OFFSET('ÖĞRENCİ GİRİŞİ'!$B$9,(ROW($A$1)+(AI341-1))*17,0))</f>
        <v/>
      </c>
      <c r="C357" s="80" t="str">
        <f ca="1">IF(OFFSET('ÖĞRENCİ GİRİŞİ'!$C$9,(ROW($A$1)+(AI341-1))*17,0)="","",OFFSET('ÖĞRENCİ GİRİŞİ'!$C$9,(ROW($A$1)+(AI341-1))*17,0))</f>
        <v/>
      </c>
      <c r="D357" s="80" t="str">
        <f ca="1">IF(UPPER(OFFSET('ÖĞRENCİ GİRİŞİ'!$D$9,(ROW($A$1)+(AI341-1))*17,0))="","",UPPER(OFFSET('ÖĞRENCİ GİRİŞİ'!$D$9,(ROW($A$1)+(AI341-1))*17,0)))</f>
        <v/>
      </c>
      <c r="E357" s="80" t="str">
        <f ca="1">IF(UPPER(OFFSET('ÖĞRENCİ GİRİŞİ'!$E$9,(ROW($A$1)+(AI341-1))*17,0))="","",UPPER(OFFSET('ÖĞRENCİ GİRİŞİ'!$E$9,(ROW($A$1)+(AI341-1))*17,0)))</f>
        <v/>
      </c>
      <c r="F357" s="80" t="str">
        <f ca="1">IF(UPPER(OFFSET('ÖĞRENCİ GİRİŞİ'!$F$9,(ROW($A$1)+(AI341-1))*17,0))="","",UPPER(OFFSET('ÖĞRENCİ GİRİŞİ'!$F$9,(ROW($A$1)+(AI341-1))*17,0)))</f>
        <v/>
      </c>
      <c r="G357" s="80" t="str">
        <f ca="1">IF(UPPER(OFFSET('ÖĞRENCİ GİRİŞİ'!$G$9,(ROW($A$1)+(AI341-1))*17,0))="","",UPPER(OFFSET('ÖĞRENCİ GİRİŞİ'!$G$9,(ROW($A$1)+(AI341-1))*17,0)))</f>
        <v/>
      </c>
      <c r="H357" s="81" t="str">
        <f t="shared" si="635"/>
        <v>x</v>
      </c>
      <c r="I357" s="81" t="str">
        <f t="shared" si="636"/>
        <v>x</v>
      </c>
      <c r="J357" s="81" t="str">
        <f t="shared" si="637"/>
        <v>x</v>
      </c>
      <c r="K357" s="81" t="str">
        <f t="shared" si="638"/>
        <v>x</v>
      </c>
      <c r="L357" s="81" t="str">
        <f t="shared" si="639"/>
        <v>x</v>
      </c>
      <c r="M357" s="81" t="str">
        <f t="shared" si="640"/>
        <v>x</v>
      </c>
      <c r="N357" s="81" t="str">
        <f t="shared" si="641"/>
        <v>x</v>
      </c>
      <c r="O357" s="81" t="str">
        <f t="shared" si="642"/>
        <v>x</v>
      </c>
      <c r="P357" s="81" t="str">
        <f t="shared" si="643"/>
        <v/>
      </c>
      <c r="Q357" s="81" t="str">
        <f t="shared" si="644"/>
        <v/>
      </c>
      <c r="R357" s="81" t="str">
        <f t="shared" si="645"/>
        <v/>
      </c>
      <c r="S357" s="81" t="str">
        <f t="shared" si="646"/>
        <v/>
      </c>
      <c r="T357" s="81" t="str">
        <f t="shared" si="647"/>
        <v/>
      </c>
      <c r="U357" s="81" t="str">
        <f t="shared" si="648"/>
        <v>x</v>
      </c>
      <c r="V357" s="81" t="str">
        <f t="shared" si="649"/>
        <v>x</v>
      </c>
      <c r="W357" s="81" t="str">
        <f t="shared" si="650"/>
        <v/>
      </c>
      <c r="X357" s="81" t="str">
        <f t="shared" si="651"/>
        <v/>
      </c>
      <c r="Y357" s="81" t="str">
        <f t="shared" si="652"/>
        <v/>
      </c>
      <c r="Z357" s="81" t="str">
        <f t="shared" si="653"/>
        <v/>
      </c>
      <c r="AA357" s="81" t="str">
        <f t="shared" si="654"/>
        <v/>
      </c>
      <c r="AB357" s="81" t="str">
        <f t="shared" si="655"/>
        <v>x</v>
      </c>
      <c r="AC357" s="81" t="str">
        <f t="shared" si="656"/>
        <v>x</v>
      </c>
      <c r="AD357" s="81" t="str">
        <f t="shared" si="657"/>
        <v/>
      </c>
      <c r="AE357" s="81" t="str">
        <f t="shared" si="658"/>
        <v/>
      </c>
      <c r="AF357" s="81" t="str">
        <f t="shared" si="659"/>
        <v/>
      </c>
      <c r="AG357" s="81" t="str">
        <f t="shared" si="660"/>
        <v/>
      </c>
      <c r="AH357" s="81" t="str">
        <f t="shared" si="661"/>
        <v/>
      </c>
      <c r="AI357" s="81" t="str">
        <f t="shared" si="662"/>
        <v>x</v>
      </c>
      <c r="AJ357" s="81" t="str">
        <f t="shared" si="663"/>
        <v>x</v>
      </c>
      <c r="AK357" s="81" t="str">
        <f t="shared" si="664"/>
        <v/>
      </c>
      <c r="AL357" s="81" t="str">
        <f t="shared" si="665"/>
        <v>x</v>
      </c>
    </row>
    <row r="358" spans="1:38" ht="11.25" customHeight="1" x14ac:dyDescent="0.2">
      <c r="A358" s="21">
        <v>10</v>
      </c>
      <c r="B358" s="80" t="str">
        <f ca="1">IF(OFFSET('ÖĞRENCİ GİRİŞİ'!$B$10,(ROW($A$1)+(AI341-1))*17,0)="","",OFFSET('ÖĞRENCİ GİRİŞİ'!$B$10,(ROW($A$1)+(AI341-1))*17,0))</f>
        <v/>
      </c>
      <c r="C358" s="80" t="str">
        <f ca="1">IF(OFFSET('ÖĞRENCİ GİRİŞİ'!$C$10,(ROW($A$1)+(AI341-1))*17,0)="","",OFFSET('ÖĞRENCİ GİRİŞİ'!$C$10,(ROW($A$1)+(AI341-1))*17,0))</f>
        <v/>
      </c>
      <c r="D358" s="80" t="str">
        <f ca="1">IF(UPPER(OFFSET('ÖĞRENCİ GİRİŞİ'!$D$10,(ROW($A$1)+(AI341-1))*17,0))="","",UPPER(OFFSET('ÖĞRENCİ GİRİŞİ'!$D$10,(ROW($A$1)+(AI341-1))*17,0)))</f>
        <v/>
      </c>
      <c r="E358" s="80" t="str">
        <f ca="1">IF(UPPER(OFFSET('ÖĞRENCİ GİRİŞİ'!$E$10,(ROW($A$1)+(AI341-1))*17,0))="","",UPPER(OFFSET('ÖĞRENCİ GİRİŞİ'!$E$10,(ROW($A$1)+(AI341-1))*17,0)))</f>
        <v/>
      </c>
      <c r="F358" s="80" t="str">
        <f ca="1">IF(UPPER(OFFSET('ÖĞRENCİ GİRİŞİ'!$F$10,(ROW($A$1)+(AI341-1))*17,0))="","",UPPER(OFFSET('ÖĞRENCİ GİRİŞİ'!$F$10,(ROW($A$1)+(AI341-1))*17,0)))</f>
        <v/>
      </c>
      <c r="G358" s="80" t="str">
        <f ca="1">IF(UPPER(OFFSET('ÖĞRENCİ GİRİŞİ'!$G$10,(ROW($A$1)+(AI341-1))*17,0))="","",UPPER(OFFSET('ÖĞRENCİ GİRİŞİ'!$G$10,(ROW($A$1)+(AI341-1))*17,0)))</f>
        <v/>
      </c>
      <c r="H358" s="81" t="str">
        <f t="shared" si="635"/>
        <v>x</v>
      </c>
      <c r="I358" s="81" t="str">
        <f t="shared" si="636"/>
        <v>x</v>
      </c>
      <c r="J358" s="81" t="str">
        <f t="shared" si="637"/>
        <v>x</v>
      </c>
      <c r="K358" s="81" t="str">
        <f t="shared" si="638"/>
        <v>x</v>
      </c>
      <c r="L358" s="81" t="str">
        <f t="shared" si="639"/>
        <v>x</v>
      </c>
      <c r="M358" s="81" t="str">
        <f t="shared" si="640"/>
        <v>x</v>
      </c>
      <c r="N358" s="81" t="str">
        <f t="shared" si="641"/>
        <v>x</v>
      </c>
      <c r="O358" s="81" t="str">
        <f t="shared" si="642"/>
        <v>x</v>
      </c>
      <c r="P358" s="81" t="str">
        <f t="shared" si="643"/>
        <v/>
      </c>
      <c r="Q358" s="81" t="str">
        <f t="shared" si="644"/>
        <v/>
      </c>
      <c r="R358" s="81" t="str">
        <f t="shared" si="645"/>
        <v/>
      </c>
      <c r="S358" s="81" t="str">
        <f t="shared" si="646"/>
        <v/>
      </c>
      <c r="T358" s="81" t="str">
        <f t="shared" si="647"/>
        <v/>
      </c>
      <c r="U358" s="81" t="str">
        <f t="shared" si="648"/>
        <v>x</v>
      </c>
      <c r="V358" s="81" t="str">
        <f t="shared" si="649"/>
        <v>x</v>
      </c>
      <c r="W358" s="81" t="str">
        <f t="shared" si="650"/>
        <v/>
      </c>
      <c r="X358" s="81" t="str">
        <f t="shared" si="651"/>
        <v/>
      </c>
      <c r="Y358" s="81" t="str">
        <f t="shared" si="652"/>
        <v/>
      </c>
      <c r="Z358" s="81" t="str">
        <f t="shared" si="653"/>
        <v/>
      </c>
      <c r="AA358" s="81" t="str">
        <f t="shared" si="654"/>
        <v/>
      </c>
      <c r="AB358" s="81" t="str">
        <f t="shared" si="655"/>
        <v>x</v>
      </c>
      <c r="AC358" s="81" t="str">
        <f t="shared" si="656"/>
        <v>x</v>
      </c>
      <c r="AD358" s="81" t="str">
        <f t="shared" si="657"/>
        <v/>
      </c>
      <c r="AE358" s="81" t="str">
        <f t="shared" si="658"/>
        <v/>
      </c>
      <c r="AF358" s="81" t="str">
        <f t="shared" si="659"/>
        <v/>
      </c>
      <c r="AG358" s="81" t="str">
        <f t="shared" si="660"/>
        <v/>
      </c>
      <c r="AH358" s="81" t="str">
        <f t="shared" si="661"/>
        <v/>
      </c>
      <c r="AI358" s="81" t="str">
        <f t="shared" si="662"/>
        <v>x</v>
      </c>
      <c r="AJ358" s="81" t="str">
        <f t="shared" si="663"/>
        <v>x</v>
      </c>
      <c r="AK358" s="81" t="str">
        <f t="shared" si="664"/>
        <v/>
      </c>
      <c r="AL358" s="81" t="str">
        <f t="shared" si="665"/>
        <v>x</v>
      </c>
    </row>
    <row r="359" spans="1:38" ht="11.25" customHeight="1" x14ac:dyDescent="0.2">
      <c r="A359" s="21">
        <v>11</v>
      </c>
      <c r="B359" s="80" t="str">
        <f ca="1">IF(OFFSET('ÖĞRENCİ GİRİŞİ'!$B$11,(ROW($A$1)+(AI341-1))*17,0)="","",OFFSET('ÖĞRENCİ GİRİŞİ'!$B$11,(ROW($A$1)+(AI341-1))*17,0))</f>
        <v/>
      </c>
      <c r="C359" s="80" t="str">
        <f ca="1">IF(OFFSET('ÖĞRENCİ GİRİŞİ'!$C$11,(ROW($A$1)+(AI341-1))*17,0)="","",OFFSET('ÖĞRENCİ GİRİŞİ'!$C$11,(ROW($A$1)+(AI341-1))*17,0))</f>
        <v/>
      </c>
      <c r="D359" s="80" t="str">
        <f ca="1">IF(UPPER(OFFSET('ÖĞRENCİ GİRİŞİ'!$D$11,(ROW($A$1)+(AI341-1))*17,0))="","",UPPER(OFFSET('ÖĞRENCİ GİRİŞİ'!$D$11,(ROW($A$1)+(AI341-1))*17,0)))</f>
        <v/>
      </c>
      <c r="E359" s="80" t="str">
        <f ca="1">IF(UPPER(OFFSET('ÖĞRENCİ GİRİŞİ'!$E$11,(ROW($A$1)+(AI341-1))*17,0))="","",UPPER(OFFSET('ÖĞRENCİ GİRİŞİ'!$E$11,(ROW($A$1)+(AI341-1))*17,0)))</f>
        <v/>
      </c>
      <c r="F359" s="80" t="str">
        <f ca="1">IF(UPPER(OFFSET('ÖĞRENCİ GİRİŞİ'!$F$11,(ROW($A$1)+(AI341-1))*17,0))="","",UPPER(OFFSET('ÖĞRENCİ GİRİŞİ'!$F$11,(ROW($A$1)+(AI341-1))*17,0)))</f>
        <v/>
      </c>
      <c r="G359" s="80" t="str">
        <f ca="1">IF(UPPER(OFFSET('ÖĞRENCİ GİRİŞİ'!$G$11,(ROW($A$1)+(AI341-1))*17,0))="","",UPPER(OFFSET('ÖĞRENCİ GİRİŞİ'!$G$11,(ROW($A$1)+(AI341-1))*17,0)))</f>
        <v/>
      </c>
      <c r="H359" s="81" t="str">
        <f t="shared" si="635"/>
        <v>x</v>
      </c>
      <c r="I359" s="81" t="str">
        <f t="shared" si="636"/>
        <v>x</v>
      </c>
      <c r="J359" s="81" t="str">
        <f t="shared" si="637"/>
        <v>x</v>
      </c>
      <c r="K359" s="81" t="str">
        <f t="shared" si="638"/>
        <v>x</v>
      </c>
      <c r="L359" s="81" t="str">
        <f t="shared" si="639"/>
        <v>x</v>
      </c>
      <c r="M359" s="81" t="str">
        <f t="shared" si="640"/>
        <v>x</v>
      </c>
      <c r="N359" s="81" t="str">
        <f t="shared" si="641"/>
        <v>x</v>
      </c>
      <c r="O359" s="81" t="str">
        <f t="shared" si="642"/>
        <v>x</v>
      </c>
      <c r="P359" s="81" t="str">
        <f t="shared" si="643"/>
        <v/>
      </c>
      <c r="Q359" s="81" t="str">
        <f t="shared" si="644"/>
        <v/>
      </c>
      <c r="R359" s="81" t="str">
        <f t="shared" si="645"/>
        <v/>
      </c>
      <c r="S359" s="81" t="str">
        <f t="shared" si="646"/>
        <v/>
      </c>
      <c r="T359" s="81" t="str">
        <f t="shared" si="647"/>
        <v/>
      </c>
      <c r="U359" s="81" t="str">
        <f t="shared" si="648"/>
        <v>x</v>
      </c>
      <c r="V359" s="81" t="str">
        <f t="shared" si="649"/>
        <v>x</v>
      </c>
      <c r="W359" s="81" t="str">
        <f t="shared" si="650"/>
        <v/>
      </c>
      <c r="X359" s="81" t="str">
        <f t="shared" si="651"/>
        <v/>
      </c>
      <c r="Y359" s="81" t="str">
        <f t="shared" si="652"/>
        <v/>
      </c>
      <c r="Z359" s="81" t="str">
        <f t="shared" si="653"/>
        <v/>
      </c>
      <c r="AA359" s="81" t="str">
        <f t="shared" si="654"/>
        <v/>
      </c>
      <c r="AB359" s="81" t="str">
        <f t="shared" si="655"/>
        <v>x</v>
      </c>
      <c r="AC359" s="81" t="str">
        <f t="shared" si="656"/>
        <v>x</v>
      </c>
      <c r="AD359" s="81" t="str">
        <f t="shared" si="657"/>
        <v/>
      </c>
      <c r="AE359" s="81" t="str">
        <f t="shared" si="658"/>
        <v/>
      </c>
      <c r="AF359" s="81" t="str">
        <f t="shared" si="659"/>
        <v/>
      </c>
      <c r="AG359" s="81" t="str">
        <f t="shared" si="660"/>
        <v/>
      </c>
      <c r="AH359" s="81" t="str">
        <f t="shared" si="661"/>
        <v/>
      </c>
      <c r="AI359" s="81" t="str">
        <f t="shared" si="662"/>
        <v>x</v>
      </c>
      <c r="AJ359" s="81" t="str">
        <f t="shared" si="663"/>
        <v>x</v>
      </c>
      <c r="AK359" s="81" t="str">
        <f t="shared" si="664"/>
        <v/>
      </c>
      <c r="AL359" s="81" t="str">
        <f t="shared" si="665"/>
        <v>x</v>
      </c>
    </row>
    <row r="360" spans="1:38" ht="11.25" customHeight="1" x14ac:dyDescent="0.2">
      <c r="A360" s="21">
        <v>12</v>
      </c>
      <c r="B360" s="80" t="str">
        <f ca="1">IF(OFFSET('ÖĞRENCİ GİRİŞİ'!$B$12,(ROW($A$1)+(AI341-1))*17,0)="","",OFFSET('ÖĞRENCİ GİRİŞİ'!$B$12,(ROW($A$1)+(AI341-1))*17,0))</f>
        <v/>
      </c>
      <c r="C360" s="80" t="str">
        <f ca="1">IF(OFFSET('ÖĞRENCİ GİRİŞİ'!$C$12,(ROW($A$1)+(AI341-1))*17,0)="","",OFFSET('ÖĞRENCİ GİRİŞİ'!$C$12,(ROW($A$1)+(AI341-1))*17,0))</f>
        <v/>
      </c>
      <c r="D360" s="80" t="str">
        <f ca="1">IF(UPPER(OFFSET('ÖĞRENCİ GİRİŞİ'!$D$12,(ROW($A$1)+(AI341-1))*17,0))="","",UPPER(OFFSET('ÖĞRENCİ GİRİŞİ'!$D$12,(ROW($A$1)+(AI341-1))*17,0)))</f>
        <v/>
      </c>
      <c r="E360" s="80" t="str">
        <f ca="1">IF(UPPER(OFFSET('ÖĞRENCİ GİRİŞİ'!$E$12,(ROW($A$1)+(AI341-1))*17,0))="","",UPPER(OFFSET('ÖĞRENCİ GİRİŞİ'!$E$12,(ROW($A$1)+(AI341-1))*17,0)))</f>
        <v/>
      </c>
      <c r="F360" s="80" t="str">
        <f ca="1">IF(UPPER(OFFSET('ÖĞRENCİ GİRİŞİ'!$F$12,(ROW($A$1)+(AI341-1))*17,0))="","",UPPER(OFFSET('ÖĞRENCİ GİRİŞİ'!$F$12,(ROW($A$1)+(AI341-1))*17,0)))</f>
        <v/>
      </c>
      <c r="G360" s="80" t="str">
        <f ca="1">IF(UPPER(OFFSET('ÖĞRENCİ GİRİŞİ'!$G$12,(ROW($A$1)+(AI341-1))*17,0))="","",UPPER(OFFSET('ÖĞRENCİ GİRİŞİ'!$G$12,(ROW($A$1)+(AI341-1))*17,0)))</f>
        <v/>
      </c>
      <c r="H360" s="81" t="str">
        <f t="shared" si="635"/>
        <v>x</v>
      </c>
      <c r="I360" s="81" t="str">
        <f t="shared" si="636"/>
        <v>x</v>
      </c>
      <c r="J360" s="81" t="str">
        <f t="shared" si="637"/>
        <v>x</v>
      </c>
      <c r="K360" s="81" t="str">
        <f t="shared" si="638"/>
        <v>x</v>
      </c>
      <c r="L360" s="81" t="str">
        <f t="shared" si="639"/>
        <v>x</v>
      </c>
      <c r="M360" s="81" t="str">
        <f t="shared" si="640"/>
        <v>x</v>
      </c>
      <c r="N360" s="81" t="str">
        <f t="shared" si="641"/>
        <v>x</v>
      </c>
      <c r="O360" s="81" t="str">
        <f t="shared" si="642"/>
        <v>x</v>
      </c>
      <c r="P360" s="81" t="str">
        <f t="shared" si="643"/>
        <v/>
      </c>
      <c r="Q360" s="81" t="str">
        <f t="shared" si="644"/>
        <v/>
      </c>
      <c r="R360" s="81" t="str">
        <f t="shared" si="645"/>
        <v/>
      </c>
      <c r="S360" s="81" t="str">
        <f t="shared" si="646"/>
        <v/>
      </c>
      <c r="T360" s="81" t="str">
        <f t="shared" si="647"/>
        <v/>
      </c>
      <c r="U360" s="81" t="str">
        <f t="shared" si="648"/>
        <v>x</v>
      </c>
      <c r="V360" s="81" t="str">
        <f t="shared" si="649"/>
        <v>x</v>
      </c>
      <c r="W360" s="81" t="str">
        <f t="shared" si="650"/>
        <v/>
      </c>
      <c r="X360" s="81" t="str">
        <f t="shared" si="651"/>
        <v/>
      </c>
      <c r="Y360" s="81" t="str">
        <f t="shared" si="652"/>
        <v/>
      </c>
      <c r="Z360" s="81" t="str">
        <f t="shared" si="653"/>
        <v/>
      </c>
      <c r="AA360" s="81" t="str">
        <f t="shared" si="654"/>
        <v/>
      </c>
      <c r="AB360" s="81" t="str">
        <f t="shared" si="655"/>
        <v>x</v>
      </c>
      <c r="AC360" s="81" t="str">
        <f t="shared" si="656"/>
        <v>x</v>
      </c>
      <c r="AD360" s="81" t="str">
        <f t="shared" si="657"/>
        <v/>
      </c>
      <c r="AE360" s="81" t="str">
        <f t="shared" si="658"/>
        <v/>
      </c>
      <c r="AF360" s="81" t="str">
        <f t="shared" si="659"/>
        <v/>
      </c>
      <c r="AG360" s="81" t="str">
        <f t="shared" si="660"/>
        <v/>
      </c>
      <c r="AH360" s="81" t="str">
        <f t="shared" si="661"/>
        <v/>
      </c>
      <c r="AI360" s="81" t="str">
        <f t="shared" si="662"/>
        <v>x</v>
      </c>
      <c r="AJ360" s="81" t="str">
        <f t="shared" si="663"/>
        <v>x</v>
      </c>
      <c r="AK360" s="81" t="str">
        <f t="shared" si="664"/>
        <v/>
      </c>
      <c r="AL360" s="81" t="str">
        <f t="shared" si="665"/>
        <v>x</v>
      </c>
    </row>
    <row r="361" spans="1:38" ht="11.25" customHeight="1" x14ac:dyDescent="0.2">
      <c r="A361" s="21">
        <v>13</v>
      </c>
      <c r="B361" s="80" t="str">
        <f ca="1">IF(OFFSET('ÖĞRENCİ GİRİŞİ'!$B$13,(ROW($A$1)+(AI341-1))*17,0)="","",OFFSET('ÖĞRENCİ GİRİŞİ'!$B$13,(ROW($A$1)+(AI341-1))*17,0))</f>
        <v/>
      </c>
      <c r="C361" s="80" t="str">
        <f ca="1">IF(OFFSET('ÖĞRENCİ GİRİŞİ'!$C$13,(ROW($A$1)+(AI341-1))*17,0)="","",OFFSET('ÖĞRENCİ GİRİŞİ'!$C$13,(ROW($A$1)+(AI341-1))*17,0))</f>
        <v/>
      </c>
      <c r="D361" s="80" t="str">
        <f ca="1">IF(UPPER(OFFSET('ÖĞRENCİ GİRİŞİ'!$D$13,(ROW($A$1)+(AI341-1))*17,0))="","",UPPER(OFFSET('ÖĞRENCİ GİRİŞİ'!$D$13,(ROW($A$1)+(AI341-1))*17,0)))</f>
        <v/>
      </c>
      <c r="E361" s="80" t="str">
        <f ca="1">IF(UPPER(OFFSET('ÖĞRENCİ GİRİŞİ'!$E$13,(ROW($A$1)+(AI341-1))*17,0))="","",UPPER(OFFSET('ÖĞRENCİ GİRİŞİ'!$E$13,(ROW($A$1)+(AI341-1))*17,0)))</f>
        <v/>
      </c>
      <c r="F361" s="80" t="str">
        <f ca="1">IF(UPPER(OFFSET('ÖĞRENCİ GİRİŞİ'!$F$13,(ROW($A$1)+(AI341-1))*17,0))="","",UPPER(OFFSET('ÖĞRENCİ GİRİŞİ'!$F$13,(ROW($A$1)+(AI341-1))*17,0)))</f>
        <v/>
      </c>
      <c r="G361" s="80" t="str">
        <f ca="1">IF(UPPER(OFFSET('ÖĞRENCİ GİRİŞİ'!$G$13,(ROW($A$1)+(AI341-1))*17,0))="","",UPPER(OFFSET('ÖĞRENCİ GİRİŞİ'!$G$13,(ROW($A$1)+(AI341-1))*17,0)))</f>
        <v/>
      </c>
      <c r="H361" s="81" t="str">
        <f t="shared" si="635"/>
        <v>x</v>
      </c>
      <c r="I361" s="81" t="str">
        <f t="shared" si="636"/>
        <v>x</v>
      </c>
      <c r="J361" s="81" t="str">
        <f t="shared" si="637"/>
        <v>x</v>
      </c>
      <c r="K361" s="81" t="str">
        <f t="shared" si="638"/>
        <v>x</v>
      </c>
      <c r="L361" s="81" t="str">
        <f t="shared" si="639"/>
        <v>x</v>
      </c>
      <c r="M361" s="81" t="str">
        <f t="shared" si="640"/>
        <v>x</v>
      </c>
      <c r="N361" s="81" t="str">
        <f t="shared" si="641"/>
        <v>x</v>
      </c>
      <c r="O361" s="81" t="str">
        <f t="shared" si="642"/>
        <v>x</v>
      </c>
      <c r="P361" s="81" t="str">
        <f t="shared" si="643"/>
        <v/>
      </c>
      <c r="Q361" s="81" t="str">
        <f t="shared" si="644"/>
        <v/>
      </c>
      <c r="R361" s="81" t="str">
        <f t="shared" si="645"/>
        <v/>
      </c>
      <c r="S361" s="81" t="str">
        <f t="shared" si="646"/>
        <v/>
      </c>
      <c r="T361" s="81" t="str">
        <f t="shared" si="647"/>
        <v/>
      </c>
      <c r="U361" s="81" t="str">
        <f t="shared" si="648"/>
        <v>x</v>
      </c>
      <c r="V361" s="81" t="str">
        <f t="shared" si="649"/>
        <v>x</v>
      </c>
      <c r="W361" s="81" t="str">
        <f t="shared" si="650"/>
        <v/>
      </c>
      <c r="X361" s="81" t="str">
        <f t="shared" si="651"/>
        <v/>
      </c>
      <c r="Y361" s="81" t="str">
        <f t="shared" si="652"/>
        <v/>
      </c>
      <c r="Z361" s="81" t="str">
        <f t="shared" si="653"/>
        <v/>
      </c>
      <c r="AA361" s="81" t="str">
        <f t="shared" si="654"/>
        <v/>
      </c>
      <c r="AB361" s="81" t="str">
        <f t="shared" si="655"/>
        <v>x</v>
      </c>
      <c r="AC361" s="81" t="str">
        <f t="shared" si="656"/>
        <v>x</v>
      </c>
      <c r="AD361" s="81" t="str">
        <f t="shared" si="657"/>
        <v/>
      </c>
      <c r="AE361" s="81" t="str">
        <f t="shared" si="658"/>
        <v/>
      </c>
      <c r="AF361" s="81" t="str">
        <f t="shared" si="659"/>
        <v/>
      </c>
      <c r="AG361" s="81" t="str">
        <f t="shared" si="660"/>
        <v/>
      </c>
      <c r="AH361" s="81" t="str">
        <f t="shared" si="661"/>
        <v/>
      </c>
      <c r="AI361" s="81" t="str">
        <f t="shared" si="662"/>
        <v>x</v>
      </c>
      <c r="AJ361" s="81" t="str">
        <f t="shared" si="663"/>
        <v>x</v>
      </c>
      <c r="AK361" s="81" t="str">
        <f t="shared" si="664"/>
        <v/>
      </c>
      <c r="AL361" s="81" t="str">
        <f t="shared" si="665"/>
        <v>x</v>
      </c>
    </row>
    <row r="362" spans="1:38" ht="11.25" customHeight="1" x14ac:dyDescent="0.2">
      <c r="A362" s="21">
        <v>14</v>
      </c>
      <c r="B362" s="80" t="str">
        <f ca="1">IF(OFFSET('ÖĞRENCİ GİRİŞİ'!$B$14,(ROW($A$1)+(AI341-1))*17,0)="","",OFFSET('ÖĞRENCİ GİRİŞİ'!$B$14,(ROW($A$1)+(AI341-1))*17,0))</f>
        <v/>
      </c>
      <c r="C362" s="80" t="str">
        <f ca="1">IF(OFFSET('ÖĞRENCİ GİRİŞİ'!$C$14,(ROW($A$1)+(AI341-1))*17,0)="","",OFFSET('ÖĞRENCİ GİRİŞİ'!$C$14,(ROW($A$1)+(AI341-1))*17,0))</f>
        <v/>
      </c>
      <c r="D362" s="80" t="str">
        <f ca="1">IF(UPPER(OFFSET('ÖĞRENCİ GİRİŞİ'!$D$14,(ROW($A$1)+(AI341-1))*17,0))="","",UPPER(OFFSET('ÖĞRENCİ GİRİŞİ'!$D$14,(ROW($A$1)+(AI341-1))*17,0)))</f>
        <v/>
      </c>
      <c r="E362" s="80" t="str">
        <f ca="1">IF(UPPER(OFFSET('ÖĞRENCİ GİRİŞİ'!$E$14,(ROW($A$1)+(AI341-1))*17,0))="","",UPPER(OFFSET('ÖĞRENCİ GİRİŞİ'!$E$14,(ROW($A$1)+(AI341-1))*17,0)))</f>
        <v/>
      </c>
      <c r="F362" s="80" t="str">
        <f ca="1">IF(UPPER(OFFSET('ÖĞRENCİ GİRİŞİ'!$F$14,(ROW($A$1)+(AI341-1))*17,0))="","",UPPER(OFFSET('ÖĞRENCİ GİRİŞİ'!$F$14,(ROW($A$1)+(AI341-1))*17,0)))</f>
        <v/>
      </c>
      <c r="G362" s="80" t="str">
        <f ca="1">IF(UPPER(OFFSET('ÖĞRENCİ GİRİŞİ'!$G$14,(ROW($A$1)+(AI341-1))*17,0))="","",UPPER(OFFSET('ÖĞRENCİ GİRİŞİ'!$G$14,(ROW($A$1)+(AI341-1))*17,0)))</f>
        <v/>
      </c>
      <c r="H362" s="81" t="str">
        <f t="shared" si="635"/>
        <v>x</v>
      </c>
      <c r="I362" s="81" t="str">
        <f t="shared" si="636"/>
        <v>x</v>
      </c>
      <c r="J362" s="81" t="str">
        <f t="shared" si="637"/>
        <v>x</v>
      </c>
      <c r="K362" s="81" t="str">
        <f t="shared" si="638"/>
        <v>x</v>
      </c>
      <c r="L362" s="81" t="str">
        <f t="shared" si="639"/>
        <v>x</v>
      </c>
      <c r="M362" s="81" t="str">
        <f t="shared" si="640"/>
        <v>x</v>
      </c>
      <c r="N362" s="81" t="str">
        <f t="shared" si="641"/>
        <v>x</v>
      </c>
      <c r="O362" s="81" t="str">
        <f t="shared" si="642"/>
        <v>x</v>
      </c>
      <c r="P362" s="81" t="str">
        <f t="shared" si="643"/>
        <v/>
      </c>
      <c r="Q362" s="81" t="str">
        <f t="shared" si="644"/>
        <v/>
      </c>
      <c r="R362" s="81" t="str">
        <f t="shared" si="645"/>
        <v/>
      </c>
      <c r="S362" s="81" t="str">
        <f t="shared" si="646"/>
        <v/>
      </c>
      <c r="T362" s="81" t="str">
        <f t="shared" si="647"/>
        <v/>
      </c>
      <c r="U362" s="81" t="str">
        <f t="shared" si="648"/>
        <v>x</v>
      </c>
      <c r="V362" s="81" t="str">
        <f t="shared" si="649"/>
        <v>x</v>
      </c>
      <c r="W362" s="81" t="str">
        <f t="shared" si="650"/>
        <v/>
      </c>
      <c r="X362" s="81" t="str">
        <f t="shared" si="651"/>
        <v/>
      </c>
      <c r="Y362" s="81" t="str">
        <f t="shared" si="652"/>
        <v/>
      </c>
      <c r="Z362" s="81" t="str">
        <f t="shared" si="653"/>
        <v/>
      </c>
      <c r="AA362" s="81" t="str">
        <f t="shared" si="654"/>
        <v/>
      </c>
      <c r="AB362" s="81" t="str">
        <f t="shared" si="655"/>
        <v>x</v>
      </c>
      <c r="AC362" s="81" t="str">
        <f t="shared" si="656"/>
        <v>x</v>
      </c>
      <c r="AD362" s="81" t="str">
        <f t="shared" si="657"/>
        <v/>
      </c>
      <c r="AE362" s="81" t="str">
        <f t="shared" si="658"/>
        <v/>
      </c>
      <c r="AF362" s="81" t="str">
        <f t="shared" si="659"/>
        <v/>
      </c>
      <c r="AG362" s="81" t="str">
        <f t="shared" si="660"/>
        <v/>
      </c>
      <c r="AH362" s="81" t="str">
        <f t="shared" si="661"/>
        <v/>
      </c>
      <c r="AI362" s="81" t="str">
        <f t="shared" si="662"/>
        <v>x</v>
      </c>
      <c r="AJ362" s="81" t="str">
        <f t="shared" si="663"/>
        <v>x</v>
      </c>
      <c r="AK362" s="81" t="str">
        <f t="shared" si="664"/>
        <v/>
      </c>
      <c r="AL362" s="81" t="str">
        <f t="shared" si="665"/>
        <v>x</v>
      </c>
    </row>
    <row r="363" spans="1:38" ht="11.25" customHeight="1" x14ac:dyDescent="0.2">
      <c r="A363" s="21">
        <v>15</v>
      </c>
      <c r="B363" s="80" t="str">
        <f ca="1">IF(OFFSET('ÖĞRENCİ GİRİŞİ'!$B$15,(ROW($A$1)+(AI341-1))*17,0)="","",OFFSET('ÖĞRENCİ GİRİŞİ'!$B$15,(ROW($A$1)+(AI341-1))*17,0))</f>
        <v/>
      </c>
      <c r="C363" s="80" t="str">
        <f ca="1">IF(OFFSET('ÖĞRENCİ GİRİŞİ'!$C$15,(ROW($A$1)+(AI341-1))*17,0)="","",OFFSET('ÖĞRENCİ GİRİŞİ'!$C$15,(ROW($A$1)+(AI341-1))*17,0))</f>
        <v/>
      </c>
      <c r="D363" s="80" t="str">
        <f ca="1">IF(UPPER(OFFSET('ÖĞRENCİ GİRİŞİ'!$D$15,(ROW($A$1)+(AI341-1))*17,0))="","",UPPER(OFFSET('ÖĞRENCİ GİRİŞİ'!$D$15,(ROW($A$1)+(AI341-1))*17,0)))</f>
        <v/>
      </c>
      <c r="E363" s="80" t="str">
        <f ca="1">IF(UPPER(OFFSET('ÖĞRENCİ GİRİŞİ'!$E$15,(ROW($A$1)+(AI341-1))*17,0))="","",UPPER(OFFSET('ÖĞRENCİ GİRİŞİ'!$E$15,(ROW($A$1)+(AI341-1))*17,0)))</f>
        <v/>
      </c>
      <c r="F363" s="80" t="str">
        <f ca="1">IF(UPPER(OFFSET('ÖĞRENCİ GİRİŞİ'!$F$15,(ROW($A$1)+(AI341-1))*17,0))="","",UPPER(OFFSET('ÖĞRENCİ GİRİŞİ'!$F$15,(ROW($A$1)+(AI341-1))*17,0)))</f>
        <v/>
      </c>
      <c r="G363" s="80" t="str">
        <f ca="1">IF(UPPER(OFFSET('ÖĞRENCİ GİRİŞİ'!$G$15,(ROW($A$1)+(AI341-1))*17,0))="","",UPPER(OFFSET('ÖĞRENCİ GİRİŞİ'!$G$15,(ROW($A$1)+(AI341-1))*17,0)))</f>
        <v/>
      </c>
      <c r="H363" s="81" t="str">
        <f t="shared" si="635"/>
        <v>x</v>
      </c>
      <c r="I363" s="81" t="str">
        <f t="shared" si="636"/>
        <v>x</v>
      </c>
      <c r="J363" s="81" t="str">
        <f t="shared" si="637"/>
        <v>x</v>
      </c>
      <c r="K363" s="81" t="str">
        <f t="shared" si="638"/>
        <v>x</v>
      </c>
      <c r="L363" s="81" t="str">
        <f t="shared" si="639"/>
        <v>x</v>
      </c>
      <c r="M363" s="81" t="str">
        <f t="shared" si="640"/>
        <v>x</v>
      </c>
      <c r="N363" s="81" t="str">
        <f t="shared" si="641"/>
        <v>x</v>
      </c>
      <c r="O363" s="81" t="str">
        <f t="shared" si="642"/>
        <v>x</v>
      </c>
      <c r="P363" s="81" t="str">
        <f t="shared" si="643"/>
        <v/>
      </c>
      <c r="Q363" s="81" t="str">
        <f t="shared" si="644"/>
        <v/>
      </c>
      <c r="R363" s="81" t="str">
        <f t="shared" si="645"/>
        <v/>
      </c>
      <c r="S363" s="81" t="str">
        <f t="shared" si="646"/>
        <v/>
      </c>
      <c r="T363" s="81" t="str">
        <f t="shared" si="647"/>
        <v/>
      </c>
      <c r="U363" s="81" t="str">
        <f t="shared" si="648"/>
        <v>x</v>
      </c>
      <c r="V363" s="81" t="str">
        <f t="shared" si="649"/>
        <v>x</v>
      </c>
      <c r="W363" s="81" t="str">
        <f t="shared" si="650"/>
        <v/>
      </c>
      <c r="X363" s="81" t="str">
        <f t="shared" si="651"/>
        <v/>
      </c>
      <c r="Y363" s="81" t="str">
        <f t="shared" si="652"/>
        <v/>
      </c>
      <c r="Z363" s="81" t="str">
        <f t="shared" si="653"/>
        <v/>
      </c>
      <c r="AA363" s="81" t="str">
        <f t="shared" si="654"/>
        <v/>
      </c>
      <c r="AB363" s="81" t="str">
        <f t="shared" si="655"/>
        <v>x</v>
      </c>
      <c r="AC363" s="81" t="str">
        <f t="shared" si="656"/>
        <v>x</v>
      </c>
      <c r="AD363" s="81" t="str">
        <f t="shared" si="657"/>
        <v/>
      </c>
      <c r="AE363" s="81" t="str">
        <f t="shared" si="658"/>
        <v/>
      </c>
      <c r="AF363" s="81" t="str">
        <f t="shared" si="659"/>
        <v/>
      </c>
      <c r="AG363" s="81" t="str">
        <f t="shared" si="660"/>
        <v/>
      </c>
      <c r="AH363" s="81" t="str">
        <f t="shared" si="661"/>
        <v/>
      </c>
      <c r="AI363" s="81" t="str">
        <f t="shared" si="662"/>
        <v>x</v>
      </c>
      <c r="AJ363" s="81" t="str">
        <f t="shared" si="663"/>
        <v>x</v>
      </c>
      <c r="AK363" s="81" t="str">
        <f t="shared" si="664"/>
        <v/>
      </c>
      <c r="AL363" s="81" t="str">
        <f t="shared" si="665"/>
        <v>x</v>
      </c>
    </row>
    <row r="364" spans="1:38" ht="11.25" customHeight="1" x14ac:dyDescent="0.2">
      <c r="A364" s="21">
        <v>16</v>
      </c>
      <c r="B364" s="80" t="str">
        <f ca="1">IF(OFFSET('ÖĞRENCİ GİRİŞİ'!$B$16,(ROW($A$1)+(AI341-1))*17,0)="","",OFFSET('ÖĞRENCİ GİRİŞİ'!$B$16,(ROW($A$1)+(AI341-1))*17,0))</f>
        <v/>
      </c>
      <c r="C364" s="80" t="str">
        <f ca="1">IF(OFFSET('ÖĞRENCİ GİRİŞİ'!$C$16,(ROW($A$1)+(AI341-1))*17,0)="","",OFFSET('ÖĞRENCİ GİRİŞİ'!$C$16,(ROW($A$1)+(AI341-1))*17,0))</f>
        <v/>
      </c>
      <c r="D364" s="80" t="str">
        <f ca="1">IF(UPPER(OFFSET('ÖĞRENCİ GİRİŞİ'!$D$16,(ROW($A$1)+(AI341-1))*17,0))="","",UPPER(OFFSET('ÖĞRENCİ GİRİŞİ'!$D$16,(ROW($A$1)+(AI341-1))*17,0)))</f>
        <v/>
      </c>
      <c r="E364" s="80" t="str">
        <f ca="1">IF(UPPER(OFFSET('ÖĞRENCİ GİRİŞİ'!$E$16,(ROW($A$1)+(AI341-1))*17,0))="","",UPPER(OFFSET('ÖĞRENCİ GİRİŞİ'!$E$16,(ROW($A$1)+(AI341-1))*17,0)))</f>
        <v/>
      </c>
      <c r="F364" s="80" t="str">
        <f ca="1">IF(UPPER(OFFSET('ÖĞRENCİ GİRİŞİ'!$F$16,(ROW($A$1)+(AI341-1))*17,0))="","",UPPER(OFFSET('ÖĞRENCİ GİRİŞİ'!$F$16,(ROW($A$1)+(AI341-1))*17,0)))</f>
        <v/>
      </c>
      <c r="G364" s="80" t="str">
        <f ca="1">IF(UPPER(OFFSET('ÖĞRENCİ GİRİŞİ'!$G$16,(ROW($A$1)+(AI341-1))*17,0))="","",UPPER(OFFSET('ÖĞRENCİ GİRİŞİ'!$G$16,(ROW($A$1)+(AI341-1))*17,0)))</f>
        <v/>
      </c>
      <c r="H364" s="81" t="str">
        <f t="shared" si="635"/>
        <v>x</v>
      </c>
      <c r="I364" s="81" t="str">
        <f t="shared" si="636"/>
        <v>x</v>
      </c>
      <c r="J364" s="81" t="str">
        <f t="shared" si="637"/>
        <v>x</v>
      </c>
      <c r="K364" s="81" t="str">
        <f t="shared" si="638"/>
        <v>x</v>
      </c>
      <c r="L364" s="81" t="str">
        <f t="shared" si="639"/>
        <v>x</v>
      </c>
      <c r="M364" s="81" t="str">
        <f t="shared" si="640"/>
        <v>x</v>
      </c>
      <c r="N364" s="81" t="str">
        <f t="shared" si="641"/>
        <v>x</v>
      </c>
      <c r="O364" s="81" t="str">
        <f t="shared" si="642"/>
        <v>x</v>
      </c>
      <c r="P364" s="81" t="str">
        <f t="shared" si="643"/>
        <v/>
      </c>
      <c r="Q364" s="81" t="str">
        <f t="shared" si="644"/>
        <v/>
      </c>
      <c r="R364" s="81" t="str">
        <f t="shared" si="645"/>
        <v/>
      </c>
      <c r="S364" s="81" t="str">
        <f t="shared" si="646"/>
        <v/>
      </c>
      <c r="T364" s="81" t="str">
        <f t="shared" si="647"/>
        <v/>
      </c>
      <c r="U364" s="81" t="str">
        <f t="shared" si="648"/>
        <v>x</v>
      </c>
      <c r="V364" s="81" t="str">
        <f t="shared" si="649"/>
        <v>x</v>
      </c>
      <c r="W364" s="81" t="str">
        <f t="shared" si="650"/>
        <v/>
      </c>
      <c r="X364" s="81" t="str">
        <f t="shared" si="651"/>
        <v/>
      </c>
      <c r="Y364" s="81" t="str">
        <f t="shared" si="652"/>
        <v/>
      </c>
      <c r="Z364" s="81" t="str">
        <f t="shared" si="653"/>
        <v/>
      </c>
      <c r="AA364" s="81" t="str">
        <f t="shared" si="654"/>
        <v/>
      </c>
      <c r="AB364" s="81" t="str">
        <f t="shared" si="655"/>
        <v>x</v>
      </c>
      <c r="AC364" s="81" t="str">
        <f t="shared" si="656"/>
        <v>x</v>
      </c>
      <c r="AD364" s="81" t="str">
        <f t="shared" si="657"/>
        <v/>
      </c>
      <c r="AE364" s="81" t="str">
        <f t="shared" si="658"/>
        <v/>
      </c>
      <c r="AF364" s="81" t="str">
        <f t="shared" si="659"/>
        <v/>
      </c>
      <c r="AG364" s="81" t="str">
        <f t="shared" si="660"/>
        <v/>
      </c>
      <c r="AH364" s="81" t="str">
        <f t="shared" si="661"/>
        <v/>
      </c>
      <c r="AI364" s="81" t="str">
        <f t="shared" si="662"/>
        <v>x</v>
      </c>
      <c r="AJ364" s="81" t="str">
        <f t="shared" si="663"/>
        <v>x</v>
      </c>
      <c r="AK364" s="81" t="str">
        <f t="shared" si="664"/>
        <v/>
      </c>
      <c r="AL364" s="81" t="str">
        <f t="shared" si="665"/>
        <v>x</v>
      </c>
    </row>
    <row r="365" spans="1:38" ht="11.25" customHeight="1" x14ac:dyDescent="0.2">
      <c r="A365" s="19"/>
      <c r="B365" s="105"/>
      <c r="C365" s="105"/>
      <c r="E365" s="106"/>
      <c r="F365" s="107"/>
      <c r="G365" s="108"/>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row>
    <row r="366" spans="1:38" ht="11.25" customHeight="1" x14ac:dyDescent="0.2">
      <c r="A366" s="110"/>
      <c r="B366" s="111"/>
      <c r="C366" s="111"/>
      <c r="D366" s="111"/>
      <c r="E366" s="112"/>
      <c r="F366" s="328" t="s">
        <v>96</v>
      </c>
      <c r="G366" s="328" t="s">
        <v>98</v>
      </c>
      <c r="H366" s="318" t="str">
        <f t="shared" ref="H366" si="666">IF($H$13="","",$H$13)</f>
        <v>x</v>
      </c>
      <c r="I366" s="318" t="str">
        <f t="shared" ref="I366" si="667">IF($I$13="","",$I$13)</f>
        <v>x</v>
      </c>
      <c r="J366" s="318" t="str">
        <f t="shared" ref="J366" si="668">IF($J$13="","",$J$13)</f>
        <v>x</v>
      </c>
      <c r="K366" s="318" t="str">
        <f t="shared" ref="K366" si="669">IF($K$13="","",$K$13)</f>
        <v>x</v>
      </c>
      <c r="L366" s="318" t="str">
        <f t="shared" ref="L366" si="670">IF($L$13="","",$L$13)</f>
        <v>x</v>
      </c>
      <c r="M366" s="318" t="str">
        <f t="shared" ref="M366" si="671">IF($M$13="","",$M$13)</f>
        <v>x</v>
      </c>
      <c r="N366" s="318" t="str">
        <f t="shared" ref="N366" si="672">IF($N$13="","",$N$13)</f>
        <v>x</v>
      </c>
      <c r="O366" s="318" t="str">
        <f t="shared" ref="O366" si="673">IF($O$13="","",$O$13)</f>
        <v>x</v>
      </c>
      <c r="P366" s="318" t="str">
        <f t="shared" ref="P366" si="674">IF($P$13="","",$P$13)</f>
        <v/>
      </c>
      <c r="Q366" s="318" t="str">
        <f t="shared" ref="Q366" si="675">IF($Q$13="","",$Q$13)</f>
        <v/>
      </c>
      <c r="R366" s="318" t="str">
        <f t="shared" ref="R366" si="676">IF($R$13="","",$R$13)</f>
        <v/>
      </c>
      <c r="S366" s="318" t="str">
        <f t="shared" ref="S366" si="677">IF($S$13="","",$S$13)</f>
        <v/>
      </c>
      <c r="T366" s="318" t="str">
        <f t="shared" ref="T366" si="678">IF($T$13="","",$T$13)</f>
        <v/>
      </c>
      <c r="U366" s="318" t="str">
        <f t="shared" ref="U366" si="679">IF($U$13="","",$U$13)</f>
        <v>x</v>
      </c>
      <c r="V366" s="318" t="str">
        <f t="shared" ref="V366" si="680">IF($V$13="","",$V$13)</f>
        <v>x</v>
      </c>
      <c r="W366" s="318" t="str">
        <f t="shared" ref="W366" si="681">IF($W$13="","",$W$13)</f>
        <v/>
      </c>
      <c r="X366" s="318" t="str">
        <f t="shared" ref="X366" si="682">IF($X$13="","",$X$13)</f>
        <v/>
      </c>
      <c r="Y366" s="318" t="str">
        <f t="shared" ref="Y366" si="683">IF($Y$13="","",$Y$13)</f>
        <v/>
      </c>
      <c r="Z366" s="318" t="str">
        <f t="shared" ref="Z366" si="684">IF($Z$13="","",$Z$13)</f>
        <v/>
      </c>
      <c r="AA366" s="318" t="str">
        <f t="shared" ref="AA366" si="685">IF($AA$13="","",$AA$13)</f>
        <v/>
      </c>
      <c r="AB366" s="318" t="str">
        <f t="shared" ref="AB366" si="686">IF($AB$13="","",$AB$13)</f>
        <v>x</v>
      </c>
      <c r="AC366" s="318" t="str">
        <f t="shared" ref="AC366" si="687">IF($AC$13="","",$AC$13)</f>
        <v>x</v>
      </c>
      <c r="AD366" s="318" t="str">
        <f t="shared" ref="AD366" si="688">IF($AD$13="","",$AD$13)</f>
        <v/>
      </c>
      <c r="AE366" s="318" t="str">
        <f t="shared" ref="AE366" si="689">IF($AE$13="","",$AE$13)</f>
        <v/>
      </c>
      <c r="AF366" s="318" t="str">
        <f t="shared" ref="AF366" si="690">IF($AF$13="","",$AF$13)</f>
        <v/>
      </c>
      <c r="AG366" s="318" t="str">
        <f t="shared" ref="AG366" si="691">IF($AG$13="","",$AG$13)</f>
        <v/>
      </c>
      <c r="AH366" s="318" t="str">
        <f t="shared" ref="AH366" si="692">IF($AH$13="","",$AH$13)</f>
        <v/>
      </c>
      <c r="AI366" s="318" t="str">
        <f t="shared" ref="AI366" si="693">IF($AI$13="","",$AI$13)</f>
        <v>x</v>
      </c>
      <c r="AJ366" s="318" t="str">
        <f t="shared" ref="AJ366" si="694">IF($AJ$13="","",$AJ$13)</f>
        <v>x</v>
      </c>
      <c r="AK366" s="318" t="str">
        <f t="shared" ref="AK366" si="695">IF($AK$13="","",$AK$13)</f>
        <v/>
      </c>
      <c r="AL366" s="318" t="str">
        <f t="shared" ref="AL366" si="696">IF($AL$13="","",$AL$13)</f>
        <v>x</v>
      </c>
    </row>
    <row r="367" spans="1:38" ht="11.25" customHeight="1" x14ac:dyDescent="0.2">
      <c r="A367" s="319"/>
      <c r="B367" s="320"/>
      <c r="C367" s="320"/>
      <c r="D367" s="320"/>
      <c r="E367" s="321"/>
      <c r="F367" s="328"/>
      <c r="G367" s="32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c r="AI367" s="318"/>
      <c r="AJ367" s="318"/>
      <c r="AK367" s="318"/>
      <c r="AL367" s="318"/>
    </row>
    <row r="368" spans="1:38" ht="11.25" customHeight="1" x14ac:dyDescent="0.2">
      <c r="A368" s="319" t="s">
        <v>99</v>
      </c>
      <c r="B368" s="320"/>
      <c r="C368" s="320"/>
      <c r="D368" s="320"/>
      <c r="E368" s="321"/>
      <c r="F368" s="328"/>
      <c r="G368" s="32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c r="AI368" s="318"/>
      <c r="AJ368" s="318"/>
      <c r="AK368" s="318"/>
      <c r="AL368" s="318"/>
    </row>
    <row r="369" spans="1:38" ht="11.25" customHeight="1" x14ac:dyDescent="0.2">
      <c r="A369" s="319" t="s">
        <v>122</v>
      </c>
      <c r="B369" s="320"/>
      <c r="C369" s="320"/>
      <c r="D369" s="320"/>
      <c r="E369" s="321"/>
      <c r="F369" s="328"/>
      <c r="G369" s="32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c r="AI369" s="318"/>
      <c r="AJ369" s="318"/>
      <c r="AK369" s="318"/>
      <c r="AL369" s="318"/>
    </row>
    <row r="370" spans="1:38" ht="11.25" customHeight="1" x14ac:dyDescent="0.2">
      <c r="A370" s="319"/>
      <c r="B370" s="320"/>
      <c r="C370" s="320"/>
      <c r="D370" s="320"/>
      <c r="E370" s="321"/>
      <c r="F370" s="328"/>
      <c r="G370" s="328" t="s">
        <v>97</v>
      </c>
      <c r="H370" s="318" t="str">
        <f t="shared" ref="H370" si="697">IF($H$13="","",$H$13)</f>
        <v>x</v>
      </c>
      <c r="I370" s="318" t="str">
        <f t="shared" ref="I370" si="698">IF($I$13="","",$I$13)</f>
        <v>x</v>
      </c>
      <c r="J370" s="318" t="str">
        <f t="shared" ref="J370" si="699">IF($J$13="","",$J$13)</f>
        <v>x</v>
      </c>
      <c r="K370" s="318" t="str">
        <f t="shared" ref="K370" si="700">IF($K$13="","",$K$13)</f>
        <v>x</v>
      </c>
      <c r="L370" s="318" t="str">
        <f t="shared" ref="L370" si="701">IF($L$13="","",$L$13)</f>
        <v>x</v>
      </c>
      <c r="M370" s="318" t="str">
        <f t="shared" ref="M370" si="702">IF($M$13="","",$M$13)</f>
        <v>x</v>
      </c>
      <c r="N370" s="318" t="str">
        <f t="shared" ref="N370" si="703">IF($N$13="","",$N$13)</f>
        <v>x</v>
      </c>
      <c r="O370" s="318" t="str">
        <f t="shared" ref="O370" si="704">IF($O$13="","",$O$13)</f>
        <v>x</v>
      </c>
      <c r="P370" s="318" t="str">
        <f t="shared" ref="P370" si="705">IF($P$13="","",$P$13)</f>
        <v/>
      </c>
      <c r="Q370" s="318" t="str">
        <f t="shared" ref="Q370" si="706">IF($Q$13="","",$Q$13)</f>
        <v/>
      </c>
      <c r="R370" s="318" t="str">
        <f t="shared" ref="R370" si="707">IF($R$13="","",$R$13)</f>
        <v/>
      </c>
      <c r="S370" s="318" t="str">
        <f t="shared" ref="S370" si="708">IF($S$13="","",$S$13)</f>
        <v/>
      </c>
      <c r="T370" s="318" t="str">
        <f t="shared" ref="T370" si="709">IF($T$13="","",$T$13)</f>
        <v/>
      </c>
      <c r="U370" s="318" t="str">
        <f t="shared" ref="U370" si="710">IF($U$13="","",$U$13)</f>
        <v>x</v>
      </c>
      <c r="V370" s="318" t="str">
        <f t="shared" ref="V370" si="711">IF($V$13="","",$V$13)</f>
        <v>x</v>
      </c>
      <c r="W370" s="318" t="str">
        <f t="shared" ref="W370" si="712">IF($W$13="","",$W$13)</f>
        <v/>
      </c>
      <c r="X370" s="318" t="str">
        <f t="shared" ref="X370" si="713">IF($X$13="","",$X$13)</f>
        <v/>
      </c>
      <c r="Y370" s="318" t="str">
        <f t="shared" ref="Y370" si="714">IF($Y$13="","",$Y$13)</f>
        <v/>
      </c>
      <c r="Z370" s="318" t="str">
        <f t="shared" ref="Z370" si="715">IF($Z$13="","",$Z$13)</f>
        <v/>
      </c>
      <c r="AA370" s="318" t="str">
        <f t="shared" ref="AA370" si="716">IF($AA$13="","",$AA$13)</f>
        <v/>
      </c>
      <c r="AB370" s="318" t="str">
        <f t="shared" ref="AB370" si="717">IF($AB$13="","",$AB$13)</f>
        <v>x</v>
      </c>
      <c r="AC370" s="318" t="str">
        <f t="shared" ref="AC370" si="718">IF($AC$13="","",$AC$13)</f>
        <v>x</v>
      </c>
      <c r="AD370" s="318" t="str">
        <f t="shared" ref="AD370" si="719">IF($AD$13="","",$AD$13)</f>
        <v/>
      </c>
      <c r="AE370" s="318" t="str">
        <f t="shared" ref="AE370" si="720">IF($AE$13="","",$AE$13)</f>
        <v/>
      </c>
      <c r="AF370" s="318" t="str">
        <f t="shared" ref="AF370" si="721">IF($AF$13="","",$AF$13)</f>
        <v/>
      </c>
      <c r="AG370" s="318" t="str">
        <f t="shared" ref="AG370" si="722">IF($AG$13="","",$AG$13)</f>
        <v/>
      </c>
      <c r="AH370" s="318" t="str">
        <f t="shared" ref="AH370" si="723">IF($AH$13="","",$AH$13)</f>
        <v/>
      </c>
      <c r="AI370" s="318" t="str">
        <f t="shared" ref="AI370" si="724">IF($AI$13="","",$AI$13)</f>
        <v>x</v>
      </c>
      <c r="AJ370" s="318" t="str">
        <f t="shared" ref="AJ370" si="725">IF($AJ$13="","",$AJ$13)</f>
        <v>x</v>
      </c>
      <c r="AK370" s="318" t="str">
        <f t="shared" ref="AK370" si="726">IF($AK$13="","",$AK$13)</f>
        <v/>
      </c>
      <c r="AL370" s="318" t="str">
        <f t="shared" ref="AL370" si="727">IF($AL$13="","",$AL$13)</f>
        <v>x</v>
      </c>
    </row>
    <row r="371" spans="1:38" ht="11.25" customHeight="1" x14ac:dyDescent="0.2">
      <c r="A371" s="319"/>
      <c r="B371" s="320"/>
      <c r="C371" s="320"/>
      <c r="D371" s="320"/>
      <c r="E371" s="321"/>
      <c r="F371" s="328"/>
      <c r="G371" s="32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c r="AI371" s="318"/>
      <c r="AJ371" s="318"/>
      <c r="AK371" s="318"/>
      <c r="AL371" s="318"/>
    </row>
    <row r="372" spans="1:38" ht="11.25" customHeight="1" x14ac:dyDescent="0.2">
      <c r="A372" s="319"/>
      <c r="B372" s="320"/>
      <c r="C372" s="320"/>
      <c r="D372" s="320"/>
      <c r="E372" s="321"/>
      <c r="F372" s="328"/>
      <c r="G372" s="32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c r="AI372" s="318"/>
      <c r="AJ372" s="318"/>
      <c r="AK372" s="318"/>
      <c r="AL372" s="318"/>
    </row>
    <row r="373" spans="1:38" ht="11.25" customHeight="1" x14ac:dyDescent="0.2">
      <c r="A373" s="322" t="str">
        <f t="shared" ref="A373" si="728">IF($BW$13="","",$BW$13)</f>
        <v>Mehmet DEMİR</v>
      </c>
      <c r="B373" s="323"/>
      <c r="C373" s="323"/>
      <c r="D373" s="323"/>
      <c r="E373" s="324"/>
      <c r="F373" s="328"/>
      <c r="G373" s="32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c r="AH373" s="318"/>
      <c r="AI373" s="318"/>
      <c r="AJ373" s="318"/>
      <c r="AK373" s="318"/>
      <c r="AL373" s="318"/>
    </row>
    <row r="374" spans="1:38" ht="11.25" customHeight="1" x14ac:dyDescent="0.2">
      <c r="A374" s="322" t="str">
        <f t="shared" ref="A374" si="729">IF($BW$14="","",$BW$14)</f>
        <v>Müdür Yardımcısı</v>
      </c>
      <c r="B374" s="323"/>
      <c r="C374" s="323"/>
      <c r="D374" s="323"/>
      <c r="E374" s="324"/>
      <c r="F374" s="328" t="s">
        <v>3</v>
      </c>
      <c r="G374" s="328" t="s">
        <v>1</v>
      </c>
      <c r="H374" s="318" t="str">
        <f t="shared" ref="H374" si="730">IF($H$13="","",$H$13)</f>
        <v>x</v>
      </c>
      <c r="I374" s="318" t="str">
        <f t="shared" ref="I374" si="731">IF($I$13="","",$I$13)</f>
        <v>x</v>
      </c>
      <c r="J374" s="318" t="str">
        <f t="shared" ref="J374" si="732">IF($J$13="","",$J$13)</f>
        <v>x</v>
      </c>
      <c r="K374" s="318" t="str">
        <f t="shared" ref="K374" si="733">IF($K$13="","",$K$13)</f>
        <v>x</v>
      </c>
      <c r="L374" s="318" t="str">
        <f t="shared" ref="L374" si="734">IF($L$13="","",$L$13)</f>
        <v>x</v>
      </c>
      <c r="M374" s="318" t="str">
        <f t="shared" ref="M374" si="735">IF($M$13="","",$M$13)</f>
        <v>x</v>
      </c>
      <c r="N374" s="318" t="str">
        <f t="shared" ref="N374" si="736">IF($N$13="","",$N$13)</f>
        <v>x</v>
      </c>
      <c r="O374" s="318" t="str">
        <f t="shared" ref="O374" si="737">IF($O$13="","",$O$13)</f>
        <v>x</v>
      </c>
      <c r="P374" s="318" t="str">
        <f t="shared" ref="P374" si="738">IF($P$13="","",$P$13)</f>
        <v/>
      </c>
      <c r="Q374" s="318" t="str">
        <f t="shared" ref="Q374" si="739">IF($Q$13="","",$Q$13)</f>
        <v/>
      </c>
      <c r="R374" s="318" t="str">
        <f t="shared" ref="R374" si="740">IF($R$13="","",$R$13)</f>
        <v/>
      </c>
      <c r="S374" s="318" t="str">
        <f t="shared" ref="S374" si="741">IF($S$13="","",$S$13)</f>
        <v/>
      </c>
      <c r="T374" s="318" t="str">
        <f t="shared" ref="T374" si="742">IF($T$13="","",$T$13)</f>
        <v/>
      </c>
      <c r="U374" s="318" t="str">
        <f t="shared" ref="U374" si="743">IF($U$13="","",$U$13)</f>
        <v>x</v>
      </c>
      <c r="V374" s="318" t="str">
        <f t="shared" ref="V374" si="744">IF($V$13="","",$V$13)</f>
        <v>x</v>
      </c>
      <c r="W374" s="318" t="str">
        <f t="shared" ref="W374" si="745">IF($W$13="","",$W$13)</f>
        <v/>
      </c>
      <c r="X374" s="318" t="str">
        <f t="shared" ref="X374" si="746">IF($X$13="","",$X$13)</f>
        <v/>
      </c>
      <c r="Y374" s="318" t="str">
        <f t="shared" ref="Y374" si="747">IF($Y$13="","",$Y$13)</f>
        <v/>
      </c>
      <c r="Z374" s="318" t="str">
        <f t="shared" ref="Z374" si="748">IF($Z$13="","",$Z$13)</f>
        <v/>
      </c>
      <c r="AA374" s="318" t="str">
        <f t="shared" ref="AA374" si="749">IF($AA$13="","",$AA$13)</f>
        <v/>
      </c>
      <c r="AB374" s="318" t="str">
        <f t="shared" ref="AB374" si="750">IF($AB$13="","",$AB$13)</f>
        <v>x</v>
      </c>
      <c r="AC374" s="318" t="str">
        <f t="shared" ref="AC374" si="751">IF($AC$13="","",$AC$13)</f>
        <v>x</v>
      </c>
      <c r="AD374" s="318" t="str">
        <f t="shared" ref="AD374" si="752">IF($AD$13="","",$AD$13)</f>
        <v/>
      </c>
      <c r="AE374" s="318" t="str">
        <f t="shared" ref="AE374" si="753">IF($AE$13="","",$AE$13)</f>
        <v/>
      </c>
      <c r="AF374" s="318" t="str">
        <f t="shared" ref="AF374" si="754">IF($AF$13="","",$AF$13)</f>
        <v/>
      </c>
      <c r="AG374" s="318" t="str">
        <f t="shared" ref="AG374" si="755">IF($AG$13="","",$AG$13)</f>
        <v/>
      </c>
      <c r="AH374" s="318" t="str">
        <f t="shared" ref="AH374" si="756">IF($AH$13="","",$AH$13)</f>
        <v/>
      </c>
      <c r="AI374" s="318" t="str">
        <f t="shared" ref="AI374" si="757">IF($AI$13="","",$AI$13)</f>
        <v>x</v>
      </c>
      <c r="AJ374" s="318" t="str">
        <f t="shared" ref="AJ374" si="758">IF($AJ$13="","",$AJ$13)</f>
        <v>x</v>
      </c>
      <c r="AK374" s="318" t="str">
        <f t="shared" ref="AK374" si="759">IF($AK$13="","",$AK$13)</f>
        <v/>
      </c>
      <c r="AL374" s="318" t="str">
        <f t="shared" ref="AL374" si="760">IF($AL$13="","",$AL$13)</f>
        <v>x</v>
      </c>
    </row>
    <row r="375" spans="1:38" ht="11.25" customHeight="1" x14ac:dyDescent="0.2">
      <c r="A375" s="319"/>
      <c r="B375" s="320"/>
      <c r="C375" s="320"/>
      <c r="D375" s="320"/>
      <c r="E375" s="321"/>
      <c r="F375" s="328"/>
      <c r="G375" s="32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c r="AI375" s="318"/>
      <c r="AJ375" s="318"/>
      <c r="AK375" s="318"/>
      <c r="AL375" s="318"/>
    </row>
    <row r="376" spans="1:38" ht="11.25" customHeight="1" x14ac:dyDescent="0.2">
      <c r="A376" s="319"/>
      <c r="B376" s="320"/>
      <c r="C376" s="320"/>
      <c r="D376" s="320"/>
      <c r="E376" s="321"/>
      <c r="F376" s="328"/>
      <c r="G376" s="32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c r="AI376" s="318"/>
      <c r="AJ376" s="318"/>
      <c r="AK376" s="318"/>
      <c r="AL376" s="318"/>
    </row>
    <row r="377" spans="1:38" ht="11.25" customHeight="1" x14ac:dyDescent="0.2">
      <c r="A377" s="319"/>
      <c r="B377" s="320"/>
      <c r="C377" s="320"/>
      <c r="D377" s="320"/>
      <c r="E377" s="321"/>
      <c r="F377" s="328"/>
      <c r="G377" s="32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c r="AI377" s="318"/>
      <c r="AJ377" s="318"/>
      <c r="AK377" s="318"/>
      <c r="AL377" s="318"/>
    </row>
    <row r="378" spans="1:38" ht="11.25" customHeight="1" x14ac:dyDescent="0.2">
      <c r="A378" s="329" t="s">
        <v>210</v>
      </c>
      <c r="B378" s="320"/>
      <c r="C378" s="320"/>
      <c r="D378" s="320"/>
      <c r="E378" s="321"/>
      <c r="F378" s="328"/>
      <c r="G378" s="328" t="s">
        <v>2</v>
      </c>
      <c r="H378" s="318" t="str">
        <f t="shared" ref="H378" si="761">IF($H$13="","",$H$13)</f>
        <v>x</v>
      </c>
      <c r="I378" s="318" t="str">
        <f t="shared" ref="I378" si="762">IF($I$13="","",$I$13)</f>
        <v>x</v>
      </c>
      <c r="J378" s="318" t="str">
        <f t="shared" ref="J378" si="763">IF($J$13="","",$J$13)</f>
        <v>x</v>
      </c>
      <c r="K378" s="318" t="str">
        <f t="shared" ref="K378" si="764">IF($K$13="","",$K$13)</f>
        <v>x</v>
      </c>
      <c r="L378" s="318" t="str">
        <f t="shared" ref="L378" si="765">IF($L$13="","",$L$13)</f>
        <v>x</v>
      </c>
      <c r="M378" s="318" t="str">
        <f t="shared" ref="M378" si="766">IF($M$13="","",$M$13)</f>
        <v>x</v>
      </c>
      <c r="N378" s="318" t="str">
        <f t="shared" ref="N378" si="767">IF($N$13="","",$N$13)</f>
        <v>x</v>
      </c>
      <c r="O378" s="318" t="str">
        <f t="shared" ref="O378" si="768">IF($O$13="","",$O$13)</f>
        <v>x</v>
      </c>
      <c r="P378" s="318" t="str">
        <f t="shared" ref="P378" si="769">IF($P$13="","",$P$13)</f>
        <v/>
      </c>
      <c r="Q378" s="318" t="str">
        <f t="shared" ref="Q378" si="770">IF($Q$13="","",$Q$13)</f>
        <v/>
      </c>
      <c r="R378" s="318" t="str">
        <f t="shared" ref="R378" si="771">IF($R$13="","",$R$13)</f>
        <v/>
      </c>
      <c r="S378" s="318" t="str">
        <f t="shared" ref="S378" si="772">IF($S$13="","",$S$13)</f>
        <v/>
      </c>
      <c r="T378" s="318" t="str">
        <f t="shared" ref="T378" si="773">IF($T$13="","",$T$13)</f>
        <v/>
      </c>
      <c r="U378" s="318" t="str">
        <f t="shared" ref="U378" si="774">IF($U$13="","",$U$13)</f>
        <v>x</v>
      </c>
      <c r="V378" s="318" t="str">
        <f t="shared" ref="V378" si="775">IF($V$13="","",$V$13)</f>
        <v>x</v>
      </c>
      <c r="W378" s="318" t="str">
        <f t="shared" ref="W378" si="776">IF($W$13="","",$W$13)</f>
        <v/>
      </c>
      <c r="X378" s="318" t="str">
        <f t="shared" ref="X378" si="777">IF($X$13="","",$X$13)</f>
        <v/>
      </c>
      <c r="Y378" s="318" t="str">
        <f t="shared" ref="Y378" si="778">IF($Y$13="","",$Y$13)</f>
        <v/>
      </c>
      <c r="Z378" s="318" t="str">
        <f t="shared" ref="Z378" si="779">IF($Z$13="","",$Z$13)</f>
        <v/>
      </c>
      <c r="AA378" s="318" t="str">
        <f t="shared" ref="AA378" si="780">IF($AA$13="","",$AA$13)</f>
        <v/>
      </c>
      <c r="AB378" s="318" t="str">
        <f t="shared" ref="AB378" si="781">IF($AB$13="","",$AB$13)</f>
        <v>x</v>
      </c>
      <c r="AC378" s="318" t="str">
        <f t="shared" ref="AC378" si="782">IF($AC$13="","",$AC$13)</f>
        <v>x</v>
      </c>
      <c r="AD378" s="318" t="str">
        <f t="shared" ref="AD378" si="783">IF($AD$13="","",$AD$13)</f>
        <v/>
      </c>
      <c r="AE378" s="318" t="str">
        <f t="shared" ref="AE378" si="784">IF($AE$13="","",$AE$13)</f>
        <v/>
      </c>
      <c r="AF378" s="318" t="str">
        <f t="shared" ref="AF378" si="785">IF($AF$13="","",$AF$13)</f>
        <v/>
      </c>
      <c r="AG378" s="318" t="str">
        <f t="shared" ref="AG378" si="786">IF($AG$13="","",$AG$13)</f>
        <v/>
      </c>
      <c r="AH378" s="318" t="str">
        <f t="shared" ref="AH378" si="787">IF($AH$13="","",$AH$13)</f>
        <v/>
      </c>
      <c r="AI378" s="318" t="str">
        <f t="shared" ref="AI378" si="788">IF($AI$13="","",$AI$13)</f>
        <v>x</v>
      </c>
      <c r="AJ378" s="318" t="str">
        <f t="shared" ref="AJ378" si="789">IF($AJ$13="","",$AJ$13)</f>
        <v>x</v>
      </c>
      <c r="AK378" s="318" t="str">
        <f t="shared" ref="AK378" si="790">IF($AK$13="","",$AK$13)</f>
        <v/>
      </c>
      <c r="AL378" s="318" t="str">
        <f t="shared" ref="AL378" si="791">IF($AL$13="","",$AL$13)</f>
        <v>x</v>
      </c>
    </row>
    <row r="379" spans="1:38" ht="11.25" customHeight="1" x14ac:dyDescent="0.2">
      <c r="A379" s="319"/>
      <c r="B379" s="320"/>
      <c r="C379" s="320"/>
      <c r="D379" s="320"/>
      <c r="E379" s="321"/>
      <c r="F379" s="328"/>
      <c r="G379" s="32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c r="AI379" s="318"/>
      <c r="AJ379" s="318"/>
      <c r="AK379" s="318"/>
      <c r="AL379" s="318"/>
    </row>
    <row r="380" spans="1:38" ht="11.25" customHeight="1" x14ac:dyDescent="0.2">
      <c r="A380" s="319"/>
      <c r="B380" s="320"/>
      <c r="C380" s="320"/>
      <c r="D380" s="320"/>
      <c r="E380" s="321"/>
      <c r="F380" s="328"/>
      <c r="G380" s="32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c r="AI380" s="318"/>
      <c r="AJ380" s="318"/>
      <c r="AK380" s="318"/>
      <c r="AL380" s="318"/>
    </row>
    <row r="381" spans="1:38" ht="11.25" customHeight="1" x14ac:dyDescent="0.2">
      <c r="A381" s="319"/>
      <c r="B381" s="320"/>
      <c r="C381" s="320"/>
      <c r="D381" s="320"/>
      <c r="E381" s="321"/>
      <c r="F381" s="328"/>
      <c r="G381" s="32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c r="AH381" s="318"/>
      <c r="AI381" s="318"/>
      <c r="AJ381" s="318"/>
      <c r="AK381" s="318"/>
      <c r="AL381" s="318"/>
    </row>
    <row r="382" spans="1:38" ht="11.25" customHeight="1" x14ac:dyDescent="0.2">
      <c r="A382" s="319" t="s">
        <v>100</v>
      </c>
      <c r="B382" s="320"/>
      <c r="C382" s="320"/>
      <c r="D382" s="320"/>
      <c r="E382" s="321"/>
      <c r="F382" s="328"/>
      <c r="G382" s="32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c r="AI382" s="318"/>
      <c r="AJ382" s="318"/>
      <c r="AK382" s="318"/>
      <c r="AL382" s="318"/>
    </row>
    <row r="383" spans="1:38" ht="11.25" customHeight="1" x14ac:dyDescent="0.2">
      <c r="A383" s="319" t="s">
        <v>123</v>
      </c>
      <c r="B383" s="320"/>
      <c r="C383" s="320"/>
      <c r="D383" s="320"/>
      <c r="E383" s="321"/>
      <c r="F383" s="328"/>
      <c r="G383" s="32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c r="AI383" s="318"/>
      <c r="AJ383" s="318"/>
      <c r="AK383" s="318"/>
      <c r="AL383" s="318"/>
    </row>
    <row r="384" spans="1:38" ht="11.25" customHeight="1" x14ac:dyDescent="0.2">
      <c r="A384" s="319"/>
      <c r="B384" s="320"/>
      <c r="C384" s="320"/>
      <c r="D384" s="320"/>
      <c r="E384" s="321"/>
      <c r="F384" s="328"/>
      <c r="G384" s="32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c r="AI384" s="318"/>
      <c r="AJ384" s="318"/>
      <c r="AK384" s="318"/>
      <c r="AL384" s="318"/>
    </row>
    <row r="385" spans="1:38" ht="11.25" customHeight="1" x14ac:dyDescent="0.2">
      <c r="A385" s="319"/>
      <c r="B385" s="320"/>
      <c r="C385" s="320"/>
      <c r="D385" s="320"/>
      <c r="E385" s="321"/>
      <c r="F385" s="328"/>
      <c r="G385" s="32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c r="AH385" s="318"/>
      <c r="AI385" s="318"/>
      <c r="AJ385" s="318"/>
      <c r="AK385" s="318"/>
      <c r="AL385" s="318"/>
    </row>
    <row r="386" spans="1:38" ht="11.25" customHeight="1" x14ac:dyDescent="0.2">
      <c r="A386" s="319"/>
      <c r="B386" s="320"/>
      <c r="C386" s="320"/>
      <c r="D386" s="320"/>
      <c r="E386" s="321"/>
      <c r="F386" s="328"/>
      <c r="G386" s="32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c r="AI386" s="318"/>
      <c r="AJ386" s="318"/>
      <c r="AK386" s="318"/>
      <c r="AL386" s="318"/>
    </row>
    <row r="387" spans="1:38" ht="11.25" customHeight="1" x14ac:dyDescent="0.2">
      <c r="A387" s="322" t="str">
        <f t="shared" ref="A387" si="792">IF($BZ$13="","",$BZ$13)</f>
        <v>Ayşe DEMİR</v>
      </c>
      <c r="B387" s="323"/>
      <c r="C387" s="323"/>
      <c r="D387" s="323"/>
      <c r="E387" s="324"/>
      <c r="F387" s="328"/>
      <c r="G387" s="32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c r="AI387" s="318"/>
      <c r="AJ387" s="318"/>
      <c r="AK387" s="318"/>
      <c r="AL387" s="318"/>
    </row>
    <row r="388" spans="1:38" ht="11.25" customHeight="1" x14ac:dyDescent="0.2">
      <c r="A388" s="322" t="str">
        <f t="shared" ref="A388" si="793">IF($BZ$14="","",$BZ$14)</f>
        <v>Müdür</v>
      </c>
      <c r="B388" s="323"/>
      <c r="C388" s="323"/>
      <c r="D388" s="323"/>
      <c r="E388" s="324"/>
      <c r="F388" s="328"/>
      <c r="G388" s="32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c r="AI388" s="318"/>
      <c r="AJ388" s="318"/>
      <c r="AK388" s="318"/>
      <c r="AL388" s="318"/>
    </row>
    <row r="389" spans="1:38" ht="11.25" customHeight="1" x14ac:dyDescent="0.2">
      <c r="A389" s="319"/>
      <c r="B389" s="320"/>
      <c r="C389" s="320"/>
      <c r="D389" s="320"/>
      <c r="E389" s="321"/>
      <c r="F389" s="328"/>
      <c r="G389" s="32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c r="AI389" s="318"/>
      <c r="AJ389" s="318"/>
      <c r="AK389" s="318"/>
      <c r="AL389" s="318"/>
    </row>
    <row r="390" spans="1:38" ht="11.25" customHeight="1" x14ac:dyDescent="0.2">
      <c r="A390" s="319"/>
      <c r="B390" s="320"/>
      <c r="C390" s="320"/>
      <c r="D390" s="320"/>
      <c r="E390" s="321"/>
      <c r="F390" s="328"/>
      <c r="G390" s="32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c r="AI390" s="318"/>
      <c r="AJ390" s="318"/>
      <c r="AK390" s="318"/>
      <c r="AL390" s="318"/>
    </row>
    <row r="391" spans="1:38" ht="11.25" customHeight="1" x14ac:dyDescent="0.2">
      <c r="A391" s="325"/>
      <c r="B391" s="326"/>
      <c r="C391" s="326"/>
      <c r="D391" s="326"/>
      <c r="E391" s="327"/>
      <c r="F391" s="328"/>
      <c r="G391" s="32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c r="AI391" s="318"/>
      <c r="AJ391" s="318"/>
      <c r="AK391" s="318"/>
      <c r="AL391" s="318"/>
    </row>
    <row r="392" spans="1:38" x14ac:dyDescent="0.2">
      <c r="A392" s="113"/>
      <c r="B392" s="114"/>
      <c r="C392" s="114"/>
      <c r="D392" s="114"/>
      <c r="E392" s="114"/>
      <c r="F392" s="115"/>
      <c r="G392" s="115"/>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row>
    <row r="394" spans="1:38" ht="11.25" customHeight="1" x14ac:dyDescent="0.2">
      <c r="A394" s="2"/>
      <c r="B394" s="140"/>
      <c r="C394" s="140"/>
      <c r="D394" s="140"/>
      <c r="E394" s="140"/>
      <c r="F394" s="140"/>
      <c r="G394" s="140"/>
      <c r="H394" s="141"/>
      <c r="I394" s="141"/>
      <c r="J394" s="141"/>
      <c r="K394" s="141"/>
      <c r="L394" s="141"/>
      <c r="M394" s="141"/>
      <c r="N394" s="141"/>
      <c r="O394" s="141"/>
      <c r="P394" s="141"/>
      <c r="Q394" s="141"/>
      <c r="R394" s="141"/>
      <c r="S394" s="141"/>
      <c r="T394" s="141"/>
      <c r="U394" s="141"/>
      <c r="V394" s="141"/>
      <c r="W394" s="141"/>
      <c r="X394" s="335"/>
      <c r="Y394" s="335"/>
      <c r="Z394" s="335"/>
      <c r="AA394" s="336" t="str">
        <f t="shared" ref="AA394" si="794">UPPER($BW$18)</f>
        <v>EYLÜL</v>
      </c>
      <c r="AB394" s="336"/>
      <c r="AC394" s="336"/>
      <c r="AD394" s="336"/>
      <c r="AE394" s="336"/>
      <c r="AF394" s="336"/>
      <c r="AG394" s="336"/>
      <c r="AH394" s="336"/>
      <c r="AI394" s="336">
        <f t="shared" ref="AI394" si="795">$BZ$18</f>
        <v>2024</v>
      </c>
      <c r="AJ394" s="336"/>
      <c r="AK394" s="336"/>
      <c r="AL394" s="339"/>
    </row>
    <row r="395" spans="1:38" ht="11.25" customHeight="1" x14ac:dyDescent="0.2">
      <c r="A395" s="342" t="str">
        <f>CONCATENATE(UPPER(IF($BW$27="","",$BW$27))," - OKUL SERVİS ARACI TAŞIMA PLANI VE GÜNLÜK TAKİP ÇİZELGESİ")</f>
        <v>ORTAÖĞRETİM - OKUL SERVİS ARACI TAŞIMA PLANI VE GÜNLÜK TAKİP ÇİZELGESİ</v>
      </c>
      <c r="B395" s="343"/>
      <c r="C395" s="343"/>
      <c r="D395" s="343"/>
      <c r="E395" s="343"/>
      <c r="F395" s="343"/>
      <c r="G395" s="343"/>
      <c r="H395" s="343"/>
      <c r="I395" s="343"/>
      <c r="J395" s="343"/>
      <c r="K395" s="343"/>
      <c r="L395" s="343"/>
      <c r="M395" s="343"/>
      <c r="N395" s="343"/>
      <c r="O395" s="343"/>
      <c r="P395" s="343"/>
      <c r="Q395" s="343"/>
      <c r="R395" s="343"/>
      <c r="S395" s="343"/>
      <c r="T395" s="343"/>
      <c r="U395" s="343"/>
      <c r="V395" s="343"/>
      <c r="W395" s="343"/>
      <c r="X395" s="335"/>
      <c r="Y395" s="335"/>
      <c r="Z395" s="335"/>
      <c r="AA395" s="337"/>
      <c r="AB395" s="337"/>
      <c r="AC395" s="337"/>
      <c r="AD395" s="337"/>
      <c r="AE395" s="337"/>
      <c r="AF395" s="337"/>
      <c r="AG395" s="337"/>
      <c r="AH395" s="337"/>
      <c r="AI395" s="337"/>
      <c r="AJ395" s="337"/>
      <c r="AK395" s="337"/>
      <c r="AL395" s="340"/>
    </row>
    <row r="396" spans="1:38" ht="11.25" customHeight="1" x14ac:dyDescent="0.2">
      <c r="A396" s="344"/>
      <c r="B396" s="345"/>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35"/>
      <c r="Y396" s="335"/>
      <c r="Z396" s="335"/>
      <c r="AA396" s="338"/>
      <c r="AB396" s="338"/>
      <c r="AC396" s="338"/>
      <c r="AD396" s="338"/>
      <c r="AE396" s="338"/>
      <c r="AF396" s="338"/>
      <c r="AG396" s="338"/>
      <c r="AH396" s="338"/>
      <c r="AI396" s="338"/>
      <c r="AJ396" s="338"/>
      <c r="AK396" s="338"/>
      <c r="AL396" s="341"/>
    </row>
    <row r="397" spans="1:38" ht="11.25" customHeight="1" x14ac:dyDescent="0.2">
      <c r="A397" s="346" t="s">
        <v>83</v>
      </c>
      <c r="B397" s="346"/>
      <c r="C397" s="346"/>
      <c r="D397" s="347"/>
      <c r="E397" s="132" t="s">
        <v>81</v>
      </c>
      <c r="F397" s="348" t="s">
        <v>82</v>
      </c>
      <c r="G397" s="349"/>
      <c r="H397" s="350" t="str">
        <f ca="1">UPPER(OFFSET('ARAÇ, SÜRÜCÜ !'!$C$1,(ROW($A$6)+AI397)*1,0))</f>
        <v>KIRKGÖZE 3</v>
      </c>
      <c r="I397" s="351"/>
      <c r="J397" s="351"/>
      <c r="K397" s="351"/>
      <c r="L397" s="351"/>
      <c r="M397" s="351"/>
      <c r="N397" s="351"/>
      <c r="O397" s="351"/>
      <c r="P397" s="351"/>
      <c r="Q397" s="351"/>
      <c r="R397" s="351"/>
      <c r="S397" s="351"/>
      <c r="T397" s="351"/>
      <c r="U397" s="351"/>
      <c r="V397" s="351"/>
      <c r="W397" s="351"/>
      <c r="X397" s="352"/>
      <c r="Y397" s="352"/>
      <c r="Z397" s="352"/>
      <c r="AA397" s="351"/>
      <c r="AB397" s="351"/>
      <c r="AC397" s="351"/>
      <c r="AD397" s="351"/>
      <c r="AE397" s="351"/>
      <c r="AF397" s="351"/>
      <c r="AG397" s="351"/>
      <c r="AH397" s="353"/>
      <c r="AI397" s="355">
        <f t="shared" ref="AI397" si="796">AI341+1</f>
        <v>8</v>
      </c>
      <c r="AJ397" s="355"/>
      <c r="AK397" s="355"/>
      <c r="AL397" s="355"/>
    </row>
    <row r="398" spans="1:38" ht="11.25" customHeight="1" x14ac:dyDescent="0.2">
      <c r="A398" s="356" t="s">
        <v>118</v>
      </c>
      <c r="B398" s="356"/>
      <c r="C398" s="356"/>
      <c r="D398" s="357"/>
      <c r="E398" s="133" t="str">
        <f ca="1">IF(UPPER(OFFSET('ARAÇ, SÜRÜCÜ !'!$F$1,(ROW($A$6)+AI397)*1,0))="","",UPPER(OFFSET('ARAÇ, SÜRÜCÜ !'!$F$1,(ROW($A$6)+AI397)*1,0)))</f>
        <v>SEMİH ALAPALA</v>
      </c>
      <c r="F398" s="358" t="str">
        <f ca="1">IF(UPPER(OFFSET('ARAÇ, SÜRÜCÜ !'!$K$1,(ROW($A$6)+AI397)*1,0))="","",UPPER(OFFSET('ARAÇ, SÜRÜCÜ !'!$K$1,(ROW($A$6)+AI397)*1,0)))</f>
        <v/>
      </c>
      <c r="G398" s="359"/>
      <c r="H398" s="354"/>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3"/>
      <c r="AI398" s="355"/>
      <c r="AJ398" s="355"/>
      <c r="AK398" s="355"/>
      <c r="AL398" s="355"/>
    </row>
    <row r="399" spans="1:38" ht="11.25" customHeight="1" x14ac:dyDescent="0.2">
      <c r="A399" s="360" t="s">
        <v>119</v>
      </c>
      <c r="B399" s="361"/>
      <c r="C399" s="361"/>
      <c r="D399" s="362"/>
      <c r="E399" s="133" t="str">
        <f ca="1">IF(UPPER(OFFSET('ARAÇ, SÜRÜCÜ !'!$G$1,(ROW($A$6)+AI397)*1,0))="","",UPPER(OFFSET('ARAÇ, SÜRÜCÜ !'!$G$1,(ROW($A$6)+AI397)*1,0)))</f>
        <v>5443521220</v>
      </c>
      <c r="F399" s="358" t="str">
        <f ca="1">IF(UPPER(OFFSET('ARAÇ, SÜRÜCÜ !'!$L$1,(ROW($A$6)+AI397)*1,0))="","",UPPER(OFFSET('ARAÇ, SÜRÜCÜ !'!$L$1,(ROW($A$6)+AI397)*1,0)))</f>
        <v/>
      </c>
      <c r="G399" s="359"/>
      <c r="H399" s="354"/>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3"/>
      <c r="AG399" s="353"/>
      <c r="AH399" s="353"/>
      <c r="AI399" s="355"/>
      <c r="AJ399" s="355"/>
      <c r="AK399" s="355"/>
      <c r="AL399" s="355"/>
    </row>
    <row r="400" spans="1:38" ht="11.25" customHeight="1" x14ac:dyDescent="0.2">
      <c r="A400" s="360" t="s">
        <v>120</v>
      </c>
      <c r="B400" s="361"/>
      <c r="C400" s="361"/>
      <c r="D400" s="362"/>
      <c r="E400" s="133" t="str">
        <f ca="1">IF(UPPER(OFFSET('ARAÇ, SÜRÜCÜ !'!$H$1,(ROW($A$6)+AI397)*1,0))="","",UPPER(OFFSET('ARAÇ, SÜRÜCÜ !'!$H$1,(ROW($A$6)+AI397)*1,0)))</f>
        <v>49J2108</v>
      </c>
      <c r="F400" s="358" t="str">
        <f ca="1">IF(UPPER(OFFSET('ARAÇ, SÜRÜCÜ !'!$M$1,(ROW($A$6)+AI397)*1,0))="","",UPPER(OFFSET('ARAÇ, SÜRÜCÜ !'!$M$1,(ROW($A$6)+AI397)*1,0)))</f>
        <v/>
      </c>
      <c r="G400" s="359"/>
      <c r="H400" s="363" t="s">
        <v>156</v>
      </c>
      <c r="I400" s="364"/>
      <c r="J400" s="364"/>
      <c r="K400" s="364"/>
      <c r="L400" s="364"/>
      <c r="M400" s="364"/>
      <c r="N400" s="364"/>
      <c r="O400" s="365" t="str">
        <f t="shared" ref="O400" si="797">IF($BX$23="","",$BX$23)</f>
        <v>1-Mehmet GÜNEŞ</v>
      </c>
      <c r="P400" s="366"/>
      <c r="Q400" s="366"/>
      <c r="R400" s="366"/>
      <c r="S400" s="366"/>
      <c r="T400" s="366"/>
      <c r="U400" s="367">
        <f t="shared" ref="U400" si="798">IF($BX$24="","",$BX$24)</f>
        <v>5382501214</v>
      </c>
      <c r="V400" s="367"/>
      <c r="W400" s="367"/>
      <c r="X400" s="368"/>
      <c r="Y400" s="366" t="str">
        <f t="shared" ref="Y400" si="799">IF($CA$23="","",$CA$23)</f>
        <v/>
      </c>
      <c r="Z400" s="366"/>
      <c r="AA400" s="366"/>
      <c r="AB400" s="366"/>
      <c r="AC400" s="366"/>
      <c r="AD400" s="366"/>
      <c r="AE400" s="367" t="str">
        <f t="shared" ref="AE400" si="800">IF($CA$24="","",$CA$24)</f>
        <v/>
      </c>
      <c r="AF400" s="367"/>
      <c r="AG400" s="367"/>
      <c r="AH400" s="369"/>
      <c r="AI400" s="355"/>
      <c r="AJ400" s="355"/>
      <c r="AK400" s="355"/>
      <c r="AL400" s="355"/>
    </row>
    <row r="401" spans="1:38" ht="11.25" customHeight="1" x14ac:dyDescent="0.2">
      <c r="A401" s="370" t="s">
        <v>121</v>
      </c>
      <c r="B401" s="370"/>
      <c r="C401" s="370"/>
      <c r="D401" s="360"/>
      <c r="E401" s="371" t="s">
        <v>125</v>
      </c>
      <c r="F401" s="372"/>
      <c r="G401" s="373"/>
      <c r="H401" s="134" t="s">
        <v>80</v>
      </c>
      <c r="I401" s="135"/>
      <c r="J401" s="136"/>
      <c r="K401" s="136"/>
      <c r="L401" s="66" t="s">
        <v>95</v>
      </c>
      <c r="M401" s="136"/>
      <c r="N401" s="374" t="s">
        <v>116</v>
      </c>
      <c r="O401" s="374"/>
      <c r="P401" s="374"/>
      <c r="Q401" s="374"/>
      <c r="R401" s="330" t="str">
        <f ca="1">OFFSET('ARAÇ, SÜRÜCÜ !'!$O$1,(ROW($A$6)+AI397)*1,0)</f>
        <v>07.00</v>
      </c>
      <c r="S401" s="330"/>
      <c r="T401" s="136"/>
      <c r="U401" s="137"/>
      <c r="V401" s="374" t="s">
        <v>117</v>
      </c>
      <c r="W401" s="374"/>
      <c r="X401" s="374"/>
      <c r="Y401" s="374"/>
      <c r="Z401" s="374"/>
      <c r="AA401" s="330" t="str">
        <f ca="1">OFFSET('ARAÇ, SÜRÜCÜ !'!$P$1,(ROW($A$6)+AI397)*1,0)</f>
        <v>16.00</v>
      </c>
      <c r="AB401" s="330"/>
      <c r="AC401" s="136"/>
      <c r="AD401" s="138"/>
      <c r="AE401" s="138"/>
      <c r="AF401" s="136"/>
      <c r="AG401" s="136"/>
      <c r="AH401" s="139"/>
      <c r="AI401" s="355"/>
      <c r="AJ401" s="355"/>
      <c r="AK401" s="355"/>
      <c r="AL401" s="355"/>
    </row>
    <row r="402" spans="1:38" ht="11.25" customHeight="1" x14ac:dyDescent="0.2">
      <c r="A402" s="70"/>
      <c r="B402" s="53"/>
      <c r="C402" s="53"/>
      <c r="F402" s="53"/>
      <c r="H402" s="71"/>
      <c r="I402" s="71"/>
      <c r="J402" s="71"/>
      <c r="K402" s="71"/>
      <c r="M402" s="71"/>
      <c r="N402" s="72"/>
      <c r="O402" s="72"/>
      <c r="P402" s="72"/>
      <c r="Q402" s="72"/>
      <c r="R402" s="73"/>
      <c r="S402" s="73"/>
      <c r="T402" s="71"/>
      <c r="U402" s="71"/>
      <c r="V402" s="72"/>
      <c r="W402" s="72"/>
      <c r="X402" s="72"/>
      <c r="Y402" s="72"/>
      <c r="Z402" s="72"/>
      <c r="AA402" s="73"/>
      <c r="AB402" s="73"/>
      <c r="AC402" s="71"/>
      <c r="AD402" s="5"/>
      <c r="AE402" s="5"/>
      <c r="AF402" s="71"/>
      <c r="AG402" s="71"/>
      <c r="AH402" s="71"/>
      <c r="AI402" s="74"/>
      <c r="AJ402" s="74"/>
      <c r="AK402" s="74"/>
      <c r="AL402" s="74"/>
    </row>
    <row r="403" spans="1:38" ht="11.25" customHeight="1" x14ac:dyDescent="0.2">
      <c r="A403" s="331" t="s">
        <v>4</v>
      </c>
      <c r="B403" s="331"/>
      <c r="C403" s="331"/>
      <c r="D403" s="331"/>
      <c r="E403" s="331"/>
      <c r="F403" s="331"/>
      <c r="G403" s="331"/>
      <c r="H403" s="332" t="str">
        <f t="shared" ref="H403" si="801">UPPER(CONCATENATE($BW$18," ",$BZ$18))</f>
        <v>EYLÜL 2024</v>
      </c>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c r="AL403" s="334"/>
    </row>
    <row r="404" spans="1:38" ht="11.25" customHeight="1" x14ac:dyDescent="0.2">
      <c r="A404" s="63" t="s">
        <v>0</v>
      </c>
      <c r="B404" s="75" t="s">
        <v>76</v>
      </c>
      <c r="C404" s="75" t="s">
        <v>77</v>
      </c>
      <c r="D404" s="75" t="s">
        <v>2</v>
      </c>
      <c r="E404" s="76" t="s">
        <v>60</v>
      </c>
      <c r="F404" s="77" t="s">
        <v>48</v>
      </c>
      <c r="G404" s="78" t="s">
        <v>101</v>
      </c>
      <c r="H404" s="79">
        <v>1</v>
      </c>
      <c r="I404" s="79">
        <v>2</v>
      </c>
      <c r="J404" s="79">
        <v>3</v>
      </c>
      <c r="K404" s="79">
        <v>4</v>
      </c>
      <c r="L404" s="79">
        <v>5</v>
      </c>
      <c r="M404" s="79">
        <v>6</v>
      </c>
      <c r="N404" s="79">
        <v>7</v>
      </c>
      <c r="O404" s="79">
        <v>8</v>
      </c>
      <c r="P404" s="79">
        <v>9</v>
      </c>
      <c r="Q404" s="79">
        <v>10</v>
      </c>
      <c r="R404" s="79">
        <v>11</v>
      </c>
      <c r="S404" s="79">
        <v>12</v>
      </c>
      <c r="T404" s="79">
        <v>13</v>
      </c>
      <c r="U404" s="79">
        <v>14</v>
      </c>
      <c r="V404" s="79">
        <v>15</v>
      </c>
      <c r="W404" s="79">
        <v>16</v>
      </c>
      <c r="X404" s="79">
        <v>17</v>
      </c>
      <c r="Y404" s="79">
        <v>18</v>
      </c>
      <c r="Z404" s="79">
        <v>19</v>
      </c>
      <c r="AA404" s="79">
        <v>20</v>
      </c>
      <c r="AB404" s="79">
        <v>21</v>
      </c>
      <c r="AC404" s="79">
        <v>22</v>
      </c>
      <c r="AD404" s="79">
        <v>23</v>
      </c>
      <c r="AE404" s="79">
        <v>24</v>
      </c>
      <c r="AF404" s="79">
        <v>25</v>
      </c>
      <c r="AG404" s="79">
        <v>26</v>
      </c>
      <c r="AH404" s="79">
        <v>27</v>
      </c>
      <c r="AI404" s="79">
        <v>28</v>
      </c>
      <c r="AJ404" s="79">
        <v>29</v>
      </c>
      <c r="AK404" s="79">
        <v>30</v>
      </c>
      <c r="AL404" s="79">
        <v>31</v>
      </c>
    </row>
    <row r="405" spans="1:38" ht="11.25" customHeight="1" x14ac:dyDescent="0.2">
      <c r="A405" s="21">
        <v>1</v>
      </c>
      <c r="B405" s="80" t="str">
        <f ca="1">IF(OFFSET('ÖĞRENCİ GİRİŞİ'!$B$1,(ROW($A$1)+(AI397-1))*17,0)="","",OFFSET('ÖĞRENCİ GİRİŞİ'!$B$1,(ROW($A$1)+(AI397-1))*17,0))</f>
        <v/>
      </c>
      <c r="C405" s="80" t="str">
        <f ca="1">IF(OFFSET('ÖĞRENCİ GİRİŞİ'!$C$1,(ROW($A$1)+(AI397-1))*17,0)="","",OFFSET('ÖĞRENCİ GİRİŞİ'!$C$1,(ROW($A$1)+(AI397-1))*17,0))</f>
        <v/>
      </c>
      <c r="D405" s="80" t="str">
        <f ca="1">IF(UPPER(OFFSET('ÖĞRENCİ GİRİŞİ'!$D$1,(ROW($A$1)+(AI397-1))*17,0))="","",UPPER(OFFSET('ÖĞRENCİ GİRİŞİ'!$D$1,(ROW($A$1)+(AI397-1))*17,0)))</f>
        <v/>
      </c>
      <c r="E405" s="80" t="str">
        <f ca="1">IF(UPPER(OFFSET('ÖĞRENCİ GİRİŞİ'!$E$1,(ROW($A$1)+(AI397-1))*17,0))="","",UPPER(OFFSET('ÖĞRENCİ GİRİŞİ'!$E$1,(ROW($A$1)+(AI397-1))*17,0)))</f>
        <v/>
      </c>
      <c r="F405" s="80" t="str">
        <f ca="1">IF(UPPER(OFFSET('ÖĞRENCİ GİRİŞİ'!$F$1,(ROW($A$1)+(AI397-1))*17,0))="","",UPPER(OFFSET('ÖĞRENCİ GİRİŞİ'!$F$1,(ROW($A$1)+(AI397-1))*17,0)))</f>
        <v/>
      </c>
      <c r="G405" s="80" t="str">
        <f ca="1">IF(UPPER(OFFSET('ÖĞRENCİ GİRİŞİ'!$G$1,(ROW($A$1)+(AI397-1))*17,0))="","",UPPER(OFFSET('ÖĞRENCİ GİRİŞİ'!$G$1,(ROW($A$1)+(AI397-1))*17,0)))</f>
        <v/>
      </c>
      <c r="H405" s="81" t="str">
        <f t="shared" ref="H405:H406" si="802">IF($H$13="","",$H$13)</f>
        <v>x</v>
      </c>
      <c r="I405" s="81" t="str">
        <f t="shared" ref="I405:I406" si="803">IF($I$13="","",$I$13)</f>
        <v>x</v>
      </c>
      <c r="J405" s="81" t="str">
        <f t="shared" ref="J405:J406" si="804">IF($J$13="","",$J$13)</f>
        <v>x</v>
      </c>
      <c r="K405" s="81" t="str">
        <f t="shared" ref="K405:K406" si="805">IF($K$13="","",$K$13)</f>
        <v>x</v>
      </c>
      <c r="L405" s="81" t="str">
        <f t="shared" ref="L405:L406" si="806">IF($L$13="","",$L$13)</f>
        <v>x</v>
      </c>
      <c r="M405" s="81" t="str">
        <f t="shared" ref="M405:M406" si="807">IF($M$13="","",$M$13)</f>
        <v>x</v>
      </c>
      <c r="N405" s="81" t="str">
        <f t="shared" ref="N405:N406" si="808">IF($N$13="","",$N$13)</f>
        <v>x</v>
      </c>
      <c r="O405" s="81" t="str">
        <f t="shared" ref="O405:O406" si="809">IF($O$13="","",$O$13)</f>
        <v>x</v>
      </c>
      <c r="P405" s="81" t="str">
        <f t="shared" ref="P405:P406" si="810">IF($P$13="","",$P$13)</f>
        <v/>
      </c>
      <c r="Q405" s="81" t="str">
        <f t="shared" ref="Q405:Q406" si="811">IF($Q$13="","",$Q$13)</f>
        <v/>
      </c>
      <c r="R405" s="81" t="str">
        <f t="shared" ref="R405:R406" si="812">IF($R$13="","",$R$13)</f>
        <v/>
      </c>
      <c r="S405" s="81" t="str">
        <f t="shared" ref="S405:S406" si="813">IF($S$13="","",$S$13)</f>
        <v/>
      </c>
      <c r="T405" s="81" t="str">
        <f t="shared" ref="T405:T406" si="814">IF($T$13="","",$T$13)</f>
        <v/>
      </c>
      <c r="U405" s="81" t="str">
        <f t="shared" ref="U405:U406" si="815">IF($U$13="","",$U$13)</f>
        <v>x</v>
      </c>
      <c r="V405" s="81" t="str">
        <f t="shared" ref="V405:V406" si="816">IF($V$13="","",$V$13)</f>
        <v>x</v>
      </c>
      <c r="W405" s="81" t="str">
        <f t="shared" ref="W405:W406" si="817">IF($W$13="","",$W$13)</f>
        <v/>
      </c>
      <c r="X405" s="81" t="str">
        <f t="shared" ref="X405:X406" si="818">IF($X$13="","",$X$13)</f>
        <v/>
      </c>
      <c r="Y405" s="81" t="str">
        <f t="shared" ref="Y405:Y406" si="819">IF($Y$13="","",$Y$13)</f>
        <v/>
      </c>
      <c r="Z405" s="81" t="str">
        <f t="shared" ref="Z405:Z406" si="820">IF($Z$13="","",$Z$13)</f>
        <v/>
      </c>
      <c r="AA405" s="81" t="str">
        <f t="shared" ref="AA405:AA406" si="821">IF($AA$13="","",$AA$13)</f>
        <v/>
      </c>
      <c r="AB405" s="81" t="str">
        <f t="shared" ref="AB405:AB406" si="822">IF($AB$13="","",$AB$13)</f>
        <v>x</v>
      </c>
      <c r="AC405" s="81" t="str">
        <f t="shared" ref="AC405:AC406" si="823">IF($AC$13="","",$AC$13)</f>
        <v>x</v>
      </c>
      <c r="AD405" s="81" t="str">
        <f t="shared" ref="AD405:AD406" si="824">IF($AD$13="","",$AD$13)</f>
        <v/>
      </c>
      <c r="AE405" s="81" t="str">
        <f t="shared" ref="AE405:AE406" si="825">IF($AE$13="","",$AE$13)</f>
        <v/>
      </c>
      <c r="AF405" s="81" t="str">
        <f t="shared" ref="AF405:AF406" si="826">IF($AF$13="","",$AF$13)</f>
        <v/>
      </c>
      <c r="AG405" s="81" t="str">
        <f t="shared" ref="AG405:AG406" si="827">IF($AG$13="","",$AG$13)</f>
        <v/>
      </c>
      <c r="AH405" s="81" t="str">
        <f t="shared" ref="AH405:AH406" si="828">IF($AH$13="","",$AH$13)</f>
        <v/>
      </c>
      <c r="AI405" s="81" t="str">
        <f t="shared" ref="AI405:AI406" si="829">IF($AI$13="","",$AI$13)</f>
        <v>x</v>
      </c>
      <c r="AJ405" s="81" t="str">
        <f t="shared" ref="AJ405:AJ406" si="830">IF($AJ$13="","",$AJ$13)</f>
        <v>x</v>
      </c>
      <c r="AK405" s="81" t="str">
        <f t="shared" ref="AK405:AK406" si="831">IF($AK$13="","",$AK$13)</f>
        <v/>
      </c>
      <c r="AL405" s="81" t="str">
        <f t="shared" ref="AL405:AL406" si="832">IF($AL$13="","",$AL$13)</f>
        <v>x</v>
      </c>
    </row>
    <row r="406" spans="1:38" ht="11.25" customHeight="1" x14ac:dyDescent="0.2">
      <c r="A406" s="21">
        <v>2</v>
      </c>
      <c r="B406" s="80" t="str">
        <f ca="1">IF(OFFSET('ÖĞRENCİ GİRİŞİ'!$B$2,(ROW($A$1)+(AI397-1))*17,0)="","",OFFSET('ÖĞRENCİ GİRİŞİ'!$B$2,(ROW($A$1)+(AI397-1))*17,0))</f>
        <v/>
      </c>
      <c r="C406" s="80" t="str">
        <f ca="1">IF(OFFSET('ÖĞRENCİ GİRİŞİ'!$C$2,(ROW($A$1)+(AI397-1))*17,0)="","",OFFSET('ÖĞRENCİ GİRİŞİ'!$C$2,(ROW($A$1)+(AI397-1))*17,0))</f>
        <v/>
      </c>
      <c r="D406" s="80" t="str">
        <f ca="1">IF(UPPER(OFFSET('ÖĞRENCİ GİRİŞİ'!$D$2,(ROW($A$1)+(AI397-1))*17,0))="","",UPPER(OFFSET('ÖĞRENCİ GİRİŞİ'!$D$2,(ROW($A$1)+(AI397-1))*17,0)))</f>
        <v/>
      </c>
      <c r="E406" s="80" t="str">
        <f ca="1">IF(UPPER(OFFSET('ÖĞRENCİ GİRİŞİ'!$E$2,(ROW($A$1)+(AI397-1))*17,0))="","",UPPER(OFFSET('ÖĞRENCİ GİRİŞİ'!$E$2,(ROW($A$1)+(AI397-1))*17,0)))</f>
        <v/>
      </c>
      <c r="F406" s="80" t="str">
        <f ca="1">IF(UPPER(OFFSET('ÖĞRENCİ GİRİŞİ'!$F$2,(ROW($A$1)+(AI397-1))*17,0))="","",UPPER(OFFSET('ÖĞRENCİ GİRİŞİ'!$F$2,(ROW($A$1)+(AI397-1))*17,0)))</f>
        <v/>
      </c>
      <c r="G406" s="80" t="str">
        <f ca="1">IF(UPPER(OFFSET('ÖĞRENCİ GİRİŞİ'!$G$2,(ROW($A$1)+(AI397-1))*17,0))="","",UPPER(OFFSET('ÖĞRENCİ GİRİŞİ'!$G$2,(ROW($A$1)+(AI397-1))*17,0)))</f>
        <v/>
      </c>
      <c r="H406" s="81" t="str">
        <f t="shared" si="802"/>
        <v>x</v>
      </c>
      <c r="I406" s="81" t="str">
        <f t="shared" si="803"/>
        <v>x</v>
      </c>
      <c r="J406" s="81" t="str">
        <f t="shared" si="804"/>
        <v>x</v>
      </c>
      <c r="K406" s="81" t="str">
        <f t="shared" si="805"/>
        <v>x</v>
      </c>
      <c r="L406" s="81" t="str">
        <f t="shared" si="806"/>
        <v>x</v>
      </c>
      <c r="M406" s="81" t="str">
        <f t="shared" si="807"/>
        <v>x</v>
      </c>
      <c r="N406" s="81" t="str">
        <f t="shared" si="808"/>
        <v>x</v>
      </c>
      <c r="O406" s="81" t="str">
        <f t="shared" si="809"/>
        <v>x</v>
      </c>
      <c r="P406" s="81" t="str">
        <f t="shared" si="810"/>
        <v/>
      </c>
      <c r="Q406" s="81" t="str">
        <f t="shared" si="811"/>
        <v/>
      </c>
      <c r="R406" s="81" t="str">
        <f t="shared" si="812"/>
        <v/>
      </c>
      <c r="S406" s="81" t="str">
        <f t="shared" si="813"/>
        <v/>
      </c>
      <c r="T406" s="81" t="str">
        <f t="shared" si="814"/>
        <v/>
      </c>
      <c r="U406" s="81" t="str">
        <f t="shared" si="815"/>
        <v>x</v>
      </c>
      <c r="V406" s="81" t="str">
        <f t="shared" si="816"/>
        <v>x</v>
      </c>
      <c r="W406" s="81" t="str">
        <f t="shared" si="817"/>
        <v/>
      </c>
      <c r="X406" s="81" t="str">
        <f t="shared" si="818"/>
        <v/>
      </c>
      <c r="Y406" s="81" t="str">
        <f t="shared" si="819"/>
        <v/>
      </c>
      <c r="Z406" s="81" t="str">
        <f t="shared" si="820"/>
        <v/>
      </c>
      <c r="AA406" s="81" t="str">
        <f t="shared" si="821"/>
        <v/>
      </c>
      <c r="AB406" s="81" t="str">
        <f t="shared" si="822"/>
        <v>x</v>
      </c>
      <c r="AC406" s="81" t="str">
        <f t="shared" si="823"/>
        <v>x</v>
      </c>
      <c r="AD406" s="81" t="str">
        <f t="shared" si="824"/>
        <v/>
      </c>
      <c r="AE406" s="81" t="str">
        <f t="shared" si="825"/>
        <v/>
      </c>
      <c r="AF406" s="81" t="str">
        <f t="shared" si="826"/>
        <v/>
      </c>
      <c r="AG406" s="81" t="str">
        <f t="shared" si="827"/>
        <v/>
      </c>
      <c r="AH406" s="81" t="str">
        <f t="shared" si="828"/>
        <v/>
      </c>
      <c r="AI406" s="81" t="str">
        <f t="shared" si="829"/>
        <v>x</v>
      </c>
      <c r="AJ406" s="81" t="str">
        <f t="shared" si="830"/>
        <v>x</v>
      </c>
      <c r="AK406" s="81" t="str">
        <f t="shared" si="831"/>
        <v/>
      </c>
      <c r="AL406" s="81" t="str">
        <f t="shared" si="832"/>
        <v>x</v>
      </c>
    </row>
    <row r="407" spans="1:38" ht="11.25" customHeight="1" x14ac:dyDescent="0.2">
      <c r="A407" s="21">
        <v>3</v>
      </c>
      <c r="B407" s="80" t="str">
        <f ca="1">IF(OFFSET('ÖĞRENCİ GİRİŞİ'!$B$3,(ROW($A$1)+(AI397-1))*17,0)="","",OFFSET('ÖĞRENCİ GİRİŞİ'!$B$3,(ROW($A$1)+(AI397-1))*17,0))</f>
        <v/>
      </c>
      <c r="C407" s="80" t="str">
        <f ca="1">IF(OFFSET('ÖĞRENCİ GİRİŞİ'!$C$3,(ROW($A$1)+(AI397-1))*17,0)="","",OFFSET('ÖĞRENCİ GİRİŞİ'!$C$3,(ROW($A$1)+(AI397-1))*17,0))</f>
        <v/>
      </c>
      <c r="D407" s="80" t="str">
        <f ca="1">IF(UPPER(OFFSET('ÖĞRENCİ GİRİŞİ'!$D$3,(ROW($A$1)+(AI397-1))*17,0))="","",UPPER(OFFSET('ÖĞRENCİ GİRİŞİ'!$D$2,(ROW($A$1)+(AI397-1))*17,0)))</f>
        <v/>
      </c>
      <c r="E407" s="80" t="str">
        <f ca="1">IF(UPPER(OFFSET('ÖĞRENCİ GİRİŞİ'!$E$3,(ROW($A$1)+(AI397-1))*17,0))="","",UPPER(OFFSET('ÖĞRENCİ GİRİŞİ'!$E$3,(ROW($A$1)+(AI397-1))*17,0)))</f>
        <v/>
      </c>
      <c r="F407" s="80" t="str">
        <f ca="1">IF(UPPER(OFFSET('ÖĞRENCİ GİRİŞİ'!$F$3,(ROW($A$1)+(AI397-1))*17,0))="","",UPPER(OFFSET('ÖĞRENCİ GİRİŞİ'!$F$3,(ROW($A$1)+(AI397-1))*17,0)))</f>
        <v/>
      </c>
      <c r="G407" s="80" t="str">
        <f ca="1">IF(UPPER(OFFSET('ÖĞRENCİ GİRİŞİ'!$G$3,(ROW($A$1)+(AI397-1))*17,0))="","",UPPER(OFFSET('ÖĞRENCİ GİRİŞİ'!$G$3,(ROW($A$1)+(AI397-1))*17,0)))</f>
        <v/>
      </c>
      <c r="H407" s="81" t="str">
        <f t="shared" si="635"/>
        <v>x</v>
      </c>
      <c r="I407" s="81" t="str">
        <f t="shared" si="636"/>
        <v>x</v>
      </c>
      <c r="J407" s="81" t="str">
        <f t="shared" si="637"/>
        <v>x</v>
      </c>
      <c r="K407" s="81" t="str">
        <f t="shared" si="638"/>
        <v>x</v>
      </c>
      <c r="L407" s="81" t="str">
        <f t="shared" si="639"/>
        <v>x</v>
      </c>
      <c r="M407" s="81" t="str">
        <f t="shared" si="640"/>
        <v>x</v>
      </c>
      <c r="N407" s="81" t="str">
        <f t="shared" si="641"/>
        <v>x</v>
      </c>
      <c r="O407" s="81" t="str">
        <f t="shared" si="642"/>
        <v>x</v>
      </c>
      <c r="P407" s="81" t="str">
        <f t="shared" si="643"/>
        <v/>
      </c>
      <c r="Q407" s="81" t="str">
        <f t="shared" si="644"/>
        <v/>
      </c>
      <c r="R407" s="81" t="str">
        <f t="shared" si="645"/>
        <v/>
      </c>
      <c r="S407" s="81" t="str">
        <f t="shared" si="646"/>
        <v/>
      </c>
      <c r="T407" s="81" t="str">
        <f t="shared" si="647"/>
        <v/>
      </c>
      <c r="U407" s="81" t="str">
        <f t="shared" si="648"/>
        <v>x</v>
      </c>
      <c r="V407" s="81" t="str">
        <f t="shared" si="649"/>
        <v>x</v>
      </c>
      <c r="W407" s="81" t="str">
        <f t="shared" si="650"/>
        <v/>
      </c>
      <c r="X407" s="81" t="str">
        <f t="shared" si="651"/>
        <v/>
      </c>
      <c r="Y407" s="81" t="str">
        <f t="shared" si="652"/>
        <v/>
      </c>
      <c r="Z407" s="81" t="str">
        <f t="shared" si="653"/>
        <v/>
      </c>
      <c r="AA407" s="81" t="str">
        <f t="shared" si="654"/>
        <v/>
      </c>
      <c r="AB407" s="81" t="str">
        <f t="shared" si="655"/>
        <v>x</v>
      </c>
      <c r="AC407" s="81" t="str">
        <f t="shared" si="656"/>
        <v>x</v>
      </c>
      <c r="AD407" s="81" t="str">
        <f t="shared" si="657"/>
        <v/>
      </c>
      <c r="AE407" s="81" t="str">
        <f t="shared" si="658"/>
        <v/>
      </c>
      <c r="AF407" s="81" t="str">
        <f t="shared" si="659"/>
        <v/>
      </c>
      <c r="AG407" s="81" t="str">
        <f t="shared" si="660"/>
        <v/>
      </c>
      <c r="AH407" s="81" t="str">
        <f t="shared" si="661"/>
        <v/>
      </c>
      <c r="AI407" s="81" t="str">
        <f t="shared" si="662"/>
        <v>x</v>
      </c>
      <c r="AJ407" s="81" t="str">
        <f t="shared" si="663"/>
        <v>x</v>
      </c>
      <c r="AK407" s="81" t="str">
        <f t="shared" si="664"/>
        <v/>
      </c>
      <c r="AL407" s="81" t="str">
        <f t="shared" si="665"/>
        <v>x</v>
      </c>
    </row>
    <row r="408" spans="1:38" ht="11.25" customHeight="1" x14ac:dyDescent="0.2">
      <c r="A408" s="21">
        <v>4</v>
      </c>
      <c r="B408" s="80" t="str">
        <f ca="1">IF(OFFSET('ÖĞRENCİ GİRİŞİ'!$B$4,(ROW($A$1)+(AI397-1))*17,0)="","",OFFSET('ÖĞRENCİ GİRİŞİ'!$B$4,(ROW($A$1)+(AI397-1))*17,0))</f>
        <v/>
      </c>
      <c r="C408" s="80" t="str">
        <f ca="1">IF(OFFSET('ÖĞRENCİ GİRİŞİ'!$C$4,(ROW($A$1)+(AI397-1))*17,0)="","",OFFSET('ÖĞRENCİ GİRİŞİ'!$C$4,(ROW($A$1)+(AI397-1))*17,0))</f>
        <v/>
      </c>
      <c r="D408" s="80" t="str">
        <f ca="1">IF(UPPER(OFFSET('ÖĞRENCİ GİRİŞİ'!$D$4,(ROW($A$1)+(AI397-1))*17,0))="","",UPPER(OFFSET('ÖĞRENCİ GİRİŞİ'!$D$4,(ROW($A$1)+(AI397-1))*17,0)))</f>
        <v/>
      </c>
      <c r="E408" s="80" t="str">
        <f ca="1">IF(UPPER(OFFSET('ÖĞRENCİ GİRİŞİ'!$E$4,(ROW($A$1)+(AI397-1))*17,0))="","",UPPER(OFFSET('ÖĞRENCİ GİRİŞİ'!$E$4,(ROW($A$1)+(AI397-1))*17,0)))</f>
        <v/>
      </c>
      <c r="F408" s="80" t="str">
        <f ca="1">IF(UPPER(OFFSET('ÖĞRENCİ GİRİŞİ'!$F$4,(ROW($A$1)+(AI397-1))*17,0))="","",UPPER(OFFSET('ÖĞRENCİ GİRİŞİ'!$F$4,(ROW($A$1)+(AI397-1))*17,0)))</f>
        <v/>
      </c>
      <c r="G408" s="80" t="str">
        <f ca="1">IF(UPPER(OFFSET('ÖĞRENCİ GİRİŞİ'!$G$4,(ROW($A$1)+(AI397-1))*17,0))="","",UPPER(OFFSET('ÖĞRENCİ GİRİŞİ'!$G$4,(ROW($A$1)+(AI397-1))*17,0)))</f>
        <v/>
      </c>
      <c r="H408" s="81" t="str">
        <f t="shared" si="635"/>
        <v>x</v>
      </c>
      <c r="I408" s="81" t="str">
        <f t="shared" si="636"/>
        <v>x</v>
      </c>
      <c r="J408" s="81" t="str">
        <f t="shared" si="637"/>
        <v>x</v>
      </c>
      <c r="K408" s="81" t="str">
        <f t="shared" si="638"/>
        <v>x</v>
      </c>
      <c r="L408" s="81" t="str">
        <f t="shared" si="639"/>
        <v>x</v>
      </c>
      <c r="M408" s="81" t="str">
        <f t="shared" si="640"/>
        <v>x</v>
      </c>
      <c r="N408" s="81" t="str">
        <f t="shared" si="641"/>
        <v>x</v>
      </c>
      <c r="O408" s="81" t="str">
        <f t="shared" si="642"/>
        <v>x</v>
      </c>
      <c r="P408" s="81" t="str">
        <f t="shared" si="643"/>
        <v/>
      </c>
      <c r="Q408" s="81" t="str">
        <f t="shared" si="644"/>
        <v/>
      </c>
      <c r="R408" s="81" t="str">
        <f t="shared" si="645"/>
        <v/>
      </c>
      <c r="S408" s="81" t="str">
        <f t="shared" si="646"/>
        <v/>
      </c>
      <c r="T408" s="81" t="str">
        <f t="shared" si="647"/>
        <v/>
      </c>
      <c r="U408" s="81" t="str">
        <f t="shared" si="648"/>
        <v>x</v>
      </c>
      <c r="V408" s="81" t="str">
        <f t="shared" si="649"/>
        <v>x</v>
      </c>
      <c r="W408" s="81" t="str">
        <f t="shared" si="650"/>
        <v/>
      </c>
      <c r="X408" s="81" t="str">
        <f t="shared" si="651"/>
        <v/>
      </c>
      <c r="Y408" s="81" t="str">
        <f t="shared" si="652"/>
        <v/>
      </c>
      <c r="Z408" s="81" t="str">
        <f t="shared" si="653"/>
        <v/>
      </c>
      <c r="AA408" s="81" t="str">
        <f t="shared" si="654"/>
        <v/>
      </c>
      <c r="AB408" s="81" t="str">
        <f t="shared" si="655"/>
        <v>x</v>
      </c>
      <c r="AC408" s="81" t="str">
        <f t="shared" si="656"/>
        <v>x</v>
      </c>
      <c r="AD408" s="81" t="str">
        <f t="shared" si="657"/>
        <v/>
      </c>
      <c r="AE408" s="81" t="str">
        <f t="shared" si="658"/>
        <v/>
      </c>
      <c r="AF408" s="81" t="str">
        <f t="shared" si="659"/>
        <v/>
      </c>
      <c r="AG408" s="81" t="str">
        <f t="shared" si="660"/>
        <v/>
      </c>
      <c r="AH408" s="81" t="str">
        <f t="shared" si="661"/>
        <v/>
      </c>
      <c r="AI408" s="81" t="str">
        <f t="shared" si="662"/>
        <v>x</v>
      </c>
      <c r="AJ408" s="81" t="str">
        <f t="shared" si="663"/>
        <v>x</v>
      </c>
      <c r="AK408" s="81" t="str">
        <f t="shared" si="664"/>
        <v/>
      </c>
      <c r="AL408" s="81" t="str">
        <f t="shared" si="665"/>
        <v>x</v>
      </c>
    </row>
    <row r="409" spans="1:38" ht="11.25" customHeight="1" x14ac:dyDescent="0.2">
      <c r="A409" s="21">
        <v>5</v>
      </c>
      <c r="B409" s="80" t="str">
        <f ca="1">IF(OFFSET('ÖĞRENCİ GİRİŞİ'!$B$5,(ROW($A$1)+(AI397-1))*17,0)="","",OFFSET('ÖĞRENCİ GİRİŞİ'!$B$5,(ROW($A$1)+(AI397-1))*17,0))</f>
        <v/>
      </c>
      <c r="C409" s="80" t="str">
        <f ca="1">IF(OFFSET('ÖĞRENCİ GİRİŞİ'!$C$5,(ROW($A$1)+(AI397-1))*17,0)="","",OFFSET('ÖĞRENCİ GİRİŞİ'!$C$5,(ROW($A$1)+(AI397-1))*17,0))</f>
        <v/>
      </c>
      <c r="D409" s="80" t="str">
        <f ca="1">IF(UPPER(OFFSET('ÖĞRENCİ GİRİŞİ'!$D$5,(ROW($A$1)+(AI397-1))*17,0))="","",UPPER(OFFSET('ÖĞRENCİ GİRİŞİ'!$D$5,(ROW($A$1)+(AI397-1))*17,0)))</f>
        <v/>
      </c>
      <c r="E409" s="80" t="str">
        <f ca="1">IF(UPPER(OFFSET('ÖĞRENCİ GİRİŞİ'!$E$5,(ROW($A$1)+(AI397-1))*17,0))="","",UPPER(OFFSET('ÖĞRENCİ GİRİŞİ'!$E$5,(ROW($A$1)+(AI397-1))*17,0)))</f>
        <v/>
      </c>
      <c r="F409" s="80" t="str">
        <f ca="1">IF(UPPER(OFFSET('ÖĞRENCİ GİRİŞİ'!$F$5,(ROW($A$1)+(AI397-1))*17,0))="","",UPPER(OFFSET('ÖĞRENCİ GİRİŞİ'!$F$5,(ROW($A$1)+(AI397-1))*17,0)))</f>
        <v/>
      </c>
      <c r="G409" s="80" t="str">
        <f ca="1">IF(UPPER(OFFSET('ÖĞRENCİ GİRİŞİ'!$G$5,(ROW($A$1)+(AI397-1))*17,0))="","",UPPER(OFFSET('ÖĞRENCİ GİRİŞİ'!$G$5,(ROW($A$1)+(AI397-1))*17,0)))</f>
        <v/>
      </c>
      <c r="H409" s="81" t="str">
        <f t="shared" si="635"/>
        <v>x</v>
      </c>
      <c r="I409" s="81" t="str">
        <f t="shared" si="636"/>
        <v>x</v>
      </c>
      <c r="J409" s="81" t="str">
        <f t="shared" si="637"/>
        <v>x</v>
      </c>
      <c r="K409" s="81" t="str">
        <f t="shared" si="638"/>
        <v>x</v>
      </c>
      <c r="L409" s="81" t="str">
        <f t="shared" si="639"/>
        <v>x</v>
      </c>
      <c r="M409" s="81" t="str">
        <f t="shared" si="640"/>
        <v>x</v>
      </c>
      <c r="N409" s="81" t="str">
        <f t="shared" si="641"/>
        <v>x</v>
      </c>
      <c r="O409" s="81" t="str">
        <f t="shared" si="642"/>
        <v>x</v>
      </c>
      <c r="P409" s="81" t="str">
        <f t="shared" si="643"/>
        <v/>
      </c>
      <c r="Q409" s="81" t="str">
        <f t="shared" si="644"/>
        <v/>
      </c>
      <c r="R409" s="81" t="str">
        <f t="shared" si="645"/>
        <v/>
      </c>
      <c r="S409" s="81" t="str">
        <f t="shared" si="646"/>
        <v/>
      </c>
      <c r="T409" s="81" t="str">
        <f t="shared" si="647"/>
        <v/>
      </c>
      <c r="U409" s="81" t="str">
        <f t="shared" si="648"/>
        <v>x</v>
      </c>
      <c r="V409" s="81" t="str">
        <f t="shared" si="649"/>
        <v>x</v>
      </c>
      <c r="W409" s="81" t="str">
        <f t="shared" si="650"/>
        <v/>
      </c>
      <c r="X409" s="81" t="str">
        <f t="shared" si="651"/>
        <v/>
      </c>
      <c r="Y409" s="81" t="str">
        <f t="shared" si="652"/>
        <v/>
      </c>
      <c r="Z409" s="81" t="str">
        <f t="shared" si="653"/>
        <v/>
      </c>
      <c r="AA409" s="81" t="str">
        <f t="shared" si="654"/>
        <v/>
      </c>
      <c r="AB409" s="81" t="str">
        <f t="shared" si="655"/>
        <v>x</v>
      </c>
      <c r="AC409" s="81" t="str">
        <f t="shared" si="656"/>
        <v>x</v>
      </c>
      <c r="AD409" s="81" t="str">
        <f t="shared" si="657"/>
        <v/>
      </c>
      <c r="AE409" s="81" t="str">
        <f t="shared" si="658"/>
        <v/>
      </c>
      <c r="AF409" s="81" t="str">
        <f t="shared" si="659"/>
        <v/>
      </c>
      <c r="AG409" s="81" t="str">
        <f t="shared" si="660"/>
        <v/>
      </c>
      <c r="AH409" s="81" t="str">
        <f t="shared" si="661"/>
        <v/>
      </c>
      <c r="AI409" s="81" t="str">
        <f t="shared" si="662"/>
        <v>x</v>
      </c>
      <c r="AJ409" s="81" t="str">
        <f t="shared" si="663"/>
        <v>x</v>
      </c>
      <c r="AK409" s="81" t="str">
        <f t="shared" si="664"/>
        <v/>
      </c>
      <c r="AL409" s="81" t="str">
        <f t="shared" si="665"/>
        <v>x</v>
      </c>
    </row>
    <row r="410" spans="1:38" ht="11.25" customHeight="1" x14ac:dyDescent="0.2">
      <c r="A410" s="21">
        <v>6</v>
      </c>
      <c r="B410" s="80" t="str">
        <f ca="1">IF(OFFSET('ÖĞRENCİ GİRİŞİ'!$B$6,(ROW($A$1)+(AI397-1))*17,0)="","",OFFSET('ÖĞRENCİ GİRİŞİ'!$B$6,(ROW($A$1)+(AI397-1))*17,0))</f>
        <v/>
      </c>
      <c r="C410" s="80" t="str">
        <f ca="1">IF(OFFSET('ÖĞRENCİ GİRİŞİ'!$C$6,(ROW($A$1)+(AI397-1))*17,0)="","",OFFSET('ÖĞRENCİ GİRİŞİ'!$C$6,(ROW($A$1)+(AI397-1))*17,0))</f>
        <v/>
      </c>
      <c r="D410" s="80" t="str">
        <f ca="1">IF(UPPER(OFFSET('ÖĞRENCİ GİRİŞİ'!$D$6,(ROW($A$1)+(AI397-1))*17,0))="","",UPPER(OFFSET('ÖĞRENCİ GİRİŞİ'!$D$6,(ROW($A$1)+(AI397-1))*17,0)))</f>
        <v/>
      </c>
      <c r="E410" s="80" t="str">
        <f ca="1">IF(UPPER(OFFSET('ÖĞRENCİ GİRİŞİ'!$E$6,(ROW($A$1)+(AI397-1))*17,0))="","",UPPER(OFFSET('ÖĞRENCİ GİRİŞİ'!$E$6,(ROW($A$1)+(AI397-1))*17,0)))</f>
        <v/>
      </c>
      <c r="F410" s="80" t="str">
        <f ca="1">IF(UPPER(OFFSET('ÖĞRENCİ GİRİŞİ'!$F$6,(ROW($A$1)+(AI397-1))*17,0))="","",UPPER(OFFSET('ÖĞRENCİ GİRİŞİ'!$F$6,(ROW($A$1)+(AI397-1))*17,0)))</f>
        <v/>
      </c>
      <c r="G410" s="80" t="str">
        <f ca="1">IF(UPPER(OFFSET('ÖĞRENCİ GİRİŞİ'!$G$6,(ROW($A$1)+(AI397-1))*17,0))="","",UPPER(OFFSET('ÖĞRENCİ GİRİŞİ'!$G$6,(ROW($A$1)+(AI397-1))*17,0)))</f>
        <v/>
      </c>
      <c r="H410" s="81" t="str">
        <f t="shared" si="635"/>
        <v>x</v>
      </c>
      <c r="I410" s="81" t="str">
        <f t="shared" si="636"/>
        <v>x</v>
      </c>
      <c r="J410" s="81" t="str">
        <f t="shared" si="637"/>
        <v>x</v>
      </c>
      <c r="K410" s="81" t="str">
        <f t="shared" si="638"/>
        <v>x</v>
      </c>
      <c r="L410" s="81" t="str">
        <f t="shared" si="639"/>
        <v>x</v>
      </c>
      <c r="M410" s="81" t="str">
        <f t="shared" si="640"/>
        <v>x</v>
      </c>
      <c r="N410" s="81" t="str">
        <f t="shared" si="641"/>
        <v>x</v>
      </c>
      <c r="O410" s="81" t="str">
        <f t="shared" si="642"/>
        <v>x</v>
      </c>
      <c r="P410" s="81" t="str">
        <f t="shared" si="643"/>
        <v/>
      </c>
      <c r="Q410" s="81" t="str">
        <f t="shared" si="644"/>
        <v/>
      </c>
      <c r="R410" s="81" t="str">
        <f t="shared" si="645"/>
        <v/>
      </c>
      <c r="S410" s="81" t="str">
        <f t="shared" si="646"/>
        <v/>
      </c>
      <c r="T410" s="81" t="str">
        <f t="shared" si="647"/>
        <v/>
      </c>
      <c r="U410" s="81" t="str">
        <f t="shared" si="648"/>
        <v>x</v>
      </c>
      <c r="V410" s="81" t="str">
        <f t="shared" si="649"/>
        <v>x</v>
      </c>
      <c r="W410" s="81" t="str">
        <f t="shared" si="650"/>
        <v/>
      </c>
      <c r="X410" s="81" t="str">
        <f t="shared" si="651"/>
        <v/>
      </c>
      <c r="Y410" s="81" t="str">
        <f t="shared" si="652"/>
        <v/>
      </c>
      <c r="Z410" s="81" t="str">
        <f t="shared" si="653"/>
        <v/>
      </c>
      <c r="AA410" s="81" t="str">
        <f t="shared" si="654"/>
        <v/>
      </c>
      <c r="AB410" s="81" t="str">
        <f t="shared" si="655"/>
        <v>x</v>
      </c>
      <c r="AC410" s="81" t="str">
        <f t="shared" si="656"/>
        <v>x</v>
      </c>
      <c r="AD410" s="81" t="str">
        <f t="shared" si="657"/>
        <v/>
      </c>
      <c r="AE410" s="81" t="str">
        <f t="shared" si="658"/>
        <v/>
      </c>
      <c r="AF410" s="81" t="str">
        <f t="shared" si="659"/>
        <v/>
      </c>
      <c r="AG410" s="81" t="str">
        <f t="shared" si="660"/>
        <v/>
      </c>
      <c r="AH410" s="81" t="str">
        <f t="shared" si="661"/>
        <v/>
      </c>
      <c r="AI410" s="81" t="str">
        <f t="shared" si="662"/>
        <v>x</v>
      </c>
      <c r="AJ410" s="81" t="str">
        <f t="shared" si="663"/>
        <v>x</v>
      </c>
      <c r="AK410" s="81" t="str">
        <f t="shared" si="664"/>
        <v/>
      </c>
      <c r="AL410" s="81" t="str">
        <f t="shared" si="665"/>
        <v>x</v>
      </c>
    </row>
    <row r="411" spans="1:38" ht="11.25" customHeight="1" x14ac:dyDescent="0.2">
      <c r="A411" s="21">
        <v>7</v>
      </c>
      <c r="B411" s="80" t="str">
        <f ca="1">IF(OFFSET('ÖĞRENCİ GİRİŞİ'!$B$7,(ROW($A$1)+(AI397-1))*17,0)="","",OFFSET('ÖĞRENCİ GİRİŞİ'!$B$7,(ROW($A$1)+(AI397-1))*17,0))</f>
        <v/>
      </c>
      <c r="C411" s="80" t="str">
        <f ca="1">IF(OFFSET('ÖĞRENCİ GİRİŞİ'!$C$7,(ROW($A$1)+(AI397-1))*17,0)="","",OFFSET('ÖĞRENCİ GİRİŞİ'!$C$7,(ROW($A$1)+(AI397-1))*17,0))</f>
        <v/>
      </c>
      <c r="D411" s="80" t="str">
        <f ca="1">IF(UPPER(OFFSET('ÖĞRENCİ GİRİŞİ'!$D$7,(ROW($A$1)+(AI397-1))*17,0))="","",UPPER(OFFSET('ÖĞRENCİ GİRİŞİ'!$D$7,(ROW($A$1)+(AI397-1))*17,0)))</f>
        <v/>
      </c>
      <c r="E411" s="80" t="str">
        <f ca="1">IF(UPPER(OFFSET('ÖĞRENCİ GİRİŞİ'!$E$7,(ROW($A$1)+(AI397-1))*17,0))="","",UPPER(OFFSET('ÖĞRENCİ GİRİŞİ'!$E$7,(ROW($A$1)+(AI397-1))*17,0)))</f>
        <v/>
      </c>
      <c r="F411" s="80" t="str">
        <f ca="1">IF(UPPER(OFFSET('ÖĞRENCİ GİRİŞİ'!$F$7,(ROW($A$1)+(AI397-1))*17,0))="","",UPPER(OFFSET('ÖĞRENCİ GİRİŞİ'!$F$7,(ROW($A$1)+(AI397-1))*17,0)))</f>
        <v/>
      </c>
      <c r="G411" s="80" t="str">
        <f ca="1">IF(UPPER(OFFSET('ÖĞRENCİ GİRİŞİ'!$G$7,(ROW($A$1)+(AI397-1))*17,0))="","",UPPER(OFFSET('ÖĞRENCİ GİRİŞİ'!$G$7,(ROW($A$1)+(AI397-1))*17,0)))</f>
        <v/>
      </c>
      <c r="H411" s="81" t="str">
        <f t="shared" si="635"/>
        <v>x</v>
      </c>
      <c r="I411" s="81" t="str">
        <f t="shared" si="636"/>
        <v>x</v>
      </c>
      <c r="J411" s="81" t="str">
        <f t="shared" si="637"/>
        <v>x</v>
      </c>
      <c r="K411" s="81" t="str">
        <f t="shared" si="638"/>
        <v>x</v>
      </c>
      <c r="L411" s="81" t="str">
        <f t="shared" si="639"/>
        <v>x</v>
      </c>
      <c r="M411" s="81" t="str">
        <f t="shared" si="640"/>
        <v>x</v>
      </c>
      <c r="N411" s="81" t="str">
        <f t="shared" si="641"/>
        <v>x</v>
      </c>
      <c r="O411" s="81" t="str">
        <f t="shared" si="642"/>
        <v>x</v>
      </c>
      <c r="P411" s="81" t="str">
        <f t="shared" si="643"/>
        <v/>
      </c>
      <c r="Q411" s="81" t="str">
        <f t="shared" si="644"/>
        <v/>
      </c>
      <c r="R411" s="81" t="str">
        <f t="shared" si="645"/>
        <v/>
      </c>
      <c r="S411" s="81" t="str">
        <f t="shared" si="646"/>
        <v/>
      </c>
      <c r="T411" s="81" t="str">
        <f t="shared" si="647"/>
        <v/>
      </c>
      <c r="U411" s="81" t="str">
        <f t="shared" si="648"/>
        <v>x</v>
      </c>
      <c r="V411" s="81" t="str">
        <f t="shared" si="649"/>
        <v>x</v>
      </c>
      <c r="W411" s="81" t="str">
        <f t="shared" si="650"/>
        <v/>
      </c>
      <c r="X411" s="81" t="str">
        <f t="shared" si="651"/>
        <v/>
      </c>
      <c r="Y411" s="81" t="str">
        <f t="shared" si="652"/>
        <v/>
      </c>
      <c r="Z411" s="81" t="str">
        <f t="shared" si="653"/>
        <v/>
      </c>
      <c r="AA411" s="81" t="str">
        <f t="shared" si="654"/>
        <v/>
      </c>
      <c r="AB411" s="81" t="str">
        <f t="shared" si="655"/>
        <v>x</v>
      </c>
      <c r="AC411" s="81" t="str">
        <f t="shared" si="656"/>
        <v>x</v>
      </c>
      <c r="AD411" s="81" t="str">
        <f t="shared" si="657"/>
        <v/>
      </c>
      <c r="AE411" s="81" t="str">
        <f t="shared" si="658"/>
        <v/>
      </c>
      <c r="AF411" s="81" t="str">
        <f t="shared" si="659"/>
        <v/>
      </c>
      <c r="AG411" s="81" t="str">
        <f t="shared" si="660"/>
        <v/>
      </c>
      <c r="AH411" s="81" t="str">
        <f t="shared" si="661"/>
        <v/>
      </c>
      <c r="AI411" s="81" t="str">
        <f t="shared" si="662"/>
        <v>x</v>
      </c>
      <c r="AJ411" s="81" t="str">
        <f t="shared" si="663"/>
        <v>x</v>
      </c>
      <c r="AK411" s="81" t="str">
        <f t="shared" si="664"/>
        <v/>
      </c>
      <c r="AL411" s="81" t="str">
        <f t="shared" si="665"/>
        <v>x</v>
      </c>
    </row>
    <row r="412" spans="1:38" ht="11.25" customHeight="1" x14ac:dyDescent="0.2">
      <c r="A412" s="21">
        <v>8</v>
      </c>
      <c r="B412" s="80" t="str">
        <f ca="1">IF(OFFSET('ÖĞRENCİ GİRİŞİ'!$B$8,(ROW($A$1)+(AI397-1))*17,0)="","",OFFSET('ÖĞRENCİ GİRİŞİ'!$B$8,(ROW($A$1)+(AI397-1))*17,0))</f>
        <v/>
      </c>
      <c r="C412" s="80" t="str">
        <f ca="1">IF(OFFSET('ÖĞRENCİ GİRİŞİ'!$C$8,(ROW($A$1)+(AI397-1))*17,0)="","",OFFSET('ÖĞRENCİ GİRİŞİ'!$C$8,(ROW($A$1)+(AI397-1))*17,0))</f>
        <v/>
      </c>
      <c r="D412" s="80" t="str">
        <f ca="1">IF(UPPER(OFFSET('ÖĞRENCİ GİRİŞİ'!$D$8,(ROW($A$1)+(AI397-1))*17,0))="","",UPPER(OFFSET('ÖĞRENCİ GİRİŞİ'!$D$8,(ROW($A$1)+(AI397-1))*17,0)))</f>
        <v/>
      </c>
      <c r="E412" s="80" t="str">
        <f ca="1">IF(UPPER(OFFSET('ÖĞRENCİ GİRİŞİ'!$E$8,(ROW($A$1)+(AI397-1))*17,0))="","",UPPER(OFFSET('ÖĞRENCİ GİRİŞİ'!$E$8,(ROW($A$1)+(AI397-1))*17,0)))</f>
        <v/>
      </c>
      <c r="F412" s="80" t="str">
        <f ca="1">IF(UPPER(OFFSET('ÖĞRENCİ GİRİŞİ'!$F$8,(ROW($A$1)+(AI397-1))*17,0))="","",UPPER(OFFSET('ÖĞRENCİ GİRİŞİ'!$F$8,(ROW($A$1)+(AI397-1))*17,0)))</f>
        <v/>
      </c>
      <c r="G412" s="80" t="str">
        <f ca="1">IF(UPPER(OFFSET('ÖĞRENCİ GİRİŞİ'!$G$8,(ROW($A$1)+(AI397-1))*17,0))="","",UPPER(OFFSET('ÖĞRENCİ GİRİŞİ'!$G$8,(ROW($A$1)+(AI397-1))*17,0)))</f>
        <v/>
      </c>
      <c r="H412" s="81" t="str">
        <f t="shared" si="635"/>
        <v>x</v>
      </c>
      <c r="I412" s="81" t="str">
        <f t="shared" si="636"/>
        <v>x</v>
      </c>
      <c r="J412" s="81" t="str">
        <f t="shared" si="637"/>
        <v>x</v>
      </c>
      <c r="K412" s="81" t="str">
        <f t="shared" si="638"/>
        <v>x</v>
      </c>
      <c r="L412" s="81" t="str">
        <f t="shared" si="639"/>
        <v>x</v>
      </c>
      <c r="M412" s="81" t="str">
        <f t="shared" si="640"/>
        <v>x</v>
      </c>
      <c r="N412" s="81" t="str">
        <f t="shared" si="641"/>
        <v>x</v>
      </c>
      <c r="O412" s="81" t="str">
        <f t="shared" si="642"/>
        <v>x</v>
      </c>
      <c r="P412" s="81" t="str">
        <f t="shared" si="643"/>
        <v/>
      </c>
      <c r="Q412" s="81" t="str">
        <f t="shared" si="644"/>
        <v/>
      </c>
      <c r="R412" s="81" t="str">
        <f t="shared" si="645"/>
        <v/>
      </c>
      <c r="S412" s="81" t="str">
        <f t="shared" si="646"/>
        <v/>
      </c>
      <c r="T412" s="81" t="str">
        <f t="shared" si="647"/>
        <v/>
      </c>
      <c r="U412" s="81" t="str">
        <f t="shared" si="648"/>
        <v>x</v>
      </c>
      <c r="V412" s="81" t="str">
        <f t="shared" si="649"/>
        <v>x</v>
      </c>
      <c r="W412" s="81" t="str">
        <f t="shared" si="650"/>
        <v/>
      </c>
      <c r="X412" s="81" t="str">
        <f t="shared" si="651"/>
        <v/>
      </c>
      <c r="Y412" s="81" t="str">
        <f t="shared" si="652"/>
        <v/>
      </c>
      <c r="Z412" s="81" t="str">
        <f t="shared" si="653"/>
        <v/>
      </c>
      <c r="AA412" s="81" t="str">
        <f t="shared" si="654"/>
        <v/>
      </c>
      <c r="AB412" s="81" t="str">
        <f t="shared" si="655"/>
        <v>x</v>
      </c>
      <c r="AC412" s="81" t="str">
        <f t="shared" si="656"/>
        <v>x</v>
      </c>
      <c r="AD412" s="81" t="str">
        <f t="shared" si="657"/>
        <v/>
      </c>
      <c r="AE412" s="81" t="str">
        <f t="shared" si="658"/>
        <v/>
      </c>
      <c r="AF412" s="81" t="str">
        <f t="shared" si="659"/>
        <v/>
      </c>
      <c r="AG412" s="81" t="str">
        <f t="shared" si="660"/>
        <v/>
      </c>
      <c r="AH412" s="81" t="str">
        <f t="shared" si="661"/>
        <v/>
      </c>
      <c r="AI412" s="81" t="str">
        <f t="shared" si="662"/>
        <v>x</v>
      </c>
      <c r="AJ412" s="81" t="str">
        <f t="shared" si="663"/>
        <v>x</v>
      </c>
      <c r="AK412" s="81" t="str">
        <f t="shared" si="664"/>
        <v/>
      </c>
      <c r="AL412" s="81" t="str">
        <f t="shared" si="665"/>
        <v>x</v>
      </c>
    </row>
    <row r="413" spans="1:38" ht="11.25" customHeight="1" x14ac:dyDescent="0.2">
      <c r="A413" s="21">
        <v>9</v>
      </c>
      <c r="B413" s="80" t="str">
        <f ca="1">IF(OFFSET('ÖĞRENCİ GİRİŞİ'!$B$9,(ROW($A$1)+(AI397-1))*17,0)="","",OFFSET('ÖĞRENCİ GİRİŞİ'!$B$9,(ROW($A$1)+(AI397-1))*17,0))</f>
        <v/>
      </c>
      <c r="C413" s="80" t="str">
        <f ca="1">IF(OFFSET('ÖĞRENCİ GİRİŞİ'!$C$9,(ROW($A$1)+(AI397-1))*17,0)="","",OFFSET('ÖĞRENCİ GİRİŞİ'!$C$9,(ROW($A$1)+(AI397-1))*17,0))</f>
        <v/>
      </c>
      <c r="D413" s="80" t="str">
        <f ca="1">IF(UPPER(OFFSET('ÖĞRENCİ GİRİŞİ'!$D$9,(ROW($A$1)+(AI397-1))*17,0))="","",UPPER(OFFSET('ÖĞRENCİ GİRİŞİ'!$D$9,(ROW($A$1)+(AI397-1))*17,0)))</f>
        <v/>
      </c>
      <c r="E413" s="80" t="str">
        <f ca="1">IF(UPPER(OFFSET('ÖĞRENCİ GİRİŞİ'!$E$9,(ROW($A$1)+(AI397-1))*17,0))="","",UPPER(OFFSET('ÖĞRENCİ GİRİŞİ'!$E$9,(ROW($A$1)+(AI397-1))*17,0)))</f>
        <v/>
      </c>
      <c r="F413" s="80" t="str">
        <f ca="1">IF(UPPER(OFFSET('ÖĞRENCİ GİRİŞİ'!$F$9,(ROW($A$1)+(AI397-1))*17,0))="","",UPPER(OFFSET('ÖĞRENCİ GİRİŞİ'!$F$9,(ROW($A$1)+(AI397-1))*17,0)))</f>
        <v/>
      </c>
      <c r="G413" s="80" t="str">
        <f ca="1">IF(UPPER(OFFSET('ÖĞRENCİ GİRİŞİ'!$G$9,(ROW($A$1)+(AI397-1))*17,0))="","",UPPER(OFFSET('ÖĞRENCİ GİRİŞİ'!$G$9,(ROW($A$1)+(AI397-1))*17,0)))</f>
        <v/>
      </c>
      <c r="H413" s="81" t="str">
        <f t="shared" ref="H413:H476" si="833">IF($H$13="","",$H$13)</f>
        <v>x</v>
      </c>
      <c r="I413" s="81" t="str">
        <f t="shared" ref="I413:I476" si="834">IF($I$13="","",$I$13)</f>
        <v>x</v>
      </c>
      <c r="J413" s="81" t="str">
        <f t="shared" ref="J413:J476" si="835">IF($J$13="","",$J$13)</f>
        <v>x</v>
      </c>
      <c r="K413" s="81" t="str">
        <f t="shared" ref="K413:K476" si="836">IF($K$13="","",$K$13)</f>
        <v>x</v>
      </c>
      <c r="L413" s="81" t="str">
        <f t="shared" ref="L413:L476" si="837">IF($L$13="","",$L$13)</f>
        <v>x</v>
      </c>
      <c r="M413" s="81" t="str">
        <f t="shared" ref="M413:M476" si="838">IF($M$13="","",$M$13)</f>
        <v>x</v>
      </c>
      <c r="N413" s="81" t="str">
        <f t="shared" ref="N413:N476" si="839">IF($N$13="","",$N$13)</f>
        <v>x</v>
      </c>
      <c r="O413" s="81" t="str">
        <f t="shared" ref="O413:O476" si="840">IF($O$13="","",$O$13)</f>
        <v>x</v>
      </c>
      <c r="P413" s="81" t="str">
        <f t="shared" ref="P413:P476" si="841">IF($P$13="","",$P$13)</f>
        <v/>
      </c>
      <c r="Q413" s="81" t="str">
        <f t="shared" ref="Q413:Q476" si="842">IF($Q$13="","",$Q$13)</f>
        <v/>
      </c>
      <c r="R413" s="81" t="str">
        <f t="shared" ref="R413:R476" si="843">IF($R$13="","",$R$13)</f>
        <v/>
      </c>
      <c r="S413" s="81" t="str">
        <f t="shared" ref="S413:S476" si="844">IF($S$13="","",$S$13)</f>
        <v/>
      </c>
      <c r="T413" s="81" t="str">
        <f t="shared" ref="T413:T476" si="845">IF($T$13="","",$T$13)</f>
        <v/>
      </c>
      <c r="U413" s="81" t="str">
        <f t="shared" ref="U413:U476" si="846">IF($U$13="","",$U$13)</f>
        <v>x</v>
      </c>
      <c r="V413" s="81" t="str">
        <f t="shared" ref="V413:V476" si="847">IF($V$13="","",$V$13)</f>
        <v>x</v>
      </c>
      <c r="W413" s="81" t="str">
        <f t="shared" ref="W413:W476" si="848">IF($W$13="","",$W$13)</f>
        <v/>
      </c>
      <c r="X413" s="81" t="str">
        <f t="shared" ref="X413:X476" si="849">IF($X$13="","",$X$13)</f>
        <v/>
      </c>
      <c r="Y413" s="81" t="str">
        <f t="shared" ref="Y413:Y476" si="850">IF($Y$13="","",$Y$13)</f>
        <v/>
      </c>
      <c r="Z413" s="81" t="str">
        <f t="shared" ref="Z413:Z476" si="851">IF($Z$13="","",$Z$13)</f>
        <v/>
      </c>
      <c r="AA413" s="81" t="str">
        <f t="shared" ref="AA413:AA476" si="852">IF($AA$13="","",$AA$13)</f>
        <v/>
      </c>
      <c r="AB413" s="81" t="str">
        <f t="shared" ref="AB413:AB476" si="853">IF($AB$13="","",$AB$13)</f>
        <v>x</v>
      </c>
      <c r="AC413" s="81" t="str">
        <f t="shared" ref="AC413:AC476" si="854">IF($AC$13="","",$AC$13)</f>
        <v>x</v>
      </c>
      <c r="AD413" s="81" t="str">
        <f t="shared" ref="AD413:AD476" si="855">IF($AD$13="","",$AD$13)</f>
        <v/>
      </c>
      <c r="AE413" s="81" t="str">
        <f t="shared" ref="AE413:AE476" si="856">IF($AE$13="","",$AE$13)</f>
        <v/>
      </c>
      <c r="AF413" s="81" t="str">
        <f t="shared" ref="AF413:AF476" si="857">IF($AF$13="","",$AF$13)</f>
        <v/>
      </c>
      <c r="AG413" s="81" t="str">
        <f t="shared" ref="AG413:AG476" si="858">IF($AG$13="","",$AG$13)</f>
        <v/>
      </c>
      <c r="AH413" s="81" t="str">
        <f t="shared" ref="AH413:AH476" si="859">IF($AH$13="","",$AH$13)</f>
        <v/>
      </c>
      <c r="AI413" s="81" t="str">
        <f t="shared" ref="AI413:AI476" si="860">IF($AI$13="","",$AI$13)</f>
        <v>x</v>
      </c>
      <c r="AJ413" s="81" t="str">
        <f t="shared" ref="AJ413:AJ476" si="861">IF($AJ$13="","",$AJ$13)</f>
        <v>x</v>
      </c>
      <c r="AK413" s="81" t="str">
        <f t="shared" ref="AK413:AK476" si="862">IF($AK$13="","",$AK$13)</f>
        <v/>
      </c>
      <c r="AL413" s="81" t="str">
        <f t="shared" ref="AL413:AL476" si="863">IF($AL$13="","",$AL$13)</f>
        <v>x</v>
      </c>
    </row>
    <row r="414" spans="1:38" ht="11.25" customHeight="1" x14ac:dyDescent="0.2">
      <c r="A414" s="21">
        <v>10</v>
      </c>
      <c r="B414" s="80" t="str">
        <f ca="1">IF(OFFSET('ÖĞRENCİ GİRİŞİ'!$B$10,(ROW($A$1)+(AI397-1))*17,0)="","",OFFSET('ÖĞRENCİ GİRİŞİ'!$B$10,(ROW($A$1)+(AI397-1))*17,0))</f>
        <v/>
      </c>
      <c r="C414" s="80" t="str">
        <f ca="1">IF(OFFSET('ÖĞRENCİ GİRİŞİ'!$C$10,(ROW($A$1)+(AI397-1))*17,0)="","",OFFSET('ÖĞRENCİ GİRİŞİ'!$C$10,(ROW($A$1)+(AI397-1))*17,0))</f>
        <v/>
      </c>
      <c r="D414" s="80" t="str">
        <f ca="1">IF(UPPER(OFFSET('ÖĞRENCİ GİRİŞİ'!$D$10,(ROW($A$1)+(AI397-1))*17,0))="","",UPPER(OFFSET('ÖĞRENCİ GİRİŞİ'!$D$10,(ROW($A$1)+(AI397-1))*17,0)))</f>
        <v/>
      </c>
      <c r="E414" s="80" t="str">
        <f ca="1">IF(UPPER(OFFSET('ÖĞRENCİ GİRİŞİ'!$E$10,(ROW($A$1)+(AI397-1))*17,0))="","",UPPER(OFFSET('ÖĞRENCİ GİRİŞİ'!$E$10,(ROW($A$1)+(AI397-1))*17,0)))</f>
        <v/>
      </c>
      <c r="F414" s="80" t="str">
        <f ca="1">IF(UPPER(OFFSET('ÖĞRENCİ GİRİŞİ'!$F$10,(ROW($A$1)+(AI397-1))*17,0))="","",UPPER(OFFSET('ÖĞRENCİ GİRİŞİ'!$F$10,(ROW($A$1)+(AI397-1))*17,0)))</f>
        <v/>
      </c>
      <c r="G414" s="80" t="str">
        <f ca="1">IF(UPPER(OFFSET('ÖĞRENCİ GİRİŞİ'!$G$10,(ROW($A$1)+(AI397-1))*17,0))="","",UPPER(OFFSET('ÖĞRENCİ GİRİŞİ'!$G$10,(ROW($A$1)+(AI397-1))*17,0)))</f>
        <v/>
      </c>
      <c r="H414" s="81" t="str">
        <f t="shared" si="833"/>
        <v>x</v>
      </c>
      <c r="I414" s="81" t="str">
        <f t="shared" si="834"/>
        <v>x</v>
      </c>
      <c r="J414" s="81" t="str">
        <f t="shared" si="835"/>
        <v>x</v>
      </c>
      <c r="K414" s="81" t="str">
        <f t="shared" si="836"/>
        <v>x</v>
      </c>
      <c r="L414" s="81" t="str">
        <f t="shared" si="837"/>
        <v>x</v>
      </c>
      <c r="M414" s="81" t="str">
        <f t="shared" si="838"/>
        <v>x</v>
      </c>
      <c r="N414" s="81" t="str">
        <f t="shared" si="839"/>
        <v>x</v>
      </c>
      <c r="O414" s="81" t="str">
        <f t="shared" si="840"/>
        <v>x</v>
      </c>
      <c r="P414" s="81" t="str">
        <f t="shared" si="841"/>
        <v/>
      </c>
      <c r="Q414" s="81" t="str">
        <f t="shared" si="842"/>
        <v/>
      </c>
      <c r="R414" s="81" t="str">
        <f t="shared" si="843"/>
        <v/>
      </c>
      <c r="S414" s="81" t="str">
        <f t="shared" si="844"/>
        <v/>
      </c>
      <c r="T414" s="81" t="str">
        <f t="shared" si="845"/>
        <v/>
      </c>
      <c r="U414" s="81" t="str">
        <f t="shared" si="846"/>
        <v>x</v>
      </c>
      <c r="V414" s="81" t="str">
        <f t="shared" si="847"/>
        <v>x</v>
      </c>
      <c r="W414" s="81" t="str">
        <f t="shared" si="848"/>
        <v/>
      </c>
      <c r="X414" s="81" t="str">
        <f t="shared" si="849"/>
        <v/>
      </c>
      <c r="Y414" s="81" t="str">
        <f t="shared" si="850"/>
        <v/>
      </c>
      <c r="Z414" s="81" t="str">
        <f t="shared" si="851"/>
        <v/>
      </c>
      <c r="AA414" s="81" t="str">
        <f t="shared" si="852"/>
        <v/>
      </c>
      <c r="AB414" s="81" t="str">
        <f t="shared" si="853"/>
        <v>x</v>
      </c>
      <c r="AC414" s="81" t="str">
        <f t="shared" si="854"/>
        <v>x</v>
      </c>
      <c r="AD414" s="81" t="str">
        <f t="shared" si="855"/>
        <v/>
      </c>
      <c r="AE414" s="81" t="str">
        <f t="shared" si="856"/>
        <v/>
      </c>
      <c r="AF414" s="81" t="str">
        <f t="shared" si="857"/>
        <v/>
      </c>
      <c r="AG414" s="81" t="str">
        <f t="shared" si="858"/>
        <v/>
      </c>
      <c r="AH414" s="81" t="str">
        <f t="shared" si="859"/>
        <v/>
      </c>
      <c r="AI414" s="81" t="str">
        <f t="shared" si="860"/>
        <v>x</v>
      </c>
      <c r="AJ414" s="81" t="str">
        <f t="shared" si="861"/>
        <v>x</v>
      </c>
      <c r="AK414" s="81" t="str">
        <f t="shared" si="862"/>
        <v/>
      </c>
      <c r="AL414" s="81" t="str">
        <f t="shared" si="863"/>
        <v>x</v>
      </c>
    </row>
    <row r="415" spans="1:38" ht="11.25" customHeight="1" x14ac:dyDescent="0.2">
      <c r="A415" s="21">
        <v>11</v>
      </c>
      <c r="B415" s="80" t="str">
        <f ca="1">IF(OFFSET('ÖĞRENCİ GİRİŞİ'!$B$11,(ROW($A$1)+(AI397-1))*17,0)="","",OFFSET('ÖĞRENCİ GİRİŞİ'!$B$11,(ROW($A$1)+(AI397-1))*17,0))</f>
        <v/>
      </c>
      <c r="C415" s="80" t="str">
        <f ca="1">IF(OFFSET('ÖĞRENCİ GİRİŞİ'!$C$11,(ROW($A$1)+(AI397-1))*17,0)="","",OFFSET('ÖĞRENCİ GİRİŞİ'!$C$11,(ROW($A$1)+(AI397-1))*17,0))</f>
        <v/>
      </c>
      <c r="D415" s="80" t="str">
        <f ca="1">IF(UPPER(OFFSET('ÖĞRENCİ GİRİŞİ'!$D$11,(ROW($A$1)+(AI397-1))*17,0))="","",UPPER(OFFSET('ÖĞRENCİ GİRİŞİ'!$D$11,(ROW($A$1)+(AI397-1))*17,0)))</f>
        <v/>
      </c>
      <c r="E415" s="80" t="str">
        <f ca="1">IF(UPPER(OFFSET('ÖĞRENCİ GİRİŞİ'!$E$11,(ROW($A$1)+(AI397-1))*17,0))="","",UPPER(OFFSET('ÖĞRENCİ GİRİŞİ'!$E$11,(ROW($A$1)+(AI397-1))*17,0)))</f>
        <v/>
      </c>
      <c r="F415" s="80" t="str">
        <f ca="1">IF(UPPER(OFFSET('ÖĞRENCİ GİRİŞİ'!$F$11,(ROW($A$1)+(AI397-1))*17,0))="","",UPPER(OFFSET('ÖĞRENCİ GİRİŞİ'!$F$11,(ROW($A$1)+(AI397-1))*17,0)))</f>
        <v/>
      </c>
      <c r="G415" s="80" t="str">
        <f ca="1">IF(UPPER(OFFSET('ÖĞRENCİ GİRİŞİ'!$G$11,(ROW($A$1)+(AI397-1))*17,0))="","",UPPER(OFFSET('ÖĞRENCİ GİRİŞİ'!$G$11,(ROW($A$1)+(AI397-1))*17,0)))</f>
        <v/>
      </c>
      <c r="H415" s="81" t="str">
        <f t="shared" si="833"/>
        <v>x</v>
      </c>
      <c r="I415" s="81" t="str">
        <f t="shared" si="834"/>
        <v>x</v>
      </c>
      <c r="J415" s="81" t="str">
        <f t="shared" si="835"/>
        <v>x</v>
      </c>
      <c r="K415" s="81" t="str">
        <f t="shared" si="836"/>
        <v>x</v>
      </c>
      <c r="L415" s="81" t="str">
        <f t="shared" si="837"/>
        <v>x</v>
      </c>
      <c r="M415" s="81" t="str">
        <f t="shared" si="838"/>
        <v>x</v>
      </c>
      <c r="N415" s="81" t="str">
        <f t="shared" si="839"/>
        <v>x</v>
      </c>
      <c r="O415" s="81" t="str">
        <f t="shared" si="840"/>
        <v>x</v>
      </c>
      <c r="P415" s="81" t="str">
        <f t="shared" si="841"/>
        <v/>
      </c>
      <c r="Q415" s="81" t="str">
        <f t="shared" si="842"/>
        <v/>
      </c>
      <c r="R415" s="81" t="str">
        <f t="shared" si="843"/>
        <v/>
      </c>
      <c r="S415" s="81" t="str">
        <f t="shared" si="844"/>
        <v/>
      </c>
      <c r="T415" s="81" t="str">
        <f t="shared" si="845"/>
        <v/>
      </c>
      <c r="U415" s="81" t="str">
        <f t="shared" si="846"/>
        <v>x</v>
      </c>
      <c r="V415" s="81" t="str">
        <f t="shared" si="847"/>
        <v>x</v>
      </c>
      <c r="W415" s="81" t="str">
        <f t="shared" si="848"/>
        <v/>
      </c>
      <c r="X415" s="81" t="str">
        <f t="shared" si="849"/>
        <v/>
      </c>
      <c r="Y415" s="81" t="str">
        <f t="shared" si="850"/>
        <v/>
      </c>
      <c r="Z415" s="81" t="str">
        <f t="shared" si="851"/>
        <v/>
      </c>
      <c r="AA415" s="81" t="str">
        <f t="shared" si="852"/>
        <v/>
      </c>
      <c r="AB415" s="81" t="str">
        <f t="shared" si="853"/>
        <v>x</v>
      </c>
      <c r="AC415" s="81" t="str">
        <f t="shared" si="854"/>
        <v>x</v>
      </c>
      <c r="AD415" s="81" t="str">
        <f t="shared" si="855"/>
        <v/>
      </c>
      <c r="AE415" s="81" t="str">
        <f t="shared" si="856"/>
        <v/>
      </c>
      <c r="AF415" s="81" t="str">
        <f t="shared" si="857"/>
        <v/>
      </c>
      <c r="AG415" s="81" t="str">
        <f t="shared" si="858"/>
        <v/>
      </c>
      <c r="AH415" s="81" t="str">
        <f t="shared" si="859"/>
        <v/>
      </c>
      <c r="AI415" s="81" t="str">
        <f t="shared" si="860"/>
        <v>x</v>
      </c>
      <c r="AJ415" s="81" t="str">
        <f t="shared" si="861"/>
        <v>x</v>
      </c>
      <c r="AK415" s="81" t="str">
        <f t="shared" si="862"/>
        <v/>
      </c>
      <c r="AL415" s="81" t="str">
        <f t="shared" si="863"/>
        <v>x</v>
      </c>
    </row>
    <row r="416" spans="1:38" ht="11.25" customHeight="1" x14ac:dyDescent="0.2">
      <c r="A416" s="21">
        <v>12</v>
      </c>
      <c r="B416" s="80" t="str">
        <f ca="1">IF(OFFSET('ÖĞRENCİ GİRİŞİ'!$B$12,(ROW($A$1)+(AI397-1))*17,0)="","",OFFSET('ÖĞRENCİ GİRİŞİ'!$B$12,(ROW($A$1)+(AI397-1))*17,0))</f>
        <v/>
      </c>
      <c r="C416" s="80" t="str">
        <f ca="1">IF(OFFSET('ÖĞRENCİ GİRİŞİ'!$C$12,(ROW($A$1)+(AI397-1))*17,0)="","",OFFSET('ÖĞRENCİ GİRİŞİ'!$C$12,(ROW($A$1)+(AI397-1))*17,0))</f>
        <v/>
      </c>
      <c r="D416" s="80" t="str">
        <f ca="1">IF(UPPER(OFFSET('ÖĞRENCİ GİRİŞİ'!$D$12,(ROW($A$1)+(AI397-1))*17,0))="","",UPPER(OFFSET('ÖĞRENCİ GİRİŞİ'!$D$12,(ROW($A$1)+(AI397-1))*17,0)))</f>
        <v/>
      </c>
      <c r="E416" s="80" t="str">
        <f ca="1">IF(UPPER(OFFSET('ÖĞRENCİ GİRİŞİ'!$E$12,(ROW($A$1)+(AI397-1))*17,0))="","",UPPER(OFFSET('ÖĞRENCİ GİRİŞİ'!$E$12,(ROW($A$1)+(AI397-1))*17,0)))</f>
        <v/>
      </c>
      <c r="F416" s="80" t="str">
        <f ca="1">IF(UPPER(OFFSET('ÖĞRENCİ GİRİŞİ'!$F$12,(ROW($A$1)+(AI397-1))*17,0))="","",UPPER(OFFSET('ÖĞRENCİ GİRİŞİ'!$F$12,(ROW($A$1)+(AI397-1))*17,0)))</f>
        <v/>
      </c>
      <c r="G416" s="80" t="str">
        <f ca="1">IF(UPPER(OFFSET('ÖĞRENCİ GİRİŞİ'!$G$12,(ROW($A$1)+(AI397-1))*17,0))="","",UPPER(OFFSET('ÖĞRENCİ GİRİŞİ'!$G$12,(ROW($A$1)+(AI397-1))*17,0)))</f>
        <v/>
      </c>
      <c r="H416" s="81" t="str">
        <f t="shared" si="833"/>
        <v>x</v>
      </c>
      <c r="I416" s="81" t="str">
        <f t="shared" si="834"/>
        <v>x</v>
      </c>
      <c r="J416" s="81" t="str">
        <f t="shared" si="835"/>
        <v>x</v>
      </c>
      <c r="K416" s="81" t="str">
        <f t="shared" si="836"/>
        <v>x</v>
      </c>
      <c r="L416" s="81" t="str">
        <f t="shared" si="837"/>
        <v>x</v>
      </c>
      <c r="M416" s="81" t="str">
        <f t="shared" si="838"/>
        <v>x</v>
      </c>
      <c r="N416" s="81" t="str">
        <f t="shared" si="839"/>
        <v>x</v>
      </c>
      <c r="O416" s="81" t="str">
        <f t="shared" si="840"/>
        <v>x</v>
      </c>
      <c r="P416" s="81" t="str">
        <f t="shared" si="841"/>
        <v/>
      </c>
      <c r="Q416" s="81" t="str">
        <f t="shared" si="842"/>
        <v/>
      </c>
      <c r="R416" s="81" t="str">
        <f t="shared" si="843"/>
        <v/>
      </c>
      <c r="S416" s="81" t="str">
        <f t="shared" si="844"/>
        <v/>
      </c>
      <c r="T416" s="81" t="str">
        <f t="shared" si="845"/>
        <v/>
      </c>
      <c r="U416" s="81" t="str">
        <f t="shared" si="846"/>
        <v>x</v>
      </c>
      <c r="V416" s="81" t="str">
        <f t="shared" si="847"/>
        <v>x</v>
      </c>
      <c r="W416" s="81" t="str">
        <f t="shared" si="848"/>
        <v/>
      </c>
      <c r="X416" s="81" t="str">
        <f t="shared" si="849"/>
        <v/>
      </c>
      <c r="Y416" s="81" t="str">
        <f t="shared" si="850"/>
        <v/>
      </c>
      <c r="Z416" s="81" t="str">
        <f t="shared" si="851"/>
        <v/>
      </c>
      <c r="AA416" s="81" t="str">
        <f t="shared" si="852"/>
        <v/>
      </c>
      <c r="AB416" s="81" t="str">
        <f t="shared" si="853"/>
        <v>x</v>
      </c>
      <c r="AC416" s="81" t="str">
        <f t="shared" si="854"/>
        <v>x</v>
      </c>
      <c r="AD416" s="81" t="str">
        <f t="shared" si="855"/>
        <v/>
      </c>
      <c r="AE416" s="81" t="str">
        <f t="shared" si="856"/>
        <v/>
      </c>
      <c r="AF416" s="81" t="str">
        <f t="shared" si="857"/>
        <v/>
      </c>
      <c r="AG416" s="81" t="str">
        <f t="shared" si="858"/>
        <v/>
      </c>
      <c r="AH416" s="81" t="str">
        <f t="shared" si="859"/>
        <v/>
      </c>
      <c r="AI416" s="81" t="str">
        <f t="shared" si="860"/>
        <v>x</v>
      </c>
      <c r="AJ416" s="81" t="str">
        <f t="shared" si="861"/>
        <v>x</v>
      </c>
      <c r="AK416" s="81" t="str">
        <f t="shared" si="862"/>
        <v/>
      </c>
      <c r="AL416" s="81" t="str">
        <f t="shared" si="863"/>
        <v>x</v>
      </c>
    </row>
    <row r="417" spans="1:38" ht="11.25" customHeight="1" x14ac:dyDescent="0.2">
      <c r="A417" s="21">
        <v>13</v>
      </c>
      <c r="B417" s="80" t="str">
        <f ca="1">IF(OFFSET('ÖĞRENCİ GİRİŞİ'!$B$13,(ROW($A$1)+(AI397-1))*17,0)="","",OFFSET('ÖĞRENCİ GİRİŞİ'!$B$13,(ROW($A$1)+(AI397-1))*17,0))</f>
        <v/>
      </c>
      <c r="C417" s="80" t="str">
        <f ca="1">IF(OFFSET('ÖĞRENCİ GİRİŞİ'!$C$13,(ROW($A$1)+(AI397-1))*17,0)="","",OFFSET('ÖĞRENCİ GİRİŞİ'!$C$13,(ROW($A$1)+(AI397-1))*17,0))</f>
        <v/>
      </c>
      <c r="D417" s="80" t="str">
        <f ca="1">IF(UPPER(OFFSET('ÖĞRENCİ GİRİŞİ'!$D$13,(ROW($A$1)+(AI397-1))*17,0))="","",UPPER(OFFSET('ÖĞRENCİ GİRİŞİ'!$D$13,(ROW($A$1)+(AI397-1))*17,0)))</f>
        <v/>
      </c>
      <c r="E417" s="80" t="str">
        <f ca="1">IF(UPPER(OFFSET('ÖĞRENCİ GİRİŞİ'!$E$13,(ROW($A$1)+(AI397-1))*17,0))="","",UPPER(OFFSET('ÖĞRENCİ GİRİŞİ'!$E$13,(ROW($A$1)+(AI397-1))*17,0)))</f>
        <v/>
      </c>
      <c r="F417" s="80" t="str">
        <f ca="1">IF(UPPER(OFFSET('ÖĞRENCİ GİRİŞİ'!$F$13,(ROW($A$1)+(AI397-1))*17,0))="","",UPPER(OFFSET('ÖĞRENCİ GİRİŞİ'!$F$13,(ROW($A$1)+(AI397-1))*17,0)))</f>
        <v/>
      </c>
      <c r="G417" s="80" t="str">
        <f ca="1">IF(UPPER(OFFSET('ÖĞRENCİ GİRİŞİ'!$G$13,(ROW($A$1)+(AI397-1))*17,0))="","",UPPER(OFFSET('ÖĞRENCİ GİRİŞİ'!$G$13,(ROW($A$1)+(AI397-1))*17,0)))</f>
        <v/>
      </c>
      <c r="H417" s="81" t="str">
        <f t="shared" si="833"/>
        <v>x</v>
      </c>
      <c r="I417" s="81" t="str">
        <f t="shared" si="834"/>
        <v>x</v>
      </c>
      <c r="J417" s="81" t="str">
        <f t="shared" si="835"/>
        <v>x</v>
      </c>
      <c r="K417" s="81" t="str">
        <f t="shared" si="836"/>
        <v>x</v>
      </c>
      <c r="L417" s="81" t="str">
        <f t="shared" si="837"/>
        <v>x</v>
      </c>
      <c r="M417" s="81" t="str">
        <f t="shared" si="838"/>
        <v>x</v>
      </c>
      <c r="N417" s="81" t="str">
        <f t="shared" si="839"/>
        <v>x</v>
      </c>
      <c r="O417" s="81" t="str">
        <f t="shared" si="840"/>
        <v>x</v>
      </c>
      <c r="P417" s="81" t="str">
        <f t="shared" si="841"/>
        <v/>
      </c>
      <c r="Q417" s="81" t="str">
        <f t="shared" si="842"/>
        <v/>
      </c>
      <c r="R417" s="81" t="str">
        <f t="shared" si="843"/>
        <v/>
      </c>
      <c r="S417" s="81" t="str">
        <f t="shared" si="844"/>
        <v/>
      </c>
      <c r="T417" s="81" t="str">
        <f t="shared" si="845"/>
        <v/>
      </c>
      <c r="U417" s="81" t="str">
        <f t="shared" si="846"/>
        <v>x</v>
      </c>
      <c r="V417" s="81" t="str">
        <f t="shared" si="847"/>
        <v>x</v>
      </c>
      <c r="W417" s="81" t="str">
        <f t="shared" si="848"/>
        <v/>
      </c>
      <c r="X417" s="81" t="str">
        <f t="shared" si="849"/>
        <v/>
      </c>
      <c r="Y417" s="81" t="str">
        <f t="shared" si="850"/>
        <v/>
      </c>
      <c r="Z417" s="81" t="str">
        <f t="shared" si="851"/>
        <v/>
      </c>
      <c r="AA417" s="81" t="str">
        <f t="shared" si="852"/>
        <v/>
      </c>
      <c r="AB417" s="81" t="str">
        <f t="shared" si="853"/>
        <v>x</v>
      </c>
      <c r="AC417" s="81" t="str">
        <f t="shared" si="854"/>
        <v>x</v>
      </c>
      <c r="AD417" s="81" t="str">
        <f t="shared" si="855"/>
        <v/>
      </c>
      <c r="AE417" s="81" t="str">
        <f t="shared" si="856"/>
        <v/>
      </c>
      <c r="AF417" s="81" t="str">
        <f t="shared" si="857"/>
        <v/>
      </c>
      <c r="AG417" s="81" t="str">
        <f t="shared" si="858"/>
        <v/>
      </c>
      <c r="AH417" s="81" t="str">
        <f t="shared" si="859"/>
        <v/>
      </c>
      <c r="AI417" s="81" t="str">
        <f t="shared" si="860"/>
        <v>x</v>
      </c>
      <c r="AJ417" s="81" t="str">
        <f t="shared" si="861"/>
        <v>x</v>
      </c>
      <c r="AK417" s="81" t="str">
        <f t="shared" si="862"/>
        <v/>
      </c>
      <c r="AL417" s="81" t="str">
        <f t="shared" si="863"/>
        <v>x</v>
      </c>
    </row>
    <row r="418" spans="1:38" ht="11.25" customHeight="1" x14ac:dyDescent="0.2">
      <c r="A418" s="21">
        <v>14</v>
      </c>
      <c r="B418" s="80" t="str">
        <f ca="1">IF(OFFSET('ÖĞRENCİ GİRİŞİ'!$B$14,(ROW($A$1)+(AI397-1))*17,0)="","",OFFSET('ÖĞRENCİ GİRİŞİ'!$B$14,(ROW($A$1)+(AI397-1))*17,0))</f>
        <v/>
      </c>
      <c r="C418" s="80" t="str">
        <f ca="1">IF(OFFSET('ÖĞRENCİ GİRİŞİ'!$C$14,(ROW($A$1)+(AI397-1))*17,0)="","",OFFSET('ÖĞRENCİ GİRİŞİ'!$C$14,(ROW($A$1)+(AI397-1))*17,0))</f>
        <v/>
      </c>
      <c r="D418" s="80" t="str">
        <f ca="1">IF(UPPER(OFFSET('ÖĞRENCİ GİRİŞİ'!$D$14,(ROW($A$1)+(AI397-1))*17,0))="","",UPPER(OFFSET('ÖĞRENCİ GİRİŞİ'!$D$14,(ROW($A$1)+(AI397-1))*17,0)))</f>
        <v/>
      </c>
      <c r="E418" s="80" t="str">
        <f ca="1">IF(UPPER(OFFSET('ÖĞRENCİ GİRİŞİ'!$E$14,(ROW($A$1)+(AI397-1))*17,0))="","",UPPER(OFFSET('ÖĞRENCİ GİRİŞİ'!$E$14,(ROW($A$1)+(AI397-1))*17,0)))</f>
        <v/>
      </c>
      <c r="F418" s="80" t="str">
        <f ca="1">IF(UPPER(OFFSET('ÖĞRENCİ GİRİŞİ'!$F$14,(ROW($A$1)+(AI397-1))*17,0))="","",UPPER(OFFSET('ÖĞRENCİ GİRİŞİ'!$F$14,(ROW($A$1)+(AI397-1))*17,0)))</f>
        <v/>
      </c>
      <c r="G418" s="80" t="str">
        <f ca="1">IF(UPPER(OFFSET('ÖĞRENCİ GİRİŞİ'!$G$14,(ROW($A$1)+(AI397-1))*17,0))="","",UPPER(OFFSET('ÖĞRENCİ GİRİŞİ'!$G$14,(ROW($A$1)+(AI397-1))*17,0)))</f>
        <v/>
      </c>
      <c r="H418" s="81" t="str">
        <f t="shared" si="833"/>
        <v>x</v>
      </c>
      <c r="I418" s="81" t="str">
        <f t="shared" si="834"/>
        <v>x</v>
      </c>
      <c r="J418" s="81" t="str">
        <f t="shared" si="835"/>
        <v>x</v>
      </c>
      <c r="K418" s="81" t="str">
        <f t="shared" si="836"/>
        <v>x</v>
      </c>
      <c r="L418" s="81" t="str">
        <f t="shared" si="837"/>
        <v>x</v>
      </c>
      <c r="M418" s="81" t="str">
        <f t="shared" si="838"/>
        <v>x</v>
      </c>
      <c r="N418" s="81" t="str">
        <f t="shared" si="839"/>
        <v>x</v>
      </c>
      <c r="O418" s="81" t="str">
        <f t="shared" si="840"/>
        <v>x</v>
      </c>
      <c r="P418" s="81" t="str">
        <f t="shared" si="841"/>
        <v/>
      </c>
      <c r="Q418" s="81" t="str">
        <f t="shared" si="842"/>
        <v/>
      </c>
      <c r="R418" s="81" t="str">
        <f t="shared" si="843"/>
        <v/>
      </c>
      <c r="S418" s="81" t="str">
        <f t="shared" si="844"/>
        <v/>
      </c>
      <c r="T418" s="81" t="str">
        <f t="shared" si="845"/>
        <v/>
      </c>
      <c r="U418" s="81" t="str">
        <f t="shared" si="846"/>
        <v>x</v>
      </c>
      <c r="V418" s="81" t="str">
        <f t="shared" si="847"/>
        <v>x</v>
      </c>
      <c r="W418" s="81" t="str">
        <f t="shared" si="848"/>
        <v/>
      </c>
      <c r="X418" s="81" t="str">
        <f t="shared" si="849"/>
        <v/>
      </c>
      <c r="Y418" s="81" t="str">
        <f t="shared" si="850"/>
        <v/>
      </c>
      <c r="Z418" s="81" t="str">
        <f t="shared" si="851"/>
        <v/>
      </c>
      <c r="AA418" s="81" t="str">
        <f t="shared" si="852"/>
        <v/>
      </c>
      <c r="AB418" s="81" t="str">
        <f t="shared" si="853"/>
        <v>x</v>
      </c>
      <c r="AC418" s="81" t="str">
        <f t="shared" si="854"/>
        <v>x</v>
      </c>
      <c r="AD418" s="81" t="str">
        <f t="shared" si="855"/>
        <v/>
      </c>
      <c r="AE418" s="81" t="str">
        <f t="shared" si="856"/>
        <v/>
      </c>
      <c r="AF418" s="81" t="str">
        <f t="shared" si="857"/>
        <v/>
      </c>
      <c r="AG418" s="81" t="str">
        <f t="shared" si="858"/>
        <v/>
      </c>
      <c r="AH418" s="81" t="str">
        <f t="shared" si="859"/>
        <v/>
      </c>
      <c r="AI418" s="81" t="str">
        <f t="shared" si="860"/>
        <v>x</v>
      </c>
      <c r="AJ418" s="81" t="str">
        <f t="shared" si="861"/>
        <v>x</v>
      </c>
      <c r="AK418" s="81" t="str">
        <f t="shared" si="862"/>
        <v/>
      </c>
      <c r="AL418" s="81" t="str">
        <f t="shared" si="863"/>
        <v>x</v>
      </c>
    </row>
    <row r="419" spans="1:38" ht="11.25" customHeight="1" x14ac:dyDescent="0.2">
      <c r="A419" s="21">
        <v>15</v>
      </c>
      <c r="B419" s="80" t="str">
        <f ca="1">IF(OFFSET('ÖĞRENCİ GİRİŞİ'!$B$15,(ROW($A$1)+(AI397-1))*17,0)="","",OFFSET('ÖĞRENCİ GİRİŞİ'!$B$15,(ROW($A$1)+(AI397-1))*17,0))</f>
        <v/>
      </c>
      <c r="C419" s="80" t="str">
        <f ca="1">IF(OFFSET('ÖĞRENCİ GİRİŞİ'!$C$15,(ROW($A$1)+(AI397-1))*17,0)="","",OFFSET('ÖĞRENCİ GİRİŞİ'!$C$15,(ROW($A$1)+(AI397-1))*17,0))</f>
        <v/>
      </c>
      <c r="D419" s="80" t="str">
        <f ca="1">IF(UPPER(OFFSET('ÖĞRENCİ GİRİŞİ'!$D$15,(ROW($A$1)+(AI397-1))*17,0))="","",UPPER(OFFSET('ÖĞRENCİ GİRİŞİ'!$D$15,(ROW($A$1)+(AI397-1))*17,0)))</f>
        <v/>
      </c>
      <c r="E419" s="80" t="str">
        <f ca="1">IF(UPPER(OFFSET('ÖĞRENCİ GİRİŞİ'!$E$15,(ROW($A$1)+(AI397-1))*17,0))="","",UPPER(OFFSET('ÖĞRENCİ GİRİŞİ'!$E$15,(ROW($A$1)+(AI397-1))*17,0)))</f>
        <v/>
      </c>
      <c r="F419" s="80" t="str">
        <f ca="1">IF(UPPER(OFFSET('ÖĞRENCİ GİRİŞİ'!$F$15,(ROW($A$1)+(AI397-1))*17,0))="","",UPPER(OFFSET('ÖĞRENCİ GİRİŞİ'!$F$15,(ROW($A$1)+(AI397-1))*17,0)))</f>
        <v/>
      </c>
      <c r="G419" s="80" t="str">
        <f ca="1">IF(UPPER(OFFSET('ÖĞRENCİ GİRİŞİ'!$G$15,(ROW($A$1)+(AI397-1))*17,0))="","",UPPER(OFFSET('ÖĞRENCİ GİRİŞİ'!$G$15,(ROW($A$1)+(AI397-1))*17,0)))</f>
        <v/>
      </c>
      <c r="H419" s="81" t="str">
        <f t="shared" si="833"/>
        <v>x</v>
      </c>
      <c r="I419" s="81" t="str">
        <f t="shared" si="834"/>
        <v>x</v>
      </c>
      <c r="J419" s="81" t="str">
        <f t="shared" si="835"/>
        <v>x</v>
      </c>
      <c r="K419" s="81" t="str">
        <f t="shared" si="836"/>
        <v>x</v>
      </c>
      <c r="L419" s="81" t="str">
        <f t="shared" si="837"/>
        <v>x</v>
      </c>
      <c r="M419" s="81" t="str">
        <f t="shared" si="838"/>
        <v>x</v>
      </c>
      <c r="N419" s="81" t="str">
        <f t="shared" si="839"/>
        <v>x</v>
      </c>
      <c r="O419" s="81" t="str">
        <f t="shared" si="840"/>
        <v>x</v>
      </c>
      <c r="P419" s="81" t="str">
        <f t="shared" si="841"/>
        <v/>
      </c>
      <c r="Q419" s="81" t="str">
        <f t="shared" si="842"/>
        <v/>
      </c>
      <c r="R419" s="81" t="str">
        <f t="shared" si="843"/>
        <v/>
      </c>
      <c r="S419" s="81" t="str">
        <f t="shared" si="844"/>
        <v/>
      </c>
      <c r="T419" s="81" t="str">
        <f t="shared" si="845"/>
        <v/>
      </c>
      <c r="U419" s="81" t="str">
        <f t="shared" si="846"/>
        <v>x</v>
      </c>
      <c r="V419" s="81" t="str">
        <f t="shared" si="847"/>
        <v>x</v>
      </c>
      <c r="W419" s="81" t="str">
        <f t="shared" si="848"/>
        <v/>
      </c>
      <c r="X419" s="81" t="str">
        <f t="shared" si="849"/>
        <v/>
      </c>
      <c r="Y419" s="81" t="str">
        <f t="shared" si="850"/>
        <v/>
      </c>
      <c r="Z419" s="81" t="str">
        <f t="shared" si="851"/>
        <v/>
      </c>
      <c r="AA419" s="81" t="str">
        <f t="shared" si="852"/>
        <v/>
      </c>
      <c r="AB419" s="81" t="str">
        <f t="shared" si="853"/>
        <v>x</v>
      </c>
      <c r="AC419" s="81" t="str">
        <f t="shared" si="854"/>
        <v>x</v>
      </c>
      <c r="AD419" s="81" t="str">
        <f t="shared" si="855"/>
        <v/>
      </c>
      <c r="AE419" s="81" t="str">
        <f t="shared" si="856"/>
        <v/>
      </c>
      <c r="AF419" s="81" t="str">
        <f t="shared" si="857"/>
        <v/>
      </c>
      <c r="AG419" s="81" t="str">
        <f t="shared" si="858"/>
        <v/>
      </c>
      <c r="AH419" s="81" t="str">
        <f t="shared" si="859"/>
        <v/>
      </c>
      <c r="AI419" s="81" t="str">
        <f t="shared" si="860"/>
        <v>x</v>
      </c>
      <c r="AJ419" s="81" t="str">
        <f t="shared" si="861"/>
        <v>x</v>
      </c>
      <c r="AK419" s="81" t="str">
        <f t="shared" si="862"/>
        <v/>
      </c>
      <c r="AL419" s="81" t="str">
        <f t="shared" si="863"/>
        <v>x</v>
      </c>
    </row>
    <row r="420" spans="1:38" ht="11.25" customHeight="1" x14ac:dyDescent="0.2">
      <c r="A420" s="21">
        <v>16</v>
      </c>
      <c r="B420" s="80" t="str">
        <f ca="1">IF(OFFSET('ÖĞRENCİ GİRİŞİ'!$B$16,(ROW($A$1)+(AI397-1))*17,0)="","",OFFSET('ÖĞRENCİ GİRİŞİ'!$B$16,(ROW($A$1)+(AI397-1))*17,0))</f>
        <v/>
      </c>
      <c r="C420" s="80" t="str">
        <f ca="1">IF(OFFSET('ÖĞRENCİ GİRİŞİ'!$C$16,(ROW($A$1)+(AI397-1))*17,0)="","",OFFSET('ÖĞRENCİ GİRİŞİ'!$C$16,(ROW($A$1)+(AI397-1))*17,0))</f>
        <v/>
      </c>
      <c r="D420" s="80" t="str">
        <f ca="1">IF(UPPER(OFFSET('ÖĞRENCİ GİRİŞİ'!$D$16,(ROW($A$1)+(AI397-1))*17,0))="","",UPPER(OFFSET('ÖĞRENCİ GİRİŞİ'!$D$16,(ROW($A$1)+(AI397-1))*17,0)))</f>
        <v/>
      </c>
      <c r="E420" s="80" t="str">
        <f ca="1">IF(UPPER(OFFSET('ÖĞRENCİ GİRİŞİ'!$E$16,(ROW($A$1)+(AI397-1))*17,0))="","",UPPER(OFFSET('ÖĞRENCİ GİRİŞİ'!$E$16,(ROW($A$1)+(AI397-1))*17,0)))</f>
        <v/>
      </c>
      <c r="F420" s="80" t="str">
        <f ca="1">IF(UPPER(OFFSET('ÖĞRENCİ GİRİŞİ'!$F$16,(ROW($A$1)+(AI397-1))*17,0))="","",UPPER(OFFSET('ÖĞRENCİ GİRİŞİ'!$F$16,(ROW($A$1)+(AI397-1))*17,0)))</f>
        <v/>
      </c>
      <c r="G420" s="80" t="str">
        <f ca="1">IF(UPPER(OFFSET('ÖĞRENCİ GİRİŞİ'!$G$16,(ROW($A$1)+(AI397-1))*17,0))="","",UPPER(OFFSET('ÖĞRENCİ GİRİŞİ'!$G$16,(ROW($A$1)+(AI397-1))*17,0)))</f>
        <v/>
      </c>
      <c r="H420" s="81" t="str">
        <f t="shared" si="833"/>
        <v>x</v>
      </c>
      <c r="I420" s="81" t="str">
        <f t="shared" si="834"/>
        <v>x</v>
      </c>
      <c r="J420" s="81" t="str">
        <f t="shared" si="835"/>
        <v>x</v>
      </c>
      <c r="K420" s="81" t="str">
        <f t="shared" si="836"/>
        <v>x</v>
      </c>
      <c r="L420" s="81" t="str">
        <f t="shared" si="837"/>
        <v>x</v>
      </c>
      <c r="M420" s="81" t="str">
        <f t="shared" si="838"/>
        <v>x</v>
      </c>
      <c r="N420" s="81" t="str">
        <f t="shared" si="839"/>
        <v>x</v>
      </c>
      <c r="O420" s="81" t="str">
        <f t="shared" si="840"/>
        <v>x</v>
      </c>
      <c r="P420" s="81" t="str">
        <f t="shared" si="841"/>
        <v/>
      </c>
      <c r="Q420" s="81" t="str">
        <f t="shared" si="842"/>
        <v/>
      </c>
      <c r="R420" s="81" t="str">
        <f t="shared" si="843"/>
        <v/>
      </c>
      <c r="S420" s="81" t="str">
        <f t="shared" si="844"/>
        <v/>
      </c>
      <c r="T420" s="81" t="str">
        <f t="shared" si="845"/>
        <v/>
      </c>
      <c r="U420" s="81" t="str">
        <f t="shared" si="846"/>
        <v>x</v>
      </c>
      <c r="V420" s="81" t="str">
        <f t="shared" si="847"/>
        <v>x</v>
      </c>
      <c r="W420" s="81" t="str">
        <f t="shared" si="848"/>
        <v/>
      </c>
      <c r="X420" s="81" t="str">
        <f t="shared" si="849"/>
        <v/>
      </c>
      <c r="Y420" s="81" t="str">
        <f t="shared" si="850"/>
        <v/>
      </c>
      <c r="Z420" s="81" t="str">
        <f t="shared" si="851"/>
        <v/>
      </c>
      <c r="AA420" s="81" t="str">
        <f t="shared" si="852"/>
        <v/>
      </c>
      <c r="AB420" s="81" t="str">
        <f t="shared" si="853"/>
        <v>x</v>
      </c>
      <c r="AC420" s="81" t="str">
        <f t="shared" si="854"/>
        <v>x</v>
      </c>
      <c r="AD420" s="81" t="str">
        <f t="shared" si="855"/>
        <v/>
      </c>
      <c r="AE420" s="81" t="str">
        <f t="shared" si="856"/>
        <v/>
      </c>
      <c r="AF420" s="81" t="str">
        <f t="shared" si="857"/>
        <v/>
      </c>
      <c r="AG420" s="81" t="str">
        <f t="shared" si="858"/>
        <v/>
      </c>
      <c r="AH420" s="81" t="str">
        <f t="shared" si="859"/>
        <v/>
      </c>
      <c r="AI420" s="81" t="str">
        <f t="shared" si="860"/>
        <v>x</v>
      </c>
      <c r="AJ420" s="81" t="str">
        <f t="shared" si="861"/>
        <v>x</v>
      </c>
      <c r="AK420" s="81" t="str">
        <f t="shared" si="862"/>
        <v/>
      </c>
      <c r="AL420" s="81" t="str">
        <f t="shared" si="863"/>
        <v>x</v>
      </c>
    </row>
    <row r="421" spans="1:38" ht="11.25" customHeight="1" x14ac:dyDescent="0.2">
      <c r="A421" s="19"/>
      <c r="B421" s="105"/>
      <c r="C421" s="105"/>
      <c r="E421" s="106"/>
      <c r="F421" s="107"/>
      <c r="G421" s="108"/>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row>
    <row r="422" spans="1:38" ht="11.25" customHeight="1" x14ac:dyDescent="0.2">
      <c r="A422" s="110"/>
      <c r="B422" s="111"/>
      <c r="C422" s="111"/>
      <c r="D422" s="111"/>
      <c r="E422" s="112"/>
      <c r="F422" s="328" t="s">
        <v>96</v>
      </c>
      <c r="G422" s="328" t="s">
        <v>98</v>
      </c>
      <c r="H422" s="318" t="str">
        <f t="shared" ref="H422" si="864">IF($H$13="","",$H$13)</f>
        <v>x</v>
      </c>
      <c r="I422" s="318" t="str">
        <f t="shared" ref="I422" si="865">IF($I$13="","",$I$13)</f>
        <v>x</v>
      </c>
      <c r="J422" s="318" t="str">
        <f t="shared" ref="J422" si="866">IF($J$13="","",$J$13)</f>
        <v>x</v>
      </c>
      <c r="K422" s="318" t="str">
        <f t="shared" ref="K422" si="867">IF($K$13="","",$K$13)</f>
        <v>x</v>
      </c>
      <c r="L422" s="318" t="str">
        <f t="shared" ref="L422" si="868">IF($L$13="","",$L$13)</f>
        <v>x</v>
      </c>
      <c r="M422" s="318" t="str">
        <f t="shared" ref="M422" si="869">IF($M$13="","",$M$13)</f>
        <v>x</v>
      </c>
      <c r="N422" s="318" t="str">
        <f t="shared" ref="N422" si="870">IF($N$13="","",$N$13)</f>
        <v>x</v>
      </c>
      <c r="O422" s="318" t="str">
        <f t="shared" ref="O422" si="871">IF($O$13="","",$O$13)</f>
        <v>x</v>
      </c>
      <c r="P422" s="318" t="str">
        <f t="shared" ref="P422" si="872">IF($P$13="","",$P$13)</f>
        <v/>
      </c>
      <c r="Q422" s="318" t="str">
        <f t="shared" ref="Q422" si="873">IF($Q$13="","",$Q$13)</f>
        <v/>
      </c>
      <c r="R422" s="318" t="str">
        <f t="shared" ref="R422" si="874">IF($R$13="","",$R$13)</f>
        <v/>
      </c>
      <c r="S422" s="318" t="str">
        <f t="shared" ref="S422" si="875">IF($S$13="","",$S$13)</f>
        <v/>
      </c>
      <c r="T422" s="318" t="str">
        <f t="shared" ref="T422" si="876">IF($T$13="","",$T$13)</f>
        <v/>
      </c>
      <c r="U422" s="318" t="str">
        <f t="shared" ref="U422" si="877">IF($U$13="","",$U$13)</f>
        <v>x</v>
      </c>
      <c r="V422" s="318" t="str">
        <f t="shared" ref="V422" si="878">IF($V$13="","",$V$13)</f>
        <v>x</v>
      </c>
      <c r="W422" s="318" t="str">
        <f t="shared" ref="W422" si="879">IF($W$13="","",$W$13)</f>
        <v/>
      </c>
      <c r="X422" s="318" t="str">
        <f t="shared" ref="X422" si="880">IF($X$13="","",$X$13)</f>
        <v/>
      </c>
      <c r="Y422" s="318" t="str">
        <f t="shared" ref="Y422" si="881">IF($Y$13="","",$Y$13)</f>
        <v/>
      </c>
      <c r="Z422" s="318" t="str">
        <f t="shared" ref="Z422" si="882">IF($Z$13="","",$Z$13)</f>
        <v/>
      </c>
      <c r="AA422" s="318" t="str">
        <f t="shared" ref="AA422" si="883">IF($AA$13="","",$AA$13)</f>
        <v/>
      </c>
      <c r="AB422" s="318" t="str">
        <f t="shared" ref="AB422" si="884">IF($AB$13="","",$AB$13)</f>
        <v>x</v>
      </c>
      <c r="AC422" s="318" t="str">
        <f t="shared" ref="AC422" si="885">IF($AC$13="","",$AC$13)</f>
        <v>x</v>
      </c>
      <c r="AD422" s="318" t="str">
        <f t="shared" ref="AD422" si="886">IF($AD$13="","",$AD$13)</f>
        <v/>
      </c>
      <c r="AE422" s="318" t="str">
        <f t="shared" ref="AE422" si="887">IF($AE$13="","",$AE$13)</f>
        <v/>
      </c>
      <c r="AF422" s="318" t="str">
        <f t="shared" ref="AF422" si="888">IF($AF$13="","",$AF$13)</f>
        <v/>
      </c>
      <c r="AG422" s="318" t="str">
        <f t="shared" ref="AG422" si="889">IF($AG$13="","",$AG$13)</f>
        <v/>
      </c>
      <c r="AH422" s="318" t="str">
        <f t="shared" ref="AH422" si="890">IF($AH$13="","",$AH$13)</f>
        <v/>
      </c>
      <c r="AI422" s="318" t="str">
        <f t="shared" ref="AI422" si="891">IF($AI$13="","",$AI$13)</f>
        <v>x</v>
      </c>
      <c r="AJ422" s="318" t="str">
        <f t="shared" ref="AJ422" si="892">IF($AJ$13="","",$AJ$13)</f>
        <v>x</v>
      </c>
      <c r="AK422" s="318" t="str">
        <f t="shared" ref="AK422" si="893">IF($AK$13="","",$AK$13)</f>
        <v/>
      </c>
      <c r="AL422" s="318" t="str">
        <f t="shared" ref="AL422" si="894">IF($AL$13="","",$AL$13)</f>
        <v>x</v>
      </c>
    </row>
    <row r="423" spans="1:38" ht="11.25" customHeight="1" x14ac:dyDescent="0.2">
      <c r="A423" s="319"/>
      <c r="B423" s="320"/>
      <c r="C423" s="320"/>
      <c r="D423" s="320"/>
      <c r="E423" s="321"/>
      <c r="F423" s="328"/>
      <c r="G423" s="32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c r="AI423" s="318"/>
      <c r="AJ423" s="318"/>
      <c r="AK423" s="318"/>
      <c r="AL423" s="318"/>
    </row>
    <row r="424" spans="1:38" ht="11.25" customHeight="1" x14ac:dyDescent="0.2">
      <c r="A424" s="319" t="s">
        <v>99</v>
      </c>
      <c r="B424" s="320"/>
      <c r="C424" s="320"/>
      <c r="D424" s="320"/>
      <c r="E424" s="321"/>
      <c r="F424" s="328"/>
      <c r="G424" s="32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c r="AI424" s="318"/>
      <c r="AJ424" s="318"/>
      <c r="AK424" s="318"/>
      <c r="AL424" s="318"/>
    </row>
    <row r="425" spans="1:38" ht="11.25" customHeight="1" x14ac:dyDescent="0.2">
      <c r="A425" s="319" t="s">
        <v>122</v>
      </c>
      <c r="B425" s="320"/>
      <c r="C425" s="320"/>
      <c r="D425" s="320"/>
      <c r="E425" s="321"/>
      <c r="F425" s="328"/>
      <c r="G425" s="32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row>
    <row r="426" spans="1:38" ht="11.25" customHeight="1" x14ac:dyDescent="0.2">
      <c r="A426" s="319"/>
      <c r="B426" s="320"/>
      <c r="C426" s="320"/>
      <c r="D426" s="320"/>
      <c r="E426" s="321"/>
      <c r="F426" s="328"/>
      <c r="G426" s="328" t="s">
        <v>97</v>
      </c>
      <c r="H426" s="318" t="str">
        <f t="shared" ref="H426" si="895">IF($H$13="","",$H$13)</f>
        <v>x</v>
      </c>
      <c r="I426" s="318" t="str">
        <f t="shared" ref="I426" si="896">IF($I$13="","",$I$13)</f>
        <v>x</v>
      </c>
      <c r="J426" s="318" t="str">
        <f t="shared" ref="J426" si="897">IF($J$13="","",$J$13)</f>
        <v>x</v>
      </c>
      <c r="K426" s="318" t="str">
        <f t="shared" ref="K426" si="898">IF($K$13="","",$K$13)</f>
        <v>x</v>
      </c>
      <c r="L426" s="318" t="str">
        <f t="shared" ref="L426" si="899">IF($L$13="","",$L$13)</f>
        <v>x</v>
      </c>
      <c r="M426" s="318" t="str">
        <f t="shared" ref="M426" si="900">IF($M$13="","",$M$13)</f>
        <v>x</v>
      </c>
      <c r="N426" s="318" t="str">
        <f t="shared" ref="N426" si="901">IF($N$13="","",$N$13)</f>
        <v>x</v>
      </c>
      <c r="O426" s="318" t="str">
        <f t="shared" ref="O426" si="902">IF($O$13="","",$O$13)</f>
        <v>x</v>
      </c>
      <c r="P426" s="318" t="str">
        <f t="shared" ref="P426" si="903">IF($P$13="","",$P$13)</f>
        <v/>
      </c>
      <c r="Q426" s="318" t="str">
        <f t="shared" ref="Q426" si="904">IF($Q$13="","",$Q$13)</f>
        <v/>
      </c>
      <c r="R426" s="318" t="str">
        <f t="shared" ref="R426" si="905">IF($R$13="","",$R$13)</f>
        <v/>
      </c>
      <c r="S426" s="318" t="str">
        <f t="shared" ref="S426" si="906">IF($S$13="","",$S$13)</f>
        <v/>
      </c>
      <c r="T426" s="318" t="str">
        <f t="shared" ref="T426" si="907">IF($T$13="","",$T$13)</f>
        <v/>
      </c>
      <c r="U426" s="318" t="str">
        <f t="shared" ref="U426" si="908">IF($U$13="","",$U$13)</f>
        <v>x</v>
      </c>
      <c r="V426" s="318" t="str">
        <f t="shared" ref="V426" si="909">IF($V$13="","",$V$13)</f>
        <v>x</v>
      </c>
      <c r="W426" s="318" t="str">
        <f t="shared" ref="W426" si="910">IF($W$13="","",$W$13)</f>
        <v/>
      </c>
      <c r="X426" s="318" t="str">
        <f t="shared" ref="X426" si="911">IF($X$13="","",$X$13)</f>
        <v/>
      </c>
      <c r="Y426" s="318" t="str">
        <f t="shared" ref="Y426" si="912">IF($Y$13="","",$Y$13)</f>
        <v/>
      </c>
      <c r="Z426" s="318" t="str">
        <f t="shared" ref="Z426" si="913">IF($Z$13="","",$Z$13)</f>
        <v/>
      </c>
      <c r="AA426" s="318" t="str">
        <f t="shared" ref="AA426" si="914">IF($AA$13="","",$AA$13)</f>
        <v/>
      </c>
      <c r="AB426" s="318" t="str">
        <f t="shared" ref="AB426" si="915">IF($AB$13="","",$AB$13)</f>
        <v>x</v>
      </c>
      <c r="AC426" s="318" t="str">
        <f t="shared" ref="AC426" si="916">IF($AC$13="","",$AC$13)</f>
        <v>x</v>
      </c>
      <c r="AD426" s="318" t="str">
        <f t="shared" ref="AD426" si="917">IF($AD$13="","",$AD$13)</f>
        <v/>
      </c>
      <c r="AE426" s="318" t="str">
        <f t="shared" ref="AE426" si="918">IF($AE$13="","",$AE$13)</f>
        <v/>
      </c>
      <c r="AF426" s="318" t="str">
        <f t="shared" ref="AF426" si="919">IF($AF$13="","",$AF$13)</f>
        <v/>
      </c>
      <c r="AG426" s="318" t="str">
        <f t="shared" ref="AG426" si="920">IF($AG$13="","",$AG$13)</f>
        <v/>
      </c>
      <c r="AH426" s="318" t="str">
        <f t="shared" ref="AH426" si="921">IF($AH$13="","",$AH$13)</f>
        <v/>
      </c>
      <c r="AI426" s="318" t="str">
        <f t="shared" ref="AI426" si="922">IF($AI$13="","",$AI$13)</f>
        <v>x</v>
      </c>
      <c r="AJ426" s="318" t="str">
        <f t="shared" ref="AJ426" si="923">IF($AJ$13="","",$AJ$13)</f>
        <v>x</v>
      </c>
      <c r="AK426" s="318" t="str">
        <f t="shared" ref="AK426" si="924">IF($AK$13="","",$AK$13)</f>
        <v/>
      </c>
      <c r="AL426" s="318" t="str">
        <f t="shared" ref="AL426" si="925">IF($AL$13="","",$AL$13)</f>
        <v>x</v>
      </c>
    </row>
    <row r="427" spans="1:38" ht="11.25" customHeight="1" x14ac:dyDescent="0.2">
      <c r="A427" s="319"/>
      <c r="B427" s="320"/>
      <c r="C427" s="320"/>
      <c r="D427" s="320"/>
      <c r="E427" s="321"/>
      <c r="F427" s="328"/>
      <c r="G427" s="32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c r="AI427" s="318"/>
      <c r="AJ427" s="318"/>
      <c r="AK427" s="318"/>
      <c r="AL427" s="318"/>
    </row>
    <row r="428" spans="1:38" ht="11.25" customHeight="1" x14ac:dyDescent="0.2">
      <c r="A428" s="319"/>
      <c r="B428" s="320"/>
      <c r="C428" s="320"/>
      <c r="D428" s="320"/>
      <c r="E428" s="321"/>
      <c r="F428" s="328"/>
      <c r="G428" s="32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c r="AI428" s="318"/>
      <c r="AJ428" s="318"/>
      <c r="AK428" s="318"/>
      <c r="AL428" s="318"/>
    </row>
    <row r="429" spans="1:38" ht="11.25" customHeight="1" x14ac:dyDescent="0.2">
      <c r="A429" s="322" t="str">
        <f t="shared" ref="A429" si="926">IF($BW$13="","",$BW$13)</f>
        <v>Mehmet DEMİR</v>
      </c>
      <c r="B429" s="323"/>
      <c r="C429" s="323"/>
      <c r="D429" s="323"/>
      <c r="E429" s="324"/>
      <c r="F429" s="328"/>
      <c r="G429" s="32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c r="AI429" s="318"/>
      <c r="AJ429" s="318"/>
      <c r="AK429" s="318"/>
      <c r="AL429" s="318"/>
    </row>
    <row r="430" spans="1:38" ht="11.25" customHeight="1" x14ac:dyDescent="0.2">
      <c r="A430" s="322" t="str">
        <f t="shared" ref="A430" si="927">IF($BW$14="","",$BW$14)</f>
        <v>Müdür Yardımcısı</v>
      </c>
      <c r="B430" s="323"/>
      <c r="C430" s="323"/>
      <c r="D430" s="323"/>
      <c r="E430" s="324"/>
      <c r="F430" s="328" t="s">
        <v>3</v>
      </c>
      <c r="G430" s="328" t="s">
        <v>1</v>
      </c>
      <c r="H430" s="318" t="str">
        <f t="shared" ref="H430" si="928">IF($H$13="","",$H$13)</f>
        <v>x</v>
      </c>
      <c r="I430" s="318" t="str">
        <f t="shared" ref="I430" si="929">IF($I$13="","",$I$13)</f>
        <v>x</v>
      </c>
      <c r="J430" s="318" t="str">
        <f t="shared" ref="J430" si="930">IF($J$13="","",$J$13)</f>
        <v>x</v>
      </c>
      <c r="K430" s="318" t="str">
        <f t="shared" ref="K430" si="931">IF($K$13="","",$K$13)</f>
        <v>x</v>
      </c>
      <c r="L430" s="318" t="str">
        <f t="shared" ref="L430" si="932">IF($L$13="","",$L$13)</f>
        <v>x</v>
      </c>
      <c r="M430" s="318" t="str">
        <f t="shared" ref="M430" si="933">IF($M$13="","",$M$13)</f>
        <v>x</v>
      </c>
      <c r="N430" s="318" t="str">
        <f t="shared" ref="N430" si="934">IF($N$13="","",$N$13)</f>
        <v>x</v>
      </c>
      <c r="O430" s="318" t="str">
        <f t="shared" ref="O430" si="935">IF($O$13="","",$O$13)</f>
        <v>x</v>
      </c>
      <c r="P430" s="318" t="str">
        <f t="shared" ref="P430" si="936">IF($P$13="","",$P$13)</f>
        <v/>
      </c>
      <c r="Q430" s="318" t="str">
        <f t="shared" ref="Q430" si="937">IF($Q$13="","",$Q$13)</f>
        <v/>
      </c>
      <c r="R430" s="318" t="str">
        <f t="shared" ref="R430" si="938">IF($R$13="","",$R$13)</f>
        <v/>
      </c>
      <c r="S430" s="318" t="str">
        <f t="shared" ref="S430" si="939">IF($S$13="","",$S$13)</f>
        <v/>
      </c>
      <c r="T430" s="318" t="str">
        <f t="shared" ref="T430" si="940">IF($T$13="","",$T$13)</f>
        <v/>
      </c>
      <c r="U430" s="318" t="str">
        <f t="shared" ref="U430" si="941">IF($U$13="","",$U$13)</f>
        <v>x</v>
      </c>
      <c r="V430" s="318" t="str">
        <f t="shared" ref="V430" si="942">IF($V$13="","",$V$13)</f>
        <v>x</v>
      </c>
      <c r="W430" s="318" t="str">
        <f t="shared" ref="W430" si="943">IF($W$13="","",$W$13)</f>
        <v/>
      </c>
      <c r="X430" s="318" t="str">
        <f t="shared" ref="X430" si="944">IF($X$13="","",$X$13)</f>
        <v/>
      </c>
      <c r="Y430" s="318" t="str">
        <f t="shared" ref="Y430" si="945">IF($Y$13="","",$Y$13)</f>
        <v/>
      </c>
      <c r="Z430" s="318" t="str">
        <f t="shared" ref="Z430" si="946">IF($Z$13="","",$Z$13)</f>
        <v/>
      </c>
      <c r="AA430" s="318" t="str">
        <f t="shared" ref="AA430" si="947">IF($AA$13="","",$AA$13)</f>
        <v/>
      </c>
      <c r="AB430" s="318" t="str">
        <f t="shared" ref="AB430" si="948">IF($AB$13="","",$AB$13)</f>
        <v>x</v>
      </c>
      <c r="AC430" s="318" t="str">
        <f t="shared" ref="AC430" si="949">IF($AC$13="","",$AC$13)</f>
        <v>x</v>
      </c>
      <c r="AD430" s="318" t="str">
        <f t="shared" ref="AD430" si="950">IF($AD$13="","",$AD$13)</f>
        <v/>
      </c>
      <c r="AE430" s="318" t="str">
        <f t="shared" ref="AE430" si="951">IF($AE$13="","",$AE$13)</f>
        <v/>
      </c>
      <c r="AF430" s="318" t="str">
        <f t="shared" ref="AF430" si="952">IF($AF$13="","",$AF$13)</f>
        <v/>
      </c>
      <c r="AG430" s="318" t="str">
        <f t="shared" ref="AG430" si="953">IF($AG$13="","",$AG$13)</f>
        <v/>
      </c>
      <c r="AH430" s="318" t="str">
        <f t="shared" ref="AH430" si="954">IF($AH$13="","",$AH$13)</f>
        <v/>
      </c>
      <c r="AI430" s="318" t="str">
        <f t="shared" ref="AI430" si="955">IF($AI$13="","",$AI$13)</f>
        <v>x</v>
      </c>
      <c r="AJ430" s="318" t="str">
        <f t="shared" ref="AJ430" si="956">IF($AJ$13="","",$AJ$13)</f>
        <v>x</v>
      </c>
      <c r="AK430" s="318" t="str">
        <f t="shared" ref="AK430" si="957">IF($AK$13="","",$AK$13)</f>
        <v/>
      </c>
      <c r="AL430" s="318" t="str">
        <f t="shared" ref="AL430" si="958">IF($AL$13="","",$AL$13)</f>
        <v>x</v>
      </c>
    </row>
    <row r="431" spans="1:38" ht="11.25" customHeight="1" x14ac:dyDescent="0.2">
      <c r="A431" s="319"/>
      <c r="B431" s="320"/>
      <c r="C431" s="320"/>
      <c r="D431" s="320"/>
      <c r="E431" s="321"/>
      <c r="F431" s="328"/>
      <c r="G431" s="32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c r="AI431" s="318"/>
      <c r="AJ431" s="318"/>
      <c r="AK431" s="318"/>
      <c r="AL431" s="318"/>
    </row>
    <row r="432" spans="1:38" ht="11.25" customHeight="1" x14ac:dyDescent="0.2">
      <c r="A432" s="319"/>
      <c r="B432" s="320"/>
      <c r="C432" s="320"/>
      <c r="D432" s="320"/>
      <c r="E432" s="321"/>
      <c r="F432" s="328"/>
      <c r="G432" s="32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c r="AI432" s="318"/>
      <c r="AJ432" s="318"/>
      <c r="AK432" s="318"/>
      <c r="AL432" s="318"/>
    </row>
    <row r="433" spans="1:38" ht="11.25" customHeight="1" x14ac:dyDescent="0.2">
      <c r="A433" s="319"/>
      <c r="B433" s="320"/>
      <c r="C433" s="320"/>
      <c r="D433" s="320"/>
      <c r="E433" s="321"/>
      <c r="F433" s="328"/>
      <c r="G433" s="32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c r="AI433" s="318"/>
      <c r="AJ433" s="318"/>
      <c r="AK433" s="318"/>
      <c r="AL433" s="318"/>
    </row>
    <row r="434" spans="1:38" ht="11.25" customHeight="1" x14ac:dyDescent="0.2">
      <c r="A434" s="329" t="s">
        <v>210</v>
      </c>
      <c r="B434" s="320"/>
      <c r="C434" s="320"/>
      <c r="D434" s="320"/>
      <c r="E434" s="321"/>
      <c r="F434" s="328"/>
      <c r="G434" s="328" t="s">
        <v>2</v>
      </c>
      <c r="H434" s="318" t="str">
        <f t="shared" ref="H434" si="959">IF($H$13="","",$H$13)</f>
        <v>x</v>
      </c>
      <c r="I434" s="318" t="str">
        <f t="shared" ref="I434" si="960">IF($I$13="","",$I$13)</f>
        <v>x</v>
      </c>
      <c r="J434" s="318" t="str">
        <f t="shared" ref="J434" si="961">IF($J$13="","",$J$13)</f>
        <v>x</v>
      </c>
      <c r="K434" s="318" t="str">
        <f t="shared" ref="K434" si="962">IF($K$13="","",$K$13)</f>
        <v>x</v>
      </c>
      <c r="L434" s="318" t="str">
        <f t="shared" ref="L434" si="963">IF($L$13="","",$L$13)</f>
        <v>x</v>
      </c>
      <c r="M434" s="318" t="str">
        <f t="shared" ref="M434" si="964">IF($M$13="","",$M$13)</f>
        <v>x</v>
      </c>
      <c r="N434" s="318" t="str">
        <f t="shared" ref="N434" si="965">IF($N$13="","",$N$13)</f>
        <v>x</v>
      </c>
      <c r="O434" s="318" t="str">
        <f t="shared" ref="O434" si="966">IF($O$13="","",$O$13)</f>
        <v>x</v>
      </c>
      <c r="P434" s="318" t="str">
        <f t="shared" ref="P434" si="967">IF($P$13="","",$P$13)</f>
        <v/>
      </c>
      <c r="Q434" s="318" t="str">
        <f t="shared" ref="Q434" si="968">IF($Q$13="","",$Q$13)</f>
        <v/>
      </c>
      <c r="R434" s="318" t="str">
        <f t="shared" ref="R434" si="969">IF($R$13="","",$R$13)</f>
        <v/>
      </c>
      <c r="S434" s="318" t="str">
        <f t="shared" ref="S434" si="970">IF($S$13="","",$S$13)</f>
        <v/>
      </c>
      <c r="T434" s="318" t="str">
        <f t="shared" ref="T434" si="971">IF($T$13="","",$T$13)</f>
        <v/>
      </c>
      <c r="U434" s="318" t="str">
        <f t="shared" ref="U434" si="972">IF($U$13="","",$U$13)</f>
        <v>x</v>
      </c>
      <c r="V434" s="318" t="str">
        <f t="shared" ref="V434" si="973">IF($V$13="","",$V$13)</f>
        <v>x</v>
      </c>
      <c r="W434" s="318" t="str">
        <f t="shared" ref="W434" si="974">IF($W$13="","",$W$13)</f>
        <v/>
      </c>
      <c r="X434" s="318" t="str">
        <f t="shared" ref="X434" si="975">IF($X$13="","",$X$13)</f>
        <v/>
      </c>
      <c r="Y434" s="318" t="str">
        <f t="shared" ref="Y434" si="976">IF($Y$13="","",$Y$13)</f>
        <v/>
      </c>
      <c r="Z434" s="318" t="str">
        <f t="shared" ref="Z434" si="977">IF($Z$13="","",$Z$13)</f>
        <v/>
      </c>
      <c r="AA434" s="318" t="str">
        <f t="shared" ref="AA434" si="978">IF($AA$13="","",$AA$13)</f>
        <v/>
      </c>
      <c r="AB434" s="318" t="str">
        <f t="shared" ref="AB434" si="979">IF($AB$13="","",$AB$13)</f>
        <v>x</v>
      </c>
      <c r="AC434" s="318" t="str">
        <f t="shared" ref="AC434" si="980">IF($AC$13="","",$AC$13)</f>
        <v>x</v>
      </c>
      <c r="AD434" s="318" t="str">
        <f t="shared" ref="AD434" si="981">IF($AD$13="","",$AD$13)</f>
        <v/>
      </c>
      <c r="AE434" s="318" t="str">
        <f t="shared" ref="AE434" si="982">IF($AE$13="","",$AE$13)</f>
        <v/>
      </c>
      <c r="AF434" s="318" t="str">
        <f t="shared" ref="AF434" si="983">IF($AF$13="","",$AF$13)</f>
        <v/>
      </c>
      <c r="AG434" s="318" t="str">
        <f t="shared" ref="AG434" si="984">IF($AG$13="","",$AG$13)</f>
        <v/>
      </c>
      <c r="AH434" s="318" t="str">
        <f t="shared" ref="AH434" si="985">IF($AH$13="","",$AH$13)</f>
        <v/>
      </c>
      <c r="AI434" s="318" t="str">
        <f t="shared" ref="AI434" si="986">IF($AI$13="","",$AI$13)</f>
        <v>x</v>
      </c>
      <c r="AJ434" s="318" t="str">
        <f t="shared" ref="AJ434" si="987">IF($AJ$13="","",$AJ$13)</f>
        <v>x</v>
      </c>
      <c r="AK434" s="318" t="str">
        <f t="shared" ref="AK434" si="988">IF($AK$13="","",$AK$13)</f>
        <v/>
      </c>
      <c r="AL434" s="318" t="str">
        <f t="shared" ref="AL434" si="989">IF($AL$13="","",$AL$13)</f>
        <v>x</v>
      </c>
    </row>
    <row r="435" spans="1:38" ht="11.25" customHeight="1" x14ac:dyDescent="0.2">
      <c r="A435" s="319"/>
      <c r="B435" s="320"/>
      <c r="C435" s="320"/>
      <c r="D435" s="320"/>
      <c r="E435" s="321"/>
      <c r="F435" s="328"/>
      <c r="G435" s="32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c r="AI435" s="318"/>
      <c r="AJ435" s="318"/>
      <c r="AK435" s="318"/>
      <c r="AL435" s="318"/>
    </row>
    <row r="436" spans="1:38" ht="11.25" customHeight="1" x14ac:dyDescent="0.2">
      <c r="A436" s="319"/>
      <c r="B436" s="320"/>
      <c r="C436" s="320"/>
      <c r="D436" s="320"/>
      <c r="E436" s="321"/>
      <c r="F436" s="328"/>
      <c r="G436" s="32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c r="AI436" s="318"/>
      <c r="AJ436" s="318"/>
      <c r="AK436" s="318"/>
      <c r="AL436" s="318"/>
    </row>
    <row r="437" spans="1:38" ht="11.25" customHeight="1" x14ac:dyDescent="0.2">
      <c r="A437" s="319"/>
      <c r="B437" s="320"/>
      <c r="C437" s="320"/>
      <c r="D437" s="320"/>
      <c r="E437" s="321"/>
      <c r="F437" s="328"/>
      <c r="G437" s="32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c r="AI437" s="318"/>
      <c r="AJ437" s="318"/>
      <c r="AK437" s="318"/>
      <c r="AL437" s="318"/>
    </row>
    <row r="438" spans="1:38" ht="11.25" customHeight="1" x14ac:dyDescent="0.2">
      <c r="A438" s="319" t="s">
        <v>100</v>
      </c>
      <c r="B438" s="320"/>
      <c r="C438" s="320"/>
      <c r="D438" s="320"/>
      <c r="E438" s="321"/>
      <c r="F438" s="328"/>
      <c r="G438" s="32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c r="AI438" s="318"/>
      <c r="AJ438" s="318"/>
      <c r="AK438" s="318"/>
      <c r="AL438" s="318"/>
    </row>
    <row r="439" spans="1:38" ht="11.25" customHeight="1" x14ac:dyDescent="0.2">
      <c r="A439" s="319" t="s">
        <v>123</v>
      </c>
      <c r="B439" s="320"/>
      <c r="C439" s="320"/>
      <c r="D439" s="320"/>
      <c r="E439" s="321"/>
      <c r="F439" s="328"/>
      <c r="G439" s="32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c r="AI439" s="318"/>
      <c r="AJ439" s="318"/>
      <c r="AK439" s="318"/>
      <c r="AL439" s="318"/>
    </row>
    <row r="440" spans="1:38" ht="11.25" customHeight="1" x14ac:dyDescent="0.2">
      <c r="A440" s="319"/>
      <c r="B440" s="320"/>
      <c r="C440" s="320"/>
      <c r="D440" s="320"/>
      <c r="E440" s="321"/>
      <c r="F440" s="328"/>
      <c r="G440" s="32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c r="AI440" s="318"/>
      <c r="AJ440" s="318"/>
      <c r="AK440" s="318"/>
      <c r="AL440" s="318"/>
    </row>
    <row r="441" spans="1:38" ht="11.25" customHeight="1" x14ac:dyDescent="0.2">
      <c r="A441" s="319"/>
      <c r="B441" s="320"/>
      <c r="C441" s="320"/>
      <c r="D441" s="320"/>
      <c r="E441" s="321"/>
      <c r="F441" s="328"/>
      <c r="G441" s="32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c r="AI441" s="318"/>
      <c r="AJ441" s="318"/>
      <c r="AK441" s="318"/>
      <c r="AL441" s="318"/>
    </row>
    <row r="442" spans="1:38" ht="11.25" customHeight="1" x14ac:dyDescent="0.2">
      <c r="A442" s="319"/>
      <c r="B442" s="320"/>
      <c r="C442" s="320"/>
      <c r="D442" s="320"/>
      <c r="E442" s="321"/>
      <c r="F442" s="328"/>
      <c r="G442" s="32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c r="AI442" s="318"/>
      <c r="AJ442" s="318"/>
      <c r="AK442" s="318"/>
      <c r="AL442" s="318"/>
    </row>
    <row r="443" spans="1:38" ht="11.25" customHeight="1" x14ac:dyDescent="0.2">
      <c r="A443" s="322" t="str">
        <f t="shared" ref="A443" si="990">IF($BZ$13="","",$BZ$13)</f>
        <v>Ayşe DEMİR</v>
      </c>
      <c r="B443" s="323"/>
      <c r="C443" s="323"/>
      <c r="D443" s="323"/>
      <c r="E443" s="324"/>
      <c r="F443" s="328"/>
      <c r="G443" s="32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c r="AI443" s="318"/>
      <c r="AJ443" s="318"/>
      <c r="AK443" s="318"/>
      <c r="AL443" s="318"/>
    </row>
    <row r="444" spans="1:38" ht="11.25" customHeight="1" x14ac:dyDescent="0.2">
      <c r="A444" s="322" t="str">
        <f t="shared" ref="A444" si="991">IF($BZ$14="","",$BZ$14)</f>
        <v>Müdür</v>
      </c>
      <c r="B444" s="323"/>
      <c r="C444" s="323"/>
      <c r="D444" s="323"/>
      <c r="E444" s="324"/>
      <c r="F444" s="328"/>
      <c r="G444" s="32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c r="AH444" s="318"/>
      <c r="AI444" s="318"/>
      <c r="AJ444" s="318"/>
      <c r="AK444" s="318"/>
      <c r="AL444" s="318"/>
    </row>
    <row r="445" spans="1:38" ht="11.25" customHeight="1" x14ac:dyDescent="0.2">
      <c r="A445" s="319"/>
      <c r="B445" s="320"/>
      <c r="C445" s="320"/>
      <c r="D445" s="320"/>
      <c r="E445" s="321"/>
      <c r="F445" s="328"/>
      <c r="G445" s="32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c r="AI445" s="318"/>
      <c r="AJ445" s="318"/>
      <c r="AK445" s="318"/>
      <c r="AL445" s="318"/>
    </row>
    <row r="446" spans="1:38" ht="11.25" customHeight="1" x14ac:dyDescent="0.2">
      <c r="A446" s="319"/>
      <c r="B446" s="320"/>
      <c r="C446" s="320"/>
      <c r="D446" s="320"/>
      <c r="E446" s="321"/>
      <c r="F446" s="328"/>
      <c r="G446" s="32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c r="AI446" s="318"/>
      <c r="AJ446" s="318"/>
      <c r="AK446" s="318"/>
      <c r="AL446" s="318"/>
    </row>
    <row r="447" spans="1:38" ht="11.25" customHeight="1" x14ac:dyDescent="0.2">
      <c r="A447" s="325"/>
      <c r="B447" s="326"/>
      <c r="C447" s="326"/>
      <c r="D447" s="326"/>
      <c r="E447" s="327"/>
      <c r="F447" s="328"/>
      <c r="G447" s="32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c r="AI447" s="318"/>
      <c r="AJ447" s="318"/>
      <c r="AK447" s="318"/>
      <c r="AL447" s="318"/>
    </row>
    <row r="448" spans="1:38" x14ac:dyDescent="0.2">
      <c r="A448" s="113"/>
      <c r="B448" s="114"/>
      <c r="C448" s="114"/>
      <c r="D448" s="114"/>
      <c r="E448" s="114"/>
      <c r="F448" s="115"/>
      <c r="G448" s="115"/>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row>
    <row r="450" spans="1:38" ht="11.25" customHeight="1" x14ac:dyDescent="0.2">
      <c r="A450" s="2"/>
      <c r="B450" s="140"/>
      <c r="C450" s="140"/>
      <c r="D450" s="140"/>
      <c r="E450" s="140"/>
      <c r="F450" s="140"/>
      <c r="G450" s="140"/>
      <c r="H450" s="141"/>
      <c r="I450" s="141"/>
      <c r="J450" s="141"/>
      <c r="K450" s="141"/>
      <c r="L450" s="141"/>
      <c r="M450" s="141"/>
      <c r="N450" s="141"/>
      <c r="O450" s="141"/>
      <c r="P450" s="141"/>
      <c r="Q450" s="141"/>
      <c r="R450" s="141"/>
      <c r="S450" s="141"/>
      <c r="T450" s="141"/>
      <c r="U450" s="141"/>
      <c r="V450" s="141"/>
      <c r="W450" s="141"/>
      <c r="X450" s="335"/>
      <c r="Y450" s="335"/>
      <c r="Z450" s="335"/>
      <c r="AA450" s="336" t="str">
        <f t="shared" ref="AA450" si="992">UPPER($BW$18)</f>
        <v>EYLÜL</v>
      </c>
      <c r="AB450" s="336"/>
      <c r="AC450" s="336"/>
      <c r="AD450" s="336"/>
      <c r="AE450" s="336"/>
      <c r="AF450" s="336"/>
      <c r="AG450" s="336"/>
      <c r="AH450" s="336"/>
      <c r="AI450" s="336">
        <f t="shared" ref="AI450" si="993">$BZ$18</f>
        <v>2024</v>
      </c>
      <c r="AJ450" s="336"/>
      <c r="AK450" s="336"/>
      <c r="AL450" s="339"/>
    </row>
    <row r="451" spans="1:38" ht="11.25" customHeight="1" x14ac:dyDescent="0.2">
      <c r="A451" s="342" t="str">
        <f>CONCATENATE(UPPER(IF($BW$27="","",$BW$27))," - OKUL SERVİS ARACI TAŞIMA PLANI VE GÜNLÜK TAKİP ÇİZELGESİ")</f>
        <v>ORTAÖĞRETİM - OKUL SERVİS ARACI TAŞIMA PLANI VE GÜNLÜK TAKİP ÇİZELGESİ</v>
      </c>
      <c r="B451" s="343"/>
      <c r="C451" s="343"/>
      <c r="D451" s="343"/>
      <c r="E451" s="343"/>
      <c r="F451" s="343"/>
      <c r="G451" s="343"/>
      <c r="H451" s="343"/>
      <c r="I451" s="343"/>
      <c r="J451" s="343"/>
      <c r="K451" s="343"/>
      <c r="L451" s="343"/>
      <c r="M451" s="343"/>
      <c r="N451" s="343"/>
      <c r="O451" s="343"/>
      <c r="P451" s="343"/>
      <c r="Q451" s="343"/>
      <c r="R451" s="343"/>
      <c r="S451" s="343"/>
      <c r="T451" s="343"/>
      <c r="U451" s="343"/>
      <c r="V451" s="343"/>
      <c r="W451" s="343"/>
      <c r="X451" s="335"/>
      <c r="Y451" s="335"/>
      <c r="Z451" s="335"/>
      <c r="AA451" s="337"/>
      <c r="AB451" s="337"/>
      <c r="AC451" s="337"/>
      <c r="AD451" s="337"/>
      <c r="AE451" s="337"/>
      <c r="AF451" s="337"/>
      <c r="AG451" s="337"/>
      <c r="AH451" s="337"/>
      <c r="AI451" s="337"/>
      <c r="AJ451" s="337"/>
      <c r="AK451" s="337"/>
      <c r="AL451" s="340"/>
    </row>
    <row r="452" spans="1:38" ht="11.25" customHeight="1" x14ac:dyDescent="0.2">
      <c r="A452" s="344"/>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35"/>
      <c r="Y452" s="335"/>
      <c r="Z452" s="335"/>
      <c r="AA452" s="338"/>
      <c r="AB452" s="338"/>
      <c r="AC452" s="338"/>
      <c r="AD452" s="338"/>
      <c r="AE452" s="338"/>
      <c r="AF452" s="338"/>
      <c r="AG452" s="338"/>
      <c r="AH452" s="338"/>
      <c r="AI452" s="338"/>
      <c r="AJ452" s="338"/>
      <c r="AK452" s="338"/>
      <c r="AL452" s="341"/>
    </row>
    <row r="453" spans="1:38" ht="11.25" customHeight="1" x14ac:dyDescent="0.2">
      <c r="A453" s="346" t="s">
        <v>83</v>
      </c>
      <c r="B453" s="346"/>
      <c r="C453" s="346"/>
      <c r="D453" s="347"/>
      <c r="E453" s="132" t="s">
        <v>81</v>
      </c>
      <c r="F453" s="348" t="s">
        <v>82</v>
      </c>
      <c r="G453" s="349"/>
      <c r="H453" s="350" t="str">
        <f ca="1">UPPER(OFFSET('ARAÇ, SÜRÜCÜ !'!$C$1,(ROW($A$6)+AI453)*1,0))</f>
        <v>KIRKGÖZE 4</v>
      </c>
      <c r="I453" s="351"/>
      <c r="J453" s="351"/>
      <c r="K453" s="351"/>
      <c r="L453" s="351"/>
      <c r="M453" s="351"/>
      <c r="N453" s="351"/>
      <c r="O453" s="351"/>
      <c r="P453" s="351"/>
      <c r="Q453" s="351"/>
      <c r="R453" s="351"/>
      <c r="S453" s="351"/>
      <c r="T453" s="351"/>
      <c r="U453" s="351"/>
      <c r="V453" s="351"/>
      <c r="W453" s="351"/>
      <c r="X453" s="352"/>
      <c r="Y453" s="352"/>
      <c r="Z453" s="352"/>
      <c r="AA453" s="351"/>
      <c r="AB453" s="351"/>
      <c r="AC453" s="351"/>
      <c r="AD453" s="351"/>
      <c r="AE453" s="351"/>
      <c r="AF453" s="351"/>
      <c r="AG453" s="351"/>
      <c r="AH453" s="353"/>
      <c r="AI453" s="355">
        <f t="shared" ref="AI453" si="994">AI397+1</f>
        <v>9</v>
      </c>
      <c r="AJ453" s="355"/>
      <c r="AK453" s="355"/>
      <c r="AL453" s="355"/>
    </row>
    <row r="454" spans="1:38" ht="11.25" customHeight="1" x14ac:dyDescent="0.2">
      <c r="A454" s="356" t="s">
        <v>118</v>
      </c>
      <c r="B454" s="356"/>
      <c r="C454" s="356"/>
      <c r="D454" s="357"/>
      <c r="E454" s="133" t="str">
        <f ca="1">IF(UPPER(OFFSET('ARAÇ, SÜRÜCÜ !'!$F$1,(ROW($A$6)+AI453)*1,0))="","",UPPER(OFFSET('ARAÇ, SÜRÜCÜ !'!$F$1,(ROW($A$6)+AI453)*1,0)))</f>
        <v>ERGÜN KORGUN</v>
      </c>
      <c r="F454" s="358" t="str">
        <f ca="1">IF(UPPER(OFFSET('ARAÇ, SÜRÜCÜ !'!$K$1,(ROW($A$6)+AI453)*1,0))="","",UPPER(OFFSET('ARAÇ, SÜRÜCÜ !'!$K$1,(ROW($A$6)+AI453)*1,0)))</f>
        <v/>
      </c>
      <c r="G454" s="359"/>
      <c r="H454" s="354"/>
      <c r="I454" s="352"/>
      <c r="J454" s="352"/>
      <c r="K454" s="352"/>
      <c r="L454" s="352"/>
      <c r="M454" s="352"/>
      <c r="N454" s="352"/>
      <c r="O454" s="352"/>
      <c r="P454" s="352"/>
      <c r="Q454" s="352"/>
      <c r="R454" s="352"/>
      <c r="S454" s="352"/>
      <c r="T454" s="352"/>
      <c r="U454" s="352"/>
      <c r="V454" s="352"/>
      <c r="W454" s="352"/>
      <c r="X454" s="352"/>
      <c r="Y454" s="352"/>
      <c r="Z454" s="352"/>
      <c r="AA454" s="352"/>
      <c r="AB454" s="352"/>
      <c r="AC454" s="352"/>
      <c r="AD454" s="352"/>
      <c r="AE454" s="352"/>
      <c r="AF454" s="352"/>
      <c r="AG454" s="352"/>
      <c r="AH454" s="353"/>
      <c r="AI454" s="355"/>
      <c r="AJ454" s="355"/>
      <c r="AK454" s="355"/>
      <c r="AL454" s="355"/>
    </row>
    <row r="455" spans="1:38" ht="11.25" customHeight="1" x14ac:dyDescent="0.2">
      <c r="A455" s="360" t="s">
        <v>119</v>
      </c>
      <c r="B455" s="361"/>
      <c r="C455" s="361"/>
      <c r="D455" s="362"/>
      <c r="E455" s="133" t="str">
        <f ca="1">IF(UPPER(OFFSET('ARAÇ, SÜRÜCÜ !'!$G$1,(ROW($A$6)+AI453)*1,0))="","",UPPER(OFFSET('ARAÇ, SÜRÜCÜ !'!$G$1,(ROW($A$6)+AI453)*1,0)))</f>
        <v>5443521221</v>
      </c>
      <c r="F455" s="358" t="str">
        <f ca="1">IF(UPPER(OFFSET('ARAÇ, SÜRÜCÜ !'!$L$1,(ROW($A$6)+AI453)*1,0))="","",UPPER(OFFSET('ARAÇ, SÜRÜCÜ !'!$L$1,(ROW($A$6)+AI453)*1,0)))</f>
        <v/>
      </c>
      <c r="G455" s="359"/>
      <c r="H455" s="354"/>
      <c r="I455" s="352"/>
      <c r="J455" s="352"/>
      <c r="K455" s="352"/>
      <c r="L455" s="352"/>
      <c r="M455" s="352"/>
      <c r="N455" s="352"/>
      <c r="O455" s="352"/>
      <c r="P455" s="352"/>
      <c r="Q455" s="352"/>
      <c r="R455" s="352"/>
      <c r="S455" s="352"/>
      <c r="T455" s="352"/>
      <c r="U455" s="352"/>
      <c r="V455" s="352"/>
      <c r="W455" s="352"/>
      <c r="X455" s="352"/>
      <c r="Y455" s="352"/>
      <c r="Z455" s="352"/>
      <c r="AA455" s="352"/>
      <c r="AB455" s="352"/>
      <c r="AC455" s="352"/>
      <c r="AD455" s="352"/>
      <c r="AE455" s="352"/>
      <c r="AF455" s="353"/>
      <c r="AG455" s="353"/>
      <c r="AH455" s="353"/>
      <c r="AI455" s="355"/>
      <c r="AJ455" s="355"/>
      <c r="AK455" s="355"/>
      <c r="AL455" s="355"/>
    </row>
    <row r="456" spans="1:38" ht="11.25" customHeight="1" x14ac:dyDescent="0.2">
      <c r="A456" s="360" t="s">
        <v>120</v>
      </c>
      <c r="B456" s="361"/>
      <c r="C456" s="361"/>
      <c r="D456" s="362"/>
      <c r="E456" s="133" t="str">
        <f ca="1">IF(UPPER(OFFSET('ARAÇ, SÜRÜCÜ !'!$H$1,(ROW($A$6)+AI453)*1,0))="","",UPPER(OFFSET('ARAÇ, SÜRÜCÜ !'!$H$1,(ROW($A$6)+AI453)*1,0)))</f>
        <v>49J2109</v>
      </c>
      <c r="F456" s="358" t="str">
        <f ca="1">IF(UPPER(OFFSET('ARAÇ, SÜRÜCÜ !'!$M$1,(ROW($A$6)+AI453)*1,0))="","",UPPER(OFFSET('ARAÇ, SÜRÜCÜ !'!$M$1,(ROW($A$6)+AI453)*1,0)))</f>
        <v/>
      </c>
      <c r="G456" s="359"/>
      <c r="H456" s="363" t="s">
        <v>156</v>
      </c>
      <c r="I456" s="364"/>
      <c r="J456" s="364"/>
      <c r="K456" s="364"/>
      <c r="L456" s="364"/>
      <c r="M456" s="364"/>
      <c r="N456" s="364"/>
      <c r="O456" s="365" t="str">
        <f t="shared" ref="O456" si="995">IF($BX$23="","",$BX$23)</f>
        <v>1-Mehmet GÜNEŞ</v>
      </c>
      <c r="P456" s="366"/>
      <c r="Q456" s="366"/>
      <c r="R456" s="366"/>
      <c r="S456" s="366"/>
      <c r="T456" s="366"/>
      <c r="U456" s="367">
        <f t="shared" ref="U456" si="996">IF($BX$24="","",$BX$24)</f>
        <v>5382501214</v>
      </c>
      <c r="V456" s="367"/>
      <c r="W456" s="367"/>
      <c r="X456" s="368"/>
      <c r="Y456" s="366" t="str">
        <f t="shared" ref="Y456" si="997">IF($CA$23="","",$CA$23)</f>
        <v/>
      </c>
      <c r="Z456" s="366"/>
      <c r="AA456" s="366"/>
      <c r="AB456" s="366"/>
      <c r="AC456" s="366"/>
      <c r="AD456" s="366"/>
      <c r="AE456" s="367" t="str">
        <f t="shared" ref="AE456" si="998">IF($CA$24="","",$CA$24)</f>
        <v/>
      </c>
      <c r="AF456" s="367"/>
      <c r="AG456" s="367"/>
      <c r="AH456" s="369"/>
      <c r="AI456" s="355"/>
      <c r="AJ456" s="355"/>
      <c r="AK456" s="355"/>
      <c r="AL456" s="355"/>
    </row>
    <row r="457" spans="1:38" ht="11.25" customHeight="1" x14ac:dyDescent="0.2">
      <c r="A457" s="370" t="s">
        <v>121</v>
      </c>
      <c r="B457" s="370"/>
      <c r="C457" s="370"/>
      <c r="D457" s="360"/>
      <c r="E457" s="371" t="s">
        <v>125</v>
      </c>
      <c r="F457" s="372"/>
      <c r="G457" s="373"/>
      <c r="H457" s="134" t="s">
        <v>80</v>
      </c>
      <c r="I457" s="135"/>
      <c r="J457" s="136"/>
      <c r="K457" s="136"/>
      <c r="L457" s="66" t="s">
        <v>95</v>
      </c>
      <c r="M457" s="136"/>
      <c r="N457" s="374" t="s">
        <v>116</v>
      </c>
      <c r="O457" s="374"/>
      <c r="P457" s="374"/>
      <c r="Q457" s="374"/>
      <c r="R457" s="330" t="str">
        <f ca="1">OFFSET('ARAÇ, SÜRÜCÜ !'!$O$1,(ROW($A$6)+AI453)*1,0)</f>
        <v>07.00</v>
      </c>
      <c r="S457" s="330"/>
      <c r="T457" s="136"/>
      <c r="U457" s="137"/>
      <c r="V457" s="374" t="s">
        <v>117</v>
      </c>
      <c r="W457" s="374"/>
      <c r="X457" s="374"/>
      <c r="Y457" s="374"/>
      <c r="Z457" s="374"/>
      <c r="AA457" s="330" t="str">
        <f ca="1">OFFSET('ARAÇ, SÜRÜCÜ !'!$P$1,(ROW($A$6)+AI453)*1,0)</f>
        <v>16.00</v>
      </c>
      <c r="AB457" s="330"/>
      <c r="AC457" s="136"/>
      <c r="AD457" s="138"/>
      <c r="AE457" s="138"/>
      <c r="AF457" s="136"/>
      <c r="AG457" s="136"/>
      <c r="AH457" s="139"/>
      <c r="AI457" s="355"/>
      <c r="AJ457" s="355"/>
      <c r="AK457" s="355"/>
      <c r="AL457" s="355"/>
    </row>
    <row r="458" spans="1:38" ht="11.25" customHeight="1" x14ac:dyDescent="0.2">
      <c r="A458" s="70"/>
      <c r="B458" s="53"/>
      <c r="C458" s="53"/>
      <c r="F458" s="53"/>
      <c r="H458" s="71"/>
      <c r="I458" s="71"/>
      <c r="J458" s="71"/>
      <c r="K458" s="71"/>
      <c r="M458" s="71"/>
      <c r="N458" s="72"/>
      <c r="O458" s="72"/>
      <c r="P458" s="72"/>
      <c r="Q458" s="72"/>
      <c r="R458" s="73"/>
      <c r="S458" s="73"/>
      <c r="T458" s="71"/>
      <c r="U458" s="71"/>
      <c r="V458" s="72"/>
      <c r="W458" s="72"/>
      <c r="X458" s="72"/>
      <c r="Y458" s="72"/>
      <c r="Z458" s="72"/>
      <c r="AA458" s="73"/>
      <c r="AB458" s="73"/>
      <c r="AC458" s="71"/>
      <c r="AD458" s="5"/>
      <c r="AE458" s="5"/>
      <c r="AF458" s="71"/>
      <c r="AG458" s="71"/>
      <c r="AH458" s="71"/>
      <c r="AI458" s="74"/>
      <c r="AJ458" s="74"/>
      <c r="AK458" s="74"/>
      <c r="AL458" s="74"/>
    </row>
    <row r="459" spans="1:38" ht="11.25" customHeight="1" x14ac:dyDescent="0.2">
      <c r="A459" s="331" t="s">
        <v>4</v>
      </c>
      <c r="B459" s="331"/>
      <c r="C459" s="331"/>
      <c r="D459" s="331"/>
      <c r="E459" s="331"/>
      <c r="F459" s="331"/>
      <c r="G459" s="331"/>
      <c r="H459" s="332" t="str">
        <f t="shared" ref="H459" si="999">UPPER(CONCATENATE($BW$18," ",$BZ$18))</f>
        <v>EYLÜL 2024</v>
      </c>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c r="AI459" s="333"/>
      <c r="AJ459" s="333"/>
      <c r="AK459" s="333"/>
      <c r="AL459" s="334"/>
    </row>
    <row r="460" spans="1:38" ht="11.25" customHeight="1" x14ac:dyDescent="0.2">
      <c r="A460" s="63" t="s">
        <v>0</v>
      </c>
      <c r="B460" s="75" t="s">
        <v>76</v>
      </c>
      <c r="C460" s="75" t="s">
        <v>77</v>
      </c>
      <c r="D460" s="75" t="s">
        <v>2</v>
      </c>
      <c r="E460" s="76" t="s">
        <v>60</v>
      </c>
      <c r="F460" s="77" t="s">
        <v>48</v>
      </c>
      <c r="G460" s="78" t="s">
        <v>101</v>
      </c>
      <c r="H460" s="79">
        <v>1</v>
      </c>
      <c r="I460" s="79">
        <v>2</v>
      </c>
      <c r="J460" s="79">
        <v>3</v>
      </c>
      <c r="K460" s="79">
        <v>4</v>
      </c>
      <c r="L460" s="79">
        <v>5</v>
      </c>
      <c r="M460" s="79">
        <v>6</v>
      </c>
      <c r="N460" s="79">
        <v>7</v>
      </c>
      <c r="O460" s="79">
        <v>8</v>
      </c>
      <c r="P460" s="79">
        <v>9</v>
      </c>
      <c r="Q460" s="79">
        <v>10</v>
      </c>
      <c r="R460" s="79">
        <v>11</v>
      </c>
      <c r="S460" s="79">
        <v>12</v>
      </c>
      <c r="T460" s="79">
        <v>13</v>
      </c>
      <c r="U460" s="79">
        <v>14</v>
      </c>
      <c r="V460" s="79">
        <v>15</v>
      </c>
      <c r="W460" s="79">
        <v>16</v>
      </c>
      <c r="X460" s="79">
        <v>17</v>
      </c>
      <c r="Y460" s="79">
        <v>18</v>
      </c>
      <c r="Z460" s="79">
        <v>19</v>
      </c>
      <c r="AA460" s="79">
        <v>20</v>
      </c>
      <c r="AB460" s="79">
        <v>21</v>
      </c>
      <c r="AC460" s="79">
        <v>22</v>
      </c>
      <c r="AD460" s="79">
        <v>23</v>
      </c>
      <c r="AE460" s="79">
        <v>24</v>
      </c>
      <c r="AF460" s="79">
        <v>25</v>
      </c>
      <c r="AG460" s="79">
        <v>26</v>
      </c>
      <c r="AH460" s="79">
        <v>27</v>
      </c>
      <c r="AI460" s="79">
        <v>28</v>
      </c>
      <c r="AJ460" s="79">
        <v>29</v>
      </c>
      <c r="AK460" s="79">
        <v>30</v>
      </c>
      <c r="AL460" s="79">
        <v>31</v>
      </c>
    </row>
    <row r="461" spans="1:38" ht="11.25" customHeight="1" x14ac:dyDescent="0.2">
      <c r="A461" s="21">
        <v>1</v>
      </c>
      <c r="B461" s="80" t="str">
        <f ca="1">IF(OFFSET('ÖĞRENCİ GİRİŞİ'!$B$1,(ROW($A$1)+(AI453-1))*17,0)="","",OFFSET('ÖĞRENCİ GİRİŞİ'!$B$1,(ROW($A$1)+(AI453-1))*17,0))</f>
        <v/>
      </c>
      <c r="C461" s="80" t="str">
        <f ca="1">IF(OFFSET('ÖĞRENCİ GİRİŞİ'!$C$1,(ROW($A$1)+(AI453-1))*17,0)="","",OFFSET('ÖĞRENCİ GİRİŞİ'!$C$1,(ROW($A$1)+(AI453-1))*17,0))</f>
        <v/>
      </c>
      <c r="D461" s="80" t="str">
        <f ca="1">IF(UPPER(OFFSET('ÖĞRENCİ GİRİŞİ'!$D$1,(ROW($A$1)+(AI453-1))*17,0))="","",UPPER(OFFSET('ÖĞRENCİ GİRİŞİ'!$D$1,(ROW($A$1)+(AI453-1))*17,0)))</f>
        <v/>
      </c>
      <c r="E461" s="80" t="str">
        <f ca="1">IF(UPPER(OFFSET('ÖĞRENCİ GİRİŞİ'!$E$1,(ROW($A$1)+(AI453-1))*17,0))="","",UPPER(OFFSET('ÖĞRENCİ GİRİŞİ'!$E$1,(ROW($A$1)+(AI453-1))*17,0)))</f>
        <v/>
      </c>
      <c r="F461" s="80" t="str">
        <f ca="1">IF(UPPER(OFFSET('ÖĞRENCİ GİRİŞİ'!$F$1,(ROW($A$1)+(AI453-1))*17,0))="","",UPPER(OFFSET('ÖĞRENCİ GİRİŞİ'!$F$1,(ROW($A$1)+(AI453-1))*17,0)))</f>
        <v/>
      </c>
      <c r="G461" s="80" t="str">
        <f ca="1">IF(UPPER(OFFSET('ÖĞRENCİ GİRİŞİ'!$G$1,(ROW($A$1)+(AI453-1))*17,0))="","",UPPER(OFFSET('ÖĞRENCİ GİRİŞİ'!$G$1,(ROW($A$1)+(AI453-1))*17,0)))</f>
        <v/>
      </c>
      <c r="H461" s="81" t="str">
        <f t="shared" ref="H461:H462" si="1000">IF($H$13="","",$H$13)</f>
        <v>x</v>
      </c>
      <c r="I461" s="81" t="str">
        <f t="shared" ref="I461:I462" si="1001">IF($I$13="","",$I$13)</f>
        <v>x</v>
      </c>
      <c r="J461" s="81" t="str">
        <f t="shared" ref="J461:J462" si="1002">IF($J$13="","",$J$13)</f>
        <v>x</v>
      </c>
      <c r="K461" s="81" t="str">
        <f t="shared" ref="K461:K462" si="1003">IF($K$13="","",$K$13)</f>
        <v>x</v>
      </c>
      <c r="L461" s="81" t="str">
        <f t="shared" ref="L461:L462" si="1004">IF($L$13="","",$L$13)</f>
        <v>x</v>
      </c>
      <c r="M461" s="81" t="str">
        <f t="shared" ref="M461:M462" si="1005">IF($M$13="","",$M$13)</f>
        <v>x</v>
      </c>
      <c r="N461" s="81" t="str">
        <f t="shared" ref="N461:N462" si="1006">IF($N$13="","",$N$13)</f>
        <v>x</v>
      </c>
      <c r="O461" s="81" t="str">
        <f t="shared" ref="O461:O462" si="1007">IF($O$13="","",$O$13)</f>
        <v>x</v>
      </c>
      <c r="P461" s="81" t="str">
        <f t="shared" ref="P461:P462" si="1008">IF($P$13="","",$P$13)</f>
        <v/>
      </c>
      <c r="Q461" s="81" t="str">
        <f t="shared" ref="Q461:Q462" si="1009">IF($Q$13="","",$Q$13)</f>
        <v/>
      </c>
      <c r="R461" s="81" t="str">
        <f t="shared" ref="R461:R462" si="1010">IF($R$13="","",$R$13)</f>
        <v/>
      </c>
      <c r="S461" s="81" t="str">
        <f t="shared" ref="S461:S462" si="1011">IF($S$13="","",$S$13)</f>
        <v/>
      </c>
      <c r="T461" s="81" t="str">
        <f t="shared" ref="T461:T462" si="1012">IF($T$13="","",$T$13)</f>
        <v/>
      </c>
      <c r="U461" s="81" t="str">
        <f t="shared" ref="U461:U462" si="1013">IF($U$13="","",$U$13)</f>
        <v>x</v>
      </c>
      <c r="V461" s="81" t="str">
        <f t="shared" ref="V461:V462" si="1014">IF($V$13="","",$V$13)</f>
        <v>x</v>
      </c>
      <c r="W461" s="81" t="str">
        <f t="shared" ref="W461:W462" si="1015">IF($W$13="","",$W$13)</f>
        <v/>
      </c>
      <c r="X461" s="81" t="str">
        <f t="shared" ref="X461:X462" si="1016">IF($X$13="","",$X$13)</f>
        <v/>
      </c>
      <c r="Y461" s="81" t="str">
        <f t="shared" ref="Y461:Y462" si="1017">IF($Y$13="","",$Y$13)</f>
        <v/>
      </c>
      <c r="Z461" s="81" t="str">
        <f t="shared" ref="Z461:Z462" si="1018">IF($Z$13="","",$Z$13)</f>
        <v/>
      </c>
      <c r="AA461" s="81" t="str">
        <f t="shared" ref="AA461:AA462" si="1019">IF($AA$13="","",$AA$13)</f>
        <v/>
      </c>
      <c r="AB461" s="81" t="str">
        <f t="shared" ref="AB461:AB462" si="1020">IF($AB$13="","",$AB$13)</f>
        <v>x</v>
      </c>
      <c r="AC461" s="81" t="str">
        <f t="shared" ref="AC461:AC462" si="1021">IF($AC$13="","",$AC$13)</f>
        <v>x</v>
      </c>
      <c r="AD461" s="81" t="str">
        <f t="shared" ref="AD461:AD462" si="1022">IF($AD$13="","",$AD$13)</f>
        <v/>
      </c>
      <c r="AE461" s="81" t="str">
        <f t="shared" ref="AE461:AE462" si="1023">IF($AE$13="","",$AE$13)</f>
        <v/>
      </c>
      <c r="AF461" s="81" t="str">
        <f t="shared" ref="AF461:AF462" si="1024">IF($AF$13="","",$AF$13)</f>
        <v/>
      </c>
      <c r="AG461" s="81" t="str">
        <f t="shared" ref="AG461:AG462" si="1025">IF($AG$13="","",$AG$13)</f>
        <v/>
      </c>
      <c r="AH461" s="81" t="str">
        <f t="shared" ref="AH461:AH462" si="1026">IF($AH$13="","",$AH$13)</f>
        <v/>
      </c>
      <c r="AI461" s="81" t="str">
        <f t="shared" ref="AI461:AI462" si="1027">IF($AI$13="","",$AI$13)</f>
        <v>x</v>
      </c>
      <c r="AJ461" s="81" t="str">
        <f t="shared" ref="AJ461:AJ462" si="1028">IF($AJ$13="","",$AJ$13)</f>
        <v>x</v>
      </c>
      <c r="AK461" s="81" t="str">
        <f t="shared" ref="AK461:AK462" si="1029">IF($AK$13="","",$AK$13)</f>
        <v/>
      </c>
      <c r="AL461" s="81" t="str">
        <f t="shared" ref="AL461:AL462" si="1030">IF($AL$13="","",$AL$13)</f>
        <v>x</v>
      </c>
    </row>
    <row r="462" spans="1:38" ht="11.25" customHeight="1" x14ac:dyDescent="0.2">
      <c r="A462" s="21">
        <v>2</v>
      </c>
      <c r="B462" s="80" t="str">
        <f ca="1">IF(OFFSET('ÖĞRENCİ GİRİŞİ'!$B$2,(ROW($A$1)+(AI453-1))*17,0)="","",OFFSET('ÖĞRENCİ GİRİŞİ'!$B$2,(ROW($A$1)+(AI453-1))*17,0))</f>
        <v/>
      </c>
      <c r="C462" s="80" t="str">
        <f ca="1">IF(OFFSET('ÖĞRENCİ GİRİŞİ'!$C$2,(ROW($A$1)+(AI453-1))*17,0)="","",OFFSET('ÖĞRENCİ GİRİŞİ'!$C$2,(ROW($A$1)+(AI453-1))*17,0))</f>
        <v/>
      </c>
      <c r="D462" s="80" t="str">
        <f ca="1">IF(UPPER(OFFSET('ÖĞRENCİ GİRİŞİ'!$D$2,(ROW($A$1)+(AI453-1))*17,0))="","",UPPER(OFFSET('ÖĞRENCİ GİRİŞİ'!$D$2,(ROW($A$1)+(AI453-1))*17,0)))</f>
        <v/>
      </c>
      <c r="E462" s="80" t="str">
        <f ca="1">IF(UPPER(OFFSET('ÖĞRENCİ GİRİŞİ'!$E$2,(ROW($A$1)+(AI453-1))*17,0))="","",UPPER(OFFSET('ÖĞRENCİ GİRİŞİ'!$E$2,(ROW($A$1)+(AI453-1))*17,0)))</f>
        <v/>
      </c>
      <c r="F462" s="80" t="str">
        <f ca="1">IF(UPPER(OFFSET('ÖĞRENCİ GİRİŞİ'!$F$2,(ROW($A$1)+(AI453-1))*17,0))="","",UPPER(OFFSET('ÖĞRENCİ GİRİŞİ'!$F$2,(ROW($A$1)+(AI453-1))*17,0)))</f>
        <v/>
      </c>
      <c r="G462" s="80" t="str">
        <f ca="1">IF(UPPER(OFFSET('ÖĞRENCİ GİRİŞİ'!$G$2,(ROW($A$1)+(AI453-1))*17,0))="","",UPPER(OFFSET('ÖĞRENCİ GİRİŞİ'!$G$2,(ROW($A$1)+(AI453-1))*17,0)))</f>
        <v/>
      </c>
      <c r="H462" s="81" t="str">
        <f t="shared" si="1000"/>
        <v>x</v>
      </c>
      <c r="I462" s="81" t="str">
        <f t="shared" si="1001"/>
        <v>x</v>
      </c>
      <c r="J462" s="81" t="str">
        <f t="shared" si="1002"/>
        <v>x</v>
      </c>
      <c r="K462" s="81" t="str">
        <f t="shared" si="1003"/>
        <v>x</v>
      </c>
      <c r="L462" s="81" t="str">
        <f t="shared" si="1004"/>
        <v>x</v>
      </c>
      <c r="M462" s="81" t="str">
        <f t="shared" si="1005"/>
        <v>x</v>
      </c>
      <c r="N462" s="81" t="str">
        <f t="shared" si="1006"/>
        <v>x</v>
      </c>
      <c r="O462" s="81" t="str">
        <f t="shared" si="1007"/>
        <v>x</v>
      </c>
      <c r="P462" s="81" t="str">
        <f t="shared" si="1008"/>
        <v/>
      </c>
      <c r="Q462" s="81" t="str">
        <f t="shared" si="1009"/>
        <v/>
      </c>
      <c r="R462" s="81" t="str">
        <f t="shared" si="1010"/>
        <v/>
      </c>
      <c r="S462" s="81" t="str">
        <f t="shared" si="1011"/>
        <v/>
      </c>
      <c r="T462" s="81" t="str">
        <f t="shared" si="1012"/>
        <v/>
      </c>
      <c r="U462" s="81" t="str">
        <f t="shared" si="1013"/>
        <v>x</v>
      </c>
      <c r="V462" s="81" t="str">
        <f t="shared" si="1014"/>
        <v>x</v>
      </c>
      <c r="W462" s="81" t="str">
        <f t="shared" si="1015"/>
        <v/>
      </c>
      <c r="X462" s="81" t="str">
        <f t="shared" si="1016"/>
        <v/>
      </c>
      <c r="Y462" s="81" t="str">
        <f t="shared" si="1017"/>
        <v/>
      </c>
      <c r="Z462" s="81" t="str">
        <f t="shared" si="1018"/>
        <v/>
      </c>
      <c r="AA462" s="81" t="str">
        <f t="shared" si="1019"/>
        <v/>
      </c>
      <c r="AB462" s="81" t="str">
        <f t="shared" si="1020"/>
        <v>x</v>
      </c>
      <c r="AC462" s="81" t="str">
        <f t="shared" si="1021"/>
        <v>x</v>
      </c>
      <c r="AD462" s="81" t="str">
        <f t="shared" si="1022"/>
        <v/>
      </c>
      <c r="AE462" s="81" t="str">
        <f t="shared" si="1023"/>
        <v/>
      </c>
      <c r="AF462" s="81" t="str">
        <f t="shared" si="1024"/>
        <v/>
      </c>
      <c r="AG462" s="81" t="str">
        <f t="shared" si="1025"/>
        <v/>
      </c>
      <c r="AH462" s="81" t="str">
        <f t="shared" si="1026"/>
        <v/>
      </c>
      <c r="AI462" s="81" t="str">
        <f t="shared" si="1027"/>
        <v>x</v>
      </c>
      <c r="AJ462" s="81" t="str">
        <f t="shared" si="1028"/>
        <v>x</v>
      </c>
      <c r="AK462" s="81" t="str">
        <f t="shared" si="1029"/>
        <v/>
      </c>
      <c r="AL462" s="81" t="str">
        <f t="shared" si="1030"/>
        <v>x</v>
      </c>
    </row>
    <row r="463" spans="1:38" ht="11.25" customHeight="1" x14ac:dyDescent="0.2">
      <c r="A463" s="21">
        <v>3</v>
      </c>
      <c r="B463" s="80" t="str">
        <f ca="1">IF(OFFSET('ÖĞRENCİ GİRİŞİ'!$B$3,(ROW($A$1)+(AI453-1))*17,0)="","",OFFSET('ÖĞRENCİ GİRİŞİ'!$B$3,(ROW($A$1)+(AI453-1))*17,0))</f>
        <v/>
      </c>
      <c r="C463" s="80" t="str">
        <f ca="1">IF(OFFSET('ÖĞRENCİ GİRİŞİ'!$C$3,(ROW($A$1)+(AI453-1))*17,0)="","",OFFSET('ÖĞRENCİ GİRİŞİ'!$C$3,(ROW($A$1)+(AI453-1))*17,0))</f>
        <v/>
      </c>
      <c r="D463" s="80" t="str">
        <f ca="1">IF(UPPER(OFFSET('ÖĞRENCİ GİRİŞİ'!$D$3,(ROW($A$1)+(AI453-1))*17,0))="","",UPPER(OFFSET('ÖĞRENCİ GİRİŞİ'!$D$2,(ROW($A$1)+(AI453-1))*17,0)))</f>
        <v/>
      </c>
      <c r="E463" s="80" t="str">
        <f ca="1">IF(UPPER(OFFSET('ÖĞRENCİ GİRİŞİ'!$E$3,(ROW($A$1)+(AI453-1))*17,0))="","",UPPER(OFFSET('ÖĞRENCİ GİRİŞİ'!$E$3,(ROW($A$1)+(AI453-1))*17,0)))</f>
        <v/>
      </c>
      <c r="F463" s="80" t="str">
        <f ca="1">IF(UPPER(OFFSET('ÖĞRENCİ GİRİŞİ'!$F$3,(ROW($A$1)+(AI453-1))*17,0))="","",UPPER(OFFSET('ÖĞRENCİ GİRİŞİ'!$F$3,(ROW($A$1)+(AI453-1))*17,0)))</f>
        <v/>
      </c>
      <c r="G463" s="80" t="str">
        <f ca="1">IF(UPPER(OFFSET('ÖĞRENCİ GİRİŞİ'!$G$3,(ROW($A$1)+(AI453-1))*17,0))="","",UPPER(OFFSET('ÖĞRENCİ GİRİŞİ'!$G$3,(ROW($A$1)+(AI453-1))*17,0)))</f>
        <v/>
      </c>
      <c r="H463" s="81" t="str">
        <f t="shared" si="833"/>
        <v>x</v>
      </c>
      <c r="I463" s="81" t="str">
        <f t="shared" si="834"/>
        <v>x</v>
      </c>
      <c r="J463" s="81" t="str">
        <f t="shared" si="835"/>
        <v>x</v>
      </c>
      <c r="K463" s="81" t="str">
        <f t="shared" si="836"/>
        <v>x</v>
      </c>
      <c r="L463" s="81" t="str">
        <f t="shared" si="837"/>
        <v>x</v>
      </c>
      <c r="M463" s="81" t="str">
        <f t="shared" si="838"/>
        <v>x</v>
      </c>
      <c r="N463" s="81" t="str">
        <f t="shared" si="839"/>
        <v>x</v>
      </c>
      <c r="O463" s="81" t="str">
        <f t="shared" si="840"/>
        <v>x</v>
      </c>
      <c r="P463" s="81" t="str">
        <f t="shared" si="841"/>
        <v/>
      </c>
      <c r="Q463" s="81" t="str">
        <f t="shared" si="842"/>
        <v/>
      </c>
      <c r="R463" s="81" t="str">
        <f t="shared" si="843"/>
        <v/>
      </c>
      <c r="S463" s="81" t="str">
        <f t="shared" si="844"/>
        <v/>
      </c>
      <c r="T463" s="81" t="str">
        <f t="shared" si="845"/>
        <v/>
      </c>
      <c r="U463" s="81" t="str">
        <f t="shared" si="846"/>
        <v>x</v>
      </c>
      <c r="V463" s="81" t="str">
        <f t="shared" si="847"/>
        <v>x</v>
      </c>
      <c r="W463" s="81" t="str">
        <f t="shared" si="848"/>
        <v/>
      </c>
      <c r="X463" s="81" t="str">
        <f t="shared" si="849"/>
        <v/>
      </c>
      <c r="Y463" s="81" t="str">
        <f t="shared" si="850"/>
        <v/>
      </c>
      <c r="Z463" s="81" t="str">
        <f t="shared" si="851"/>
        <v/>
      </c>
      <c r="AA463" s="81" t="str">
        <f t="shared" si="852"/>
        <v/>
      </c>
      <c r="AB463" s="81" t="str">
        <f t="shared" si="853"/>
        <v>x</v>
      </c>
      <c r="AC463" s="81" t="str">
        <f t="shared" si="854"/>
        <v>x</v>
      </c>
      <c r="AD463" s="81" t="str">
        <f t="shared" si="855"/>
        <v/>
      </c>
      <c r="AE463" s="81" t="str">
        <f t="shared" si="856"/>
        <v/>
      </c>
      <c r="AF463" s="81" t="str">
        <f t="shared" si="857"/>
        <v/>
      </c>
      <c r="AG463" s="81" t="str">
        <f t="shared" si="858"/>
        <v/>
      </c>
      <c r="AH463" s="81" t="str">
        <f t="shared" si="859"/>
        <v/>
      </c>
      <c r="AI463" s="81" t="str">
        <f t="shared" si="860"/>
        <v>x</v>
      </c>
      <c r="AJ463" s="81" t="str">
        <f t="shared" si="861"/>
        <v>x</v>
      </c>
      <c r="AK463" s="81" t="str">
        <f t="shared" si="862"/>
        <v/>
      </c>
      <c r="AL463" s="81" t="str">
        <f t="shared" si="863"/>
        <v>x</v>
      </c>
    </row>
    <row r="464" spans="1:38" ht="11.25" customHeight="1" x14ac:dyDescent="0.2">
      <c r="A464" s="21">
        <v>4</v>
      </c>
      <c r="B464" s="80" t="str">
        <f ca="1">IF(OFFSET('ÖĞRENCİ GİRİŞİ'!$B$4,(ROW($A$1)+(AI453-1))*17,0)="","",OFFSET('ÖĞRENCİ GİRİŞİ'!$B$4,(ROW($A$1)+(AI453-1))*17,0))</f>
        <v/>
      </c>
      <c r="C464" s="80" t="str">
        <f ca="1">IF(OFFSET('ÖĞRENCİ GİRİŞİ'!$C$4,(ROW($A$1)+(AI453-1))*17,0)="","",OFFSET('ÖĞRENCİ GİRİŞİ'!$C$4,(ROW($A$1)+(AI453-1))*17,0))</f>
        <v/>
      </c>
      <c r="D464" s="80" t="str">
        <f ca="1">IF(UPPER(OFFSET('ÖĞRENCİ GİRİŞİ'!$D$4,(ROW($A$1)+(AI453-1))*17,0))="","",UPPER(OFFSET('ÖĞRENCİ GİRİŞİ'!$D$4,(ROW($A$1)+(AI453-1))*17,0)))</f>
        <v/>
      </c>
      <c r="E464" s="80" t="str">
        <f ca="1">IF(UPPER(OFFSET('ÖĞRENCİ GİRİŞİ'!$E$4,(ROW($A$1)+(AI453-1))*17,0))="","",UPPER(OFFSET('ÖĞRENCİ GİRİŞİ'!$E$4,(ROW($A$1)+(AI453-1))*17,0)))</f>
        <v/>
      </c>
      <c r="F464" s="80" t="str">
        <f ca="1">IF(UPPER(OFFSET('ÖĞRENCİ GİRİŞİ'!$F$4,(ROW($A$1)+(AI453-1))*17,0))="","",UPPER(OFFSET('ÖĞRENCİ GİRİŞİ'!$F$4,(ROW($A$1)+(AI453-1))*17,0)))</f>
        <v/>
      </c>
      <c r="G464" s="80" t="str">
        <f ca="1">IF(UPPER(OFFSET('ÖĞRENCİ GİRİŞİ'!$G$4,(ROW($A$1)+(AI453-1))*17,0))="","",UPPER(OFFSET('ÖĞRENCİ GİRİŞİ'!$G$4,(ROW($A$1)+(AI453-1))*17,0)))</f>
        <v/>
      </c>
      <c r="H464" s="81" t="str">
        <f t="shared" si="833"/>
        <v>x</v>
      </c>
      <c r="I464" s="81" t="str">
        <f t="shared" si="834"/>
        <v>x</v>
      </c>
      <c r="J464" s="81" t="str">
        <f t="shared" si="835"/>
        <v>x</v>
      </c>
      <c r="K464" s="81" t="str">
        <f t="shared" si="836"/>
        <v>x</v>
      </c>
      <c r="L464" s="81" t="str">
        <f t="shared" si="837"/>
        <v>x</v>
      </c>
      <c r="M464" s="81" t="str">
        <f t="shared" si="838"/>
        <v>x</v>
      </c>
      <c r="N464" s="81" t="str">
        <f t="shared" si="839"/>
        <v>x</v>
      </c>
      <c r="O464" s="81" t="str">
        <f t="shared" si="840"/>
        <v>x</v>
      </c>
      <c r="P464" s="81" t="str">
        <f t="shared" si="841"/>
        <v/>
      </c>
      <c r="Q464" s="81" t="str">
        <f t="shared" si="842"/>
        <v/>
      </c>
      <c r="R464" s="81" t="str">
        <f t="shared" si="843"/>
        <v/>
      </c>
      <c r="S464" s="81" t="str">
        <f t="shared" si="844"/>
        <v/>
      </c>
      <c r="T464" s="81" t="str">
        <f t="shared" si="845"/>
        <v/>
      </c>
      <c r="U464" s="81" t="str">
        <f t="shared" si="846"/>
        <v>x</v>
      </c>
      <c r="V464" s="81" t="str">
        <f t="shared" si="847"/>
        <v>x</v>
      </c>
      <c r="W464" s="81" t="str">
        <f t="shared" si="848"/>
        <v/>
      </c>
      <c r="X464" s="81" t="str">
        <f t="shared" si="849"/>
        <v/>
      </c>
      <c r="Y464" s="81" t="str">
        <f t="shared" si="850"/>
        <v/>
      </c>
      <c r="Z464" s="81" t="str">
        <f t="shared" si="851"/>
        <v/>
      </c>
      <c r="AA464" s="81" t="str">
        <f t="shared" si="852"/>
        <v/>
      </c>
      <c r="AB464" s="81" t="str">
        <f t="shared" si="853"/>
        <v>x</v>
      </c>
      <c r="AC464" s="81" t="str">
        <f t="shared" si="854"/>
        <v>x</v>
      </c>
      <c r="AD464" s="81" t="str">
        <f t="shared" si="855"/>
        <v/>
      </c>
      <c r="AE464" s="81" t="str">
        <f t="shared" si="856"/>
        <v/>
      </c>
      <c r="AF464" s="81" t="str">
        <f t="shared" si="857"/>
        <v/>
      </c>
      <c r="AG464" s="81" t="str">
        <f t="shared" si="858"/>
        <v/>
      </c>
      <c r="AH464" s="81" t="str">
        <f t="shared" si="859"/>
        <v/>
      </c>
      <c r="AI464" s="81" t="str">
        <f t="shared" si="860"/>
        <v>x</v>
      </c>
      <c r="AJ464" s="81" t="str">
        <f t="shared" si="861"/>
        <v>x</v>
      </c>
      <c r="AK464" s="81" t="str">
        <f t="shared" si="862"/>
        <v/>
      </c>
      <c r="AL464" s="81" t="str">
        <f t="shared" si="863"/>
        <v>x</v>
      </c>
    </row>
    <row r="465" spans="1:38" ht="11.25" customHeight="1" x14ac:dyDescent="0.2">
      <c r="A465" s="21">
        <v>5</v>
      </c>
      <c r="B465" s="80" t="str">
        <f ca="1">IF(OFFSET('ÖĞRENCİ GİRİŞİ'!$B$5,(ROW($A$1)+(AI453-1))*17,0)="","",OFFSET('ÖĞRENCİ GİRİŞİ'!$B$5,(ROW($A$1)+(AI453-1))*17,0))</f>
        <v/>
      </c>
      <c r="C465" s="80" t="str">
        <f ca="1">IF(OFFSET('ÖĞRENCİ GİRİŞİ'!$C$5,(ROW($A$1)+(AI453-1))*17,0)="","",OFFSET('ÖĞRENCİ GİRİŞİ'!$C$5,(ROW($A$1)+(AI453-1))*17,0))</f>
        <v/>
      </c>
      <c r="D465" s="80" t="str">
        <f ca="1">IF(UPPER(OFFSET('ÖĞRENCİ GİRİŞİ'!$D$5,(ROW($A$1)+(AI453-1))*17,0))="","",UPPER(OFFSET('ÖĞRENCİ GİRİŞİ'!$D$5,(ROW($A$1)+(AI453-1))*17,0)))</f>
        <v/>
      </c>
      <c r="E465" s="80" t="str">
        <f ca="1">IF(UPPER(OFFSET('ÖĞRENCİ GİRİŞİ'!$E$5,(ROW($A$1)+(AI453-1))*17,0))="","",UPPER(OFFSET('ÖĞRENCİ GİRİŞİ'!$E$5,(ROW($A$1)+(AI453-1))*17,0)))</f>
        <v/>
      </c>
      <c r="F465" s="80" t="str">
        <f ca="1">IF(UPPER(OFFSET('ÖĞRENCİ GİRİŞİ'!$F$5,(ROW($A$1)+(AI453-1))*17,0))="","",UPPER(OFFSET('ÖĞRENCİ GİRİŞİ'!$F$5,(ROW($A$1)+(AI453-1))*17,0)))</f>
        <v/>
      </c>
      <c r="G465" s="80" t="str">
        <f ca="1">IF(UPPER(OFFSET('ÖĞRENCİ GİRİŞİ'!$G$5,(ROW($A$1)+(AI453-1))*17,0))="","",UPPER(OFFSET('ÖĞRENCİ GİRİŞİ'!$G$5,(ROW($A$1)+(AI453-1))*17,0)))</f>
        <v/>
      </c>
      <c r="H465" s="81" t="str">
        <f t="shared" si="833"/>
        <v>x</v>
      </c>
      <c r="I465" s="81" t="str">
        <f t="shared" si="834"/>
        <v>x</v>
      </c>
      <c r="J465" s="81" t="str">
        <f t="shared" si="835"/>
        <v>x</v>
      </c>
      <c r="K465" s="81" t="str">
        <f t="shared" si="836"/>
        <v>x</v>
      </c>
      <c r="L465" s="81" t="str">
        <f t="shared" si="837"/>
        <v>x</v>
      </c>
      <c r="M465" s="81" t="str">
        <f t="shared" si="838"/>
        <v>x</v>
      </c>
      <c r="N465" s="81" t="str">
        <f t="shared" si="839"/>
        <v>x</v>
      </c>
      <c r="O465" s="81" t="str">
        <f t="shared" si="840"/>
        <v>x</v>
      </c>
      <c r="P465" s="81" t="str">
        <f t="shared" si="841"/>
        <v/>
      </c>
      <c r="Q465" s="81" t="str">
        <f t="shared" si="842"/>
        <v/>
      </c>
      <c r="R465" s="81" t="str">
        <f t="shared" si="843"/>
        <v/>
      </c>
      <c r="S465" s="81" t="str">
        <f t="shared" si="844"/>
        <v/>
      </c>
      <c r="T465" s="81" t="str">
        <f t="shared" si="845"/>
        <v/>
      </c>
      <c r="U465" s="81" t="str">
        <f t="shared" si="846"/>
        <v>x</v>
      </c>
      <c r="V465" s="81" t="str">
        <f t="shared" si="847"/>
        <v>x</v>
      </c>
      <c r="W465" s="81" t="str">
        <f t="shared" si="848"/>
        <v/>
      </c>
      <c r="X465" s="81" t="str">
        <f t="shared" si="849"/>
        <v/>
      </c>
      <c r="Y465" s="81" t="str">
        <f t="shared" si="850"/>
        <v/>
      </c>
      <c r="Z465" s="81" t="str">
        <f t="shared" si="851"/>
        <v/>
      </c>
      <c r="AA465" s="81" t="str">
        <f t="shared" si="852"/>
        <v/>
      </c>
      <c r="AB465" s="81" t="str">
        <f t="shared" si="853"/>
        <v>x</v>
      </c>
      <c r="AC465" s="81" t="str">
        <f t="shared" si="854"/>
        <v>x</v>
      </c>
      <c r="AD465" s="81" t="str">
        <f t="shared" si="855"/>
        <v/>
      </c>
      <c r="AE465" s="81" t="str">
        <f t="shared" si="856"/>
        <v/>
      </c>
      <c r="AF465" s="81" t="str">
        <f t="shared" si="857"/>
        <v/>
      </c>
      <c r="AG465" s="81" t="str">
        <f t="shared" si="858"/>
        <v/>
      </c>
      <c r="AH465" s="81" t="str">
        <f t="shared" si="859"/>
        <v/>
      </c>
      <c r="AI465" s="81" t="str">
        <f t="shared" si="860"/>
        <v>x</v>
      </c>
      <c r="AJ465" s="81" t="str">
        <f t="shared" si="861"/>
        <v>x</v>
      </c>
      <c r="AK465" s="81" t="str">
        <f t="shared" si="862"/>
        <v/>
      </c>
      <c r="AL465" s="81" t="str">
        <f t="shared" si="863"/>
        <v>x</v>
      </c>
    </row>
    <row r="466" spans="1:38" ht="11.25" customHeight="1" x14ac:dyDescent="0.2">
      <c r="A466" s="21">
        <v>6</v>
      </c>
      <c r="B466" s="80" t="str">
        <f ca="1">IF(OFFSET('ÖĞRENCİ GİRİŞİ'!$B$6,(ROW($A$1)+(AI453-1))*17,0)="","",OFFSET('ÖĞRENCİ GİRİŞİ'!$B$6,(ROW($A$1)+(AI453-1))*17,0))</f>
        <v/>
      </c>
      <c r="C466" s="80" t="str">
        <f ca="1">IF(OFFSET('ÖĞRENCİ GİRİŞİ'!$C$6,(ROW($A$1)+(AI453-1))*17,0)="","",OFFSET('ÖĞRENCİ GİRİŞİ'!$C$6,(ROW($A$1)+(AI453-1))*17,0))</f>
        <v/>
      </c>
      <c r="D466" s="80" t="str">
        <f ca="1">IF(UPPER(OFFSET('ÖĞRENCİ GİRİŞİ'!$D$6,(ROW($A$1)+(AI453-1))*17,0))="","",UPPER(OFFSET('ÖĞRENCİ GİRİŞİ'!$D$6,(ROW($A$1)+(AI453-1))*17,0)))</f>
        <v/>
      </c>
      <c r="E466" s="80" t="str">
        <f ca="1">IF(UPPER(OFFSET('ÖĞRENCİ GİRİŞİ'!$E$6,(ROW($A$1)+(AI453-1))*17,0))="","",UPPER(OFFSET('ÖĞRENCİ GİRİŞİ'!$E$6,(ROW($A$1)+(AI453-1))*17,0)))</f>
        <v/>
      </c>
      <c r="F466" s="80" t="str">
        <f ca="1">IF(UPPER(OFFSET('ÖĞRENCİ GİRİŞİ'!$F$6,(ROW($A$1)+(AI453-1))*17,0))="","",UPPER(OFFSET('ÖĞRENCİ GİRİŞİ'!$F$6,(ROW($A$1)+(AI453-1))*17,0)))</f>
        <v/>
      </c>
      <c r="G466" s="80" t="str">
        <f ca="1">IF(UPPER(OFFSET('ÖĞRENCİ GİRİŞİ'!$G$6,(ROW($A$1)+(AI453-1))*17,0))="","",UPPER(OFFSET('ÖĞRENCİ GİRİŞİ'!$G$6,(ROW($A$1)+(AI453-1))*17,0)))</f>
        <v/>
      </c>
      <c r="H466" s="81" t="str">
        <f t="shared" si="833"/>
        <v>x</v>
      </c>
      <c r="I466" s="81" t="str">
        <f t="shared" si="834"/>
        <v>x</v>
      </c>
      <c r="J466" s="81" t="str">
        <f t="shared" si="835"/>
        <v>x</v>
      </c>
      <c r="K466" s="81" t="str">
        <f t="shared" si="836"/>
        <v>x</v>
      </c>
      <c r="L466" s="81" t="str">
        <f t="shared" si="837"/>
        <v>x</v>
      </c>
      <c r="M466" s="81" t="str">
        <f t="shared" si="838"/>
        <v>x</v>
      </c>
      <c r="N466" s="81" t="str">
        <f t="shared" si="839"/>
        <v>x</v>
      </c>
      <c r="O466" s="81" t="str">
        <f t="shared" si="840"/>
        <v>x</v>
      </c>
      <c r="P466" s="81" t="str">
        <f t="shared" si="841"/>
        <v/>
      </c>
      <c r="Q466" s="81" t="str">
        <f t="shared" si="842"/>
        <v/>
      </c>
      <c r="R466" s="81" t="str">
        <f t="shared" si="843"/>
        <v/>
      </c>
      <c r="S466" s="81" t="str">
        <f t="shared" si="844"/>
        <v/>
      </c>
      <c r="T466" s="81" t="str">
        <f t="shared" si="845"/>
        <v/>
      </c>
      <c r="U466" s="81" t="str">
        <f t="shared" si="846"/>
        <v>x</v>
      </c>
      <c r="V466" s="81" t="str">
        <f t="shared" si="847"/>
        <v>x</v>
      </c>
      <c r="W466" s="81" t="str">
        <f t="shared" si="848"/>
        <v/>
      </c>
      <c r="X466" s="81" t="str">
        <f t="shared" si="849"/>
        <v/>
      </c>
      <c r="Y466" s="81" t="str">
        <f t="shared" si="850"/>
        <v/>
      </c>
      <c r="Z466" s="81" t="str">
        <f t="shared" si="851"/>
        <v/>
      </c>
      <c r="AA466" s="81" t="str">
        <f t="shared" si="852"/>
        <v/>
      </c>
      <c r="AB466" s="81" t="str">
        <f t="shared" si="853"/>
        <v>x</v>
      </c>
      <c r="AC466" s="81" t="str">
        <f t="shared" si="854"/>
        <v>x</v>
      </c>
      <c r="AD466" s="81" t="str">
        <f t="shared" si="855"/>
        <v/>
      </c>
      <c r="AE466" s="81" t="str">
        <f t="shared" si="856"/>
        <v/>
      </c>
      <c r="AF466" s="81" t="str">
        <f t="shared" si="857"/>
        <v/>
      </c>
      <c r="AG466" s="81" t="str">
        <f t="shared" si="858"/>
        <v/>
      </c>
      <c r="AH466" s="81" t="str">
        <f t="shared" si="859"/>
        <v/>
      </c>
      <c r="AI466" s="81" t="str">
        <f t="shared" si="860"/>
        <v>x</v>
      </c>
      <c r="AJ466" s="81" t="str">
        <f t="shared" si="861"/>
        <v>x</v>
      </c>
      <c r="AK466" s="81" t="str">
        <f t="shared" si="862"/>
        <v/>
      </c>
      <c r="AL466" s="81" t="str">
        <f t="shared" si="863"/>
        <v>x</v>
      </c>
    </row>
    <row r="467" spans="1:38" ht="11.25" customHeight="1" x14ac:dyDescent="0.2">
      <c r="A467" s="21">
        <v>7</v>
      </c>
      <c r="B467" s="80" t="str">
        <f ca="1">IF(OFFSET('ÖĞRENCİ GİRİŞİ'!$B$7,(ROW($A$1)+(AI453-1))*17,0)="","",OFFSET('ÖĞRENCİ GİRİŞİ'!$B$7,(ROW($A$1)+(AI453-1))*17,0))</f>
        <v/>
      </c>
      <c r="C467" s="80" t="str">
        <f ca="1">IF(OFFSET('ÖĞRENCİ GİRİŞİ'!$C$7,(ROW($A$1)+(AI453-1))*17,0)="","",OFFSET('ÖĞRENCİ GİRİŞİ'!$C$7,(ROW($A$1)+(AI453-1))*17,0))</f>
        <v/>
      </c>
      <c r="D467" s="80" t="str">
        <f ca="1">IF(UPPER(OFFSET('ÖĞRENCİ GİRİŞİ'!$D$7,(ROW($A$1)+(AI453-1))*17,0))="","",UPPER(OFFSET('ÖĞRENCİ GİRİŞİ'!$D$7,(ROW($A$1)+(AI453-1))*17,0)))</f>
        <v/>
      </c>
      <c r="E467" s="80" t="str">
        <f ca="1">IF(UPPER(OFFSET('ÖĞRENCİ GİRİŞİ'!$E$7,(ROW($A$1)+(AI453-1))*17,0))="","",UPPER(OFFSET('ÖĞRENCİ GİRİŞİ'!$E$7,(ROW($A$1)+(AI453-1))*17,0)))</f>
        <v/>
      </c>
      <c r="F467" s="80" t="str">
        <f ca="1">IF(UPPER(OFFSET('ÖĞRENCİ GİRİŞİ'!$F$7,(ROW($A$1)+(AI453-1))*17,0))="","",UPPER(OFFSET('ÖĞRENCİ GİRİŞİ'!$F$7,(ROW($A$1)+(AI453-1))*17,0)))</f>
        <v/>
      </c>
      <c r="G467" s="80" t="str">
        <f ca="1">IF(UPPER(OFFSET('ÖĞRENCİ GİRİŞİ'!$G$7,(ROW($A$1)+(AI453-1))*17,0))="","",UPPER(OFFSET('ÖĞRENCİ GİRİŞİ'!$G$7,(ROW($A$1)+(AI453-1))*17,0)))</f>
        <v/>
      </c>
      <c r="H467" s="81" t="str">
        <f t="shared" si="833"/>
        <v>x</v>
      </c>
      <c r="I467" s="81" t="str">
        <f t="shared" si="834"/>
        <v>x</v>
      </c>
      <c r="J467" s="81" t="str">
        <f t="shared" si="835"/>
        <v>x</v>
      </c>
      <c r="K467" s="81" t="str">
        <f t="shared" si="836"/>
        <v>x</v>
      </c>
      <c r="L467" s="81" t="str">
        <f t="shared" si="837"/>
        <v>x</v>
      </c>
      <c r="M467" s="81" t="str">
        <f t="shared" si="838"/>
        <v>x</v>
      </c>
      <c r="N467" s="81" t="str">
        <f t="shared" si="839"/>
        <v>x</v>
      </c>
      <c r="O467" s="81" t="str">
        <f t="shared" si="840"/>
        <v>x</v>
      </c>
      <c r="P467" s="81" t="str">
        <f t="shared" si="841"/>
        <v/>
      </c>
      <c r="Q467" s="81" t="str">
        <f t="shared" si="842"/>
        <v/>
      </c>
      <c r="R467" s="81" t="str">
        <f t="shared" si="843"/>
        <v/>
      </c>
      <c r="S467" s="81" t="str">
        <f t="shared" si="844"/>
        <v/>
      </c>
      <c r="T467" s="81" t="str">
        <f t="shared" si="845"/>
        <v/>
      </c>
      <c r="U467" s="81" t="str">
        <f t="shared" si="846"/>
        <v>x</v>
      </c>
      <c r="V467" s="81" t="str">
        <f t="shared" si="847"/>
        <v>x</v>
      </c>
      <c r="W467" s="81" t="str">
        <f t="shared" si="848"/>
        <v/>
      </c>
      <c r="X467" s="81" t="str">
        <f t="shared" si="849"/>
        <v/>
      </c>
      <c r="Y467" s="81" t="str">
        <f t="shared" si="850"/>
        <v/>
      </c>
      <c r="Z467" s="81" t="str">
        <f t="shared" si="851"/>
        <v/>
      </c>
      <c r="AA467" s="81" t="str">
        <f t="shared" si="852"/>
        <v/>
      </c>
      <c r="AB467" s="81" t="str">
        <f t="shared" si="853"/>
        <v>x</v>
      </c>
      <c r="AC467" s="81" t="str">
        <f t="shared" si="854"/>
        <v>x</v>
      </c>
      <c r="AD467" s="81" t="str">
        <f t="shared" si="855"/>
        <v/>
      </c>
      <c r="AE467" s="81" t="str">
        <f t="shared" si="856"/>
        <v/>
      </c>
      <c r="AF467" s="81" t="str">
        <f t="shared" si="857"/>
        <v/>
      </c>
      <c r="AG467" s="81" t="str">
        <f t="shared" si="858"/>
        <v/>
      </c>
      <c r="AH467" s="81" t="str">
        <f t="shared" si="859"/>
        <v/>
      </c>
      <c r="AI467" s="81" t="str">
        <f t="shared" si="860"/>
        <v>x</v>
      </c>
      <c r="AJ467" s="81" t="str">
        <f t="shared" si="861"/>
        <v>x</v>
      </c>
      <c r="AK467" s="81" t="str">
        <f t="shared" si="862"/>
        <v/>
      </c>
      <c r="AL467" s="81" t="str">
        <f t="shared" si="863"/>
        <v>x</v>
      </c>
    </row>
    <row r="468" spans="1:38" ht="11.25" customHeight="1" x14ac:dyDescent="0.2">
      <c r="A468" s="21">
        <v>8</v>
      </c>
      <c r="B468" s="80" t="str">
        <f ca="1">IF(OFFSET('ÖĞRENCİ GİRİŞİ'!$B$8,(ROW($A$1)+(AI453-1))*17,0)="","",OFFSET('ÖĞRENCİ GİRİŞİ'!$B$8,(ROW($A$1)+(AI453-1))*17,0))</f>
        <v/>
      </c>
      <c r="C468" s="80" t="str">
        <f ca="1">IF(OFFSET('ÖĞRENCİ GİRİŞİ'!$C$8,(ROW($A$1)+(AI453-1))*17,0)="","",OFFSET('ÖĞRENCİ GİRİŞİ'!$C$8,(ROW($A$1)+(AI453-1))*17,0))</f>
        <v/>
      </c>
      <c r="D468" s="80" t="str">
        <f ca="1">IF(UPPER(OFFSET('ÖĞRENCİ GİRİŞİ'!$D$8,(ROW($A$1)+(AI453-1))*17,0))="","",UPPER(OFFSET('ÖĞRENCİ GİRİŞİ'!$D$8,(ROW($A$1)+(AI453-1))*17,0)))</f>
        <v/>
      </c>
      <c r="E468" s="80" t="str">
        <f ca="1">IF(UPPER(OFFSET('ÖĞRENCİ GİRİŞİ'!$E$8,(ROW($A$1)+(AI453-1))*17,0))="","",UPPER(OFFSET('ÖĞRENCİ GİRİŞİ'!$E$8,(ROW($A$1)+(AI453-1))*17,0)))</f>
        <v/>
      </c>
      <c r="F468" s="80" t="str">
        <f ca="1">IF(UPPER(OFFSET('ÖĞRENCİ GİRİŞİ'!$F$8,(ROW($A$1)+(AI453-1))*17,0))="","",UPPER(OFFSET('ÖĞRENCİ GİRİŞİ'!$F$8,(ROW($A$1)+(AI453-1))*17,0)))</f>
        <v/>
      </c>
      <c r="G468" s="80" t="str">
        <f ca="1">IF(UPPER(OFFSET('ÖĞRENCİ GİRİŞİ'!$G$8,(ROW($A$1)+(AI453-1))*17,0))="","",UPPER(OFFSET('ÖĞRENCİ GİRİŞİ'!$G$8,(ROW($A$1)+(AI453-1))*17,0)))</f>
        <v/>
      </c>
      <c r="H468" s="81" t="str">
        <f t="shared" si="833"/>
        <v>x</v>
      </c>
      <c r="I468" s="81" t="str">
        <f t="shared" si="834"/>
        <v>x</v>
      </c>
      <c r="J468" s="81" t="str">
        <f t="shared" si="835"/>
        <v>x</v>
      </c>
      <c r="K468" s="81" t="str">
        <f t="shared" si="836"/>
        <v>x</v>
      </c>
      <c r="L468" s="81" t="str">
        <f t="shared" si="837"/>
        <v>x</v>
      </c>
      <c r="M468" s="81" t="str">
        <f t="shared" si="838"/>
        <v>x</v>
      </c>
      <c r="N468" s="81" t="str">
        <f t="shared" si="839"/>
        <v>x</v>
      </c>
      <c r="O468" s="81" t="str">
        <f t="shared" si="840"/>
        <v>x</v>
      </c>
      <c r="P468" s="81" t="str">
        <f t="shared" si="841"/>
        <v/>
      </c>
      <c r="Q468" s="81" t="str">
        <f t="shared" si="842"/>
        <v/>
      </c>
      <c r="R468" s="81" t="str">
        <f t="shared" si="843"/>
        <v/>
      </c>
      <c r="S468" s="81" t="str">
        <f t="shared" si="844"/>
        <v/>
      </c>
      <c r="T468" s="81" t="str">
        <f t="shared" si="845"/>
        <v/>
      </c>
      <c r="U468" s="81" t="str">
        <f t="shared" si="846"/>
        <v>x</v>
      </c>
      <c r="V468" s="81" t="str">
        <f t="shared" si="847"/>
        <v>x</v>
      </c>
      <c r="W468" s="81" t="str">
        <f t="shared" si="848"/>
        <v/>
      </c>
      <c r="X468" s="81" t="str">
        <f t="shared" si="849"/>
        <v/>
      </c>
      <c r="Y468" s="81" t="str">
        <f t="shared" si="850"/>
        <v/>
      </c>
      <c r="Z468" s="81" t="str">
        <f t="shared" si="851"/>
        <v/>
      </c>
      <c r="AA468" s="81" t="str">
        <f t="shared" si="852"/>
        <v/>
      </c>
      <c r="AB468" s="81" t="str">
        <f t="shared" si="853"/>
        <v>x</v>
      </c>
      <c r="AC468" s="81" t="str">
        <f t="shared" si="854"/>
        <v>x</v>
      </c>
      <c r="AD468" s="81" t="str">
        <f t="shared" si="855"/>
        <v/>
      </c>
      <c r="AE468" s="81" t="str">
        <f t="shared" si="856"/>
        <v/>
      </c>
      <c r="AF468" s="81" t="str">
        <f t="shared" si="857"/>
        <v/>
      </c>
      <c r="AG468" s="81" t="str">
        <f t="shared" si="858"/>
        <v/>
      </c>
      <c r="AH468" s="81" t="str">
        <f t="shared" si="859"/>
        <v/>
      </c>
      <c r="AI468" s="81" t="str">
        <f t="shared" si="860"/>
        <v>x</v>
      </c>
      <c r="AJ468" s="81" t="str">
        <f t="shared" si="861"/>
        <v>x</v>
      </c>
      <c r="AK468" s="81" t="str">
        <f t="shared" si="862"/>
        <v/>
      </c>
      <c r="AL468" s="81" t="str">
        <f t="shared" si="863"/>
        <v>x</v>
      </c>
    </row>
    <row r="469" spans="1:38" ht="11.25" customHeight="1" x14ac:dyDescent="0.2">
      <c r="A469" s="21">
        <v>9</v>
      </c>
      <c r="B469" s="80" t="str">
        <f ca="1">IF(OFFSET('ÖĞRENCİ GİRİŞİ'!$B$9,(ROW($A$1)+(AI453-1))*17,0)="","",OFFSET('ÖĞRENCİ GİRİŞİ'!$B$9,(ROW($A$1)+(AI453-1))*17,0))</f>
        <v/>
      </c>
      <c r="C469" s="80" t="str">
        <f ca="1">IF(OFFSET('ÖĞRENCİ GİRİŞİ'!$C$9,(ROW($A$1)+(AI453-1))*17,0)="","",OFFSET('ÖĞRENCİ GİRİŞİ'!$C$9,(ROW($A$1)+(AI453-1))*17,0))</f>
        <v/>
      </c>
      <c r="D469" s="80" t="str">
        <f ca="1">IF(UPPER(OFFSET('ÖĞRENCİ GİRİŞİ'!$D$9,(ROW($A$1)+(AI453-1))*17,0))="","",UPPER(OFFSET('ÖĞRENCİ GİRİŞİ'!$D$9,(ROW($A$1)+(AI453-1))*17,0)))</f>
        <v/>
      </c>
      <c r="E469" s="80" t="str">
        <f ca="1">IF(UPPER(OFFSET('ÖĞRENCİ GİRİŞİ'!$E$9,(ROW($A$1)+(AI453-1))*17,0))="","",UPPER(OFFSET('ÖĞRENCİ GİRİŞİ'!$E$9,(ROW($A$1)+(AI453-1))*17,0)))</f>
        <v/>
      </c>
      <c r="F469" s="80" t="str">
        <f ca="1">IF(UPPER(OFFSET('ÖĞRENCİ GİRİŞİ'!$F$9,(ROW($A$1)+(AI453-1))*17,0))="","",UPPER(OFFSET('ÖĞRENCİ GİRİŞİ'!$F$9,(ROW($A$1)+(AI453-1))*17,0)))</f>
        <v/>
      </c>
      <c r="G469" s="80" t="str">
        <f ca="1">IF(UPPER(OFFSET('ÖĞRENCİ GİRİŞİ'!$G$9,(ROW($A$1)+(AI453-1))*17,0))="","",UPPER(OFFSET('ÖĞRENCİ GİRİŞİ'!$G$9,(ROW($A$1)+(AI453-1))*17,0)))</f>
        <v/>
      </c>
      <c r="H469" s="81" t="str">
        <f t="shared" si="833"/>
        <v>x</v>
      </c>
      <c r="I469" s="81" t="str">
        <f t="shared" si="834"/>
        <v>x</v>
      </c>
      <c r="J469" s="81" t="str">
        <f t="shared" si="835"/>
        <v>x</v>
      </c>
      <c r="K469" s="81" t="str">
        <f t="shared" si="836"/>
        <v>x</v>
      </c>
      <c r="L469" s="81" t="str">
        <f t="shared" si="837"/>
        <v>x</v>
      </c>
      <c r="M469" s="81" t="str">
        <f t="shared" si="838"/>
        <v>x</v>
      </c>
      <c r="N469" s="81" t="str">
        <f t="shared" si="839"/>
        <v>x</v>
      </c>
      <c r="O469" s="81" t="str">
        <f t="shared" si="840"/>
        <v>x</v>
      </c>
      <c r="P469" s="81" t="str">
        <f t="shared" si="841"/>
        <v/>
      </c>
      <c r="Q469" s="81" t="str">
        <f t="shared" si="842"/>
        <v/>
      </c>
      <c r="R469" s="81" t="str">
        <f t="shared" si="843"/>
        <v/>
      </c>
      <c r="S469" s="81" t="str">
        <f t="shared" si="844"/>
        <v/>
      </c>
      <c r="T469" s="81" t="str">
        <f t="shared" si="845"/>
        <v/>
      </c>
      <c r="U469" s="81" t="str">
        <f t="shared" si="846"/>
        <v>x</v>
      </c>
      <c r="V469" s="81" t="str">
        <f t="shared" si="847"/>
        <v>x</v>
      </c>
      <c r="W469" s="81" t="str">
        <f t="shared" si="848"/>
        <v/>
      </c>
      <c r="X469" s="81" t="str">
        <f t="shared" si="849"/>
        <v/>
      </c>
      <c r="Y469" s="81" t="str">
        <f t="shared" si="850"/>
        <v/>
      </c>
      <c r="Z469" s="81" t="str">
        <f t="shared" si="851"/>
        <v/>
      </c>
      <c r="AA469" s="81" t="str">
        <f t="shared" si="852"/>
        <v/>
      </c>
      <c r="AB469" s="81" t="str">
        <f t="shared" si="853"/>
        <v>x</v>
      </c>
      <c r="AC469" s="81" t="str">
        <f t="shared" si="854"/>
        <v>x</v>
      </c>
      <c r="AD469" s="81" t="str">
        <f t="shared" si="855"/>
        <v/>
      </c>
      <c r="AE469" s="81" t="str">
        <f t="shared" si="856"/>
        <v/>
      </c>
      <c r="AF469" s="81" t="str">
        <f t="shared" si="857"/>
        <v/>
      </c>
      <c r="AG469" s="81" t="str">
        <f t="shared" si="858"/>
        <v/>
      </c>
      <c r="AH469" s="81" t="str">
        <f t="shared" si="859"/>
        <v/>
      </c>
      <c r="AI469" s="81" t="str">
        <f t="shared" si="860"/>
        <v>x</v>
      </c>
      <c r="AJ469" s="81" t="str">
        <f t="shared" si="861"/>
        <v>x</v>
      </c>
      <c r="AK469" s="81" t="str">
        <f t="shared" si="862"/>
        <v/>
      </c>
      <c r="AL469" s="81" t="str">
        <f t="shared" si="863"/>
        <v>x</v>
      </c>
    </row>
    <row r="470" spans="1:38" ht="11.25" customHeight="1" x14ac:dyDescent="0.2">
      <c r="A470" s="21">
        <v>10</v>
      </c>
      <c r="B470" s="80" t="str">
        <f ca="1">IF(OFFSET('ÖĞRENCİ GİRİŞİ'!$B$10,(ROW($A$1)+(AI453-1))*17,0)="","",OFFSET('ÖĞRENCİ GİRİŞİ'!$B$10,(ROW($A$1)+(AI453-1))*17,0))</f>
        <v/>
      </c>
      <c r="C470" s="80" t="str">
        <f ca="1">IF(OFFSET('ÖĞRENCİ GİRİŞİ'!$C$10,(ROW($A$1)+(AI453-1))*17,0)="","",OFFSET('ÖĞRENCİ GİRİŞİ'!$C$10,(ROW($A$1)+(AI453-1))*17,0))</f>
        <v/>
      </c>
      <c r="D470" s="80" t="str">
        <f ca="1">IF(UPPER(OFFSET('ÖĞRENCİ GİRİŞİ'!$D$10,(ROW($A$1)+(AI453-1))*17,0))="","",UPPER(OFFSET('ÖĞRENCİ GİRİŞİ'!$D$10,(ROW($A$1)+(AI453-1))*17,0)))</f>
        <v/>
      </c>
      <c r="E470" s="80" t="str">
        <f ca="1">IF(UPPER(OFFSET('ÖĞRENCİ GİRİŞİ'!$E$10,(ROW($A$1)+(AI453-1))*17,0))="","",UPPER(OFFSET('ÖĞRENCİ GİRİŞİ'!$E$10,(ROW($A$1)+(AI453-1))*17,0)))</f>
        <v/>
      </c>
      <c r="F470" s="80" t="str">
        <f ca="1">IF(UPPER(OFFSET('ÖĞRENCİ GİRİŞİ'!$F$10,(ROW($A$1)+(AI453-1))*17,0))="","",UPPER(OFFSET('ÖĞRENCİ GİRİŞİ'!$F$10,(ROW($A$1)+(AI453-1))*17,0)))</f>
        <v/>
      </c>
      <c r="G470" s="80" t="str">
        <f ca="1">IF(UPPER(OFFSET('ÖĞRENCİ GİRİŞİ'!$G$10,(ROW($A$1)+(AI453-1))*17,0))="","",UPPER(OFFSET('ÖĞRENCİ GİRİŞİ'!$G$10,(ROW($A$1)+(AI453-1))*17,0)))</f>
        <v/>
      </c>
      <c r="H470" s="81" t="str">
        <f t="shared" si="833"/>
        <v>x</v>
      </c>
      <c r="I470" s="81" t="str">
        <f t="shared" si="834"/>
        <v>x</v>
      </c>
      <c r="J470" s="81" t="str">
        <f t="shared" si="835"/>
        <v>x</v>
      </c>
      <c r="K470" s="81" t="str">
        <f t="shared" si="836"/>
        <v>x</v>
      </c>
      <c r="L470" s="81" t="str">
        <f t="shared" si="837"/>
        <v>x</v>
      </c>
      <c r="M470" s="81" t="str">
        <f t="shared" si="838"/>
        <v>x</v>
      </c>
      <c r="N470" s="81" t="str">
        <f t="shared" si="839"/>
        <v>x</v>
      </c>
      <c r="O470" s="81" t="str">
        <f t="shared" si="840"/>
        <v>x</v>
      </c>
      <c r="P470" s="81" t="str">
        <f t="shared" si="841"/>
        <v/>
      </c>
      <c r="Q470" s="81" t="str">
        <f t="shared" si="842"/>
        <v/>
      </c>
      <c r="R470" s="81" t="str">
        <f t="shared" si="843"/>
        <v/>
      </c>
      <c r="S470" s="81" t="str">
        <f t="shared" si="844"/>
        <v/>
      </c>
      <c r="T470" s="81" t="str">
        <f t="shared" si="845"/>
        <v/>
      </c>
      <c r="U470" s="81" t="str">
        <f t="shared" si="846"/>
        <v>x</v>
      </c>
      <c r="V470" s="81" t="str">
        <f t="shared" si="847"/>
        <v>x</v>
      </c>
      <c r="W470" s="81" t="str">
        <f t="shared" si="848"/>
        <v/>
      </c>
      <c r="X470" s="81" t="str">
        <f t="shared" si="849"/>
        <v/>
      </c>
      <c r="Y470" s="81" t="str">
        <f t="shared" si="850"/>
        <v/>
      </c>
      <c r="Z470" s="81" t="str">
        <f t="shared" si="851"/>
        <v/>
      </c>
      <c r="AA470" s="81" t="str">
        <f t="shared" si="852"/>
        <v/>
      </c>
      <c r="AB470" s="81" t="str">
        <f t="shared" si="853"/>
        <v>x</v>
      </c>
      <c r="AC470" s="81" t="str">
        <f t="shared" si="854"/>
        <v>x</v>
      </c>
      <c r="AD470" s="81" t="str">
        <f t="shared" si="855"/>
        <v/>
      </c>
      <c r="AE470" s="81" t="str">
        <f t="shared" si="856"/>
        <v/>
      </c>
      <c r="AF470" s="81" t="str">
        <f t="shared" si="857"/>
        <v/>
      </c>
      <c r="AG470" s="81" t="str">
        <f t="shared" si="858"/>
        <v/>
      </c>
      <c r="AH470" s="81" t="str">
        <f t="shared" si="859"/>
        <v/>
      </c>
      <c r="AI470" s="81" t="str">
        <f t="shared" si="860"/>
        <v>x</v>
      </c>
      <c r="AJ470" s="81" t="str">
        <f t="shared" si="861"/>
        <v>x</v>
      </c>
      <c r="AK470" s="81" t="str">
        <f t="shared" si="862"/>
        <v/>
      </c>
      <c r="AL470" s="81" t="str">
        <f t="shared" si="863"/>
        <v>x</v>
      </c>
    </row>
    <row r="471" spans="1:38" ht="11.25" customHeight="1" x14ac:dyDescent="0.2">
      <c r="A471" s="21">
        <v>11</v>
      </c>
      <c r="B471" s="80" t="str">
        <f ca="1">IF(OFFSET('ÖĞRENCİ GİRİŞİ'!$B$11,(ROW($A$1)+(AI453-1))*17,0)="","",OFFSET('ÖĞRENCİ GİRİŞİ'!$B$11,(ROW($A$1)+(AI453-1))*17,0))</f>
        <v/>
      </c>
      <c r="C471" s="80" t="str">
        <f ca="1">IF(OFFSET('ÖĞRENCİ GİRİŞİ'!$C$11,(ROW($A$1)+(AI453-1))*17,0)="","",OFFSET('ÖĞRENCİ GİRİŞİ'!$C$11,(ROW($A$1)+(AI453-1))*17,0))</f>
        <v/>
      </c>
      <c r="D471" s="80" t="str">
        <f ca="1">IF(UPPER(OFFSET('ÖĞRENCİ GİRİŞİ'!$D$11,(ROW($A$1)+(AI453-1))*17,0))="","",UPPER(OFFSET('ÖĞRENCİ GİRİŞİ'!$D$11,(ROW($A$1)+(AI453-1))*17,0)))</f>
        <v/>
      </c>
      <c r="E471" s="80" t="str">
        <f ca="1">IF(UPPER(OFFSET('ÖĞRENCİ GİRİŞİ'!$E$11,(ROW($A$1)+(AI453-1))*17,0))="","",UPPER(OFFSET('ÖĞRENCİ GİRİŞİ'!$E$11,(ROW($A$1)+(AI453-1))*17,0)))</f>
        <v/>
      </c>
      <c r="F471" s="80" t="str">
        <f ca="1">IF(UPPER(OFFSET('ÖĞRENCİ GİRİŞİ'!$F$11,(ROW($A$1)+(AI453-1))*17,0))="","",UPPER(OFFSET('ÖĞRENCİ GİRİŞİ'!$F$11,(ROW($A$1)+(AI453-1))*17,0)))</f>
        <v/>
      </c>
      <c r="G471" s="80" t="str">
        <f ca="1">IF(UPPER(OFFSET('ÖĞRENCİ GİRİŞİ'!$G$11,(ROW($A$1)+(AI453-1))*17,0))="","",UPPER(OFFSET('ÖĞRENCİ GİRİŞİ'!$G$11,(ROW($A$1)+(AI453-1))*17,0)))</f>
        <v/>
      </c>
      <c r="H471" s="81" t="str">
        <f t="shared" si="833"/>
        <v>x</v>
      </c>
      <c r="I471" s="81" t="str">
        <f t="shared" si="834"/>
        <v>x</v>
      </c>
      <c r="J471" s="81" t="str">
        <f t="shared" si="835"/>
        <v>x</v>
      </c>
      <c r="K471" s="81" t="str">
        <f t="shared" si="836"/>
        <v>x</v>
      </c>
      <c r="L471" s="81" t="str">
        <f t="shared" si="837"/>
        <v>x</v>
      </c>
      <c r="M471" s="81" t="str">
        <f t="shared" si="838"/>
        <v>x</v>
      </c>
      <c r="N471" s="81" t="str">
        <f t="shared" si="839"/>
        <v>x</v>
      </c>
      <c r="O471" s="81" t="str">
        <f t="shared" si="840"/>
        <v>x</v>
      </c>
      <c r="P471" s="81" t="str">
        <f t="shared" si="841"/>
        <v/>
      </c>
      <c r="Q471" s="81" t="str">
        <f t="shared" si="842"/>
        <v/>
      </c>
      <c r="R471" s="81" t="str">
        <f t="shared" si="843"/>
        <v/>
      </c>
      <c r="S471" s="81" t="str">
        <f t="shared" si="844"/>
        <v/>
      </c>
      <c r="T471" s="81" t="str">
        <f t="shared" si="845"/>
        <v/>
      </c>
      <c r="U471" s="81" t="str">
        <f t="shared" si="846"/>
        <v>x</v>
      </c>
      <c r="V471" s="81" t="str">
        <f t="shared" si="847"/>
        <v>x</v>
      </c>
      <c r="W471" s="81" t="str">
        <f t="shared" si="848"/>
        <v/>
      </c>
      <c r="X471" s="81" t="str">
        <f t="shared" si="849"/>
        <v/>
      </c>
      <c r="Y471" s="81" t="str">
        <f t="shared" si="850"/>
        <v/>
      </c>
      <c r="Z471" s="81" t="str">
        <f t="shared" si="851"/>
        <v/>
      </c>
      <c r="AA471" s="81" t="str">
        <f t="shared" si="852"/>
        <v/>
      </c>
      <c r="AB471" s="81" t="str">
        <f t="shared" si="853"/>
        <v>x</v>
      </c>
      <c r="AC471" s="81" t="str">
        <f t="shared" si="854"/>
        <v>x</v>
      </c>
      <c r="AD471" s="81" t="str">
        <f t="shared" si="855"/>
        <v/>
      </c>
      <c r="AE471" s="81" t="str">
        <f t="shared" si="856"/>
        <v/>
      </c>
      <c r="AF471" s="81" t="str">
        <f t="shared" si="857"/>
        <v/>
      </c>
      <c r="AG471" s="81" t="str">
        <f t="shared" si="858"/>
        <v/>
      </c>
      <c r="AH471" s="81" t="str">
        <f t="shared" si="859"/>
        <v/>
      </c>
      <c r="AI471" s="81" t="str">
        <f t="shared" si="860"/>
        <v>x</v>
      </c>
      <c r="AJ471" s="81" t="str">
        <f t="shared" si="861"/>
        <v>x</v>
      </c>
      <c r="AK471" s="81" t="str">
        <f t="shared" si="862"/>
        <v/>
      </c>
      <c r="AL471" s="81" t="str">
        <f t="shared" si="863"/>
        <v>x</v>
      </c>
    </row>
    <row r="472" spans="1:38" ht="11.25" customHeight="1" x14ac:dyDescent="0.2">
      <c r="A472" s="21">
        <v>12</v>
      </c>
      <c r="B472" s="80" t="str">
        <f ca="1">IF(OFFSET('ÖĞRENCİ GİRİŞİ'!$B$12,(ROW($A$1)+(AI453-1))*17,0)="","",OFFSET('ÖĞRENCİ GİRİŞİ'!$B$12,(ROW($A$1)+(AI453-1))*17,0))</f>
        <v/>
      </c>
      <c r="C472" s="80" t="str">
        <f ca="1">IF(OFFSET('ÖĞRENCİ GİRİŞİ'!$C$12,(ROW($A$1)+(AI453-1))*17,0)="","",OFFSET('ÖĞRENCİ GİRİŞİ'!$C$12,(ROW($A$1)+(AI453-1))*17,0))</f>
        <v/>
      </c>
      <c r="D472" s="80" t="str">
        <f ca="1">IF(UPPER(OFFSET('ÖĞRENCİ GİRİŞİ'!$D$12,(ROW($A$1)+(AI453-1))*17,0))="","",UPPER(OFFSET('ÖĞRENCİ GİRİŞİ'!$D$12,(ROW($A$1)+(AI453-1))*17,0)))</f>
        <v/>
      </c>
      <c r="E472" s="80" t="str">
        <f ca="1">IF(UPPER(OFFSET('ÖĞRENCİ GİRİŞİ'!$E$12,(ROW($A$1)+(AI453-1))*17,0))="","",UPPER(OFFSET('ÖĞRENCİ GİRİŞİ'!$E$12,(ROW($A$1)+(AI453-1))*17,0)))</f>
        <v/>
      </c>
      <c r="F472" s="80" t="str">
        <f ca="1">IF(UPPER(OFFSET('ÖĞRENCİ GİRİŞİ'!$F$12,(ROW($A$1)+(AI453-1))*17,0))="","",UPPER(OFFSET('ÖĞRENCİ GİRİŞİ'!$F$12,(ROW($A$1)+(AI453-1))*17,0)))</f>
        <v/>
      </c>
      <c r="G472" s="80" t="str">
        <f ca="1">IF(UPPER(OFFSET('ÖĞRENCİ GİRİŞİ'!$G$12,(ROW($A$1)+(AI453-1))*17,0))="","",UPPER(OFFSET('ÖĞRENCİ GİRİŞİ'!$G$12,(ROW($A$1)+(AI453-1))*17,0)))</f>
        <v/>
      </c>
      <c r="H472" s="81" t="str">
        <f t="shared" si="833"/>
        <v>x</v>
      </c>
      <c r="I472" s="81" t="str">
        <f t="shared" si="834"/>
        <v>x</v>
      </c>
      <c r="J472" s="81" t="str">
        <f t="shared" si="835"/>
        <v>x</v>
      </c>
      <c r="K472" s="81" t="str">
        <f t="shared" si="836"/>
        <v>x</v>
      </c>
      <c r="L472" s="81" t="str">
        <f t="shared" si="837"/>
        <v>x</v>
      </c>
      <c r="M472" s="81" t="str">
        <f t="shared" si="838"/>
        <v>x</v>
      </c>
      <c r="N472" s="81" t="str">
        <f t="shared" si="839"/>
        <v>x</v>
      </c>
      <c r="O472" s="81" t="str">
        <f t="shared" si="840"/>
        <v>x</v>
      </c>
      <c r="P472" s="81" t="str">
        <f t="shared" si="841"/>
        <v/>
      </c>
      <c r="Q472" s="81" t="str">
        <f t="shared" si="842"/>
        <v/>
      </c>
      <c r="R472" s="81" t="str">
        <f t="shared" si="843"/>
        <v/>
      </c>
      <c r="S472" s="81" t="str">
        <f t="shared" si="844"/>
        <v/>
      </c>
      <c r="T472" s="81" t="str">
        <f t="shared" si="845"/>
        <v/>
      </c>
      <c r="U472" s="81" t="str">
        <f t="shared" si="846"/>
        <v>x</v>
      </c>
      <c r="V472" s="81" t="str">
        <f t="shared" si="847"/>
        <v>x</v>
      </c>
      <c r="W472" s="81" t="str">
        <f t="shared" si="848"/>
        <v/>
      </c>
      <c r="X472" s="81" t="str">
        <f t="shared" si="849"/>
        <v/>
      </c>
      <c r="Y472" s="81" t="str">
        <f t="shared" si="850"/>
        <v/>
      </c>
      <c r="Z472" s="81" t="str">
        <f t="shared" si="851"/>
        <v/>
      </c>
      <c r="AA472" s="81" t="str">
        <f t="shared" si="852"/>
        <v/>
      </c>
      <c r="AB472" s="81" t="str">
        <f t="shared" si="853"/>
        <v>x</v>
      </c>
      <c r="AC472" s="81" t="str">
        <f t="shared" si="854"/>
        <v>x</v>
      </c>
      <c r="AD472" s="81" t="str">
        <f t="shared" si="855"/>
        <v/>
      </c>
      <c r="AE472" s="81" t="str">
        <f t="shared" si="856"/>
        <v/>
      </c>
      <c r="AF472" s="81" t="str">
        <f t="shared" si="857"/>
        <v/>
      </c>
      <c r="AG472" s="81" t="str">
        <f t="shared" si="858"/>
        <v/>
      </c>
      <c r="AH472" s="81" t="str">
        <f t="shared" si="859"/>
        <v/>
      </c>
      <c r="AI472" s="81" t="str">
        <f t="shared" si="860"/>
        <v>x</v>
      </c>
      <c r="AJ472" s="81" t="str">
        <f t="shared" si="861"/>
        <v>x</v>
      </c>
      <c r="AK472" s="81" t="str">
        <f t="shared" si="862"/>
        <v/>
      </c>
      <c r="AL472" s="81" t="str">
        <f t="shared" si="863"/>
        <v>x</v>
      </c>
    </row>
    <row r="473" spans="1:38" ht="11.25" customHeight="1" x14ac:dyDescent="0.2">
      <c r="A473" s="21">
        <v>13</v>
      </c>
      <c r="B473" s="80" t="str">
        <f ca="1">IF(OFFSET('ÖĞRENCİ GİRİŞİ'!$B$13,(ROW($A$1)+(AI453-1))*17,0)="","",OFFSET('ÖĞRENCİ GİRİŞİ'!$B$13,(ROW($A$1)+(AI453-1))*17,0))</f>
        <v/>
      </c>
      <c r="C473" s="80" t="str">
        <f ca="1">IF(OFFSET('ÖĞRENCİ GİRİŞİ'!$C$13,(ROW($A$1)+(AI453-1))*17,0)="","",OFFSET('ÖĞRENCİ GİRİŞİ'!$C$13,(ROW($A$1)+(AI453-1))*17,0))</f>
        <v/>
      </c>
      <c r="D473" s="80" t="str">
        <f ca="1">IF(UPPER(OFFSET('ÖĞRENCİ GİRİŞİ'!$D$13,(ROW($A$1)+(AI453-1))*17,0))="","",UPPER(OFFSET('ÖĞRENCİ GİRİŞİ'!$D$13,(ROW($A$1)+(AI453-1))*17,0)))</f>
        <v/>
      </c>
      <c r="E473" s="80" t="str">
        <f ca="1">IF(UPPER(OFFSET('ÖĞRENCİ GİRİŞİ'!$E$13,(ROW($A$1)+(AI453-1))*17,0))="","",UPPER(OFFSET('ÖĞRENCİ GİRİŞİ'!$E$13,(ROW($A$1)+(AI453-1))*17,0)))</f>
        <v/>
      </c>
      <c r="F473" s="80" t="str">
        <f ca="1">IF(UPPER(OFFSET('ÖĞRENCİ GİRİŞİ'!$F$13,(ROW($A$1)+(AI453-1))*17,0))="","",UPPER(OFFSET('ÖĞRENCİ GİRİŞİ'!$F$13,(ROW($A$1)+(AI453-1))*17,0)))</f>
        <v/>
      </c>
      <c r="G473" s="80" t="str">
        <f ca="1">IF(UPPER(OFFSET('ÖĞRENCİ GİRİŞİ'!$G$13,(ROW($A$1)+(AI453-1))*17,0))="","",UPPER(OFFSET('ÖĞRENCİ GİRİŞİ'!$G$13,(ROW($A$1)+(AI453-1))*17,0)))</f>
        <v/>
      </c>
      <c r="H473" s="81" t="str">
        <f t="shared" si="833"/>
        <v>x</v>
      </c>
      <c r="I473" s="81" t="str">
        <f t="shared" si="834"/>
        <v>x</v>
      </c>
      <c r="J473" s="81" t="str">
        <f t="shared" si="835"/>
        <v>x</v>
      </c>
      <c r="K473" s="81" t="str">
        <f t="shared" si="836"/>
        <v>x</v>
      </c>
      <c r="L473" s="81" t="str">
        <f t="shared" si="837"/>
        <v>x</v>
      </c>
      <c r="M473" s="81" t="str">
        <f t="shared" si="838"/>
        <v>x</v>
      </c>
      <c r="N473" s="81" t="str">
        <f t="shared" si="839"/>
        <v>x</v>
      </c>
      <c r="O473" s="81" t="str">
        <f t="shared" si="840"/>
        <v>x</v>
      </c>
      <c r="P473" s="81" t="str">
        <f t="shared" si="841"/>
        <v/>
      </c>
      <c r="Q473" s="81" t="str">
        <f t="shared" si="842"/>
        <v/>
      </c>
      <c r="R473" s="81" t="str">
        <f t="shared" si="843"/>
        <v/>
      </c>
      <c r="S473" s="81" t="str">
        <f t="shared" si="844"/>
        <v/>
      </c>
      <c r="T473" s="81" t="str">
        <f t="shared" si="845"/>
        <v/>
      </c>
      <c r="U473" s="81" t="str">
        <f t="shared" si="846"/>
        <v>x</v>
      </c>
      <c r="V473" s="81" t="str">
        <f t="shared" si="847"/>
        <v>x</v>
      </c>
      <c r="W473" s="81" t="str">
        <f t="shared" si="848"/>
        <v/>
      </c>
      <c r="X473" s="81" t="str">
        <f t="shared" si="849"/>
        <v/>
      </c>
      <c r="Y473" s="81" t="str">
        <f t="shared" si="850"/>
        <v/>
      </c>
      <c r="Z473" s="81" t="str">
        <f t="shared" si="851"/>
        <v/>
      </c>
      <c r="AA473" s="81" t="str">
        <f t="shared" si="852"/>
        <v/>
      </c>
      <c r="AB473" s="81" t="str">
        <f t="shared" si="853"/>
        <v>x</v>
      </c>
      <c r="AC473" s="81" t="str">
        <f t="shared" si="854"/>
        <v>x</v>
      </c>
      <c r="AD473" s="81" t="str">
        <f t="shared" si="855"/>
        <v/>
      </c>
      <c r="AE473" s="81" t="str">
        <f t="shared" si="856"/>
        <v/>
      </c>
      <c r="AF473" s="81" t="str">
        <f t="shared" si="857"/>
        <v/>
      </c>
      <c r="AG473" s="81" t="str">
        <f t="shared" si="858"/>
        <v/>
      </c>
      <c r="AH473" s="81" t="str">
        <f t="shared" si="859"/>
        <v/>
      </c>
      <c r="AI473" s="81" t="str">
        <f t="shared" si="860"/>
        <v>x</v>
      </c>
      <c r="AJ473" s="81" t="str">
        <f t="shared" si="861"/>
        <v>x</v>
      </c>
      <c r="AK473" s="81" t="str">
        <f t="shared" si="862"/>
        <v/>
      </c>
      <c r="AL473" s="81" t="str">
        <f t="shared" si="863"/>
        <v>x</v>
      </c>
    </row>
    <row r="474" spans="1:38" ht="11.25" customHeight="1" x14ac:dyDescent="0.2">
      <c r="A474" s="21">
        <v>14</v>
      </c>
      <c r="B474" s="80" t="str">
        <f ca="1">IF(OFFSET('ÖĞRENCİ GİRİŞİ'!$B$14,(ROW($A$1)+(AI453-1))*17,0)="","",OFFSET('ÖĞRENCİ GİRİŞİ'!$B$14,(ROW($A$1)+(AI453-1))*17,0))</f>
        <v/>
      </c>
      <c r="C474" s="80" t="str">
        <f ca="1">IF(OFFSET('ÖĞRENCİ GİRİŞİ'!$C$14,(ROW($A$1)+(AI453-1))*17,0)="","",OFFSET('ÖĞRENCİ GİRİŞİ'!$C$14,(ROW($A$1)+(AI453-1))*17,0))</f>
        <v/>
      </c>
      <c r="D474" s="80" t="str">
        <f ca="1">IF(UPPER(OFFSET('ÖĞRENCİ GİRİŞİ'!$D$14,(ROW($A$1)+(AI453-1))*17,0))="","",UPPER(OFFSET('ÖĞRENCİ GİRİŞİ'!$D$14,(ROW($A$1)+(AI453-1))*17,0)))</f>
        <v/>
      </c>
      <c r="E474" s="80" t="str">
        <f ca="1">IF(UPPER(OFFSET('ÖĞRENCİ GİRİŞİ'!$E$14,(ROW($A$1)+(AI453-1))*17,0))="","",UPPER(OFFSET('ÖĞRENCİ GİRİŞİ'!$E$14,(ROW($A$1)+(AI453-1))*17,0)))</f>
        <v/>
      </c>
      <c r="F474" s="80" t="str">
        <f ca="1">IF(UPPER(OFFSET('ÖĞRENCİ GİRİŞİ'!$F$14,(ROW($A$1)+(AI453-1))*17,0))="","",UPPER(OFFSET('ÖĞRENCİ GİRİŞİ'!$F$14,(ROW($A$1)+(AI453-1))*17,0)))</f>
        <v/>
      </c>
      <c r="G474" s="80" t="str">
        <f ca="1">IF(UPPER(OFFSET('ÖĞRENCİ GİRİŞİ'!$G$14,(ROW($A$1)+(AI453-1))*17,0))="","",UPPER(OFFSET('ÖĞRENCİ GİRİŞİ'!$G$14,(ROW($A$1)+(AI453-1))*17,0)))</f>
        <v/>
      </c>
      <c r="H474" s="81" t="str">
        <f t="shared" si="833"/>
        <v>x</v>
      </c>
      <c r="I474" s="81" t="str">
        <f t="shared" si="834"/>
        <v>x</v>
      </c>
      <c r="J474" s="81" t="str">
        <f t="shared" si="835"/>
        <v>x</v>
      </c>
      <c r="K474" s="81" t="str">
        <f t="shared" si="836"/>
        <v>x</v>
      </c>
      <c r="L474" s="81" t="str">
        <f t="shared" si="837"/>
        <v>x</v>
      </c>
      <c r="M474" s="81" t="str">
        <f t="shared" si="838"/>
        <v>x</v>
      </c>
      <c r="N474" s="81" t="str">
        <f t="shared" si="839"/>
        <v>x</v>
      </c>
      <c r="O474" s="81" t="str">
        <f t="shared" si="840"/>
        <v>x</v>
      </c>
      <c r="P474" s="81" t="str">
        <f t="shared" si="841"/>
        <v/>
      </c>
      <c r="Q474" s="81" t="str">
        <f t="shared" si="842"/>
        <v/>
      </c>
      <c r="R474" s="81" t="str">
        <f t="shared" si="843"/>
        <v/>
      </c>
      <c r="S474" s="81" t="str">
        <f t="shared" si="844"/>
        <v/>
      </c>
      <c r="T474" s="81" t="str">
        <f t="shared" si="845"/>
        <v/>
      </c>
      <c r="U474" s="81" t="str">
        <f t="shared" si="846"/>
        <v>x</v>
      </c>
      <c r="V474" s="81" t="str">
        <f t="shared" si="847"/>
        <v>x</v>
      </c>
      <c r="W474" s="81" t="str">
        <f t="shared" si="848"/>
        <v/>
      </c>
      <c r="X474" s="81" t="str">
        <f t="shared" si="849"/>
        <v/>
      </c>
      <c r="Y474" s="81" t="str">
        <f t="shared" si="850"/>
        <v/>
      </c>
      <c r="Z474" s="81" t="str">
        <f t="shared" si="851"/>
        <v/>
      </c>
      <c r="AA474" s="81" t="str">
        <f t="shared" si="852"/>
        <v/>
      </c>
      <c r="AB474" s="81" t="str">
        <f t="shared" si="853"/>
        <v>x</v>
      </c>
      <c r="AC474" s="81" t="str">
        <f t="shared" si="854"/>
        <v>x</v>
      </c>
      <c r="AD474" s="81" t="str">
        <f t="shared" si="855"/>
        <v/>
      </c>
      <c r="AE474" s="81" t="str">
        <f t="shared" si="856"/>
        <v/>
      </c>
      <c r="AF474" s="81" t="str">
        <f t="shared" si="857"/>
        <v/>
      </c>
      <c r="AG474" s="81" t="str">
        <f t="shared" si="858"/>
        <v/>
      </c>
      <c r="AH474" s="81" t="str">
        <f t="shared" si="859"/>
        <v/>
      </c>
      <c r="AI474" s="81" t="str">
        <f t="shared" si="860"/>
        <v>x</v>
      </c>
      <c r="AJ474" s="81" t="str">
        <f t="shared" si="861"/>
        <v>x</v>
      </c>
      <c r="AK474" s="81" t="str">
        <f t="shared" si="862"/>
        <v/>
      </c>
      <c r="AL474" s="81" t="str">
        <f t="shared" si="863"/>
        <v>x</v>
      </c>
    </row>
    <row r="475" spans="1:38" ht="11.25" customHeight="1" x14ac:dyDescent="0.2">
      <c r="A475" s="21">
        <v>15</v>
      </c>
      <c r="B475" s="80" t="str">
        <f ca="1">IF(OFFSET('ÖĞRENCİ GİRİŞİ'!$B$15,(ROW($A$1)+(AI453-1))*17,0)="","",OFFSET('ÖĞRENCİ GİRİŞİ'!$B$15,(ROW($A$1)+(AI453-1))*17,0))</f>
        <v/>
      </c>
      <c r="C475" s="80" t="str">
        <f ca="1">IF(OFFSET('ÖĞRENCİ GİRİŞİ'!$C$15,(ROW($A$1)+(AI453-1))*17,0)="","",OFFSET('ÖĞRENCİ GİRİŞİ'!$C$15,(ROW($A$1)+(AI453-1))*17,0))</f>
        <v/>
      </c>
      <c r="D475" s="80" t="str">
        <f ca="1">IF(UPPER(OFFSET('ÖĞRENCİ GİRİŞİ'!$D$15,(ROW($A$1)+(AI453-1))*17,0))="","",UPPER(OFFSET('ÖĞRENCİ GİRİŞİ'!$D$15,(ROW($A$1)+(AI453-1))*17,0)))</f>
        <v/>
      </c>
      <c r="E475" s="80" t="str">
        <f ca="1">IF(UPPER(OFFSET('ÖĞRENCİ GİRİŞİ'!$E$15,(ROW($A$1)+(AI453-1))*17,0))="","",UPPER(OFFSET('ÖĞRENCİ GİRİŞİ'!$E$15,(ROW($A$1)+(AI453-1))*17,0)))</f>
        <v/>
      </c>
      <c r="F475" s="80" t="str">
        <f ca="1">IF(UPPER(OFFSET('ÖĞRENCİ GİRİŞİ'!$F$15,(ROW($A$1)+(AI453-1))*17,0))="","",UPPER(OFFSET('ÖĞRENCİ GİRİŞİ'!$F$15,(ROW($A$1)+(AI453-1))*17,0)))</f>
        <v/>
      </c>
      <c r="G475" s="80" t="str">
        <f ca="1">IF(UPPER(OFFSET('ÖĞRENCİ GİRİŞİ'!$G$15,(ROW($A$1)+(AI453-1))*17,0))="","",UPPER(OFFSET('ÖĞRENCİ GİRİŞİ'!$G$15,(ROW($A$1)+(AI453-1))*17,0)))</f>
        <v/>
      </c>
      <c r="H475" s="81" t="str">
        <f t="shared" si="833"/>
        <v>x</v>
      </c>
      <c r="I475" s="81" t="str">
        <f t="shared" si="834"/>
        <v>x</v>
      </c>
      <c r="J475" s="81" t="str">
        <f t="shared" si="835"/>
        <v>x</v>
      </c>
      <c r="K475" s="81" t="str">
        <f t="shared" si="836"/>
        <v>x</v>
      </c>
      <c r="L475" s="81" t="str">
        <f t="shared" si="837"/>
        <v>x</v>
      </c>
      <c r="M475" s="81" t="str">
        <f t="shared" si="838"/>
        <v>x</v>
      </c>
      <c r="N475" s="81" t="str">
        <f t="shared" si="839"/>
        <v>x</v>
      </c>
      <c r="O475" s="81" t="str">
        <f t="shared" si="840"/>
        <v>x</v>
      </c>
      <c r="P475" s="81" t="str">
        <f t="shared" si="841"/>
        <v/>
      </c>
      <c r="Q475" s="81" t="str">
        <f t="shared" si="842"/>
        <v/>
      </c>
      <c r="R475" s="81" t="str">
        <f t="shared" si="843"/>
        <v/>
      </c>
      <c r="S475" s="81" t="str">
        <f t="shared" si="844"/>
        <v/>
      </c>
      <c r="T475" s="81" t="str">
        <f t="shared" si="845"/>
        <v/>
      </c>
      <c r="U475" s="81" t="str">
        <f t="shared" si="846"/>
        <v>x</v>
      </c>
      <c r="V475" s="81" t="str">
        <f t="shared" si="847"/>
        <v>x</v>
      </c>
      <c r="W475" s="81" t="str">
        <f t="shared" si="848"/>
        <v/>
      </c>
      <c r="X475" s="81" t="str">
        <f t="shared" si="849"/>
        <v/>
      </c>
      <c r="Y475" s="81" t="str">
        <f t="shared" si="850"/>
        <v/>
      </c>
      <c r="Z475" s="81" t="str">
        <f t="shared" si="851"/>
        <v/>
      </c>
      <c r="AA475" s="81" t="str">
        <f t="shared" si="852"/>
        <v/>
      </c>
      <c r="AB475" s="81" t="str">
        <f t="shared" si="853"/>
        <v>x</v>
      </c>
      <c r="AC475" s="81" t="str">
        <f t="shared" si="854"/>
        <v>x</v>
      </c>
      <c r="AD475" s="81" t="str">
        <f t="shared" si="855"/>
        <v/>
      </c>
      <c r="AE475" s="81" t="str">
        <f t="shared" si="856"/>
        <v/>
      </c>
      <c r="AF475" s="81" t="str">
        <f t="shared" si="857"/>
        <v/>
      </c>
      <c r="AG475" s="81" t="str">
        <f t="shared" si="858"/>
        <v/>
      </c>
      <c r="AH475" s="81" t="str">
        <f t="shared" si="859"/>
        <v/>
      </c>
      <c r="AI475" s="81" t="str">
        <f t="shared" si="860"/>
        <v>x</v>
      </c>
      <c r="AJ475" s="81" t="str">
        <f t="shared" si="861"/>
        <v>x</v>
      </c>
      <c r="AK475" s="81" t="str">
        <f t="shared" si="862"/>
        <v/>
      </c>
      <c r="AL475" s="81" t="str">
        <f t="shared" si="863"/>
        <v>x</v>
      </c>
    </row>
    <row r="476" spans="1:38" ht="11.25" customHeight="1" x14ac:dyDescent="0.2">
      <c r="A476" s="21">
        <v>16</v>
      </c>
      <c r="B476" s="80" t="str">
        <f ca="1">IF(OFFSET('ÖĞRENCİ GİRİŞİ'!$B$16,(ROW($A$1)+(AI453-1))*17,0)="","",OFFSET('ÖĞRENCİ GİRİŞİ'!$B$16,(ROW($A$1)+(AI453-1))*17,0))</f>
        <v/>
      </c>
      <c r="C476" s="80" t="str">
        <f ca="1">IF(OFFSET('ÖĞRENCİ GİRİŞİ'!$C$16,(ROW($A$1)+(AI453-1))*17,0)="","",OFFSET('ÖĞRENCİ GİRİŞİ'!$C$16,(ROW($A$1)+(AI453-1))*17,0))</f>
        <v/>
      </c>
      <c r="D476" s="80" t="str">
        <f ca="1">IF(UPPER(OFFSET('ÖĞRENCİ GİRİŞİ'!$D$16,(ROW($A$1)+(AI453-1))*17,0))="","",UPPER(OFFSET('ÖĞRENCİ GİRİŞİ'!$D$16,(ROW($A$1)+(AI453-1))*17,0)))</f>
        <v/>
      </c>
      <c r="E476" s="80" t="str">
        <f ca="1">IF(UPPER(OFFSET('ÖĞRENCİ GİRİŞİ'!$E$16,(ROW($A$1)+(AI453-1))*17,0))="","",UPPER(OFFSET('ÖĞRENCİ GİRİŞİ'!$E$16,(ROW($A$1)+(AI453-1))*17,0)))</f>
        <v/>
      </c>
      <c r="F476" s="80" t="str">
        <f ca="1">IF(UPPER(OFFSET('ÖĞRENCİ GİRİŞİ'!$F$16,(ROW($A$1)+(AI453-1))*17,0))="","",UPPER(OFFSET('ÖĞRENCİ GİRİŞİ'!$F$16,(ROW($A$1)+(AI453-1))*17,0)))</f>
        <v/>
      </c>
      <c r="G476" s="80" t="str">
        <f ca="1">IF(UPPER(OFFSET('ÖĞRENCİ GİRİŞİ'!$G$16,(ROW($A$1)+(AI453-1))*17,0))="","",UPPER(OFFSET('ÖĞRENCİ GİRİŞİ'!$G$16,(ROW($A$1)+(AI453-1))*17,0)))</f>
        <v/>
      </c>
      <c r="H476" s="81" t="str">
        <f t="shared" si="833"/>
        <v>x</v>
      </c>
      <c r="I476" s="81" t="str">
        <f t="shared" si="834"/>
        <v>x</v>
      </c>
      <c r="J476" s="81" t="str">
        <f t="shared" si="835"/>
        <v>x</v>
      </c>
      <c r="K476" s="81" t="str">
        <f t="shared" si="836"/>
        <v>x</v>
      </c>
      <c r="L476" s="81" t="str">
        <f t="shared" si="837"/>
        <v>x</v>
      </c>
      <c r="M476" s="81" t="str">
        <f t="shared" si="838"/>
        <v>x</v>
      </c>
      <c r="N476" s="81" t="str">
        <f t="shared" si="839"/>
        <v>x</v>
      </c>
      <c r="O476" s="81" t="str">
        <f t="shared" si="840"/>
        <v>x</v>
      </c>
      <c r="P476" s="81" t="str">
        <f t="shared" si="841"/>
        <v/>
      </c>
      <c r="Q476" s="81" t="str">
        <f t="shared" si="842"/>
        <v/>
      </c>
      <c r="R476" s="81" t="str">
        <f t="shared" si="843"/>
        <v/>
      </c>
      <c r="S476" s="81" t="str">
        <f t="shared" si="844"/>
        <v/>
      </c>
      <c r="T476" s="81" t="str">
        <f t="shared" si="845"/>
        <v/>
      </c>
      <c r="U476" s="81" t="str">
        <f t="shared" si="846"/>
        <v>x</v>
      </c>
      <c r="V476" s="81" t="str">
        <f t="shared" si="847"/>
        <v>x</v>
      </c>
      <c r="W476" s="81" t="str">
        <f t="shared" si="848"/>
        <v/>
      </c>
      <c r="X476" s="81" t="str">
        <f t="shared" si="849"/>
        <v/>
      </c>
      <c r="Y476" s="81" t="str">
        <f t="shared" si="850"/>
        <v/>
      </c>
      <c r="Z476" s="81" t="str">
        <f t="shared" si="851"/>
        <v/>
      </c>
      <c r="AA476" s="81" t="str">
        <f t="shared" si="852"/>
        <v/>
      </c>
      <c r="AB476" s="81" t="str">
        <f t="shared" si="853"/>
        <v>x</v>
      </c>
      <c r="AC476" s="81" t="str">
        <f t="shared" si="854"/>
        <v>x</v>
      </c>
      <c r="AD476" s="81" t="str">
        <f t="shared" si="855"/>
        <v/>
      </c>
      <c r="AE476" s="81" t="str">
        <f t="shared" si="856"/>
        <v/>
      </c>
      <c r="AF476" s="81" t="str">
        <f t="shared" si="857"/>
        <v/>
      </c>
      <c r="AG476" s="81" t="str">
        <f t="shared" si="858"/>
        <v/>
      </c>
      <c r="AH476" s="81" t="str">
        <f t="shared" si="859"/>
        <v/>
      </c>
      <c r="AI476" s="81" t="str">
        <f t="shared" si="860"/>
        <v>x</v>
      </c>
      <c r="AJ476" s="81" t="str">
        <f t="shared" si="861"/>
        <v>x</v>
      </c>
      <c r="AK476" s="81" t="str">
        <f t="shared" si="862"/>
        <v/>
      </c>
      <c r="AL476" s="81" t="str">
        <f t="shared" si="863"/>
        <v>x</v>
      </c>
    </row>
    <row r="477" spans="1:38" ht="11.25" customHeight="1" x14ac:dyDescent="0.2">
      <c r="A477" s="19"/>
      <c r="B477" s="105"/>
      <c r="C477" s="105"/>
      <c r="E477" s="106"/>
      <c r="F477" s="107"/>
      <c r="G477" s="108"/>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row>
    <row r="478" spans="1:38" ht="11.25" customHeight="1" x14ac:dyDescent="0.2">
      <c r="A478" s="110"/>
      <c r="B478" s="111"/>
      <c r="C478" s="111"/>
      <c r="D478" s="111"/>
      <c r="E478" s="112"/>
      <c r="F478" s="328" t="s">
        <v>96</v>
      </c>
      <c r="G478" s="328" t="s">
        <v>98</v>
      </c>
      <c r="H478" s="318" t="str">
        <f t="shared" ref="H478" si="1031">IF($H$13="","",$H$13)</f>
        <v>x</v>
      </c>
      <c r="I478" s="318" t="str">
        <f t="shared" ref="I478" si="1032">IF($I$13="","",$I$13)</f>
        <v>x</v>
      </c>
      <c r="J478" s="318" t="str">
        <f t="shared" ref="J478" si="1033">IF($J$13="","",$J$13)</f>
        <v>x</v>
      </c>
      <c r="K478" s="318" t="str">
        <f t="shared" ref="K478" si="1034">IF($K$13="","",$K$13)</f>
        <v>x</v>
      </c>
      <c r="L478" s="318" t="str">
        <f t="shared" ref="L478" si="1035">IF($L$13="","",$L$13)</f>
        <v>x</v>
      </c>
      <c r="M478" s="318" t="str">
        <f t="shared" ref="M478" si="1036">IF($M$13="","",$M$13)</f>
        <v>x</v>
      </c>
      <c r="N478" s="318" t="str">
        <f t="shared" ref="N478" si="1037">IF($N$13="","",$N$13)</f>
        <v>x</v>
      </c>
      <c r="O478" s="318" t="str">
        <f t="shared" ref="O478" si="1038">IF($O$13="","",$O$13)</f>
        <v>x</v>
      </c>
      <c r="P478" s="318" t="str">
        <f t="shared" ref="P478" si="1039">IF($P$13="","",$P$13)</f>
        <v/>
      </c>
      <c r="Q478" s="318" t="str">
        <f t="shared" ref="Q478" si="1040">IF($Q$13="","",$Q$13)</f>
        <v/>
      </c>
      <c r="R478" s="318" t="str">
        <f t="shared" ref="R478" si="1041">IF($R$13="","",$R$13)</f>
        <v/>
      </c>
      <c r="S478" s="318" t="str">
        <f t="shared" ref="S478" si="1042">IF($S$13="","",$S$13)</f>
        <v/>
      </c>
      <c r="T478" s="318" t="str">
        <f t="shared" ref="T478" si="1043">IF($T$13="","",$T$13)</f>
        <v/>
      </c>
      <c r="U478" s="318" t="str">
        <f t="shared" ref="U478" si="1044">IF($U$13="","",$U$13)</f>
        <v>x</v>
      </c>
      <c r="V478" s="318" t="str">
        <f t="shared" ref="V478" si="1045">IF($V$13="","",$V$13)</f>
        <v>x</v>
      </c>
      <c r="W478" s="318" t="str">
        <f t="shared" ref="W478" si="1046">IF($W$13="","",$W$13)</f>
        <v/>
      </c>
      <c r="X478" s="318" t="str">
        <f t="shared" ref="X478" si="1047">IF($X$13="","",$X$13)</f>
        <v/>
      </c>
      <c r="Y478" s="318" t="str">
        <f t="shared" ref="Y478" si="1048">IF($Y$13="","",$Y$13)</f>
        <v/>
      </c>
      <c r="Z478" s="318" t="str">
        <f t="shared" ref="Z478" si="1049">IF($Z$13="","",$Z$13)</f>
        <v/>
      </c>
      <c r="AA478" s="318" t="str">
        <f t="shared" ref="AA478" si="1050">IF($AA$13="","",$AA$13)</f>
        <v/>
      </c>
      <c r="AB478" s="318" t="str">
        <f t="shared" ref="AB478" si="1051">IF($AB$13="","",$AB$13)</f>
        <v>x</v>
      </c>
      <c r="AC478" s="318" t="str">
        <f t="shared" ref="AC478" si="1052">IF($AC$13="","",$AC$13)</f>
        <v>x</v>
      </c>
      <c r="AD478" s="318" t="str">
        <f t="shared" ref="AD478" si="1053">IF($AD$13="","",$AD$13)</f>
        <v/>
      </c>
      <c r="AE478" s="318" t="str">
        <f t="shared" ref="AE478" si="1054">IF($AE$13="","",$AE$13)</f>
        <v/>
      </c>
      <c r="AF478" s="318" t="str">
        <f t="shared" ref="AF478" si="1055">IF($AF$13="","",$AF$13)</f>
        <v/>
      </c>
      <c r="AG478" s="318" t="str">
        <f t="shared" ref="AG478" si="1056">IF($AG$13="","",$AG$13)</f>
        <v/>
      </c>
      <c r="AH478" s="318" t="str">
        <f t="shared" ref="AH478" si="1057">IF($AH$13="","",$AH$13)</f>
        <v/>
      </c>
      <c r="AI478" s="318" t="str">
        <f t="shared" ref="AI478" si="1058">IF($AI$13="","",$AI$13)</f>
        <v>x</v>
      </c>
      <c r="AJ478" s="318" t="str">
        <f t="shared" ref="AJ478" si="1059">IF($AJ$13="","",$AJ$13)</f>
        <v>x</v>
      </c>
      <c r="AK478" s="318" t="str">
        <f t="shared" ref="AK478" si="1060">IF($AK$13="","",$AK$13)</f>
        <v/>
      </c>
      <c r="AL478" s="318" t="str">
        <f t="shared" ref="AL478" si="1061">IF($AL$13="","",$AL$13)</f>
        <v>x</v>
      </c>
    </row>
    <row r="479" spans="1:38" ht="11.25" customHeight="1" x14ac:dyDescent="0.2">
      <c r="A479" s="319"/>
      <c r="B479" s="320"/>
      <c r="C479" s="320"/>
      <c r="D479" s="320"/>
      <c r="E479" s="321"/>
      <c r="F479" s="328"/>
      <c r="G479" s="32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c r="AI479" s="318"/>
      <c r="AJ479" s="318"/>
      <c r="AK479" s="318"/>
      <c r="AL479" s="318"/>
    </row>
    <row r="480" spans="1:38" ht="11.25" customHeight="1" x14ac:dyDescent="0.2">
      <c r="A480" s="319" t="s">
        <v>99</v>
      </c>
      <c r="B480" s="320"/>
      <c r="C480" s="320"/>
      <c r="D480" s="320"/>
      <c r="E480" s="321"/>
      <c r="F480" s="328"/>
      <c r="G480" s="32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c r="AH480" s="318"/>
      <c r="AI480" s="318"/>
      <c r="AJ480" s="318"/>
      <c r="AK480" s="318"/>
      <c r="AL480" s="318"/>
    </row>
    <row r="481" spans="1:38" ht="11.25" customHeight="1" x14ac:dyDescent="0.2">
      <c r="A481" s="319" t="s">
        <v>122</v>
      </c>
      <c r="B481" s="320"/>
      <c r="C481" s="320"/>
      <c r="D481" s="320"/>
      <c r="E481" s="321"/>
      <c r="F481" s="328"/>
      <c r="G481" s="32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c r="AI481" s="318"/>
      <c r="AJ481" s="318"/>
      <c r="AK481" s="318"/>
      <c r="AL481" s="318"/>
    </row>
    <row r="482" spans="1:38" ht="11.25" customHeight="1" x14ac:dyDescent="0.2">
      <c r="A482" s="319"/>
      <c r="B482" s="320"/>
      <c r="C482" s="320"/>
      <c r="D482" s="320"/>
      <c r="E482" s="321"/>
      <c r="F482" s="328"/>
      <c r="G482" s="328" t="s">
        <v>97</v>
      </c>
      <c r="H482" s="318" t="str">
        <f t="shared" ref="H482" si="1062">IF($H$13="","",$H$13)</f>
        <v>x</v>
      </c>
      <c r="I482" s="318" t="str">
        <f t="shared" ref="I482" si="1063">IF($I$13="","",$I$13)</f>
        <v>x</v>
      </c>
      <c r="J482" s="318" t="str">
        <f t="shared" ref="J482" si="1064">IF($J$13="","",$J$13)</f>
        <v>x</v>
      </c>
      <c r="K482" s="318" t="str">
        <f t="shared" ref="K482" si="1065">IF($K$13="","",$K$13)</f>
        <v>x</v>
      </c>
      <c r="L482" s="318" t="str">
        <f t="shared" ref="L482" si="1066">IF($L$13="","",$L$13)</f>
        <v>x</v>
      </c>
      <c r="M482" s="318" t="str">
        <f t="shared" ref="M482" si="1067">IF($M$13="","",$M$13)</f>
        <v>x</v>
      </c>
      <c r="N482" s="318" t="str">
        <f t="shared" ref="N482" si="1068">IF($N$13="","",$N$13)</f>
        <v>x</v>
      </c>
      <c r="O482" s="318" t="str">
        <f t="shared" ref="O482" si="1069">IF($O$13="","",$O$13)</f>
        <v>x</v>
      </c>
      <c r="P482" s="318" t="str">
        <f t="shared" ref="P482" si="1070">IF($P$13="","",$P$13)</f>
        <v/>
      </c>
      <c r="Q482" s="318" t="str">
        <f t="shared" ref="Q482" si="1071">IF($Q$13="","",$Q$13)</f>
        <v/>
      </c>
      <c r="R482" s="318" t="str">
        <f t="shared" ref="R482" si="1072">IF($R$13="","",$R$13)</f>
        <v/>
      </c>
      <c r="S482" s="318" t="str">
        <f t="shared" ref="S482" si="1073">IF($S$13="","",$S$13)</f>
        <v/>
      </c>
      <c r="T482" s="318" t="str">
        <f t="shared" ref="T482" si="1074">IF($T$13="","",$T$13)</f>
        <v/>
      </c>
      <c r="U482" s="318" t="str">
        <f t="shared" ref="U482" si="1075">IF($U$13="","",$U$13)</f>
        <v>x</v>
      </c>
      <c r="V482" s="318" t="str">
        <f t="shared" ref="V482" si="1076">IF($V$13="","",$V$13)</f>
        <v>x</v>
      </c>
      <c r="W482" s="318" t="str">
        <f t="shared" ref="W482" si="1077">IF($W$13="","",$W$13)</f>
        <v/>
      </c>
      <c r="X482" s="318" t="str">
        <f t="shared" ref="X482" si="1078">IF($X$13="","",$X$13)</f>
        <v/>
      </c>
      <c r="Y482" s="318" t="str">
        <f t="shared" ref="Y482" si="1079">IF($Y$13="","",$Y$13)</f>
        <v/>
      </c>
      <c r="Z482" s="318" t="str">
        <f t="shared" ref="Z482" si="1080">IF($Z$13="","",$Z$13)</f>
        <v/>
      </c>
      <c r="AA482" s="318" t="str">
        <f t="shared" ref="AA482" si="1081">IF($AA$13="","",$AA$13)</f>
        <v/>
      </c>
      <c r="AB482" s="318" t="str">
        <f t="shared" ref="AB482" si="1082">IF($AB$13="","",$AB$13)</f>
        <v>x</v>
      </c>
      <c r="AC482" s="318" t="str">
        <f t="shared" ref="AC482" si="1083">IF($AC$13="","",$AC$13)</f>
        <v>x</v>
      </c>
      <c r="AD482" s="318" t="str">
        <f t="shared" ref="AD482" si="1084">IF($AD$13="","",$AD$13)</f>
        <v/>
      </c>
      <c r="AE482" s="318" t="str">
        <f t="shared" ref="AE482" si="1085">IF($AE$13="","",$AE$13)</f>
        <v/>
      </c>
      <c r="AF482" s="318" t="str">
        <f t="shared" ref="AF482" si="1086">IF($AF$13="","",$AF$13)</f>
        <v/>
      </c>
      <c r="AG482" s="318" t="str">
        <f t="shared" ref="AG482" si="1087">IF($AG$13="","",$AG$13)</f>
        <v/>
      </c>
      <c r="AH482" s="318" t="str">
        <f t="shared" ref="AH482" si="1088">IF($AH$13="","",$AH$13)</f>
        <v/>
      </c>
      <c r="AI482" s="318" t="str">
        <f t="shared" ref="AI482" si="1089">IF($AI$13="","",$AI$13)</f>
        <v>x</v>
      </c>
      <c r="AJ482" s="318" t="str">
        <f t="shared" ref="AJ482" si="1090">IF($AJ$13="","",$AJ$13)</f>
        <v>x</v>
      </c>
      <c r="AK482" s="318" t="str">
        <f t="shared" ref="AK482" si="1091">IF($AK$13="","",$AK$13)</f>
        <v/>
      </c>
      <c r="AL482" s="318" t="str">
        <f t="shared" ref="AL482" si="1092">IF($AL$13="","",$AL$13)</f>
        <v>x</v>
      </c>
    </row>
    <row r="483" spans="1:38" ht="11.25" customHeight="1" x14ac:dyDescent="0.2">
      <c r="A483" s="319"/>
      <c r="B483" s="320"/>
      <c r="C483" s="320"/>
      <c r="D483" s="320"/>
      <c r="E483" s="321"/>
      <c r="F483" s="328"/>
      <c r="G483" s="32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c r="AH483" s="318"/>
      <c r="AI483" s="318"/>
      <c r="AJ483" s="318"/>
      <c r="AK483" s="318"/>
      <c r="AL483" s="318"/>
    </row>
    <row r="484" spans="1:38" ht="11.25" customHeight="1" x14ac:dyDescent="0.2">
      <c r="A484" s="319"/>
      <c r="B484" s="320"/>
      <c r="C484" s="320"/>
      <c r="D484" s="320"/>
      <c r="E484" s="321"/>
      <c r="F484" s="328"/>
      <c r="G484" s="32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c r="AH484" s="318"/>
      <c r="AI484" s="318"/>
      <c r="AJ484" s="318"/>
      <c r="AK484" s="318"/>
      <c r="AL484" s="318"/>
    </row>
    <row r="485" spans="1:38" ht="11.25" customHeight="1" x14ac:dyDescent="0.2">
      <c r="A485" s="322" t="str">
        <f t="shared" ref="A485" si="1093">IF($BW$13="","",$BW$13)</f>
        <v>Mehmet DEMİR</v>
      </c>
      <c r="B485" s="323"/>
      <c r="C485" s="323"/>
      <c r="D485" s="323"/>
      <c r="E485" s="324"/>
      <c r="F485" s="328"/>
      <c r="G485" s="32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c r="AI485" s="318"/>
      <c r="AJ485" s="318"/>
      <c r="AK485" s="318"/>
      <c r="AL485" s="318"/>
    </row>
    <row r="486" spans="1:38" ht="11.25" customHeight="1" x14ac:dyDescent="0.2">
      <c r="A486" s="322" t="str">
        <f t="shared" ref="A486" si="1094">IF($BW$14="","",$BW$14)</f>
        <v>Müdür Yardımcısı</v>
      </c>
      <c r="B486" s="323"/>
      <c r="C486" s="323"/>
      <c r="D486" s="323"/>
      <c r="E486" s="324"/>
      <c r="F486" s="328" t="s">
        <v>3</v>
      </c>
      <c r="G486" s="328" t="s">
        <v>1</v>
      </c>
      <c r="H486" s="318" t="str">
        <f t="shared" ref="H486" si="1095">IF($H$13="","",$H$13)</f>
        <v>x</v>
      </c>
      <c r="I486" s="318" t="str">
        <f t="shared" ref="I486" si="1096">IF($I$13="","",$I$13)</f>
        <v>x</v>
      </c>
      <c r="J486" s="318" t="str">
        <f t="shared" ref="J486" si="1097">IF($J$13="","",$J$13)</f>
        <v>x</v>
      </c>
      <c r="K486" s="318" t="str">
        <f t="shared" ref="K486" si="1098">IF($K$13="","",$K$13)</f>
        <v>x</v>
      </c>
      <c r="L486" s="318" t="str">
        <f t="shared" ref="L486" si="1099">IF($L$13="","",$L$13)</f>
        <v>x</v>
      </c>
      <c r="M486" s="318" t="str">
        <f t="shared" ref="M486" si="1100">IF($M$13="","",$M$13)</f>
        <v>x</v>
      </c>
      <c r="N486" s="318" t="str">
        <f t="shared" ref="N486" si="1101">IF($N$13="","",$N$13)</f>
        <v>x</v>
      </c>
      <c r="O486" s="318" t="str">
        <f t="shared" ref="O486" si="1102">IF($O$13="","",$O$13)</f>
        <v>x</v>
      </c>
      <c r="P486" s="318" t="str">
        <f t="shared" ref="P486" si="1103">IF($P$13="","",$P$13)</f>
        <v/>
      </c>
      <c r="Q486" s="318" t="str">
        <f t="shared" ref="Q486" si="1104">IF($Q$13="","",$Q$13)</f>
        <v/>
      </c>
      <c r="R486" s="318" t="str">
        <f t="shared" ref="R486" si="1105">IF($R$13="","",$R$13)</f>
        <v/>
      </c>
      <c r="S486" s="318" t="str">
        <f t="shared" ref="S486" si="1106">IF($S$13="","",$S$13)</f>
        <v/>
      </c>
      <c r="T486" s="318" t="str">
        <f t="shared" ref="T486" si="1107">IF($T$13="","",$T$13)</f>
        <v/>
      </c>
      <c r="U486" s="318" t="str">
        <f t="shared" ref="U486" si="1108">IF($U$13="","",$U$13)</f>
        <v>x</v>
      </c>
      <c r="V486" s="318" t="str">
        <f t="shared" ref="V486" si="1109">IF($V$13="","",$V$13)</f>
        <v>x</v>
      </c>
      <c r="W486" s="318" t="str">
        <f t="shared" ref="W486" si="1110">IF($W$13="","",$W$13)</f>
        <v/>
      </c>
      <c r="X486" s="318" t="str">
        <f t="shared" ref="X486" si="1111">IF($X$13="","",$X$13)</f>
        <v/>
      </c>
      <c r="Y486" s="318" t="str">
        <f t="shared" ref="Y486" si="1112">IF($Y$13="","",$Y$13)</f>
        <v/>
      </c>
      <c r="Z486" s="318" t="str">
        <f t="shared" ref="Z486" si="1113">IF($Z$13="","",$Z$13)</f>
        <v/>
      </c>
      <c r="AA486" s="318" t="str">
        <f t="shared" ref="AA486" si="1114">IF($AA$13="","",$AA$13)</f>
        <v/>
      </c>
      <c r="AB486" s="318" t="str">
        <f t="shared" ref="AB486" si="1115">IF($AB$13="","",$AB$13)</f>
        <v>x</v>
      </c>
      <c r="AC486" s="318" t="str">
        <f t="shared" ref="AC486" si="1116">IF($AC$13="","",$AC$13)</f>
        <v>x</v>
      </c>
      <c r="AD486" s="318" t="str">
        <f t="shared" ref="AD486" si="1117">IF($AD$13="","",$AD$13)</f>
        <v/>
      </c>
      <c r="AE486" s="318" t="str">
        <f t="shared" ref="AE486" si="1118">IF($AE$13="","",$AE$13)</f>
        <v/>
      </c>
      <c r="AF486" s="318" t="str">
        <f t="shared" ref="AF486" si="1119">IF($AF$13="","",$AF$13)</f>
        <v/>
      </c>
      <c r="AG486" s="318" t="str">
        <f t="shared" ref="AG486" si="1120">IF($AG$13="","",$AG$13)</f>
        <v/>
      </c>
      <c r="AH486" s="318" t="str">
        <f t="shared" ref="AH486" si="1121">IF($AH$13="","",$AH$13)</f>
        <v/>
      </c>
      <c r="AI486" s="318" t="str">
        <f t="shared" ref="AI486" si="1122">IF($AI$13="","",$AI$13)</f>
        <v>x</v>
      </c>
      <c r="AJ486" s="318" t="str">
        <f t="shared" ref="AJ486" si="1123">IF($AJ$13="","",$AJ$13)</f>
        <v>x</v>
      </c>
      <c r="AK486" s="318" t="str">
        <f t="shared" ref="AK486" si="1124">IF($AK$13="","",$AK$13)</f>
        <v/>
      </c>
      <c r="AL486" s="318" t="str">
        <f t="shared" ref="AL486" si="1125">IF($AL$13="","",$AL$13)</f>
        <v>x</v>
      </c>
    </row>
    <row r="487" spans="1:38" ht="11.25" customHeight="1" x14ac:dyDescent="0.2">
      <c r="A487" s="319"/>
      <c r="B487" s="320"/>
      <c r="C487" s="320"/>
      <c r="D487" s="320"/>
      <c r="E487" s="321"/>
      <c r="F487" s="328"/>
      <c r="G487" s="32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c r="AH487" s="318"/>
      <c r="AI487" s="318"/>
      <c r="AJ487" s="318"/>
      <c r="AK487" s="318"/>
      <c r="AL487" s="318"/>
    </row>
    <row r="488" spans="1:38" ht="11.25" customHeight="1" x14ac:dyDescent="0.2">
      <c r="A488" s="319"/>
      <c r="B488" s="320"/>
      <c r="C488" s="320"/>
      <c r="D488" s="320"/>
      <c r="E488" s="321"/>
      <c r="F488" s="328"/>
      <c r="G488" s="32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c r="AH488" s="318"/>
      <c r="AI488" s="318"/>
      <c r="AJ488" s="318"/>
      <c r="AK488" s="318"/>
      <c r="AL488" s="318"/>
    </row>
    <row r="489" spans="1:38" ht="11.25" customHeight="1" x14ac:dyDescent="0.2">
      <c r="A489" s="319"/>
      <c r="B489" s="320"/>
      <c r="C489" s="320"/>
      <c r="D489" s="320"/>
      <c r="E489" s="321"/>
      <c r="F489" s="328"/>
      <c r="G489" s="32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c r="AI489" s="318"/>
      <c r="AJ489" s="318"/>
      <c r="AK489" s="318"/>
      <c r="AL489" s="318"/>
    </row>
    <row r="490" spans="1:38" ht="11.25" customHeight="1" x14ac:dyDescent="0.2">
      <c r="A490" s="329" t="s">
        <v>210</v>
      </c>
      <c r="B490" s="320"/>
      <c r="C490" s="320"/>
      <c r="D490" s="320"/>
      <c r="E490" s="321"/>
      <c r="F490" s="328"/>
      <c r="G490" s="328" t="s">
        <v>2</v>
      </c>
      <c r="H490" s="318" t="str">
        <f t="shared" ref="H490" si="1126">IF($H$13="","",$H$13)</f>
        <v>x</v>
      </c>
      <c r="I490" s="318" t="str">
        <f t="shared" ref="I490" si="1127">IF($I$13="","",$I$13)</f>
        <v>x</v>
      </c>
      <c r="J490" s="318" t="str">
        <f t="shared" ref="J490" si="1128">IF($J$13="","",$J$13)</f>
        <v>x</v>
      </c>
      <c r="K490" s="318" t="str">
        <f t="shared" ref="K490" si="1129">IF($K$13="","",$K$13)</f>
        <v>x</v>
      </c>
      <c r="L490" s="318" t="str">
        <f t="shared" ref="L490" si="1130">IF($L$13="","",$L$13)</f>
        <v>x</v>
      </c>
      <c r="M490" s="318" t="str">
        <f t="shared" ref="M490" si="1131">IF($M$13="","",$M$13)</f>
        <v>x</v>
      </c>
      <c r="N490" s="318" t="str">
        <f t="shared" ref="N490" si="1132">IF($N$13="","",$N$13)</f>
        <v>x</v>
      </c>
      <c r="O490" s="318" t="str">
        <f t="shared" ref="O490" si="1133">IF($O$13="","",$O$13)</f>
        <v>x</v>
      </c>
      <c r="P490" s="318" t="str">
        <f t="shared" ref="P490" si="1134">IF($P$13="","",$P$13)</f>
        <v/>
      </c>
      <c r="Q490" s="318" t="str">
        <f t="shared" ref="Q490" si="1135">IF($Q$13="","",$Q$13)</f>
        <v/>
      </c>
      <c r="R490" s="318" t="str">
        <f t="shared" ref="R490" si="1136">IF($R$13="","",$R$13)</f>
        <v/>
      </c>
      <c r="S490" s="318" t="str">
        <f t="shared" ref="S490" si="1137">IF($S$13="","",$S$13)</f>
        <v/>
      </c>
      <c r="T490" s="318" t="str">
        <f t="shared" ref="T490" si="1138">IF($T$13="","",$T$13)</f>
        <v/>
      </c>
      <c r="U490" s="318" t="str">
        <f t="shared" ref="U490" si="1139">IF($U$13="","",$U$13)</f>
        <v>x</v>
      </c>
      <c r="V490" s="318" t="str">
        <f t="shared" ref="V490" si="1140">IF($V$13="","",$V$13)</f>
        <v>x</v>
      </c>
      <c r="W490" s="318" t="str">
        <f t="shared" ref="W490" si="1141">IF($W$13="","",$W$13)</f>
        <v/>
      </c>
      <c r="X490" s="318" t="str">
        <f t="shared" ref="X490" si="1142">IF($X$13="","",$X$13)</f>
        <v/>
      </c>
      <c r="Y490" s="318" t="str">
        <f t="shared" ref="Y490" si="1143">IF($Y$13="","",$Y$13)</f>
        <v/>
      </c>
      <c r="Z490" s="318" t="str">
        <f t="shared" ref="Z490" si="1144">IF($Z$13="","",$Z$13)</f>
        <v/>
      </c>
      <c r="AA490" s="318" t="str">
        <f t="shared" ref="AA490" si="1145">IF($AA$13="","",$AA$13)</f>
        <v/>
      </c>
      <c r="AB490" s="318" t="str">
        <f t="shared" ref="AB490" si="1146">IF($AB$13="","",$AB$13)</f>
        <v>x</v>
      </c>
      <c r="AC490" s="318" t="str">
        <f t="shared" ref="AC490" si="1147">IF($AC$13="","",$AC$13)</f>
        <v>x</v>
      </c>
      <c r="AD490" s="318" t="str">
        <f t="shared" ref="AD490" si="1148">IF($AD$13="","",$AD$13)</f>
        <v/>
      </c>
      <c r="AE490" s="318" t="str">
        <f t="shared" ref="AE490" si="1149">IF($AE$13="","",$AE$13)</f>
        <v/>
      </c>
      <c r="AF490" s="318" t="str">
        <f t="shared" ref="AF490" si="1150">IF($AF$13="","",$AF$13)</f>
        <v/>
      </c>
      <c r="AG490" s="318" t="str">
        <f t="shared" ref="AG490" si="1151">IF($AG$13="","",$AG$13)</f>
        <v/>
      </c>
      <c r="AH490" s="318" t="str">
        <f t="shared" ref="AH490" si="1152">IF($AH$13="","",$AH$13)</f>
        <v/>
      </c>
      <c r="AI490" s="318" t="str">
        <f t="shared" ref="AI490" si="1153">IF($AI$13="","",$AI$13)</f>
        <v>x</v>
      </c>
      <c r="AJ490" s="318" t="str">
        <f t="shared" ref="AJ490" si="1154">IF($AJ$13="","",$AJ$13)</f>
        <v>x</v>
      </c>
      <c r="AK490" s="318" t="str">
        <f t="shared" ref="AK490" si="1155">IF($AK$13="","",$AK$13)</f>
        <v/>
      </c>
      <c r="AL490" s="318" t="str">
        <f t="shared" ref="AL490" si="1156">IF($AL$13="","",$AL$13)</f>
        <v>x</v>
      </c>
    </row>
    <row r="491" spans="1:38" ht="11.25" customHeight="1" x14ac:dyDescent="0.2">
      <c r="A491" s="319"/>
      <c r="B491" s="320"/>
      <c r="C491" s="320"/>
      <c r="D491" s="320"/>
      <c r="E491" s="321"/>
      <c r="F491" s="328"/>
      <c r="G491" s="32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c r="AH491" s="318"/>
      <c r="AI491" s="318"/>
      <c r="AJ491" s="318"/>
      <c r="AK491" s="318"/>
      <c r="AL491" s="318"/>
    </row>
    <row r="492" spans="1:38" ht="11.25" customHeight="1" x14ac:dyDescent="0.2">
      <c r="A492" s="319"/>
      <c r="B492" s="320"/>
      <c r="C492" s="320"/>
      <c r="D492" s="320"/>
      <c r="E492" s="321"/>
      <c r="F492" s="328"/>
      <c r="G492" s="32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c r="AH492" s="318"/>
      <c r="AI492" s="318"/>
      <c r="AJ492" s="318"/>
      <c r="AK492" s="318"/>
      <c r="AL492" s="318"/>
    </row>
    <row r="493" spans="1:38" ht="11.25" customHeight="1" x14ac:dyDescent="0.2">
      <c r="A493" s="319"/>
      <c r="B493" s="320"/>
      <c r="C493" s="320"/>
      <c r="D493" s="320"/>
      <c r="E493" s="321"/>
      <c r="F493" s="328"/>
      <c r="G493" s="32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c r="AH493" s="318"/>
      <c r="AI493" s="318"/>
      <c r="AJ493" s="318"/>
      <c r="AK493" s="318"/>
      <c r="AL493" s="318"/>
    </row>
    <row r="494" spans="1:38" ht="11.25" customHeight="1" x14ac:dyDescent="0.2">
      <c r="A494" s="319" t="s">
        <v>100</v>
      </c>
      <c r="B494" s="320"/>
      <c r="C494" s="320"/>
      <c r="D494" s="320"/>
      <c r="E494" s="321"/>
      <c r="F494" s="328"/>
      <c r="G494" s="32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c r="AH494" s="318"/>
      <c r="AI494" s="318"/>
      <c r="AJ494" s="318"/>
      <c r="AK494" s="318"/>
      <c r="AL494" s="318"/>
    </row>
    <row r="495" spans="1:38" ht="11.25" customHeight="1" x14ac:dyDescent="0.2">
      <c r="A495" s="319" t="s">
        <v>123</v>
      </c>
      <c r="B495" s="320"/>
      <c r="C495" s="320"/>
      <c r="D495" s="320"/>
      <c r="E495" s="321"/>
      <c r="F495" s="328"/>
      <c r="G495" s="32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c r="AI495" s="318"/>
      <c r="AJ495" s="318"/>
      <c r="AK495" s="318"/>
      <c r="AL495" s="318"/>
    </row>
    <row r="496" spans="1:38" ht="11.25" customHeight="1" x14ac:dyDescent="0.2">
      <c r="A496" s="319"/>
      <c r="B496" s="320"/>
      <c r="C496" s="320"/>
      <c r="D496" s="320"/>
      <c r="E496" s="321"/>
      <c r="F496" s="328"/>
      <c r="G496" s="32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c r="AH496" s="318"/>
      <c r="AI496" s="318"/>
      <c r="AJ496" s="318"/>
      <c r="AK496" s="318"/>
      <c r="AL496" s="318"/>
    </row>
    <row r="497" spans="1:38" ht="11.25" customHeight="1" x14ac:dyDescent="0.2">
      <c r="A497" s="319"/>
      <c r="B497" s="320"/>
      <c r="C497" s="320"/>
      <c r="D497" s="320"/>
      <c r="E497" s="321"/>
      <c r="F497" s="328"/>
      <c r="G497" s="32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c r="AH497" s="318"/>
      <c r="AI497" s="318"/>
      <c r="AJ497" s="318"/>
      <c r="AK497" s="318"/>
      <c r="AL497" s="318"/>
    </row>
    <row r="498" spans="1:38" ht="11.25" customHeight="1" x14ac:dyDescent="0.2">
      <c r="A498" s="319"/>
      <c r="B498" s="320"/>
      <c r="C498" s="320"/>
      <c r="D498" s="320"/>
      <c r="E498" s="321"/>
      <c r="F498" s="328"/>
      <c r="G498" s="32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c r="AH498" s="318"/>
      <c r="AI498" s="318"/>
      <c r="AJ498" s="318"/>
      <c r="AK498" s="318"/>
      <c r="AL498" s="318"/>
    </row>
    <row r="499" spans="1:38" ht="11.25" customHeight="1" x14ac:dyDescent="0.2">
      <c r="A499" s="322" t="str">
        <f t="shared" ref="A499" si="1157">IF($BZ$13="","",$BZ$13)</f>
        <v>Ayşe DEMİR</v>
      </c>
      <c r="B499" s="323"/>
      <c r="C499" s="323"/>
      <c r="D499" s="323"/>
      <c r="E499" s="324"/>
      <c r="F499" s="328"/>
      <c r="G499" s="32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c r="AH499" s="318"/>
      <c r="AI499" s="318"/>
      <c r="AJ499" s="318"/>
      <c r="AK499" s="318"/>
      <c r="AL499" s="318"/>
    </row>
    <row r="500" spans="1:38" ht="11.25" customHeight="1" x14ac:dyDescent="0.2">
      <c r="A500" s="322" t="str">
        <f t="shared" ref="A500" si="1158">IF($BZ$14="","",$BZ$14)</f>
        <v>Müdür</v>
      </c>
      <c r="B500" s="323"/>
      <c r="C500" s="323"/>
      <c r="D500" s="323"/>
      <c r="E500" s="324"/>
      <c r="F500" s="328"/>
      <c r="G500" s="32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c r="AH500" s="318"/>
      <c r="AI500" s="318"/>
      <c r="AJ500" s="318"/>
      <c r="AK500" s="318"/>
      <c r="AL500" s="318"/>
    </row>
    <row r="501" spans="1:38" ht="11.25" customHeight="1" x14ac:dyDescent="0.2">
      <c r="A501" s="319"/>
      <c r="B501" s="320"/>
      <c r="C501" s="320"/>
      <c r="D501" s="320"/>
      <c r="E501" s="321"/>
      <c r="F501" s="328"/>
      <c r="G501" s="32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c r="AI501" s="318"/>
      <c r="AJ501" s="318"/>
      <c r="AK501" s="318"/>
      <c r="AL501" s="318"/>
    </row>
    <row r="502" spans="1:38" ht="11.25" customHeight="1" x14ac:dyDescent="0.2">
      <c r="A502" s="319"/>
      <c r="B502" s="320"/>
      <c r="C502" s="320"/>
      <c r="D502" s="320"/>
      <c r="E502" s="321"/>
      <c r="F502" s="328"/>
      <c r="G502" s="32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c r="AI502" s="318"/>
      <c r="AJ502" s="318"/>
      <c r="AK502" s="318"/>
      <c r="AL502" s="318"/>
    </row>
    <row r="503" spans="1:38" ht="11.25" customHeight="1" x14ac:dyDescent="0.2">
      <c r="A503" s="325"/>
      <c r="B503" s="326"/>
      <c r="C503" s="326"/>
      <c r="D503" s="326"/>
      <c r="E503" s="327"/>
      <c r="F503" s="328"/>
      <c r="G503" s="32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c r="AH503" s="318"/>
      <c r="AI503" s="318"/>
      <c r="AJ503" s="318"/>
      <c r="AK503" s="318"/>
      <c r="AL503" s="318"/>
    </row>
    <row r="504" spans="1:38" x14ac:dyDescent="0.2">
      <c r="A504" s="113"/>
      <c r="B504" s="114"/>
      <c r="C504" s="114"/>
      <c r="D504" s="114"/>
      <c r="E504" s="114"/>
      <c r="F504" s="115"/>
      <c r="G504" s="115"/>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row>
    <row r="506" spans="1:38" ht="11.25" customHeight="1" x14ac:dyDescent="0.2">
      <c r="A506" s="2"/>
      <c r="B506" s="140"/>
      <c r="C506" s="140"/>
      <c r="D506" s="140"/>
      <c r="E506" s="140"/>
      <c r="F506" s="140"/>
      <c r="G506" s="140"/>
      <c r="H506" s="141"/>
      <c r="I506" s="141"/>
      <c r="J506" s="141"/>
      <c r="K506" s="141"/>
      <c r="L506" s="141"/>
      <c r="M506" s="141"/>
      <c r="N506" s="141"/>
      <c r="O506" s="141"/>
      <c r="P506" s="141"/>
      <c r="Q506" s="141"/>
      <c r="R506" s="141"/>
      <c r="S506" s="141"/>
      <c r="T506" s="141"/>
      <c r="U506" s="141"/>
      <c r="V506" s="141"/>
      <c r="W506" s="141"/>
      <c r="X506" s="335"/>
      <c r="Y506" s="335"/>
      <c r="Z506" s="335"/>
      <c r="AA506" s="336" t="str">
        <f t="shared" ref="AA506" si="1159">UPPER($BW$18)</f>
        <v>EYLÜL</v>
      </c>
      <c r="AB506" s="336"/>
      <c r="AC506" s="336"/>
      <c r="AD506" s="336"/>
      <c r="AE506" s="336"/>
      <c r="AF506" s="336"/>
      <c r="AG506" s="336"/>
      <c r="AH506" s="336"/>
      <c r="AI506" s="336">
        <f t="shared" ref="AI506" si="1160">$BZ$18</f>
        <v>2024</v>
      </c>
      <c r="AJ506" s="336"/>
      <c r="AK506" s="336"/>
      <c r="AL506" s="339"/>
    </row>
    <row r="507" spans="1:38" ht="11.25" customHeight="1" x14ac:dyDescent="0.2">
      <c r="A507" s="342" t="str">
        <f>CONCATENATE(UPPER(IF($BW$27="","",$BW$27))," - OKUL SERVİS ARACI TAŞIMA PLANI VE GÜNLÜK TAKİP ÇİZELGESİ")</f>
        <v>ORTAÖĞRETİM - OKUL SERVİS ARACI TAŞIMA PLANI VE GÜNLÜK TAKİP ÇİZELGESİ</v>
      </c>
      <c r="B507" s="343"/>
      <c r="C507" s="343"/>
      <c r="D507" s="343"/>
      <c r="E507" s="343"/>
      <c r="F507" s="343"/>
      <c r="G507" s="343"/>
      <c r="H507" s="343"/>
      <c r="I507" s="343"/>
      <c r="J507" s="343"/>
      <c r="K507" s="343"/>
      <c r="L507" s="343"/>
      <c r="M507" s="343"/>
      <c r="N507" s="343"/>
      <c r="O507" s="343"/>
      <c r="P507" s="343"/>
      <c r="Q507" s="343"/>
      <c r="R507" s="343"/>
      <c r="S507" s="343"/>
      <c r="T507" s="343"/>
      <c r="U507" s="343"/>
      <c r="V507" s="343"/>
      <c r="W507" s="343"/>
      <c r="X507" s="335"/>
      <c r="Y507" s="335"/>
      <c r="Z507" s="335"/>
      <c r="AA507" s="337"/>
      <c r="AB507" s="337"/>
      <c r="AC507" s="337"/>
      <c r="AD507" s="337"/>
      <c r="AE507" s="337"/>
      <c r="AF507" s="337"/>
      <c r="AG507" s="337"/>
      <c r="AH507" s="337"/>
      <c r="AI507" s="337"/>
      <c r="AJ507" s="337"/>
      <c r="AK507" s="337"/>
      <c r="AL507" s="340"/>
    </row>
    <row r="508" spans="1:38" ht="11.25" customHeight="1" x14ac:dyDescent="0.2">
      <c r="A508" s="344"/>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35"/>
      <c r="Y508" s="335"/>
      <c r="Z508" s="335"/>
      <c r="AA508" s="338"/>
      <c r="AB508" s="338"/>
      <c r="AC508" s="338"/>
      <c r="AD508" s="338"/>
      <c r="AE508" s="338"/>
      <c r="AF508" s="338"/>
      <c r="AG508" s="338"/>
      <c r="AH508" s="338"/>
      <c r="AI508" s="338"/>
      <c r="AJ508" s="338"/>
      <c r="AK508" s="338"/>
      <c r="AL508" s="341"/>
    </row>
    <row r="509" spans="1:38" ht="11.25" customHeight="1" x14ac:dyDescent="0.2">
      <c r="A509" s="346" t="s">
        <v>83</v>
      </c>
      <c r="B509" s="346"/>
      <c r="C509" s="346"/>
      <c r="D509" s="347"/>
      <c r="E509" s="132" t="s">
        <v>81</v>
      </c>
      <c r="F509" s="348" t="s">
        <v>82</v>
      </c>
      <c r="G509" s="349"/>
      <c r="H509" s="350" t="str">
        <f ca="1">UPPER(OFFSET('ARAÇ, SÜRÜCÜ !'!$C$1,(ROW($A$6)+AI509)*1,0))</f>
        <v>SÖĞÜTLÜ 1</v>
      </c>
      <c r="I509" s="351"/>
      <c r="J509" s="351"/>
      <c r="K509" s="351"/>
      <c r="L509" s="351"/>
      <c r="M509" s="351"/>
      <c r="N509" s="351"/>
      <c r="O509" s="351"/>
      <c r="P509" s="351"/>
      <c r="Q509" s="351"/>
      <c r="R509" s="351"/>
      <c r="S509" s="351"/>
      <c r="T509" s="351"/>
      <c r="U509" s="351"/>
      <c r="V509" s="351"/>
      <c r="W509" s="351"/>
      <c r="X509" s="352"/>
      <c r="Y509" s="352"/>
      <c r="Z509" s="352"/>
      <c r="AA509" s="351"/>
      <c r="AB509" s="351"/>
      <c r="AC509" s="351"/>
      <c r="AD509" s="351"/>
      <c r="AE509" s="351"/>
      <c r="AF509" s="351"/>
      <c r="AG509" s="351"/>
      <c r="AH509" s="353"/>
      <c r="AI509" s="355">
        <f t="shared" ref="AI509" si="1161">AI453+1</f>
        <v>10</v>
      </c>
      <c r="AJ509" s="355"/>
      <c r="AK509" s="355"/>
      <c r="AL509" s="355"/>
    </row>
    <row r="510" spans="1:38" ht="11.25" customHeight="1" x14ac:dyDescent="0.2">
      <c r="A510" s="356" t="s">
        <v>118</v>
      </c>
      <c r="B510" s="356"/>
      <c r="C510" s="356"/>
      <c r="D510" s="357"/>
      <c r="E510" s="133" t="str">
        <f ca="1">IF(UPPER(OFFSET('ARAÇ, SÜRÜCÜ !'!$F$1,(ROW($A$6)+AI509)*1,0))="","",UPPER(OFFSET('ARAÇ, SÜRÜCÜ !'!$F$1,(ROW($A$6)+AI509)*1,0)))</f>
        <v>SEVGİN YENİLMEZ</v>
      </c>
      <c r="F510" s="358" t="str">
        <f ca="1">IF(UPPER(OFFSET('ARAÇ, SÜRÜCÜ !'!$K$1,(ROW($A$6)+AI509)*1,0))="","",UPPER(OFFSET('ARAÇ, SÜRÜCÜ !'!$K$1,(ROW($A$6)+AI509)*1,0)))</f>
        <v/>
      </c>
      <c r="G510" s="359"/>
      <c r="H510" s="354"/>
      <c r="I510" s="352"/>
      <c r="J510" s="352"/>
      <c r="K510" s="352"/>
      <c r="L510" s="352"/>
      <c r="M510" s="352"/>
      <c r="N510" s="352"/>
      <c r="O510" s="352"/>
      <c r="P510" s="352"/>
      <c r="Q510" s="352"/>
      <c r="R510" s="352"/>
      <c r="S510" s="352"/>
      <c r="T510" s="352"/>
      <c r="U510" s="352"/>
      <c r="V510" s="352"/>
      <c r="W510" s="352"/>
      <c r="X510" s="352"/>
      <c r="Y510" s="352"/>
      <c r="Z510" s="352"/>
      <c r="AA510" s="352"/>
      <c r="AB510" s="352"/>
      <c r="AC510" s="352"/>
      <c r="AD510" s="352"/>
      <c r="AE510" s="352"/>
      <c r="AF510" s="352"/>
      <c r="AG510" s="352"/>
      <c r="AH510" s="353"/>
      <c r="AI510" s="355"/>
      <c r="AJ510" s="355"/>
      <c r="AK510" s="355"/>
      <c r="AL510" s="355"/>
    </row>
    <row r="511" spans="1:38" ht="11.25" customHeight="1" x14ac:dyDescent="0.2">
      <c r="A511" s="360" t="s">
        <v>119</v>
      </c>
      <c r="B511" s="361"/>
      <c r="C511" s="361"/>
      <c r="D511" s="362"/>
      <c r="E511" s="133" t="str">
        <f ca="1">IF(UPPER(OFFSET('ARAÇ, SÜRÜCÜ !'!$G$1,(ROW($A$6)+AI509)*1,0))="","",UPPER(OFFSET('ARAÇ, SÜRÜCÜ !'!$G$1,(ROW($A$6)+AI509)*1,0)))</f>
        <v>5443521222</v>
      </c>
      <c r="F511" s="358" t="str">
        <f ca="1">IF(UPPER(OFFSET('ARAÇ, SÜRÜCÜ !'!$L$1,(ROW($A$6)+AI509)*1,0))="","",UPPER(OFFSET('ARAÇ, SÜRÜCÜ !'!$L$1,(ROW($A$6)+AI509)*1,0)))</f>
        <v/>
      </c>
      <c r="G511" s="359"/>
      <c r="H511" s="354"/>
      <c r="I511" s="352"/>
      <c r="J511" s="352"/>
      <c r="K511" s="352"/>
      <c r="L511" s="352"/>
      <c r="M511" s="352"/>
      <c r="N511" s="352"/>
      <c r="O511" s="352"/>
      <c r="P511" s="352"/>
      <c r="Q511" s="352"/>
      <c r="R511" s="352"/>
      <c r="S511" s="352"/>
      <c r="T511" s="352"/>
      <c r="U511" s="352"/>
      <c r="V511" s="352"/>
      <c r="W511" s="352"/>
      <c r="X511" s="352"/>
      <c r="Y511" s="352"/>
      <c r="Z511" s="352"/>
      <c r="AA511" s="352"/>
      <c r="AB511" s="352"/>
      <c r="AC511" s="352"/>
      <c r="AD511" s="352"/>
      <c r="AE511" s="352"/>
      <c r="AF511" s="353"/>
      <c r="AG511" s="353"/>
      <c r="AH511" s="353"/>
      <c r="AI511" s="355"/>
      <c r="AJ511" s="355"/>
      <c r="AK511" s="355"/>
      <c r="AL511" s="355"/>
    </row>
    <row r="512" spans="1:38" ht="11.25" customHeight="1" x14ac:dyDescent="0.2">
      <c r="A512" s="360" t="s">
        <v>120</v>
      </c>
      <c r="B512" s="361"/>
      <c r="C512" s="361"/>
      <c r="D512" s="362"/>
      <c r="E512" s="133" t="str">
        <f ca="1">IF(UPPER(OFFSET('ARAÇ, SÜRÜCÜ !'!$H$1,(ROW($A$6)+AI509)*1,0))="","",UPPER(OFFSET('ARAÇ, SÜRÜCÜ !'!$H$1,(ROW($A$6)+AI509)*1,0)))</f>
        <v>49J2110</v>
      </c>
      <c r="F512" s="358" t="str">
        <f ca="1">IF(UPPER(OFFSET('ARAÇ, SÜRÜCÜ !'!$M$1,(ROW($A$6)+AI509)*1,0))="","",UPPER(OFFSET('ARAÇ, SÜRÜCÜ !'!$M$1,(ROW($A$6)+AI509)*1,0)))</f>
        <v/>
      </c>
      <c r="G512" s="359"/>
      <c r="H512" s="363" t="s">
        <v>156</v>
      </c>
      <c r="I512" s="364"/>
      <c r="J512" s="364"/>
      <c r="K512" s="364"/>
      <c r="L512" s="364"/>
      <c r="M512" s="364"/>
      <c r="N512" s="364"/>
      <c r="O512" s="365" t="str">
        <f t="shared" ref="O512" si="1162">IF($BX$23="","",$BX$23)</f>
        <v>1-Mehmet GÜNEŞ</v>
      </c>
      <c r="P512" s="366"/>
      <c r="Q512" s="366"/>
      <c r="R512" s="366"/>
      <c r="S512" s="366"/>
      <c r="T512" s="366"/>
      <c r="U512" s="367">
        <f t="shared" ref="U512" si="1163">IF($BX$24="","",$BX$24)</f>
        <v>5382501214</v>
      </c>
      <c r="V512" s="367"/>
      <c r="W512" s="367"/>
      <c r="X512" s="368"/>
      <c r="Y512" s="366" t="str">
        <f t="shared" ref="Y512" si="1164">IF($CA$23="","",$CA$23)</f>
        <v/>
      </c>
      <c r="Z512" s="366"/>
      <c r="AA512" s="366"/>
      <c r="AB512" s="366"/>
      <c r="AC512" s="366"/>
      <c r="AD512" s="366"/>
      <c r="AE512" s="367" t="str">
        <f t="shared" ref="AE512" si="1165">IF($CA$24="","",$CA$24)</f>
        <v/>
      </c>
      <c r="AF512" s="367"/>
      <c r="AG512" s="367"/>
      <c r="AH512" s="369"/>
      <c r="AI512" s="355"/>
      <c r="AJ512" s="355"/>
      <c r="AK512" s="355"/>
      <c r="AL512" s="355"/>
    </row>
    <row r="513" spans="1:38" ht="11.25" customHeight="1" x14ac:dyDescent="0.2">
      <c r="A513" s="370" t="s">
        <v>121</v>
      </c>
      <c r="B513" s="370"/>
      <c r="C513" s="370"/>
      <c r="D513" s="360"/>
      <c r="E513" s="371" t="s">
        <v>125</v>
      </c>
      <c r="F513" s="372"/>
      <c r="G513" s="373"/>
      <c r="H513" s="134" t="s">
        <v>80</v>
      </c>
      <c r="I513" s="135"/>
      <c r="J513" s="136"/>
      <c r="K513" s="136"/>
      <c r="L513" s="66" t="s">
        <v>95</v>
      </c>
      <c r="M513" s="136"/>
      <c r="N513" s="374" t="s">
        <v>116</v>
      </c>
      <c r="O513" s="374"/>
      <c r="P513" s="374"/>
      <c r="Q513" s="374"/>
      <c r="R513" s="330" t="str">
        <f ca="1">OFFSET('ARAÇ, SÜRÜCÜ !'!$O$1,(ROW($A$6)+AI509)*1,0)</f>
        <v>07.00</v>
      </c>
      <c r="S513" s="330"/>
      <c r="T513" s="136"/>
      <c r="U513" s="137"/>
      <c r="V513" s="374" t="s">
        <v>117</v>
      </c>
      <c r="W513" s="374"/>
      <c r="X513" s="374"/>
      <c r="Y513" s="374"/>
      <c r="Z513" s="374"/>
      <c r="AA513" s="330" t="str">
        <f ca="1">OFFSET('ARAÇ, SÜRÜCÜ !'!$P$1,(ROW($A$6)+AI509)*1,0)</f>
        <v>16.00</v>
      </c>
      <c r="AB513" s="330"/>
      <c r="AC513" s="136"/>
      <c r="AD513" s="138"/>
      <c r="AE513" s="138"/>
      <c r="AF513" s="136"/>
      <c r="AG513" s="136"/>
      <c r="AH513" s="139"/>
      <c r="AI513" s="355"/>
      <c r="AJ513" s="355"/>
      <c r="AK513" s="355"/>
      <c r="AL513" s="355"/>
    </row>
    <row r="514" spans="1:38" ht="11.25" customHeight="1" x14ac:dyDescent="0.2">
      <c r="A514" s="70"/>
      <c r="B514" s="53"/>
      <c r="C514" s="53"/>
      <c r="F514" s="53"/>
      <c r="H514" s="71"/>
      <c r="I514" s="71"/>
      <c r="J514" s="71"/>
      <c r="K514" s="71"/>
      <c r="M514" s="71"/>
      <c r="N514" s="72"/>
      <c r="O514" s="72"/>
      <c r="P514" s="72"/>
      <c r="Q514" s="72"/>
      <c r="R514" s="73"/>
      <c r="S514" s="73"/>
      <c r="T514" s="71"/>
      <c r="U514" s="71"/>
      <c r="V514" s="72"/>
      <c r="W514" s="72"/>
      <c r="X514" s="72"/>
      <c r="Y514" s="72"/>
      <c r="Z514" s="72"/>
      <c r="AA514" s="73"/>
      <c r="AB514" s="73"/>
      <c r="AC514" s="71"/>
      <c r="AD514" s="5"/>
      <c r="AE514" s="5"/>
      <c r="AF514" s="71"/>
      <c r="AG514" s="71"/>
      <c r="AH514" s="71"/>
      <c r="AI514" s="74"/>
      <c r="AJ514" s="74"/>
      <c r="AK514" s="74"/>
      <c r="AL514" s="74"/>
    </row>
    <row r="515" spans="1:38" ht="11.25" customHeight="1" x14ac:dyDescent="0.2">
      <c r="A515" s="331" t="s">
        <v>4</v>
      </c>
      <c r="B515" s="331"/>
      <c r="C515" s="331"/>
      <c r="D515" s="331"/>
      <c r="E515" s="331"/>
      <c r="F515" s="331"/>
      <c r="G515" s="331"/>
      <c r="H515" s="332" t="str">
        <f t="shared" ref="H515" si="1166">UPPER(CONCATENATE($BW$18," ",$BZ$18))</f>
        <v>EYLÜL 2024</v>
      </c>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c r="AH515" s="333"/>
      <c r="AI515" s="333"/>
      <c r="AJ515" s="333"/>
      <c r="AK515" s="333"/>
      <c r="AL515" s="334"/>
    </row>
    <row r="516" spans="1:38" ht="11.25" customHeight="1" x14ac:dyDescent="0.2">
      <c r="A516" s="63" t="s">
        <v>0</v>
      </c>
      <c r="B516" s="75" t="s">
        <v>76</v>
      </c>
      <c r="C516" s="75" t="s">
        <v>77</v>
      </c>
      <c r="D516" s="75" t="s">
        <v>2</v>
      </c>
      <c r="E516" s="76" t="s">
        <v>60</v>
      </c>
      <c r="F516" s="77" t="s">
        <v>48</v>
      </c>
      <c r="G516" s="78" t="s">
        <v>101</v>
      </c>
      <c r="H516" s="79">
        <v>1</v>
      </c>
      <c r="I516" s="79">
        <v>2</v>
      </c>
      <c r="J516" s="79">
        <v>3</v>
      </c>
      <c r="K516" s="79">
        <v>4</v>
      </c>
      <c r="L516" s="79">
        <v>5</v>
      </c>
      <c r="M516" s="79">
        <v>6</v>
      </c>
      <c r="N516" s="79">
        <v>7</v>
      </c>
      <c r="O516" s="79">
        <v>8</v>
      </c>
      <c r="P516" s="79">
        <v>9</v>
      </c>
      <c r="Q516" s="79">
        <v>10</v>
      </c>
      <c r="R516" s="79">
        <v>11</v>
      </c>
      <c r="S516" s="79">
        <v>12</v>
      </c>
      <c r="T516" s="79">
        <v>13</v>
      </c>
      <c r="U516" s="79">
        <v>14</v>
      </c>
      <c r="V516" s="79">
        <v>15</v>
      </c>
      <c r="W516" s="79">
        <v>16</v>
      </c>
      <c r="X516" s="79">
        <v>17</v>
      </c>
      <c r="Y516" s="79">
        <v>18</v>
      </c>
      <c r="Z516" s="79">
        <v>19</v>
      </c>
      <c r="AA516" s="79">
        <v>20</v>
      </c>
      <c r="AB516" s="79">
        <v>21</v>
      </c>
      <c r="AC516" s="79">
        <v>22</v>
      </c>
      <c r="AD516" s="79">
        <v>23</v>
      </c>
      <c r="AE516" s="79">
        <v>24</v>
      </c>
      <c r="AF516" s="79">
        <v>25</v>
      </c>
      <c r="AG516" s="79">
        <v>26</v>
      </c>
      <c r="AH516" s="79">
        <v>27</v>
      </c>
      <c r="AI516" s="79">
        <v>28</v>
      </c>
      <c r="AJ516" s="79">
        <v>29</v>
      </c>
      <c r="AK516" s="79">
        <v>30</v>
      </c>
      <c r="AL516" s="79">
        <v>31</v>
      </c>
    </row>
    <row r="517" spans="1:38" ht="11.25" customHeight="1" x14ac:dyDescent="0.2">
      <c r="A517" s="21">
        <v>1</v>
      </c>
      <c r="B517" s="80" t="str">
        <f ca="1">IF(OFFSET('ÖĞRENCİ GİRİŞİ'!$B$1,(ROW($A$1)+(AI509-1))*17,0)="","",OFFSET('ÖĞRENCİ GİRİŞİ'!$B$1,(ROW($A$1)+(AI509-1))*17,0))</f>
        <v/>
      </c>
      <c r="C517" s="80" t="str">
        <f ca="1">IF(OFFSET('ÖĞRENCİ GİRİŞİ'!$C$1,(ROW($A$1)+(AI509-1))*17,0)="","",OFFSET('ÖĞRENCİ GİRİŞİ'!$C$1,(ROW($A$1)+(AI509-1))*17,0))</f>
        <v/>
      </c>
      <c r="D517" s="80" t="str">
        <f ca="1">IF(UPPER(OFFSET('ÖĞRENCİ GİRİŞİ'!$D$1,(ROW($A$1)+(AI509-1))*17,0))="","",UPPER(OFFSET('ÖĞRENCİ GİRİŞİ'!$D$1,(ROW($A$1)+(AI509-1))*17,0)))</f>
        <v/>
      </c>
      <c r="E517" s="80" t="str">
        <f ca="1">IF(UPPER(OFFSET('ÖĞRENCİ GİRİŞİ'!$E$1,(ROW($A$1)+(AI509-1))*17,0))="","",UPPER(OFFSET('ÖĞRENCİ GİRİŞİ'!$E$1,(ROW($A$1)+(AI509-1))*17,0)))</f>
        <v/>
      </c>
      <c r="F517" s="80" t="str">
        <f ca="1">IF(UPPER(OFFSET('ÖĞRENCİ GİRİŞİ'!$F$1,(ROW($A$1)+(AI509-1))*17,0))="","",UPPER(OFFSET('ÖĞRENCİ GİRİŞİ'!$F$1,(ROW($A$1)+(AI509-1))*17,0)))</f>
        <v/>
      </c>
      <c r="G517" s="80" t="str">
        <f ca="1">IF(UPPER(OFFSET('ÖĞRENCİ GİRİŞİ'!$G$1,(ROW($A$1)+(AI509-1))*17,0))="","",UPPER(OFFSET('ÖĞRENCİ GİRİŞİ'!$G$1,(ROW($A$1)+(AI509-1))*17,0)))</f>
        <v/>
      </c>
      <c r="H517" s="81" t="str">
        <f t="shared" ref="H517:H580" si="1167">IF($H$13="","",$H$13)</f>
        <v>x</v>
      </c>
      <c r="I517" s="81" t="str">
        <f t="shared" ref="I517:I580" si="1168">IF($I$13="","",$I$13)</f>
        <v>x</v>
      </c>
      <c r="J517" s="81" t="str">
        <f t="shared" ref="J517:J580" si="1169">IF($J$13="","",$J$13)</f>
        <v>x</v>
      </c>
      <c r="K517" s="81" t="str">
        <f t="shared" ref="K517:K580" si="1170">IF($K$13="","",$K$13)</f>
        <v>x</v>
      </c>
      <c r="L517" s="81" t="str">
        <f t="shared" ref="L517:L580" si="1171">IF($L$13="","",$L$13)</f>
        <v>x</v>
      </c>
      <c r="M517" s="81" t="str">
        <f t="shared" ref="M517:M580" si="1172">IF($M$13="","",$M$13)</f>
        <v>x</v>
      </c>
      <c r="N517" s="81" t="str">
        <f t="shared" ref="N517:N580" si="1173">IF($N$13="","",$N$13)</f>
        <v>x</v>
      </c>
      <c r="O517" s="81" t="str">
        <f t="shared" ref="O517:O580" si="1174">IF($O$13="","",$O$13)</f>
        <v>x</v>
      </c>
      <c r="P517" s="81" t="str">
        <f t="shared" ref="P517:P580" si="1175">IF($P$13="","",$P$13)</f>
        <v/>
      </c>
      <c r="Q517" s="81" t="str">
        <f t="shared" ref="Q517:Q580" si="1176">IF($Q$13="","",$Q$13)</f>
        <v/>
      </c>
      <c r="R517" s="81" t="str">
        <f t="shared" ref="R517:R580" si="1177">IF($R$13="","",$R$13)</f>
        <v/>
      </c>
      <c r="S517" s="81" t="str">
        <f t="shared" ref="S517:S580" si="1178">IF($S$13="","",$S$13)</f>
        <v/>
      </c>
      <c r="T517" s="81" t="str">
        <f t="shared" ref="T517:T580" si="1179">IF($T$13="","",$T$13)</f>
        <v/>
      </c>
      <c r="U517" s="81" t="str">
        <f t="shared" ref="U517:U580" si="1180">IF($U$13="","",$U$13)</f>
        <v>x</v>
      </c>
      <c r="V517" s="81" t="str">
        <f t="shared" ref="V517:V580" si="1181">IF($V$13="","",$V$13)</f>
        <v>x</v>
      </c>
      <c r="W517" s="81" t="str">
        <f t="shared" ref="W517:W580" si="1182">IF($W$13="","",$W$13)</f>
        <v/>
      </c>
      <c r="X517" s="81" t="str">
        <f t="shared" ref="X517:X580" si="1183">IF($X$13="","",$X$13)</f>
        <v/>
      </c>
      <c r="Y517" s="81" t="str">
        <f t="shared" ref="Y517:Y580" si="1184">IF($Y$13="","",$Y$13)</f>
        <v/>
      </c>
      <c r="Z517" s="81" t="str">
        <f t="shared" ref="Z517:Z580" si="1185">IF($Z$13="","",$Z$13)</f>
        <v/>
      </c>
      <c r="AA517" s="81" t="str">
        <f t="shared" ref="AA517:AA580" si="1186">IF($AA$13="","",$AA$13)</f>
        <v/>
      </c>
      <c r="AB517" s="81" t="str">
        <f t="shared" ref="AB517:AB580" si="1187">IF($AB$13="","",$AB$13)</f>
        <v>x</v>
      </c>
      <c r="AC517" s="81" t="str">
        <f t="shared" ref="AC517:AC580" si="1188">IF($AC$13="","",$AC$13)</f>
        <v>x</v>
      </c>
      <c r="AD517" s="81" t="str">
        <f t="shared" ref="AD517:AD580" si="1189">IF($AD$13="","",$AD$13)</f>
        <v/>
      </c>
      <c r="AE517" s="81" t="str">
        <f t="shared" ref="AE517:AE580" si="1190">IF($AE$13="","",$AE$13)</f>
        <v/>
      </c>
      <c r="AF517" s="81" t="str">
        <f t="shared" ref="AF517:AF580" si="1191">IF($AF$13="","",$AF$13)</f>
        <v/>
      </c>
      <c r="AG517" s="81" t="str">
        <f t="shared" ref="AG517:AG580" si="1192">IF($AG$13="","",$AG$13)</f>
        <v/>
      </c>
      <c r="AH517" s="81" t="str">
        <f t="shared" ref="AH517:AH580" si="1193">IF($AH$13="","",$AH$13)</f>
        <v/>
      </c>
      <c r="AI517" s="81" t="str">
        <f t="shared" ref="AI517:AI580" si="1194">IF($AI$13="","",$AI$13)</f>
        <v>x</v>
      </c>
      <c r="AJ517" s="81" t="str">
        <f t="shared" ref="AJ517:AJ580" si="1195">IF($AJ$13="","",$AJ$13)</f>
        <v>x</v>
      </c>
      <c r="AK517" s="81" t="str">
        <f t="shared" ref="AK517:AK580" si="1196">IF($AK$13="","",$AK$13)</f>
        <v/>
      </c>
      <c r="AL517" s="81" t="str">
        <f t="shared" ref="AL517:AL580" si="1197">IF($AL$13="","",$AL$13)</f>
        <v>x</v>
      </c>
    </row>
    <row r="518" spans="1:38" ht="11.25" customHeight="1" x14ac:dyDescent="0.2">
      <c r="A518" s="21">
        <v>2</v>
      </c>
      <c r="B518" s="80" t="str">
        <f ca="1">IF(OFFSET('ÖĞRENCİ GİRİŞİ'!$B$2,(ROW($A$1)+(AI509-1))*17,0)="","",OFFSET('ÖĞRENCİ GİRİŞİ'!$B$2,(ROW($A$1)+(AI509-1))*17,0))</f>
        <v/>
      </c>
      <c r="C518" s="80" t="str">
        <f ca="1">IF(OFFSET('ÖĞRENCİ GİRİŞİ'!$C$2,(ROW($A$1)+(AI509-1))*17,0)="","",OFFSET('ÖĞRENCİ GİRİŞİ'!$C$2,(ROW($A$1)+(AI509-1))*17,0))</f>
        <v/>
      </c>
      <c r="D518" s="80" t="str">
        <f ca="1">IF(UPPER(OFFSET('ÖĞRENCİ GİRİŞİ'!$D$2,(ROW($A$1)+(AI509-1))*17,0))="","",UPPER(OFFSET('ÖĞRENCİ GİRİŞİ'!$D$2,(ROW($A$1)+(AI509-1))*17,0)))</f>
        <v/>
      </c>
      <c r="E518" s="80" t="str">
        <f ca="1">IF(UPPER(OFFSET('ÖĞRENCİ GİRİŞİ'!$E$2,(ROW($A$1)+(AI509-1))*17,0))="","",UPPER(OFFSET('ÖĞRENCİ GİRİŞİ'!$E$2,(ROW($A$1)+(AI509-1))*17,0)))</f>
        <v/>
      </c>
      <c r="F518" s="80" t="str">
        <f ca="1">IF(UPPER(OFFSET('ÖĞRENCİ GİRİŞİ'!$F$2,(ROW($A$1)+(AI509-1))*17,0))="","",UPPER(OFFSET('ÖĞRENCİ GİRİŞİ'!$F$2,(ROW($A$1)+(AI509-1))*17,0)))</f>
        <v/>
      </c>
      <c r="G518" s="80" t="str">
        <f ca="1">IF(UPPER(OFFSET('ÖĞRENCİ GİRİŞİ'!$G$2,(ROW($A$1)+(AI509-1))*17,0))="","",UPPER(OFFSET('ÖĞRENCİ GİRİŞİ'!$G$2,(ROW($A$1)+(AI509-1))*17,0)))</f>
        <v/>
      </c>
      <c r="H518" s="81" t="str">
        <f t="shared" si="1167"/>
        <v>x</v>
      </c>
      <c r="I518" s="81" t="str">
        <f t="shared" si="1168"/>
        <v>x</v>
      </c>
      <c r="J518" s="81" t="str">
        <f t="shared" si="1169"/>
        <v>x</v>
      </c>
      <c r="K518" s="81" t="str">
        <f t="shared" si="1170"/>
        <v>x</v>
      </c>
      <c r="L518" s="81" t="str">
        <f t="shared" si="1171"/>
        <v>x</v>
      </c>
      <c r="M518" s="81" t="str">
        <f t="shared" si="1172"/>
        <v>x</v>
      </c>
      <c r="N518" s="81" t="str">
        <f t="shared" si="1173"/>
        <v>x</v>
      </c>
      <c r="O518" s="81" t="str">
        <f t="shared" si="1174"/>
        <v>x</v>
      </c>
      <c r="P518" s="81" t="str">
        <f t="shared" si="1175"/>
        <v/>
      </c>
      <c r="Q518" s="81" t="str">
        <f t="shared" si="1176"/>
        <v/>
      </c>
      <c r="R518" s="81" t="str">
        <f t="shared" si="1177"/>
        <v/>
      </c>
      <c r="S518" s="81" t="str">
        <f t="shared" si="1178"/>
        <v/>
      </c>
      <c r="T518" s="81" t="str">
        <f t="shared" si="1179"/>
        <v/>
      </c>
      <c r="U518" s="81" t="str">
        <f t="shared" si="1180"/>
        <v>x</v>
      </c>
      <c r="V518" s="81" t="str">
        <f t="shared" si="1181"/>
        <v>x</v>
      </c>
      <c r="W518" s="81" t="str">
        <f t="shared" si="1182"/>
        <v/>
      </c>
      <c r="X518" s="81" t="str">
        <f t="shared" si="1183"/>
        <v/>
      </c>
      <c r="Y518" s="81" t="str">
        <f t="shared" si="1184"/>
        <v/>
      </c>
      <c r="Z518" s="81" t="str">
        <f t="shared" si="1185"/>
        <v/>
      </c>
      <c r="AA518" s="81" t="str">
        <f t="shared" si="1186"/>
        <v/>
      </c>
      <c r="AB518" s="81" t="str">
        <f t="shared" si="1187"/>
        <v>x</v>
      </c>
      <c r="AC518" s="81" t="str">
        <f t="shared" si="1188"/>
        <v>x</v>
      </c>
      <c r="AD518" s="81" t="str">
        <f t="shared" si="1189"/>
        <v/>
      </c>
      <c r="AE518" s="81" t="str">
        <f t="shared" si="1190"/>
        <v/>
      </c>
      <c r="AF518" s="81" t="str">
        <f t="shared" si="1191"/>
        <v/>
      </c>
      <c r="AG518" s="81" t="str">
        <f t="shared" si="1192"/>
        <v/>
      </c>
      <c r="AH518" s="81" t="str">
        <f t="shared" si="1193"/>
        <v/>
      </c>
      <c r="AI518" s="81" t="str">
        <f t="shared" si="1194"/>
        <v>x</v>
      </c>
      <c r="AJ518" s="81" t="str">
        <f t="shared" si="1195"/>
        <v>x</v>
      </c>
      <c r="AK518" s="81" t="str">
        <f t="shared" si="1196"/>
        <v/>
      </c>
      <c r="AL518" s="81" t="str">
        <f t="shared" si="1197"/>
        <v>x</v>
      </c>
    </row>
    <row r="519" spans="1:38" ht="11.25" customHeight="1" x14ac:dyDescent="0.2">
      <c r="A519" s="21">
        <v>3</v>
      </c>
      <c r="B519" s="80" t="str">
        <f ca="1">IF(OFFSET('ÖĞRENCİ GİRİŞİ'!$B$3,(ROW($A$1)+(AI509-1))*17,0)="","",OFFSET('ÖĞRENCİ GİRİŞİ'!$B$3,(ROW($A$1)+(AI509-1))*17,0))</f>
        <v/>
      </c>
      <c r="C519" s="80" t="str">
        <f ca="1">IF(OFFSET('ÖĞRENCİ GİRİŞİ'!$C$3,(ROW($A$1)+(AI509-1))*17,0)="","",OFFSET('ÖĞRENCİ GİRİŞİ'!$C$3,(ROW($A$1)+(AI509-1))*17,0))</f>
        <v/>
      </c>
      <c r="D519" s="80" t="str">
        <f ca="1">IF(UPPER(OFFSET('ÖĞRENCİ GİRİŞİ'!$D$3,(ROW($A$1)+(AI509-1))*17,0))="","",UPPER(OFFSET('ÖĞRENCİ GİRİŞİ'!$D$2,(ROW($A$1)+(AI509-1))*17,0)))</f>
        <v/>
      </c>
      <c r="E519" s="80" t="str">
        <f ca="1">IF(UPPER(OFFSET('ÖĞRENCİ GİRİŞİ'!$E$3,(ROW($A$1)+(AI509-1))*17,0))="","",UPPER(OFFSET('ÖĞRENCİ GİRİŞİ'!$E$3,(ROW($A$1)+(AI509-1))*17,0)))</f>
        <v/>
      </c>
      <c r="F519" s="80" t="str">
        <f ca="1">IF(UPPER(OFFSET('ÖĞRENCİ GİRİŞİ'!$F$3,(ROW($A$1)+(AI509-1))*17,0))="","",UPPER(OFFSET('ÖĞRENCİ GİRİŞİ'!$F$3,(ROW($A$1)+(AI509-1))*17,0)))</f>
        <v/>
      </c>
      <c r="G519" s="80" t="str">
        <f ca="1">IF(UPPER(OFFSET('ÖĞRENCİ GİRİŞİ'!$G$3,(ROW($A$1)+(AI509-1))*17,0))="","",UPPER(OFFSET('ÖĞRENCİ GİRİŞİ'!$G$3,(ROW($A$1)+(AI509-1))*17,0)))</f>
        <v/>
      </c>
      <c r="H519" s="81" t="str">
        <f t="shared" si="1167"/>
        <v>x</v>
      </c>
      <c r="I519" s="81" t="str">
        <f t="shared" si="1168"/>
        <v>x</v>
      </c>
      <c r="J519" s="81" t="str">
        <f t="shared" si="1169"/>
        <v>x</v>
      </c>
      <c r="K519" s="81" t="str">
        <f t="shared" si="1170"/>
        <v>x</v>
      </c>
      <c r="L519" s="81" t="str">
        <f t="shared" si="1171"/>
        <v>x</v>
      </c>
      <c r="M519" s="81" t="str">
        <f t="shared" si="1172"/>
        <v>x</v>
      </c>
      <c r="N519" s="81" t="str">
        <f t="shared" si="1173"/>
        <v>x</v>
      </c>
      <c r="O519" s="81" t="str">
        <f t="shared" si="1174"/>
        <v>x</v>
      </c>
      <c r="P519" s="81" t="str">
        <f t="shared" si="1175"/>
        <v/>
      </c>
      <c r="Q519" s="81" t="str">
        <f t="shared" si="1176"/>
        <v/>
      </c>
      <c r="R519" s="81" t="str">
        <f t="shared" si="1177"/>
        <v/>
      </c>
      <c r="S519" s="81" t="str">
        <f t="shared" si="1178"/>
        <v/>
      </c>
      <c r="T519" s="81" t="str">
        <f t="shared" si="1179"/>
        <v/>
      </c>
      <c r="U519" s="81" t="str">
        <f t="shared" si="1180"/>
        <v>x</v>
      </c>
      <c r="V519" s="81" t="str">
        <f t="shared" si="1181"/>
        <v>x</v>
      </c>
      <c r="W519" s="81" t="str">
        <f t="shared" si="1182"/>
        <v/>
      </c>
      <c r="X519" s="81" t="str">
        <f t="shared" si="1183"/>
        <v/>
      </c>
      <c r="Y519" s="81" t="str">
        <f t="shared" si="1184"/>
        <v/>
      </c>
      <c r="Z519" s="81" t="str">
        <f t="shared" si="1185"/>
        <v/>
      </c>
      <c r="AA519" s="81" t="str">
        <f t="shared" si="1186"/>
        <v/>
      </c>
      <c r="AB519" s="81" t="str">
        <f t="shared" si="1187"/>
        <v>x</v>
      </c>
      <c r="AC519" s="81" t="str">
        <f t="shared" si="1188"/>
        <v>x</v>
      </c>
      <c r="AD519" s="81" t="str">
        <f t="shared" si="1189"/>
        <v/>
      </c>
      <c r="AE519" s="81" t="str">
        <f t="shared" si="1190"/>
        <v/>
      </c>
      <c r="AF519" s="81" t="str">
        <f t="shared" si="1191"/>
        <v/>
      </c>
      <c r="AG519" s="81" t="str">
        <f t="shared" si="1192"/>
        <v/>
      </c>
      <c r="AH519" s="81" t="str">
        <f t="shared" si="1193"/>
        <v/>
      </c>
      <c r="AI519" s="81" t="str">
        <f t="shared" si="1194"/>
        <v>x</v>
      </c>
      <c r="AJ519" s="81" t="str">
        <f t="shared" si="1195"/>
        <v>x</v>
      </c>
      <c r="AK519" s="81" t="str">
        <f t="shared" si="1196"/>
        <v/>
      </c>
      <c r="AL519" s="81" t="str">
        <f t="shared" si="1197"/>
        <v>x</v>
      </c>
    </row>
    <row r="520" spans="1:38" ht="11.25" customHeight="1" x14ac:dyDescent="0.2">
      <c r="A520" s="21">
        <v>4</v>
      </c>
      <c r="B520" s="80" t="str">
        <f ca="1">IF(OFFSET('ÖĞRENCİ GİRİŞİ'!$B$4,(ROW($A$1)+(AI509-1))*17,0)="","",OFFSET('ÖĞRENCİ GİRİŞİ'!$B$4,(ROW($A$1)+(AI509-1))*17,0))</f>
        <v/>
      </c>
      <c r="C520" s="80" t="str">
        <f ca="1">IF(OFFSET('ÖĞRENCİ GİRİŞİ'!$C$4,(ROW($A$1)+(AI509-1))*17,0)="","",OFFSET('ÖĞRENCİ GİRİŞİ'!$C$4,(ROW($A$1)+(AI509-1))*17,0))</f>
        <v/>
      </c>
      <c r="D520" s="80" t="str">
        <f ca="1">IF(UPPER(OFFSET('ÖĞRENCİ GİRİŞİ'!$D$4,(ROW($A$1)+(AI509-1))*17,0))="","",UPPER(OFFSET('ÖĞRENCİ GİRİŞİ'!$D$4,(ROW($A$1)+(AI509-1))*17,0)))</f>
        <v/>
      </c>
      <c r="E520" s="80" t="str">
        <f ca="1">IF(UPPER(OFFSET('ÖĞRENCİ GİRİŞİ'!$E$4,(ROW($A$1)+(AI509-1))*17,0))="","",UPPER(OFFSET('ÖĞRENCİ GİRİŞİ'!$E$4,(ROW($A$1)+(AI509-1))*17,0)))</f>
        <v/>
      </c>
      <c r="F520" s="80" t="str">
        <f ca="1">IF(UPPER(OFFSET('ÖĞRENCİ GİRİŞİ'!$F$4,(ROW($A$1)+(AI509-1))*17,0))="","",UPPER(OFFSET('ÖĞRENCİ GİRİŞİ'!$F$4,(ROW($A$1)+(AI509-1))*17,0)))</f>
        <v/>
      </c>
      <c r="G520" s="80" t="str">
        <f ca="1">IF(UPPER(OFFSET('ÖĞRENCİ GİRİŞİ'!$G$4,(ROW($A$1)+(AI509-1))*17,0))="","",UPPER(OFFSET('ÖĞRENCİ GİRİŞİ'!$G$4,(ROW($A$1)+(AI509-1))*17,0)))</f>
        <v/>
      </c>
      <c r="H520" s="81" t="str">
        <f t="shared" si="1167"/>
        <v>x</v>
      </c>
      <c r="I520" s="81" t="str">
        <f t="shared" si="1168"/>
        <v>x</v>
      </c>
      <c r="J520" s="81" t="str">
        <f t="shared" si="1169"/>
        <v>x</v>
      </c>
      <c r="K520" s="81" t="str">
        <f t="shared" si="1170"/>
        <v>x</v>
      </c>
      <c r="L520" s="81" t="str">
        <f t="shared" si="1171"/>
        <v>x</v>
      </c>
      <c r="M520" s="81" t="str">
        <f t="shared" si="1172"/>
        <v>x</v>
      </c>
      <c r="N520" s="81" t="str">
        <f t="shared" si="1173"/>
        <v>x</v>
      </c>
      <c r="O520" s="81" t="str">
        <f t="shared" si="1174"/>
        <v>x</v>
      </c>
      <c r="P520" s="81" t="str">
        <f t="shared" si="1175"/>
        <v/>
      </c>
      <c r="Q520" s="81" t="str">
        <f t="shared" si="1176"/>
        <v/>
      </c>
      <c r="R520" s="81" t="str">
        <f t="shared" si="1177"/>
        <v/>
      </c>
      <c r="S520" s="81" t="str">
        <f t="shared" si="1178"/>
        <v/>
      </c>
      <c r="T520" s="81" t="str">
        <f t="shared" si="1179"/>
        <v/>
      </c>
      <c r="U520" s="81" t="str">
        <f t="shared" si="1180"/>
        <v>x</v>
      </c>
      <c r="V520" s="81" t="str">
        <f t="shared" si="1181"/>
        <v>x</v>
      </c>
      <c r="W520" s="81" t="str">
        <f t="shared" si="1182"/>
        <v/>
      </c>
      <c r="X520" s="81" t="str">
        <f t="shared" si="1183"/>
        <v/>
      </c>
      <c r="Y520" s="81" t="str">
        <f t="shared" si="1184"/>
        <v/>
      </c>
      <c r="Z520" s="81" t="str">
        <f t="shared" si="1185"/>
        <v/>
      </c>
      <c r="AA520" s="81" t="str">
        <f t="shared" si="1186"/>
        <v/>
      </c>
      <c r="AB520" s="81" t="str">
        <f t="shared" si="1187"/>
        <v>x</v>
      </c>
      <c r="AC520" s="81" t="str">
        <f t="shared" si="1188"/>
        <v>x</v>
      </c>
      <c r="AD520" s="81" t="str">
        <f t="shared" si="1189"/>
        <v/>
      </c>
      <c r="AE520" s="81" t="str">
        <f t="shared" si="1190"/>
        <v/>
      </c>
      <c r="AF520" s="81" t="str">
        <f t="shared" si="1191"/>
        <v/>
      </c>
      <c r="AG520" s="81" t="str">
        <f t="shared" si="1192"/>
        <v/>
      </c>
      <c r="AH520" s="81" t="str">
        <f t="shared" si="1193"/>
        <v/>
      </c>
      <c r="AI520" s="81" t="str">
        <f t="shared" si="1194"/>
        <v>x</v>
      </c>
      <c r="AJ520" s="81" t="str">
        <f t="shared" si="1195"/>
        <v>x</v>
      </c>
      <c r="AK520" s="81" t="str">
        <f t="shared" si="1196"/>
        <v/>
      </c>
      <c r="AL520" s="81" t="str">
        <f t="shared" si="1197"/>
        <v>x</v>
      </c>
    </row>
    <row r="521" spans="1:38" ht="11.25" customHeight="1" x14ac:dyDescent="0.2">
      <c r="A521" s="21">
        <v>5</v>
      </c>
      <c r="B521" s="80" t="str">
        <f ca="1">IF(OFFSET('ÖĞRENCİ GİRİŞİ'!$B$5,(ROW($A$1)+(AI509-1))*17,0)="","",OFFSET('ÖĞRENCİ GİRİŞİ'!$B$5,(ROW($A$1)+(AI509-1))*17,0))</f>
        <v/>
      </c>
      <c r="C521" s="80" t="str">
        <f ca="1">IF(OFFSET('ÖĞRENCİ GİRİŞİ'!$C$5,(ROW($A$1)+(AI509-1))*17,0)="","",OFFSET('ÖĞRENCİ GİRİŞİ'!$C$5,(ROW($A$1)+(AI509-1))*17,0))</f>
        <v/>
      </c>
      <c r="D521" s="80" t="str">
        <f ca="1">IF(UPPER(OFFSET('ÖĞRENCİ GİRİŞİ'!$D$5,(ROW($A$1)+(AI509-1))*17,0))="","",UPPER(OFFSET('ÖĞRENCİ GİRİŞİ'!$D$5,(ROW($A$1)+(AI509-1))*17,0)))</f>
        <v/>
      </c>
      <c r="E521" s="80" t="str">
        <f ca="1">IF(UPPER(OFFSET('ÖĞRENCİ GİRİŞİ'!$E$5,(ROW($A$1)+(AI509-1))*17,0))="","",UPPER(OFFSET('ÖĞRENCİ GİRİŞİ'!$E$5,(ROW($A$1)+(AI509-1))*17,0)))</f>
        <v/>
      </c>
      <c r="F521" s="80" t="str">
        <f ca="1">IF(UPPER(OFFSET('ÖĞRENCİ GİRİŞİ'!$F$5,(ROW($A$1)+(AI509-1))*17,0))="","",UPPER(OFFSET('ÖĞRENCİ GİRİŞİ'!$F$5,(ROW($A$1)+(AI509-1))*17,0)))</f>
        <v/>
      </c>
      <c r="G521" s="80" t="str">
        <f ca="1">IF(UPPER(OFFSET('ÖĞRENCİ GİRİŞİ'!$G$5,(ROW($A$1)+(AI509-1))*17,0))="","",UPPER(OFFSET('ÖĞRENCİ GİRİŞİ'!$G$5,(ROW($A$1)+(AI509-1))*17,0)))</f>
        <v/>
      </c>
      <c r="H521" s="81" t="str">
        <f t="shared" si="1167"/>
        <v>x</v>
      </c>
      <c r="I521" s="81" t="str">
        <f t="shared" si="1168"/>
        <v>x</v>
      </c>
      <c r="J521" s="81" t="str">
        <f t="shared" si="1169"/>
        <v>x</v>
      </c>
      <c r="K521" s="81" t="str">
        <f t="shared" si="1170"/>
        <v>x</v>
      </c>
      <c r="L521" s="81" t="str">
        <f t="shared" si="1171"/>
        <v>x</v>
      </c>
      <c r="M521" s="81" t="str">
        <f t="shared" si="1172"/>
        <v>x</v>
      </c>
      <c r="N521" s="81" t="str">
        <f t="shared" si="1173"/>
        <v>x</v>
      </c>
      <c r="O521" s="81" t="str">
        <f t="shared" si="1174"/>
        <v>x</v>
      </c>
      <c r="P521" s="81" t="str">
        <f t="shared" si="1175"/>
        <v/>
      </c>
      <c r="Q521" s="81" t="str">
        <f t="shared" si="1176"/>
        <v/>
      </c>
      <c r="R521" s="81" t="str">
        <f t="shared" si="1177"/>
        <v/>
      </c>
      <c r="S521" s="81" t="str">
        <f t="shared" si="1178"/>
        <v/>
      </c>
      <c r="T521" s="81" t="str">
        <f t="shared" si="1179"/>
        <v/>
      </c>
      <c r="U521" s="81" t="str">
        <f t="shared" si="1180"/>
        <v>x</v>
      </c>
      <c r="V521" s="81" t="str">
        <f t="shared" si="1181"/>
        <v>x</v>
      </c>
      <c r="W521" s="81" t="str">
        <f t="shared" si="1182"/>
        <v/>
      </c>
      <c r="X521" s="81" t="str">
        <f t="shared" si="1183"/>
        <v/>
      </c>
      <c r="Y521" s="81" t="str">
        <f t="shared" si="1184"/>
        <v/>
      </c>
      <c r="Z521" s="81" t="str">
        <f t="shared" si="1185"/>
        <v/>
      </c>
      <c r="AA521" s="81" t="str">
        <f t="shared" si="1186"/>
        <v/>
      </c>
      <c r="AB521" s="81" t="str">
        <f t="shared" si="1187"/>
        <v>x</v>
      </c>
      <c r="AC521" s="81" t="str">
        <f t="shared" si="1188"/>
        <v>x</v>
      </c>
      <c r="AD521" s="81" t="str">
        <f t="shared" si="1189"/>
        <v/>
      </c>
      <c r="AE521" s="81" t="str">
        <f t="shared" si="1190"/>
        <v/>
      </c>
      <c r="AF521" s="81" t="str">
        <f t="shared" si="1191"/>
        <v/>
      </c>
      <c r="AG521" s="81" t="str">
        <f t="shared" si="1192"/>
        <v/>
      </c>
      <c r="AH521" s="81" t="str">
        <f t="shared" si="1193"/>
        <v/>
      </c>
      <c r="AI521" s="81" t="str">
        <f t="shared" si="1194"/>
        <v>x</v>
      </c>
      <c r="AJ521" s="81" t="str">
        <f t="shared" si="1195"/>
        <v>x</v>
      </c>
      <c r="AK521" s="81" t="str">
        <f t="shared" si="1196"/>
        <v/>
      </c>
      <c r="AL521" s="81" t="str">
        <f t="shared" si="1197"/>
        <v>x</v>
      </c>
    </row>
    <row r="522" spans="1:38" ht="11.25" customHeight="1" x14ac:dyDescent="0.2">
      <c r="A522" s="21">
        <v>6</v>
      </c>
      <c r="B522" s="80" t="str">
        <f ca="1">IF(OFFSET('ÖĞRENCİ GİRİŞİ'!$B$6,(ROW($A$1)+(AI509-1))*17,0)="","",OFFSET('ÖĞRENCİ GİRİŞİ'!$B$6,(ROW($A$1)+(AI509-1))*17,0))</f>
        <v/>
      </c>
      <c r="C522" s="80" t="str">
        <f ca="1">IF(OFFSET('ÖĞRENCİ GİRİŞİ'!$C$6,(ROW($A$1)+(AI509-1))*17,0)="","",OFFSET('ÖĞRENCİ GİRİŞİ'!$C$6,(ROW($A$1)+(AI509-1))*17,0))</f>
        <v/>
      </c>
      <c r="D522" s="80" t="str">
        <f ca="1">IF(UPPER(OFFSET('ÖĞRENCİ GİRİŞİ'!$D$6,(ROW($A$1)+(AI509-1))*17,0))="","",UPPER(OFFSET('ÖĞRENCİ GİRİŞİ'!$D$6,(ROW($A$1)+(AI509-1))*17,0)))</f>
        <v/>
      </c>
      <c r="E522" s="80" t="str">
        <f ca="1">IF(UPPER(OFFSET('ÖĞRENCİ GİRİŞİ'!$E$6,(ROW($A$1)+(AI509-1))*17,0))="","",UPPER(OFFSET('ÖĞRENCİ GİRİŞİ'!$E$6,(ROW($A$1)+(AI509-1))*17,0)))</f>
        <v/>
      </c>
      <c r="F522" s="80" t="str">
        <f ca="1">IF(UPPER(OFFSET('ÖĞRENCİ GİRİŞİ'!$F$6,(ROW($A$1)+(AI509-1))*17,0))="","",UPPER(OFFSET('ÖĞRENCİ GİRİŞİ'!$F$6,(ROW($A$1)+(AI509-1))*17,0)))</f>
        <v/>
      </c>
      <c r="G522" s="80" t="str">
        <f ca="1">IF(UPPER(OFFSET('ÖĞRENCİ GİRİŞİ'!$G$6,(ROW($A$1)+(AI509-1))*17,0))="","",UPPER(OFFSET('ÖĞRENCİ GİRİŞİ'!$G$6,(ROW($A$1)+(AI509-1))*17,0)))</f>
        <v/>
      </c>
      <c r="H522" s="81" t="str">
        <f t="shared" si="1167"/>
        <v>x</v>
      </c>
      <c r="I522" s="81" t="str">
        <f t="shared" si="1168"/>
        <v>x</v>
      </c>
      <c r="J522" s="81" t="str">
        <f t="shared" si="1169"/>
        <v>x</v>
      </c>
      <c r="K522" s="81" t="str">
        <f t="shared" si="1170"/>
        <v>x</v>
      </c>
      <c r="L522" s="81" t="str">
        <f t="shared" si="1171"/>
        <v>x</v>
      </c>
      <c r="M522" s="81" t="str">
        <f t="shared" si="1172"/>
        <v>x</v>
      </c>
      <c r="N522" s="81" t="str">
        <f t="shared" si="1173"/>
        <v>x</v>
      </c>
      <c r="O522" s="81" t="str">
        <f t="shared" si="1174"/>
        <v>x</v>
      </c>
      <c r="P522" s="81" t="str">
        <f t="shared" si="1175"/>
        <v/>
      </c>
      <c r="Q522" s="81" t="str">
        <f t="shared" si="1176"/>
        <v/>
      </c>
      <c r="R522" s="81" t="str">
        <f t="shared" si="1177"/>
        <v/>
      </c>
      <c r="S522" s="81" t="str">
        <f t="shared" si="1178"/>
        <v/>
      </c>
      <c r="T522" s="81" t="str">
        <f t="shared" si="1179"/>
        <v/>
      </c>
      <c r="U522" s="81" t="str">
        <f t="shared" si="1180"/>
        <v>x</v>
      </c>
      <c r="V522" s="81" t="str">
        <f t="shared" si="1181"/>
        <v>x</v>
      </c>
      <c r="W522" s="81" t="str">
        <f t="shared" si="1182"/>
        <v/>
      </c>
      <c r="X522" s="81" t="str">
        <f t="shared" si="1183"/>
        <v/>
      </c>
      <c r="Y522" s="81" t="str">
        <f t="shared" si="1184"/>
        <v/>
      </c>
      <c r="Z522" s="81" t="str">
        <f t="shared" si="1185"/>
        <v/>
      </c>
      <c r="AA522" s="81" t="str">
        <f t="shared" si="1186"/>
        <v/>
      </c>
      <c r="AB522" s="81" t="str">
        <f t="shared" si="1187"/>
        <v>x</v>
      </c>
      <c r="AC522" s="81" t="str">
        <f t="shared" si="1188"/>
        <v>x</v>
      </c>
      <c r="AD522" s="81" t="str">
        <f t="shared" si="1189"/>
        <v/>
      </c>
      <c r="AE522" s="81" t="str">
        <f t="shared" si="1190"/>
        <v/>
      </c>
      <c r="AF522" s="81" t="str">
        <f t="shared" si="1191"/>
        <v/>
      </c>
      <c r="AG522" s="81" t="str">
        <f t="shared" si="1192"/>
        <v/>
      </c>
      <c r="AH522" s="81" t="str">
        <f t="shared" si="1193"/>
        <v/>
      </c>
      <c r="AI522" s="81" t="str">
        <f t="shared" si="1194"/>
        <v>x</v>
      </c>
      <c r="AJ522" s="81" t="str">
        <f t="shared" si="1195"/>
        <v>x</v>
      </c>
      <c r="AK522" s="81" t="str">
        <f t="shared" si="1196"/>
        <v/>
      </c>
      <c r="AL522" s="81" t="str">
        <f t="shared" si="1197"/>
        <v>x</v>
      </c>
    </row>
    <row r="523" spans="1:38" ht="11.25" customHeight="1" x14ac:dyDescent="0.2">
      <c r="A523" s="21">
        <v>7</v>
      </c>
      <c r="B523" s="80" t="str">
        <f ca="1">IF(OFFSET('ÖĞRENCİ GİRİŞİ'!$B$7,(ROW($A$1)+(AI509-1))*17,0)="","",OFFSET('ÖĞRENCİ GİRİŞİ'!$B$7,(ROW($A$1)+(AI509-1))*17,0))</f>
        <v/>
      </c>
      <c r="C523" s="80" t="str">
        <f ca="1">IF(OFFSET('ÖĞRENCİ GİRİŞİ'!$C$7,(ROW($A$1)+(AI509-1))*17,0)="","",OFFSET('ÖĞRENCİ GİRİŞİ'!$C$7,(ROW($A$1)+(AI509-1))*17,0))</f>
        <v/>
      </c>
      <c r="D523" s="80" t="str">
        <f ca="1">IF(UPPER(OFFSET('ÖĞRENCİ GİRİŞİ'!$D$7,(ROW($A$1)+(AI509-1))*17,0))="","",UPPER(OFFSET('ÖĞRENCİ GİRİŞİ'!$D$7,(ROW($A$1)+(AI509-1))*17,0)))</f>
        <v/>
      </c>
      <c r="E523" s="80" t="str">
        <f ca="1">IF(UPPER(OFFSET('ÖĞRENCİ GİRİŞİ'!$E$7,(ROW($A$1)+(AI509-1))*17,0))="","",UPPER(OFFSET('ÖĞRENCİ GİRİŞİ'!$E$7,(ROW($A$1)+(AI509-1))*17,0)))</f>
        <v/>
      </c>
      <c r="F523" s="80" t="str">
        <f ca="1">IF(UPPER(OFFSET('ÖĞRENCİ GİRİŞİ'!$F$7,(ROW($A$1)+(AI509-1))*17,0))="","",UPPER(OFFSET('ÖĞRENCİ GİRİŞİ'!$F$7,(ROW($A$1)+(AI509-1))*17,0)))</f>
        <v/>
      </c>
      <c r="G523" s="80" t="str">
        <f ca="1">IF(UPPER(OFFSET('ÖĞRENCİ GİRİŞİ'!$G$7,(ROW($A$1)+(AI509-1))*17,0))="","",UPPER(OFFSET('ÖĞRENCİ GİRİŞİ'!$G$7,(ROW($A$1)+(AI509-1))*17,0)))</f>
        <v/>
      </c>
      <c r="H523" s="81" t="str">
        <f t="shared" si="1167"/>
        <v>x</v>
      </c>
      <c r="I523" s="81" t="str">
        <f t="shared" si="1168"/>
        <v>x</v>
      </c>
      <c r="J523" s="81" t="str">
        <f t="shared" si="1169"/>
        <v>x</v>
      </c>
      <c r="K523" s="81" t="str">
        <f t="shared" si="1170"/>
        <v>x</v>
      </c>
      <c r="L523" s="81" t="str">
        <f t="shared" si="1171"/>
        <v>x</v>
      </c>
      <c r="M523" s="81" t="str">
        <f t="shared" si="1172"/>
        <v>x</v>
      </c>
      <c r="N523" s="81" t="str">
        <f t="shared" si="1173"/>
        <v>x</v>
      </c>
      <c r="O523" s="81" t="str">
        <f t="shared" si="1174"/>
        <v>x</v>
      </c>
      <c r="P523" s="81" t="str">
        <f t="shared" si="1175"/>
        <v/>
      </c>
      <c r="Q523" s="81" t="str">
        <f t="shared" si="1176"/>
        <v/>
      </c>
      <c r="R523" s="81" t="str">
        <f t="shared" si="1177"/>
        <v/>
      </c>
      <c r="S523" s="81" t="str">
        <f t="shared" si="1178"/>
        <v/>
      </c>
      <c r="T523" s="81" t="str">
        <f t="shared" si="1179"/>
        <v/>
      </c>
      <c r="U523" s="81" t="str">
        <f t="shared" si="1180"/>
        <v>x</v>
      </c>
      <c r="V523" s="81" t="str">
        <f t="shared" si="1181"/>
        <v>x</v>
      </c>
      <c r="W523" s="81" t="str">
        <f t="shared" si="1182"/>
        <v/>
      </c>
      <c r="X523" s="81" t="str">
        <f t="shared" si="1183"/>
        <v/>
      </c>
      <c r="Y523" s="81" t="str">
        <f t="shared" si="1184"/>
        <v/>
      </c>
      <c r="Z523" s="81" t="str">
        <f t="shared" si="1185"/>
        <v/>
      </c>
      <c r="AA523" s="81" t="str">
        <f t="shared" si="1186"/>
        <v/>
      </c>
      <c r="AB523" s="81" t="str">
        <f t="shared" si="1187"/>
        <v>x</v>
      </c>
      <c r="AC523" s="81" t="str">
        <f t="shared" si="1188"/>
        <v>x</v>
      </c>
      <c r="AD523" s="81" t="str">
        <f t="shared" si="1189"/>
        <v/>
      </c>
      <c r="AE523" s="81" t="str">
        <f t="shared" si="1190"/>
        <v/>
      </c>
      <c r="AF523" s="81" t="str">
        <f t="shared" si="1191"/>
        <v/>
      </c>
      <c r="AG523" s="81" t="str">
        <f t="shared" si="1192"/>
        <v/>
      </c>
      <c r="AH523" s="81" t="str">
        <f t="shared" si="1193"/>
        <v/>
      </c>
      <c r="AI523" s="81" t="str">
        <f t="shared" si="1194"/>
        <v>x</v>
      </c>
      <c r="AJ523" s="81" t="str">
        <f t="shared" si="1195"/>
        <v>x</v>
      </c>
      <c r="AK523" s="81" t="str">
        <f t="shared" si="1196"/>
        <v/>
      </c>
      <c r="AL523" s="81" t="str">
        <f t="shared" si="1197"/>
        <v>x</v>
      </c>
    </row>
    <row r="524" spans="1:38" ht="11.25" customHeight="1" x14ac:dyDescent="0.2">
      <c r="A524" s="21">
        <v>8</v>
      </c>
      <c r="B524" s="80" t="str">
        <f ca="1">IF(OFFSET('ÖĞRENCİ GİRİŞİ'!$B$8,(ROW($A$1)+(AI509-1))*17,0)="","",OFFSET('ÖĞRENCİ GİRİŞİ'!$B$8,(ROW($A$1)+(AI509-1))*17,0))</f>
        <v/>
      </c>
      <c r="C524" s="80" t="str">
        <f ca="1">IF(OFFSET('ÖĞRENCİ GİRİŞİ'!$C$8,(ROW($A$1)+(AI509-1))*17,0)="","",OFFSET('ÖĞRENCİ GİRİŞİ'!$C$8,(ROW($A$1)+(AI509-1))*17,0))</f>
        <v/>
      </c>
      <c r="D524" s="80" t="str">
        <f ca="1">IF(UPPER(OFFSET('ÖĞRENCİ GİRİŞİ'!$D$8,(ROW($A$1)+(AI509-1))*17,0))="","",UPPER(OFFSET('ÖĞRENCİ GİRİŞİ'!$D$8,(ROW($A$1)+(AI509-1))*17,0)))</f>
        <v/>
      </c>
      <c r="E524" s="80" t="str">
        <f ca="1">IF(UPPER(OFFSET('ÖĞRENCİ GİRİŞİ'!$E$8,(ROW($A$1)+(AI509-1))*17,0))="","",UPPER(OFFSET('ÖĞRENCİ GİRİŞİ'!$E$8,(ROW($A$1)+(AI509-1))*17,0)))</f>
        <v/>
      </c>
      <c r="F524" s="80" t="str">
        <f ca="1">IF(UPPER(OFFSET('ÖĞRENCİ GİRİŞİ'!$F$8,(ROW($A$1)+(AI509-1))*17,0))="","",UPPER(OFFSET('ÖĞRENCİ GİRİŞİ'!$F$8,(ROW($A$1)+(AI509-1))*17,0)))</f>
        <v/>
      </c>
      <c r="G524" s="80" t="str">
        <f ca="1">IF(UPPER(OFFSET('ÖĞRENCİ GİRİŞİ'!$G$8,(ROW($A$1)+(AI509-1))*17,0))="","",UPPER(OFFSET('ÖĞRENCİ GİRİŞİ'!$G$8,(ROW($A$1)+(AI509-1))*17,0)))</f>
        <v/>
      </c>
      <c r="H524" s="81" t="str">
        <f t="shared" si="1167"/>
        <v>x</v>
      </c>
      <c r="I524" s="81" t="str">
        <f t="shared" si="1168"/>
        <v>x</v>
      </c>
      <c r="J524" s="81" t="str">
        <f t="shared" si="1169"/>
        <v>x</v>
      </c>
      <c r="K524" s="81" t="str">
        <f t="shared" si="1170"/>
        <v>x</v>
      </c>
      <c r="L524" s="81" t="str">
        <f t="shared" si="1171"/>
        <v>x</v>
      </c>
      <c r="M524" s="81" t="str">
        <f t="shared" si="1172"/>
        <v>x</v>
      </c>
      <c r="N524" s="81" t="str">
        <f t="shared" si="1173"/>
        <v>x</v>
      </c>
      <c r="O524" s="81" t="str">
        <f t="shared" si="1174"/>
        <v>x</v>
      </c>
      <c r="P524" s="81" t="str">
        <f t="shared" si="1175"/>
        <v/>
      </c>
      <c r="Q524" s="81" t="str">
        <f t="shared" si="1176"/>
        <v/>
      </c>
      <c r="R524" s="81" t="str">
        <f t="shared" si="1177"/>
        <v/>
      </c>
      <c r="S524" s="81" t="str">
        <f t="shared" si="1178"/>
        <v/>
      </c>
      <c r="T524" s="81" t="str">
        <f t="shared" si="1179"/>
        <v/>
      </c>
      <c r="U524" s="81" t="str">
        <f t="shared" si="1180"/>
        <v>x</v>
      </c>
      <c r="V524" s="81" t="str">
        <f t="shared" si="1181"/>
        <v>x</v>
      </c>
      <c r="W524" s="81" t="str">
        <f t="shared" si="1182"/>
        <v/>
      </c>
      <c r="X524" s="81" t="str">
        <f t="shared" si="1183"/>
        <v/>
      </c>
      <c r="Y524" s="81" t="str">
        <f t="shared" si="1184"/>
        <v/>
      </c>
      <c r="Z524" s="81" t="str">
        <f t="shared" si="1185"/>
        <v/>
      </c>
      <c r="AA524" s="81" t="str">
        <f t="shared" si="1186"/>
        <v/>
      </c>
      <c r="AB524" s="81" t="str">
        <f t="shared" si="1187"/>
        <v>x</v>
      </c>
      <c r="AC524" s="81" t="str">
        <f t="shared" si="1188"/>
        <v>x</v>
      </c>
      <c r="AD524" s="81" t="str">
        <f t="shared" si="1189"/>
        <v/>
      </c>
      <c r="AE524" s="81" t="str">
        <f t="shared" si="1190"/>
        <v/>
      </c>
      <c r="AF524" s="81" t="str">
        <f t="shared" si="1191"/>
        <v/>
      </c>
      <c r="AG524" s="81" t="str">
        <f t="shared" si="1192"/>
        <v/>
      </c>
      <c r="AH524" s="81" t="str">
        <f t="shared" si="1193"/>
        <v/>
      </c>
      <c r="AI524" s="81" t="str">
        <f t="shared" si="1194"/>
        <v>x</v>
      </c>
      <c r="AJ524" s="81" t="str">
        <f t="shared" si="1195"/>
        <v>x</v>
      </c>
      <c r="AK524" s="81" t="str">
        <f t="shared" si="1196"/>
        <v/>
      </c>
      <c r="AL524" s="81" t="str">
        <f t="shared" si="1197"/>
        <v>x</v>
      </c>
    </row>
    <row r="525" spans="1:38" ht="11.25" customHeight="1" x14ac:dyDescent="0.2">
      <c r="A525" s="21">
        <v>9</v>
      </c>
      <c r="B525" s="80" t="str">
        <f ca="1">IF(OFFSET('ÖĞRENCİ GİRİŞİ'!$B$9,(ROW($A$1)+(AI509-1))*17,0)="","",OFFSET('ÖĞRENCİ GİRİŞİ'!$B$9,(ROW($A$1)+(AI509-1))*17,0))</f>
        <v/>
      </c>
      <c r="C525" s="80" t="str">
        <f ca="1">IF(OFFSET('ÖĞRENCİ GİRİŞİ'!$C$9,(ROW($A$1)+(AI509-1))*17,0)="","",OFFSET('ÖĞRENCİ GİRİŞİ'!$C$9,(ROW($A$1)+(AI509-1))*17,0))</f>
        <v/>
      </c>
      <c r="D525" s="80" t="str">
        <f ca="1">IF(UPPER(OFFSET('ÖĞRENCİ GİRİŞİ'!$D$9,(ROW($A$1)+(AI509-1))*17,0))="","",UPPER(OFFSET('ÖĞRENCİ GİRİŞİ'!$D$9,(ROW($A$1)+(AI509-1))*17,0)))</f>
        <v/>
      </c>
      <c r="E525" s="80" t="str">
        <f ca="1">IF(UPPER(OFFSET('ÖĞRENCİ GİRİŞİ'!$E$9,(ROW($A$1)+(AI509-1))*17,0))="","",UPPER(OFFSET('ÖĞRENCİ GİRİŞİ'!$E$9,(ROW($A$1)+(AI509-1))*17,0)))</f>
        <v/>
      </c>
      <c r="F525" s="80" t="str">
        <f ca="1">IF(UPPER(OFFSET('ÖĞRENCİ GİRİŞİ'!$F$9,(ROW($A$1)+(AI509-1))*17,0))="","",UPPER(OFFSET('ÖĞRENCİ GİRİŞİ'!$F$9,(ROW($A$1)+(AI509-1))*17,0)))</f>
        <v/>
      </c>
      <c r="G525" s="80" t="str">
        <f ca="1">IF(UPPER(OFFSET('ÖĞRENCİ GİRİŞİ'!$G$9,(ROW($A$1)+(AI509-1))*17,0))="","",UPPER(OFFSET('ÖĞRENCİ GİRİŞİ'!$G$9,(ROW($A$1)+(AI509-1))*17,0)))</f>
        <v/>
      </c>
      <c r="H525" s="81" t="str">
        <f t="shared" si="1167"/>
        <v>x</v>
      </c>
      <c r="I525" s="81" t="str">
        <f t="shared" si="1168"/>
        <v>x</v>
      </c>
      <c r="J525" s="81" t="str">
        <f t="shared" si="1169"/>
        <v>x</v>
      </c>
      <c r="K525" s="81" t="str">
        <f t="shared" si="1170"/>
        <v>x</v>
      </c>
      <c r="L525" s="81" t="str">
        <f t="shared" si="1171"/>
        <v>x</v>
      </c>
      <c r="M525" s="81" t="str">
        <f t="shared" si="1172"/>
        <v>x</v>
      </c>
      <c r="N525" s="81" t="str">
        <f t="shared" si="1173"/>
        <v>x</v>
      </c>
      <c r="O525" s="81" t="str">
        <f t="shared" si="1174"/>
        <v>x</v>
      </c>
      <c r="P525" s="81" t="str">
        <f t="shared" si="1175"/>
        <v/>
      </c>
      <c r="Q525" s="81" t="str">
        <f t="shared" si="1176"/>
        <v/>
      </c>
      <c r="R525" s="81" t="str">
        <f t="shared" si="1177"/>
        <v/>
      </c>
      <c r="S525" s="81" t="str">
        <f t="shared" si="1178"/>
        <v/>
      </c>
      <c r="T525" s="81" t="str">
        <f t="shared" si="1179"/>
        <v/>
      </c>
      <c r="U525" s="81" t="str">
        <f t="shared" si="1180"/>
        <v>x</v>
      </c>
      <c r="V525" s="81" t="str">
        <f t="shared" si="1181"/>
        <v>x</v>
      </c>
      <c r="W525" s="81" t="str">
        <f t="shared" si="1182"/>
        <v/>
      </c>
      <c r="X525" s="81" t="str">
        <f t="shared" si="1183"/>
        <v/>
      </c>
      <c r="Y525" s="81" t="str">
        <f t="shared" si="1184"/>
        <v/>
      </c>
      <c r="Z525" s="81" t="str">
        <f t="shared" si="1185"/>
        <v/>
      </c>
      <c r="AA525" s="81" t="str">
        <f t="shared" si="1186"/>
        <v/>
      </c>
      <c r="AB525" s="81" t="str">
        <f t="shared" si="1187"/>
        <v>x</v>
      </c>
      <c r="AC525" s="81" t="str">
        <f t="shared" si="1188"/>
        <v>x</v>
      </c>
      <c r="AD525" s="81" t="str">
        <f t="shared" si="1189"/>
        <v/>
      </c>
      <c r="AE525" s="81" t="str">
        <f t="shared" si="1190"/>
        <v/>
      </c>
      <c r="AF525" s="81" t="str">
        <f t="shared" si="1191"/>
        <v/>
      </c>
      <c r="AG525" s="81" t="str">
        <f t="shared" si="1192"/>
        <v/>
      </c>
      <c r="AH525" s="81" t="str">
        <f t="shared" si="1193"/>
        <v/>
      </c>
      <c r="AI525" s="81" t="str">
        <f t="shared" si="1194"/>
        <v>x</v>
      </c>
      <c r="AJ525" s="81" t="str">
        <f t="shared" si="1195"/>
        <v>x</v>
      </c>
      <c r="AK525" s="81" t="str">
        <f t="shared" si="1196"/>
        <v/>
      </c>
      <c r="AL525" s="81" t="str">
        <f t="shared" si="1197"/>
        <v>x</v>
      </c>
    </row>
    <row r="526" spans="1:38" ht="11.25" customHeight="1" x14ac:dyDescent="0.2">
      <c r="A526" s="21">
        <v>10</v>
      </c>
      <c r="B526" s="80" t="str">
        <f ca="1">IF(OFFSET('ÖĞRENCİ GİRİŞİ'!$B$10,(ROW($A$1)+(AI509-1))*17,0)="","",OFFSET('ÖĞRENCİ GİRİŞİ'!$B$10,(ROW($A$1)+(AI509-1))*17,0))</f>
        <v/>
      </c>
      <c r="C526" s="80" t="str">
        <f ca="1">IF(OFFSET('ÖĞRENCİ GİRİŞİ'!$C$10,(ROW($A$1)+(AI509-1))*17,0)="","",OFFSET('ÖĞRENCİ GİRİŞİ'!$C$10,(ROW($A$1)+(AI509-1))*17,0))</f>
        <v/>
      </c>
      <c r="D526" s="80" t="str">
        <f ca="1">IF(UPPER(OFFSET('ÖĞRENCİ GİRİŞİ'!$D$10,(ROW($A$1)+(AI509-1))*17,0))="","",UPPER(OFFSET('ÖĞRENCİ GİRİŞİ'!$D$10,(ROW($A$1)+(AI509-1))*17,0)))</f>
        <v/>
      </c>
      <c r="E526" s="80" t="str">
        <f ca="1">IF(UPPER(OFFSET('ÖĞRENCİ GİRİŞİ'!$E$10,(ROW($A$1)+(AI509-1))*17,0))="","",UPPER(OFFSET('ÖĞRENCİ GİRİŞİ'!$E$10,(ROW($A$1)+(AI509-1))*17,0)))</f>
        <v/>
      </c>
      <c r="F526" s="80" t="str">
        <f ca="1">IF(UPPER(OFFSET('ÖĞRENCİ GİRİŞİ'!$F$10,(ROW($A$1)+(AI509-1))*17,0))="","",UPPER(OFFSET('ÖĞRENCİ GİRİŞİ'!$F$10,(ROW($A$1)+(AI509-1))*17,0)))</f>
        <v/>
      </c>
      <c r="G526" s="80" t="str">
        <f ca="1">IF(UPPER(OFFSET('ÖĞRENCİ GİRİŞİ'!$G$10,(ROW($A$1)+(AI509-1))*17,0))="","",UPPER(OFFSET('ÖĞRENCİ GİRİŞİ'!$G$10,(ROW($A$1)+(AI509-1))*17,0)))</f>
        <v/>
      </c>
      <c r="H526" s="81" t="str">
        <f t="shared" si="1167"/>
        <v>x</v>
      </c>
      <c r="I526" s="81" t="str">
        <f t="shared" si="1168"/>
        <v>x</v>
      </c>
      <c r="J526" s="81" t="str">
        <f t="shared" si="1169"/>
        <v>x</v>
      </c>
      <c r="K526" s="81" t="str">
        <f t="shared" si="1170"/>
        <v>x</v>
      </c>
      <c r="L526" s="81" t="str">
        <f t="shared" si="1171"/>
        <v>x</v>
      </c>
      <c r="M526" s="81" t="str">
        <f t="shared" si="1172"/>
        <v>x</v>
      </c>
      <c r="N526" s="81" t="str">
        <f t="shared" si="1173"/>
        <v>x</v>
      </c>
      <c r="O526" s="81" t="str">
        <f t="shared" si="1174"/>
        <v>x</v>
      </c>
      <c r="P526" s="81" t="str">
        <f t="shared" si="1175"/>
        <v/>
      </c>
      <c r="Q526" s="81" t="str">
        <f t="shared" si="1176"/>
        <v/>
      </c>
      <c r="R526" s="81" t="str">
        <f t="shared" si="1177"/>
        <v/>
      </c>
      <c r="S526" s="81" t="str">
        <f t="shared" si="1178"/>
        <v/>
      </c>
      <c r="T526" s="81" t="str">
        <f t="shared" si="1179"/>
        <v/>
      </c>
      <c r="U526" s="81" t="str">
        <f t="shared" si="1180"/>
        <v>x</v>
      </c>
      <c r="V526" s="81" t="str">
        <f t="shared" si="1181"/>
        <v>x</v>
      </c>
      <c r="W526" s="81" t="str">
        <f t="shared" si="1182"/>
        <v/>
      </c>
      <c r="X526" s="81" t="str">
        <f t="shared" si="1183"/>
        <v/>
      </c>
      <c r="Y526" s="81" t="str">
        <f t="shared" si="1184"/>
        <v/>
      </c>
      <c r="Z526" s="81" t="str">
        <f t="shared" si="1185"/>
        <v/>
      </c>
      <c r="AA526" s="81" t="str">
        <f t="shared" si="1186"/>
        <v/>
      </c>
      <c r="AB526" s="81" t="str">
        <f t="shared" si="1187"/>
        <v>x</v>
      </c>
      <c r="AC526" s="81" t="str">
        <f t="shared" si="1188"/>
        <v>x</v>
      </c>
      <c r="AD526" s="81" t="str">
        <f t="shared" si="1189"/>
        <v/>
      </c>
      <c r="AE526" s="81" t="str">
        <f t="shared" si="1190"/>
        <v/>
      </c>
      <c r="AF526" s="81" t="str">
        <f t="shared" si="1191"/>
        <v/>
      </c>
      <c r="AG526" s="81" t="str">
        <f t="shared" si="1192"/>
        <v/>
      </c>
      <c r="AH526" s="81" t="str">
        <f t="shared" si="1193"/>
        <v/>
      </c>
      <c r="AI526" s="81" t="str">
        <f t="shared" si="1194"/>
        <v>x</v>
      </c>
      <c r="AJ526" s="81" t="str">
        <f t="shared" si="1195"/>
        <v>x</v>
      </c>
      <c r="AK526" s="81" t="str">
        <f t="shared" si="1196"/>
        <v/>
      </c>
      <c r="AL526" s="81" t="str">
        <f t="shared" si="1197"/>
        <v>x</v>
      </c>
    </row>
    <row r="527" spans="1:38" ht="11.25" customHeight="1" x14ac:dyDescent="0.2">
      <c r="A527" s="21">
        <v>11</v>
      </c>
      <c r="B527" s="80" t="str">
        <f ca="1">IF(OFFSET('ÖĞRENCİ GİRİŞİ'!$B$11,(ROW($A$1)+(AI509-1))*17,0)="","",OFFSET('ÖĞRENCİ GİRİŞİ'!$B$11,(ROW($A$1)+(AI509-1))*17,0))</f>
        <v/>
      </c>
      <c r="C527" s="80" t="str">
        <f ca="1">IF(OFFSET('ÖĞRENCİ GİRİŞİ'!$C$11,(ROW($A$1)+(AI509-1))*17,0)="","",OFFSET('ÖĞRENCİ GİRİŞİ'!$C$11,(ROW($A$1)+(AI509-1))*17,0))</f>
        <v/>
      </c>
      <c r="D527" s="80" t="str">
        <f ca="1">IF(UPPER(OFFSET('ÖĞRENCİ GİRİŞİ'!$D$11,(ROW($A$1)+(AI509-1))*17,0))="","",UPPER(OFFSET('ÖĞRENCİ GİRİŞİ'!$D$11,(ROW($A$1)+(AI509-1))*17,0)))</f>
        <v/>
      </c>
      <c r="E527" s="80" t="str">
        <f ca="1">IF(UPPER(OFFSET('ÖĞRENCİ GİRİŞİ'!$E$11,(ROW($A$1)+(AI509-1))*17,0))="","",UPPER(OFFSET('ÖĞRENCİ GİRİŞİ'!$E$11,(ROW($A$1)+(AI509-1))*17,0)))</f>
        <v/>
      </c>
      <c r="F527" s="80" t="str">
        <f ca="1">IF(UPPER(OFFSET('ÖĞRENCİ GİRİŞİ'!$F$11,(ROW($A$1)+(AI509-1))*17,0))="","",UPPER(OFFSET('ÖĞRENCİ GİRİŞİ'!$F$11,(ROW($A$1)+(AI509-1))*17,0)))</f>
        <v/>
      </c>
      <c r="G527" s="80" t="str">
        <f ca="1">IF(UPPER(OFFSET('ÖĞRENCİ GİRİŞİ'!$G$11,(ROW($A$1)+(AI509-1))*17,0))="","",UPPER(OFFSET('ÖĞRENCİ GİRİŞİ'!$G$11,(ROW($A$1)+(AI509-1))*17,0)))</f>
        <v/>
      </c>
      <c r="H527" s="81" t="str">
        <f t="shared" si="1167"/>
        <v>x</v>
      </c>
      <c r="I527" s="81" t="str">
        <f t="shared" si="1168"/>
        <v>x</v>
      </c>
      <c r="J527" s="81" t="str">
        <f t="shared" si="1169"/>
        <v>x</v>
      </c>
      <c r="K527" s="81" t="str">
        <f t="shared" si="1170"/>
        <v>x</v>
      </c>
      <c r="L527" s="81" t="str">
        <f t="shared" si="1171"/>
        <v>x</v>
      </c>
      <c r="M527" s="81" t="str">
        <f t="shared" si="1172"/>
        <v>x</v>
      </c>
      <c r="N527" s="81" t="str">
        <f t="shared" si="1173"/>
        <v>x</v>
      </c>
      <c r="O527" s="81" t="str">
        <f t="shared" si="1174"/>
        <v>x</v>
      </c>
      <c r="P527" s="81" t="str">
        <f t="shared" si="1175"/>
        <v/>
      </c>
      <c r="Q527" s="81" t="str">
        <f t="shared" si="1176"/>
        <v/>
      </c>
      <c r="R527" s="81" t="str">
        <f t="shared" si="1177"/>
        <v/>
      </c>
      <c r="S527" s="81" t="str">
        <f t="shared" si="1178"/>
        <v/>
      </c>
      <c r="T527" s="81" t="str">
        <f t="shared" si="1179"/>
        <v/>
      </c>
      <c r="U527" s="81" t="str">
        <f t="shared" si="1180"/>
        <v>x</v>
      </c>
      <c r="V527" s="81" t="str">
        <f t="shared" si="1181"/>
        <v>x</v>
      </c>
      <c r="W527" s="81" t="str">
        <f t="shared" si="1182"/>
        <v/>
      </c>
      <c r="X527" s="81" t="str">
        <f t="shared" si="1183"/>
        <v/>
      </c>
      <c r="Y527" s="81" t="str">
        <f t="shared" si="1184"/>
        <v/>
      </c>
      <c r="Z527" s="81" t="str">
        <f t="shared" si="1185"/>
        <v/>
      </c>
      <c r="AA527" s="81" t="str">
        <f t="shared" si="1186"/>
        <v/>
      </c>
      <c r="AB527" s="81" t="str">
        <f t="shared" si="1187"/>
        <v>x</v>
      </c>
      <c r="AC527" s="81" t="str">
        <f t="shared" si="1188"/>
        <v>x</v>
      </c>
      <c r="AD527" s="81" t="str">
        <f t="shared" si="1189"/>
        <v/>
      </c>
      <c r="AE527" s="81" t="str">
        <f t="shared" si="1190"/>
        <v/>
      </c>
      <c r="AF527" s="81" t="str">
        <f t="shared" si="1191"/>
        <v/>
      </c>
      <c r="AG527" s="81" t="str">
        <f t="shared" si="1192"/>
        <v/>
      </c>
      <c r="AH527" s="81" t="str">
        <f t="shared" si="1193"/>
        <v/>
      </c>
      <c r="AI527" s="81" t="str">
        <f t="shared" si="1194"/>
        <v>x</v>
      </c>
      <c r="AJ527" s="81" t="str">
        <f t="shared" si="1195"/>
        <v>x</v>
      </c>
      <c r="AK527" s="81" t="str">
        <f t="shared" si="1196"/>
        <v/>
      </c>
      <c r="AL527" s="81" t="str">
        <f t="shared" si="1197"/>
        <v>x</v>
      </c>
    </row>
    <row r="528" spans="1:38" ht="11.25" customHeight="1" x14ac:dyDescent="0.2">
      <c r="A528" s="21">
        <v>12</v>
      </c>
      <c r="B528" s="80" t="str">
        <f ca="1">IF(OFFSET('ÖĞRENCİ GİRİŞİ'!$B$12,(ROW($A$1)+(AI509-1))*17,0)="","",OFFSET('ÖĞRENCİ GİRİŞİ'!$B$12,(ROW($A$1)+(AI509-1))*17,0))</f>
        <v/>
      </c>
      <c r="C528" s="80" t="str">
        <f ca="1">IF(OFFSET('ÖĞRENCİ GİRİŞİ'!$C$12,(ROW($A$1)+(AI509-1))*17,0)="","",OFFSET('ÖĞRENCİ GİRİŞİ'!$C$12,(ROW($A$1)+(AI509-1))*17,0))</f>
        <v/>
      </c>
      <c r="D528" s="80" t="str">
        <f ca="1">IF(UPPER(OFFSET('ÖĞRENCİ GİRİŞİ'!$D$12,(ROW($A$1)+(AI509-1))*17,0))="","",UPPER(OFFSET('ÖĞRENCİ GİRİŞİ'!$D$12,(ROW($A$1)+(AI509-1))*17,0)))</f>
        <v/>
      </c>
      <c r="E528" s="80" t="str">
        <f ca="1">IF(UPPER(OFFSET('ÖĞRENCİ GİRİŞİ'!$E$12,(ROW($A$1)+(AI509-1))*17,0))="","",UPPER(OFFSET('ÖĞRENCİ GİRİŞİ'!$E$12,(ROW($A$1)+(AI509-1))*17,0)))</f>
        <v/>
      </c>
      <c r="F528" s="80" t="str">
        <f ca="1">IF(UPPER(OFFSET('ÖĞRENCİ GİRİŞİ'!$F$12,(ROW($A$1)+(AI509-1))*17,0))="","",UPPER(OFFSET('ÖĞRENCİ GİRİŞİ'!$F$12,(ROW($A$1)+(AI509-1))*17,0)))</f>
        <v/>
      </c>
      <c r="G528" s="80" t="str">
        <f ca="1">IF(UPPER(OFFSET('ÖĞRENCİ GİRİŞİ'!$G$12,(ROW($A$1)+(AI509-1))*17,0))="","",UPPER(OFFSET('ÖĞRENCİ GİRİŞİ'!$G$12,(ROW($A$1)+(AI509-1))*17,0)))</f>
        <v/>
      </c>
      <c r="H528" s="81" t="str">
        <f t="shared" si="1167"/>
        <v>x</v>
      </c>
      <c r="I528" s="81" t="str">
        <f t="shared" si="1168"/>
        <v>x</v>
      </c>
      <c r="J528" s="81" t="str">
        <f t="shared" si="1169"/>
        <v>x</v>
      </c>
      <c r="K528" s="81" t="str">
        <f t="shared" si="1170"/>
        <v>x</v>
      </c>
      <c r="L528" s="81" t="str">
        <f t="shared" si="1171"/>
        <v>x</v>
      </c>
      <c r="M528" s="81" t="str">
        <f t="shared" si="1172"/>
        <v>x</v>
      </c>
      <c r="N528" s="81" t="str">
        <f t="shared" si="1173"/>
        <v>x</v>
      </c>
      <c r="O528" s="81" t="str">
        <f t="shared" si="1174"/>
        <v>x</v>
      </c>
      <c r="P528" s="81" t="str">
        <f t="shared" si="1175"/>
        <v/>
      </c>
      <c r="Q528" s="81" t="str">
        <f t="shared" si="1176"/>
        <v/>
      </c>
      <c r="R528" s="81" t="str">
        <f t="shared" si="1177"/>
        <v/>
      </c>
      <c r="S528" s="81" t="str">
        <f t="shared" si="1178"/>
        <v/>
      </c>
      <c r="T528" s="81" t="str">
        <f t="shared" si="1179"/>
        <v/>
      </c>
      <c r="U528" s="81" t="str">
        <f t="shared" si="1180"/>
        <v>x</v>
      </c>
      <c r="V528" s="81" t="str">
        <f t="shared" si="1181"/>
        <v>x</v>
      </c>
      <c r="W528" s="81" t="str">
        <f t="shared" si="1182"/>
        <v/>
      </c>
      <c r="X528" s="81" t="str">
        <f t="shared" si="1183"/>
        <v/>
      </c>
      <c r="Y528" s="81" t="str">
        <f t="shared" si="1184"/>
        <v/>
      </c>
      <c r="Z528" s="81" t="str">
        <f t="shared" si="1185"/>
        <v/>
      </c>
      <c r="AA528" s="81" t="str">
        <f t="shared" si="1186"/>
        <v/>
      </c>
      <c r="AB528" s="81" t="str">
        <f t="shared" si="1187"/>
        <v>x</v>
      </c>
      <c r="AC528" s="81" t="str">
        <f t="shared" si="1188"/>
        <v>x</v>
      </c>
      <c r="AD528" s="81" t="str">
        <f t="shared" si="1189"/>
        <v/>
      </c>
      <c r="AE528" s="81" t="str">
        <f t="shared" si="1190"/>
        <v/>
      </c>
      <c r="AF528" s="81" t="str">
        <f t="shared" si="1191"/>
        <v/>
      </c>
      <c r="AG528" s="81" t="str">
        <f t="shared" si="1192"/>
        <v/>
      </c>
      <c r="AH528" s="81" t="str">
        <f t="shared" si="1193"/>
        <v/>
      </c>
      <c r="AI528" s="81" t="str">
        <f t="shared" si="1194"/>
        <v>x</v>
      </c>
      <c r="AJ528" s="81" t="str">
        <f t="shared" si="1195"/>
        <v>x</v>
      </c>
      <c r="AK528" s="81" t="str">
        <f t="shared" si="1196"/>
        <v/>
      </c>
      <c r="AL528" s="81" t="str">
        <f t="shared" si="1197"/>
        <v>x</v>
      </c>
    </row>
    <row r="529" spans="1:38" ht="11.25" customHeight="1" x14ac:dyDescent="0.2">
      <c r="A529" s="21">
        <v>13</v>
      </c>
      <c r="B529" s="80" t="str">
        <f ca="1">IF(OFFSET('ÖĞRENCİ GİRİŞİ'!$B$13,(ROW($A$1)+(AI509-1))*17,0)="","",OFFSET('ÖĞRENCİ GİRİŞİ'!$B$13,(ROW($A$1)+(AI509-1))*17,0))</f>
        <v/>
      </c>
      <c r="C529" s="80" t="str">
        <f ca="1">IF(OFFSET('ÖĞRENCİ GİRİŞİ'!$C$13,(ROW($A$1)+(AI509-1))*17,0)="","",OFFSET('ÖĞRENCİ GİRİŞİ'!$C$13,(ROW($A$1)+(AI509-1))*17,0))</f>
        <v/>
      </c>
      <c r="D529" s="80" t="str">
        <f ca="1">IF(UPPER(OFFSET('ÖĞRENCİ GİRİŞİ'!$D$13,(ROW($A$1)+(AI509-1))*17,0))="","",UPPER(OFFSET('ÖĞRENCİ GİRİŞİ'!$D$13,(ROW($A$1)+(AI509-1))*17,0)))</f>
        <v/>
      </c>
      <c r="E529" s="80" t="str">
        <f ca="1">IF(UPPER(OFFSET('ÖĞRENCİ GİRİŞİ'!$E$13,(ROW($A$1)+(AI509-1))*17,0))="","",UPPER(OFFSET('ÖĞRENCİ GİRİŞİ'!$E$13,(ROW($A$1)+(AI509-1))*17,0)))</f>
        <v/>
      </c>
      <c r="F529" s="80" t="str">
        <f ca="1">IF(UPPER(OFFSET('ÖĞRENCİ GİRİŞİ'!$F$13,(ROW($A$1)+(AI509-1))*17,0))="","",UPPER(OFFSET('ÖĞRENCİ GİRİŞİ'!$F$13,(ROW($A$1)+(AI509-1))*17,0)))</f>
        <v/>
      </c>
      <c r="G529" s="80" t="str">
        <f ca="1">IF(UPPER(OFFSET('ÖĞRENCİ GİRİŞİ'!$G$13,(ROW($A$1)+(AI509-1))*17,0))="","",UPPER(OFFSET('ÖĞRENCİ GİRİŞİ'!$G$13,(ROW($A$1)+(AI509-1))*17,0)))</f>
        <v/>
      </c>
      <c r="H529" s="81" t="str">
        <f t="shared" si="1167"/>
        <v>x</v>
      </c>
      <c r="I529" s="81" t="str">
        <f t="shared" si="1168"/>
        <v>x</v>
      </c>
      <c r="J529" s="81" t="str">
        <f t="shared" si="1169"/>
        <v>x</v>
      </c>
      <c r="K529" s="81" t="str">
        <f t="shared" si="1170"/>
        <v>x</v>
      </c>
      <c r="L529" s="81" t="str">
        <f t="shared" si="1171"/>
        <v>x</v>
      </c>
      <c r="M529" s="81" t="str">
        <f t="shared" si="1172"/>
        <v>x</v>
      </c>
      <c r="N529" s="81" t="str">
        <f t="shared" si="1173"/>
        <v>x</v>
      </c>
      <c r="O529" s="81" t="str">
        <f t="shared" si="1174"/>
        <v>x</v>
      </c>
      <c r="P529" s="81" t="str">
        <f t="shared" si="1175"/>
        <v/>
      </c>
      <c r="Q529" s="81" t="str">
        <f t="shared" si="1176"/>
        <v/>
      </c>
      <c r="R529" s="81" t="str">
        <f t="shared" si="1177"/>
        <v/>
      </c>
      <c r="S529" s="81" t="str">
        <f t="shared" si="1178"/>
        <v/>
      </c>
      <c r="T529" s="81" t="str">
        <f t="shared" si="1179"/>
        <v/>
      </c>
      <c r="U529" s="81" t="str">
        <f t="shared" si="1180"/>
        <v>x</v>
      </c>
      <c r="V529" s="81" t="str">
        <f t="shared" si="1181"/>
        <v>x</v>
      </c>
      <c r="W529" s="81" t="str">
        <f t="shared" si="1182"/>
        <v/>
      </c>
      <c r="X529" s="81" t="str">
        <f t="shared" si="1183"/>
        <v/>
      </c>
      <c r="Y529" s="81" t="str">
        <f t="shared" si="1184"/>
        <v/>
      </c>
      <c r="Z529" s="81" t="str">
        <f t="shared" si="1185"/>
        <v/>
      </c>
      <c r="AA529" s="81" t="str">
        <f t="shared" si="1186"/>
        <v/>
      </c>
      <c r="AB529" s="81" t="str">
        <f t="shared" si="1187"/>
        <v>x</v>
      </c>
      <c r="AC529" s="81" t="str">
        <f t="shared" si="1188"/>
        <v>x</v>
      </c>
      <c r="AD529" s="81" t="str">
        <f t="shared" si="1189"/>
        <v/>
      </c>
      <c r="AE529" s="81" t="str">
        <f t="shared" si="1190"/>
        <v/>
      </c>
      <c r="AF529" s="81" t="str">
        <f t="shared" si="1191"/>
        <v/>
      </c>
      <c r="AG529" s="81" t="str">
        <f t="shared" si="1192"/>
        <v/>
      </c>
      <c r="AH529" s="81" t="str">
        <f t="shared" si="1193"/>
        <v/>
      </c>
      <c r="AI529" s="81" t="str">
        <f t="shared" si="1194"/>
        <v>x</v>
      </c>
      <c r="AJ529" s="81" t="str">
        <f t="shared" si="1195"/>
        <v>x</v>
      </c>
      <c r="AK529" s="81" t="str">
        <f t="shared" si="1196"/>
        <v/>
      </c>
      <c r="AL529" s="81" t="str">
        <f t="shared" si="1197"/>
        <v>x</v>
      </c>
    </row>
    <row r="530" spans="1:38" ht="11.25" customHeight="1" x14ac:dyDescent="0.2">
      <c r="A530" s="21">
        <v>14</v>
      </c>
      <c r="B530" s="80" t="str">
        <f ca="1">IF(OFFSET('ÖĞRENCİ GİRİŞİ'!$B$14,(ROW($A$1)+(AI509-1))*17,0)="","",OFFSET('ÖĞRENCİ GİRİŞİ'!$B$14,(ROW($A$1)+(AI509-1))*17,0))</f>
        <v/>
      </c>
      <c r="C530" s="80" t="str">
        <f ca="1">IF(OFFSET('ÖĞRENCİ GİRİŞİ'!$C$14,(ROW($A$1)+(AI509-1))*17,0)="","",OFFSET('ÖĞRENCİ GİRİŞİ'!$C$14,(ROW($A$1)+(AI509-1))*17,0))</f>
        <v/>
      </c>
      <c r="D530" s="80" t="str">
        <f ca="1">IF(UPPER(OFFSET('ÖĞRENCİ GİRİŞİ'!$D$14,(ROW($A$1)+(AI509-1))*17,0))="","",UPPER(OFFSET('ÖĞRENCİ GİRİŞİ'!$D$14,(ROW($A$1)+(AI509-1))*17,0)))</f>
        <v/>
      </c>
      <c r="E530" s="80" t="str">
        <f ca="1">IF(UPPER(OFFSET('ÖĞRENCİ GİRİŞİ'!$E$14,(ROW($A$1)+(AI509-1))*17,0))="","",UPPER(OFFSET('ÖĞRENCİ GİRİŞİ'!$E$14,(ROW($A$1)+(AI509-1))*17,0)))</f>
        <v/>
      </c>
      <c r="F530" s="80" t="str">
        <f ca="1">IF(UPPER(OFFSET('ÖĞRENCİ GİRİŞİ'!$F$14,(ROW($A$1)+(AI509-1))*17,0))="","",UPPER(OFFSET('ÖĞRENCİ GİRİŞİ'!$F$14,(ROW($A$1)+(AI509-1))*17,0)))</f>
        <v/>
      </c>
      <c r="G530" s="80" t="str">
        <f ca="1">IF(UPPER(OFFSET('ÖĞRENCİ GİRİŞİ'!$G$14,(ROW($A$1)+(AI509-1))*17,0))="","",UPPER(OFFSET('ÖĞRENCİ GİRİŞİ'!$G$14,(ROW($A$1)+(AI509-1))*17,0)))</f>
        <v/>
      </c>
      <c r="H530" s="81" t="str">
        <f t="shared" si="1167"/>
        <v>x</v>
      </c>
      <c r="I530" s="81" t="str">
        <f t="shared" si="1168"/>
        <v>x</v>
      </c>
      <c r="J530" s="81" t="str">
        <f t="shared" si="1169"/>
        <v>x</v>
      </c>
      <c r="K530" s="81" t="str">
        <f t="shared" si="1170"/>
        <v>x</v>
      </c>
      <c r="L530" s="81" t="str">
        <f t="shared" si="1171"/>
        <v>x</v>
      </c>
      <c r="M530" s="81" t="str">
        <f t="shared" si="1172"/>
        <v>x</v>
      </c>
      <c r="N530" s="81" t="str">
        <f t="shared" si="1173"/>
        <v>x</v>
      </c>
      <c r="O530" s="81" t="str">
        <f t="shared" si="1174"/>
        <v>x</v>
      </c>
      <c r="P530" s="81" t="str">
        <f t="shared" si="1175"/>
        <v/>
      </c>
      <c r="Q530" s="81" t="str">
        <f t="shared" si="1176"/>
        <v/>
      </c>
      <c r="R530" s="81" t="str">
        <f t="shared" si="1177"/>
        <v/>
      </c>
      <c r="S530" s="81" t="str">
        <f t="shared" si="1178"/>
        <v/>
      </c>
      <c r="T530" s="81" t="str">
        <f t="shared" si="1179"/>
        <v/>
      </c>
      <c r="U530" s="81" t="str">
        <f t="shared" si="1180"/>
        <v>x</v>
      </c>
      <c r="V530" s="81" t="str">
        <f t="shared" si="1181"/>
        <v>x</v>
      </c>
      <c r="W530" s="81" t="str">
        <f t="shared" si="1182"/>
        <v/>
      </c>
      <c r="X530" s="81" t="str">
        <f t="shared" si="1183"/>
        <v/>
      </c>
      <c r="Y530" s="81" t="str">
        <f t="shared" si="1184"/>
        <v/>
      </c>
      <c r="Z530" s="81" t="str">
        <f t="shared" si="1185"/>
        <v/>
      </c>
      <c r="AA530" s="81" t="str">
        <f t="shared" si="1186"/>
        <v/>
      </c>
      <c r="AB530" s="81" t="str">
        <f t="shared" si="1187"/>
        <v>x</v>
      </c>
      <c r="AC530" s="81" t="str">
        <f t="shared" si="1188"/>
        <v>x</v>
      </c>
      <c r="AD530" s="81" t="str">
        <f t="shared" si="1189"/>
        <v/>
      </c>
      <c r="AE530" s="81" t="str">
        <f t="shared" si="1190"/>
        <v/>
      </c>
      <c r="AF530" s="81" t="str">
        <f t="shared" si="1191"/>
        <v/>
      </c>
      <c r="AG530" s="81" t="str">
        <f t="shared" si="1192"/>
        <v/>
      </c>
      <c r="AH530" s="81" t="str">
        <f t="shared" si="1193"/>
        <v/>
      </c>
      <c r="AI530" s="81" t="str">
        <f t="shared" si="1194"/>
        <v>x</v>
      </c>
      <c r="AJ530" s="81" t="str">
        <f t="shared" si="1195"/>
        <v>x</v>
      </c>
      <c r="AK530" s="81" t="str">
        <f t="shared" si="1196"/>
        <v/>
      </c>
      <c r="AL530" s="81" t="str">
        <f t="shared" si="1197"/>
        <v>x</v>
      </c>
    </row>
    <row r="531" spans="1:38" ht="11.25" customHeight="1" x14ac:dyDescent="0.2">
      <c r="A531" s="21">
        <v>15</v>
      </c>
      <c r="B531" s="80" t="str">
        <f ca="1">IF(OFFSET('ÖĞRENCİ GİRİŞİ'!$B$15,(ROW($A$1)+(AI509-1))*17,0)="","",OFFSET('ÖĞRENCİ GİRİŞİ'!$B$15,(ROW($A$1)+(AI509-1))*17,0))</f>
        <v/>
      </c>
      <c r="C531" s="80" t="str">
        <f ca="1">IF(OFFSET('ÖĞRENCİ GİRİŞİ'!$C$15,(ROW($A$1)+(AI509-1))*17,0)="","",OFFSET('ÖĞRENCİ GİRİŞİ'!$C$15,(ROW($A$1)+(AI509-1))*17,0))</f>
        <v/>
      </c>
      <c r="D531" s="80" t="str">
        <f ca="1">IF(UPPER(OFFSET('ÖĞRENCİ GİRİŞİ'!$D$15,(ROW($A$1)+(AI509-1))*17,0))="","",UPPER(OFFSET('ÖĞRENCİ GİRİŞİ'!$D$15,(ROW($A$1)+(AI509-1))*17,0)))</f>
        <v/>
      </c>
      <c r="E531" s="80" t="str">
        <f ca="1">IF(UPPER(OFFSET('ÖĞRENCİ GİRİŞİ'!$E$15,(ROW($A$1)+(AI509-1))*17,0))="","",UPPER(OFFSET('ÖĞRENCİ GİRİŞİ'!$E$15,(ROW($A$1)+(AI509-1))*17,0)))</f>
        <v/>
      </c>
      <c r="F531" s="80" t="str">
        <f ca="1">IF(UPPER(OFFSET('ÖĞRENCİ GİRİŞİ'!$F$15,(ROW($A$1)+(AI509-1))*17,0))="","",UPPER(OFFSET('ÖĞRENCİ GİRİŞİ'!$F$15,(ROW($A$1)+(AI509-1))*17,0)))</f>
        <v/>
      </c>
      <c r="G531" s="80" t="str">
        <f ca="1">IF(UPPER(OFFSET('ÖĞRENCİ GİRİŞİ'!$G$15,(ROW($A$1)+(AI509-1))*17,0))="","",UPPER(OFFSET('ÖĞRENCİ GİRİŞİ'!$G$15,(ROW($A$1)+(AI509-1))*17,0)))</f>
        <v/>
      </c>
      <c r="H531" s="81" t="str">
        <f t="shared" si="1167"/>
        <v>x</v>
      </c>
      <c r="I531" s="81" t="str">
        <f t="shared" si="1168"/>
        <v>x</v>
      </c>
      <c r="J531" s="81" t="str">
        <f t="shared" si="1169"/>
        <v>x</v>
      </c>
      <c r="K531" s="81" t="str">
        <f t="shared" si="1170"/>
        <v>x</v>
      </c>
      <c r="L531" s="81" t="str">
        <f t="shared" si="1171"/>
        <v>x</v>
      </c>
      <c r="M531" s="81" t="str">
        <f t="shared" si="1172"/>
        <v>x</v>
      </c>
      <c r="N531" s="81" t="str">
        <f t="shared" si="1173"/>
        <v>x</v>
      </c>
      <c r="O531" s="81" t="str">
        <f t="shared" si="1174"/>
        <v>x</v>
      </c>
      <c r="P531" s="81" t="str">
        <f t="shared" si="1175"/>
        <v/>
      </c>
      <c r="Q531" s="81" t="str">
        <f t="shared" si="1176"/>
        <v/>
      </c>
      <c r="R531" s="81" t="str">
        <f t="shared" si="1177"/>
        <v/>
      </c>
      <c r="S531" s="81" t="str">
        <f t="shared" si="1178"/>
        <v/>
      </c>
      <c r="T531" s="81" t="str">
        <f t="shared" si="1179"/>
        <v/>
      </c>
      <c r="U531" s="81" t="str">
        <f t="shared" si="1180"/>
        <v>x</v>
      </c>
      <c r="V531" s="81" t="str">
        <f t="shared" si="1181"/>
        <v>x</v>
      </c>
      <c r="W531" s="81" t="str">
        <f t="shared" si="1182"/>
        <v/>
      </c>
      <c r="X531" s="81" t="str">
        <f t="shared" si="1183"/>
        <v/>
      </c>
      <c r="Y531" s="81" t="str">
        <f t="shared" si="1184"/>
        <v/>
      </c>
      <c r="Z531" s="81" t="str">
        <f t="shared" si="1185"/>
        <v/>
      </c>
      <c r="AA531" s="81" t="str">
        <f t="shared" si="1186"/>
        <v/>
      </c>
      <c r="AB531" s="81" t="str">
        <f t="shared" si="1187"/>
        <v>x</v>
      </c>
      <c r="AC531" s="81" t="str">
        <f t="shared" si="1188"/>
        <v>x</v>
      </c>
      <c r="AD531" s="81" t="str">
        <f t="shared" si="1189"/>
        <v/>
      </c>
      <c r="AE531" s="81" t="str">
        <f t="shared" si="1190"/>
        <v/>
      </c>
      <c r="AF531" s="81" t="str">
        <f t="shared" si="1191"/>
        <v/>
      </c>
      <c r="AG531" s="81" t="str">
        <f t="shared" si="1192"/>
        <v/>
      </c>
      <c r="AH531" s="81" t="str">
        <f t="shared" si="1193"/>
        <v/>
      </c>
      <c r="AI531" s="81" t="str">
        <f t="shared" si="1194"/>
        <v>x</v>
      </c>
      <c r="AJ531" s="81" t="str">
        <f t="shared" si="1195"/>
        <v>x</v>
      </c>
      <c r="AK531" s="81" t="str">
        <f t="shared" si="1196"/>
        <v/>
      </c>
      <c r="AL531" s="81" t="str">
        <f t="shared" si="1197"/>
        <v>x</v>
      </c>
    </row>
    <row r="532" spans="1:38" ht="11.25" customHeight="1" x14ac:dyDescent="0.2">
      <c r="A532" s="21">
        <v>16</v>
      </c>
      <c r="B532" s="80" t="str">
        <f ca="1">IF(OFFSET('ÖĞRENCİ GİRİŞİ'!$B$16,(ROW($A$1)+(AI509-1))*17,0)="","",OFFSET('ÖĞRENCİ GİRİŞİ'!$B$16,(ROW($A$1)+(AI509-1))*17,0))</f>
        <v/>
      </c>
      <c r="C532" s="80" t="str">
        <f ca="1">IF(OFFSET('ÖĞRENCİ GİRİŞİ'!$C$16,(ROW($A$1)+(AI509-1))*17,0)="","",OFFSET('ÖĞRENCİ GİRİŞİ'!$C$16,(ROW($A$1)+(AI509-1))*17,0))</f>
        <v/>
      </c>
      <c r="D532" s="80" t="str">
        <f ca="1">IF(UPPER(OFFSET('ÖĞRENCİ GİRİŞİ'!$D$16,(ROW($A$1)+(AI509-1))*17,0))="","",UPPER(OFFSET('ÖĞRENCİ GİRİŞİ'!$D$16,(ROW($A$1)+(AI509-1))*17,0)))</f>
        <v/>
      </c>
      <c r="E532" s="80" t="str">
        <f ca="1">IF(UPPER(OFFSET('ÖĞRENCİ GİRİŞİ'!$E$16,(ROW($A$1)+(AI509-1))*17,0))="","",UPPER(OFFSET('ÖĞRENCİ GİRİŞİ'!$E$16,(ROW($A$1)+(AI509-1))*17,0)))</f>
        <v/>
      </c>
      <c r="F532" s="80" t="str">
        <f ca="1">IF(UPPER(OFFSET('ÖĞRENCİ GİRİŞİ'!$F$16,(ROW($A$1)+(AI509-1))*17,0))="","",UPPER(OFFSET('ÖĞRENCİ GİRİŞİ'!$F$16,(ROW($A$1)+(AI509-1))*17,0)))</f>
        <v/>
      </c>
      <c r="G532" s="80" t="str">
        <f ca="1">IF(UPPER(OFFSET('ÖĞRENCİ GİRİŞİ'!$G$16,(ROW($A$1)+(AI509-1))*17,0))="","",UPPER(OFFSET('ÖĞRENCİ GİRİŞİ'!$G$16,(ROW($A$1)+(AI509-1))*17,0)))</f>
        <v/>
      </c>
      <c r="H532" s="81" t="str">
        <f t="shared" si="1167"/>
        <v>x</v>
      </c>
      <c r="I532" s="81" t="str">
        <f t="shared" si="1168"/>
        <v>x</v>
      </c>
      <c r="J532" s="81" t="str">
        <f t="shared" si="1169"/>
        <v>x</v>
      </c>
      <c r="K532" s="81" t="str">
        <f t="shared" si="1170"/>
        <v>x</v>
      </c>
      <c r="L532" s="81" t="str">
        <f t="shared" si="1171"/>
        <v>x</v>
      </c>
      <c r="M532" s="81" t="str">
        <f t="shared" si="1172"/>
        <v>x</v>
      </c>
      <c r="N532" s="81" t="str">
        <f t="shared" si="1173"/>
        <v>x</v>
      </c>
      <c r="O532" s="81" t="str">
        <f t="shared" si="1174"/>
        <v>x</v>
      </c>
      <c r="P532" s="81" t="str">
        <f t="shared" si="1175"/>
        <v/>
      </c>
      <c r="Q532" s="81" t="str">
        <f t="shared" si="1176"/>
        <v/>
      </c>
      <c r="R532" s="81" t="str">
        <f t="shared" si="1177"/>
        <v/>
      </c>
      <c r="S532" s="81" t="str">
        <f t="shared" si="1178"/>
        <v/>
      </c>
      <c r="T532" s="81" t="str">
        <f t="shared" si="1179"/>
        <v/>
      </c>
      <c r="U532" s="81" t="str">
        <f t="shared" si="1180"/>
        <v>x</v>
      </c>
      <c r="V532" s="81" t="str">
        <f t="shared" si="1181"/>
        <v>x</v>
      </c>
      <c r="W532" s="81" t="str">
        <f t="shared" si="1182"/>
        <v/>
      </c>
      <c r="X532" s="81" t="str">
        <f t="shared" si="1183"/>
        <v/>
      </c>
      <c r="Y532" s="81" t="str">
        <f t="shared" si="1184"/>
        <v/>
      </c>
      <c r="Z532" s="81" t="str">
        <f t="shared" si="1185"/>
        <v/>
      </c>
      <c r="AA532" s="81" t="str">
        <f t="shared" si="1186"/>
        <v/>
      </c>
      <c r="AB532" s="81" t="str">
        <f t="shared" si="1187"/>
        <v>x</v>
      </c>
      <c r="AC532" s="81" t="str">
        <f t="shared" si="1188"/>
        <v>x</v>
      </c>
      <c r="AD532" s="81" t="str">
        <f t="shared" si="1189"/>
        <v/>
      </c>
      <c r="AE532" s="81" t="str">
        <f t="shared" si="1190"/>
        <v/>
      </c>
      <c r="AF532" s="81" t="str">
        <f t="shared" si="1191"/>
        <v/>
      </c>
      <c r="AG532" s="81" t="str">
        <f t="shared" si="1192"/>
        <v/>
      </c>
      <c r="AH532" s="81" t="str">
        <f t="shared" si="1193"/>
        <v/>
      </c>
      <c r="AI532" s="81" t="str">
        <f t="shared" si="1194"/>
        <v>x</v>
      </c>
      <c r="AJ532" s="81" t="str">
        <f t="shared" si="1195"/>
        <v>x</v>
      </c>
      <c r="AK532" s="81" t="str">
        <f t="shared" si="1196"/>
        <v/>
      </c>
      <c r="AL532" s="81" t="str">
        <f t="shared" si="1197"/>
        <v>x</v>
      </c>
    </row>
    <row r="533" spans="1:38" ht="11.25" customHeight="1" x14ac:dyDescent="0.2">
      <c r="A533" s="19"/>
      <c r="B533" s="105"/>
      <c r="C533" s="105"/>
      <c r="E533" s="106"/>
      <c r="F533" s="107"/>
      <c r="G533" s="108"/>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row>
    <row r="534" spans="1:38" ht="11.25" customHeight="1" x14ac:dyDescent="0.2">
      <c r="A534" s="110"/>
      <c r="B534" s="111"/>
      <c r="C534" s="111"/>
      <c r="D534" s="111"/>
      <c r="E534" s="112"/>
      <c r="F534" s="328" t="s">
        <v>96</v>
      </c>
      <c r="G534" s="328" t="s">
        <v>98</v>
      </c>
      <c r="H534" s="318" t="str">
        <f t="shared" ref="H534" si="1198">IF($H$13="","",$H$13)</f>
        <v>x</v>
      </c>
      <c r="I534" s="318" t="str">
        <f t="shared" ref="I534" si="1199">IF($I$13="","",$I$13)</f>
        <v>x</v>
      </c>
      <c r="J534" s="318" t="str">
        <f t="shared" ref="J534" si="1200">IF($J$13="","",$J$13)</f>
        <v>x</v>
      </c>
      <c r="K534" s="318" t="str">
        <f t="shared" ref="K534" si="1201">IF($K$13="","",$K$13)</f>
        <v>x</v>
      </c>
      <c r="L534" s="318" t="str">
        <f t="shared" ref="L534" si="1202">IF($L$13="","",$L$13)</f>
        <v>x</v>
      </c>
      <c r="M534" s="318" t="str">
        <f t="shared" ref="M534" si="1203">IF($M$13="","",$M$13)</f>
        <v>x</v>
      </c>
      <c r="N534" s="318" t="str">
        <f t="shared" ref="N534" si="1204">IF($N$13="","",$N$13)</f>
        <v>x</v>
      </c>
      <c r="O534" s="318" t="str">
        <f t="shared" ref="O534" si="1205">IF($O$13="","",$O$13)</f>
        <v>x</v>
      </c>
      <c r="P534" s="318" t="str">
        <f t="shared" ref="P534" si="1206">IF($P$13="","",$P$13)</f>
        <v/>
      </c>
      <c r="Q534" s="318" t="str">
        <f t="shared" ref="Q534" si="1207">IF($Q$13="","",$Q$13)</f>
        <v/>
      </c>
      <c r="R534" s="318" t="str">
        <f t="shared" ref="R534" si="1208">IF($R$13="","",$R$13)</f>
        <v/>
      </c>
      <c r="S534" s="318" t="str">
        <f t="shared" ref="S534" si="1209">IF($S$13="","",$S$13)</f>
        <v/>
      </c>
      <c r="T534" s="318" t="str">
        <f t="shared" ref="T534" si="1210">IF($T$13="","",$T$13)</f>
        <v/>
      </c>
      <c r="U534" s="318" t="str">
        <f t="shared" ref="U534" si="1211">IF($U$13="","",$U$13)</f>
        <v>x</v>
      </c>
      <c r="V534" s="318" t="str">
        <f t="shared" ref="V534" si="1212">IF($V$13="","",$V$13)</f>
        <v>x</v>
      </c>
      <c r="W534" s="318" t="str">
        <f t="shared" ref="W534" si="1213">IF($W$13="","",$W$13)</f>
        <v/>
      </c>
      <c r="X534" s="318" t="str">
        <f t="shared" ref="X534" si="1214">IF($X$13="","",$X$13)</f>
        <v/>
      </c>
      <c r="Y534" s="318" t="str">
        <f t="shared" ref="Y534" si="1215">IF($Y$13="","",$Y$13)</f>
        <v/>
      </c>
      <c r="Z534" s="318" t="str">
        <f t="shared" ref="Z534" si="1216">IF($Z$13="","",$Z$13)</f>
        <v/>
      </c>
      <c r="AA534" s="318" t="str">
        <f t="shared" ref="AA534" si="1217">IF($AA$13="","",$AA$13)</f>
        <v/>
      </c>
      <c r="AB534" s="318" t="str">
        <f t="shared" ref="AB534" si="1218">IF($AB$13="","",$AB$13)</f>
        <v>x</v>
      </c>
      <c r="AC534" s="318" t="str">
        <f t="shared" ref="AC534" si="1219">IF($AC$13="","",$AC$13)</f>
        <v>x</v>
      </c>
      <c r="AD534" s="318" t="str">
        <f t="shared" ref="AD534" si="1220">IF($AD$13="","",$AD$13)</f>
        <v/>
      </c>
      <c r="AE534" s="318" t="str">
        <f t="shared" ref="AE534" si="1221">IF($AE$13="","",$AE$13)</f>
        <v/>
      </c>
      <c r="AF534" s="318" t="str">
        <f t="shared" ref="AF534" si="1222">IF($AF$13="","",$AF$13)</f>
        <v/>
      </c>
      <c r="AG534" s="318" t="str">
        <f t="shared" ref="AG534" si="1223">IF($AG$13="","",$AG$13)</f>
        <v/>
      </c>
      <c r="AH534" s="318" t="str">
        <f t="shared" ref="AH534" si="1224">IF($AH$13="","",$AH$13)</f>
        <v/>
      </c>
      <c r="AI534" s="318" t="str">
        <f t="shared" ref="AI534" si="1225">IF($AI$13="","",$AI$13)</f>
        <v>x</v>
      </c>
      <c r="AJ534" s="318" t="str">
        <f t="shared" ref="AJ534" si="1226">IF($AJ$13="","",$AJ$13)</f>
        <v>x</v>
      </c>
      <c r="AK534" s="318" t="str">
        <f t="shared" ref="AK534" si="1227">IF($AK$13="","",$AK$13)</f>
        <v/>
      </c>
      <c r="AL534" s="318" t="str">
        <f t="shared" ref="AL534" si="1228">IF($AL$13="","",$AL$13)</f>
        <v>x</v>
      </c>
    </row>
    <row r="535" spans="1:38" ht="11.25" customHeight="1" x14ac:dyDescent="0.2">
      <c r="A535" s="319"/>
      <c r="B535" s="320"/>
      <c r="C535" s="320"/>
      <c r="D535" s="320"/>
      <c r="E535" s="321"/>
      <c r="F535" s="328"/>
      <c r="G535" s="32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c r="AH535" s="318"/>
      <c r="AI535" s="318"/>
      <c r="AJ535" s="318"/>
      <c r="AK535" s="318"/>
      <c r="AL535" s="318"/>
    </row>
    <row r="536" spans="1:38" ht="11.25" customHeight="1" x14ac:dyDescent="0.2">
      <c r="A536" s="319" t="s">
        <v>99</v>
      </c>
      <c r="B536" s="320"/>
      <c r="C536" s="320"/>
      <c r="D536" s="320"/>
      <c r="E536" s="321"/>
      <c r="F536" s="328"/>
      <c r="G536" s="32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c r="AH536" s="318"/>
      <c r="AI536" s="318"/>
      <c r="AJ536" s="318"/>
      <c r="AK536" s="318"/>
      <c r="AL536" s="318"/>
    </row>
    <row r="537" spans="1:38" ht="11.25" customHeight="1" x14ac:dyDescent="0.2">
      <c r="A537" s="319" t="s">
        <v>122</v>
      </c>
      <c r="B537" s="320"/>
      <c r="C537" s="320"/>
      <c r="D537" s="320"/>
      <c r="E537" s="321"/>
      <c r="F537" s="328"/>
      <c r="G537" s="32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c r="AI537" s="318"/>
      <c r="AJ537" s="318"/>
      <c r="AK537" s="318"/>
      <c r="AL537" s="318"/>
    </row>
    <row r="538" spans="1:38" ht="11.25" customHeight="1" x14ac:dyDescent="0.2">
      <c r="A538" s="319"/>
      <c r="B538" s="320"/>
      <c r="C538" s="320"/>
      <c r="D538" s="320"/>
      <c r="E538" s="321"/>
      <c r="F538" s="328"/>
      <c r="G538" s="328" t="s">
        <v>97</v>
      </c>
      <c r="H538" s="318" t="str">
        <f t="shared" ref="H538" si="1229">IF($H$13="","",$H$13)</f>
        <v>x</v>
      </c>
      <c r="I538" s="318" t="str">
        <f t="shared" ref="I538" si="1230">IF($I$13="","",$I$13)</f>
        <v>x</v>
      </c>
      <c r="J538" s="318" t="str">
        <f t="shared" ref="J538" si="1231">IF($J$13="","",$J$13)</f>
        <v>x</v>
      </c>
      <c r="K538" s="318" t="str">
        <f t="shared" ref="K538" si="1232">IF($K$13="","",$K$13)</f>
        <v>x</v>
      </c>
      <c r="L538" s="318" t="str">
        <f t="shared" ref="L538" si="1233">IF($L$13="","",$L$13)</f>
        <v>x</v>
      </c>
      <c r="M538" s="318" t="str">
        <f t="shared" ref="M538" si="1234">IF($M$13="","",$M$13)</f>
        <v>x</v>
      </c>
      <c r="N538" s="318" t="str">
        <f t="shared" ref="N538" si="1235">IF($N$13="","",$N$13)</f>
        <v>x</v>
      </c>
      <c r="O538" s="318" t="str">
        <f t="shared" ref="O538" si="1236">IF($O$13="","",$O$13)</f>
        <v>x</v>
      </c>
      <c r="P538" s="318" t="str">
        <f t="shared" ref="P538" si="1237">IF($P$13="","",$P$13)</f>
        <v/>
      </c>
      <c r="Q538" s="318" t="str">
        <f t="shared" ref="Q538" si="1238">IF($Q$13="","",$Q$13)</f>
        <v/>
      </c>
      <c r="R538" s="318" t="str">
        <f t="shared" ref="R538" si="1239">IF($R$13="","",$R$13)</f>
        <v/>
      </c>
      <c r="S538" s="318" t="str">
        <f t="shared" ref="S538" si="1240">IF($S$13="","",$S$13)</f>
        <v/>
      </c>
      <c r="T538" s="318" t="str">
        <f t="shared" ref="T538" si="1241">IF($T$13="","",$T$13)</f>
        <v/>
      </c>
      <c r="U538" s="318" t="str">
        <f t="shared" ref="U538" si="1242">IF($U$13="","",$U$13)</f>
        <v>x</v>
      </c>
      <c r="V538" s="318" t="str">
        <f t="shared" ref="V538" si="1243">IF($V$13="","",$V$13)</f>
        <v>x</v>
      </c>
      <c r="W538" s="318" t="str">
        <f t="shared" ref="W538" si="1244">IF($W$13="","",$W$13)</f>
        <v/>
      </c>
      <c r="X538" s="318" t="str">
        <f t="shared" ref="X538" si="1245">IF($X$13="","",$X$13)</f>
        <v/>
      </c>
      <c r="Y538" s="318" t="str">
        <f t="shared" ref="Y538" si="1246">IF($Y$13="","",$Y$13)</f>
        <v/>
      </c>
      <c r="Z538" s="318" t="str">
        <f t="shared" ref="Z538" si="1247">IF($Z$13="","",$Z$13)</f>
        <v/>
      </c>
      <c r="AA538" s="318" t="str">
        <f t="shared" ref="AA538" si="1248">IF($AA$13="","",$AA$13)</f>
        <v/>
      </c>
      <c r="AB538" s="318" t="str">
        <f t="shared" ref="AB538" si="1249">IF($AB$13="","",$AB$13)</f>
        <v>x</v>
      </c>
      <c r="AC538" s="318" t="str">
        <f t="shared" ref="AC538" si="1250">IF($AC$13="","",$AC$13)</f>
        <v>x</v>
      </c>
      <c r="AD538" s="318" t="str">
        <f t="shared" ref="AD538" si="1251">IF($AD$13="","",$AD$13)</f>
        <v/>
      </c>
      <c r="AE538" s="318" t="str">
        <f t="shared" ref="AE538" si="1252">IF($AE$13="","",$AE$13)</f>
        <v/>
      </c>
      <c r="AF538" s="318" t="str">
        <f t="shared" ref="AF538" si="1253">IF($AF$13="","",$AF$13)</f>
        <v/>
      </c>
      <c r="AG538" s="318" t="str">
        <f t="shared" ref="AG538" si="1254">IF($AG$13="","",$AG$13)</f>
        <v/>
      </c>
      <c r="AH538" s="318" t="str">
        <f t="shared" ref="AH538" si="1255">IF($AH$13="","",$AH$13)</f>
        <v/>
      </c>
      <c r="AI538" s="318" t="str">
        <f t="shared" ref="AI538" si="1256">IF($AI$13="","",$AI$13)</f>
        <v>x</v>
      </c>
      <c r="AJ538" s="318" t="str">
        <f t="shared" ref="AJ538" si="1257">IF($AJ$13="","",$AJ$13)</f>
        <v>x</v>
      </c>
      <c r="AK538" s="318" t="str">
        <f t="shared" ref="AK538" si="1258">IF($AK$13="","",$AK$13)</f>
        <v/>
      </c>
      <c r="AL538" s="318" t="str">
        <f t="shared" ref="AL538" si="1259">IF($AL$13="","",$AL$13)</f>
        <v>x</v>
      </c>
    </row>
    <row r="539" spans="1:38" ht="11.25" customHeight="1" x14ac:dyDescent="0.2">
      <c r="A539" s="319"/>
      <c r="B539" s="320"/>
      <c r="C539" s="320"/>
      <c r="D539" s="320"/>
      <c r="E539" s="321"/>
      <c r="F539" s="328"/>
      <c r="G539" s="32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c r="AH539" s="318"/>
      <c r="AI539" s="318"/>
      <c r="AJ539" s="318"/>
      <c r="AK539" s="318"/>
      <c r="AL539" s="318"/>
    </row>
    <row r="540" spans="1:38" ht="11.25" customHeight="1" x14ac:dyDescent="0.2">
      <c r="A540" s="319"/>
      <c r="B540" s="320"/>
      <c r="C540" s="320"/>
      <c r="D540" s="320"/>
      <c r="E540" s="321"/>
      <c r="F540" s="328"/>
      <c r="G540" s="32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c r="AH540" s="318"/>
      <c r="AI540" s="318"/>
      <c r="AJ540" s="318"/>
      <c r="AK540" s="318"/>
      <c r="AL540" s="318"/>
    </row>
    <row r="541" spans="1:38" ht="11.25" customHeight="1" x14ac:dyDescent="0.2">
      <c r="A541" s="322" t="str">
        <f t="shared" ref="A541" si="1260">IF($BW$13="","",$BW$13)</f>
        <v>Mehmet DEMİR</v>
      </c>
      <c r="B541" s="323"/>
      <c r="C541" s="323"/>
      <c r="D541" s="323"/>
      <c r="E541" s="324"/>
      <c r="F541" s="328"/>
      <c r="G541" s="32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c r="AI541" s="318"/>
      <c r="AJ541" s="318"/>
      <c r="AK541" s="318"/>
      <c r="AL541" s="318"/>
    </row>
    <row r="542" spans="1:38" ht="11.25" customHeight="1" x14ac:dyDescent="0.2">
      <c r="A542" s="322" t="str">
        <f t="shared" ref="A542" si="1261">IF($BW$14="","",$BW$14)</f>
        <v>Müdür Yardımcısı</v>
      </c>
      <c r="B542" s="323"/>
      <c r="C542" s="323"/>
      <c r="D542" s="323"/>
      <c r="E542" s="324"/>
      <c r="F542" s="328" t="s">
        <v>3</v>
      </c>
      <c r="G542" s="328" t="s">
        <v>1</v>
      </c>
      <c r="H542" s="318" t="str">
        <f t="shared" ref="H542" si="1262">IF($H$13="","",$H$13)</f>
        <v>x</v>
      </c>
      <c r="I542" s="318" t="str">
        <f t="shared" ref="I542" si="1263">IF($I$13="","",$I$13)</f>
        <v>x</v>
      </c>
      <c r="J542" s="318" t="str">
        <f t="shared" ref="J542" si="1264">IF($J$13="","",$J$13)</f>
        <v>x</v>
      </c>
      <c r="K542" s="318" t="str">
        <f t="shared" ref="K542" si="1265">IF($K$13="","",$K$13)</f>
        <v>x</v>
      </c>
      <c r="L542" s="318" t="str">
        <f t="shared" ref="L542" si="1266">IF($L$13="","",$L$13)</f>
        <v>x</v>
      </c>
      <c r="M542" s="318" t="str">
        <f t="shared" ref="M542" si="1267">IF($M$13="","",$M$13)</f>
        <v>x</v>
      </c>
      <c r="N542" s="318" t="str">
        <f t="shared" ref="N542" si="1268">IF($N$13="","",$N$13)</f>
        <v>x</v>
      </c>
      <c r="O542" s="318" t="str">
        <f t="shared" ref="O542" si="1269">IF($O$13="","",$O$13)</f>
        <v>x</v>
      </c>
      <c r="P542" s="318" t="str">
        <f t="shared" ref="P542" si="1270">IF($P$13="","",$P$13)</f>
        <v/>
      </c>
      <c r="Q542" s="318" t="str">
        <f t="shared" ref="Q542" si="1271">IF($Q$13="","",$Q$13)</f>
        <v/>
      </c>
      <c r="R542" s="318" t="str">
        <f t="shared" ref="R542" si="1272">IF($R$13="","",$R$13)</f>
        <v/>
      </c>
      <c r="S542" s="318" t="str">
        <f t="shared" ref="S542" si="1273">IF($S$13="","",$S$13)</f>
        <v/>
      </c>
      <c r="T542" s="318" t="str">
        <f t="shared" ref="T542" si="1274">IF($T$13="","",$T$13)</f>
        <v/>
      </c>
      <c r="U542" s="318" t="str">
        <f t="shared" ref="U542" si="1275">IF($U$13="","",$U$13)</f>
        <v>x</v>
      </c>
      <c r="V542" s="318" t="str">
        <f t="shared" ref="V542" si="1276">IF($V$13="","",$V$13)</f>
        <v>x</v>
      </c>
      <c r="W542" s="318" t="str">
        <f t="shared" ref="W542" si="1277">IF($W$13="","",$W$13)</f>
        <v/>
      </c>
      <c r="X542" s="318" t="str">
        <f t="shared" ref="X542" si="1278">IF($X$13="","",$X$13)</f>
        <v/>
      </c>
      <c r="Y542" s="318" t="str">
        <f t="shared" ref="Y542" si="1279">IF($Y$13="","",$Y$13)</f>
        <v/>
      </c>
      <c r="Z542" s="318" t="str">
        <f t="shared" ref="Z542" si="1280">IF($Z$13="","",$Z$13)</f>
        <v/>
      </c>
      <c r="AA542" s="318" t="str">
        <f t="shared" ref="AA542" si="1281">IF($AA$13="","",$AA$13)</f>
        <v/>
      </c>
      <c r="AB542" s="318" t="str">
        <f t="shared" ref="AB542" si="1282">IF($AB$13="","",$AB$13)</f>
        <v>x</v>
      </c>
      <c r="AC542" s="318" t="str">
        <f t="shared" ref="AC542" si="1283">IF($AC$13="","",$AC$13)</f>
        <v>x</v>
      </c>
      <c r="AD542" s="318" t="str">
        <f t="shared" ref="AD542" si="1284">IF($AD$13="","",$AD$13)</f>
        <v/>
      </c>
      <c r="AE542" s="318" t="str">
        <f t="shared" ref="AE542" si="1285">IF($AE$13="","",$AE$13)</f>
        <v/>
      </c>
      <c r="AF542" s="318" t="str">
        <f t="shared" ref="AF542" si="1286">IF($AF$13="","",$AF$13)</f>
        <v/>
      </c>
      <c r="AG542" s="318" t="str">
        <f t="shared" ref="AG542" si="1287">IF($AG$13="","",$AG$13)</f>
        <v/>
      </c>
      <c r="AH542" s="318" t="str">
        <f t="shared" ref="AH542" si="1288">IF($AH$13="","",$AH$13)</f>
        <v/>
      </c>
      <c r="AI542" s="318" t="str">
        <f t="shared" ref="AI542" si="1289">IF($AI$13="","",$AI$13)</f>
        <v>x</v>
      </c>
      <c r="AJ542" s="318" t="str">
        <f t="shared" ref="AJ542" si="1290">IF($AJ$13="","",$AJ$13)</f>
        <v>x</v>
      </c>
      <c r="AK542" s="318" t="str">
        <f t="shared" ref="AK542" si="1291">IF($AK$13="","",$AK$13)</f>
        <v/>
      </c>
      <c r="AL542" s="318" t="str">
        <f t="shared" ref="AL542" si="1292">IF($AL$13="","",$AL$13)</f>
        <v>x</v>
      </c>
    </row>
    <row r="543" spans="1:38" ht="11.25" customHeight="1" x14ac:dyDescent="0.2">
      <c r="A543" s="319"/>
      <c r="B543" s="320"/>
      <c r="C543" s="320"/>
      <c r="D543" s="320"/>
      <c r="E543" s="321"/>
      <c r="F543" s="328"/>
      <c r="G543" s="32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c r="AH543" s="318"/>
      <c r="AI543" s="318"/>
      <c r="AJ543" s="318"/>
      <c r="AK543" s="318"/>
      <c r="AL543" s="318"/>
    </row>
    <row r="544" spans="1:38" ht="11.25" customHeight="1" x14ac:dyDescent="0.2">
      <c r="A544" s="319"/>
      <c r="B544" s="320"/>
      <c r="C544" s="320"/>
      <c r="D544" s="320"/>
      <c r="E544" s="321"/>
      <c r="F544" s="328"/>
      <c r="G544" s="32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c r="AH544" s="318"/>
      <c r="AI544" s="318"/>
      <c r="AJ544" s="318"/>
      <c r="AK544" s="318"/>
      <c r="AL544" s="318"/>
    </row>
    <row r="545" spans="1:38" ht="11.25" customHeight="1" x14ac:dyDescent="0.2">
      <c r="A545" s="319"/>
      <c r="B545" s="320"/>
      <c r="C545" s="320"/>
      <c r="D545" s="320"/>
      <c r="E545" s="321"/>
      <c r="F545" s="328"/>
      <c r="G545" s="32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c r="AI545" s="318"/>
      <c r="AJ545" s="318"/>
      <c r="AK545" s="318"/>
      <c r="AL545" s="318"/>
    </row>
    <row r="546" spans="1:38" ht="11.25" customHeight="1" x14ac:dyDescent="0.2">
      <c r="A546" s="329" t="s">
        <v>210</v>
      </c>
      <c r="B546" s="320"/>
      <c r="C546" s="320"/>
      <c r="D546" s="320"/>
      <c r="E546" s="321"/>
      <c r="F546" s="328"/>
      <c r="G546" s="328" t="s">
        <v>2</v>
      </c>
      <c r="H546" s="318" t="str">
        <f t="shared" ref="H546" si="1293">IF($H$13="","",$H$13)</f>
        <v>x</v>
      </c>
      <c r="I546" s="318" t="str">
        <f t="shared" ref="I546" si="1294">IF($I$13="","",$I$13)</f>
        <v>x</v>
      </c>
      <c r="J546" s="318" t="str">
        <f t="shared" ref="J546" si="1295">IF($J$13="","",$J$13)</f>
        <v>x</v>
      </c>
      <c r="K546" s="318" t="str">
        <f t="shared" ref="K546" si="1296">IF($K$13="","",$K$13)</f>
        <v>x</v>
      </c>
      <c r="L546" s="318" t="str">
        <f t="shared" ref="L546" si="1297">IF($L$13="","",$L$13)</f>
        <v>x</v>
      </c>
      <c r="M546" s="318" t="str">
        <f t="shared" ref="M546" si="1298">IF($M$13="","",$M$13)</f>
        <v>x</v>
      </c>
      <c r="N546" s="318" t="str">
        <f t="shared" ref="N546" si="1299">IF($N$13="","",$N$13)</f>
        <v>x</v>
      </c>
      <c r="O546" s="318" t="str">
        <f t="shared" ref="O546" si="1300">IF($O$13="","",$O$13)</f>
        <v>x</v>
      </c>
      <c r="P546" s="318" t="str">
        <f t="shared" ref="P546" si="1301">IF($P$13="","",$P$13)</f>
        <v/>
      </c>
      <c r="Q546" s="318" t="str">
        <f t="shared" ref="Q546" si="1302">IF($Q$13="","",$Q$13)</f>
        <v/>
      </c>
      <c r="R546" s="318" t="str">
        <f t="shared" ref="R546" si="1303">IF($R$13="","",$R$13)</f>
        <v/>
      </c>
      <c r="S546" s="318" t="str">
        <f t="shared" ref="S546" si="1304">IF($S$13="","",$S$13)</f>
        <v/>
      </c>
      <c r="T546" s="318" t="str">
        <f t="shared" ref="T546" si="1305">IF($T$13="","",$T$13)</f>
        <v/>
      </c>
      <c r="U546" s="318" t="str">
        <f t="shared" ref="U546" si="1306">IF($U$13="","",$U$13)</f>
        <v>x</v>
      </c>
      <c r="V546" s="318" t="str">
        <f t="shared" ref="V546" si="1307">IF($V$13="","",$V$13)</f>
        <v>x</v>
      </c>
      <c r="W546" s="318" t="str">
        <f t="shared" ref="W546" si="1308">IF($W$13="","",$W$13)</f>
        <v/>
      </c>
      <c r="X546" s="318" t="str">
        <f t="shared" ref="X546" si="1309">IF($X$13="","",$X$13)</f>
        <v/>
      </c>
      <c r="Y546" s="318" t="str">
        <f t="shared" ref="Y546" si="1310">IF($Y$13="","",$Y$13)</f>
        <v/>
      </c>
      <c r="Z546" s="318" t="str">
        <f t="shared" ref="Z546" si="1311">IF($Z$13="","",$Z$13)</f>
        <v/>
      </c>
      <c r="AA546" s="318" t="str">
        <f t="shared" ref="AA546" si="1312">IF($AA$13="","",$AA$13)</f>
        <v/>
      </c>
      <c r="AB546" s="318" t="str">
        <f t="shared" ref="AB546" si="1313">IF($AB$13="","",$AB$13)</f>
        <v>x</v>
      </c>
      <c r="AC546" s="318" t="str">
        <f t="shared" ref="AC546" si="1314">IF($AC$13="","",$AC$13)</f>
        <v>x</v>
      </c>
      <c r="AD546" s="318" t="str">
        <f t="shared" ref="AD546" si="1315">IF($AD$13="","",$AD$13)</f>
        <v/>
      </c>
      <c r="AE546" s="318" t="str">
        <f t="shared" ref="AE546" si="1316">IF($AE$13="","",$AE$13)</f>
        <v/>
      </c>
      <c r="AF546" s="318" t="str">
        <f t="shared" ref="AF546" si="1317">IF($AF$13="","",$AF$13)</f>
        <v/>
      </c>
      <c r="AG546" s="318" t="str">
        <f t="shared" ref="AG546" si="1318">IF($AG$13="","",$AG$13)</f>
        <v/>
      </c>
      <c r="AH546" s="318" t="str">
        <f t="shared" ref="AH546" si="1319">IF($AH$13="","",$AH$13)</f>
        <v/>
      </c>
      <c r="AI546" s="318" t="str">
        <f t="shared" ref="AI546" si="1320">IF($AI$13="","",$AI$13)</f>
        <v>x</v>
      </c>
      <c r="AJ546" s="318" t="str">
        <f t="shared" ref="AJ546" si="1321">IF($AJ$13="","",$AJ$13)</f>
        <v>x</v>
      </c>
      <c r="AK546" s="318" t="str">
        <f t="shared" ref="AK546" si="1322">IF($AK$13="","",$AK$13)</f>
        <v/>
      </c>
      <c r="AL546" s="318" t="str">
        <f t="shared" ref="AL546" si="1323">IF($AL$13="","",$AL$13)</f>
        <v>x</v>
      </c>
    </row>
    <row r="547" spans="1:38" ht="11.25" customHeight="1" x14ac:dyDescent="0.2">
      <c r="A547" s="319"/>
      <c r="B547" s="320"/>
      <c r="C547" s="320"/>
      <c r="D547" s="320"/>
      <c r="E547" s="321"/>
      <c r="F547" s="328"/>
      <c r="G547" s="32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c r="AH547" s="318"/>
      <c r="AI547" s="318"/>
      <c r="AJ547" s="318"/>
      <c r="AK547" s="318"/>
      <c r="AL547" s="318"/>
    </row>
    <row r="548" spans="1:38" ht="11.25" customHeight="1" x14ac:dyDescent="0.2">
      <c r="A548" s="319"/>
      <c r="B548" s="320"/>
      <c r="C548" s="320"/>
      <c r="D548" s="320"/>
      <c r="E548" s="321"/>
      <c r="F548" s="328"/>
      <c r="G548" s="32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c r="AH548" s="318"/>
      <c r="AI548" s="318"/>
      <c r="AJ548" s="318"/>
      <c r="AK548" s="318"/>
      <c r="AL548" s="318"/>
    </row>
    <row r="549" spans="1:38" ht="11.25" customHeight="1" x14ac:dyDescent="0.2">
      <c r="A549" s="319"/>
      <c r="B549" s="320"/>
      <c r="C549" s="320"/>
      <c r="D549" s="320"/>
      <c r="E549" s="321"/>
      <c r="F549" s="328"/>
      <c r="G549" s="32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c r="AH549" s="318"/>
      <c r="AI549" s="318"/>
      <c r="AJ549" s="318"/>
      <c r="AK549" s="318"/>
      <c r="AL549" s="318"/>
    </row>
    <row r="550" spans="1:38" ht="11.25" customHeight="1" x14ac:dyDescent="0.2">
      <c r="A550" s="319" t="s">
        <v>100</v>
      </c>
      <c r="B550" s="320"/>
      <c r="C550" s="320"/>
      <c r="D550" s="320"/>
      <c r="E550" s="321"/>
      <c r="F550" s="328"/>
      <c r="G550" s="32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c r="AH550" s="318"/>
      <c r="AI550" s="318"/>
      <c r="AJ550" s="318"/>
      <c r="AK550" s="318"/>
      <c r="AL550" s="318"/>
    </row>
    <row r="551" spans="1:38" ht="11.25" customHeight="1" x14ac:dyDescent="0.2">
      <c r="A551" s="319" t="s">
        <v>123</v>
      </c>
      <c r="B551" s="320"/>
      <c r="C551" s="320"/>
      <c r="D551" s="320"/>
      <c r="E551" s="321"/>
      <c r="F551" s="328"/>
      <c r="G551" s="32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c r="AI551" s="318"/>
      <c r="AJ551" s="318"/>
      <c r="AK551" s="318"/>
      <c r="AL551" s="318"/>
    </row>
    <row r="552" spans="1:38" ht="11.25" customHeight="1" x14ac:dyDescent="0.2">
      <c r="A552" s="319"/>
      <c r="B552" s="320"/>
      <c r="C552" s="320"/>
      <c r="D552" s="320"/>
      <c r="E552" s="321"/>
      <c r="F552" s="328"/>
      <c r="G552" s="32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c r="AH552" s="318"/>
      <c r="AI552" s="318"/>
      <c r="AJ552" s="318"/>
      <c r="AK552" s="318"/>
      <c r="AL552" s="318"/>
    </row>
    <row r="553" spans="1:38" ht="11.25" customHeight="1" x14ac:dyDescent="0.2">
      <c r="A553" s="319"/>
      <c r="B553" s="320"/>
      <c r="C553" s="320"/>
      <c r="D553" s="320"/>
      <c r="E553" s="321"/>
      <c r="F553" s="328"/>
      <c r="G553" s="32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c r="AH553" s="318"/>
      <c r="AI553" s="318"/>
      <c r="AJ553" s="318"/>
      <c r="AK553" s="318"/>
      <c r="AL553" s="318"/>
    </row>
    <row r="554" spans="1:38" ht="11.25" customHeight="1" x14ac:dyDescent="0.2">
      <c r="A554" s="319"/>
      <c r="B554" s="320"/>
      <c r="C554" s="320"/>
      <c r="D554" s="320"/>
      <c r="E554" s="321"/>
      <c r="F554" s="328"/>
      <c r="G554" s="32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c r="AI554" s="318"/>
      <c r="AJ554" s="318"/>
      <c r="AK554" s="318"/>
      <c r="AL554" s="318"/>
    </row>
    <row r="555" spans="1:38" ht="11.25" customHeight="1" x14ac:dyDescent="0.2">
      <c r="A555" s="322" t="str">
        <f t="shared" ref="A555" si="1324">IF($BZ$13="","",$BZ$13)</f>
        <v>Ayşe DEMİR</v>
      </c>
      <c r="B555" s="323"/>
      <c r="C555" s="323"/>
      <c r="D555" s="323"/>
      <c r="E555" s="324"/>
      <c r="F555" s="328"/>
      <c r="G555" s="32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c r="AH555" s="318"/>
      <c r="AI555" s="318"/>
      <c r="AJ555" s="318"/>
      <c r="AK555" s="318"/>
      <c r="AL555" s="318"/>
    </row>
    <row r="556" spans="1:38" ht="11.25" customHeight="1" x14ac:dyDescent="0.2">
      <c r="A556" s="322" t="str">
        <f t="shared" ref="A556" si="1325">IF($BZ$14="","",$BZ$14)</f>
        <v>Müdür</v>
      </c>
      <c r="B556" s="323"/>
      <c r="C556" s="323"/>
      <c r="D556" s="323"/>
      <c r="E556" s="324"/>
      <c r="F556" s="328"/>
      <c r="G556" s="32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c r="AI556" s="318"/>
      <c r="AJ556" s="318"/>
      <c r="AK556" s="318"/>
      <c r="AL556" s="318"/>
    </row>
    <row r="557" spans="1:38" ht="11.25" customHeight="1" x14ac:dyDescent="0.2">
      <c r="A557" s="319"/>
      <c r="B557" s="320"/>
      <c r="C557" s="320"/>
      <c r="D557" s="320"/>
      <c r="E557" s="321"/>
      <c r="F557" s="328"/>
      <c r="G557" s="32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c r="AH557" s="318"/>
      <c r="AI557" s="318"/>
      <c r="AJ557" s="318"/>
      <c r="AK557" s="318"/>
      <c r="AL557" s="318"/>
    </row>
    <row r="558" spans="1:38" ht="11.25" customHeight="1" x14ac:dyDescent="0.2">
      <c r="A558" s="319"/>
      <c r="B558" s="320"/>
      <c r="C558" s="320"/>
      <c r="D558" s="320"/>
      <c r="E558" s="321"/>
      <c r="F558" s="328"/>
      <c r="G558" s="32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c r="AH558" s="318"/>
      <c r="AI558" s="318"/>
      <c r="AJ558" s="318"/>
      <c r="AK558" s="318"/>
      <c r="AL558" s="318"/>
    </row>
    <row r="559" spans="1:38" ht="11.25" customHeight="1" x14ac:dyDescent="0.2">
      <c r="A559" s="325"/>
      <c r="B559" s="326"/>
      <c r="C559" s="326"/>
      <c r="D559" s="326"/>
      <c r="E559" s="327"/>
      <c r="F559" s="328"/>
      <c r="G559" s="32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c r="AH559" s="318"/>
      <c r="AI559" s="318"/>
      <c r="AJ559" s="318"/>
      <c r="AK559" s="318"/>
      <c r="AL559" s="318"/>
    </row>
    <row r="560" spans="1:38" x14ac:dyDescent="0.2">
      <c r="A560" s="113"/>
      <c r="B560" s="114"/>
      <c r="C560" s="114"/>
      <c r="D560" s="114"/>
      <c r="E560" s="114"/>
      <c r="F560" s="115"/>
      <c r="G560" s="115"/>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row>
    <row r="562" spans="1:38" ht="11.25" customHeight="1" x14ac:dyDescent="0.2">
      <c r="A562" s="2"/>
      <c r="B562" s="140"/>
      <c r="C562" s="140"/>
      <c r="D562" s="140"/>
      <c r="E562" s="140"/>
      <c r="F562" s="140"/>
      <c r="G562" s="140"/>
      <c r="H562" s="141"/>
      <c r="I562" s="141"/>
      <c r="J562" s="141"/>
      <c r="K562" s="141"/>
      <c r="L562" s="141"/>
      <c r="M562" s="141"/>
      <c r="N562" s="141"/>
      <c r="O562" s="141"/>
      <c r="P562" s="141"/>
      <c r="Q562" s="141"/>
      <c r="R562" s="141"/>
      <c r="S562" s="141"/>
      <c r="T562" s="141"/>
      <c r="U562" s="141"/>
      <c r="V562" s="141"/>
      <c r="W562" s="141"/>
      <c r="X562" s="335"/>
      <c r="Y562" s="335"/>
      <c r="Z562" s="335"/>
      <c r="AA562" s="336" t="str">
        <f t="shared" ref="AA562" si="1326">UPPER($BW$18)</f>
        <v>EYLÜL</v>
      </c>
      <c r="AB562" s="336"/>
      <c r="AC562" s="336"/>
      <c r="AD562" s="336"/>
      <c r="AE562" s="336"/>
      <c r="AF562" s="336"/>
      <c r="AG562" s="336"/>
      <c r="AH562" s="336"/>
      <c r="AI562" s="336">
        <f t="shared" ref="AI562" si="1327">$BZ$18</f>
        <v>2024</v>
      </c>
      <c r="AJ562" s="336"/>
      <c r="AK562" s="336"/>
      <c r="AL562" s="339"/>
    </row>
    <row r="563" spans="1:38" ht="11.25" customHeight="1" x14ac:dyDescent="0.2">
      <c r="A563" s="342" t="str">
        <f>CONCATENATE(UPPER(IF($BW$27="","",$BW$27))," - OKUL SERVİS ARACI TAŞIMA PLANI VE GÜNLÜK TAKİP ÇİZELGESİ")</f>
        <v>ORTAÖĞRETİM - OKUL SERVİS ARACI TAŞIMA PLANI VE GÜNLÜK TAKİP ÇİZELGESİ</v>
      </c>
      <c r="B563" s="343"/>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35"/>
      <c r="Y563" s="335"/>
      <c r="Z563" s="335"/>
      <c r="AA563" s="337"/>
      <c r="AB563" s="337"/>
      <c r="AC563" s="337"/>
      <c r="AD563" s="337"/>
      <c r="AE563" s="337"/>
      <c r="AF563" s="337"/>
      <c r="AG563" s="337"/>
      <c r="AH563" s="337"/>
      <c r="AI563" s="337"/>
      <c r="AJ563" s="337"/>
      <c r="AK563" s="337"/>
      <c r="AL563" s="340"/>
    </row>
    <row r="564" spans="1:38" ht="11.25" customHeight="1" x14ac:dyDescent="0.2">
      <c r="A564" s="344"/>
      <c r="B564" s="345"/>
      <c r="C564" s="345"/>
      <c r="D564" s="345"/>
      <c r="E564" s="345"/>
      <c r="F564" s="345"/>
      <c r="G564" s="345"/>
      <c r="H564" s="345"/>
      <c r="I564" s="345"/>
      <c r="J564" s="345"/>
      <c r="K564" s="345"/>
      <c r="L564" s="345"/>
      <c r="M564" s="345"/>
      <c r="N564" s="345"/>
      <c r="O564" s="345"/>
      <c r="P564" s="345"/>
      <c r="Q564" s="345"/>
      <c r="R564" s="345"/>
      <c r="S564" s="345"/>
      <c r="T564" s="345"/>
      <c r="U564" s="345"/>
      <c r="V564" s="345"/>
      <c r="W564" s="345"/>
      <c r="X564" s="335"/>
      <c r="Y564" s="335"/>
      <c r="Z564" s="335"/>
      <c r="AA564" s="338"/>
      <c r="AB564" s="338"/>
      <c r="AC564" s="338"/>
      <c r="AD564" s="338"/>
      <c r="AE564" s="338"/>
      <c r="AF564" s="338"/>
      <c r="AG564" s="338"/>
      <c r="AH564" s="338"/>
      <c r="AI564" s="338"/>
      <c r="AJ564" s="338"/>
      <c r="AK564" s="338"/>
      <c r="AL564" s="341"/>
    </row>
    <row r="565" spans="1:38" ht="11.25" customHeight="1" x14ac:dyDescent="0.2">
      <c r="A565" s="346" t="s">
        <v>83</v>
      </c>
      <c r="B565" s="346"/>
      <c r="C565" s="346"/>
      <c r="D565" s="347"/>
      <c r="E565" s="132" t="s">
        <v>81</v>
      </c>
      <c r="F565" s="348" t="s">
        <v>82</v>
      </c>
      <c r="G565" s="349"/>
      <c r="H565" s="350" t="str">
        <f ca="1">UPPER(OFFSET('ARAÇ, SÜRÜCÜ !'!$C$1,(ROW($A$6)+AI565)*1,0))</f>
        <v>SÖĞÜTLÜ 2</v>
      </c>
      <c r="I565" s="351"/>
      <c r="J565" s="351"/>
      <c r="K565" s="351"/>
      <c r="L565" s="351"/>
      <c r="M565" s="351"/>
      <c r="N565" s="351"/>
      <c r="O565" s="351"/>
      <c r="P565" s="351"/>
      <c r="Q565" s="351"/>
      <c r="R565" s="351"/>
      <c r="S565" s="351"/>
      <c r="T565" s="351"/>
      <c r="U565" s="351"/>
      <c r="V565" s="351"/>
      <c r="W565" s="351"/>
      <c r="X565" s="352"/>
      <c r="Y565" s="352"/>
      <c r="Z565" s="352"/>
      <c r="AA565" s="351"/>
      <c r="AB565" s="351"/>
      <c r="AC565" s="351"/>
      <c r="AD565" s="351"/>
      <c r="AE565" s="351"/>
      <c r="AF565" s="351"/>
      <c r="AG565" s="351"/>
      <c r="AH565" s="353"/>
      <c r="AI565" s="355">
        <f t="shared" ref="AI565" si="1328">AI509+1</f>
        <v>11</v>
      </c>
      <c r="AJ565" s="355"/>
      <c r="AK565" s="355"/>
      <c r="AL565" s="355"/>
    </row>
    <row r="566" spans="1:38" ht="11.25" customHeight="1" x14ac:dyDescent="0.2">
      <c r="A566" s="356" t="s">
        <v>118</v>
      </c>
      <c r="B566" s="356"/>
      <c r="C566" s="356"/>
      <c r="D566" s="357"/>
      <c r="E566" s="133" t="str">
        <f ca="1">IF(UPPER(OFFSET('ARAÇ, SÜRÜCÜ !'!$F$1,(ROW($A$6)+AI565)*1,0))="","",UPPER(OFFSET('ARAÇ, SÜRÜCÜ !'!$F$1,(ROW($A$6)+AI565)*1,0)))</f>
        <v>HASAN BİLEN KAÇIRA</v>
      </c>
      <c r="F566" s="358" t="str">
        <f ca="1">IF(UPPER(OFFSET('ARAÇ, SÜRÜCÜ !'!$K$1,(ROW($A$6)+AI565)*1,0))="","",UPPER(OFFSET('ARAÇ, SÜRÜCÜ !'!$K$1,(ROW($A$6)+AI565)*1,0)))</f>
        <v/>
      </c>
      <c r="G566" s="359"/>
      <c r="H566" s="354"/>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3"/>
      <c r="AI566" s="355"/>
      <c r="AJ566" s="355"/>
      <c r="AK566" s="355"/>
      <c r="AL566" s="355"/>
    </row>
    <row r="567" spans="1:38" ht="11.25" customHeight="1" x14ac:dyDescent="0.2">
      <c r="A567" s="360" t="s">
        <v>119</v>
      </c>
      <c r="B567" s="361"/>
      <c r="C567" s="361"/>
      <c r="D567" s="362"/>
      <c r="E567" s="133" t="str">
        <f ca="1">IF(UPPER(OFFSET('ARAÇ, SÜRÜCÜ !'!$G$1,(ROW($A$6)+AI565)*1,0))="","",UPPER(OFFSET('ARAÇ, SÜRÜCÜ !'!$G$1,(ROW($A$6)+AI565)*1,0)))</f>
        <v>5443521223</v>
      </c>
      <c r="F567" s="358" t="str">
        <f ca="1">IF(UPPER(OFFSET('ARAÇ, SÜRÜCÜ !'!$L$1,(ROW($A$6)+AI565)*1,0))="","",UPPER(OFFSET('ARAÇ, SÜRÜCÜ !'!$L$1,(ROW($A$6)+AI565)*1,0)))</f>
        <v/>
      </c>
      <c r="G567" s="359"/>
      <c r="H567" s="354"/>
      <c r="I567" s="352"/>
      <c r="J567" s="352"/>
      <c r="K567" s="352"/>
      <c r="L567" s="352"/>
      <c r="M567" s="352"/>
      <c r="N567" s="352"/>
      <c r="O567" s="352"/>
      <c r="P567" s="352"/>
      <c r="Q567" s="352"/>
      <c r="R567" s="352"/>
      <c r="S567" s="352"/>
      <c r="T567" s="352"/>
      <c r="U567" s="352"/>
      <c r="V567" s="352"/>
      <c r="W567" s="352"/>
      <c r="X567" s="352"/>
      <c r="Y567" s="352"/>
      <c r="Z567" s="352"/>
      <c r="AA567" s="352"/>
      <c r="AB567" s="352"/>
      <c r="AC567" s="352"/>
      <c r="AD567" s="352"/>
      <c r="AE567" s="352"/>
      <c r="AF567" s="353"/>
      <c r="AG567" s="353"/>
      <c r="AH567" s="353"/>
      <c r="AI567" s="355"/>
      <c r="AJ567" s="355"/>
      <c r="AK567" s="355"/>
      <c r="AL567" s="355"/>
    </row>
    <row r="568" spans="1:38" ht="11.25" customHeight="1" x14ac:dyDescent="0.2">
      <c r="A568" s="360" t="s">
        <v>120</v>
      </c>
      <c r="B568" s="361"/>
      <c r="C568" s="361"/>
      <c r="D568" s="362"/>
      <c r="E568" s="133" t="str">
        <f ca="1">IF(UPPER(OFFSET('ARAÇ, SÜRÜCÜ !'!$H$1,(ROW($A$6)+AI565)*1,0))="","",UPPER(OFFSET('ARAÇ, SÜRÜCÜ !'!$H$1,(ROW($A$6)+AI565)*1,0)))</f>
        <v>49J2111</v>
      </c>
      <c r="F568" s="358" t="str">
        <f ca="1">IF(UPPER(OFFSET('ARAÇ, SÜRÜCÜ !'!$M$1,(ROW($A$6)+AI565)*1,0))="","",UPPER(OFFSET('ARAÇ, SÜRÜCÜ !'!$M$1,(ROW($A$6)+AI565)*1,0)))</f>
        <v/>
      </c>
      <c r="G568" s="359"/>
      <c r="H568" s="363" t="s">
        <v>156</v>
      </c>
      <c r="I568" s="364"/>
      <c r="J568" s="364"/>
      <c r="K568" s="364"/>
      <c r="L568" s="364"/>
      <c r="M568" s="364"/>
      <c r="N568" s="364"/>
      <c r="O568" s="365" t="str">
        <f t="shared" ref="O568" si="1329">IF($BX$23="","",$BX$23)</f>
        <v>1-Mehmet GÜNEŞ</v>
      </c>
      <c r="P568" s="366"/>
      <c r="Q568" s="366"/>
      <c r="R568" s="366"/>
      <c r="S568" s="366"/>
      <c r="T568" s="366"/>
      <c r="U568" s="367">
        <f t="shared" ref="U568" si="1330">IF($BX$24="","",$BX$24)</f>
        <v>5382501214</v>
      </c>
      <c r="V568" s="367"/>
      <c r="W568" s="367"/>
      <c r="X568" s="368"/>
      <c r="Y568" s="366" t="str">
        <f t="shared" ref="Y568" si="1331">IF($CA$23="","",$CA$23)</f>
        <v/>
      </c>
      <c r="Z568" s="366"/>
      <c r="AA568" s="366"/>
      <c r="AB568" s="366"/>
      <c r="AC568" s="366"/>
      <c r="AD568" s="366"/>
      <c r="AE568" s="367" t="str">
        <f t="shared" ref="AE568" si="1332">IF($CA$24="","",$CA$24)</f>
        <v/>
      </c>
      <c r="AF568" s="367"/>
      <c r="AG568" s="367"/>
      <c r="AH568" s="369"/>
      <c r="AI568" s="355"/>
      <c r="AJ568" s="355"/>
      <c r="AK568" s="355"/>
      <c r="AL568" s="355"/>
    </row>
    <row r="569" spans="1:38" ht="11.25" customHeight="1" x14ac:dyDescent="0.2">
      <c r="A569" s="370" t="s">
        <v>121</v>
      </c>
      <c r="B569" s="370"/>
      <c r="C569" s="370"/>
      <c r="D569" s="360"/>
      <c r="E569" s="371" t="s">
        <v>125</v>
      </c>
      <c r="F569" s="372"/>
      <c r="G569" s="373"/>
      <c r="H569" s="134" t="s">
        <v>80</v>
      </c>
      <c r="I569" s="135"/>
      <c r="J569" s="136"/>
      <c r="K569" s="136"/>
      <c r="L569" s="66" t="s">
        <v>95</v>
      </c>
      <c r="M569" s="136"/>
      <c r="N569" s="374" t="s">
        <v>116</v>
      </c>
      <c r="O569" s="374"/>
      <c r="P569" s="374"/>
      <c r="Q569" s="374"/>
      <c r="R569" s="330" t="str">
        <f ca="1">OFFSET('ARAÇ, SÜRÜCÜ !'!$O$1,(ROW($A$6)+AI565)*1,0)</f>
        <v>07.00</v>
      </c>
      <c r="S569" s="330"/>
      <c r="T569" s="136"/>
      <c r="U569" s="137"/>
      <c r="V569" s="374" t="s">
        <v>117</v>
      </c>
      <c r="W569" s="374"/>
      <c r="X569" s="374"/>
      <c r="Y569" s="374"/>
      <c r="Z569" s="374"/>
      <c r="AA569" s="330" t="str">
        <f ca="1">OFFSET('ARAÇ, SÜRÜCÜ !'!$P$1,(ROW($A$6)+AI565)*1,0)</f>
        <v>16.00</v>
      </c>
      <c r="AB569" s="330"/>
      <c r="AC569" s="136"/>
      <c r="AD569" s="138"/>
      <c r="AE569" s="138"/>
      <c r="AF569" s="136"/>
      <c r="AG569" s="136"/>
      <c r="AH569" s="139"/>
      <c r="AI569" s="355"/>
      <c r="AJ569" s="355"/>
      <c r="AK569" s="355"/>
      <c r="AL569" s="355"/>
    </row>
    <row r="570" spans="1:38" ht="11.25" customHeight="1" x14ac:dyDescent="0.2">
      <c r="A570" s="70"/>
      <c r="B570" s="53"/>
      <c r="C570" s="53"/>
      <c r="F570" s="53"/>
      <c r="H570" s="71"/>
      <c r="I570" s="71"/>
      <c r="J570" s="71"/>
      <c r="K570" s="71"/>
      <c r="M570" s="71"/>
      <c r="N570" s="72"/>
      <c r="O570" s="72"/>
      <c r="P570" s="72"/>
      <c r="Q570" s="72"/>
      <c r="R570" s="73"/>
      <c r="S570" s="73"/>
      <c r="T570" s="71"/>
      <c r="U570" s="71"/>
      <c r="V570" s="72"/>
      <c r="W570" s="72"/>
      <c r="X570" s="72"/>
      <c r="Y570" s="72"/>
      <c r="Z570" s="72"/>
      <c r="AA570" s="73"/>
      <c r="AB570" s="73"/>
      <c r="AC570" s="71"/>
      <c r="AD570" s="5"/>
      <c r="AE570" s="5"/>
      <c r="AF570" s="71"/>
      <c r="AG570" s="71"/>
      <c r="AH570" s="71"/>
      <c r="AI570" s="74"/>
      <c r="AJ570" s="74"/>
      <c r="AK570" s="74"/>
      <c r="AL570" s="74"/>
    </row>
    <row r="571" spans="1:38" ht="11.25" customHeight="1" x14ac:dyDescent="0.2">
      <c r="A571" s="331" t="s">
        <v>4</v>
      </c>
      <c r="B571" s="331"/>
      <c r="C571" s="331"/>
      <c r="D571" s="331"/>
      <c r="E571" s="331"/>
      <c r="F571" s="331"/>
      <c r="G571" s="331"/>
      <c r="H571" s="332" t="str">
        <f t="shared" ref="H571" si="1333">UPPER(CONCATENATE($BW$18," ",$BZ$18))</f>
        <v>EYLÜL 2024</v>
      </c>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c r="AH571" s="333"/>
      <c r="AI571" s="333"/>
      <c r="AJ571" s="333"/>
      <c r="AK571" s="333"/>
      <c r="AL571" s="334"/>
    </row>
    <row r="572" spans="1:38" ht="11.25" customHeight="1" x14ac:dyDescent="0.2">
      <c r="A572" s="63" t="s">
        <v>0</v>
      </c>
      <c r="B572" s="75" t="s">
        <v>76</v>
      </c>
      <c r="C572" s="75" t="s">
        <v>77</v>
      </c>
      <c r="D572" s="75" t="s">
        <v>2</v>
      </c>
      <c r="E572" s="76" t="s">
        <v>60</v>
      </c>
      <c r="F572" s="77" t="s">
        <v>48</v>
      </c>
      <c r="G572" s="78" t="s">
        <v>101</v>
      </c>
      <c r="H572" s="79">
        <v>1</v>
      </c>
      <c r="I572" s="79">
        <v>2</v>
      </c>
      <c r="J572" s="79">
        <v>3</v>
      </c>
      <c r="K572" s="79">
        <v>4</v>
      </c>
      <c r="L572" s="79">
        <v>5</v>
      </c>
      <c r="M572" s="79">
        <v>6</v>
      </c>
      <c r="N572" s="79">
        <v>7</v>
      </c>
      <c r="O572" s="79">
        <v>8</v>
      </c>
      <c r="P572" s="79">
        <v>9</v>
      </c>
      <c r="Q572" s="79">
        <v>10</v>
      </c>
      <c r="R572" s="79">
        <v>11</v>
      </c>
      <c r="S572" s="79">
        <v>12</v>
      </c>
      <c r="T572" s="79">
        <v>13</v>
      </c>
      <c r="U572" s="79">
        <v>14</v>
      </c>
      <c r="V572" s="79">
        <v>15</v>
      </c>
      <c r="W572" s="79">
        <v>16</v>
      </c>
      <c r="X572" s="79">
        <v>17</v>
      </c>
      <c r="Y572" s="79">
        <v>18</v>
      </c>
      <c r="Z572" s="79">
        <v>19</v>
      </c>
      <c r="AA572" s="79">
        <v>20</v>
      </c>
      <c r="AB572" s="79">
        <v>21</v>
      </c>
      <c r="AC572" s="79">
        <v>22</v>
      </c>
      <c r="AD572" s="79">
        <v>23</v>
      </c>
      <c r="AE572" s="79">
        <v>24</v>
      </c>
      <c r="AF572" s="79">
        <v>25</v>
      </c>
      <c r="AG572" s="79">
        <v>26</v>
      </c>
      <c r="AH572" s="79">
        <v>27</v>
      </c>
      <c r="AI572" s="79">
        <v>28</v>
      </c>
      <c r="AJ572" s="79">
        <v>29</v>
      </c>
      <c r="AK572" s="79">
        <v>30</v>
      </c>
      <c r="AL572" s="79">
        <v>31</v>
      </c>
    </row>
    <row r="573" spans="1:38" ht="11.25" customHeight="1" x14ac:dyDescent="0.2">
      <c r="A573" s="21">
        <v>1</v>
      </c>
      <c r="B573" s="80" t="str">
        <f ca="1">IF(OFFSET('ÖĞRENCİ GİRİŞİ'!$B$1,(ROW($A$1)+(AI565-1))*17,0)="","",OFFSET('ÖĞRENCİ GİRİŞİ'!$B$1,(ROW($A$1)+(AI565-1))*17,0))</f>
        <v/>
      </c>
      <c r="C573" s="80" t="str">
        <f ca="1">IF(OFFSET('ÖĞRENCİ GİRİŞİ'!$C$1,(ROW($A$1)+(AI565-1))*17,0)="","",OFFSET('ÖĞRENCİ GİRİŞİ'!$C$1,(ROW($A$1)+(AI565-1))*17,0))</f>
        <v/>
      </c>
      <c r="D573" s="80" t="str">
        <f ca="1">IF(UPPER(OFFSET('ÖĞRENCİ GİRİŞİ'!$D$1,(ROW($A$1)+(AI565-1))*17,0))="","",UPPER(OFFSET('ÖĞRENCİ GİRİŞİ'!$D$1,(ROW($A$1)+(AI565-1))*17,0)))</f>
        <v/>
      </c>
      <c r="E573" s="80" t="str">
        <f ca="1">IF(UPPER(OFFSET('ÖĞRENCİ GİRİŞİ'!$E$1,(ROW($A$1)+(AI565-1))*17,0))="","",UPPER(OFFSET('ÖĞRENCİ GİRİŞİ'!$E$1,(ROW($A$1)+(AI565-1))*17,0)))</f>
        <v/>
      </c>
      <c r="F573" s="80" t="str">
        <f ca="1">IF(UPPER(OFFSET('ÖĞRENCİ GİRİŞİ'!$F$1,(ROW($A$1)+(AI565-1))*17,0))="","",UPPER(OFFSET('ÖĞRENCİ GİRİŞİ'!$F$1,(ROW($A$1)+(AI565-1))*17,0)))</f>
        <v/>
      </c>
      <c r="G573" s="80" t="str">
        <f ca="1">IF(UPPER(OFFSET('ÖĞRENCİ GİRİŞİ'!$G$1,(ROW($A$1)+(AI565-1))*17,0))="","",UPPER(OFFSET('ÖĞRENCİ GİRİŞİ'!$G$1,(ROW($A$1)+(AI565-1))*17,0)))</f>
        <v/>
      </c>
      <c r="H573" s="81" t="str">
        <f t="shared" ref="H573:H574" si="1334">IF($H$13="","",$H$13)</f>
        <v>x</v>
      </c>
      <c r="I573" s="81" t="str">
        <f t="shared" ref="I573:I574" si="1335">IF($I$13="","",$I$13)</f>
        <v>x</v>
      </c>
      <c r="J573" s="81" t="str">
        <f t="shared" ref="J573:J574" si="1336">IF($J$13="","",$J$13)</f>
        <v>x</v>
      </c>
      <c r="K573" s="81" t="str">
        <f t="shared" ref="K573:K574" si="1337">IF($K$13="","",$K$13)</f>
        <v>x</v>
      </c>
      <c r="L573" s="81" t="str">
        <f t="shared" ref="L573:L574" si="1338">IF($L$13="","",$L$13)</f>
        <v>x</v>
      </c>
      <c r="M573" s="81" t="str">
        <f t="shared" ref="M573:M574" si="1339">IF($M$13="","",$M$13)</f>
        <v>x</v>
      </c>
      <c r="N573" s="81" t="str">
        <f t="shared" ref="N573:N574" si="1340">IF($N$13="","",$N$13)</f>
        <v>x</v>
      </c>
      <c r="O573" s="81" t="str">
        <f t="shared" ref="O573:O574" si="1341">IF($O$13="","",$O$13)</f>
        <v>x</v>
      </c>
      <c r="P573" s="81" t="str">
        <f t="shared" ref="P573:P574" si="1342">IF($P$13="","",$P$13)</f>
        <v/>
      </c>
      <c r="Q573" s="81" t="str">
        <f t="shared" ref="Q573:Q574" si="1343">IF($Q$13="","",$Q$13)</f>
        <v/>
      </c>
      <c r="R573" s="81" t="str">
        <f t="shared" ref="R573:R574" si="1344">IF($R$13="","",$R$13)</f>
        <v/>
      </c>
      <c r="S573" s="81" t="str">
        <f t="shared" ref="S573:S574" si="1345">IF($S$13="","",$S$13)</f>
        <v/>
      </c>
      <c r="T573" s="81" t="str">
        <f t="shared" ref="T573:T574" si="1346">IF($T$13="","",$T$13)</f>
        <v/>
      </c>
      <c r="U573" s="81" t="str">
        <f t="shared" ref="U573:U574" si="1347">IF($U$13="","",$U$13)</f>
        <v>x</v>
      </c>
      <c r="V573" s="81" t="str">
        <f t="shared" ref="V573:V574" si="1348">IF($V$13="","",$V$13)</f>
        <v>x</v>
      </c>
      <c r="W573" s="81" t="str">
        <f t="shared" ref="W573:W574" si="1349">IF($W$13="","",$W$13)</f>
        <v/>
      </c>
      <c r="X573" s="81" t="str">
        <f t="shared" ref="X573:X574" si="1350">IF($X$13="","",$X$13)</f>
        <v/>
      </c>
      <c r="Y573" s="81" t="str">
        <f t="shared" ref="Y573:Y574" si="1351">IF($Y$13="","",$Y$13)</f>
        <v/>
      </c>
      <c r="Z573" s="81" t="str">
        <f t="shared" ref="Z573:Z574" si="1352">IF($Z$13="","",$Z$13)</f>
        <v/>
      </c>
      <c r="AA573" s="81" t="str">
        <f t="shared" ref="AA573:AA574" si="1353">IF($AA$13="","",$AA$13)</f>
        <v/>
      </c>
      <c r="AB573" s="81" t="str">
        <f t="shared" ref="AB573:AB574" si="1354">IF($AB$13="","",$AB$13)</f>
        <v>x</v>
      </c>
      <c r="AC573" s="81" t="str">
        <f t="shared" ref="AC573:AC574" si="1355">IF($AC$13="","",$AC$13)</f>
        <v>x</v>
      </c>
      <c r="AD573" s="81" t="str">
        <f t="shared" ref="AD573:AD574" si="1356">IF($AD$13="","",$AD$13)</f>
        <v/>
      </c>
      <c r="AE573" s="81" t="str">
        <f t="shared" ref="AE573:AE574" si="1357">IF($AE$13="","",$AE$13)</f>
        <v/>
      </c>
      <c r="AF573" s="81" t="str">
        <f t="shared" ref="AF573:AF574" si="1358">IF($AF$13="","",$AF$13)</f>
        <v/>
      </c>
      <c r="AG573" s="81" t="str">
        <f t="shared" ref="AG573:AG574" si="1359">IF($AG$13="","",$AG$13)</f>
        <v/>
      </c>
      <c r="AH573" s="81" t="str">
        <f t="shared" ref="AH573:AH574" si="1360">IF($AH$13="","",$AH$13)</f>
        <v/>
      </c>
      <c r="AI573" s="81" t="str">
        <f t="shared" ref="AI573:AI574" si="1361">IF($AI$13="","",$AI$13)</f>
        <v>x</v>
      </c>
      <c r="AJ573" s="81" t="str">
        <f t="shared" ref="AJ573:AJ574" si="1362">IF($AJ$13="","",$AJ$13)</f>
        <v>x</v>
      </c>
      <c r="AK573" s="81" t="str">
        <f t="shared" ref="AK573:AK574" si="1363">IF($AK$13="","",$AK$13)</f>
        <v/>
      </c>
      <c r="AL573" s="81" t="str">
        <f t="shared" ref="AL573:AL574" si="1364">IF($AL$13="","",$AL$13)</f>
        <v>x</v>
      </c>
    </row>
    <row r="574" spans="1:38" ht="11.25" customHeight="1" x14ac:dyDescent="0.2">
      <c r="A574" s="21">
        <v>2</v>
      </c>
      <c r="B574" s="80" t="str">
        <f ca="1">IF(OFFSET('ÖĞRENCİ GİRİŞİ'!$B$2,(ROW($A$1)+(AI565-1))*17,0)="","",OFFSET('ÖĞRENCİ GİRİŞİ'!$B$2,(ROW($A$1)+(AI565-1))*17,0))</f>
        <v/>
      </c>
      <c r="C574" s="80" t="str">
        <f ca="1">IF(OFFSET('ÖĞRENCİ GİRİŞİ'!$C$2,(ROW($A$1)+(AI565-1))*17,0)="","",OFFSET('ÖĞRENCİ GİRİŞİ'!$C$2,(ROW($A$1)+(AI565-1))*17,0))</f>
        <v/>
      </c>
      <c r="D574" s="80" t="str">
        <f ca="1">IF(UPPER(OFFSET('ÖĞRENCİ GİRİŞİ'!$D$2,(ROW($A$1)+(AI565-1))*17,0))="","",UPPER(OFFSET('ÖĞRENCİ GİRİŞİ'!$D$2,(ROW($A$1)+(AI565-1))*17,0)))</f>
        <v/>
      </c>
      <c r="E574" s="80" t="str">
        <f ca="1">IF(UPPER(OFFSET('ÖĞRENCİ GİRİŞİ'!$E$2,(ROW($A$1)+(AI565-1))*17,0))="","",UPPER(OFFSET('ÖĞRENCİ GİRİŞİ'!$E$2,(ROW($A$1)+(AI565-1))*17,0)))</f>
        <v/>
      </c>
      <c r="F574" s="80" t="str">
        <f ca="1">IF(UPPER(OFFSET('ÖĞRENCİ GİRİŞİ'!$F$2,(ROW($A$1)+(AI565-1))*17,0))="","",UPPER(OFFSET('ÖĞRENCİ GİRİŞİ'!$F$2,(ROW($A$1)+(AI565-1))*17,0)))</f>
        <v/>
      </c>
      <c r="G574" s="80" t="str">
        <f ca="1">IF(UPPER(OFFSET('ÖĞRENCİ GİRİŞİ'!$G$2,(ROW($A$1)+(AI565-1))*17,0))="","",UPPER(OFFSET('ÖĞRENCİ GİRİŞİ'!$G$2,(ROW($A$1)+(AI565-1))*17,0)))</f>
        <v/>
      </c>
      <c r="H574" s="81" t="str">
        <f t="shared" si="1334"/>
        <v>x</v>
      </c>
      <c r="I574" s="81" t="str">
        <f t="shared" si="1335"/>
        <v>x</v>
      </c>
      <c r="J574" s="81" t="str">
        <f t="shared" si="1336"/>
        <v>x</v>
      </c>
      <c r="K574" s="81" t="str">
        <f t="shared" si="1337"/>
        <v>x</v>
      </c>
      <c r="L574" s="81" t="str">
        <f t="shared" si="1338"/>
        <v>x</v>
      </c>
      <c r="M574" s="81" t="str">
        <f t="shared" si="1339"/>
        <v>x</v>
      </c>
      <c r="N574" s="81" t="str">
        <f t="shared" si="1340"/>
        <v>x</v>
      </c>
      <c r="O574" s="81" t="str">
        <f t="shared" si="1341"/>
        <v>x</v>
      </c>
      <c r="P574" s="81" t="str">
        <f t="shared" si="1342"/>
        <v/>
      </c>
      <c r="Q574" s="81" t="str">
        <f t="shared" si="1343"/>
        <v/>
      </c>
      <c r="R574" s="81" t="str">
        <f t="shared" si="1344"/>
        <v/>
      </c>
      <c r="S574" s="81" t="str">
        <f t="shared" si="1345"/>
        <v/>
      </c>
      <c r="T574" s="81" t="str">
        <f t="shared" si="1346"/>
        <v/>
      </c>
      <c r="U574" s="81" t="str">
        <f t="shared" si="1347"/>
        <v>x</v>
      </c>
      <c r="V574" s="81" t="str">
        <f t="shared" si="1348"/>
        <v>x</v>
      </c>
      <c r="W574" s="81" t="str">
        <f t="shared" si="1349"/>
        <v/>
      </c>
      <c r="X574" s="81" t="str">
        <f t="shared" si="1350"/>
        <v/>
      </c>
      <c r="Y574" s="81" t="str">
        <f t="shared" si="1351"/>
        <v/>
      </c>
      <c r="Z574" s="81" t="str">
        <f t="shared" si="1352"/>
        <v/>
      </c>
      <c r="AA574" s="81" t="str">
        <f t="shared" si="1353"/>
        <v/>
      </c>
      <c r="AB574" s="81" t="str">
        <f t="shared" si="1354"/>
        <v>x</v>
      </c>
      <c r="AC574" s="81" t="str">
        <f t="shared" si="1355"/>
        <v>x</v>
      </c>
      <c r="AD574" s="81" t="str">
        <f t="shared" si="1356"/>
        <v/>
      </c>
      <c r="AE574" s="81" t="str">
        <f t="shared" si="1357"/>
        <v/>
      </c>
      <c r="AF574" s="81" t="str">
        <f t="shared" si="1358"/>
        <v/>
      </c>
      <c r="AG574" s="81" t="str">
        <f t="shared" si="1359"/>
        <v/>
      </c>
      <c r="AH574" s="81" t="str">
        <f t="shared" si="1360"/>
        <v/>
      </c>
      <c r="AI574" s="81" t="str">
        <f t="shared" si="1361"/>
        <v>x</v>
      </c>
      <c r="AJ574" s="81" t="str">
        <f t="shared" si="1362"/>
        <v>x</v>
      </c>
      <c r="AK574" s="81" t="str">
        <f t="shared" si="1363"/>
        <v/>
      </c>
      <c r="AL574" s="81" t="str">
        <f t="shared" si="1364"/>
        <v>x</v>
      </c>
    </row>
    <row r="575" spans="1:38" ht="11.25" customHeight="1" x14ac:dyDescent="0.2">
      <c r="A575" s="21">
        <v>3</v>
      </c>
      <c r="B575" s="80" t="str">
        <f ca="1">IF(OFFSET('ÖĞRENCİ GİRİŞİ'!$B$3,(ROW($A$1)+(AI565-1))*17,0)="","",OFFSET('ÖĞRENCİ GİRİŞİ'!$B$3,(ROW($A$1)+(AI565-1))*17,0))</f>
        <v/>
      </c>
      <c r="C575" s="80" t="str">
        <f ca="1">IF(OFFSET('ÖĞRENCİ GİRİŞİ'!$C$3,(ROW($A$1)+(AI565-1))*17,0)="","",OFFSET('ÖĞRENCİ GİRİŞİ'!$C$3,(ROW($A$1)+(AI565-1))*17,0))</f>
        <v/>
      </c>
      <c r="D575" s="80" t="str">
        <f ca="1">IF(UPPER(OFFSET('ÖĞRENCİ GİRİŞİ'!$D$3,(ROW($A$1)+(AI565-1))*17,0))="","",UPPER(OFFSET('ÖĞRENCİ GİRİŞİ'!$D$2,(ROW($A$1)+(AI565-1))*17,0)))</f>
        <v/>
      </c>
      <c r="E575" s="80" t="str">
        <f ca="1">IF(UPPER(OFFSET('ÖĞRENCİ GİRİŞİ'!$E$3,(ROW($A$1)+(AI565-1))*17,0))="","",UPPER(OFFSET('ÖĞRENCİ GİRİŞİ'!$E$3,(ROW($A$1)+(AI565-1))*17,0)))</f>
        <v/>
      </c>
      <c r="F575" s="80" t="str">
        <f ca="1">IF(UPPER(OFFSET('ÖĞRENCİ GİRİŞİ'!$F$3,(ROW($A$1)+(AI565-1))*17,0))="","",UPPER(OFFSET('ÖĞRENCİ GİRİŞİ'!$F$3,(ROW($A$1)+(AI565-1))*17,0)))</f>
        <v/>
      </c>
      <c r="G575" s="80" t="str">
        <f ca="1">IF(UPPER(OFFSET('ÖĞRENCİ GİRİŞİ'!$G$3,(ROW($A$1)+(AI565-1))*17,0))="","",UPPER(OFFSET('ÖĞRENCİ GİRİŞİ'!$G$3,(ROW($A$1)+(AI565-1))*17,0)))</f>
        <v/>
      </c>
      <c r="H575" s="81" t="str">
        <f t="shared" si="1167"/>
        <v>x</v>
      </c>
      <c r="I575" s="81" t="str">
        <f t="shared" si="1168"/>
        <v>x</v>
      </c>
      <c r="J575" s="81" t="str">
        <f t="shared" si="1169"/>
        <v>x</v>
      </c>
      <c r="K575" s="81" t="str">
        <f t="shared" si="1170"/>
        <v>x</v>
      </c>
      <c r="L575" s="81" t="str">
        <f t="shared" si="1171"/>
        <v>x</v>
      </c>
      <c r="M575" s="81" t="str">
        <f t="shared" si="1172"/>
        <v>x</v>
      </c>
      <c r="N575" s="81" t="str">
        <f t="shared" si="1173"/>
        <v>x</v>
      </c>
      <c r="O575" s="81" t="str">
        <f t="shared" si="1174"/>
        <v>x</v>
      </c>
      <c r="P575" s="81" t="str">
        <f t="shared" si="1175"/>
        <v/>
      </c>
      <c r="Q575" s="81" t="str">
        <f t="shared" si="1176"/>
        <v/>
      </c>
      <c r="R575" s="81" t="str">
        <f t="shared" si="1177"/>
        <v/>
      </c>
      <c r="S575" s="81" t="str">
        <f t="shared" si="1178"/>
        <v/>
      </c>
      <c r="T575" s="81" t="str">
        <f t="shared" si="1179"/>
        <v/>
      </c>
      <c r="U575" s="81" t="str">
        <f t="shared" si="1180"/>
        <v>x</v>
      </c>
      <c r="V575" s="81" t="str">
        <f t="shared" si="1181"/>
        <v>x</v>
      </c>
      <c r="W575" s="81" t="str">
        <f t="shared" si="1182"/>
        <v/>
      </c>
      <c r="X575" s="81" t="str">
        <f t="shared" si="1183"/>
        <v/>
      </c>
      <c r="Y575" s="81" t="str">
        <f t="shared" si="1184"/>
        <v/>
      </c>
      <c r="Z575" s="81" t="str">
        <f t="shared" si="1185"/>
        <v/>
      </c>
      <c r="AA575" s="81" t="str">
        <f t="shared" si="1186"/>
        <v/>
      </c>
      <c r="AB575" s="81" t="str">
        <f t="shared" si="1187"/>
        <v>x</v>
      </c>
      <c r="AC575" s="81" t="str">
        <f t="shared" si="1188"/>
        <v>x</v>
      </c>
      <c r="AD575" s="81" t="str">
        <f t="shared" si="1189"/>
        <v/>
      </c>
      <c r="AE575" s="81" t="str">
        <f t="shared" si="1190"/>
        <v/>
      </c>
      <c r="AF575" s="81" t="str">
        <f t="shared" si="1191"/>
        <v/>
      </c>
      <c r="AG575" s="81" t="str">
        <f t="shared" si="1192"/>
        <v/>
      </c>
      <c r="AH575" s="81" t="str">
        <f t="shared" si="1193"/>
        <v/>
      </c>
      <c r="AI575" s="81" t="str">
        <f t="shared" si="1194"/>
        <v>x</v>
      </c>
      <c r="AJ575" s="81" t="str">
        <f t="shared" si="1195"/>
        <v>x</v>
      </c>
      <c r="AK575" s="81" t="str">
        <f t="shared" si="1196"/>
        <v/>
      </c>
      <c r="AL575" s="81" t="str">
        <f t="shared" si="1197"/>
        <v>x</v>
      </c>
    </row>
    <row r="576" spans="1:38" ht="11.25" customHeight="1" x14ac:dyDescent="0.2">
      <c r="A576" s="21">
        <v>4</v>
      </c>
      <c r="B576" s="80" t="str">
        <f ca="1">IF(OFFSET('ÖĞRENCİ GİRİŞİ'!$B$4,(ROW($A$1)+(AI565-1))*17,0)="","",OFFSET('ÖĞRENCİ GİRİŞİ'!$B$4,(ROW($A$1)+(AI565-1))*17,0))</f>
        <v/>
      </c>
      <c r="C576" s="80" t="str">
        <f ca="1">IF(OFFSET('ÖĞRENCİ GİRİŞİ'!$C$4,(ROW($A$1)+(AI565-1))*17,0)="","",OFFSET('ÖĞRENCİ GİRİŞİ'!$C$4,(ROW($A$1)+(AI565-1))*17,0))</f>
        <v/>
      </c>
      <c r="D576" s="80" t="str">
        <f ca="1">IF(UPPER(OFFSET('ÖĞRENCİ GİRİŞİ'!$D$4,(ROW($A$1)+(AI565-1))*17,0))="","",UPPER(OFFSET('ÖĞRENCİ GİRİŞİ'!$D$4,(ROW($A$1)+(AI565-1))*17,0)))</f>
        <v/>
      </c>
      <c r="E576" s="80" t="str">
        <f ca="1">IF(UPPER(OFFSET('ÖĞRENCİ GİRİŞİ'!$E$4,(ROW($A$1)+(AI565-1))*17,0))="","",UPPER(OFFSET('ÖĞRENCİ GİRİŞİ'!$E$4,(ROW($A$1)+(AI565-1))*17,0)))</f>
        <v/>
      </c>
      <c r="F576" s="80" t="str">
        <f ca="1">IF(UPPER(OFFSET('ÖĞRENCİ GİRİŞİ'!$F$4,(ROW($A$1)+(AI565-1))*17,0))="","",UPPER(OFFSET('ÖĞRENCİ GİRİŞİ'!$F$4,(ROW($A$1)+(AI565-1))*17,0)))</f>
        <v/>
      </c>
      <c r="G576" s="80" t="str">
        <f ca="1">IF(UPPER(OFFSET('ÖĞRENCİ GİRİŞİ'!$G$4,(ROW($A$1)+(AI565-1))*17,0))="","",UPPER(OFFSET('ÖĞRENCİ GİRİŞİ'!$G$4,(ROW($A$1)+(AI565-1))*17,0)))</f>
        <v/>
      </c>
      <c r="H576" s="81" t="str">
        <f t="shared" si="1167"/>
        <v>x</v>
      </c>
      <c r="I576" s="81" t="str">
        <f t="shared" si="1168"/>
        <v>x</v>
      </c>
      <c r="J576" s="81" t="str">
        <f t="shared" si="1169"/>
        <v>x</v>
      </c>
      <c r="K576" s="81" t="str">
        <f t="shared" si="1170"/>
        <v>x</v>
      </c>
      <c r="L576" s="81" t="str">
        <f t="shared" si="1171"/>
        <v>x</v>
      </c>
      <c r="M576" s="81" t="str">
        <f t="shared" si="1172"/>
        <v>x</v>
      </c>
      <c r="N576" s="81" t="str">
        <f t="shared" si="1173"/>
        <v>x</v>
      </c>
      <c r="O576" s="81" t="str">
        <f t="shared" si="1174"/>
        <v>x</v>
      </c>
      <c r="P576" s="81" t="str">
        <f t="shared" si="1175"/>
        <v/>
      </c>
      <c r="Q576" s="81" t="str">
        <f t="shared" si="1176"/>
        <v/>
      </c>
      <c r="R576" s="81" t="str">
        <f t="shared" si="1177"/>
        <v/>
      </c>
      <c r="S576" s="81" t="str">
        <f t="shared" si="1178"/>
        <v/>
      </c>
      <c r="T576" s="81" t="str">
        <f t="shared" si="1179"/>
        <v/>
      </c>
      <c r="U576" s="81" t="str">
        <f t="shared" si="1180"/>
        <v>x</v>
      </c>
      <c r="V576" s="81" t="str">
        <f t="shared" si="1181"/>
        <v>x</v>
      </c>
      <c r="W576" s="81" t="str">
        <f t="shared" si="1182"/>
        <v/>
      </c>
      <c r="X576" s="81" t="str">
        <f t="shared" si="1183"/>
        <v/>
      </c>
      <c r="Y576" s="81" t="str">
        <f t="shared" si="1184"/>
        <v/>
      </c>
      <c r="Z576" s="81" t="str">
        <f t="shared" si="1185"/>
        <v/>
      </c>
      <c r="AA576" s="81" t="str">
        <f t="shared" si="1186"/>
        <v/>
      </c>
      <c r="AB576" s="81" t="str">
        <f t="shared" si="1187"/>
        <v>x</v>
      </c>
      <c r="AC576" s="81" t="str">
        <f t="shared" si="1188"/>
        <v>x</v>
      </c>
      <c r="AD576" s="81" t="str">
        <f t="shared" si="1189"/>
        <v/>
      </c>
      <c r="AE576" s="81" t="str">
        <f t="shared" si="1190"/>
        <v/>
      </c>
      <c r="AF576" s="81" t="str">
        <f t="shared" si="1191"/>
        <v/>
      </c>
      <c r="AG576" s="81" t="str">
        <f t="shared" si="1192"/>
        <v/>
      </c>
      <c r="AH576" s="81" t="str">
        <f t="shared" si="1193"/>
        <v/>
      </c>
      <c r="AI576" s="81" t="str">
        <f t="shared" si="1194"/>
        <v>x</v>
      </c>
      <c r="AJ576" s="81" t="str">
        <f t="shared" si="1195"/>
        <v>x</v>
      </c>
      <c r="AK576" s="81" t="str">
        <f t="shared" si="1196"/>
        <v/>
      </c>
      <c r="AL576" s="81" t="str">
        <f t="shared" si="1197"/>
        <v>x</v>
      </c>
    </row>
    <row r="577" spans="1:38" ht="11.25" customHeight="1" x14ac:dyDescent="0.2">
      <c r="A577" s="21">
        <v>5</v>
      </c>
      <c r="B577" s="80" t="str">
        <f ca="1">IF(OFFSET('ÖĞRENCİ GİRİŞİ'!$B$5,(ROW($A$1)+(AI565-1))*17,0)="","",OFFSET('ÖĞRENCİ GİRİŞİ'!$B$5,(ROW($A$1)+(AI565-1))*17,0))</f>
        <v/>
      </c>
      <c r="C577" s="80" t="str">
        <f ca="1">IF(OFFSET('ÖĞRENCİ GİRİŞİ'!$C$5,(ROW($A$1)+(AI565-1))*17,0)="","",OFFSET('ÖĞRENCİ GİRİŞİ'!$C$5,(ROW($A$1)+(AI565-1))*17,0))</f>
        <v/>
      </c>
      <c r="D577" s="80" t="str">
        <f ca="1">IF(UPPER(OFFSET('ÖĞRENCİ GİRİŞİ'!$D$5,(ROW($A$1)+(AI565-1))*17,0))="","",UPPER(OFFSET('ÖĞRENCİ GİRİŞİ'!$D$5,(ROW($A$1)+(AI565-1))*17,0)))</f>
        <v/>
      </c>
      <c r="E577" s="80" t="str">
        <f ca="1">IF(UPPER(OFFSET('ÖĞRENCİ GİRİŞİ'!$E$5,(ROW($A$1)+(AI565-1))*17,0))="","",UPPER(OFFSET('ÖĞRENCİ GİRİŞİ'!$E$5,(ROW($A$1)+(AI565-1))*17,0)))</f>
        <v/>
      </c>
      <c r="F577" s="80" t="str">
        <f ca="1">IF(UPPER(OFFSET('ÖĞRENCİ GİRİŞİ'!$F$5,(ROW($A$1)+(AI565-1))*17,0))="","",UPPER(OFFSET('ÖĞRENCİ GİRİŞİ'!$F$5,(ROW($A$1)+(AI565-1))*17,0)))</f>
        <v/>
      </c>
      <c r="G577" s="80" t="str">
        <f ca="1">IF(UPPER(OFFSET('ÖĞRENCİ GİRİŞİ'!$G$5,(ROW($A$1)+(AI565-1))*17,0))="","",UPPER(OFFSET('ÖĞRENCİ GİRİŞİ'!$G$5,(ROW($A$1)+(AI565-1))*17,0)))</f>
        <v/>
      </c>
      <c r="H577" s="81" t="str">
        <f t="shared" si="1167"/>
        <v>x</v>
      </c>
      <c r="I577" s="81" t="str">
        <f t="shared" si="1168"/>
        <v>x</v>
      </c>
      <c r="J577" s="81" t="str">
        <f t="shared" si="1169"/>
        <v>x</v>
      </c>
      <c r="K577" s="81" t="str">
        <f t="shared" si="1170"/>
        <v>x</v>
      </c>
      <c r="L577" s="81" t="str">
        <f t="shared" si="1171"/>
        <v>x</v>
      </c>
      <c r="M577" s="81" t="str">
        <f t="shared" si="1172"/>
        <v>x</v>
      </c>
      <c r="N577" s="81" t="str">
        <f t="shared" si="1173"/>
        <v>x</v>
      </c>
      <c r="O577" s="81" t="str">
        <f t="shared" si="1174"/>
        <v>x</v>
      </c>
      <c r="P577" s="81" t="str">
        <f t="shared" si="1175"/>
        <v/>
      </c>
      <c r="Q577" s="81" t="str">
        <f t="shared" si="1176"/>
        <v/>
      </c>
      <c r="R577" s="81" t="str">
        <f t="shared" si="1177"/>
        <v/>
      </c>
      <c r="S577" s="81" t="str">
        <f t="shared" si="1178"/>
        <v/>
      </c>
      <c r="T577" s="81" t="str">
        <f t="shared" si="1179"/>
        <v/>
      </c>
      <c r="U577" s="81" t="str">
        <f t="shared" si="1180"/>
        <v>x</v>
      </c>
      <c r="V577" s="81" t="str">
        <f t="shared" si="1181"/>
        <v>x</v>
      </c>
      <c r="W577" s="81" t="str">
        <f t="shared" si="1182"/>
        <v/>
      </c>
      <c r="X577" s="81" t="str">
        <f t="shared" si="1183"/>
        <v/>
      </c>
      <c r="Y577" s="81" t="str">
        <f t="shared" si="1184"/>
        <v/>
      </c>
      <c r="Z577" s="81" t="str">
        <f t="shared" si="1185"/>
        <v/>
      </c>
      <c r="AA577" s="81" t="str">
        <f t="shared" si="1186"/>
        <v/>
      </c>
      <c r="AB577" s="81" t="str">
        <f t="shared" si="1187"/>
        <v>x</v>
      </c>
      <c r="AC577" s="81" t="str">
        <f t="shared" si="1188"/>
        <v>x</v>
      </c>
      <c r="AD577" s="81" t="str">
        <f t="shared" si="1189"/>
        <v/>
      </c>
      <c r="AE577" s="81" t="str">
        <f t="shared" si="1190"/>
        <v/>
      </c>
      <c r="AF577" s="81" t="str">
        <f t="shared" si="1191"/>
        <v/>
      </c>
      <c r="AG577" s="81" t="str">
        <f t="shared" si="1192"/>
        <v/>
      </c>
      <c r="AH577" s="81" t="str">
        <f t="shared" si="1193"/>
        <v/>
      </c>
      <c r="AI577" s="81" t="str">
        <f t="shared" si="1194"/>
        <v>x</v>
      </c>
      <c r="AJ577" s="81" t="str">
        <f t="shared" si="1195"/>
        <v>x</v>
      </c>
      <c r="AK577" s="81" t="str">
        <f t="shared" si="1196"/>
        <v/>
      </c>
      <c r="AL577" s="81" t="str">
        <f t="shared" si="1197"/>
        <v>x</v>
      </c>
    </row>
    <row r="578" spans="1:38" ht="11.25" customHeight="1" x14ac:dyDescent="0.2">
      <c r="A578" s="21">
        <v>6</v>
      </c>
      <c r="B578" s="80" t="str">
        <f ca="1">IF(OFFSET('ÖĞRENCİ GİRİŞİ'!$B$6,(ROW($A$1)+(AI565-1))*17,0)="","",OFFSET('ÖĞRENCİ GİRİŞİ'!$B$6,(ROW($A$1)+(AI565-1))*17,0))</f>
        <v/>
      </c>
      <c r="C578" s="80" t="str">
        <f ca="1">IF(OFFSET('ÖĞRENCİ GİRİŞİ'!$C$6,(ROW($A$1)+(AI565-1))*17,0)="","",OFFSET('ÖĞRENCİ GİRİŞİ'!$C$6,(ROW($A$1)+(AI565-1))*17,0))</f>
        <v/>
      </c>
      <c r="D578" s="80" t="str">
        <f ca="1">IF(UPPER(OFFSET('ÖĞRENCİ GİRİŞİ'!$D$6,(ROW($A$1)+(AI565-1))*17,0))="","",UPPER(OFFSET('ÖĞRENCİ GİRİŞİ'!$D$6,(ROW($A$1)+(AI565-1))*17,0)))</f>
        <v/>
      </c>
      <c r="E578" s="80" t="str">
        <f ca="1">IF(UPPER(OFFSET('ÖĞRENCİ GİRİŞİ'!$E$6,(ROW($A$1)+(AI565-1))*17,0))="","",UPPER(OFFSET('ÖĞRENCİ GİRİŞİ'!$E$6,(ROW($A$1)+(AI565-1))*17,0)))</f>
        <v/>
      </c>
      <c r="F578" s="80" t="str">
        <f ca="1">IF(UPPER(OFFSET('ÖĞRENCİ GİRİŞİ'!$F$6,(ROW($A$1)+(AI565-1))*17,0))="","",UPPER(OFFSET('ÖĞRENCİ GİRİŞİ'!$F$6,(ROW($A$1)+(AI565-1))*17,0)))</f>
        <v/>
      </c>
      <c r="G578" s="80" t="str">
        <f ca="1">IF(UPPER(OFFSET('ÖĞRENCİ GİRİŞİ'!$G$6,(ROW($A$1)+(AI565-1))*17,0))="","",UPPER(OFFSET('ÖĞRENCİ GİRİŞİ'!$G$6,(ROW($A$1)+(AI565-1))*17,0)))</f>
        <v/>
      </c>
      <c r="H578" s="81" t="str">
        <f t="shared" si="1167"/>
        <v>x</v>
      </c>
      <c r="I578" s="81" t="str">
        <f t="shared" si="1168"/>
        <v>x</v>
      </c>
      <c r="J578" s="81" t="str">
        <f t="shared" si="1169"/>
        <v>x</v>
      </c>
      <c r="K578" s="81" t="str">
        <f t="shared" si="1170"/>
        <v>x</v>
      </c>
      <c r="L578" s="81" t="str">
        <f t="shared" si="1171"/>
        <v>x</v>
      </c>
      <c r="M578" s="81" t="str">
        <f t="shared" si="1172"/>
        <v>x</v>
      </c>
      <c r="N578" s="81" t="str">
        <f t="shared" si="1173"/>
        <v>x</v>
      </c>
      <c r="O578" s="81" t="str">
        <f t="shared" si="1174"/>
        <v>x</v>
      </c>
      <c r="P578" s="81" t="str">
        <f t="shared" si="1175"/>
        <v/>
      </c>
      <c r="Q578" s="81" t="str">
        <f t="shared" si="1176"/>
        <v/>
      </c>
      <c r="R578" s="81" t="str">
        <f t="shared" si="1177"/>
        <v/>
      </c>
      <c r="S578" s="81" t="str">
        <f t="shared" si="1178"/>
        <v/>
      </c>
      <c r="T578" s="81" t="str">
        <f t="shared" si="1179"/>
        <v/>
      </c>
      <c r="U578" s="81" t="str">
        <f t="shared" si="1180"/>
        <v>x</v>
      </c>
      <c r="V578" s="81" t="str">
        <f t="shared" si="1181"/>
        <v>x</v>
      </c>
      <c r="W578" s="81" t="str">
        <f t="shared" si="1182"/>
        <v/>
      </c>
      <c r="X578" s="81" t="str">
        <f t="shared" si="1183"/>
        <v/>
      </c>
      <c r="Y578" s="81" t="str">
        <f t="shared" si="1184"/>
        <v/>
      </c>
      <c r="Z578" s="81" t="str">
        <f t="shared" si="1185"/>
        <v/>
      </c>
      <c r="AA578" s="81" t="str">
        <f t="shared" si="1186"/>
        <v/>
      </c>
      <c r="AB578" s="81" t="str">
        <f t="shared" si="1187"/>
        <v>x</v>
      </c>
      <c r="AC578" s="81" t="str">
        <f t="shared" si="1188"/>
        <v>x</v>
      </c>
      <c r="AD578" s="81" t="str">
        <f t="shared" si="1189"/>
        <v/>
      </c>
      <c r="AE578" s="81" t="str">
        <f t="shared" si="1190"/>
        <v/>
      </c>
      <c r="AF578" s="81" t="str">
        <f t="shared" si="1191"/>
        <v/>
      </c>
      <c r="AG578" s="81" t="str">
        <f t="shared" si="1192"/>
        <v/>
      </c>
      <c r="AH578" s="81" t="str">
        <f t="shared" si="1193"/>
        <v/>
      </c>
      <c r="AI578" s="81" t="str">
        <f t="shared" si="1194"/>
        <v>x</v>
      </c>
      <c r="AJ578" s="81" t="str">
        <f t="shared" si="1195"/>
        <v>x</v>
      </c>
      <c r="AK578" s="81" t="str">
        <f t="shared" si="1196"/>
        <v/>
      </c>
      <c r="AL578" s="81" t="str">
        <f t="shared" si="1197"/>
        <v>x</v>
      </c>
    </row>
    <row r="579" spans="1:38" ht="11.25" customHeight="1" x14ac:dyDescent="0.2">
      <c r="A579" s="21">
        <v>7</v>
      </c>
      <c r="B579" s="80" t="str">
        <f ca="1">IF(OFFSET('ÖĞRENCİ GİRİŞİ'!$B$7,(ROW($A$1)+(AI565-1))*17,0)="","",OFFSET('ÖĞRENCİ GİRİŞİ'!$B$7,(ROW($A$1)+(AI565-1))*17,0))</f>
        <v/>
      </c>
      <c r="C579" s="80" t="str">
        <f ca="1">IF(OFFSET('ÖĞRENCİ GİRİŞİ'!$C$7,(ROW($A$1)+(AI565-1))*17,0)="","",OFFSET('ÖĞRENCİ GİRİŞİ'!$C$7,(ROW($A$1)+(AI565-1))*17,0))</f>
        <v/>
      </c>
      <c r="D579" s="80" t="str">
        <f ca="1">IF(UPPER(OFFSET('ÖĞRENCİ GİRİŞİ'!$D$7,(ROW($A$1)+(AI565-1))*17,0))="","",UPPER(OFFSET('ÖĞRENCİ GİRİŞİ'!$D$7,(ROW($A$1)+(AI565-1))*17,0)))</f>
        <v/>
      </c>
      <c r="E579" s="80" t="str">
        <f ca="1">IF(UPPER(OFFSET('ÖĞRENCİ GİRİŞİ'!$E$7,(ROW($A$1)+(AI565-1))*17,0))="","",UPPER(OFFSET('ÖĞRENCİ GİRİŞİ'!$E$7,(ROW($A$1)+(AI565-1))*17,0)))</f>
        <v/>
      </c>
      <c r="F579" s="80" t="str">
        <f ca="1">IF(UPPER(OFFSET('ÖĞRENCİ GİRİŞİ'!$F$7,(ROW($A$1)+(AI565-1))*17,0))="","",UPPER(OFFSET('ÖĞRENCİ GİRİŞİ'!$F$7,(ROW($A$1)+(AI565-1))*17,0)))</f>
        <v/>
      </c>
      <c r="G579" s="80" t="str">
        <f ca="1">IF(UPPER(OFFSET('ÖĞRENCİ GİRİŞİ'!$G$7,(ROW($A$1)+(AI565-1))*17,0))="","",UPPER(OFFSET('ÖĞRENCİ GİRİŞİ'!$G$7,(ROW($A$1)+(AI565-1))*17,0)))</f>
        <v/>
      </c>
      <c r="H579" s="81" t="str">
        <f t="shared" si="1167"/>
        <v>x</v>
      </c>
      <c r="I579" s="81" t="str">
        <f t="shared" si="1168"/>
        <v>x</v>
      </c>
      <c r="J579" s="81" t="str">
        <f t="shared" si="1169"/>
        <v>x</v>
      </c>
      <c r="K579" s="81" t="str">
        <f t="shared" si="1170"/>
        <v>x</v>
      </c>
      <c r="L579" s="81" t="str">
        <f t="shared" si="1171"/>
        <v>x</v>
      </c>
      <c r="M579" s="81" t="str">
        <f t="shared" si="1172"/>
        <v>x</v>
      </c>
      <c r="N579" s="81" t="str">
        <f t="shared" si="1173"/>
        <v>x</v>
      </c>
      <c r="O579" s="81" t="str">
        <f t="shared" si="1174"/>
        <v>x</v>
      </c>
      <c r="P579" s="81" t="str">
        <f t="shared" si="1175"/>
        <v/>
      </c>
      <c r="Q579" s="81" t="str">
        <f t="shared" si="1176"/>
        <v/>
      </c>
      <c r="R579" s="81" t="str">
        <f t="shared" si="1177"/>
        <v/>
      </c>
      <c r="S579" s="81" t="str">
        <f t="shared" si="1178"/>
        <v/>
      </c>
      <c r="T579" s="81" t="str">
        <f t="shared" si="1179"/>
        <v/>
      </c>
      <c r="U579" s="81" t="str">
        <f t="shared" si="1180"/>
        <v>x</v>
      </c>
      <c r="V579" s="81" t="str">
        <f t="shared" si="1181"/>
        <v>x</v>
      </c>
      <c r="W579" s="81" t="str">
        <f t="shared" si="1182"/>
        <v/>
      </c>
      <c r="X579" s="81" t="str">
        <f t="shared" si="1183"/>
        <v/>
      </c>
      <c r="Y579" s="81" t="str">
        <f t="shared" si="1184"/>
        <v/>
      </c>
      <c r="Z579" s="81" t="str">
        <f t="shared" si="1185"/>
        <v/>
      </c>
      <c r="AA579" s="81" t="str">
        <f t="shared" si="1186"/>
        <v/>
      </c>
      <c r="AB579" s="81" t="str">
        <f t="shared" si="1187"/>
        <v>x</v>
      </c>
      <c r="AC579" s="81" t="str">
        <f t="shared" si="1188"/>
        <v>x</v>
      </c>
      <c r="AD579" s="81" t="str">
        <f t="shared" si="1189"/>
        <v/>
      </c>
      <c r="AE579" s="81" t="str">
        <f t="shared" si="1190"/>
        <v/>
      </c>
      <c r="AF579" s="81" t="str">
        <f t="shared" si="1191"/>
        <v/>
      </c>
      <c r="AG579" s="81" t="str">
        <f t="shared" si="1192"/>
        <v/>
      </c>
      <c r="AH579" s="81" t="str">
        <f t="shared" si="1193"/>
        <v/>
      </c>
      <c r="AI579" s="81" t="str">
        <f t="shared" si="1194"/>
        <v>x</v>
      </c>
      <c r="AJ579" s="81" t="str">
        <f t="shared" si="1195"/>
        <v>x</v>
      </c>
      <c r="AK579" s="81" t="str">
        <f t="shared" si="1196"/>
        <v/>
      </c>
      <c r="AL579" s="81" t="str">
        <f t="shared" si="1197"/>
        <v>x</v>
      </c>
    </row>
    <row r="580" spans="1:38" ht="11.25" customHeight="1" x14ac:dyDescent="0.2">
      <c r="A580" s="21">
        <v>8</v>
      </c>
      <c r="B580" s="80" t="str">
        <f ca="1">IF(OFFSET('ÖĞRENCİ GİRİŞİ'!$B$8,(ROW($A$1)+(AI565-1))*17,0)="","",OFFSET('ÖĞRENCİ GİRİŞİ'!$B$8,(ROW($A$1)+(AI565-1))*17,0))</f>
        <v/>
      </c>
      <c r="C580" s="80" t="str">
        <f ca="1">IF(OFFSET('ÖĞRENCİ GİRİŞİ'!$C$8,(ROW($A$1)+(AI565-1))*17,0)="","",OFFSET('ÖĞRENCİ GİRİŞİ'!$C$8,(ROW($A$1)+(AI565-1))*17,0))</f>
        <v/>
      </c>
      <c r="D580" s="80" t="str">
        <f ca="1">IF(UPPER(OFFSET('ÖĞRENCİ GİRİŞİ'!$D$8,(ROW($A$1)+(AI565-1))*17,0))="","",UPPER(OFFSET('ÖĞRENCİ GİRİŞİ'!$D$8,(ROW($A$1)+(AI565-1))*17,0)))</f>
        <v/>
      </c>
      <c r="E580" s="80" t="str">
        <f ca="1">IF(UPPER(OFFSET('ÖĞRENCİ GİRİŞİ'!$E$8,(ROW($A$1)+(AI565-1))*17,0))="","",UPPER(OFFSET('ÖĞRENCİ GİRİŞİ'!$E$8,(ROW($A$1)+(AI565-1))*17,0)))</f>
        <v/>
      </c>
      <c r="F580" s="80" t="str">
        <f ca="1">IF(UPPER(OFFSET('ÖĞRENCİ GİRİŞİ'!$F$8,(ROW($A$1)+(AI565-1))*17,0))="","",UPPER(OFFSET('ÖĞRENCİ GİRİŞİ'!$F$8,(ROW($A$1)+(AI565-1))*17,0)))</f>
        <v/>
      </c>
      <c r="G580" s="80" t="str">
        <f ca="1">IF(UPPER(OFFSET('ÖĞRENCİ GİRİŞİ'!$G$8,(ROW($A$1)+(AI565-1))*17,0))="","",UPPER(OFFSET('ÖĞRENCİ GİRİŞİ'!$G$8,(ROW($A$1)+(AI565-1))*17,0)))</f>
        <v/>
      </c>
      <c r="H580" s="81" t="str">
        <f t="shared" si="1167"/>
        <v>x</v>
      </c>
      <c r="I580" s="81" t="str">
        <f t="shared" si="1168"/>
        <v>x</v>
      </c>
      <c r="J580" s="81" t="str">
        <f t="shared" si="1169"/>
        <v>x</v>
      </c>
      <c r="K580" s="81" t="str">
        <f t="shared" si="1170"/>
        <v>x</v>
      </c>
      <c r="L580" s="81" t="str">
        <f t="shared" si="1171"/>
        <v>x</v>
      </c>
      <c r="M580" s="81" t="str">
        <f t="shared" si="1172"/>
        <v>x</v>
      </c>
      <c r="N580" s="81" t="str">
        <f t="shared" si="1173"/>
        <v>x</v>
      </c>
      <c r="O580" s="81" t="str">
        <f t="shared" si="1174"/>
        <v>x</v>
      </c>
      <c r="P580" s="81" t="str">
        <f t="shared" si="1175"/>
        <v/>
      </c>
      <c r="Q580" s="81" t="str">
        <f t="shared" si="1176"/>
        <v/>
      </c>
      <c r="R580" s="81" t="str">
        <f t="shared" si="1177"/>
        <v/>
      </c>
      <c r="S580" s="81" t="str">
        <f t="shared" si="1178"/>
        <v/>
      </c>
      <c r="T580" s="81" t="str">
        <f t="shared" si="1179"/>
        <v/>
      </c>
      <c r="U580" s="81" t="str">
        <f t="shared" si="1180"/>
        <v>x</v>
      </c>
      <c r="V580" s="81" t="str">
        <f t="shared" si="1181"/>
        <v>x</v>
      </c>
      <c r="W580" s="81" t="str">
        <f t="shared" si="1182"/>
        <v/>
      </c>
      <c r="X580" s="81" t="str">
        <f t="shared" si="1183"/>
        <v/>
      </c>
      <c r="Y580" s="81" t="str">
        <f t="shared" si="1184"/>
        <v/>
      </c>
      <c r="Z580" s="81" t="str">
        <f t="shared" si="1185"/>
        <v/>
      </c>
      <c r="AA580" s="81" t="str">
        <f t="shared" si="1186"/>
        <v/>
      </c>
      <c r="AB580" s="81" t="str">
        <f t="shared" si="1187"/>
        <v>x</v>
      </c>
      <c r="AC580" s="81" t="str">
        <f t="shared" si="1188"/>
        <v>x</v>
      </c>
      <c r="AD580" s="81" t="str">
        <f t="shared" si="1189"/>
        <v/>
      </c>
      <c r="AE580" s="81" t="str">
        <f t="shared" si="1190"/>
        <v/>
      </c>
      <c r="AF580" s="81" t="str">
        <f t="shared" si="1191"/>
        <v/>
      </c>
      <c r="AG580" s="81" t="str">
        <f t="shared" si="1192"/>
        <v/>
      </c>
      <c r="AH580" s="81" t="str">
        <f t="shared" si="1193"/>
        <v/>
      </c>
      <c r="AI580" s="81" t="str">
        <f t="shared" si="1194"/>
        <v>x</v>
      </c>
      <c r="AJ580" s="81" t="str">
        <f t="shared" si="1195"/>
        <v>x</v>
      </c>
      <c r="AK580" s="81" t="str">
        <f t="shared" si="1196"/>
        <v/>
      </c>
      <c r="AL580" s="81" t="str">
        <f t="shared" si="1197"/>
        <v>x</v>
      </c>
    </row>
    <row r="581" spans="1:38" ht="11.25" customHeight="1" x14ac:dyDescent="0.2">
      <c r="A581" s="21">
        <v>9</v>
      </c>
      <c r="B581" s="80" t="str">
        <f ca="1">IF(OFFSET('ÖĞRENCİ GİRİŞİ'!$B$9,(ROW($A$1)+(AI565-1))*17,0)="","",OFFSET('ÖĞRENCİ GİRİŞİ'!$B$9,(ROW($A$1)+(AI565-1))*17,0))</f>
        <v/>
      </c>
      <c r="C581" s="80" t="str">
        <f ca="1">IF(OFFSET('ÖĞRENCİ GİRİŞİ'!$C$9,(ROW($A$1)+(AI565-1))*17,0)="","",OFFSET('ÖĞRENCİ GİRİŞİ'!$C$9,(ROW($A$1)+(AI565-1))*17,0))</f>
        <v/>
      </c>
      <c r="D581" s="80" t="str">
        <f ca="1">IF(UPPER(OFFSET('ÖĞRENCİ GİRİŞİ'!$D$9,(ROW($A$1)+(AI565-1))*17,0))="","",UPPER(OFFSET('ÖĞRENCİ GİRİŞİ'!$D$9,(ROW($A$1)+(AI565-1))*17,0)))</f>
        <v/>
      </c>
      <c r="E581" s="80" t="str">
        <f ca="1">IF(UPPER(OFFSET('ÖĞRENCİ GİRİŞİ'!$E$9,(ROW($A$1)+(AI565-1))*17,0))="","",UPPER(OFFSET('ÖĞRENCİ GİRİŞİ'!$E$9,(ROW($A$1)+(AI565-1))*17,0)))</f>
        <v/>
      </c>
      <c r="F581" s="80" t="str">
        <f ca="1">IF(UPPER(OFFSET('ÖĞRENCİ GİRİŞİ'!$F$9,(ROW($A$1)+(AI565-1))*17,0))="","",UPPER(OFFSET('ÖĞRENCİ GİRİŞİ'!$F$9,(ROW($A$1)+(AI565-1))*17,0)))</f>
        <v/>
      </c>
      <c r="G581" s="80" t="str">
        <f ca="1">IF(UPPER(OFFSET('ÖĞRENCİ GİRİŞİ'!$G$9,(ROW($A$1)+(AI565-1))*17,0))="","",UPPER(OFFSET('ÖĞRENCİ GİRİŞİ'!$G$9,(ROW($A$1)+(AI565-1))*17,0)))</f>
        <v/>
      </c>
      <c r="H581" s="81" t="str">
        <f t="shared" ref="H581:H644" si="1365">IF($H$13="","",$H$13)</f>
        <v>x</v>
      </c>
      <c r="I581" s="81" t="str">
        <f t="shared" ref="I581:I644" si="1366">IF($I$13="","",$I$13)</f>
        <v>x</v>
      </c>
      <c r="J581" s="81" t="str">
        <f t="shared" ref="J581:J644" si="1367">IF($J$13="","",$J$13)</f>
        <v>x</v>
      </c>
      <c r="K581" s="81" t="str">
        <f t="shared" ref="K581:K644" si="1368">IF($K$13="","",$K$13)</f>
        <v>x</v>
      </c>
      <c r="L581" s="81" t="str">
        <f t="shared" ref="L581:L644" si="1369">IF($L$13="","",$L$13)</f>
        <v>x</v>
      </c>
      <c r="M581" s="81" t="str">
        <f t="shared" ref="M581:M644" si="1370">IF($M$13="","",$M$13)</f>
        <v>x</v>
      </c>
      <c r="N581" s="81" t="str">
        <f t="shared" ref="N581:N644" si="1371">IF($N$13="","",$N$13)</f>
        <v>x</v>
      </c>
      <c r="O581" s="81" t="str">
        <f t="shared" ref="O581:O644" si="1372">IF($O$13="","",$O$13)</f>
        <v>x</v>
      </c>
      <c r="P581" s="81" t="str">
        <f t="shared" ref="P581:P644" si="1373">IF($P$13="","",$P$13)</f>
        <v/>
      </c>
      <c r="Q581" s="81" t="str">
        <f t="shared" ref="Q581:Q644" si="1374">IF($Q$13="","",$Q$13)</f>
        <v/>
      </c>
      <c r="R581" s="81" t="str">
        <f t="shared" ref="R581:R644" si="1375">IF($R$13="","",$R$13)</f>
        <v/>
      </c>
      <c r="S581" s="81" t="str">
        <f t="shared" ref="S581:S644" si="1376">IF($S$13="","",$S$13)</f>
        <v/>
      </c>
      <c r="T581" s="81" t="str">
        <f t="shared" ref="T581:T644" si="1377">IF($T$13="","",$T$13)</f>
        <v/>
      </c>
      <c r="U581" s="81" t="str">
        <f t="shared" ref="U581:U644" si="1378">IF($U$13="","",$U$13)</f>
        <v>x</v>
      </c>
      <c r="V581" s="81" t="str">
        <f t="shared" ref="V581:V644" si="1379">IF($V$13="","",$V$13)</f>
        <v>x</v>
      </c>
      <c r="W581" s="81" t="str">
        <f t="shared" ref="W581:W644" si="1380">IF($W$13="","",$W$13)</f>
        <v/>
      </c>
      <c r="X581" s="81" t="str">
        <f t="shared" ref="X581:X644" si="1381">IF($X$13="","",$X$13)</f>
        <v/>
      </c>
      <c r="Y581" s="81" t="str">
        <f t="shared" ref="Y581:Y644" si="1382">IF($Y$13="","",$Y$13)</f>
        <v/>
      </c>
      <c r="Z581" s="81" t="str">
        <f t="shared" ref="Z581:Z644" si="1383">IF($Z$13="","",$Z$13)</f>
        <v/>
      </c>
      <c r="AA581" s="81" t="str">
        <f t="shared" ref="AA581:AA644" si="1384">IF($AA$13="","",$AA$13)</f>
        <v/>
      </c>
      <c r="AB581" s="81" t="str">
        <f t="shared" ref="AB581:AB644" si="1385">IF($AB$13="","",$AB$13)</f>
        <v>x</v>
      </c>
      <c r="AC581" s="81" t="str">
        <f t="shared" ref="AC581:AC644" si="1386">IF($AC$13="","",$AC$13)</f>
        <v>x</v>
      </c>
      <c r="AD581" s="81" t="str">
        <f t="shared" ref="AD581:AD644" si="1387">IF($AD$13="","",$AD$13)</f>
        <v/>
      </c>
      <c r="AE581" s="81" t="str">
        <f t="shared" ref="AE581:AE644" si="1388">IF($AE$13="","",$AE$13)</f>
        <v/>
      </c>
      <c r="AF581" s="81" t="str">
        <f t="shared" ref="AF581:AF644" si="1389">IF($AF$13="","",$AF$13)</f>
        <v/>
      </c>
      <c r="AG581" s="81" t="str">
        <f t="shared" ref="AG581:AG644" si="1390">IF($AG$13="","",$AG$13)</f>
        <v/>
      </c>
      <c r="AH581" s="81" t="str">
        <f t="shared" ref="AH581:AH644" si="1391">IF($AH$13="","",$AH$13)</f>
        <v/>
      </c>
      <c r="AI581" s="81" t="str">
        <f t="shared" ref="AI581:AI644" si="1392">IF($AI$13="","",$AI$13)</f>
        <v>x</v>
      </c>
      <c r="AJ581" s="81" t="str">
        <f t="shared" ref="AJ581:AJ644" si="1393">IF($AJ$13="","",$AJ$13)</f>
        <v>x</v>
      </c>
      <c r="AK581" s="81" t="str">
        <f t="shared" ref="AK581:AK644" si="1394">IF($AK$13="","",$AK$13)</f>
        <v/>
      </c>
      <c r="AL581" s="81" t="str">
        <f t="shared" ref="AL581:AL644" si="1395">IF($AL$13="","",$AL$13)</f>
        <v>x</v>
      </c>
    </row>
    <row r="582" spans="1:38" ht="11.25" customHeight="1" x14ac:dyDescent="0.2">
      <c r="A582" s="21">
        <v>10</v>
      </c>
      <c r="B582" s="80" t="str">
        <f ca="1">IF(OFFSET('ÖĞRENCİ GİRİŞİ'!$B$10,(ROW($A$1)+(AI565-1))*17,0)="","",OFFSET('ÖĞRENCİ GİRİŞİ'!$B$10,(ROW($A$1)+(AI565-1))*17,0))</f>
        <v/>
      </c>
      <c r="C582" s="80" t="str">
        <f ca="1">IF(OFFSET('ÖĞRENCİ GİRİŞİ'!$C$10,(ROW($A$1)+(AI565-1))*17,0)="","",OFFSET('ÖĞRENCİ GİRİŞİ'!$C$10,(ROW($A$1)+(AI565-1))*17,0))</f>
        <v/>
      </c>
      <c r="D582" s="80" t="str">
        <f ca="1">IF(UPPER(OFFSET('ÖĞRENCİ GİRİŞİ'!$D$10,(ROW($A$1)+(AI565-1))*17,0))="","",UPPER(OFFSET('ÖĞRENCİ GİRİŞİ'!$D$10,(ROW($A$1)+(AI565-1))*17,0)))</f>
        <v/>
      </c>
      <c r="E582" s="80" t="str">
        <f ca="1">IF(UPPER(OFFSET('ÖĞRENCİ GİRİŞİ'!$E$10,(ROW($A$1)+(AI565-1))*17,0))="","",UPPER(OFFSET('ÖĞRENCİ GİRİŞİ'!$E$10,(ROW($A$1)+(AI565-1))*17,0)))</f>
        <v/>
      </c>
      <c r="F582" s="80" t="str">
        <f ca="1">IF(UPPER(OFFSET('ÖĞRENCİ GİRİŞİ'!$F$10,(ROW($A$1)+(AI565-1))*17,0))="","",UPPER(OFFSET('ÖĞRENCİ GİRİŞİ'!$F$10,(ROW($A$1)+(AI565-1))*17,0)))</f>
        <v/>
      </c>
      <c r="G582" s="80" t="str">
        <f ca="1">IF(UPPER(OFFSET('ÖĞRENCİ GİRİŞİ'!$G$10,(ROW($A$1)+(AI565-1))*17,0))="","",UPPER(OFFSET('ÖĞRENCİ GİRİŞİ'!$G$10,(ROW($A$1)+(AI565-1))*17,0)))</f>
        <v/>
      </c>
      <c r="H582" s="81" t="str">
        <f t="shared" si="1365"/>
        <v>x</v>
      </c>
      <c r="I582" s="81" t="str">
        <f t="shared" si="1366"/>
        <v>x</v>
      </c>
      <c r="J582" s="81" t="str">
        <f t="shared" si="1367"/>
        <v>x</v>
      </c>
      <c r="K582" s="81" t="str">
        <f t="shared" si="1368"/>
        <v>x</v>
      </c>
      <c r="L582" s="81" t="str">
        <f t="shared" si="1369"/>
        <v>x</v>
      </c>
      <c r="M582" s="81" t="str">
        <f t="shared" si="1370"/>
        <v>x</v>
      </c>
      <c r="N582" s="81" t="str">
        <f t="shared" si="1371"/>
        <v>x</v>
      </c>
      <c r="O582" s="81" t="str">
        <f t="shared" si="1372"/>
        <v>x</v>
      </c>
      <c r="P582" s="81" t="str">
        <f t="shared" si="1373"/>
        <v/>
      </c>
      <c r="Q582" s="81" t="str">
        <f t="shared" si="1374"/>
        <v/>
      </c>
      <c r="R582" s="81" t="str">
        <f t="shared" si="1375"/>
        <v/>
      </c>
      <c r="S582" s="81" t="str">
        <f t="shared" si="1376"/>
        <v/>
      </c>
      <c r="T582" s="81" t="str">
        <f t="shared" si="1377"/>
        <v/>
      </c>
      <c r="U582" s="81" t="str">
        <f t="shared" si="1378"/>
        <v>x</v>
      </c>
      <c r="V582" s="81" t="str">
        <f t="shared" si="1379"/>
        <v>x</v>
      </c>
      <c r="W582" s="81" t="str">
        <f t="shared" si="1380"/>
        <v/>
      </c>
      <c r="X582" s="81" t="str">
        <f t="shared" si="1381"/>
        <v/>
      </c>
      <c r="Y582" s="81" t="str">
        <f t="shared" si="1382"/>
        <v/>
      </c>
      <c r="Z582" s="81" t="str">
        <f t="shared" si="1383"/>
        <v/>
      </c>
      <c r="AA582" s="81" t="str">
        <f t="shared" si="1384"/>
        <v/>
      </c>
      <c r="AB582" s="81" t="str">
        <f t="shared" si="1385"/>
        <v>x</v>
      </c>
      <c r="AC582" s="81" t="str">
        <f t="shared" si="1386"/>
        <v>x</v>
      </c>
      <c r="AD582" s="81" t="str">
        <f t="shared" si="1387"/>
        <v/>
      </c>
      <c r="AE582" s="81" t="str">
        <f t="shared" si="1388"/>
        <v/>
      </c>
      <c r="AF582" s="81" t="str">
        <f t="shared" si="1389"/>
        <v/>
      </c>
      <c r="AG582" s="81" t="str">
        <f t="shared" si="1390"/>
        <v/>
      </c>
      <c r="AH582" s="81" t="str">
        <f t="shared" si="1391"/>
        <v/>
      </c>
      <c r="AI582" s="81" t="str">
        <f t="shared" si="1392"/>
        <v>x</v>
      </c>
      <c r="AJ582" s="81" t="str">
        <f t="shared" si="1393"/>
        <v>x</v>
      </c>
      <c r="AK582" s="81" t="str">
        <f t="shared" si="1394"/>
        <v/>
      </c>
      <c r="AL582" s="81" t="str">
        <f t="shared" si="1395"/>
        <v>x</v>
      </c>
    </row>
    <row r="583" spans="1:38" ht="11.25" customHeight="1" x14ac:dyDescent="0.2">
      <c r="A583" s="21">
        <v>11</v>
      </c>
      <c r="B583" s="80" t="str">
        <f ca="1">IF(OFFSET('ÖĞRENCİ GİRİŞİ'!$B$11,(ROW($A$1)+(AI565-1))*17,0)="","",OFFSET('ÖĞRENCİ GİRİŞİ'!$B$11,(ROW($A$1)+(AI565-1))*17,0))</f>
        <v/>
      </c>
      <c r="C583" s="80" t="str">
        <f ca="1">IF(OFFSET('ÖĞRENCİ GİRİŞİ'!$C$11,(ROW($A$1)+(AI565-1))*17,0)="","",OFFSET('ÖĞRENCİ GİRİŞİ'!$C$11,(ROW($A$1)+(AI565-1))*17,0))</f>
        <v/>
      </c>
      <c r="D583" s="80" t="str">
        <f ca="1">IF(UPPER(OFFSET('ÖĞRENCİ GİRİŞİ'!$D$11,(ROW($A$1)+(AI565-1))*17,0))="","",UPPER(OFFSET('ÖĞRENCİ GİRİŞİ'!$D$11,(ROW($A$1)+(AI565-1))*17,0)))</f>
        <v/>
      </c>
      <c r="E583" s="80" t="str">
        <f ca="1">IF(UPPER(OFFSET('ÖĞRENCİ GİRİŞİ'!$E$11,(ROW($A$1)+(AI565-1))*17,0))="","",UPPER(OFFSET('ÖĞRENCİ GİRİŞİ'!$E$11,(ROW($A$1)+(AI565-1))*17,0)))</f>
        <v/>
      </c>
      <c r="F583" s="80" t="str">
        <f ca="1">IF(UPPER(OFFSET('ÖĞRENCİ GİRİŞİ'!$F$11,(ROW($A$1)+(AI565-1))*17,0))="","",UPPER(OFFSET('ÖĞRENCİ GİRİŞİ'!$F$11,(ROW($A$1)+(AI565-1))*17,0)))</f>
        <v/>
      </c>
      <c r="G583" s="80" t="str">
        <f ca="1">IF(UPPER(OFFSET('ÖĞRENCİ GİRİŞİ'!$G$11,(ROW($A$1)+(AI565-1))*17,0))="","",UPPER(OFFSET('ÖĞRENCİ GİRİŞİ'!$G$11,(ROW($A$1)+(AI565-1))*17,0)))</f>
        <v/>
      </c>
      <c r="H583" s="81" t="str">
        <f t="shared" si="1365"/>
        <v>x</v>
      </c>
      <c r="I583" s="81" t="str">
        <f t="shared" si="1366"/>
        <v>x</v>
      </c>
      <c r="J583" s="81" t="str">
        <f t="shared" si="1367"/>
        <v>x</v>
      </c>
      <c r="K583" s="81" t="str">
        <f t="shared" si="1368"/>
        <v>x</v>
      </c>
      <c r="L583" s="81" t="str">
        <f t="shared" si="1369"/>
        <v>x</v>
      </c>
      <c r="M583" s="81" t="str">
        <f t="shared" si="1370"/>
        <v>x</v>
      </c>
      <c r="N583" s="81" t="str">
        <f t="shared" si="1371"/>
        <v>x</v>
      </c>
      <c r="O583" s="81" t="str">
        <f t="shared" si="1372"/>
        <v>x</v>
      </c>
      <c r="P583" s="81" t="str">
        <f t="shared" si="1373"/>
        <v/>
      </c>
      <c r="Q583" s="81" t="str">
        <f t="shared" si="1374"/>
        <v/>
      </c>
      <c r="R583" s="81" t="str">
        <f t="shared" si="1375"/>
        <v/>
      </c>
      <c r="S583" s="81" t="str">
        <f t="shared" si="1376"/>
        <v/>
      </c>
      <c r="T583" s="81" t="str">
        <f t="shared" si="1377"/>
        <v/>
      </c>
      <c r="U583" s="81" t="str">
        <f t="shared" si="1378"/>
        <v>x</v>
      </c>
      <c r="V583" s="81" t="str">
        <f t="shared" si="1379"/>
        <v>x</v>
      </c>
      <c r="W583" s="81" t="str">
        <f t="shared" si="1380"/>
        <v/>
      </c>
      <c r="X583" s="81" t="str">
        <f t="shared" si="1381"/>
        <v/>
      </c>
      <c r="Y583" s="81" t="str">
        <f t="shared" si="1382"/>
        <v/>
      </c>
      <c r="Z583" s="81" t="str">
        <f t="shared" si="1383"/>
        <v/>
      </c>
      <c r="AA583" s="81" t="str">
        <f t="shared" si="1384"/>
        <v/>
      </c>
      <c r="AB583" s="81" t="str">
        <f t="shared" si="1385"/>
        <v>x</v>
      </c>
      <c r="AC583" s="81" t="str">
        <f t="shared" si="1386"/>
        <v>x</v>
      </c>
      <c r="AD583" s="81" t="str">
        <f t="shared" si="1387"/>
        <v/>
      </c>
      <c r="AE583" s="81" t="str">
        <f t="shared" si="1388"/>
        <v/>
      </c>
      <c r="AF583" s="81" t="str">
        <f t="shared" si="1389"/>
        <v/>
      </c>
      <c r="AG583" s="81" t="str">
        <f t="shared" si="1390"/>
        <v/>
      </c>
      <c r="AH583" s="81" t="str">
        <f t="shared" si="1391"/>
        <v/>
      </c>
      <c r="AI583" s="81" t="str">
        <f t="shared" si="1392"/>
        <v>x</v>
      </c>
      <c r="AJ583" s="81" t="str">
        <f t="shared" si="1393"/>
        <v>x</v>
      </c>
      <c r="AK583" s="81" t="str">
        <f t="shared" si="1394"/>
        <v/>
      </c>
      <c r="AL583" s="81" t="str">
        <f t="shared" si="1395"/>
        <v>x</v>
      </c>
    </row>
    <row r="584" spans="1:38" ht="11.25" customHeight="1" x14ac:dyDescent="0.2">
      <c r="A584" s="21">
        <v>12</v>
      </c>
      <c r="B584" s="80" t="str">
        <f ca="1">IF(OFFSET('ÖĞRENCİ GİRİŞİ'!$B$12,(ROW($A$1)+(AI565-1))*17,0)="","",OFFSET('ÖĞRENCİ GİRİŞİ'!$B$12,(ROW($A$1)+(AI565-1))*17,0))</f>
        <v/>
      </c>
      <c r="C584" s="80" t="str">
        <f ca="1">IF(OFFSET('ÖĞRENCİ GİRİŞİ'!$C$12,(ROW($A$1)+(AI565-1))*17,0)="","",OFFSET('ÖĞRENCİ GİRİŞİ'!$C$12,(ROW($A$1)+(AI565-1))*17,0))</f>
        <v/>
      </c>
      <c r="D584" s="80" t="str">
        <f ca="1">IF(UPPER(OFFSET('ÖĞRENCİ GİRİŞİ'!$D$12,(ROW($A$1)+(AI565-1))*17,0))="","",UPPER(OFFSET('ÖĞRENCİ GİRİŞİ'!$D$12,(ROW($A$1)+(AI565-1))*17,0)))</f>
        <v/>
      </c>
      <c r="E584" s="80" t="str">
        <f ca="1">IF(UPPER(OFFSET('ÖĞRENCİ GİRİŞİ'!$E$12,(ROW($A$1)+(AI565-1))*17,0))="","",UPPER(OFFSET('ÖĞRENCİ GİRİŞİ'!$E$12,(ROW($A$1)+(AI565-1))*17,0)))</f>
        <v/>
      </c>
      <c r="F584" s="80" t="str">
        <f ca="1">IF(UPPER(OFFSET('ÖĞRENCİ GİRİŞİ'!$F$12,(ROW($A$1)+(AI565-1))*17,0))="","",UPPER(OFFSET('ÖĞRENCİ GİRİŞİ'!$F$12,(ROW($A$1)+(AI565-1))*17,0)))</f>
        <v/>
      </c>
      <c r="G584" s="80" t="str">
        <f ca="1">IF(UPPER(OFFSET('ÖĞRENCİ GİRİŞİ'!$G$12,(ROW($A$1)+(AI565-1))*17,0))="","",UPPER(OFFSET('ÖĞRENCİ GİRİŞİ'!$G$12,(ROW($A$1)+(AI565-1))*17,0)))</f>
        <v/>
      </c>
      <c r="H584" s="81" t="str">
        <f t="shared" si="1365"/>
        <v>x</v>
      </c>
      <c r="I584" s="81" t="str">
        <f t="shared" si="1366"/>
        <v>x</v>
      </c>
      <c r="J584" s="81" t="str">
        <f t="shared" si="1367"/>
        <v>x</v>
      </c>
      <c r="K584" s="81" t="str">
        <f t="shared" si="1368"/>
        <v>x</v>
      </c>
      <c r="L584" s="81" t="str">
        <f t="shared" si="1369"/>
        <v>x</v>
      </c>
      <c r="M584" s="81" t="str">
        <f t="shared" si="1370"/>
        <v>x</v>
      </c>
      <c r="N584" s="81" t="str">
        <f t="shared" si="1371"/>
        <v>x</v>
      </c>
      <c r="O584" s="81" t="str">
        <f t="shared" si="1372"/>
        <v>x</v>
      </c>
      <c r="P584" s="81" t="str">
        <f t="shared" si="1373"/>
        <v/>
      </c>
      <c r="Q584" s="81" t="str">
        <f t="shared" si="1374"/>
        <v/>
      </c>
      <c r="R584" s="81" t="str">
        <f t="shared" si="1375"/>
        <v/>
      </c>
      <c r="S584" s="81" t="str">
        <f t="shared" si="1376"/>
        <v/>
      </c>
      <c r="T584" s="81" t="str">
        <f t="shared" si="1377"/>
        <v/>
      </c>
      <c r="U584" s="81" t="str">
        <f t="shared" si="1378"/>
        <v>x</v>
      </c>
      <c r="V584" s="81" t="str">
        <f t="shared" si="1379"/>
        <v>x</v>
      </c>
      <c r="W584" s="81" t="str">
        <f t="shared" si="1380"/>
        <v/>
      </c>
      <c r="X584" s="81" t="str">
        <f t="shared" si="1381"/>
        <v/>
      </c>
      <c r="Y584" s="81" t="str">
        <f t="shared" si="1382"/>
        <v/>
      </c>
      <c r="Z584" s="81" t="str">
        <f t="shared" si="1383"/>
        <v/>
      </c>
      <c r="AA584" s="81" t="str">
        <f t="shared" si="1384"/>
        <v/>
      </c>
      <c r="AB584" s="81" t="str">
        <f t="shared" si="1385"/>
        <v>x</v>
      </c>
      <c r="AC584" s="81" t="str">
        <f t="shared" si="1386"/>
        <v>x</v>
      </c>
      <c r="AD584" s="81" t="str">
        <f t="shared" si="1387"/>
        <v/>
      </c>
      <c r="AE584" s="81" t="str">
        <f t="shared" si="1388"/>
        <v/>
      </c>
      <c r="AF584" s="81" t="str">
        <f t="shared" si="1389"/>
        <v/>
      </c>
      <c r="AG584" s="81" t="str">
        <f t="shared" si="1390"/>
        <v/>
      </c>
      <c r="AH584" s="81" t="str">
        <f t="shared" si="1391"/>
        <v/>
      </c>
      <c r="AI584" s="81" t="str">
        <f t="shared" si="1392"/>
        <v>x</v>
      </c>
      <c r="AJ584" s="81" t="str">
        <f t="shared" si="1393"/>
        <v>x</v>
      </c>
      <c r="AK584" s="81" t="str">
        <f t="shared" si="1394"/>
        <v/>
      </c>
      <c r="AL584" s="81" t="str">
        <f t="shared" si="1395"/>
        <v>x</v>
      </c>
    </row>
    <row r="585" spans="1:38" ht="11.25" customHeight="1" x14ac:dyDescent="0.2">
      <c r="A585" s="21">
        <v>13</v>
      </c>
      <c r="B585" s="80" t="str">
        <f ca="1">IF(OFFSET('ÖĞRENCİ GİRİŞİ'!$B$13,(ROW($A$1)+(AI565-1))*17,0)="","",OFFSET('ÖĞRENCİ GİRİŞİ'!$B$13,(ROW($A$1)+(AI565-1))*17,0))</f>
        <v/>
      </c>
      <c r="C585" s="80" t="str">
        <f ca="1">IF(OFFSET('ÖĞRENCİ GİRİŞİ'!$C$13,(ROW($A$1)+(AI565-1))*17,0)="","",OFFSET('ÖĞRENCİ GİRİŞİ'!$C$13,(ROW($A$1)+(AI565-1))*17,0))</f>
        <v/>
      </c>
      <c r="D585" s="80" t="str">
        <f ca="1">IF(UPPER(OFFSET('ÖĞRENCİ GİRİŞİ'!$D$13,(ROW($A$1)+(AI565-1))*17,0))="","",UPPER(OFFSET('ÖĞRENCİ GİRİŞİ'!$D$13,(ROW($A$1)+(AI565-1))*17,0)))</f>
        <v/>
      </c>
      <c r="E585" s="80" t="str">
        <f ca="1">IF(UPPER(OFFSET('ÖĞRENCİ GİRİŞİ'!$E$13,(ROW($A$1)+(AI565-1))*17,0))="","",UPPER(OFFSET('ÖĞRENCİ GİRİŞİ'!$E$13,(ROW($A$1)+(AI565-1))*17,0)))</f>
        <v/>
      </c>
      <c r="F585" s="80" t="str">
        <f ca="1">IF(UPPER(OFFSET('ÖĞRENCİ GİRİŞİ'!$F$13,(ROW($A$1)+(AI565-1))*17,0))="","",UPPER(OFFSET('ÖĞRENCİ GİRİŞİ'!$F$13,(ROW($A$1)+(AI565-1))*17,0)))</f>
        <v/>
      </c>
      <c r="G585" s="80" t="str">
        <f ca="1">IF(UPPER(OFFSET('ÖĞRENCİ GİRİŞİ'!$G$13,(ROW($A$1)+(AI565-1))*17,0))="","",UPPER(OFFSET('ÖĞRENCİ GİRİŞİ'!$G$13,(ROW($A$1)+(AI565-1))*17,0)))</f>
        <v/>
      </c>
      <c r="H585" s="81" t="str">
        <f t="shared" si="1365"/>
        <v>x</v>
      </c>
      <c r="I585" s="81" t="str">
        <f t="shared" si="1366"/>
        <v>x</v>
      </c>
      <c r="J585" s="81" t="str">
        <f t="shared" si="1367"/>
        <v>x</v>
      </c>
      <c r="K585" s="81" t="str">
        <f t="shared" si="1368"/>
        <v>x</v>
      </c>
      <c r="L585" s="81" t="str">
        <f t="shared" si="1369"/>
        <v>x</v>
      </c>
      <c r="M585" s="81" t="str">
        <f t="shared" si="1370"/>
        <v>x</v>
      </c>
      <c r="N585" s="81" t="str">
        <f t="shared" si="1371"/>
        <v>x</v>
      </c>
      <c r="O585" s="81" t="str">
        <f t="shared" si="1372"/>
        <v>x</v>
      </c>
      <c r="P585" s="81" t="str">
        <f t="shared" si="1373"/>
        <v/>
      </c>
      <c r="Q585" s="81" t="str">
        <f t="shared" si="1374"/>
        <v/>
      </c>
      <c r="R585" s="81" t="str">
        <f t="shared" si="1375"/>
        <v/>
      </c>
      <c r="S585" s="81" t="str">
        <f t="shared" si="1376"/>
        <v/>
      </c>
      <c r="T585" s="81" t="str">
        <f t="shared" si="1377"/>
        <v/>
      </c>
      <c r="U585" s="81" t="str">
        <f t="shared" si="1378"/>
        <v>x</v>
      </c>
      <c r="V585" s="81" t="str">
        <f t="shared" si="1379"/>
        <v>x</v>
      </c>
      <c r="W585" s="81" t="str">
        <f t="shared" si="1380"/>
        <v/>
      </c>
      <c r="X585" s="81" t="str">
        <f t="shared" si="1381"/>
        <v/>
      </c>
      <c r="Y585" s="81" t="str">
        <f t="shared" si="1382"/>
        <v/>
      </c>
      <c r="Z585" s="81" t="str">
        <f t="shared" si="1383"/>
        <v/>
      </c>
      <c r="AA585" s="81" t="str">
        <f t="shared" si="1384"/>
        <v/>
      </c>
      <c r="AB585" s="81" t="str">
        <f t="shared" si="1385"/>
        <v>x</v>
      </c>
      <c r="AC585" s="81" t="str">
        <f t="shared" si="1386"/>
        <v>x</v>
      </c>
      <c r="AD585" s="81" t="str">
        <f t="shared" si="1387"/>
        <v/>
      </c>
      <c r="AE585" s="81" t="str">
        <f t="shared" si="1388"/>
        <v/>
      </c>
      <c r="AF585" s="81" t="str">
        <f t="shared" si="1389"/>
        <v/>
      </c>
      <c r="AG585" s="81" t="str">
        <f t="shared" si="1390"/>
        <v/>
      </c>
      <c r="AH585" s="81" t="str">
        <f t="shared" si="1391"/>
        <v/>
      </c>
      <c r="AI585" s="81" t="str">
        <f t="shared" si="1392"/>
        <v>x</v>
      </c>
      <c r="AJ585" s="81" t="str">
        <f t="shared" si="1393"/>
        <v>x</v>
      </c>
      <c r="AK585" s="81" t="str">
        <f t="shared" si="1394"/>
        <v/>
      </c>
      <c r="AL585" s="81" t="str">
        <f t="shared" si="1395"/>
        <v>x</v>
      </c>
    </row>
    <row r="586" spans="1:38" ht="11.25" customHeight="1" x14ac:dyDescent="0.2">
      <c r="A586" s="21">
        <v>14</v>
      </c>
      <c r="B586" s="80" t="str">
        <f ca="1">IF(OFFSET('ÖĞRENCİ GİRİŞİ'!$B$14,(ROW($A$1)+(AI565-1))*17,0)="","",OFFSET('ÖĞRENCİ GİRİŞİ'!$B$14,(ROW($A$1)+(AI565-1))*17,0))</f>
        <v/>
      </c>
      <c r="C586" s="80" t="str">
        <f ca="1">IF(OFFSET('ÖĞRENCİ GİRİŞİ'!$C$14,(ROW($A$1)+(AI565-1))*17,0)="","",OFFSET('ÖĞRENCİ GİRİŞİ'!$C$14,(ROW($A$1)+(AI565-1))*17,0))</f>
        <v/>
      </c>
      <c r="D586" s="80" t="str">
        <f ca="1">IF(UPPER(OFFSET('ÖĞRENCİ GİRİŞİ'!$D$14,(ROW($A$1)+(AI565-1))*17,0))="","",UPPER(OFFSET('ÖĞRENCİ GİRİŞİ'!$D$14,(ROW($A$1)+(AI565-1))*17,0)))</f>
        <v/>
      </c>
      <c r="E586" s="80" t="str">
        <f ca="1">IF(UPPER(OFFSET('ÖĞRENCİ GİRİŞİ'!$E$14,(ROW($A$1)+(AI565-1))*17,0))="","",UPPER(OFFSET('ÖĞRENCİ GİRİŞİ'!$E$14,(ROW($A$1)+(AI565-1))*17,0)))</f>
        <v/>
      </c>
      <c r="F586" s="80" t="str">
        <f ca="1">IF(UPPER(OFFSET('ÖĞRENCİ GİRİŞİ'!$F$14,(ROW($A$1)+(AI565-1))*17,0))="","",UPPER(OFFSET('ÖĞRENCİ GİRİŞİ'!$F$14,(ROW($A$1)+(AI565-1))*17,0)))</f>
        <v/>
      </c>
      <c r="G586" s="80" t="str">
        <f ca="1">IF(UPPER(OFFSET('ÖĞRENCİ GİRİŞİ'!$G$14,(ROW($A$1)+(AI565-1))*17,0))="","",UPPER(OFFSET('ÖĞRENCİ GİRİŞİ'!$G$14,(ROW($A$1)+(AI565-1))*17,0)))</f>
        <v/>
      </c>
      <c r="H586" s="81" t="str">
        <f t="shared" si="1365"/>
        <v>x</v>
      </c>
      <c r="I586" s="81" t="str">
        <f t="shared" si="1366"/>
        <v>x</v>
      </c>
      <c r="J586" s="81" t="str">
        <f t="shared" si="1367"/>
        <v>x</v>
      </c>
      <c r="K586" s="81" t="str">
        <f t="shared" si="1368"/>
        <v>x</v>
      </c>
      <c r="L586" s="81" t="str">
        <f t="shared" si="1369"/>
        <v>x</v>
      </c>
      <c r="M586" s="81" t="str">
        <f t="shared" si="1370"/>
        <v>x</v>
      </c>
      <c r="N586" s="81" t="str">
        <f t="shared" si="1371"/>
        <v>x</v>
      </c>
      <c r="O586" s="81" t="str">
        <f t="shared" si="1372"/>
        <v>x</v>
      </c>
      <c r="P586" s="81" t="str">
        <f t="shared" si="1373"/>
        <v/>
      </c>
      <c r="Q586" s="81" t="str">
        <f t="shared" si="1374"/>
        <v/>
      </c>
      <c r="R586" s="81" t="str">
        <f t="shared" si="1375"/>
        <v/>
      </c>
      <c r="S586" s="81" t="str">
        <f t="shared" si="1376"/>
        <v/>
      </c>
      <c r="T586" s="81" t="str">
        <f t="shared" si="1377"/>
        <v/>
      </c>
      <c r="U586" s="81" t="str">
        <f t="shared" si="1378"/>
        <v>x</v>
      </c>
      <c r="V586" s="81" t="str">
        <f t="shared" si="1379"/>
        <v>x</v>
      </c>
      <c r="W586" s="81" t="str">
        <f t="shared" si="1380"/>
        <v/>
      </c>
      <c r="X586" s="81" t="str">
        <f t="shared" si="1381"/>
        <v/>
      </c>
      <c r="Y586" s="81" t="str">
        <f t="shared" si="1382"/>
        <v/>
      </c>
      <c r="Z586" s="81" t="str">
        <f t="shared" si="1383"/>
        <v/>
      </c>
      <c r="AA586" s="81" t="str">
        <f t="shared" si="1384"/>
        <v/>
      </c>
      <c r="AB586" s="81" t="str">
        <f t="shared" si="1385"/>
        <v>x</v>
      </c>
      <c r="AC586" s="81" t="str">
        <f t="shared" si="1386"/>
        <v>x</v>
      </c>
      <c r="AD586" s="81" t="str">
        <f t="shared" si="1387"/>
        <v/>
      </c>
      <c r="AE586" s="81" t="str">
        <f t="shared" si="1388"/>
        <v/>
      </c>
      <c r="AF586" s="81" t="str">
        <f t="shared" si="1389"/>
        <v/>
      </c>
      <c r="AG586" s="81" t="str">
        <f t="shared" si="1390"/>
        <v/>
      </c>
      <c r="AH586" s="81" t="str">
        <f t="shared" si="1391"/>
        <v/>
      </c>
      <c r="AI586" s="81" t="str">
        <f t="shared" si="1392"/>
        <v>x</v>
      </c>
      <c r="AJ586" s="81" t="str">
        <f t="shared" si="1393"/>
        <v>x</v>
      </c>
      <c r="AK586" s="81" t="str">
        <f t="shared" si="1394"/>
        <v/>
      </c>
      <c r="AL586" s="81" t="str">
        <f t="shared" si="1395"/>
        <v>x</v>
      </c>
    </row>
    <row r="587" spans="1:38" ht="11.25" customHeight="1" x14ac:dyDescent="0.2">
      <c r="A587" s="21">
        <v>15</v>
      </c>
      <c r="B587" s="80" t="str">
        <f ca="1">IF(OFFSET('ÖĞRENCİ GİRİŞİ'!$B$15,(ROW($A$1)+(AI565-1))*17,0)="","",OFFSET('ÖĞRENCİ GİRİŞİ'!$B$15,(ROW($A$1)+(AI565-1))*17,0))</f>
        <v/>
      </c>
      <c r="C587" s="80" t="str">
        <f ca="1">IF(OFFSET('ÖĞRENCİ GİRİŞİ'!$C$15,(ROW($A$1)+(AI565-1))*17,0)="","",OFFSET('ÖĞRENCİ GİRİŞİ'!$C$15,(ROW($A$1)+(AI565-1))*17,0))</f>
        <v/>
      </c>
      <c r="D587" s="80" t="str">
        <f ca="1">IF(UPPER(OFFSET('ÖĞRENCİ GİRİŞİ'!$D$15,(ROW($A$1)+(AI565-1))*17,0))="","",UPPER(OFFSET('ÖĞRENCİ GİRİŞİ'!$D$15,(ROW($A$1)+(AI565-1))*17,0)))</f>
        <v/>
      </c>
      <c r="E587" s="80" t="str">
        <f ca="1">IF(UPPER(OFFSET('ÖĞRENCİ GİRİŞİ'!$E$15,(ROW($A$1)+(AI565-1))*17,0))="","",UPPER(OFFSET('ÖĞRENCİ GİRİŞİ'!$E$15,(ROW($A$1)+(AI565-1))*17,0)))</f>
        <v/>
      </c>
      <c r="F587" s="80" t="str">
        <f ca="1">IF(UPPER(OFFSET('ÖĞRENCİ GİRİŞİ'!$F$15,(ROW($A$1)+(AI565-1))*17,0))="","",UPPER(OFFSET('ÖĞRENCİ GİRİŞİ'!$F$15,(ROW($A$1)+(AI565-1))*17,0)))</f>
        <v/>
      </c>
      <c r="G587" s="80" t="str">
        <f ca="1">IF(UPPER(OFFSET('ÖĞRENCİ GİRİŞİ'!$G$15,(ROW($A$1)+(AI565-1))*17,0))="","",UPPER(OFFSET('ÖĞRENCİ GİRİŞİ'!$G$15,(ROW($A$1)+(AI565-1))*17,0)))</f>
        <v/>
      </c>
      <c r="H587" s="81" t="str">
        <f t="shared" si="1365"/>
        <v>x</v>
      </c>
      <c r="I587" s="81" t="str">
        <f t="shared" si="1366"/>
        <v>x</v>
      </c>
      <c r="J587" s="81" t="str">
        <f t="shared" si="1367"/>
        <v>x</v>
      </c>
      <c r="K587" s="81" t="str">
        <f t="shared" si="1368"/>
        <v>x</v>
      </c>
      <c r="L587" s="81" t="str">
        <f t="shared" si="1369"/>
        <v>x</v>
      </c>
      <c r="M587" s="81" t="str">
        <f t="shared" si="1370"/>
        <v>x</v>
      </c>
      <c r="N587" s="81" t="str">
        <f t="shared" si="1371"/>
        <v>x</v>
      </c>
      <c r="O587" s="81" t="str">
        <f t="shared" si="1372"/>
        <v>x</v>
      </c>
      <c r="P587" s="81" t="str">
        <f t="shared" si="1373"/>
        <v/>
      </c>
      <c r="Q587" s="81" t="str">
        <f t="shared" si="1374"/>
        <v/>
      </c>
      <c r="R587" s="81" t="str">
        <f t="shared" si="1375"/>
        <v/>
      </c>
      <c r="S587" s="81" t="str">
        <f t="shared" si="1376"/>
        <v/>
      </c>
      <c r="T587" s="81" t="str">
        <f t="shared" si="1377"/>
        <v/>
      </c>
      <c r="U587" s="81" t="str">
        <f t="shared" si="1378"/>
        <v>x</v>
      </c>
      <c r="V587" s="81" t="str">
        <f t="shared" si="1379"/>
        <v>x</v>
      </c>
      <c r="W587" s="81" t="str">
        <f t="shared" si="1380"/>
        <v/>
      </c>
      <c r="X587" s="81" t="str">
        <f t="shared" si="1381"/>
        <v/>
      </c>
      <c r="Y587" s="81" t="str">
        <f t="shared" si="1382"/>
        <v/>
      </c>
      <c r="Z587" s="81" t="str">
        <f t="shared" si="1383"/>
        <v/>
      </c>
      <c r="AA587" s="81" t="str">
        <f t="shared" si="1384"/>
        <v/>
      </c>
      <c r="AB587" s="81" t="str">
        <f t="shared" si="1385"/>
        <v>x</v>
      </c>
      <c r="AC587" s="81" t="str">
        <f t="shared" si="1386"/>
        <v>x</v>
      </c>
      <c r="AD587" s="81" t="str">
        <f t="shared" si="1387"/>
        <v/>
      </c>
      <c r="AE587" s="81" t="str">
        <f t="shared" si="1388"/>
        <v/>
      </c>
      <c r="AF587" s="81" t="str">
        <f t="shared" si="1389"/>
        <v/>
      </c>
      <c r="AG587" s="81" t="str">
        <f t="shared" si="1390"/>
        <v/>
      </c>
      <c r="AH587" s="81" t="str">
        <f t="shared" si="1391"/>
        <v/>
      </c>
      <c r="AI587" s="81" t="str">
        <f t="shared" si="1392"/>
        <v>x</v>
      </c>
      <c r="AJ587" s="81" t="str">
        <f t="shared" si="1393"/>
        <v>x</v>
      </c>
      <c r="AK587" s="81" t="str">
        <f t="shared" si="1394"/>
        <v/>
      </c>
      <c r="AL587" s="81" t="str">
        <f t="shared" si="1395"/>
        <v>x</v>
      </c>
    </row>
    <row r="588" spans="1:38" ht="11.25" customHeight="1" x14ac:dyDescent="0.2">
      <c r="A588" s="21">
        <v>16</v>
      </c>
      <c r="B588" s="80" t="str">
        <f ca="1">IF(OFFSET('ÖĞRENCİ GİRİŞİ'!$B$16,(ROW($A$1)+(AI565-1))*17,0)="","",OFFSET('ÖĞRENCİ GİRİŞİ'!$B$16,(ROW($A$1)+(AI565-1))*17,0))</f>
        <v/>
      </c>
      <c r="C588" s="80" t="str">
        <f ca="1">IF(OFFSET('ÖĞRENCİ GİRİŞİ'!$C$16,(ROW($A$1)+(AI565-1))*17,0)="","",OFFSET('ÖĞRENCİ GİRİŞİ'!$C$16,(ROW($A$1)+(AI565-1))*17,0))</f>
        <v/>
      </c>
      <c r="D588" s="80" t="str">
        <f ca="1">IF(UPPER(OFFSET('ÖĞRENCİ GİRİŞİ'!$D$16,(ROW($A$1)+(AI565-1))*17,0))="","",UPPER(OFFSET('ÖĞRENCİ GİRİŞİ'!$D$16,(ROW($A$1)+(AI565-1))*17,0)))</f>
        <v/>
      </c>
      <c r="E588" s="80" t="str">
        <f ca="1">IF(UPPER(OFFSET('ÖĞRENCİ GİRİŞİ'!$E$16,(ROW($A$1)+(AI565-1))*17,0))="","",UPPER(OFFSET('ÖĞRENCİ GİRİŞİ'!$E$16,(ROW($A$1)+(AI565-1))*17,0)))</f>
        <v/>
      </c>
      <c r="F588" s="80" t="str">
        <f ca="1">IF(UPPER(OFFSET('ÖĞRENCİ GİRİŞİ'!$F$16,(ROW($A$1)+(AI565-1))*17,0))="","",UPPER(OFFSET('ÖĞRENCİ GİRİŞİ'!$F$16,(ROW($A$1)+(AI565-1))*17,0)))</f>
        <v/>
      </c>
      <c r="G588" s="80" t="str">
        <f ca="1">IF(UPPER(OFFSET('ÖĞRENCİ GİRİŞİ'!$G$16,(ROW($A$1)+(AI565-1))*17,0))="","",UPPER(OFFSET('ÖĞRENCİ GİRİŞİ'!$G$16,(ROW($A$1)+(AI565-1))*17,0)))</f>
        <v/>
      </c>
      <c r="H588" s="81" t="str">
        <f t="shared" si="1365"/>
        <v>x</v>
      </c>
      <c r="I588" s="81" t="str">
        <f t="shared" si="1366"/>
        <v>x</v>
      </c>
      <c r="J588" s="81" t="str">
        <f t="shared" si="1367"/>
        <v>x</v>
      </c>
      <c r="K588" s="81" t="str">
        <f t="shared" si="1368"/>
        <v>x</v>
      </c>
      <c r="L588" s="81" t="str">
        <f t="shared" si="1369"/>
        <v>x</v>
      </c>
      <c r="M588" s="81" t="str">
        <f t="shared" si="1370"/>
        <v>x</v>
      </c>
      <c r="N588" s="81" t="str">
        <f t="shared" si="1371"/>
        <v>x</v>
      </c>
      <c r="O588" s="81" t="str">
        <f t="shared" si="1372"/>
        <v>x</v>
      </c>
      <c r="P588" s="81" t="str">
        <f t="shared" si="1373"/>
        <v/>
      </c>
      <c r="Q588" s="81" t="str">
        <f t="shared" si="1374"/>
        <v/>
      </c>
      <c r="R588" s="81" t="str">
        <f t="shared" si="1375"/>
        <v/>
      </c>
      <c r="S588" s="81" t="str">
        <f t="shared" si="1376"/>
        <v/>
      </c>
      <c r="T588" s="81" t="str">
        <f t="shared" si="1377"/>
        <v/>
      </c>
      <c r="U588" s="81" t="str">
        <f t="shared" si="1378"/>
        <v>x</v>
      </c>
      <c r="V588" s="81" t="str">
        <f t="shared" si="1379"/>
        <v>x</v>
      </c>
      <c r="W588" s="81" t="str">
        <f t="shared" si="1380"/>
        <v/>
      </c>
      <c r="X588" s="81" t="str">
        <f t="shared" si="1381"/>
        <v/>
      </c>
      <c r="Y588" s="81" t="str">
        <f t="shared" si="1382"/>
        <v/>
      </c>
      <c r="Z588" s="81" t="str">
        <f t="shared" si="1383"/>
        <v/>
      </c>
      <c r="AA588" s="81" t="str">
        <f t="shared" si="1384"/>
        <v/>
      </c>
      <c r="AB588" s="81" t="str">
        <f t="shared" si="1385"/>
        <v>x</v>
      </c>
      <c r="AC588" s="81" t="str">
        <f t="shared" si="1386"/>
        <v>x</v>
      </c>
      <c r="AD588" s="81" t="str">
        <f t="shared" si="1387"/>
        <v/>
      </c>
      <c r="AE588" s="81" t="str">
        <f t="shared" si="1388"/>
        <v/>
      </c>
      <c r="AF588" s="81" t="str">
        <f t="shared" si="1389"/>
        <v/>
      </c>
      <c r="AG588" s="81" t="str">
        <f t="shared" si="1390"/>
        <v/>
      </c>
      <c r="AH588" s="81" t="str">
        <f t="shared" si="1391"/>
        <v/>
      </c>
      <c r="AI588" s="81" t="str">
        <f t="shared" si="1392"/>
        <v>x</v>
      </c>
      <c r="AJ588" s="81" t="str">
        <f t="shared" si="1393"/>
        <v>x</v>
      </c>
      <c r="AK588" s="81" t="str">
        <f t="shared" si="1394"/>
        <v/>
      </c>
      <c r="AL588" s="81" t="str">
        <f t="shared" si="1395"/>
        <v>x</v>
      </c>
    </row>
    <row r="589" spans="1:38" ht="11.25" customHeight="1" x14ac:dyDescent="0.2">
      <c r="A589" s="19"/>
      <c r="B589" s="105"/>
      <c r="C589" s="105"/>
      <c r="E589" s="106"/>
      <c r="F589" s="107"/>
      <c r="G589" s="108"/>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row>
    <row r="590" spans="1:38" ht="11.25" customHeight="1" x14ac:dyDescent="0.2">
      <c r="A590" s="110"/>
      <c r="B590" s="111"/>
      <c r="C590" s="111"/>
      <c r="D590" s="111"/>
      <c r="E590" s="112"/>
      <c r="F590" s="328" t="s">
        <v>96</v>
      </c>
      <c r="G590" s="328" t="s">
        <v>98</v>
      </c>
      <c r="H590" s="318" t="str">
        <f t="shared" ref="H590" si="1396">IF($H$13="","",$H$13)</f>
        <v>x</v>
      </c>
      <c r="I590" s="318" t="str">
        <f t="shared" ref="I590" si="1397">IF($I$13="","",$I$13)</f>
        <v>x</v>
      </c>
      <c r="J590" s="318" t="str">
        <f t="shared" ref="J590" si="1398">IF($J$13="","",$J$13)</f>
        <v>x</v>
      </c>
      <c r="K590" s="318" t="str">
        <f t="shared" ref="K590" si="1399">IF($K$13="","",$K$13)</f>
        <v>x</v>
      </c>
      <c r="L590" s="318" t="str">
        <f t="shared" ref="L590" si="1400">IF($L$13="","",$L$13)</f>
        <v>x</v>
      </c>
      <c r="M590" s="318" t="str">
        <f t="shared" ref="M590" si="1401">IF($M$13="","",$M$13)</f>
        <v>x</v>
      </c>
      <c r="N590" s="318" t="str">
        <f t="shared" ref="N590" si="1402">IF($N$13="","",$N$13)</f>
        <v>x</v>
      </c>
      <c r="O590" s="318" t="str">
        <f t="shared" ref="O590" si="1403">IF($O$13="","",$O$13)</f>
        <v>x</v>
      </c>
      <c r="P590" s="318" t="str">
        <f t="shared" ref="P590" si="1404">IF($P$13="","",$P$13)</f>
        <v/>
      </c>
      <c r="Q590" s="318" t="str">
        <f t="shared" ref="Q590" si="1405">IF($Q$13="","",$Q$13)</f>
        <v/>
      </c>
      <c r="R590" s="318" t="str">
        <f t="shared" ref="R590" si="1406">IF($R$13="","",$R$13)</f>
        <v/>
      </c>
      <c r="S590" s="318" t="str">
        <f t="shared" ref="S590" si="1407">IF($S$13="","",$S$13)</f>
        <v/>
      </c>
      <c r="T590" s="318" t="str">
        <f t="shared" ref="T590" si="1408">IF($T$13="","",$T$13)</f>
        <v/>
      </c>
      <c r="U590" s="318" t="str">
        <f t="shared" ref="U590" si="1409">IF($U$13="","",$U$13)</f>
        <v>x</v>
      </c>
      <c r="V590" s="318" t="str">
        <f t="shared" ref="V590" si="1410">IF($V$13="","",$V$13)</f>
        <v>x</v>
      </c>
      <c r="W590" s="318" t="str">
        <f t="shared" ref="W590" si="1411">IF($W$13="","",$W$13)</f>
        <v/>
      </c>
      <c r="X590" s="318" t="str">
        <f t="shared" ref="X590" si="1412">IF($X$13="","",$X$13)</f>
        <v/>
      </c>
      <c r="Y590" s="318" t="str">
        <f t="shared" ref="Y590" si="1413">IF($Y$13="","",$Y$13)</f>
        <v/>
      </c>
      <c r="Z590" s="318" t="str">
        <f t="shared" ref="Z590" si="1414">IF($Z$13="","",$Z$13)</f>
        <v/>
      </c>
      <c r="AA590" s="318" t="str">
        <f t="shared" ref="AA590" si="1415">IF($AA$13="","",$AA$13)</f>
        <v/>
      </c>
      <c r="AB590" s="318" t="str">
        <f t="shared" ref="AB590" si="1416">IF($AB$13="","",$AB$13)</f>
        <v>x</v>
      </c>
      <c r="AC590" s="318" t="str">
        <f t="shared" ref="AC590" si="1417">IF($AC$13="","",$AC$13)</f>
        <v>x</v>
      </c>
      <c r="AD590" s="318" t="str">
        <f t="shared" ref="AD590" si="1418">IF($AD$13="","",$AD$13)</f>
        <v/>
      </c>
      <c r="AE590" s="318" t="str">
        <f t="shared" ref="AE590" si="1419">IF($AE$13="","",$AE$13)</f>
        <v/>
      </c>
      <c r="AF590" s="318" t="str">
        <f t="shared" ref="AF590" si="1420">IF($AF$13="","",$AF$13)</f>
        <v/>
      </c>
      <c r="AG590" s="318" t="str">
        <f t="shared" ref="AG590" si="1421">IF($AG$13="","",$AG$13)</f>
        <v/>
      </c>
      <c r="AH590" s="318" t="str">
        <f t="shared" ref="AH590" si="1422">IF($AH$13="","",$AH$13)</f>
        <v/>
      </c>
      <c r="AI590" s="318" t="str">
        <f t="shared" ref="AI590" si="1423">IF($AI$13="","",$AI$13)</f>
        <v>x</v>
      </c>
      <c r="AJ590" s="318" t="str">
        <f t="shared" ref="AJ590" si="1424">IF($AJ$13="","",$AJ$13)</f>
        <v>x</v>
      </c>
      <c r="AK590" s="318" t="str">
        <f t="shared" ref="AK590" si="1425">IF($AK$13="","",$AK$13)</f>
        <v/>
      </c>
      <c r="AL590" s="318" t="str">
        <f t="shared" ref="AL590" si="1426">IF($AL$13="","",$AL$13)</f>
        <v>x</v>
      </c>
    </row>
    <row r="591" spans="1:38" ht="11.25" customHeight="1" x14ac:dyDescent="0.2">
      <c r="A591" s="319"/>
      <c r="B591" s="320"/>
      <c r="C591" s="320"/>
      <c r="D591" s="320"/>
      <c r="E591" s="321"/>
      <c r="F591" s="328"/>
      <c r="G591" s="32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c r="AI591" s="318"/>
      <c r="AJ591" s="318"/>
      <c r="AK591" s="318"/>
      <c r="AL591" s="318"/>
    </row>
    <row r="592" spans="1:38" ht="11.25" customHeight="1" x14ac:dyDescent="0.2">
      <c r="A592" s="319" t="s">
        <v>99</v>
      </c>
      <c r="B592" s="320"/>
      <c r="C592" s="320"/>
      <c r="D592" s="320"/>
      <c r="E592" s="321"/>
      <c r="F592" s="328"/>
      <c r="G592" s="32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c r="AI592" s="318"/>
      <c r="AJ592" s="318"/>
      <c r="AK592" s="318"/>
      <c r="AL592" s="318"/>
    </row>
    <row r="593" spans="1:38" ht="11.25" customHeight="1" x14ac:dyDescent="0.2">
      <c r="A593" s="319" t="s">
        <v>122</v>
      </c>
      <c r="B593" s="320"/>
      <c r="C593" s="320"/>
      <c r="D593" s="320"/>
      <c r="E593" s="321"/>
      <c r="F593" s="328"/>
      <c r="G593" s="32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c r="AI593" s="318"/>
      <c r="AJ593" s="318"/>
      <c r="AK593" s="318"/>
      <c r="AL593" s="318"/>
    </row>
    <row r="594" spans="1:38" ht="11.25" customHeight="1" x14ac:dyDescent="0.2">
      <c r="A594" s="319"/>
      <c r="B594" s="320"/>
      <c r="C594" s="320"/>
      <c r="D594" s="320"/>
      <c r="E594" s="321"/>
      <c r="F594" s="328"/>
      <c r="G594" s="328" t="s">
        <v>97</v>
      </c>
      <c r="H594" s="318" t="str">
        <f t="shared" ref="H594" si="1427">IF($H$13="","",$H$13)</f>
        <v>x</v>
      </c>
      <c r="I594" s="318" t="str">
        <f t="shared" ref="I594" si="1428">IF($I$13="","",$I$13)</f>
        <v>x</v>
      </c>
      <c r="J594" s="318" t="str">
        <f t="shared" ref="J594" si="1429">IF($J$13="","",$J$13)</f>
        <v>x</v>
      </c>
      <c r="K594" s="318" t="str">
        <f t="shared" ref="K594" si="1430">IF($K$13="","",$K$13)</f>
        <v>x</v>
      </c>
      <c r="L594" s="318" t="str">
        <f t="shared" ref="L594" si="1431">IF($L$13="","",$L$13)</f>
        <v>x</v>
      </c>
      <c r="M594" s="318" t="str">
        <f t="shared" ref="M594" si="1432">IF($M$13="","",$M$13)</f>
        <v>x</v>
      </c>
      <c r="N594" s="318" t="str">
        <f t="shared" ref="N594" si="1433">IF($N$13="","",$N$13)</f>
        <v>x</v>
      </c>
      <c r="O594" s="318" t="str">
        <f t="shared" ref="O594" si="1434">IF($O$13="","",$O$13)</f>
        <v>x</v>
      </c>
      <c r="P594" s="318" t="str">
        <f t="shared" ref="P594" si="1435">IF($P$13="","",$P$13)</f>
        <v/>
      </c>
      <c r="Q594" s="318" t="str">
        <f t="shared" ref="Q594" si="1436">IF($Q$13="","",$Q$13)</f>
        <v/>
      </c>
      <c r="R594" s="318" t="str">
        <f t="shared" ref="R594" si="1437">IF($R$13="","",$R$13)</f>
        <v/>
      </c>
      <c r="S594" s="318" t="str">
        <f t="shared" ref="S594" si="1438">IF($S$13="","",$S$13)</f>
        <v/>
      </c>
      <c r="T594" s="318" t="str">
        <f t="shared" ref="T594" si="1439">IF($T$13="","",$T$13)</f>
        <v/>
      </c>
      <c r="U594" s="318" t="str">
        <f t="shared" ref="U594" si="1440">IF($U$13="","",$U$13)</f>
        <v>x</v>
      </c>
      <c r="V594" s="318" t="str">
        <f t="shared" ref="V594" si="1441">IF($V$13="","",$V$13)</f>
        <v>x</v>
      </c>
      <c r="W594" s="318" t="str">
        <f t="shared" ref="W594" si="1442">IF($W$13="","",$W$13)</f>
        <v/>
      </c>
      <c r="X594" s="318" t="str">
        <f t="shared" ref="X594" si="1443">IF($X$13="","",$X$13)</f>
        <v/>
      </c>
      <c r="Y594" s="318" t="str">
        <f t="shared" ref="Y594" si="1444">IF($Y$13="","",$Y$13)</f>
        <v/>
      </c>
      <c r="Z594" s="318" t="str">
        <f t="shared" ref="Z594" si="1445">IF($Z$13="","",$Z$13)</f>
        <v/>
      </c>
      <c r="AA594" s="318" t="str">
        <f t="shared" ref="AA594" si="1446">IF($AA$13="","",$AA$13)</f>
        <v/>
      </c>
      <c r="AB594" s="318" t="str">
        <f t="shared" ref="AB594" si="1447">IF($AB$13="","",$AB$13)</f>
        <v>x</v>
      </c>
      <c r="AC594" s="318" t="str">
        <f t="shared" ref="AC594" si="1448">IF($AC$13="","",$AC$13)</f>
        <v>x</v>
      </c>
      <c r="AD594" s="318" t="str">
        <f t="shared" ref="AD594" si="1449">IF($AD$13="","",$AD$13)</f>
        <v/>
      </c>
      <c r="AE594" s="318" t="str">
        <f t="shared" ref="AE594" si="1450">IF($AE$13="","",$AE$13)</f>
        <v/>
      </c>
      <c r="AF594" s="318" t="str">
        <f t="shared" ref="AF594" si="1451">IF($AF$13="","",$AF$13)</f>
        <v/>
      </c>
      <c r="AG594" s="318" t="str">
        <f t="shared" ref="AG594" si="1452">IF($AG$13="","",$AG$13)</f>
        <v/>
      </c>
      <c r="AH594" s="318" t="str">
        <f t="shared" ref="AH594" si="1453">IF($AH$13="","",$AH$13)</f>
        <v/>
      </c>
      <c r="AI594" s="318" t="str">
        <f t="shared" ref="AI594" si="1454">IF($AI$13="","",$AI$13)</f>
        <v>x</v>
      </c>
      <c r="AJ594" s="318" t="str">
        <f t="shared" ref="AJ594" si="1455">IF($AJ$13="","",$AJ$13)</f>
        <v>x</v>
      </c>
      <c r="AK594" s="318" t="str">
        <f t="shared" ref="AK594" si="1456">IF($AK$13="","",$AK$13)</f>
        <v/>
      </c>
      <c r="AL594" s="318" t="str">
        <f t="shared" ref="AL594" si="1457">IF($AL$13="","",$AL$13)</f>
        <v>x</v>
      </c>
    </row>
    <row r="595" spans="1:38" ht="11.25" customHeight="1" x14ac:dyDescent="0.2">
      <c r="A595" s="319"/>
      <c r="B595" s="320"/>
      <c r="C595" s="320"/>
      <c r="D595" s="320"/>
      <c r="E595" s="321"/>
      <c r="F595" s="328"/>
      <c r="G595" s="32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c r="AI595" s="318"/>
      <c r="AJ595" s="318"/>
      <c r="AK595" s="318"/>
      <c r="AL595" s="318"/>
    </row>
    <row r="596" spans="1:38" ht="11.25" customHeight="1" x14ac:dyDescent="0.2">
      <c r="A596" s="319"/>
      <c r="B596" s="320"/>
      <c r="C596" s="320"/>
      <c r="D596" s="320"/>
      <c r="E596" s="321"/>
      <c r="F596" s="328"/>
      <c r="G596" s="32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c r="AI596" s="318"/>
      <c r="AJ596" s="318"/>
      <c r="AK596" s="318"/>
      <c r="AL596" s="318"/>
    </row>
    <row r="597" spans="1:38" ht="11.25" customHeight="1" x14ac:dyDescent="0.2">
      <c r="A597" s="322" t="str">
        <f t="shared" ref="A597" si="1458">IF($BW$13="","",$BW$13)</f>
        <v>Mehmet DEMİR</v>
      </c>
      <c r="B597" s="323"/>
      <c r="C597" s="323"/>
      <c r="D597" s="323"/>
      <c r="E597" s="324"/>
      <c r="F597" s="328"/>
      <c r="G597" s="32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row>
    <row r="598" spans="1:38" ht="11.25" customHeight="1" x14ac:dyDescent="0.2">
      <c r="A598" s="322" t="str">
        <f t="shared" ref="A598" si="1459">IF($BW$14="","",$BW$14)</f>
        <v>Müdür Yardımcısı</v>
      </c>
      <c r="B598" s="323"/>
      <c r="C598" s="323"/>
      <c r="D598" s="323"/>
      <c r="E598" s="324"/>
      <c r="F598" s="328" t="s">
        <v>3</v>
      </c>
      <c r="G598" s="328" t="s">
        <v>1</v>
      </c>
      <c r="H598" s="318" t="str">
        <f t="shared" ref="H598" si="1460">IF($H$13="","",$H$13)</f>
        <v>x</v>
      </c>
      <c r="I598" s="318" t="str">
        <f t="shared" ref="I598" si="1461">IF($I$13="","",$I$13)</f>
        <v>x</v>
      </c>
      <c r="J598" s="318" t="str">
        <f t="shared" ref="J598" si="1462">IF($J$13="","",$J$13)</f>
        <v>x</v>
      </c>
      <c r="K598" s="318" t="str">
        <f t="shared" ref="K598" si="1463">IF($K$13="","",$K$13)</f>
        <v>x</v>
      </c>
      <c r="L598" s="318" t="str">
        <f t="shared" ref="L598" si="1464">IF($L$13="","",$L$13)</f>
        <v>x</v>
      </c>
      <c r="M598" s="318" t="str">
        <f t="shared" ref="M598" si="1465">IF($M$13="","",$M$13)</f>
        <v>x</v>
      </c>
      <c r="N598" s="318" t="str">
        <f t="shared" ref="N598" si="1466">IF($N$13="","",$N$13)</f>
        <v>x</v>
      </c>
      <c r="O598" s="318" t="str">
        <f t="shared" ref="O598" si="1467">IF($O$13="","",$O$13)</f>
        <v>x</v>
      </c>
      <c r="P598" s="318" t="str">
        <f t="shared" ref="P598" si="1468">IF($P$13="","",$P$13)</f>
        <v/>
      </c>
      <c r="Q598" s="318" t="str">
        <f t="shared" ref="Q598" si="1469">IF($Q$13="","",$Q$13)</f>
        <v/>
      </c>
      <c r="R598" s="318" t="str">
        <f t="shared" ref="R598" si="1470">IF($R$13="","",$R$13)</f>
        <v/>
      </c>
      <c r="S598" s="318" t="str">
        <f t="shared" ref="S598" si="1471">IF($S$13="","",$S$13)</f>
        <v/>
      </c>
      <c r="T598" s="318" t="str">
        <f t="shared" ref="T598" si="1472">IF($T$13="","",$T$13)</f>
        <v/>
      </c>
      <c r="U598" s="318" t="str">
        <f t="shared" ref="U598" si="1473">IF($U$13="","",$U$13)</f>
        <v>x</v>
      </c>
      <c r="V598" s="318" t="str">
        <f t="shared" ref="V598" si="1474">IF($V$13="","",$V$13)</f>
        <v>x</v>
      </c>
      <c r="W598" s="318" t="str">
        <f t="shared" ref="W598" si="1475">IF($W$13="","",$W$13)</f>
        <v/>
      </c>
      <c r="X598" s="318" t="str">
        <f t="shared" ref="X598" si="1476">IF($X$13="","",$X$13)</f>
        <v/>
      </c>
      <c r="Y598" s="318" t="str">
        <f t="shared" ref="Y598" si="1477">IF($Y$13="","",$Y$13)</f>
        <v/>
      </c>
      <c r="Z598" s="318" t="str">
        <f t="shared" ref="Z598" si="1478">IF($Z$13="","",$Z$13)</f>
        <v/>
      </c>
      <c r="AA598" s="318" t="str">
        <f t="shared" ref="AA598" si="1479">IF($AA$13="","",$AA$13)</f>
        <v/>
      </c>
      <c r="AB598" s="318" t="str">
        <f t="shared" ref="AB598" si="1480">IF($AB$13="","",$AB$13)</f>
        <v>x</v>
      </c>
      <c r="AC598" s="318" t="str">
        <f t="shared" ref="AC598" si="1481">IF($AC$13="","",$AC$13)</f>
        <v>x</v>
      </c>
      <c r="AD598" s="318" t="str">
        <f t="shared" ref="AD598" si="1482">IF($AD$13="","",$AD$13)</f>
        <v/>
      </c>
      <c r="AE598" s="318" t="str">
        <f t="shared" ref="AE598" si="1483">IF($AE$13="","",$AE$13)</f>
        <v/>
      </c>
      <c r="AF598" s="318" t="str">
        <f t="shared" ref="AF598" si="1484">IF($AF$13="","",$AF$13)</f>
        <v/>
      </c>
      <c r="AG598" s="318" t="str">
        <f t="shared" ref="AG598" si="1485">IF($AG$13="","",$AG$13)</f>
        <v/>
      </c>
      <c r="AH598" s="318" t="str">
        <f t="shared" ref="AH598" si="1486">IF($AH$13="","",$AH$13)</f>
        <v/>
      </c>
      <c r="AI598" s="318" t="str">
        <f t="shared" ref="AI598" si="1487">IF($AI$13="","",$AI$13)</f>
        <v>x</v>
      </c>
      <c r="AJ598" s="318" t="str">
        <f t="shared" ref="AJ598" si="1488">IF($AJ$13="","",$AJ$13)</f>
        <v>x</v>
      </c>
      <c r="AK598" s="318" t="str">
        <f t="shared" ref="AK598" si="1489">IF($AK$13="","",$AK$13)</f>
        <v/>
      </c>
      <c r="AL598" s="318" t="str">
        <f t="shared" ref="AL598" si="1490">IF($AL$13="","",$AL$13)</f>
        <v>x</v>
      </c>
    </row>
    <row r="599" spans="1:38" ht="11.25" customHeight="1" x14ac:dyDescent="0.2">
      <c r="A599" s="319"/>
      <c r="B599" s="320"/>
      <c r="C599" s="320"/>
      <c r="D599" s="320"/>
      <c r="E599" s="321"/>
      <c r="F599" s="328"/>
      <c r="G599" s="32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c r="AI599" s="318"/>
      <c r="AJ599" s="318"/>
      <c r="AK599" s="318"/>
      <c r="AL599" s="318"/>
    </row>
    <row r="600" spans="1:38" ht="11.25" customHeight="1" x14ac:dyDescent="0.2">
      <c r="A600" s="319"/>
      <c r="B600" s="320"/>
      <c r="C600" s="320"/>
      <c r="D600" s="320"/>
      <c r="E600" s="321"/>
      <c r="F600" s="328"/>
      <c r="G600" s="32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c r="AI600" s="318"/>
      <c r="AJ600" s="318"/>
      <c r="AK600" s="318"/>
      <c r="AL600" s="318"/>
    </row>
    <row r="601" spans="1:38" ht="11.25" customHeight="1" x14ac:dyDescent="0.2">
      <c r="A601" s="319"/>
      <c r="B601" s="320"/>
      <c r="C601" s="320"/>
      <c r="D601" s="320"/>
      <c r="E601" s="321"/>
      <c r="F601" s="328"/>
      <c r="G601" s="32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c r="AI601" s="318"/>
      <c r="AJ601" s="318"/>
      <c r="AK601" s="318"/>
      <c r="AL601" s="318"/>
    </row>
    <row r="602" spans="1:38" ht="11.25" customHeight="1" x14ac:dyDescent="0.2">
      <c r="A602" s="329" t="s">
        <v>210</v>
      </c>
      <c r="B602" s="320"/>
      <c r="C602" s="320"/>
      <c r="D602" s="320"/>
      <c r="E602" s="321"/>
      <c r="F602" s="328"/>
      <c r="G602" s="328" t="s">
        <v>2</v>
      </c>
      <c r="H602" s="318" t="str">
        <f t="shared" ref="H602" si="1491">IF($H$13="","",$H$13)</f>
        <v>x</v>
      </c>
      <c r="I602" s="318" t="str">
        <f t="shared" ref="I602" si="1492">IF($I$13="","",$I$13)</f>
        <v>x</v>
      </c>
      <c r="J602" s="318" t="str">
        <f t="shared" ref="J602" si="1493">IF($J$13="","",$J$13)</f>
        <v>x</v>
      </c>
      <c r="K602" s="318" t="str">
        <f t="shared" ref="K602" si="1494">IF($K$13="","",$K$13)</f>
        <v>x</v>
      </c>
      <c r="L602" s="318" t="str">
        <f t="shared" ref="L602" si="1495">IF($L$13="","",$L$13)</f>
        <v>x</v>
      </c>
      <c r="M602" s="318" t="str">
        <f t="shared" ref="M602" si="1496">IF($M$13="","",$M$13)</f>
        <v>x</v>
      </c>
      <c r="N602" s="318" t="str">
        <f t="shared" ref="N602" si="1497">IF($N$13="","",$N$13)</f>
        <v>x</v>
      </c>
      <c r="O602" s="318" t="str">
        <f t="shared" ref="O602" si="1498">IF($O$13="","",$O$13)</f>
        <v>x</v>
      </c>
      <c r="P602" s="318" t="str">
        <f t="shared" ref="P602" si="1499">IF($P$13="","",$P$13)</f>
        <v/>
      </c>
      <c r="Q602" s="318" t="str">
        <f t="shared" ref="Q602" si="1500">IF($Q$13="","",$Q$13)</f>
        <v/>
      </c>
      <c r="R602" s="318" t="str">
        <f t="shared" ref="R602" si="1501">IF($R$13="","",$R$13)</f>
        <v/>
      </c>
      <c r="S602" s="318" t="str">
        <f t="shared" ref="S602" si="1502">IF($S$13="","",$S$13)</f>
        <v/>
      </c>
      <c r="T602" s="318" t="str">
        <f t="shared" ref="T602" si="1503">IF($T$13="","",$T$13)</f>
        <v/>
      </c>
      <c r="U602" s="318" t="str">
        <f t="shared" ref="U602" si="1504">IF($U$13="","",$U$13)</f>
        <v>x</v>
      </c>
      <c r="V602" s="318" t="str">
        <f t="shared" ref="V602" si="1505">IF($V$13="","",$V$13)</f>
        <v>x</v>
      </c>
      <c r="W602" s="318" t="str">
        <f t="shared" ref="W602" si="1506">IF($W$13="","",$W$13)</f>
        <v/>
      </c>
      <c r="X602" s="318" t="str">
        <f t="shared" ref="X602" si="1507">IF($X$13="","",$X$13)</f>
        <v/>
      </c>
      <c r="Y602" s="318" t="str">
        <f t="shared" ref="Y602" si="1508">IF($Y$13="","",$Y$13)</f>
        <v/>
      </c>
      <c r="Z602" s="318" t="str">
        <f t="shared" ref="Z602" si="1509">IF($Z$13="","",$Z$13)</f>
        <v/>
      </c>
      <c r="AA602" s="318" t="str">
        <f t="shared" ref="AA602" si="1510">IF($AA$13="","",$AA$13)</f>
        <v/>
      </c>
      <c r="AB602" s="318" t="str">
        <f t="shared" ref="AB602" si="1511">IF($AB$13="","",$AB$13)</f>
        <v>x</v>
      </c>
      <c r="AC602" s="318" t="str">
        <f t="shared" ref="AC602" si="1512">IF($AC$13="","",$AC$13)</f>
        <v>x</v>
      </c>
      <c r="AD602" s="318" t="str">
        <f t="shared" ref="AD602" si="1513">IF($AD$13="","",$AD$13)</f>
        <v/>
      </c>
      <c r="AE602" s="318" t="str">
        <f t="shared" ref="AE602" si="1514">IF($AE$13="","",$AE$13)</f>
        <v/>
      </c>
      <c r="AF602" s="318" t="str">
        <f t="shared" ref="AF602" si="1515">IF($AF$13="","",$AF$13)</f>
        <v/>
      </c>
      <c r="AG602" s="318" t="str">
        <f t="shared" ref="AG602" si="1516">IF($AG$13="","",$AG$13)</f>
        <v/>
      </c>
      <c r="AH602" s="318" t="str">
        <f t="shared" ref="AH602" si="1517">IF($AH$13="","",$AH$13)</f>
        <v/>
      </c>
      <c r="AI602" s="318" t="str">
        <f t="shared" ref="AI602" si="1518">IF($AI$13="","",$AI$13)</f>
        <v>x</v>
      </c>
      <c r="AJ602" s="318" t="str">
        <f t="shared" ref="AJ602" si="1519">IF($AJ$13="","",$AJ$13)</f>
        <v>x</v>
      </c>
      <c r="AK602" s="318" t="str">
        <f t="shared" ref="AK602" si="1520">IF($AK$13="","",$AK$13)</f>
        <v/>
      </c>
      <c r="AL602" s="318" t="str">
        <f t="shared" ref="AL602" si="1521">IF($AL$13="","",$AL$13)</f>
        <v>x</v>
      </c>
    </row>
    <row r="603" spans="1:38" ht="11.25" customHeight="1" x14ac:dyDescent="0.2">
      <c r="A603" s="319"/>
      <c r="B603" s="320"/>
      <c r="C603" s="320"/>
      <c r="D603" s="320"/>
      <c r="E603" s="321"/>
      <c r="F603" s="328"/>
      <c r="G603" s="32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c r="AI603" s="318"/>
      <c r="AJ603" s="318"/>
      <c r="AK603" s="318"/>
      <c r="AL603" s="318"/>
    </row>
    <row r="604" spans="1:38" ht="11.25" customHeight="1" x14ac:dyDescent="0.2">
      <c r="A604" s="319"/>
      <c r="B604" s="320"/>
      <c r="C604" s="320"/>
      <c r="D604" s="320"/>
      <c r="E604" s="321"/>
      <c r="F604" s="328"/>
      <c r="G604" s="32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c r="AI604" s="318"/>
      <c r="AJ604" s="318"/>
      <c r="AK604" s="318"/>
      <c r="AL604" s="318"/>
    </row>
    <row r="605" spans="1:38" ht="11.25" customHeight="1" x14ac:dyDescent="0.2">
      <c r="A605" s="319"/>
      <c r="B605" s="320"/>
      <c r="C605" s="320"/>
      <c r="D605" s="320"/>
      <c r="E605" s="321"/>
      <c r="F605" s="328"/>
      <c r="G605" s="32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c r="AI605" s="318"/>
      <c r="AJ605" s="318"/>
      <c r="AK605" s="318"/>
      <c r="AL605" s="318"/>
    </row>
    <row r="606" spans="1:38" ht="11.25" customHeight="1" x14ac:dyDescent="0.2">
      <c r="A606" s="319" t="s">
        <v>100</v>
      </c>
      <c r="B606" s="320"/>
      <c r="C606" s="320"/>
      <c r="D606" s="320"/>
      <c r="E606" s="321"/>
      <c r="F606" s="328"/>
      <c r="G606" s="32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c r="AI606" s="318"/>
      <c r="AJ606" s="318"/>
      <c r="AK606" s="318"/>
      <c r="AL606" s="318"/>
    </row>
    <row r="607" spans="1:38" ht="11.25" customHeight="1" x14ac:dyDescent="0.2">
      <c r="A607" s="319" t="s">
        <v>123</v>
      </c>
      <c r="B607" s="320"/>
      <c r="C607" s="320"/>
      <c r="D607" s="320"/>
      <c r="E607" s="321"/>
      <c r="F607" s="328"/>
      <c r="G607" s="32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c r="AI607" s="318"/>
      <c r="AJ607" s="318"/>
      <c r="AK607" s="318"/>
      <c r="AL607" s="318"/>
    </row>
    <row r="608" spans="1:38" ht="11.25" customHeight="1" x14ac:dyDescent="0.2">
      <c r="A608" s="319"/>
      <c r="B608" s="320"/>
      <c r="C608" s="320"/>
      <c r="D608" s="320"/>
      <c r="E608" s="321"/>
      <c r="F608" s="328"/>
      <c r="G608" s="32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c r="AI608" s="318"/>
      <c r="AJ608" s="318"/>
      <c r="AK608" s="318"/>
      <c r="AL608" s="318"/>
    </row>
    <row r="609" spans="1:38" ht="11.25" customHeight="1" x14ac:dyDescent="0.2">
      <c r="A609" s="319"/>
      <c r="B609" s="320"/>
      <c r="C609" s="320"/>
      <c r="D609" s="320"/>
      <c r="E609" s="321"/>
      <c r="F609" s="328"/>
      <c r="G609" s="32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c r="AI609" s="318"/>
      <c r="AJ609" s="318"/>
      <c r="AK609" s="318"/>
      <c r="AL609" s="318"/>
    </row>
    <row r="610" spans="1:38" ht="11.25" customHeight="1" x14ac:dyDescent="0.2">
      <c r="A610" s="319"/>
      <c r="B610" s="320"/>
      <c r="C610" s="320"/>
      <c r="D610" s="320"/>
      <c r="E610" s="321"/>
      <c r="F610" s="328"/>
      <c r="G610" s="32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c r="AI610" s="318"/>
      <c r="AJ610" s="318"/>
      <c r="AK610" s="318"/>
      <c r="AL610" s="318"/>
    </row>
    <row r="611" spans="1:38" ht="11.25" customHeight="1" x14ac:dyDescent="0.2">
      <c r="A611" s="322" t="str">
        <f t="shared" ref="A611" si="1522">IF($BZ$13="","",$BZ$13)</f>
        <v>Ayşe DEMİR</v>
      </c>
      <c r="B611" s="323"/>
      <c r="C611" s="323"/>
      <c r="D611" s="323"/>
      <c r="E611" s="324"/>
      <c r="F611" s="328"/>
      <c r="G611" s="32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c r="AI611" s="318"/>
      <c r="AJ611" s="318"/>
      <c r="AK611" s="318"/>
      <c r="AL611" s="318"/>
    </row>
    <row r="612" spans="1:38" ht="11.25" customHeight="1" x14ac:dyDescent="0.2">
      <c r="A612" s="322" t="str">
        <f t="shared" ref="A612" si="1523">IF($BZ$14="","",$BZ$14)</f>
        <v>Müdür</v>
      </c>
      <c r="B612" s="323"/>
      <c r="C612" s="323"/>
      <c r="D612" s="323"/>
      <c r="E612" s="324"/>
      <c r="F612" s="328"/>
      <c r="G612" s="32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c r="AI612" s="318"/>
      <c r="AJ612" s="318"/>
      <c r="AK612" s="318"/>
      <c r="AL612" s="318"/>
    </row>
    <row r="613" spans="1:38" ht="11.25" customHeight="1" x14ac:dyDescent="0.2">
      <c r="A613" s="319"/>
      <c r="B613" s="320"/>
      <c r="C613" s="320"/>
      <c r="D613" s="320"/>
      <c r="E613" s="321"/>
      <c r="F613" s="328"/>
      <c r="G613" s="32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c r="AI613" s="318"/>
      <c r="AJ613" s="318"/>
      <c r="AK613" s="318"/>
      <c r="AL613" s="318"/>
    </row>
    <row r="614" spans="1:38" ht="11.25" customHeight="1" x14ac:dyDescent="0.2">
      <c r="A614" s="319"/>
      <c r="B614" s="320"/>
      <c r="C614" s="320"/>
      <c r="D614" s="320"/>
      <c r="E614" s="321"/>
      <c r="F614" s="328"/>
      <c r="G614" s="32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c r="AI614" s="318"/>
      <c r="AJ614" s="318"/>
      <c r="AK614" s="318"/>
      <c r="AL614" s="318"/>
    </row>
    <row r="615" spans="1:38" ht="11.25" customHeight="1" x14ac:dyDescent="0.2">
      <c r="A615" s="325"/>
      <c r="B615" s="326"/>
      <c r="C615" s="326"/>
      <c r="D615" s="326"/>
      <c r="E615" s="327"/>
      <c r="F615" s="328"/>
      <c r="G615" s="32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c r="AI615" s="318"/>
      <c r="AJ615" s="318"/>
      <c r="AK615" s="318"/>
      <c r="AL615" s="318"/>
    </row>
    <row r="616" spans="1:38" x14ac:dyDescent="0.2">
      <c r="A616" s="113"/>
      <c r="B616" s="114"/>
      <c r="C616" s="114"/>
      <c r="D616" s="114"/>
      <c r="E616" s="114"/>
      <c r="F616" s="115"/>
      <c r="G616" s="115"/>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row>
    <row r="618" spans="1:38" ht="11.25" customHeight="1" x14ac:dyDescent="0.2">
      <c r="A618" s="2"/>
      <c r="B618" s="140"/>
      <c r="C618" s="140"/>
      <c r="D618" s="140"/>
      <c r="E618" s="140"/>
      <c r="F618" s="140"/>
      <c r="G618" s="140"/>
      <c r="H618" s="141"/>
      <c r="I618" s="141"/>
      <c r="J618" s="141"/>
      <c r="K618" s="141"/>
      <c r="L618" s="141"/>
      <c r="M618" s="141"/>
      <c r="N618" s="141"/>
      <c r="O618" s="141"/>
      <c r="P618" s="141"/>
      <c r="Q618" s="141"/>
      <c r="R618" s="141"/>
      <c r="S618" s="141"/>
      <c r="T618" s="141"/>
      <c r="U618" s="141"/>
      <c r="V618" s="141"/>
      <c r="W618" s="141"/>
      <c r="X618" s="335"/>
      <c r="Y618" s="335"/>
      <c r="Z618" s="335"/>
      <c r="AA618" s="336" t="str">
        <f t="shared" ref="AA618" si="1524">UPPER($BW$18)</f>
        <v>EYLÜL</v>
      </c>
      <c r="AB618" s="336"/>
      <c r="AC618" s="336"/>
      <c r="AD618" s="336"/>
      <c r="AE618" s="336"/>
      <c r="AF618" s="336"/>
      <c r="AG618" s="336"/>
      <c r="AH618" s="336"/>
      <c r="AI618" s="336">
        <f t="shared" ref="AI618" si="1525">$BZ$18</f>
        <v>2024</v>
      </c>
      <c r="AJ618" s="336"/>
      <c r="AK618" s="336"/>
      <c r="AL618" s="339"/>
    </row>
    <row r="619" spans="1:38" ht="11.25" customHeight="1" x14ac:dyDescent="0.2">
      <c r="A619" s="342" t="str">
        <f>CONCATENATE(UPPER(IF($BW$27="","",$BW$27))," - OKUL SERVİS ARACI TAŞIMA PLANI VE GÜNLÜK TAKİP ÇİZELGESİ")</f>
        <v>ORTAÖĞRETİM - OKUL SERVİS ARACI TAŞIMA PLANI VE GÜNLÜK TAKİP ÇİZELGESİ</v>
      </c>
      <c r="B619" s="343"/>
      <c r="C619" s="343"/>
      <c r="D619" s="343"/>
      <c r="E619" s="343"/>
      <c r="F619" s="343"/>
      <c r="G619" s="343"/>
      <c r="H619" s="343"/>
      <c r="I619" s="343"/>
      <c r="J619" s="343"/>
      <c r="K619" s="343"/>
      <c r="L619" s="343"/>
      <c r="M619" s="343"/>
      <c r="N619" s="343"/>
      <c r="O619" s="343"/>
      <c r="P619" s="343"/>
      <c r="Q619" s="343"/>
      <c r="R619" s="343"/>
      <c r="S619" s="343"/>
      <c r="T619" s="343"/>
      <c r="U619" s="343"/>
      <c r="V619" s="343"/>
      <c r="W619" s="343"/>
      <c r="X619" s="335"/>
      <c r="Y619" s="335"/>
      <c r="Z619" s="335"/>
      <c r="AA619" s="337"/>
      <c r="AB619" s="337"/>
      <c r="AC619" s="337"/>
      <c r="AD619" s="337"/>
      <c r="AE619" s="337"/>
      <c r="AF619" s="337"/>
      <c r="AG619" s="337"/>
      <c r="AH619" s="337"/>
      <c r="AI619" s="337"/>
      <c r="AJ619" s="337"/>
      <c r="AK619" s="337"/>
      <c r="AL619" s="340"/>
    </row>
    <row r="620" spans="1:38" ht="11.25" customHeight="1" x14ac:dyDescent="0.2">
      <c r="A620" s="344"/>
      <c r="B620" s="345"/>
      <c r="C620" s="345"/>
      <c r="D620" s="345"/>
      <c r="E620" s="345"/>
      <c r="F620" s="345"/>
      <c r="G620" s="345"/>
      <c r="H620" s="345"/>
      <c r="I620" s="345"/>
      <c r="J620" s="345"/>
      <c r="K620" s="345"/>
      <c r="L620" s="345"/>
      <c r="M620" s="345"/>
      <c r="N620" s="345"/>
      <c r="O620" s="345"/>
      <c r="P620" s="345"/>
      <c r="Q620" s="345"/>
      <c r="R620" s="345"/>
      <c r="S620" s="345"/>
      <c r="T620" s="345"/>
      <c r="U620" s="345"/>
      <c r="V620" s="345"/>
      <c r="W620" s="345"/>
      <c r="X620" s="335"/>
      <c r="Y620" s="335"/>
      <c r="Z620" s="335"/>
      <c r="AA620" s="338"/>
      <c r="AB620" s="338"/>
      <c r="AC620" s="338"/>
      <c r="AD620" s="338"/>
      <c r="AE620" s="338"/>
      <c r="AF620" s="338"/>
      <c r="AG620" s="338"/>
      <c r="AH620" s="338"/>
      <c r="AI620" s="338"/>
      <c r="AJ620" s="338"/>
      <c r="AK620" s="338"/>
      <c r="AL620" s="341"/>
    </row>
    <row r="621" spans="1:38" ht="11.25" customHeight="1" x14ac:dyDescent="0.2">
      <c r="A621" s="346" t="s">
        <v>83</v>
      </c>
      <c r="B621" s="346"/>
      <c r="C621" s="346"/>
      <c r="D621" s="347"/>
      <c r="E621" s="132" t="s">
        <v>81</v>
      </c>
      <c r="F621" s="348" t="s">
        <v>82</v>
      </c>
      <c r="G621" s="349"/>
      <c r="H621" s="350" t="str">
        <f ca="1">UPPER(OFFSET('ARAÇ, SÜRÜCÜ !'!$C$1,(ROW($A$6)+AI621)*1,0))</f>
        <v>KARABURUN 1</v>
      </c>
      <c r="I621" s="351"/>
      <c r="J621" s="351"/>
      <c r="K621" s="351"/>
      <c r="L621" s="351"/>
      <c r="M621" s="351"/>
      <c r="N621" s="351"/>
      <c r="O621" s="351"/>
      <c r="P621" s="351"/>
      <c r="Q621" s="351"/>
      <c r="R621" s="351"/>
      <c r="S621" s="351"/>
      <c r="T621" s="351"/>
      <c r="U621" s="351"/>
      <c r="V621" s="351"/>
      <c r="W621" s="351"/>
      <c r="X621" s="352"/>
      <c r="Y621" s="352"/>
      <c r="Z621" s="352"/>
      <c r="AA621" s="351"/>
      <c r="AB621" s="351"/>
      <c r="AC621" s="351"/>
      <c r="AD621" s="351"/>
      <c r="AE621" s="351"/>
      <c r="AF621" s="351"/>
      <c r="AG621" s="351"/>
      <c r="AH621" s="353"/>
      <c r="AI621" s="355">
        <f t="shared" ref="AI621" si="1526">AI565+1</f>
        <v>12</v>
      </c>
      <c r="AJ621" s="355"/>
      <c r="AK621" s="355"/>
      <c r="AL621" s="355"/>
    </row>
    <row r="622" spans="1:38" ht="11.25" customHeight="1" x14ac:dyDescent="0.2">
      <c r="A622" s="356" t="s">
        <v>118</v>
      </c>
      <c r="B622" s="356"/>
      <c r="C622" s="356"/>
      <c r="D622" s="357"/>
      <c r="E622" s="133" t="str">
        <f ca="1">IF(UPPER(OFFSET('ARAÇ, SÜRÜCÜ !'!$F$1,(ROW($A$6)+AI621)*1,0))="","",UPPER(OFFSET('ARAÇ, SÜRÜCÜ !'!$F$1,(ROW($A$6)+AI621)*1,0)))</f>
        <v>MEHMET EMRAH YÖNET</v>
      </c>
      <c r="F622" s="358" t="str">
        <f ca="1">IF(UPPER(OFFSET('ARAÇ, SÜRÜCÜ !'!$K$1,(ROW($A$6)+AI621)*1,0))="","",UPPER(OFFSET('ARAÇ, SÜRÜCÜ !'!$K$1,(ROW($A$6)+AI621)*1,0)))</f>
        <v/>
      </c>
      <c r="G622" s="359"/>
      <c r="H622" s="354"/>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3"/>
      <c r="AI622" s="355"/>
      <c r="AJ622" s="355"/>
      <c r="AK622" s="355"/>
      <c r="AL622" s="355"/>
    </row>
    <row r="623" spans="1:38" ht="11.25" customHeight="1" x14ac:dyDescent="0.2">
      <c r="A623" s="360" t="s">
        <v>119</v>
      </c>
      <c r="B623" s="361"/>
      <c r="C623" s="361"/>
      <c r="D623" s="362"/>
      <c r="E623" s="133" t="str">
        <f ca="1">IF(UPPER(OFFSET('ARAÇ, SÜRÜCÜ !'!$G$1,(ROW($A$6)+AI621)*1,0))="","",UPPER(OFFSET('ARAÇ, SÜRÜCÜ !'!$G$1,(ROW($A$6)+AI621)*1,0)))</f>
        <v>5443521224</v>
      </c>
      <c r="F623" s="358" t="str">
        <f ca="1">IF(UPPER(OFFSET('ARAÇ, SÜRÜCÜ !'!$L$1,(ROW($A$6)+AI621)*1,0))="","",UPPER(OFFSET('ARAÇ, SÜRÜCÜ !'!$L$1,(ROW($A$6)+AI621)*1,0)))</f>
        <v/>
      </c>
      <c r="G623" s="359"/>
      <c r="H623" s="354"/>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F623" s="353"/>
      <c r="AG623" s="353"/>
      <c r="AH623" s="353"/>
      <c r="AI623" s="355"/>
      <c r="AJ623" s="355"/>
      <c r="AK623" s="355"/>
      <c r="AL623" s="355"/>
    </row>
    <row r="624" spans="1:38" ht="11.25" customHeight="1" x14ac:dyDescent="0.2">
      <c r="A624" s="360" t="s">
        <v>120</v>
      </c>
      <c r="B624" s="361"/>
      <c r="C624" s="361"/>
      <c r="D624" s="362"/>
      <c r="E624" s="133" t="str">
        <f ca="1">IF(UPPER(OFFSET('ARAÇ, SÜRÜCÜ !'!$H$1,(ROW($A$6)+AI621)*1,0))="","",UPPER(OFFSET('ARAÇ, SÜRÜCÜ !'!$H$1,(ROW($A$6)+AI621)*1,0)))</f>
        <v>49J2112</v>
      </c>
      <c r="F624" s="358" t="str">
        <f ca="1">IF(UPPER(OFFSET('ARAÇ, SÜRÜCÜ !'!$M$1,(ROW($A$6)+AI621)*1,0))="","",UPPER(OFFSET('ARAÇ, SÜRÜCÜ !'!$M$1,(ROW($A$6)+AI621)*1,0)))</f>
        <v/>
      </c>
      <c r="G624" s="359"/>
      <c r="H624" s="363" t="s">
        <v>156</v>
      </c>
      <c r="I624" s="364"/>
      <c r="J624" s="364"/>
      <c r="K624" s="364"/>
      <c r="L624" s="364"/>
      <c r="M624" s="364"/>
      <c r="N624" s="364"/>
      <c r="O624" s="365" t="str">
        <f t="shared" ref="O624" si="1527">IF($BX$23="","",$BX$23)</f>
        <v>1-Mehmet GÜNEŞ</v>
      </c>
      <c r="P624" s="366"/>
      <c r="Q624" s="366"/>
      <c r="R624" s="366"/>
      <c r="S624" s="366"/>
      <c r="T624" s="366"/>
      <c r="U624" s="367">
        <f t="shared" ref="U624" si="1528">IF($BX$24="","",$BX$24)</f>
        <v>5382501214</v>
      </c>
      <c r="V624" s="367"/>
      <c r="W624" s="367"/>
      <c r="X624" s="368"/>
      <c r="Y624" s="366" t="str">
        <f t="shared" ref="Y624" si="1529">IF($CA$23="","",$CA$23)</f>
        <v/>
      </c>
      <c r="Z624" s="366"/>
      <c r="AA624" s="366"/>
      <c r="AB624" s="366"/>
      <c r="AC624" s="366"/>
      <c r="AD624" s="366"/>
      <c r="AE624" s="367" t="str">
        <f t="shared" ref="AE624" si="1530">IF($CA$24="","",$CA$24)</f>
        <v/>
      </c>
      <c r="AF624" s="367"/>
      <c r="AG624" s="367"/>
      <c r="AH624" s="369"/>
      <c r="AI624" s="355"/>
      <c r="AJ624" s="355"/>
      <c r="AK624" s="355"/>
      <c r="AL624" s="355"/>
    </row>
    <row r="625" spans="1:38" ht="11.25" customHeight="1" x14ac:dyDescent="0.2">
      <c r="A625" s="370" t="s">
        <v>121</v>
      </c>
      <c r="B625" s="370"/>
      <c r="C625" s="370"/>
      <c r="D625" s="360"/>
      <c r="E625" s="371" t="s">
        <v>125</v>
      </c>
      <c r="F625" s="372"/>
      <c r="G625" s="373"/>
      <c r="H625" s="134" t="s">
        <v>80</v>
      </c>
      <c r="I625" s="135"/>
      <c r="J625" s="136"/>
      <c r="K625" s="136"/>
      <c r="L625" s="66" t="s">
        <v>95</v>
      </c>
      <c r="M625" s="136"/>
      <c r="N625" s="374" t="s">
        <v>116</v>
      </c>
      <c r="O625" s="374"/>
      <c r="P625" s="374"/>
      <c r="Q625" s="374"/>
      <c r="R625" s="330" t="str">
        <f ca="1">OFFSET('ARAÇ, SÜRÜCÜ !'!$O$1,(ROW($A$6)+AI621)*1,0)</f>
        <v>07.00</v>
      </c>
      <c r="S625" s="330"/>
      <c r="T625" s="136"/>
      <c r="U625" s="137"/>
      <c r="V625" s="374" t="s">
        <v>117</v>
      </c>
      <c r="W625" s="374"/>
      <c r="X625" s="374"/>
      <c r="Y625" s="374"/>
      <c r="Z625" s="374"/>
      <c r="AA625" s="330" t="str">
        <f ca="1">OFFSET('ARAÇ, SÜRÜCÜ !'!$P$1,(ROW($A$6)+AI621)*1,0)</f>
        <v>16.00</v>
      </c>
      <c r="AB625" s="330"/>
      <c r="AC625" s="136"/>
      <c r="AD625" s="138"/>
      <c r="AE625" s="138"/>
      <c r="AF625" s="136"/>
      <c r="AG625" s="136"/>
      <c r="AH625" s="139"/>
      <c r="AI625" s="355"/>
      <c r="AJ625" s="355"/>
      <c r="AK625" s="355"/>
      <c r="AL625" s="355"/>
    </row>
    <row r="626" spans="1:38" ht="11.25" customHeight="1" x14ac:dyDescent="0.2">
      <c r="A626" s="70"/>
      <c r="B626" s="53"/>
      <c r="C626" s="53"/>
      <c r="F626" s="53"/>
      <c r="H626" s="71"/>
      <c r="I626" s="71"/>
      <c r="J626" s="71"/>
      <c r="K626" s="71"/>
      <c r="M626" s="71"/>
      <c r="N626" s="72"/>
      <c r="O626" s="72"/>
      <c r="P626" s="72"/>
      <c r="Q626" s="72"/>
      <c r="R626" s="73"/>
      <c r="S626" s="73"/>
      <c r="T626" s="71"/>
      <c r="U626" s="71"/>
      <c r="V626" s="72"/>
      <c r="W626" s="72"/>
      <c r="X626" s="72"/>
      <c r="Y626" s="72"/>
      <c r="Z626" s="72"/>
      <c r="AA626" s="73"/>
      <c r="AB626" s="73"/>
      <c r="AC626" s="71"/>
      <c r="AD626" s="5"/>
      <c r="AE626" s="5"/>
      <c r="AF626" s="71"/>
      <c r="AG626" s="71"/>
      <c r="AH626" s="71"/>
      <c r="AI626" s="74"/>
      <c r="AJ626" s="74"/>
      <c r="AK626" s="74"/>
      <c r="AL626" s="74"/>
    </row>
    <row r="627" spans="1:38" ht="11.25" customHeight="1" x14ac:dyDescent="0.2">
      <c r="A627" s="331" t="s">
        <v>4</v>
      </c>
      <c r="B627" s="331"/>
      <c r="C627" s="331"/>
      <c r="D627" s="331"/>
      <c r="E627" s="331"/>
      <c r="F627" s="331"/>
      <c r="G627" s="331"/>
      <c r="H627" s="332" t="str">
        <f t="shared" ref="H627" si="1531">UPPER(CONCATENATE($BW$18," ",$BZ$18))</f>
        <v>EYLÜL 2024</v>
      </c>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c r="AH627" s="333"/>
      <c r="AI627" s="333"/>
      <c r="AJ627" s="333"/>
      <c r="AK627" s="333"/>
      <c r="AL627" s="334"/>
    </row>
    <row r="628" spans="1:38" ht="11.25" customHeight="1" x14ac:dyDescent="0.2">
      <c r="A628" s="63" t="s">
        <v>0</v>
      </c>
      <c r="B628" s="75" t="s">
        <v>76</v>
      </c>
      <c r="C628" s="75" t="s">
        <v>77</v>
      </c>
      <c r="D628" s="75" t="s">
        <v>2</v>
      </c>
      <c r="E628" s="76" t="s">
        <v>60</v>
      </c>
      <c r="F628" s="77" t="s">
        <v>48</v>
      </c>
      <c r="G628" s="78" t="s">
        <v>101</v>
      </c>
      <c r="H628" s="79">
        <v>1</v>
      </c>
      <c r="I628" s="79">
        <v>2</v>
      </c>
      <c r="J628" s="79">
        <v>3</v>
      </c>
      <c r="K628" s="79">
        <v>4</v>
      </c>
      <c r="L628" s="79">
        <v>5</v>
      </c>
      <c r="M628" s="79">
        <v>6</v>
      </c>
      <c r="N628" s="79">
        <v>7</v>
      </c>
      <c r="O628" s="79">
        <v>8</v>
      </c>
      <c r="P628" s="79">
        <v>9</v>
      </c>
      <c r="Q628" s="79">
        <v>10</v>
      </c>
      <c r="R628" s="79">
        <v>11</v>
      </c>
      <c r="S628" s="79">
        <v>12</v>
      </c>
      <c r="T628" s="79">
        <v>13</v>
      </c>
      <c r="U628" s="79">
        <v>14</v>
      </c>
      <c r="V628" s="79">
        <v>15</v>
      </c>
      <c r="W628" s="79">
        <v>16</v>
      </c>
      <c r="X628" s="79">
        <v>17</v>
      </c>
      <c r="Y628" s="79">
        <v>18</v>
      </c>
      <c r="Z628" s="79">
        <v>19</v>
      </c>
      <c r="AA628" s="79">
        <v>20</v>
      </c>
      <c r="AB628" s="79">
        <v>21</v>
      </c>
      <c r="AC628" s="79">
        <v>22</v>
      </c>
      <c r="AD628" s="79">
        <v>23</v>
      </c>
      <c r="AE628" s="79">
        <v>24</v>
      </c>
      <c r="AF628" s="79">
        <v>25</v>
      </c>
      <c r="AG628" s="79">
        <v>26</v>
      </c>
      <c r="AH628" s="79">
        <v>27</v>
      </c>
      <c r="AI628" s="79">
        <v>28</v>
      </c>
      <c r="AJ628" s="79">
        <v>29</v>
      </c>
      <c r="AK628" s="79">
        <v>30</v>
      </c>
      <c r="AL628" s="79">
        <v>31</v>
      </c>
    </row>
    <row r="629" spans="1:38" ht="11.25" customHeight="1" x14ac:dyDescent="0.2">
      <c r="A629" s="21">
        <v>1</v>
      </c>
      <c r="B629" s="80" t="str">
        <f ca="1">IF(OFFSET('ÖĞRENCİ GİRİŞİ'!$B$1,(ROW($A$1)+(AI621-1))*17,0)="","",OFFSET('ÖĞRENCİ GİRİŞİ'!$B$1,(ROW($A$1)+(AI621-1))*17,0))</f>
        <v/>
      </c>
      <c r="C629" s="80" t="str">
        <f ca="1">IF(OFFSET('ÖĞRENCİ GİRİŞİ'!$C$1,(ROW($A$1)+(AI621-1))*17,0)="","",OFFSET('ÖĞRENCİ GİRİŞİ'!$C$1,(ROW($A$1)+(AI621-1))*17,0))</f>
        <v/>
      </c>
      <c r="D629" s="80" t="str">
        <f ca="1">IF(UPPER(OFFSET('ÖĞRENCİ GİRİŞİ'!$D$1,(ROW($A$1)+(AI621-1))*17,0))="","",UPPER(OFFSET('ÖĞRENCİ GİRİŞİ'!$D$1,(ROW($A$1)+(AI621-1))*17,0)))</f>
        <v/>
      </c>
      <c r="E629" s="80" t="str">
        <f ca="1">IF(UPPER(OFFSET('ÖĞRENCİ GİRİŞİ'!$E$1,(ROW($A$1)+(AI621-1))*17,0))="","",UPPER(OFFSET('ÖĞRENCİ GİRİŞİ'!$E$1,(ROW($A$1)+(AI621-1))*17,0)))</f>
        <v/>
      </c>
      <c r="F629" s="80" t="str">
        <f ca="1">IF(UPPER(OFFSET('ÖĞRENCİ GİRİŞİ'!$F$1,(ROW($A$1)+(AI621-1))*17,0))="","",UPPER(OFFSET('ÖĞRENCİ GİRİŞİ'!$F$1,(ROW($A$1)+(AI621-1))*17,0)))</f>
        <v/>
      </c>
      <c r="G629" s="80" t="str">
        <f ca="1">IF(UPPER(OFFSET('ÖĞRENCİ GİRİŞİ'!$G$1,(ROW($A$1)+(AI621-1))*17,0))="","",UPPER(OFFSET('ÖĞRENCİ GİRİŞİ'!$G$1,(ROW($A$1)+(AI621-1))*17,0)))</f>
        <v/>
      </c>
      <c r="H629" s="81" t="str">
        <f t="shared" ref="H629:H630" si="1532">IF($H$13="","",$H$13)</f>
        <v>x</v>
      </c>
      <c r="I629" s="81" t="str">
        <f t="shared" ref="I629:I630" si="1533">IF($I$13="","",$I$13)</f>
        <v>x</v>
      </c>
      <c r="J629" s="81" t="str">
        <f t="shared" ref="J629:J630" si="1534">IF($J$13="","",$J$13)</f>
        <v>x</v>
      </c>
      <c r="K629" s="81" t="str">
        <f t="shared" ref="K629:K630" si="1535">IF($K$13="","",$K$13)</f>
        <v>x</v>
      </c>
      <c r="L629" s="81" t="str">
        <f t="shared" ref="L629:L630" si="1536">IF($L$13="","",$L$13)</f>
        <v>x</v>
      </c>
      <c r="M629" s="81" t="str">
        <f t="shared" ref="M629:M630" si="1537">IF($M$13="","",$M$13)</f>
        <v>x</v>
      </c>
      <c r="N629" s="81" t="str">
        <f t="shared" ref="N629:N630" si="1538">IF($N$13="","",$N$13)</f>
        <v>x</v>
      </c>
      <c r="O629" s="81" t="str">
        <f t="shared" ref="O629:O630" si="1539">IF($O$13="","",$O$13)</f>
        <v>x</v>
      </c>
      <c r="P629" s="81" t="str">
        <f t="shared" ref="P629:P630" si="1540">IF($P$13="","",$P$13)</f>
        <v/>
      </c>
      <c r="Q629" s="81" t="str">
        <f t="shared" ref="Q629:Q630" si="1541">IF($Q$13="","",$Q$13)</f>
        <v/>
      </c>
      <c r="R629" s="81" t="str">
        <f t="shared" ref="R629:R630" si="1542">IF($R$13="","",$R$13)</f>
        <v/>
      </c>
      <c r="S629" s="81" t="str">
        <f t="shared" ref="S629:S630" si="1543">IF($S$13="","",$S$13)</f>
        <v/>
      </c>
      <c r="T629" s="81" t="str">
        <f t="shared" ref="T629:T630" si="1544">IF($T$13="","",$T$13)</f>
        <v/>
      </c>
      <c r="U629" s="81" t="str">
        <f t="shared" ref="U629:U630" si="1545">IF($U$13="","",$U$13)</f>
        <v>x</v>
      </c>
      <c r="V629" s="81" t="str">
        <f t="shared" ref="V629:V630" si="1546">IF($V$13="","",$V$13)</f>
        <v>x</v>
      </c>
      <c r="W629" s="81" t="str">
        <f t="shared" ref="W629:W630" si="1547">IF($W$13="","",$W$13)</f>
        <v/>
      </c>
      <c r="X629" s="81" t="str">
        <f t="shared" ref="X629:X630" si="1548">IF($X$13="","",$X$13)</f>
        <v/>
      </c>
      <c r="Y629" s="81" t="str">
        <f t="shared" ref="Y629:Y630" si="1549">IF($Y$13="","",$Y$13)</f>
        <v/>
      </c>
      <c r="Z629" s="81" t="str">
        <f t="shared" ref="Z629:Z630" si="1550">IF($Z$13="","",$Z$13)</f>
        <v/>
      </c>
      <c r="AA629" s="81" t="str">
        <f t="shared" ref="AA629:AA630" si="1551">IF($AA$13="","",$AA$13)</f>
        <v/>
      </c>
      <c r="AB629" s="81" t="str">
        <f t="shared" ref="AB629:AB630" si="1552">IF($AB$13="","",$AB$13)</f>
        <v>x</v>
      </c>
      <c r="AC629" s="81" t="str">
        <f t="shared" ref="AC629:AC630" si="1553">IF($AC$13="","",$AC$13)</f>
        <v>x</v>
      </c>
      <c r="AD629" s="81" t="str">
        <f t="shared" ref="AD629:AD630" si="1554">IF($AD$13="","",$AD$13)</f>
        <v/>
      </c>
      <c r="AE629" s="81" t="str">
        <f t="shared" ref="AE629:AE630" si="1555">IF($AE$13="","",$AE$13)</f>
        <v/>
      </c>
      <c r="AF629" s="81" t="str">
        <f t="shared" ref="AF629:AF630" si="1556">IF($AF$13="","",$AF$13)</f>
        <v/>
      </c>
      <c r="AG629" s="81" t="str">
        <f t="shared" ref="AG629:AG630" si="1557">IF($AG$13="","",$AG$13)</f>
        <v/>
      </c>
      <c r="AH629" s="81" t="str">
        <f t="shared" ref="AH629:AH630" si="1558">IF($AH$13="","",$AH$13)</f>
        <v/>
      </c>
      <c r="AI629" s="81" t="str">
        <f t="shared" ref="AI629:AI630" si="1559">IF($AI$13="","",$AI$13)</f>
        <v>x</v>
      </c>
      <c r="AJ629" s="81" t="str">
        <f t="shared" ref="AJ629:AJ630" si="1560">IF($AJ$13="","",$AJ$13)</f>
        <v>x</v>
      </c>
      <c r="AK629" s="81" t="str">
        <f t="shared" ref="AK629:AK630" si="1561">IF($AK$13="","",$AK$13)</f>
        <v/>
      </c>
      <c r="AL629" s="81" t="str">
        <f t="shared" ref="AL629:AL630" si="1562">IF($AL$13="","",$AL$13)</f>
        <v>x</v>
      </c>
    </row>
    <row r="630" spans="1:38" ht="11.25" customHeight="1" x14ac:dyDescent="0.2">
      <c r="A630" s="21">
        <v>2</v>
      </c>
      <c r="B630" s="80" t="str">
        <f ca="1">IF(OFFSET('ÖĞRENCİ GİRİŞİ'!$B$2,(ROW($A$1)+(AI621-1))*17,0)="","",OFFSET('ÖĞRENCİ GİRİŞİ'!$B$2,(ROW($A$1)+(AI621-1))*17,0))</f>
        <v/>
      </c>
      <c r="C630" s="80" t="str">
        <f ca="1">IF(OFFSET('ÖĞRENCİ GİRİŞİ'!$C$2,(ROW($A$1)+(AI621-1))*17,0)="","",OFFSET('ÖĞRENCİ GİRİŞİ'!$C$2,(ROW($A$1)+(AI621-1))*17,0))</f>
        <v/>
      </c>
      <c r="D630" s="80" t="str">
        <f ca="1">IF(UPPER(OFFSET('ÖĞRENCİ GİRİŞİ'!$D$2,(ROW($A$1)+(AI621-1))*17,0))="","",UPPER(OFFSET('ÖĞRENCİ GİRİŞİ'!$D$2,(ROW($A$1)+(AI621-1))*17,0)))</f>
        <v/>
      </c>
      <c r="E630" s="80" t="str">
        <f ca="1">IF(UPPER(OFFSET('ÖĞRENCİ GİRİŞİ'!$E$2,(ROW($A$1)+(AI621-1))*17,0))="","",UPPER(OFFSET('ÖĞRENCİ GİRİŞİ'!$E$2,(ROW($A$1)+(AI621-1))*17,0)))</f>
        <v/>
      </c>
      <c r="F630" s="80" t="str">
        <f ca="1">IF(UPPER(OFFSET('ÖĞRENCİ GİRİŞİ'!$F$2,(ROW($A$1)+(AI621-1))*17,0))="","",UPPER(OFFSET('ÖĞRENCİ GİRİŞİ'!$F$2,(ROW($A$1)+(AI621-1))*17,0)))</f>
        <v/>
      </c>
      <c r="G630" s="80" t="str">
        <f ca="1">IF(UPPER(OFFSET('ÖĞRENCİ GİRİŞİ'!$G$2,(ROW($A$1)+(AI621-1))*17,0))="","",UPPER(OFFSET('ÖĞRENCİ GİRİŞİ'!$G$2,(ROW($A$1)+(AI621-1))*17,0)))</f>
        <v/>
      </c>
      <c r="H630" s="81" t="str">
        <f t="shared" si="1532"/>
        <v>x</v>
      </c>
      <c r="I630" s="81" t="str">
        <f t="shared" si="1533"/>
        <v>x</v>
      </c>
      <c r="J630" s="81" t="str">
        <f t="shared" si="1534"/>
        <v>x</v>
      </c>
      <c r="K630" s="81" t="str">
        <f t="shared" si="1535"/>
        <v>x</v>
      </c>
      <c r="L630" s="81" t="str">
        <f t="shared" si="1536"/>
        <v>x</v>
      </c>
      <c r="M630" s="81" t="str">
        <f t="shared" si="1537"/>
        <v>x</v>
      </c>
      <c r="N630" s="81" t="str">
        <f t="shared" si="1538"/>
        <v>x</v>
      </c>
      <c r="O630" s="81" t="str">
        <f t="shared" si="1539"/>
        <v>x</v>
      </c>
      <c r="P630" s="81" t="str">
        <f t="shared" si="1540"/>
        <v/>
      </c>
      <c r="Q630" s="81" t="str">
        <f t="shared" si="1541"/>
        <v/>
      </c>
      <c r="R630" s="81" t="str">
        <f t="shared" si="1542"/>
        <v/>
      </c>
      <c r="S630" s="81" t="str">
        <f t="shared" si="1543"/>
        <v/>
      </c>
      <c r="T630" s="81" t="str">
        <f t="shared" si="1544"/>
        <v/>
      </c>
      <c r="U630" s="81" t="str">
        <f t="shared" si="1545"/>
        <v>x</v>
      </c>
      <c r="V630" s="81" t="str">
        <f t="shared" si="1546"/>
        <v>x</v>
      </c>
      <c r="W630" s="81" t="str">
        <f t="shared" si="1547"/>
        <v/>
      </c>
      <c r="X630" s="81" t="str">
        <f t="shared" si="1548"/>
        <v/>
      </c>
      <c r="Y630" s="81" t="str">
        <f t="shared" si="1549"/>
        <v/>
      </c>
      <c r="Z630" s="81" t="str">
        <f t="shared" si="1550"/>
        <v/>
      </c>
      <c r="AA630" s="81" t="str">
        <f t="shared" si="1551"/>
        <v/>
      </c>
      <c r="AB630" s="81" t="str">
        <f t="shared" si="1552"/>
        <v>x</v>
      </c>
      <c r="AC630" s="81" t="str">
        <f t="shared" si="1553"/>
        <v>x</v>
      </c>
      <c r="AD630" s="81" t="str">
        <f t="shared" si="1554"/>
        <v/>
      </c>
      <c r="AE630" s="81" t="str">
        <f t="shared" si="1555"/>
        <v/>
      </c>
      <c r="AF630" s="81" t="str">
        <f t="shared" si="1556"/>
        <v/>
      </c>
      <c r="AG630" s="81" t="str">
        <f t="shared" si="1557"/>
        <v/>
      </c>
      <c r="AH630" s="81" t="str">
        <f t="shared" si="1558"/>
        <v/>
      </c>
      <c r="AI630" s="81" t="str">
        <f t="shared" si="1559"/>
        <v>x</v>
      </c>
      <c r="AJ630" s="81" t="str">
        <f t="shared" si="1560"/>
        <v>x</v>
      </c>
      <c r="AK630" s="81" t="str">
        <f t="shared" si="1561"/>
        <v/>
      </c>
      <c r="AL630" s="81" t="str">
        <f t="shared" si="1562"/>
        <v>x</v>
      </c>
    </row>
    <row r="631" spans="1:38" ht="11.25" customHeight="1" x14ac:dyDescent="0.2">
      <c r="A631" s="21">
        <v>3</v>
      </c>
      <c r="B631" s="80" t="str">
        <f ca="1">IF(OFFSET('ÖĞRENCİ GİRİŞİ'!$B$3,(ROW($A$1)+(AI621-1))*17,0)="","",OFFSET('ÖĞRENCİ GİRİŞİ'!$B$3,(ROW($A$1)+(AI621-1))*17,0))</f>
        <v/>
      </c>
      <c r="C631" s="80" t="str">
        <f ca="1">IF(OFFSET('ÖĞRENCİ GİRİŞİ'!$C$3,(ROW($A$1)+(AI621-1))*17,0)="","",OFFSET('ÖĞRENCİ GİRİŞİ'!$C$3,(ROW($A$1)+(AI621-1))*17,0))</f>
        <v/>
      </c>
      <c r="D631" s="80" t="str">
        <f ca="1">IF(UPPER(OFFSET('ÖĞRENCİ GİRİŞİ'!$D$3,(ROW($A$1)+(AI621-1))*17,0))="","",UPPER(OFFSET('ÖĞRENCİ GİRİŞİ'!$D$2,(ROW($A$1)+(AI621-1))*17,0)))</f>
        <v/>
      </c>
      <c r="E631" s="80" t="str">
        <f ca="1">IF(UPPER(OFFSET('ÖĞRENCİ GİRİŞİ'!$E$3,(ROW($A$1)+(AI621-1))*17,0))="","",UPPER(OFFSET('ÖĞRENCİ GİRİŞİ'!$E$3,(ROW($A$1)+(AI621-1))*17,0)))</f>
        <v/>
      </c>
      <c r="F631" s="80" t="str">
        <f ca="1">IF(UPPER(OFFSET('ÖĞRENCİ GİRİŞİ'!$F$3,(ROW($A$1)+(AI621-1))*17,0))="","",UPPER(OFFSET('ÖĞRENCİ GİRİŞİ'!$F$3,(ROW($A$1)+(AI621-1))*17,0)))</f>
        <v/>
      </c>
      <c r="G631" s="80" t="str">
        <f ca="1">IF(UPPER(OFFSET('ÖĞRENCİ GİRİŞİ'!$G$3,(ROW($A$1)+(AI621-1))*17,0))="","",UPPER(OFFSET('ÖĞRENCİ GİRİŞİ'!$G$3,(ROW($A$1)+(AI621-1))*17,0)))</f>
        <v/>
      </c>
      <c r="H631" s="81" t="str">
        <f t="shared" si="1365"/>
        <v>x</v>
      </c>
      <c r="I631" s="81" t="str">
        <f t="shared" si="1366"/>
        <v>x</v>
      </c>
      <c r="J631" s="81" t="str">
        <f t="shared" si="1367"/>
        <v>x</v>
      </c>
      <c r="K631" s="81" t="str">
        <f t="shared" si="1368"/>
        <v>x</v>
      </c>
      <c r="L631" s="81" t="str">
        <f t="shared" si="1369"/>
        <v>x</v>
      </c>
      <c r="M631" s="81" t="str">
        <f t="shared" si="1370"/>
        <v>x</v>
      </c>
      <c r="N631" s="81" t="str">
        <f t="shared" si="1371"/>
        <v>x</v>
      </c>
      <c r="O631" s="81" t="str">
        <f t="shared" si="1372"/>
        <v>x</v>
      </c>
      <c r="P631" s="81" t="str">
        <f t="shared" si="1373"/>
        <v/>
      </c>
      <c r="Q631" s="81" t="str">
        <f t="shared" si="1374"/>
        <v/>
      </c>
      <c r="R631" s="81" t="str">
        <f t="shared" si="1375"/>
        <v/>
      </c>
      <c r="S631" s="81" t="str">
        <f t="shared" si="1376"/>
        <v/>
      </c>
      <c r="T631" s="81" t="str">
        <f t="shared" si="1377"/>
        <v/>
      </c>
      <c r="U631" s="81" t="str">
        <f t="shared" si="1378"/>
        <v>x</v>
      </c>
      <c r="V631" s="81" t="str">
        <f t="shared" si="1379"/>
        <v>x</v>
      </c>
      <c r="W631" s="81" t="str">
        <f t="shared" si="1380"/>
        <v/>
      </c>
      <c r="X631" s="81" t="str">
        <f t="shared" si="1381"/>
        <v/>
      </c>
      <c r="Y631" s="81" t="str">
        <f t="shared" si="1382"/>
        <v/>
      </c>
      <c r="Z631" s="81" t="str">
        <f t="shared" si="1383"/>
        <v/>
      </c>
      <c r="AA631" s="81" t="str">
        <f t="shared" si="1384"/>
        <v/>
      </c>
      <c r="AB631" s="81" t="str">
        <f t="shared" si="1385"/>
        <v>x</v>
      </c>
      <c r="AC631" s="81" t="str">
        <f t="shared" si="1386"/>
        <v>x</v>
      </c>
      <c r="AD631" s="81" t="str">
        <f t="shared" si="1387"/>
        <v/>
      </c>
      <c r="AE631" s="81" t="str">
        <f t="shared" si="1388"/>
        <v/>
      </c>
      <c r="AF631" s="81" t="str">
        <f t="shared" si="1389"/>
        <v/>
      </c>
      <c r="AG631" s="81" t="str">
        <f t="shared" si="1390"/>
        <v/>
      </c>
      <c r="AH631" s="81" t="str">
        <f t="shared" si="1391"/>
        <v/>
      </c>
      <c r="AI631" s="81" t="str">
        <f t="shared" si="1392"/>
        <v>x</v>
      </c>
      <c r="AJ631" s="81" t="str">
        <f t="shared" si="1393"/>
        <v>x</v>
      </c>
      <c r="AK631" s="81" t="str">
        <f t="shared" si="1394"/>
        <v/>
      </c>
      <c r="AL631" s="81" t="str">
        <f t="shared" si="1395"/>
        <v>x</v>
      </c>
    </row>
    <row r="632" spans="1:38" ht="11.25" customHeight="1" x14ac:dyDescent="0.2">
      <c r="A632" s="21">
        <v>4</v>
      </c>
      <c r="B632" s="80" t="str">
        <f ca="1">IF(OFFSET('ÖĞRENCİ GİRİŞİ'!$B$4,(ROW($A$1)+(AI621-1))*17,0)="","",OFFSET('ÖĞRENCİ GİRİŞİ'!$B$4,(ROW($A$1)+(AI621-1))*17,0))</f>
        <v/>
      </c>
      <c r="C632" s="80" t="str">
        <f ca="1">IF(OFFSET('ÖĞRENCİ GİRİŞİ'!$C$4,(ROW($A$1)+(AI621-1))*17,0)="","",OFFSET('ÖĞRENCİ GİRİŞİ'!$C$4,(ROW($A$1)+(AI621-1))*17,0))</f>
        <v/>
      </c>
      <c r="D632" s="80" t="str">
        <f ca="1">IF(UPPER(OFFSET('ÖĞRENCİ GİRİŞİ'!$D$4,(ROW($A$1)+(AI621-1))*17,0))="","",UPPER(OFFSET('ÖĞRENCİ GİRİŞİ'!$D$4,(ROW($A$1)+(AI621-1))*17,0)))</f>
        <v/>
      </c>
      <c r="E632" s="80" t="str">
        <f ca="1">IF(UPPER(OFFSET('ÖĞRENCİ GİRİŞİ'!$E$4,(ROW($A$1)+(AI621-1))*17,0))="","",UPPER(OFFSET('ÖĞRENCİ GİRİŞİ'!$E$4,(ROW($A$1)+(AI621-1))*17,0)))</f>
        <v/>
      </c>
      <c r="F632" s="80" t="str">
        <f ca="1">IF(UPPER(OFFSET('ÖĞRENCİ GİRİŞİ'!$F$4,(ROW($A$1)+(AI621-1))*17,0))="","",UPPER(OFFSET('ÖĞRENCİ GİRİŞİ'!$F$4,(ROW($A$1)+(AI621-1))*17,0)))</f>
        <v/>
      </c>
      <c r="G632" s="80" t="str">
        <f ca="1">IF(UPPER(OFFSET('ÖĞRENCİ GİRİŞİ'!$G$4,(ROW($A$1)+(AI621-1))*17,0))="","",UPPER(OFFSET('ÖĞRENCİ GİRİŞİ'!$G$4,(ROW($A$1)+(AI621-1))*17,0)))</f>
        <v/>
      </c>
      <c r="H632" s="81" t="str">
        <f t="shared" si="1365"/>
        <v>x</v>
      </c>
      <c r="I632" s="81" t="str">
        <f t="shared" si="1366"/>
        <v>x</v>
      </c>
      <c r="J632" s="81" t="str">
        <f t="shared" si="1367"/>
        <v>x</v>
      </c>
      <c r="K632" s="81" t="str">
        <f t="shared" si="1368"/>
        <v>x</v>
      </c>
      <c r="L632" s="81" t="str">
        <f t="shared" si="1369"/>
        <v>x</v>
      </c>
      <c r="M632" s="81" t="str">
        <f t="shared" si="1370"/>
        <v>x</v>
      </c>
      <c r="N632" s="81" t="str">
        <f t="shared" si="1371"/>
        <v>x</v>
      </c>
      <c r="O632" s="81" t="str">
        <f t="shared" si="1372"/>
        <v>x</v>
      </c>
      <c r="P632" s="81" t="str">
        <f t="shared" si="1373"/>
        <v/>
      </c>
      <c r="Q632" s="81" t="str">
        <f t="shared" si="1374"/>
        <v/>
      </c>
      <c r="R632" s="81" t="str">
        <f t="shared" si="1375"/>
        <v/>
      </c>
      <c r="S632" s="81" t="str">
        <f t="shared" si="1376"/>
        <v/>
      </c>
      <c r="T632" s="81" t="str">
        <f t="shared" si="1377"/>
        <v/>
      </c>
      <c r="U632" s="81" t="str">
        <f t="shared" si="1378"/>
        <v>x</v>
      </c>
      <c r="V632" s="81" t="str">
        <f t="shared" si="1379"/>
        <v>x</v>
      </c>
      <c r="W632" s="81" t="str">
        <f t="shared" si="1380"/>
        <v/>
      </c>
      <c r="X632" s="81" t="str">
        <f t="shared" si="1381"/>
        <v/>
      </c>
      <c r="Y632" s="81" t="str">
        <f t="shared" si="1382"/>
        <v/>
      </c>
      <c r="Z632" s="81" t="str">
        <f t="shared" si="1383"/>
        <v/>
      </c>
      <c r="AA632" s="81" t="str">
        <f t="shared" si="1384"/>
        <v/>
      </c>
      <c r="AB632" s="81" t="str">
        <f t="shared" si="1385"/>
        <v>x</v>
      </c>
      <c r="AC632" s="81" t="str">
        <f t="shared" si="1386"/>
        <v>x</v>
      </c>
      <c r="AD632" s="81" t="str">
        <f t="shared" si="1387"/>
        <v/>
      </c>
      <c r="AE632" s="81" t="str">
        <f t="shared" si="1388"/>
        <v/>
      </c>
      <c r="AF632" s="81" t="str">
        <f t="shared" si="1389"/>
        <v/>
      </c>
      <c r="AG632" s="81" t="str">
        <f t="shared" si="1390"/>
        <v/>
      </c>
      <c r="AH632" s="81" t="str">
        <f t="shared" si="1391"/>
        <v/>
      </c>
      <c r="AI632" s="81" t="str">
        <f t="shared" si="1392"/>
        <v>x</v>
      </c>
      <c r="AJ632" s="81" t="str">
        <f t="shared" si="1393"/>
        <v>x</v>
      </c>
      <c r="AK632" s="81" t="str">
        <f t="shared" si="1394"/>
        <v/>
      </c>
      <c r="AL632" s="81" t="str">
        <f t="shared" si="1395"/>
        <v>x</v>
      </c>
    </row>
    <row r="633" spans="1:38" ht="11.25" customHeight="1" x14ac:dyDescent="0.2">
      <c r="A633" s="21">
        <v>5</v>
      </c>
      <c r="B633" s="80" t="str">
        <f ca="1">IF(OFFSET('ÖĞRENCİ GİRİŞİ'!$B$5,(ROW($A$1)+(AI621-1))*17,0)="","",OFFSET('ÖĞRENCİ GİRİŞİ'!$B$5,(ROW($A$1)+(AI621-1))*17,0))</f>
        <v/>
      </c>
      <c r="C633" s="80" t="str">
        <f ca="1">IF(OFFSET('ÖĞRENCİ GİRİŞİ'!$C$5,(ROW($A$1)+(AI621-1))*17,0)="","",OFFSET('ÖĞRENCİ GİRİŞİ'!$C$5,(ROW($A$1)+(AI621-1))*17,0))</f>
        <v/>
      </c>
      <c r="D633" s="80" t="str">
        <f ca="1">IF(UPPER(OFFSET('ÖĞRENCİ GİRİŞİ'!$D$5,(ROW($A$1)+(AI621-1))*17,0))="","",UPPER(OFFSET('ÖĞRENCİ GİRİŞİ'!$D$5,(ROW($A$1)+(AI621-1))*17,0)))</f>
        <v/>
      </c>
      <c r="E633" s="80" t="str">
        <f ca="1">IF(UPPER(OFFSET('ÖĞRENCİ GİRİŞİ'!$E$5,(ROW($A$1)+(AI621-1))*17,0))="","",UPPER(OFFSET('ÖĞRENCİ GİRİŞİ'!$E$5,(ROW($A$1)+(AI621-1))*17,0)))</f>
        <v/>
      </c>
      <c r="F633" s="80" t="str">
        <f ca="1">IF(UPPER(OFFSET('ÖĞRENCİ GİRİŞİ'!$F$5,(ROW($A$1)+(AI621-1))*17,0))="","",UPPER(OFFSET('ÖĞRENCİ GİRİŞİ'!$F$5,(ROW($A$1)+(AI621-1))*17,0)))</f>
        <v/>
      </c>
      <c r="G633" s="80" t="str">
        <f ca="1">IF(UPPER(OFFSET('ÖĞRENCİ GİRİŞİ'!$G$5,(ROW($A$1)+(AI621-1))*17,0))="","",UPPER(OFFSET('ÖĞRENCİ GİRİŞİ'!$G$5,(ROW($A$1)+(AI621-1))*17,0)))</f>
        <v/>
      </c>
      <c r="H633" s="81" t="str">
        <f t="shared" si="1365"/>
        <v>x</v>
      </c>
      <c r="I633" s="81" t="str">
        <f t="shared" si="1366"/>
        <v>x</v>
      </c>
      <c r="J633" s="81" t="str">
        <f t="shared" si="1367"/>
        <v>x</v>
      </c>
      <c r="K633" s="81" t="str">
        <f t="shared" si="1368"/>
        <v>x</v>
      </c>
      <c r="L633" s="81" t="str">
        <f t="shared" si="1369"/>
        <v>x</v>
      </c>
      <c r="M633" s="81" t="str">
        <f t="shared" si="1370"/>
        <v>x</v>
      </c>
      <c r="N633" s="81" t="str">
        <f t="shared" si="1371"/>
        <v>x</v>
      </c>
      <c r="O633" s="81" t="str">
        <f t="shared" si="1372"/>
        <v>x</v>
      </c>
      <c r="P633" s="81" t="str">
        <f t="shared" si="1373"/>
        <v/>
      </c>
      <c r="Q633" s="81" t="str">
        <f t="shared" si="1374"/>
        <v/>
      </c>
      <c r="R633" s="81" t="str">
        <f t="shared" si="1375"/>
        <v/>
      </c>
      <c r="S633" s="81" t="str">
        <f t="shared" si="1376"/>
        <v/>
      </c>
      <c r="T633" s="81" t="str">
        <f t="shared" si="1377"/>
        <v/>
      </c>
      <c r="U633" s="81" t="str">
        <f t="shared" si="1378"/>
        <v>x</v>
      </c>
      <c r="V633" s="81" t="str">
        <f t="shared" si="1379"/>
        <v>x</v>
      </c>
      <c r="W633" s="81" t="str">
        <f t="shared" si="1380"/>
        <v/>
      </c>
      <c r="X633" s="81" t="str">
        <f t="shared" si="1381"/>
        <v/>
      </c>
      <c r="Y633" s="81" t="str">
        <f t="shared" si="1382"/>
        <v/>
      </c>
      <c r="Z633" s="81" t="str">
        <f t="shared" si="1383"/>
        <v/>
      </c>
      <c r="AA633" s="81" t="str">
        <f t="shared" si="1384"/>
        <v/>
      </c>
      <c r="AB633" s="81" t="str">
        <f t="shared" si="1385"/>
        <v>x</v>
      </c>
      <c r="AC633" s="81" t="str">
        <f t="shared" si="1386"/>
        <v>x</v>
      </c>
      <c r="AD633" s="81" t="str">
        <f t="shared" si="1387"/>
        <v/>
      </c>
      <c r="AE633" s="81" t="str">
        <f t="shared" si="1388"/>
        <v/>
      </c>
      <c r="AF633" s="81" t="str">
        <f t="shared" si="1389"/>
        <v/>
      </c>
      <c r="AG633" s="81" t="str">
        <f t="shared" si="1390"/>
        <v/>
      </c>
      <c r="AH633" s="81" t="str">
        <f t="shared" si="1391"/>
        <v/>
      </c>
      <c r="AI633" s="81" t="str">
        <f t="shared" si="1392"/>
        <v>x</v>
      </c>
      <c r="AJ633" s="81" t="str">
        <f t="shared" si="1393"/>
        <v>x</v>
      </c>
      <c r="AK633" s="81" t="str">
        <f t="shared" si="1394"/>
        <v/>
      </c>
      <c r="AL633" s="81" t="str">
        <f t="shared" si="1395"/>
        <v>x</v>
      </c>
    </row>
    <row r="634" spans="1:38" ht="11.25" customHeight="1" x14ac:dyDescent="0.2">
      <c r="A634" s="21">
        <v>6</v>
      </c>
      <c r="B634" s="80" t="str">
        <f ca="1">IF(OFFSET('ÖĞRENCİ GİRİŞİ'!$B$6,(ROW($A$1)+(AI621-1))*17,0)="","",OFFSET('ÖĞRENCİ GİRİŞİ'!$B$6,(ROW($A$1)+(AI621-1))*17,0))</f>
        <v/>
      </c>
      <c r="C634" s="80" t="str">
        <f ca="1">IF(OFFSET('ÖĞRENCİ GİRİŞİ'!$C$6,(ROW($A$1)+(AI621-1))*17,0)="","",OFFSET('ÖĞRENCİ GİRİŞİ'!$C$6,(ROW($A$1)+(AI621-1))*17,0))</f>
        <v/>
      </c>
      <c r="D634" s="80" t="str">
        <f ca="1">IF(UPPER(OFFSET('ÖĞRENCİ GİRİŞİ'!$D$6,(ROW($A$1)+(AI621-1))*17,0))="","",UPPER(OFFSET('ÖĞRENCİ GİRİŞİ'!$D$6,(ROW($A$1)+(AI621-1))*17,0)))</f>
        <v/>
      </c>
      <c r="E634" s="80" t="str">
        <f ca="1">IF(UPPER(OFFSET('ÖĞRENCİ GİRİŞİ'!$E$6,(ROW($A$1)+(AI621-1))*17,0))="","",UPPER(OFFSET('ÖĞRENCİ GİRİŞİ'!$E$6,(ROW($A$1)+(AI621-1))*17,0)))</f>
        <v/>
      </c>
      <c r="F634" s="80" t="str">
        <f ca="1">IF(UPPER(OFFSET('ÖĞRENCİ GİRİŞİ'!$F$6,(ROW($A$1)+(AI621-1))*17,0))="","",UPPER(OFFSET('ÖĞRENCİ GİRİŞİ'!$F$6,(ROW($A$1)+(AI621-1))*17,0)))</f>
        <v/>
      </c>
      <c r="G634" s="80" t="str">
        <f ca="1">IF(UPPER(OFFSET('ÖĞRENCİ GİRİŞİ'!$G$6,(ROW($A$1)+(AI621-1))*17,0))="","",UPPER(OFFSET('ÖĞRENCİ GİRİŞİ'!$G$6,(ROW($A$1)+(AI621-1))*17,0)))</f>
        <v/>
      </c>
      <c r="H634" s="81" t="str">
        <f t="shared" si="1365"/>
        <v>x</v>
      </c>
      <c r="I634" s="81" t="str">
        <f t="shared" si="1366"/>
        <v>x</v>
      </c>
      <c r="J634" s="81" t="str">
        <f t="shared" si="1367"/>
        <v>x</v>
      </c>
      <c r="K634" s="81" t="str">
        <f t="shared" si="1368"/>
        <v>x</v>
      </c>
      <c r="L634" s="81" t="str">
        <f t="shared" si="1369"/>
        <v>x</v>
      </c>
      <c r="M634" s="81" t="str">
        <f t="shared" si="1370"/>
        <v>x</v>
      </c>
      <c r="N634" s="81" t="str">
        <f t="shared" si="1371"/>
        <v>x</v>
      </c>
      <c r="O634" s="81" t="str">
        <f t="shared" si="1372"/>
        <v>x</v>
      </c>
      <c r="P634" s="81" t="str">
        <f t="shared" si="1373"/>
        <v/>
      </c>
      <c r="Q634" s="81" t="str">
        <f t="shared" si="1374"/>
        <v/>
      </c>
      <c r="R634" s="81" t="str">
        <f t="shared" si="1375"/>
        <v/>
      </c>
      <c r="S634" s="81" t="str">
        <f t="shared" si="1376"/>
        <v/>
      </c>
      <c r="T634" s="81" t="str">
        <f t="shared" si="1377"/>
        <v/>
      </c>
      <c r="U634" s="81" t="str">
        <f t="shared" si="1378"/>
        <v>x</v>
      </c>
      <c r="V634" s="81" t="str">
        <f t="shared" si="1379"/>
        <v>x</v>
      </c>
      <c r="W634" s="81" t="str">
        <f t="shared" si="1380"/>
        <v/>
      </c>
      <c r="X634" s="81" t="str">
        <f t="shared" si="1381"/>
        <v/>
      </c>
      <c r="Y634" s="81" t="str">
        <f t="shared" si="1382"/>
        <v/>
      </c>
      <c r="Z634" s="81" t="str">
        <f t="shared" si="1383"/>
        <v/>
      </c>
      <c r="AA634" s="81" t="str">
        <f t="shared" si="1384"/>
        <v/>
      </c>
      <c r="AB634" s="81" t="str">
        <f t="shared" si="1385"/>
        <v>x</v>
      </c>
      <c r="AC634" s="81" t="str">
        <f t="shared" si="1386"/>
        <v>x</v>
      </c>
      <c r="AD634" s="81" t="str">
        <f t="shared" si="1387"/>
        <v/>
      </c>
      <c r="AE634" s="81" t="str">
        <f t="shared" si="1388"/>
        <v/>
      </c>
      <c r="AF634" s="81" t="str">
        <f t="shared" si="1389"/>
        <v/>
      </c>
      <c r="AG634" s="81" t="str">
        <f t="shared" si="1390"/>
        <v/>
      </c>
      <c r="AH634" s="81" t="str">
        <f t="shared" si="1391"/>
        <v/>
      </c>
      <c r="AI634" s="81" t="str">
        <f t="shared" si="1392"/>
        <v>x</v>
      </c>
      <c r="AJ634" s="81" t="str">
        <f t="shared" si="1393"/>
        <v>x</v>
      </c>
      <c r="AK634" s="81" t="str">
        <f t="shared" si="1394"/>
        <v/>
      </c>
      <c r="AL634" s="81" t="str">
        <f t="shared" si="1395"/>
        <v>x</v>
      </c>
    </row>
    <row r="635" spans="1:38" ht="11.25" customHeight="1" x14ac:dyDescent="0.2">
      <c r="A635" s="21">
        <v>7</v>
      </c>
      <c r="B635" s="80" t="str">
        <f ca="1">IF(OFFSET('ÖĞRENCİ GİRİŞİ'!$B$7,(ROW($A$1)+(AI621-1))*17,0)="","",OFFSET('ÖĞRENCİ GİRİŞİ'!$B$7,(ROW($A$1)+(AI621-1))*17,0))</f>
        <v/>
      </c>
      <c r="C635" s="80" t="str">
        <f ca="1">IF(OFFSET('ÖĞRENCİ GİRİŞİ'!$C$7,(ROW($A$1)+(AI621-1))*17,0)="","",OFFSET('ÖĞRENCİ GİRİŞİ'!$C$7,(ROW($A$1)+(AI621-1))*17,0))</f>
        <v/>
      </c>
      <c r="D635" s="80" t="str">
        <f ca="1">IF(UPPER(OFFSET('ÖĞRENCİ GİRİŞİ'!$D$7,(ROW($A$1)+(AI621-1))*17,0))="","",UPPER(OFFSET('ÖĞRENCİ GİRİŞİ'!$D$7,(ROW($A$1)+(AI621-1))*17,0)))</f>
        <v/>
      </c>
      <c r="E635" s="80" t="str">
        <f ca="1">IF(UPPER(OFFSET('ÖĞRENCİ GİRİŞİ'!$E$7,(ROW($A$1)+(AI621-1))*17,0))="","",UPPER(OFFSET('ÖĞRENCİ GİRİŞİ'!$E$7,(ROW($A$1)+(AI621-1))*17,0)))</f>
        <v/>
      </c>
      <c r="F635" s="80" t="str">
        <f ca="1">IF(UPPER(OFFSET('ÖĞRENCİ GİRİŞİ'!$F$7,(ROW($A$1)+(AI621-1))*17,0))="","",UPPER(OFFSET('ÖĞRENCİ GİRİŞİ'!$F$7,(ROW($A$1)+(AI621-1))*17,0)))</f>
        <v/>
      </c>
      <c r="G635" s="80" t="str">
        <f ca="1">IF(UPPER(OFFSET('ÖĞRENCİ GİRİŞİ'!$G$7,(ROW($A$1)+(AI621-1))*17,0))="","",UPPER(OFFSET('ÖĞRENCİ GİRİŞİ'!$G$7,(ROW($A$1)+(AI621-1))*17,0)))</f>
        <v/>
      </c>
      <c r="H635" s="81" t="str">
        <f t="shared" si="1365"/>
        <v>x</v>
      </c>
      <c r="I635" s="81" t="str">
        <f t="shared" si="1366"/>
        <v>x</v>
      </c>
      <c r="J635" s="81" t="str">
        <f t="shared" si="1367"/>
        <v>x</v>
      </c>
      <c r="K635" s="81" t="str">
        <f t="shared" si="1368"/>
        <v>x</v>
      </c>
      <c r="L635" s="81" t="str">
        <f t="shared" si="1369"/>
        <v>x</v>
      </c>
      <c r="M635" s="81" t="str">
        <f t="shared" si="1370"/>
        <v>x</v>
      </c>
      <c r="N635" s="81" t="str">
        <f t="shared" si="1371"/>
        <v>x</v>
      </c>
      <c r="O635" s="81" t="str">
        <f t="shared" si="1372"/>
        <v>x</v>
      </c>
      <c r="P635" s="81" t="str">
        <f t="shared" si="1373"/>
        <v/>
      </c>
      <c r="Q635" s="81" t="str">
        <f t="shared" si="1374"/>
        <v/>
      </c>
      <c r="R635" s="81" t="str">
        <f t="shared" si="1375"/>
        <v/>
      </c>
      <c r="S635" s="81" t="str">
        <f t="shared" si="1376"/>
        <v/>
      </c>
      <c r="T635" s="81" t="str">
        <f t="shared" si="1377"/>
        <v/>
      </c>
      <c r="U635" s="81" t="str">
        <f t="shared" si="1378"/>
        <v>x</v>
      </c>
      <c r="V635" s="81" t="str">
        <f t="shared" si="1379"/>
        <v>x</v>
      </c>
      <c r="W635" s="81" t="str">
        <f t="shared" si="1380"/>
        <v/>
      </c>
      <c r="X635" s="81" t="str">
        <f t="shared" si="1381"/>
        <v/>
      </c>
      <c r="Y635" s="81" t="str">
        <f t="shared" si="1382"/>
        <v/>
      </c>
      <c r="Z635" s="81" t="str">
        <f t="shared" si="1383"/>
        <v/>
      </c>
      <c r="AA635" s="81" t="str">
        <f t="shared" si="1384"/>
        <v/>
      </c>
      <c r="AB635" s="81" t="str">
        <f t="shared" si="1385"/>
        <v>x</v>
      </c>
      <c r="AC635" s="81" t="str">
        <f t="shared" si="1386"/>
        <v>x</v>
      </c>
      <c r="AD635" s="81" t="str">
        <f t="shared" si="1387"/>
        <v/>
      </c>
      <c r="AE635" s="81" t="str">
        <f t="shared" si="1388"/>
        <v/>
      </c>
      <c r="AF635" s="81" t="str">
        <f t="shared" si="1389"/>
        <v/>
      </c>
      <c r="AG635" s="81" t="str">
        <f t="shared" si="1390"/>
        <v/>
      </c>
      <c r="AH635" s="81" t="str">
        <f t="shared" si="1391"/>
        <v/>
      </c>
      <c r="AI635" s="81" t="str">
        <f t="shared" si="1392"/>
        <v>x</v>
      </c>
      <c r="AJ635" s="81" t="str">
        <f t="shared" si="1393"/>
        <v>x</v>
      </c>
      <c r="AK635" s="81" t="str">
        <f t="shared" si="1394"/>
        <v/>
      </c>
      <c r="AL635" s="81" t="str">
        <f t="shared" si="1395"/>
        <v>x</v>
      </c>
    </row>
    <row r="636" spans="1:38" ht="11.25" customHeight="1" x14ac:dyDescent="0.2">
      <c r="A636" s="21">
        <v>8</v>
      </c>
      <c r="B636" s="80" t="str">
        <f ca="1">IF(OFFSET('ÖĞRENCİ GİRİŞİ'!$B$8,(ROW($A$1)+(AI621-1))*17,0)="","",OFFSET('ÖĞRENCİ GİRİŞİ'!$B$8,(ROW($A$1)+(AI621-1))*17,0))</f>
        <v/>
      </c>
      <c r="C636" s="80" t="str">
        <f ca="1">IF(OFFSET('ÖĞRENCİ GİRİŞİ'!$C$8,(ROW($A$1)+(AI621-1))*17,0)="","",OFFSET('ÖĞRENCİ GİRİŞİ'!$C$8,(ROW($A$1)+(AI621-1))*17,0))</f>
        <v/>
      </c>
      <c r="D636" s="80" t="str">
        <f ca="1">IF(UPPER(OFFSET('ÖĞRENCİ GİRİŞİ'!$D$8,(ROW($A$1)+(AI621-1))*17,0))="","",UPPER(OFFSET('ÖĞRENCİ GİRİŞİ'!$D$8,(ROW($A$1)+(AI621-1))*17,0)))</f>
        <v/>
      </c>
      <c r="E636" s="80" t="str">
        <f ca="1">IF(UPPER(OFFSET('ÖĞRENCİ GİRİŞİ'!$E$8,(ROW($A$1)+(AI621-1))*17,0))="","",UPPER(OFFSET('ÖĞRENCİ GİRİŞİ'!$E$8,(ROW($A$1)+(AI621-1))*17,0)))</f>
        <v/>
      </c>
      <c r="F636" s="80" t="str">
        <f ca="1">IF(UPPER(OFFSET('ÖĞRENCİ GİRİŞİ'!$F$8,(ROW($A$1)+(AI621-1))*17,0))="","",UPPER(OFFSET('ÖĞRENCİ GİRİŞİ'!$F$8,(ROW($A$1)+(AI621-1))*17,0)))</f>
        <v/>
      </c>
      <c r="G636" s="80" t="str">
        <f ca="1">IF(UPPER(OFFSET('ÖĞRENCİ GİRİŞİ'!$G$8,(ROW($A$1)+(AI621-1))*17,0))="","",UPPER(OFFSET('ÖĞRENCİ GİRİŞİ'!$G$8,(ROW($A$1)+(AI621-1))*17,0)))</f>
        <v/>
      </c>
      <c r="H636" s="81" t="str">
        <f t="shared" si="1365"/>
        <v>x</v>
      </c>
      <c r="I636" s="81" t="str">
        <f t="shared" si="1366"/>
        <v>x</v>
      </c>
      <c r="J636" s="81" t="str">
        <f t="shared" si="1367"/>
        <v>x</v>
      </c>
      <c r="K636" s="81" t="str">
        <f t="shared" si="1368"/>
        <v>x</v>
      </c>
      <c r="L636" s="81" t="str">
        <f t="shared" si="1369"/>
        <v>x</v>
      </c>
      <c r="M636" s="81" t="str">
        <f t="shared" si="1370"/>
        <v>x</v>
      </c>
      <c r="N636" s="81" t="str">
        <f t="shared" si="1371"/>
        <v>x</v>
      </c>
      <c r="O636" s="81" t="str">
        <f t="shared" si="1372"/>
        <v>x</v>
      </c>
      <c r="P636" s="81" t="str">
        <f t="shared" si="1373"/>
        <v/>
      </c>
      <c r="Q636" s="81" t="str">
        <f t="shared" si="1374"/>
        <v/>
      </c>
      <c r="R636" s="81" t="str">
        <f t="shared" si="1375"/>
        <v/>
      </c>
      <c r="S636" s="81" t="str">
        <f t="shared" si="1376"/>
        <v/>
      </c>
      <c r="T636" s="81" t="str">
        <f t="shared" si="1377"/>
        <v/>
      </c>
      <c r="U636" s="81" t="str">
        <f t="shared" si="1378"/>
        <v>x</v>
      </c>
      <c r="V636" s="81" t="str">
        <f t="shared" si="1379"/>
        <v>x</v>
      </c>
      <c r="W636" s="81" t="str">
        <f t="shared" si="1380"/>
        <v/>
      </c>
      <c r="X636" s="81" t="str">
        <f t="shared" si="1381"/>
        <v/>
      </c>
      <c r="Y636" s="81" t="str">
        <f t="shared" si="1382"/>
        <v/>
      </c>
      <c r="Z636" s="81" t="str">
        <f t="shared" si="1383"/>
        <v/>
      </c>
      <c r="AA636" s="81" t="str">
        <f t="shared" si="1384"/>
        <v/>
      </c>
      <c r="AB636" s="81" t="str">
        <f t="shared" si="1385"/>
        <v>x</v>
      </c>
      <c r="AC636" s="81" t="str">
        <f t="shared" si="1386"/>
        <v>x</v>
      </c>
      <c r="AD636" s="81" t="str">
        <f t="shared" si="1387"/>
        <v/>
      </c>
      <c r="AE636" s="81" t="str">
        <f t="shared" si="1388"/>
        <v/>
      </c>
      <c r="AF636" s="81" t="str">
        <f t="shared" si="1389"/>
        <v/>
      </c>
      <c r="AG636" s="81" t="str">
        <f t="shared" si="1390"/>
        <v/>
      </c>
      <c r="AH636" s="81" t="str">
        <f t="shared" si="1391"/>
        <v/>
      </c>
      <c r="AI636" s="81" t="str">
        <f t="shared" si="1392"/>
        <v>x</v>
      </c>
      <c r="AJ636" s="81" t="str">
        <f t="shared" si="1393"/>
        <v>x</v>
      </c>
      <c r="AK636" s="81" t="str">
        <f t="shared" si="1394"/>
        <v/>
      </c>
      <c r="AL636" s="81" t="str">
        <f t="shared" si="1395"/>
        <v>x</v>
      </c>
    </row>
    <row r="637" spans="1:38" ht="11.25" customHeight="1" x14ac:dyDescent="0.2">
      <c r="A637" s="21">
        <v>9</v>
      </c>
      <c r="B637" s="80" t="str">
        <f ca="1">IF(OFFSET('ÖĞRENCİ GİRİŞİ'!$B$9,(ROW($A$1)+(AI621-1))*17,0)="","",OFFSET('ÖĞRENCİ GİRİŞİ'!$B$9,(ROW($A$1)+(AI621-1))*17,0))</f>
        <v/>
      </c>
      <c r="C637" s="80" t="str">
        <f ca="1">IF(OFFSET('ÖĞRENCİ GİRİŞİ'!$C$9,(ROW($A$1)+(AI621-1))*17,0)="","",OFFSET('ÖĞRENCİ GİRİŞİ'!$C$9,(ROW($A$1)+(AI621-1))*17,0))</f>
        <v/>
      </c>
      <c r="D637" s="80" t="str">
        <f ca="1">IF(UPPER(OFFSET('ÖĞRENCİ GİRİŞİ'!$D$9,(ROW($A$1)+(AI621-1))*17,0))="","",UPPER(OFFSET('ÖĞRENCİ GİRİŞİ'!$D$9,(ROW($A$1)+(AI621-1))*17,0)))</f>
        <v/>
      </c>
      <c r="E637" s="80" t="str">
        <f ca="1">IF(UPPER(OFFSET('ÖĞRENCİ GİRİŞİ'!$E$9,(ROW($A$1)+(AI621-1))*17,0))="","",UPPER(OFFSET('ÖĞRENCİ GİRİŞİ'!$E$9,(ROW($A$1)+(AI621-1))*17,0)))</f>
        <v/>
      </c>
      <c r="F637" s="80" t="str">
        <f ca="1">IF(UPPER(OFFSET('ÖĞRENCİ GİRİŞİ'!$F$9,(ROW($A$1)+(AI621-1))*17,0))="","",UPPER(OFFSET('ÖĞRENCİ GİRİŞİ'!$F$9,(ROW($A$1)+(AI621-1))*17,0)))</f>
        <v/>
      </c>
      <c r="G637" s="80" t="str">
        <f ca="1">IF(UPPER(OFFSET('ÖĞRENCİ GİRİŞİ'!$G$9,(ROW($A$1)+(AI621-1))*17,0))="","",UPPER(OFFSET('ÖĞRENCİ GİRİŞİ'!$G$9,(ROW($A$1)+(AI621-1))*17,0)))</f>
        <v/>
      </c>
      <c r="H637" s="81" t="str">
        <f t="shared" si="1365"/>
        <v>x</v>
      </c>
      <c r="I637" s="81" t="str">
        <f t="shared" si="1366"/>
        <v>x</v>
      </c>
      <c r="J637" s="81" t="str">
        <f t="shared" si="1367"/>
        <v>x</v>
      </c>
      <c r="K637" s="81" t="str">
        <f t="shared" si="1368"/>
        <v>x</v>
      </c>
      <c r="L637" s="81" t="str">
        <f t="shared" si="1369"/>
        <v>x</v>
      </c>
      <c r="M637" s="81" t="str">
        <f t="shared" si="1370"/>
        <v>x</v>
      </c>
      <c r="N637" s="81" t="str">
        <f t="shared" si="1371"/>
        <v>x</v>
      </c>
      <c r="O637" s="81" t="str">
        <f t="shared" si="1372"/>
        <v>x</v>
      </c>
      <c r="P637" s="81" t="str">
        <f t="shared" si="1373"/>
        <v/>
      </c>
      <c r="Q637" s="81" t="str">
        <f t="shared" si="1374"/>
        <v/>
      </c>
      <c r="R637" s="81" t="str">
        <f t="shared" si="1375"/>
        <v/>
      </c>
      <c r="S637" s="81" t="str">
        <f t="shared" si="1376"/>
        <v/>
      </c>
      <c r="T637" s="81" t="str">
        <f t="shared" si="1377"/>
        <v/>
      </c>
      <c r="U637" s="81" t="str">
        <f t="shared" si="1378"/>
        <v>x</v>
      </c>
      <c r="V637" s="81" t="str">
        <f t="shared" si="1379"/>
        <v>x</v>
      </c>
      <c r="W637" s="81" t="str">
        <f t="shared" si="1380"/>
        <v/>
      </c>
      <c r="X637" s="81" t="str">
        <f t="shared" si="1381"/>
        <v/>
      </c>
      <c r="Y637" s="81" t="str">
        <f t="shared" si="1382"/>
        <v/>
      </c>
      <c r="Z637" s="81" t="str">
        <f t="shared" si="1383"/>
        <v/>
      </c>
      <c r="AA637" s="81" t="str">
        <f t="shared" si="1384"/>
        <v/>
      </c>
      <c r="AB637" s="81" t="str">
        <f t="shared" si="1385"/>
        <v>x</v>
      </c>
      <c r="AC637" s="81" t="str">
        <f t="shared" si="1386"/>
        <v>x</v>
      </c>
      <c r="AD637" s="81" t="str">
        <f t="shared" si="1387"/>
        <v/>
      </c>
      <c r="AE637" s="81" t="str">
        <f t="shared" si="1388"/>
        <v/>
      </c>
      <c r="AF637" s="81" t="str">
        <f t="shared" si="1389"/>
        <v/>
      </c>
      <c r="AG637" s="81" t="str">
        <f t="shared" si="1390"/>
        <v/>
      </c>
      <c r="AH637" s="81" t="str">
        <f t="shared" si="1391"/>
        <v/>
      </c>
      <c r="AI637" s="81" t="str">
        <f t="shared" si="1392"/>
        <v>x</v>
      </c>
      <c r="AJ637" s="81" t="str">
        <f t="shared" si="1393"/>
        <v>x</v>
      </c>
      <c r="AK637" s="81" t="str">
        <f t="shared" si="1394"/>
        <v/>
      </c>
      <c r="AL637" s="81" t="str">
        <f t="shared" si="1395"/>
        <v>x</v>
      </c>
    </row>
    <row r="638" spans="1:38" ht="11.25" customHeight="1" x14ac:dyDescent="0.2">
      <c r="A638" s="21">
        <v>10</v>
      </c>
      <c r="B638" s="80" t="str">
        <f ca="1">IF(OFFSET('ÖĞRENCİ GİRİŞİ'!$B$10,(ROW($A$1)+(AI621-1))*17,0)="","",OFFSET('ÖĞRENCİ GİRİŞİ'!$B$10,(ROW($A$1)+(AI621-1))*17,0))</f>
        <v/>
      </c>
      <c r="C638" s="80" t="str">
        <f ca="1">IF(OFFSET('ÖĞRENCİ GİRİŞİ'!$C$10,(ROW($A$1)+(AI621-1))*17,0)="","",OFFSET('ÖĞRENCİ GİRİŞİ'!$C$10,(ROW($A$1)+(AI621-1))*17,0))</f>
        <v/>
      </c>
      <c r="D638" s="80" t="str">
        <f ca="1">IF(UPPER(OFFSET('ÖĞRENCİ GİRİŞİ'!$D$10,(ROW($A$1)+(AI621-1))*17,0))="","",UPPER(OFFSET('ÖĞRENCİ GİRİŞİ'!$D$10,(ROW($A$1)+(AI621-1))*17,0)))</f>
        <v/>
      </c>
      <c r="E638" s="80" t="str">
        <f ca="1">IF(UPPER(OFFSET('ÖĞRENCİ GİRİŞİ'!$E$10,(ROW($A$1)+(AI621-1))*17,0))="","",UPPER(OFFSET('ÖĞRENCİ GİRİŞİ'!$E$10,(ROW($A$1)+(AI621-1))*17,0)))</f>
        <v/>
      </c>
      <c r="F638" s="80" t="str">
        <f ca="1">IF(UPPER(OFFSET('ÖĞRENCİ GİRİŞİ'!$F$10,(ROW($A$1)+(AI621-1))*17,0))="","",UPPER(OFFSET('ÖĞRENCİ GİRİŞİ'!$F$10,(ROW($A$1)+(AI621-1))*17,0)))</f>
        <v/>
      </c>
      <c r="G638" s="80" t="str">
        <f ca="1">IF(UPPER(OFFSET('ÖĞRENCİ GİRİŞİ'!$G$10,(ROW($A$1)+(AI621-1))*17,0))="","",UPPER(OFFSET('ÖĞRENCİ GİRİŞİ'!$G$10,(ROW($A$1)+(AI621-1))*17,0)))</f>
        <v/>
      </c>
      <c r="H638" s="81" t="str">
        <f t="shared" si="1365"/>
        <v>x</v>
      </c>
      <c r="I638" s="81" t="str">
        <f t="shared" si="1366"/>
        <v>x</v>
      </c>
      <c r="J638" s="81" t="str">
        <f t="shared" si="1367"/>
        <v>x</v>
      </c>
      <c r="K638" s="81" t="str">
        <f t="shared" si="1368"/>
        <v>x</v>
      </c>
      <c r="L638" s="81" t="str">
        <f t="shared" si="1369"/>
        <v>x</v>
      </c>
      <c r="M638" s="81" t="str">
        <f t="shared" si="1370"/>
        <v>x</v>
      </c>
      <c r="N638" s="81" t="str">
        <f t="shared" si="1371"/>
        <v>x</v>
      </c>
      <c r="O638" s="81" t="str">
        <f t="shared" si="1372"/>
        <v>x</v>
      </c>
      <c r="P638" s="81" t="str">
        <f t="shared" si="1373"/>
        <v/>
      </c>
      <c r="Q638" s="81" t="str">
        <f t="shared" si="1374"/>
        <v/>
      </c>
      <c r="R638" s="81" t="str">
        <f t="shared" si="1375"/>
        <v/>
      </c>
      <c r="S638" s="81" t="str">
        <f t="shared" si="1376"/>
        <v/>
      </c>
      <c r="T638" s="81" t="str">
        <f t="shared" si="1377"/>
        <v/>
      </c>
      <c r="U638" s="81" t="str">
        <f t="shared" si="1378"/>
        <v>x</v>
      </c>
      <c r="V638" s="81" t="str">
        <f t="shared" si="1379"/>
        <v>x</v>
      </c>
      <c r="W638" s="81" t="str">
        <f t="shared" si="1380"/>
        <v/>
      </c>
      <c r="X638" s="81" t="str">
        <f t="shared" si="1381"/>
        <v/>
      </c>
      <c r="Y638" s="81" t="str">
        <f t="shared" si="1382"/>
        <v/>
      </c>
      <c r="Z638" s="81" t="str">
        <f t="shared" si="1383"/>
        <v/>
      </c>
      <c r="AA638" s="81" t="str">
        <f t="shared" si="1384"/>
        <v/>
      </c>
      <c r="AB638" s="81" t="str">
        <f t="shared" si="1385"/>
        <v>x</v>
      </c>
      <c r="AC638" s="81" t="str">
        <f t="shared" si="1386"/>
        <v>x</v>
      </c>
      <c r="AD638" s="81" t="str">
        <f t="shared" si="1387"/>
        <v/>
      </c>
      <c r="AE638" s="81" t="str">
        <f t="shared" si="1388"/>
        <v/>
      </c>
      <c r="AF638" s="81" t="str">
        <f t="shared" si="1389"/>
        <v/>
      </c>
      <c r="AG638" s="81" t="str">
        <f t="shared" si="1390"/>
        <v/>
      </c>
      <c r="AH638" s="81" t="str">
        <f t="shared" si="1391"/>
        <v/>
      </c>
      <c r="AI638" s="81" t="str">
        <f t="shared" si="1392"/>
        <v>x</v>
      </c>
      <c r="AJ638" s="81" t="str">
        <f t="shared" si="1393"/>
        <v>x</v>
      </c>
      <c r="AK638" s="81" t="str">
        <f t="shared" si="1394"/>
        <v/>
      </c>
      <c r="AL638" s="81" t="str">
        <f t="shared" si="1395"/>
        <v>x</v>
      </c>
    </row>
    <row r="639" spans="1:38" ht="11.25" customHeight="1" x14ac:dyDescent="0.2">
      <c r="A639" s="21">
        <v>11</v>
      </c>
      <c r="B639" s="80" t="str">
        <f ca="1">IF(OFFSET('ÖĞRENCİ GİRİŞİ'!$B$11,(ROW($A$1)+(AI621-1))*17,0)="","",OFFSET('ÖĞRENCİ GİRİŞİ'!$B$11,(ROW($A$1)+(AI621-1))*17,0))</f>
        <v/>
      </c>
      <c r="C639" s="80" t="str">
        <f ca="1">IF(OFFSET('ÖĞRENCİ GİRİŞİ'!$C$11,(ROW($A$1)+(AI621-1))*17,0)="","",OFFSET('ÖĞRENCİ GİRİŞİ'!$C$11,(ROW($A$1)+(AI621-1))*17,0))</f>
        <v/>
      </c>
      <c r="D639" s="80" t="str">
        <f ca="1">IF(UPPER(OFFSET('ÖĞRENCİ GİRİŞİ'!$D$11,(ROW($A$1)+(AI621-1))*17,0))="","",UPPER(OFFSET('ÖĞRENCİ GİRİŞİ'!$D$11,(ROW($A$1)+(AI621-1))*17,0)))</f>
        <v/>
      </c>
      <c r="E639" s="80" t="str">
        <f ca="1">IF(UPPER(OFFSET('ÖĞRENCİ GİRİŞİ'!$E$11,(ROW($A$1)+(AI621-1))*17,0))="","",UPPER(OFFSET('ÖĞRENCİ GİRİŞİ'!$E$11,(ROW($A$1)+(AI621-1))*17,0)))</f>
        <v/>
      </c>
      <c r="F639" s="80" t="str">
        <f ca="1">IF(UPPER(OFFSET('ÖĞRENCİ GİRİŞİ'!$F$11,(ROW($A$1)+(AI621-1))*17,0))="","",UPPER(OFFSET('ÖĞRENCİ GİRİŞİ'!$F$11,(ROW($A$1)+(AI621-1))*17,0)))</f>
        <v/>
      </c>
      <c r="G639" s="80" t="str">
        <f ca="1">IF(UPPER(OFFSET('ÖĞRENCİ GİRİŞİ'!$G$11,(ROW($A$1)+(AI621-1))*17,0))="","",UPPER(OFFSET('ÖĞRENCİ GİRİŞİ'!$G$11,(ROW($A$1)+(AI621-1))*17,0)))</f>
        <v/>
      </c>
      <c r="H639" s="81" t="str">
        <f t="shared" si="1365"/>
        <v>x</v>
      </c>
      <c r="I639" s="81" t="str">
        <f t="shared" si="1366"/>
        <v>x</v>
      </c>
      <c r="J639" s="81" t="str">
        <f t="shared" si="1367"/>
        <v>x</v>
      </c>
      <c r="K639" s="81" t="str">
        <f t="shared" si="1368"/>
        <v>x</v>
      </c>
      <c r="L639" s="81" t="str">
        <f t="shared" si="1369"/>
        <v>x</v>
      </c>
      <c r="M639" s="81" t="str">
        <f t="shared" si="1370"/>
        <v>x</v>
      </c>
      <c r="N639" s="81" t="str">
        <f t="shared" si="1371"/>
        <v>x</v>
      </c>
      <c r="O639" s="81" t="str">
        <f t="shared" si="1372"/>
        <v>x</v>
      </c>
      <c r="P639" s="81" t="str">
        <f t="shared" si="1373"/>
        <v/>
      </c>
      <c r="Q639" s="81" t="str">
        <f t="shared" si="1374"/>
        <v/>
      </c>
      <c r="R639" s="81" t="str">
        <f t="shared" si="1375"/>
        <v/>
      </c>
      <c r="S639" s="81" t="str">
        <f t="shared" si="1376"/>
        <v/>
      </c>
      <c r="T639" s="81" t="str">
        <f t="shared" si="1377"/>
        <v/>
      </c>
      <c r="U639" s="81" t="str">
        <f t="shared" si="1378"/>
        <v>x</v>
      </c>
      <c r="V639" s="81" t="str">
        <f t="shared" si="1379"/>
        <v>x</v>
      </c>
      <c r="W639" s="81" t="str">
        <f t="shared" si="1380"/>
        <v/>
      </c>
      <c r="X639" s="81" t="str">
        <f t="shared" si="1381"/>
        <v/>
      </c>
      <c r="Y639" s="81" t="str">
        <f t="shared" si="1382"/>
        <v/>
      </c>
      <c r="Z639" s="81" t="str">
        <f t="shared" si="1383"/>
        <v/>
      </c>
      <c r="AA639" s="81" t="str">
        <f t="shared" si="1384"/>
        <v/>
      </c>
      <c r="AB639" s="81" t="str">
        <f t="shared" si="1385"/>
        <v>x</v>
      </c>
      <c r="AC639" s="81" t="str">
        <f t="shared" si="1386"/>
        <v>x</v>
      </c>
      <c r="AD639" s="81" t="str">
        <f t="shared" si="1387"/>
        <v/>
      </c>
      <c r="AE639" s="81" t="str">
        <f t="shared" si="1388"/>
        <v/>
      </c>
      <c r="AF639" s="81" t="str">
        <f t="shared" si="1389"/>
        <v/>
      </c>
      <c r="AG639" s="81" t="str">
        <f t="shared" si="1390"/>
        <v/>
      </c>
      <c r="AH639" s="81" t="str">
        <f t="shared" si="1391"/>
        <v/>
      </c>
      <c r="AI639" s="81" t="str">
        <f t="shared" si="1392"/>
        <v>x</v>
      </c>
      <c r="AJ639" s="81" t="str">
        <f t="shared" si="1393"/>
        <v>x</v>
      </c>
      <c r="AK639" s="81" t="str">
        <f t="shared" si="1394"/>
        <v/>
      </c>
      <c r="AL639" s="81" t="str">
        <f t="shared" si="1395"/>
        <v>x</v>
      </c>
    </row>
    <row r="640" spans="1:38" ht="11.25" customHeight="1" x14ac:dyDescent="0.2">
      <c r="A640" s="21">
        <v>12</v>
      </c>
      <c r="B640" s="80" t="str">
        <f ca="1">IF(OFFSET('ÖĞRENCİ GİRİŞİ'!$B$12,(ROW($A$1)+(AI621-1))*17,0)="","",OFFSET('ÖĞRENCİ GİRİŞİ'!$B$12,(ROW($A$1)+(AI621-1))*17,0))</f>
        <v/>
      </c>
      <c r="C640" s="80" t="str">
        <f ca="1">IF(OFFSET('ÖĞRENCİ GİRİŞİ'!$C$12,(ROW($A$1)+(AI621-1))*17,0)="","",OFFSET('ÖĞRENCİ GİRİŞİ'!$C$12,(ROW($A$1)+(AI621-1))*17,0))</f>
        <v/>
      </c>
      <c r="D640" s="80" t="str">
        <f ca="1">IF(UPPER(OFFSET('ÖĞRENCİ GİRİŞİ'!$D$12,(ROW($A$1)+(AI621-1))*17,0))="","",UPPER(OFFSET('ÖĞRENCİ GİRİŞİ'!$D$12,(ROW($A$1)+(AI621-1))*17,0)))</f>
        <v/>
      </c>
      <c r="E640" s="80" t="str">
        <f ca="1">IF(UPPER(OFFSET('ÖĞRENCİ GİRİŞİ'!$E$12,(ROW($A$1)+(AI621-1))*17,0))="","",UPPER(OFFSET('ÖĞRENCİ GİRİŞİ'!$E$12,(ROW($A$1)+(AI621-1))*17,0)))</f>
        <v/>
      </c>
      <c r="F640" s="80" t="str">
        <f ca="1">IF(UPPER(OFFSET('ÖĞRENCİ GİRİŞİ'!$F$12,(ROW($A$1)+(AI621-1))*17,0))="","",UPPER(OFFSET('ÖĞRENCİ GİRİŞİ'!$F$12,(ROW($A$1)+(AI621-1))*17,0)))</f>
        <v/>
      </c>
      <c r="G640" s="80" t="str">
        <f ca="1">IF(UPPER(OFFSET('ÖĞRENCİ GİRİŞİ'!$G$12,(ROW($A$1)+(AI621-1))*17,0))="","",UPPER(OFFSET('ÖĞRENCİ GİRİŞİ'!$G$12,(ROW($A$1)+(AI621-1))*17,0)))</f>
        <v/>
      </c>
      <c r="H640" s="81" t="str">
        <f t="shared" si="1365"/>
        <v>x</v>
      </c>
      <c r="I640" s="81" t="str">
        <f t="shared" si="1366"/>
        <v>x</v>
      </c>
      <c r="J640" s="81" t="str">
        <f t="shared" si="1367"/>
        <v>x</v>
      </c>
      <c r="K640" s="81" t="str">
        <f t="shared" si="1368"/>
        <v>x</v>
      </c>
      <c r="L640" s="81" t="str">
        <f t="shared" si="1369"/>
        <v>x</v>
      </c>
      <c r="M640" s="81" t="str">
        <f t="shared" si="1370"/>
        <v>x</v>
      </c>
      <c r="N640" s="81" t="str">
        <f t="shared" si="1371"/>
        <v>x</v>
      </c>
      <c r="O640" s="81" t="str">
        <f t="shared" si="1372"/>
        <v>x</v>
      </c>
      <c r="P640" s="81" t="str">
        <f t="shared" si="1373"/>
        <v/>
      </c>
      <c r="Q640" s="81" t="str">
        <f t="shared" si="1374"/>
        <v/>
      </c>
      <c r="R640" s="81" t="str">
        <f t="shared" si="1375"/>
        <v/>
      </c>
      <c r="S640" s="81" t="str">
        <f t="shared" si="1376"/>
        <v/>
      </c>
      <c r="T640" s="81" t="str">
        <f t="shared" si="1377"/>
        <v/>
      </c>
      <c r="U640" s="81" t="str">
        <f t="shared" si="1378"/>
        <v>x</v>
      </c>
      <c r="V640" s="81" t="str">
        <f t="shared" si="1379"/>
        <v>x</v>
      </c>
      <c r="W640" s="81" t="str">
        <f t="shared" si="1380"/>
        <v/>
      </c>
      <c r="X640" s="81" t="str">
        <f t="shared" si="1381"/>
        <v/>
      </c>
      <c r="Y640" s="81" t="str">
        <f t="shared" si="1382"/>
        <v/>
      </c>
      <c r="Z640" s="81" t="str">
        <f t="shared" si="1383"/>
        <v/>
      </c>
      <c r="AA640" s="81" t="str">
        <f t="shared" si="1384"/>
        <v/>
      </c>
      <c r="AB640" s="81" t="str">
        <f t="shared" si="1385"/>
        <v>x</v>
      </c>
      <c r="AC640" s="81" t="str">
        <f t="shared" si="1386"/>
        <v>x</v>
      </c>
      <c r="AD640" s="81" t="str">
        <f t="shared" si="1387"/>
        <v/>
      </c>
      <c r="AE640" s="81" t="str">
        <f t="shared" si="1388"/>
        <v/>
      </c>
      <c r="AF640" s="81" t="str">
        <f t="shared" si="1389"/>
        <v/>
      </c>
      <c r="AG640" s="81" t="str">
        <f t="shared" si="1390"/>
        <v/>
      </c>
      <c r="AH640" s="81" t="str">
        <f t="shared" si="1391"/>
        <v/>
      </c>
      <c r="AI640" s="81" t="str">
        <f t="shared" si="1392"/>
        <v>x</v>
      </c>
      <c r="AJ640" s="81" t="str">
        <f t="shared" si="1393"/>
        <v>x</v>
      </c>
      <c r="AK640" s="81" t="str">
        <f t="shared" si="1394"/>
        <v/>
      </c>
      <c r="AL640" s="81" t="str">
        <f t="shared" si="1395"/>
        <v>x</v>
      </c>
    </row>
    <row r="641" spans="1:38" ht="11.25" customHeight="1" x14ac:dyDescent="0.2">
      <c r="A641" s="21">
        <v>13</v>
      </c>
      <c r="B641" s="80" t="str">
        <f ca="1">IF(OFFSET('ÖĞRENCİ GİRİŞİ'!$B$13,(ROW($A$1)+(AI621-1))*17,0)="","",OFFSET('ÖĞRENCİ GİRİŞİ'!$B$13,(ROW($A$1)+(AI621-1))*17,0))</f>
        <v/>
      </c>
      <c r="C641" s="80" t="str">
        <f ca="1">IF(OFFSET('ÖĞRENCİ GİRİŞİ'!$C$13,(ROW($A$1)+(AI621-1))*17,0)="","",OFFSET('ÖĞRENCİ GİRİŞİ'!$C$13,(ROW($A$1)+(AI621-1))*17,0))</f>
        <v/>
      </c>
      <c r="D641" s="80" t="str">
        <f ca="1">IF(UPPER(OFFSET('ÖĞRENCİ GİRİŞİ'!$D$13,(ROW($A$1)+(AI621-1))*17,0))="","",UPPER(OFFSET('ÖĞRENCİ GİRİŞİ'!$D$13,(ROW($A$1)+(AI621-1))*17,0)))</f>
        <v/>
      </c>
      <c r="E641" s="80" t="str">
        <f ca="1">IF(UPPER(OFFSET('ÖĞRENCİ GİRİŞİ'!$E$13,(ROW($A$1)+(AI621-1))*17,0))="","",UPPER(OFFSET('ÖĞRENCİ GİRİŞİ'!$E$13,(ROW($A$1)+(AI621-1))*17,0)))</f>
        <v/>
      </c>
      <c r="F641" s="80" t="str">
        <f ca="1">IF(UPPER(OFFSET('ÖĞRENCİ GİRİŞİ'!$F$13,(ROW($A$1)+(AI621-1))*17,0))="","",UPPER(OFFSET('ÖĞRENCİ GİRİŞİ'!$F$13,(ROW($A$1)+(AI621-1))*17,0)))</f>
        <v/>
      </c>
      <c r="G641" s="80" t="str">
        <f ca="1">IF(UPPER(OFFSET('ÖĞRENCİ GİRİŞİ'!$G$13,(ROW($A$1)+(AI621-1))*17,0))="","",UPPER(OFFSET('ÖĞRENCİ GİRİŞİ'!$G$13,(ROW($A$1)+(AI621-1))*17,0)))</f>
        <v/>
      </c>
      <c r="H641" s="81" t="str">
        <f t="shared" si="1365"/>
        <v>x</v>
      </c>
      <c r="I641" s="81" t="str">
        <f t="shared" si="1366"/>
        <v>x</v>
      </c>
      <c r="J641" s="81" t="str">
        <f t="shared" si="1367"/>
        <v>x</v>
      </c>
      <c r="K641" s="81" t="str">
        <f t="shared" si="1368"/>
        <v>x</v>
      </c>
      <c r="L641" s="81" t="str">
        <f t="shared" si="1369"/>
        <v>x</v>
      </c>
      <c r="M641" s="81" t="str">
        <f t="shared" si="1370"/>
        <v>x</v>
      </c>
      <c r="N641" s="81" t="str">
        <f t="shared" si="1371"/>
        <v>x</v>
      </c>
      <c r="O641" s="81" t="str">
        <f t="shared" si="1372"/>
        <v>x</v>
      </c>
      <c r="P641" s="81" t="str">
        <f t="shared" si="1373"/>
        <v/>
      </c>
      <c r="Q641" s="81" t="str">
        <f t="shared" si="1374"/>
        <v/>
      </c>
      <c r="R641" s="81" t="str">
        <f t="shared" si="1375"/>
        <v/>
      </c>
      <c r="S641" s="81" t="str">
        <f t="shared" si="1376"/>
        <v/>
      </c>
      <c r="T641" s="81" t="str">
        <f t="shared" si="1377"/>
        <v/>
      </c>
      <c r="U641" s="81" t="str">
        <f t="shared" si="1378"/>
        <v>x</v>
      </c>
      <c r="V641" s="81" t="str">
        <f t="shared" si="1379"/>
        <v>x</v>
      </c>
      <c r="W641" s="81" t="str">
        <f t="shared" si="1380"/>
        <v/>
      </c>
      <c r="X641" s="81" t="str">
        <f t="shared" si="1381"/>
        <v/>
      </c>
      <c r="Y641" s="81" t="str">
        <f t="shared" si="1382"/>
        <v/>
      </c>
      <c r="Z641" s="81" t="str">
        <f t="shared" si="1383"/>
        <v/>
      </c>
      <c r="AA641" s="81" t="str">
        <f t="shared" si="1384"/>
        <v/>
      </c>
      <c r="AB641" s="81" t="str">
        <f t="shared" si="1385"/>
        <v>x</v>
      </c>
      <c r="AC641" s="81" t="str">
        <f t="shared" si="1386"/>
        <v>x</v>
      </c>
      <c r="AD641" s="81" t="str">
        <f t="shared" si="1387"/>
        <v/>
      </c>
      <c r="AE641" s="81" t="str">
        <f t="shared" si="1388"/>
        <v/>
      </c>
      <c r="AF641" s="81" t="str">
        <f t="shared" si="1389"/>
        <v/>
      </c>
      <c r="AG641" s="81" t="str">
        <f t="shared" si="1390"/>
        <v/>
      </c>
      <c r="AH641" s="81" t="str">
        <f t="shared" si="1391"/>
        <v/>
      </c>
      <c r="AI641" s="81" t="str">
        <f t="shared" si="1392"/>
        <v>x</v>
      </c>
      <c r="AJ641" s="81" t="str">
        <f t="shared" si="1393"/>
        <v>x</v>
      </c>
      <c r="AK641" s="81" t="str">
        <f t="shared" si="1394"/>
        <v/>
      </c>
      <c r="AL641" s="81" t="str">
        <f t="shared" si="1395"/>
        <v>x</v>
      </c>
    </row>
    <row r="642" spans="1:38" ht="11.25" customHeight="1" x14ac:dyDescent="0.2">
      <c r="A642" s="21">
        <v>14</v>
      </c>
      <c r="B642" s="80" t="str">
        <f ca="1">IF(OFFSET('ÖĞRENCİ GİRİŞİ'!$B$14,(ROW($A$1)+(AI621-1))*17,0)="","",OFFSET('ÖĞRENCİ GİRİŞİ'!$B$14,(ROW($A$1)+(AI621-1))*17,0))</f>
        <v/>
      </c>
      <c r="C642" s="80" t="str">
        <f ca="1">IF(OFFSET('ÖĞRENCİ GİRİŞİ'!$C$14,(ROW($A$1)+(AI621-1))*17,0)="","",OFFSET('ÖĞRENCİ GİRİŞİ'!$C$14,(ROW($A$1)+(AI621-1))*17,0))</f>
        <v/>
      </c>
      <c r="D642" s="80" t="str">
        <f ca="1">IF(UPPER(OFFSET('ÖĞRENCİ GİRİŞİ'!$D$14,(ROW($A$1)+(AI621-1))*17,0))="","",UPPER(OFFSET('ÖĞRENCİ GİRİŞİ'!$D$14,(ROW($A$1)+(AI621-1))*17,0)))</f>
        <v/>
      </c>
      <c r="E642" s="80" t="str">
        <f ca="1">IF(UPPER(OFFSET('ÖĞRENCİ GİRİŞİ'!$E$14,(ROW($A$1)+(AI621-1))*17,0))="","",UPPER(OFFSET('ÖĞRENCİ GİRİŞİ'!$E$14,(ROW($A$1)+(AI621-1))*17,0)))</f>
        <v/>
      </c>
      <c r="F642" s="80" t="str">
        <f ca="1">IF(UPPER(OFFSET('ÖĞRENCİ GİRİŞİ'!$F$14,(ROW($A$1)+(AI621-1))*17,0))="","",UPPER(OFFSET('ÖĞRENCİ GİRİŞİ'!$F$14,(ROW($A$1)+(AI621-1))*17,0)))</f>
        <v/>
      </c>
      <c r="G642" s="80" t="str">
        <f ca="1">IF(UPPER(OFFSET('ÖĞRENCİ GİRİŞİ'!$G$14,(ROW($A$1)+(AI621-1))*17,0))="","",UPPER(OFFSET('ÖĞRENCİ GİRİŞİ'!$G$14,(ROW($A$1)+(AI621-1))*17,0)))</f>
        <v/>
      </c>
      <c r="H642" s="81" t="str">
        <f t="shared" si="1365"/>
        <v>x</v>
      </c>
      <c r="I642" s="81" t="str">
        <f t="shared" si="1366"/>
        <v>x</v>
      </c>
      <c r="J642" s="81" t="str">
        <f t="shared" si="1367"/>
        <v>x</v>
      </c>
      <c r="K642" s="81" t="str">
        <f t="shared" si="1368"/>
        <v>x</v>
      </c>
      <c r="L642" s="81" t="str">
        <f t="shared" si="1369"/>
        <v>x</v>
      </c>
      <c r="M642" s="81" t="str">
        <f t="shared" si="1370"/>
        <v>x</v>
      </c>
      <c r="N642" s="81" t="str">
        <f t="shared" si="1371"/>
        <v>x</v>
      </c>
      <c r="O642" s="81" t="str">
        <f t="shared" si="1372"/>
        <v>x</v>
      </c>
      <c r="P642" s="81" t="str">
        <f t="shared" si="1373"/>
        <v/>
      </c>
      <c r="Q642" s="81" t="str">
        <f t="shared" si="1374"/>
        <v/>
      </c>
      <c r="R642" s="81" t="str">
        <f t="shared" si="1375"/>
        <v/>
      </c>
      <c r="S642" s="81" t="str">
        <f t="shared" si="1376"/>
        <v/>
      </c>
      <c r="T642" s="81" t="str">
        <f t="shared" si="1377"/>
        <v/>
      </c>
      <c r="U642" s="81" t="str">
        <f t="shared" si="1378"/>
        <v>x</v>
      </c>
      <c r="V642" s="81" t="str">
        <f t="shared" si="1379"/>
        <v>x</v>
      </c>
      <c r="W642" s="81" t="str">
        <f t="shared" si="1380"/>
        <v/>
      </c>
      <c r="X642" s="81" t="str">
        <f t="shared" si="1381"/>
        <v/>
      </c>
      <c r="Y642" s="81" t="str">
        <f t="shared" si="1382"/>
        <v/>
      </c>
      <c r="Z642" s="81" t="str">
        <f t="shared" si="1383"/>
        <v/>
      </c>
      <c r="AA642" s="81" t="str">
        <f t="shared" si="1384"/>
        <v/>
      </c>
      <c r="AB642" s="81" t="str">
        <f t="shared" si="1385"/>
        <v>x</v>
      </c>
      <c r="AC642" s="81" t="str">
        <f t="shared" si="1386"/>
        <v>x</v>
      </c>
      <c r="AD642" s="81" t="str">
        <f t="shared" si="1387"/>
        <v/>
      </c>
      <c r="AE642" s="81" t="str">
        <f t="shared" si="1388"/>
        <v/>
      </c>
      <c r="AF642" s="81" t="str">
        <f t="shared" si="1389"/>
        <v/>
      </c>
      <c r="AG642" s="81" t="str">
        <f t="shared" si="1390"/>
        <v/>
      </c>
      <c r="AH642" s="81" t="str">
        <f t="shared" si="1391"/>
        <v/>
      </c>
      <c r="AI642" s="81" t="str">
        <f t="shared" si="1392"/>
        <v>x</v>
      </c>
      <c r="AJ642" s="81" t="str">
        <f t="shared" si="1393"/>
        <v>x</v>
      </c>
      <c r="AK642" s="81" t="str">
        <f t="shared" si="1394"/>
        <v/>
      </c>
      <c r="AL642" s="81" t="str">
        <f t="shared" si="1395"/>
        <v>x</v>
      </c>
    </row>
    <row r="643" spans="1:38" ht="11.25" customHeight="1" x14ac:dyDescent="0.2">
      <c r="A643" s="21">
        <v>15</v>
      </c>
      <c r="B643" s="80" t="str">
        <f ca="1">IF(OFFSET('ÖĞRENCİ GİRİŞİ'!$B$15,(ROW($A$1)+(AI621-1))*17,0)="","",OFFSET('ÖĞRENCİ GİRİŞİ'!$B$15,(ROW($A$1)+(AI621-1))*17,0))</f>
        <v/>
      </c>
      <c r="C643" s="80" t="str">
        <f ca="1">IF(OFFSET('ÖĞRENCİ GİRİŞİ'!$C$15,(ROW($A$1)+(AI621-1))*17,0)="","",OFFSET('ÖĞRENCİ GİRİŞİ'!$C$15,(ROW($A$1)+(AI621-1))*17,0))</f>
        <v/>
      </c>
      <c r="D643" s="80" t="str">
        <f ca="1">IF(UPPER(OFFSET('ÖĞRENCİ GİRİŞİ'!$D$15,(ROW($A$1)+(AI621-1))*17,0))="","",UPPER(OFFSET('ÖĞRENCİ GİRİŞİ'!$D$15,(ROW($A$1)+(AI621-1))*17,0)))</f>
        <v/>
      </c>
      <c r="E643" s="80" t="str">
        <f ca="1">IF(UPPER(OFFSET('ÖĞRENCİ GİRİŞİ'!$E$15,(ROW($A$1)+(AI621-1))*17,0))="","",UPPER(OFFSET('ÖĞRENCİ GİRİŞİ'!$E$15,(ROW($A$1)+(AI621-1))*17,0)))</f>
        <v/>
      </c>
      <c r="F643" s="80" t="str">
        <f ca="1">IF(UPPER(OFFSET('ÖĞRENCİ GİRİŞİ'!$F$15,(ROW($A$1)+(AI621-1))*17,0))="","",UPPER(OFFSET('ÖĞRENCİ GİRİŞİ'!$F$15,(ROW($A$1)+(AI621-1))*17,0)))</f>
        <v/>
      </c>
      <c r="G643" s="80" t="str">
        <f ca="1">IF(UPPER(OFFSET('ÖĞRENCİ GİRİŞİ'!$G$15,(ROW($A$1)+(AI621-1))*17,0))="","",UPPER(OFFSET('ÖĞRENCİ GİRİŞİ'!$G$15,(ROW($A$1)+(AI621-1))*17,0)))</f>
        <v/>
      </c>
      <c r="H643" s="81" t="str">
        <f t="shared" si="1365"/>
        <v>x</v>
      </c>
      <c r="I643" s="81" t="str">
        <f t="shared" si="1366"/>
        <v>x</v>
      </c>
      <c r="J643" s="81" t="str">
        <f t="shared" si="1367"/>
        <v>x</v>
      </c>
      <c r="K643" s="81" t="str">
        <f t="shared" si="1368"/>
        <v>x</v>
      </c>
      <c r="L643" s="81" t="str">
        <f t="shared" si="1369"/>
        <v>x</v>
      </c>
      <c r="M643" s="81" t="str">
        <f t="shared" si="1370"/>
        <v>x</v>
      </c>
      <c r="N643" s="81" t="str">
        <f t="shared" si="1371"/>
        <v>x</v>
      </c>
      <c r="O643" s="81" t="str">
        <f t="shared" si="1372"/>
        <v>x</v>
      </c>
      <c r="P643" s="81" t="str">
        <f t="shared" si="1373"/>
        <v/>
      </c>
      <c r="Q643" s="81" t="str">
        <f t="shared" si="1374"/>
        <v/>
      </c>
      <c r="R643" s="81" t="str">
        <f t="shared" si="1375"/>
        <v/>
      </c>
      <c r="S643" s="81" t="str">
        <f t="shared" si="1376"/>
        <v/>
      </c>
      <c r="T643" s="81" t="str">
        <f t="shared" si="1377"/>
        <v/>
      </c>
      <c r="U643" s="81" t="str">
        <f t="shared" si="1378"/>
        <v>x</v>
      </c>
      <c r="V643" s="81" t="str">
        <f t="shared" si="1379"/>
        <v>x</v>
      </c>
      <c r="W643" s="81" t="str">
        <f t="shared" si="1380"/>
        <v/>
      </c>
      <c r="X643" s="81" t="str">
        <f t="shared" si="1381"/>
        <v/>
      </c>
      <c r="Y643" s="81" t="str">
        <f t="shared" si="1382"/>
        <v/>
      </c>
      <c r="Z643" s="81" t="str">
        <f t="shared" si="1383"/>
        <v/>
      </c>
      <c r="AA643" s="81" t="str">
        <f t="shared" si="1384"/>
        <v/>
      </c>
      <c r="AB643" s="81" t="str">
        <f t="shared" si="1385"/>
        <v>x</v>
      </c>
      <c r="AC643" s="81" t="str">
        <f t="shared" si="1386"/>
        <v>x</v>
      </c>
      <c r="AD643" s="81" t="str">
        <f t="shared" si="1387"/>
        <v/>
      </c>
      <c r="AE643" s="81" t="str">
        <f t="shared" si="1388"/>
        <v/>
      </c>
      <c r="AF643" s="81" t="str">
        <f t="shared" si="1389"/>
        <v/>
      </c>
      <c r="AG643" s="81" t="str">
        <f t="shared" si="1390"/>
        <v/>
      </c>
      <c r="AH643" s="81" t="str">
        <f t="shared" si="1391"/>
        <v/>
      </c>
      <c r="AI643" s="81" t="str">
        <f t="shared" si="1392"/>
        <v>x</v>
      </c>
      <c r="AJ643" s="81" t="str">
        <f t="shared" si="1393"/>
        <v>x</v>
      </c>
      <c r="AK643" s="81" t="str">
        <f t="shared" si="1394"/>
        <v/>
      </c>
      <c r="AL643" s="81" t="str">
        <f t="shared" si="1395"/>
        <v>x</v>
      </c>
    </row>
    <row r="644" spans="1:38" ht="11.25" customHeight="1" x14ac:dyDescent="0.2">
      <c r="A644" s="21">
        <v>16</v>
      </c>
      <c r="B644" s="80" t="str">
        <f ca="1">IF(OFFSET('ÖĞRENCİ GİRİŞİ'!$B$16,(ROW($A$1)+(AI621-1))*17,0)="","",OFFSET('ÖĞRENCİ GİRİŞİ'!$B$16,(ROW($A$1)+(AI621-1))*17,0))</f>
        <v/>
      </c>
      <c r="C644" s="80" t="str">
        <f ca="1">IF(OFFSET('ÖĞRENCİ GİRİŞİ'!$C$16,(ROW($A$1)+(AI621-1))*17,0)="","",OFFSET('ÖĞRENCİ GİRİŞİ'!$C$16,(ROW($A$1)+(AI621-1))*17,0))</f>
        <v/>
      </c>
      <c r="D644" s="80" t="str">
        <f ca="1">IF(UPPER(OFFSET('ÖĞRENCİ GİRİŞİ'!$D$16,(ROW($A$1)+(AI621-1))*17,0))="","",UPPER(OFFSET('ÖĞRENCİ GİRİŞİ'!$D$16,(ROW($A$1)+(AI621-1))*17,0)))</f>
        <v/>
      </c>
      <c r="E644" s="80" t="str">
        <f ca="1">IF(UPPER(OFFSET('ÖĞRENCİ GİRİŞİ'!$E$16,(ROW($A$1)+(AI621-1))*17,0))="","",UPPER(OFFSET('ÖĞRENCİ GİRİŞİ'!$E$16,(ROW($A$1)+(AI621-1))*17,0)))</f>
        <v/>
      </c>
      <c r="F644" s="80" t="str">
        <f ca="1">IF(UPPER(OFFSET('ÖĞRENCİ GİRİŞİ'!$F$16,(ROW($A$1)+(AI621-1))*17,0))="","",UPPER(OFFSET('ÖĞRENCİ GİRİŞİ'!$F$16,(ROW($A$1)+(AI621-1))*17,0)))</f>
        <v/>
      </c>
      <c r="G644" s="80" t="str">
        <f ca="1">IF(UPPER(OFFSET('ÖĞRENCİ GİRİŞİ'!$G$16,(ROW($A$1)+(AI621-1))*17,0))="","",UPPER(OFFSET('ÖĞRENCİ GİRİŞİ'!$G$16,(ROW($A$1)+(AI621-1))*17,0)))</f>
        <v/>
      </c>
      <c r="H644" s="81" t="str">
        <f t="shared" si="1365"/>
        <v>x</v>
      </c>
      <c r="I644" s="81" t="str">
        <f t="shared" si="1366"/>
        <v>x</v>
      </c>
      <c r="J644" s="81" t="str">
        <f t="shared" si="1367"/>
        <v>x</v>
      </c>
      <c r="K644" s="81" t="str">
        <f t="shared" si="1368"/>
        <v>x</v>
      </c>
      <c r="L644" s="81" t="str">
        <f t="shared" si="1369"/>
        <v>x</v>
      </c>
      <c r="M644" s="81" t="str">
        <f t="shared" si="1370"/>
        <v>x</v>
      </c>
      <c r="N644" s="81" t="str">
        <f t="shared" si="1371"/>
        <v>x</v>
      </c>
      <c r="O644" s="81" t="str">
        <f t="shared" si="1372"/>
        <v>x</v>
      </c>
      <c r="P644" s="81" t="str">
        <f t="shared" si="1373"/>
        <v/>
      </c>
      <c r="Q644" s="81" t="str">
        <f t="shared" si="1374"/>
        <v/>
      </c>
      <c r="R644" s="81" t="str">
        <f t="shared" si="1375"/>
        <v/>
      </c>
      <c r="S644" s="81" t="str">
        <f t="shared" si="1376"/>
        <v/>
      </c>
      <c r="T644" s="81" t="str">
        <f t="shared" si="1377"/>
        <v/>
      </c>
      <c r="U644" s="81" t="str">
        <f t="shared" si="1378"/>
        <v>x</v>
      </c>
      <c r="V644" s="81" t="str">
        <f t="shared" si="1379"/>
        <v>x</v>
      </c>
      <c r="W644" s="81" t="str">
        <f t="shared" si="1380"/>
        <v/>
      </c>
      <c r="X644" s="81" t="str">
        <f t="shared" si="1381"/>
        <v/>
      </c>
      <c r="Y644" s="81" t="str">
        <f t="shared" si="1382"/>
        <v/>
      </c>
      <c r="Z644" s="81" t="str">
        <f t="shared" si="1383"/>
        <v/>
      </c>
      <c r="AA644" s="81" t="str">
        <f t="shared" si="1384"/>
        <v/>
      </c>
      <c r="AB644" s="81" t="str">
        <f t="shared" si="1385"/>
        <v>x</v>
      </c>
      <c r="AC644" s="81" t="str">
        <f t="shared" si="1386"/>
        <v>x</v>
      </c>
      <c r="AD644" s="81" t="str">
        <f t="shared" si="1387"/>
        <v/>
      </c>
      <c r="AE644" s="81" t="str">
        <f t="shared" si="1388"/>
        <v/>
      </c>
      <c r="AF644" s="81" t="str">
        <f t="shared" si="1389"/>
        <v/>
      </c>
      <c r="AG644" s="81" t="str">
        <f t="shared" si="1390"/>
        <v/>
      </c>
      <c r="AH644" s="81" t="str">
        <f t="shared" si="1391"/>
        <v/>
      </c>
      <c r="AI644" s="81" t="str">
        <f t="shared" si="1392"/>
        <v>x</v>
      </c>
      <c r="AJ644" s="81" t="str">
        <f t="shared" si="1393"/>
        <v>x</v>
      </c>
      <c r="AK644" s="81" t="str">
        <f t="shared" si="1394"/>
        <v/>
      </c>
      <c r="AL644" s="81" t="str">
        <f t="shared" si="1395"/>
        <v>x</v>
      </c>
    </row>
    <row r="645" spans="1:38" ht="11.25" customHeight="1" x14ac:dyDescent="0.2">
      <c r="A645" s="19"/>
      <c r="B645" s="105"/>
      <c r="C645" s="105"/>
      <c r="E645" s="106"/>
      <c r="F645" s="107"/>
      <c r="G645" s="108"/>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row>
    <row r="646" spans="1:38" ht="11.25" customHeight="1" x14ac:dyDescent="0.2">
      <c r="A646" s="110"/>
      <c r="B646" s="111"/>
      <c r="C646" s="111"/>
      <c r="D646" s="111"/>
      <c r="E646" s="112"/>
      <c r="F646" s="328" t="s">
        <v>96</v>
      </c>
      <c r="G646" s="328" t="s">
        <v>98</v>
      </c>
      <c r="H646" s="318" t="str">
        <f t="shared" ref="H646" si="1563">IF($H$13="","",$H$13)</f>
        <v>x</v>
      </c>
      <c r="I646" s="318" t="str">
        <f t="shared" ref="I646" si="1564">IF($I$13="","",$I$13)</f>
        <v>x</v>
      </c>
      <c r="J646" s="318" t="str">
        <f t="shared" ref="J646" si="1565">IF($J$13="","",$J$13)</f>
        <v>x</v>
      </c>
      <c r="K646" s="318" t="str">
        <f t="shared" ref="K646" si="1566">IF($K$13="","",$K$13)</f>
        <v>x</v>
      </c>
      <c r="L646" s="318" t="str">
        <f t="shared" ref="L646" si="1567">IF($L$13="","",$L$13)</f>
        <v>x</v>
      </c>
      <c r="M646" s="318" t="str">
        <f t="shared" ref="M646" si="1568">IF($M$13="","",$M$13)</f>
        <v>x</v>
      </c>
      <c r="N646" s="318" t="str">
        <f t="shared" ref="N646" si="1569">IF($N$13="","",$N$13)</f>
        <v>x</v>
      </c>
      <c r="O646" s="318" t="str">
        <f t="shared" ref="O646" si="1570">IF($O$13="","",$O$13)</f>
        <v>x</v>
      </c>
      <c r="P646" s="318" t="str">
        <f t="shared" ref="P646" si="1571">IF($P$13="","",$P$13)</f>
        <v/>
      </c>
      <c r="Q646" s="318" t="str">
        <f t="shared" ref="Q646" si="1572">IF($Q$13="","",$Q$13)</f>
        <v/>
      </c>
      <c r="R646" s="318" t="str">
        <f t="shared" ref="R646" si="1573">IF($R$13="","",$R$13)</f>
        <v/>
      </c>
      <c r="S646" s="318" t="str">
        <f t="shared" ref="S646" si="1574">IF($S$13="","",$S$13)</f>
        <v/>
      </c>
      <c r="T646" s="318" t="str">
        <f t="shared" ref="T646" si="1575">IF($T$13="","",$T$13)</f>
        <v/>
      </c>
      <c r="U646" s="318" t="str">
        <f t="shared" ref="U646" si="1576">IF($U$13="","",$U$13)</f>
        <v>x</v>
      </c>
      <c r="V646" s="318" t="str">
        <f t="shared" ref="V646" si="1577">IF($V$13="","",$V$13)</f>
        <v>x</v>
      </c>
      <c r="W646" s="318" t="str">
        <f t="shared" ref="W646" si="1578">IF($W$13="","",$W$13)</f>
        <v/>
      </c>
      <c r="X646" s="318" t="str">
        <f t="shared" ref="X646" si="1579">IF($X$13="","",$X$13)</f>
        <v/>
      </c>
      <c r="Y646" s="318" t="str">
        <f t="shared" ref="Y646" si="1580">IF($Y$13="","",$Y$13)</f>
        <v/>
      </c>
      <c r="Z646" s="318" t="str">
        <f t="shared" ref="Z646" si="1581">IF($Z$13="","",$Z$13)</f>
        <v/>
      </c>
      <c r="AA646" s="318" t="str">
        <f t="shared" ref="AA646" si="1582">IF($AA$13="","",$AA$13)</f>
        <v/>
      </c>
      <c r="AB646" s="318" t="str">
        <f t="shared" ref="AB646" si="1583">IF($AB$13="","",$AB$13)</f>
        <v>x</v>
      </c>
      <c r="AC646" s="318" t="str">
        <f t="shared" ref="AC646" si="1584">IF($AC$13="","",$AC$13)</f>
        <v>x</v>
      </c>
      <c r="AD646" s="318" t="str">
        <f t="shared" ref="AD646" si="1585">IF($AD$13="","",$AD$13)</f>
        <v/>
      </c>
      <c r="AE646" s="318" t="str">
        <f t="shared" ref="AE646" si="1586">IF($AE$13="","",$AE$13)</f>
        <v/>
      </c>
      <c r="AF646" s="318" t="str">
        <f t="shared" ref="AF646" si="1587">IF($AF$13="","",$AF$13)</f>
        <v/>
      </c>
      <c r="AG646" s="318" t="str">
        <f t="shared" ref="AG646" si="1588">IF($AG$13="","",$AG$13)</f>
        <v/>
      </c>
      <c r="AH646" s="318" t="str">
        <f t="shared" ref="AH646" si="1589">IF($AH$13="","",$AH$13)</f>
        <v/>
      </c>
      <c r="AI646" s="318" t="str">
        <f t="shared" ref="AI646" si="1590">IF($AI$13="","",$AI$13)</f>
        <v>x</v>
      </c>
      <c r="AJ646" s="318" t="str">
        <f t="shared" ref="AJ646" si="1591">IF($AJ$13="","",$AJ$13)</f>
        <v>x</v>
      </c>
      <c r="AK646" s="318" t="str">
        <f t="shared" ref="AK646" si="1592">IF($AK$13="","",$AK$13)</f>
        <v/>
      </c>
      <c r="AL646" s="318" t="str">
        <f t="shared" ref="AL646" si="1593">IF($AL$13="","",$AL$13)</f>
        <v>x</v>
      </c>
    </row>
    <row r="647" spans="1:38" ht="11.25" customHeight="1" x14ac:dyDescent="0.2">
      <c r="A647" s="319"/>
      <c r="B647" s="320"/>
      <c r="C647" s="320"/>
      <c r="D647" s="320"/>
      <c r="E647" s="321"/>
      <c r="F647" s="328"/>
      <c r="G647" s="32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c r="AI647" s="318"/>
      <c r="AJ647" s="318"/>
      <c r="AK647" s="318"/>
      <c r="AL647" s="318"/>
    </row>
    <row r="648" spans="1:38" ht="11.25" customHeight="1" x14ac:dyDescent="0.2">
      <c r="A648" s="319" t="s">
        <v>99</v>
      </c>
      <c r="B648" s="320"/>
      <c r="C648" s="320"/>
      <c r="D648" s="320"/>
      <c r="E648" s="321"/>
      <c r="F648" s="328"/>
      <c r="G648" s="32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c r="AI648" s="318"/>
      <c r="AJ648" s="318"/>
      <c r="AK648" s="318"/>
      <c r="AL648" s="318"/>
    </row>
    <row r="649" spans="1:38" ht="11.25" customHeight="1" x14ac:dyDescent="0.2">
      <c r="A649" s="319" t="s">
        <v>122</v>
      </c>
      <c r="B649" s="320"/>
      <c r="C649" s="320"/>
      <c r="D649" s="320"/>
      <c r="E649" s="321"/>
      <c r="F649" s="328"/>
      <c r="G649" s="32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c r="AI649" s="318"/>
      <c r="AJ649" s="318"/>
      <c r="AK649" s="318"/>
      <c r="AL649" s="318"/>
    </row>
    <row r="650" spans="1:38" ht="11.25" customHeight="1" x14ac:dyDescent="0.2">
      <c r="A650" s="319"/>
      <c r="B650" s="320"/>
      <c r="C650" s="320"/>
      <c r="D650" s="320"/>
      <c r="E650" s="321"/>
      <c r="F650" s="328"/>
      <c r="G650" s="328" t="s">
        <v>97</v>
      </c>
      <c r="H650" s="318" t="str">
        <f t="shared" ref="H650" si="1594">IF($H$13="","",$H$13)</f>
        <v>x</v>
      </c>
      <c r="I650" s="318" t="str">
        <f t="shared" ref="I650" si="1595">IF($I$13="","",$I$13)</f>
        <v>x</v>
      </c>
      <c r="J650" s="318" t="str">
        <f t="shared" ref="J650" si="1596">IF($J$13="","",$J$13)</f>
        <v>x</v>
      </c>
      <c r="K650" s="318" t="str">
        <f t="shared" ref="K650" si="1597">IF($K$13="","",$K$13)</f>
        <v>x</v>
      </c>
      <c r="L650" s="318" t="str">
        <f t="shared" ref="L650" si="1598">IF($L$13="","",$L$13)</f>
        <v>x</v>
      </c>
      <c r="M650" s="318" t="str">
        <f t="shared" ref="M650" si="1599">IF($M$13="","",$M$13)</f>
        <v>x</v>
      </c>
      <c r="N650" s="318" t="str">
        <f t="shared" ref="N650" si="1600">IF($N$13="","",$N$13)</f>
        <v>x</v>
      </c>
      <c r="O650" s="318" t="str">
        <f t="shared" ref="O650" si="1601">IF($O$13="","",$O$13)</f>
        <v>x</v>
      </c>
      <c r="P650" s="318" t="str">
        <f t="shared" ref="P650" si="1602">IF($P$13="","",$P$13)</f>
        <v/>
      </c>
      <c r="Q650" s="318" t="str">
        <f t="shared" ref="Q650" si="1603">IF($Q$13="","",$Q$13)</f>
        <v/>
      </c>
      <c r="R650" s="318" t="str">
        <f t="shared" ref="R650" si="1604">IF($R$13="","",$R$13)</f>
        <v/>
      </c>
      <c r="S650" s="318" t="str">
        <f t="shared" ref="S650" si="1605">IF($S$13="","",$S$13)</f>
        <v/>
      </c>
      <c r="T650" s="318" t="str">
        <f t="shared" ref="T650" si="1606">IF($T$13="","",$T$13)</f>
        <v/>
      </c>
      <c r="U650" s="318" t="str">
        <f t="shared" ref="U650" si="1607">IF($U$13="","",$U$13)</f>
        <v>x</v>
      </c>
      <c r="V650" s="318" t="str">
        <f t="shared" ref="V650" si="1608">IF($V$13="","",$V$13)</f>
        <v>x</v>
      </c>
      <c r="W650" s="318" t="str">
        <f t="shared" ref="W650" si="1609">IF($W$13="","",$W$13)</f>
        <v/>
      </c>
      <c r="X650" s="318" t="str">
        <f t="shared" ref="X650" si="1610">IF($X$13="","",$X$13)</f>
        <v/>
      </c>
      <c r="Y650" s="318" t="str">
        <f t="shared" ref="Y650" si="1611">IF($Y$13="","",$Y$13)</f>
        <v/>
      </c>
      <c r="Z650" s="318" t="str">
        <f t="shared" ref="Z650" si="1612">IF($Z$13="","",$Z$13)</f>
        <v/>
      </c>
      <c r="AA650" s="318" t="str">
        <f t="shared" ref="AA650" si="1613">IF($AA$13="","",$AA$13)</f>
        <v/>
      </c>
      <c r="AB650" s="318" t="str">
        <f t="shared" ref="AB650" si="1614">IF($AB$13="","",$AB$13)</f>
        <v>x</v>
      </c>
      <c r="AC650" s="318" t="str">
        <f t="shared" ref="AC650" si="1615">IF($AC$13="","",$AC$13)</f>
        <v>x</v>
      </c>
      <c r="AD650" s="318" t="str">
        <f t="shared" ref="AD650" si="1616">IF($AD$13="","",$AD$13)</f>
        <v/>
      </c>
      <c r="AE650" s="318" t="str">
        <f t="shared" ref="AE650" si="1617">IF($AE$13="","",$AE$13)</f>
        <v/>
      </c>
      <c r="AF650" s="318" t="str">
        <f t="shared" ref="AF650" si="1618">IF($AF$13="","",$AF$13)</f>
        <v/>
      </c>
      <c r="AG650" s="318" t="str">
        <f t="shared" ref="AG650" si="1619">IF($AG$13="","",$AG$13)</f>
        <v/>
      </c>
      <c r="AH650" s="318" t="str">
        <f t="shared" ref="AH650" si="1620">IF($AH$13="","",$AH$13)</f>
        <v/>
      </c>
      <c r="AI650" s="318" t="str">
        <f t="shared" ref="AI650" si="1621">IF($AI$13="","",$AI$13)</f>
        <v>x</v>
      </c>
      <c r="AJ650" s="318" t="str">
        <f t="shared" ref="AJ650" si="1622">IF($AJ$13="","",$AJ$13)</f>
        <v>x</v>
      </c>
      <c r="AK650" s="318" t="str">
        <f t="shared" ref="AK650" si="1623">IF($AK$13="","",$AK$13)</f>
        <v/>
      </c>
      <c r="AL650" s="318" t="str">
        <f t="shared" ref="AL650" si="1624">IF($AL$13="","",$AL$13)</f>
        <v>x</v>
      </c>
    </row>
    <row r="651" spans="1:38" ht="11.25" customHeight="1" x14ac:dyDescent="0.2">
      <c r="A651" s="319"/>
      <c r="B651" s="320"/>
      <c r="C651" s="320"/>
      <c r="D651" s="320"/>
      <c r="E651" s="321"/>
      <c r="F651" s="328"/>
      <c r="G651" s="32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c r="AI651" s="318"/>
      <c r="AJ651" s="318"/>
      <c r="AK651" s="318"/>
      <c r="AL651" s="318"/>
    </row>
    <row r="652" spans="1:38" ht="11.25" customHeight="1" x14ac:dyDescent="0.2">
      <c r="A652" s="319"/>
      <c r="B652" s="320"/>
      <c r="C652" s="320"/>
      <c r="D652" s="320"/>
      <c r="E652" s="321"/>
      <c r="F652" s="328"/>
      <c r="G652" s="32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c r="AI652" s="318"/>
      <c r="AJ652" s="318"/>
      <c r="AK652" s="318"/>
      <c r="AL652" s="318"/>
    </row>
    <row r="653" spans="1:38" ht="11.25" customHeight="1" x14ac:dyDescent="0.2">
      <c r="A653" s="322" t="str">
        <f t="shared" ref="A653" si="1625">IF($BW$13="","",$BW$13)</f>
        <v>Mehmet DEMİR</v>
      </c>
      <c r="B653" s="323"/>
      <c r="C653" s="323"/>
      <c r="D653" s="323"/>
      <c r="E653" s="324"/>
      <c r="F653" s="328"/>
      <c r="G653" s="32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c r="AH653" s="318"/>
      <c r="AI653" s="318"/>
      <c r="AJ653" s="318"/>
      <c r="AK653" s="318"/>
      <c r="AL653" s="318"/>
    </row>
    <row r="654" spans="1:38" ht="11.25" customHeight="1" x14ac:dyDescent="0.2">
      <c r="A654" s="322" t="str">
        <f t="shared" ref="A654" si="1626">IF($BW$14="","",$BW$14)</f>
        <v>Müdür Yardımcısı</v>
      </c>
      <c r="B654" s="323"/>
      <c r="C654" s="323"/>
      <c r="D654" s="323"/>
      <c r="E654" s="324"/>
      <c r="F654" s="328" t="s">
        <v>3</v>
      </c>
      <c r="G654" s="328" t="s">
        <v>1</v>
      </c>
      <c r="H654" s="318" t="str">
        <f t="shared" ref="H654" si="1627">IF($H$13="","",$H$13)</f>
        <v>x</v>
      </c>
      <c r="I654" s="318" t="str">
        <f t="shared" ref="I654" si="1628">IF($I$13="","",$I$13)</f>
        <v>x</v>
      </c>
      <c r="J654" s="318" t="str">
        <f t="shared" ref="J654" si="1629">IF($J$13="","",$J$13)</f>
        <v>x</v>
      </c>
      <c r="K654" s="318" t="str">
        <f t="shared" ref="K654" si="1630">IF($K$13="","",$K$13)</f>
        <v>x</v>
      </c>
      <c r="L654" s="318" t="str">
        <f t="shared" ref="L654" si="1631">IF($L$13="","",$L$13)</f>
        <v>x</v>
      </c>
      <c r="M654" s="318" t="str">
        <f t="shared" ref="M654" si="1632">IF($M$13="","",$M$13)</f>
        <v>x</v>
      </c>
      <c r="N654" s="318" t="str">
        <f t="shared" ref="N654" si="1633">IF($N$13="","",$N$13)</f>
        <v>x</v>
      </c>
      <c r="O654" s="318" t="str">
        <f t="shared" ref="O654" si="1634">IF($O$13="","",$O$13)</f>
        <v>x</v>
      </c>
      <c r="P654" s="318" t="str">
        <f t="shared" ref="P654" si="1635">IF($P$13="","",$P$13)</f>
        <v/>
      </c>
      <c r="Q654" s="318" t="str">
        <f t="shared" ref="Q654" si="1636">IF($Q$13="","",$Q$13)</f>
        <v/>
      </c>
      <c r="R654" s="318" t="str">
        <f t="shared" ref="R654" si="1637">IF($R$13="","",$R$13)</f>
        <v/>
      </c>
      <c r="S654" s="318" t="str">
        <f t="shared" ref="S654" si="1638">IF($S$13="","",$S$13)</f>
        <v/>
      </c>
      <c r="T654" s="318" t="str">
        <f t="shared" ref="T654" si="1639">IF($T$13="","",$T$13)</f>
        <v/>
      </c>
      <c r="U654" s="318" t="str">
        <f t="shared" ref="U654" si="1640">IF($U$13="","",$U$13)</f>
        <v>x</v>
      </c>
      <c r="V654" s="318" t="str">
        <f t="shared" ref="V654" si="1641">IF($V$13="","",$V$13)</f>
        <v>x</v>
      </c>
      <c r="W654" s="318" t="str">
        <f t="shared" ref="W654" si="1642">IF($W$13="","",$W$13)</f>
        <v/>
      </c>
      <c r="X654" s="318" t="str">
        <f t="shared" ref="X654" si="1643">IF($X$13="","",$X$13)</f>
        <v/>
      </c>
      <c r="Y654" s="318" t="str">
        <f t="shared" ref="Y654" si="1644">IF($Y$13="","",$Y$13)</f>
        <v/>
      </c>
      <c r="Z654" s="318" t="str">
        <f t="shared" ref="Z654" si="1645">IF($Z$13="","",$Z$13)</f>
        <v/>
      </c>
      <c r="AA654" s="318" t="str">
        <f t="shared" ref="AA654" si="1646">IF($AA$13="","",$AA$13)</f>
        <v/>
      </c>
      <c r="AB654" s="318" t="str">
        <f t="shared" ref="AB654" si="1647">IF($AB$13="","",$AB$13)</f>
        <v>x</v>
      </c>
      <c r="AC654" s="318" t="str">
        <f t="shared" ref="AC654" si="1648">IF($AC$13="","",$AC$13)</f>
        <v>x</v>
      </c>
      <c r="AD654" s="318" t="str">
        <f t="shared" ref="AD654" si="1649">IF($AD$13="","",$AD$13)</f>
        <v/>
      </c>
      <c r="AE654" s="318" t="str">
        <f t="shared" ref="AE654" si="1650">IF($AE$13="","",$AE$13)</f>
        <v/>
      </c>
      <c r="AF654" s="318" t="str">
        <f t="shared" ref="AF654" si="1651">IF($AF$13="","",$AF$13)</f>
        <v/>
      </c>
      <c r="AG654" s="318" t="str">
        <f t="shared" ref="AG654" si="1652">IF($AG$13="","",$AG$13)</f>
        <v/>
      </c>
      <c r="AH654" s="318" t="str">
        <f t="shared" ref="AH654" si="1653">IF($AH$13="","",$AH$13)</f>
        <v/>
      </c>
      <c r="AI654" s="318" t="str">
        <f t="shared" ref="AI654" si="1654">IF($AI$13="","",$AI$13)</f>
        <v>x</v>
      </c>
      <c r="AJ654" s="318" t="str">
        <f t="shared" ref="AJ654" si="1655">IF($AJ$13="","",$AJ$13)</f>
        <v>x</v>
      </c>
      <c r="AK654" s="318" t="str">
        <f t="shared" ref="AK654" si="1656">IF($AK$13="","",$AK$13)</f>
        <v/>
      </c>
      <c r="AL654" s="318" t="str">
        <f t="shared" ref="AL654" si="1657">IF($AL$13="","",$AL$13)</f>
        <v>x</v>
      </c>
    </row>
    <row r="655" spans="1:38" ht="11.25" customHeight="1" x14ac:dyDescent="0.2">
      <c r="A655" s="319"/>
      <c r="B655" s="320"/>
      <c r="C655" s="320"/>
      <c r="D655" s="320"/>
      <c r="E655" s="321"/>
      <c r="F655" s="328"/>
      <c r="G655" s="32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c r="AI655" s="318"/>
      <c r="AJ655" s="318"/>
      <c r="AK655" s="318"/>
      <c r="AL655" s="318"/>
    </row>
    <row r="656" spans="1:38" ht="11.25" customHeight="1" x14ac:dyDescent="0.2">
      <c r="A656" s="319"/>
      <c r="B656" s="320"/>
      <c r="C656" s="320"/>
      <c r="D656" s="320"/>
      <c r="E656" s="321"/>
      <c r="F656" s="328"/>
      <c r="G656" s="32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c r="AI656" s="318"/>
      <c r="AJ656" s="318"/>
      <c r="AK656" s="318"/>
      <c r="AL656" s="318"/>
    </row>
    <row r="657" spans="1:38" ht="11.25" customHeight="1" x14ac:dyDescent="0.2">
      <c r="A657" s="319"/>
      <c r="B657" s="320"/>
      <c r="C657" s="320"/>
      <c r="D657" s="320"/>
      <c r="E657" s="321"/>
      <c r="F657" s="328"/>
      <c r="G657" s="32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c r="AH657" s="318"/>
      <c r="AI657" s="318"/>
      <c r="AJ657" s="318"/>
      <c r="AK657" s="318"/>
      <c r="AL657" s="318"/>
    </row>
    <row r="658" spans="1:38" ht="11.25" customHeight="1" x14ac:dyDescent="0.2">
      <c r="A658" s="329" t="s">
        <v>210</v>
      </c>
      <c r="B658" s="320"/>
      <c r="C658" s="320"/>
      <c r="D658" s="320"/>
      <c r="E658" s="321"/>
      <c r="F658" s="328"/>
      <c r="G658" s="328" t="s">
        <v>2</v>
      </c>
      <c r="H658" s="318" t="str">
        <f t="shared" ref="H658" si="1658">IF($H$13="","",$H$13)</f>
        <v>x</v>
      </c>
      <c r="I658" s="318" t="str">
        <f t="shared" ref="I658" si="1659">IF($I$13="","",$I$13)</f>
        <v>x</v>
      </c>
      <c r="J658" s="318" t="str">
        <f t="shared" ref="J658" si="1660">IF($J$13="","",$J$13)</f>
        <v>x</v>
      </c>
      <c r="K658" s="318" t="str">
        <f t="shared" ref="K658" si="1661">IF($K$13="","",$K$13)</f>
        <v>x</v>
      </c>
      <c r="L658" s="318" t="str">
        <f t="shared" ref="L658" si="1662">IF($L$13="","",$L$13)</f>
        <v>x</v>
      </c>
      <c r="M658" s="318" t="str">
        <f t="shared" ref="M658" si="1663">IF($M$13="","",$M$13)</f>
        <v>x</v>
      </c>
      <c r="N658" s="318" t="str">
        <f t="shared" ref="N658" si="1664">IF($N$13="","",$N$13)</f>
        <v>x</v>
      </c>
      <c r="O658" s="318" t="str">
        <f t="shared" ref="O658" si="1665">IF($O$13="","",$O$13)</f>
        <v>x</v>
      </c>
      <c r="P658" s="318" t="str">
        <f t="shared" ref="P658" si="1666">IF($P$13="","",$P$13)</f>
        <v/>
      </c>
      <c r="Q658" s="318" t="str">
        <f t="shared" ref="Q658" si="1667">IF($Q$13="","",$Q$13)</f>
        <v/>
      </c>
      <c r="R658" s="318" t="str">
        <f t="shared" ref="R658" si="1668">IF($R$13="","",$R$13)</f>
        <v/>
      </c>
      <c r="S658" s="318" t="str">
        <f t="shared" ref="S658" si="1669">IF($S$13="","",$S$13)</f>
        <v/>
      </c>
      <c r="T658" s="318" t="str">
        <f t="shared" ref="T658" si="1670">IF($T$13="","",$T$13)</f>
        <v/>
      </c>
      <c r="U658" s="318" t="str">
        <f t="shared" ref="U658" si="1671">IF($U$13="","",$U$13)</f>
        <v>x</v>
      </c>
      <c r="V658" s="318" t="str">
        <f t="shared" ref="V658" si="1672">IF($V$13="","",$V$13)</f>
        <v>x</v>
      </c>
      <c r="W658" s="318" t="str">
        <f t="shared" ref="W658" si="1673">IF($W$13="","",$W$13)</f>
        <v/>
      </c>
      <c r="X658" s="318" t="str">
        <f t="shared" ref="X658" si="1674">IF($X$13="","",$X$13)</f>
        <v/>
      </c>
      <c r="Y658" s="318" t="str">
        <f t="shared" ref="Y658" si="1675">IF($Y$13="","",$Y$13)</f>
        <v/>
      </c>
      <c r="Z658" s="318" t="str">
        <f t="shared" ref="Z658" si="1676">IF($Z$13="","",$Z$13)</f>
        <v/>
      </c>
      <c r="AA658" s="318" t="str">
        <f t="shared" ref="AA658" si="1677">IF($AA$13="","",$AA$13)</f>
        <v/>
      </c>
      <c r="AB658" s="318" t="str">
        <f t="shared" ref="AB658" si="1678">IF($AB$13="","",$AB$13)</f>
        <v>x</v>
      </c>
      <c r="AC658" s="318" t="str">
        <f t="shared" ref="AC658" si="1679">IF($AC$13="","",$AC$13)</f>
        <v>x</v>
      </c>
      <c r="AD658" s="318" t="str">
        <f t="shared" ref="AD658" si="1680">IF($AD$13="","",$AD$13)</f>
        <v/>
      </c>
      <c r="AE658" s="318" t="str">
        <f t="shared" ref="AE658" si="1681">IF($AE$13="","",$AE$13)</f>
        <v/>
      </c>
      <c r="AF658" s="318" t="str">
        <f t="shared" ref="AF658" si="1682">IF($AF$13="","",$AF$13)</f>
        <v/>
      </c>
      <c r="AG658" s="318" t="str">
        <f t="shared" ref="AG658" si="1683">IF($AG$13="","",$AG$13)</f>
        <v/>
      </c>
      <c r="AH658" s="318" t="str">
        <f t="shared" ref="AH658" si="1684">IF($AH$13="","",$AH$13)</f>
        <v/>
      </c>
      <c r="AI658" s="318" t="str">
        <f t="shared" ref="AI658" si="1685">IF($AI$13="","",$AI$13)</f>
        <v>x</v>
      </c>
      <c r="AJ658" s="318" t="str">
        <f t="shared" ref="AJ658" si="1686">IF($AJ$13="","",$AJ$13)</f>
        <v>x</v>
      </c>
      <c r="AK658" s="318" t="str">
        <f t="shared" ref="AK658" si="1687">IF($AK$13="","",$AK$13)</f>
        <v/>
      </c>
      <c r="AL658" s="318" t="str">
        <f t="shared" ref="AL658" si="1688">IF($AL$13="","",$AL$13)</f>
        <v>x</v>
      </c>
    </row>
    <row r="659" spans="1:38" ht="11.25" customHeight="1" x14ac:dyDescent="0.2">
      <c r="A659" s="319"/>
      <c r="B659" s="320"/>
      <c r="C659" s="320"/>
      <c r="D659" s="320"/>
      <c r="E659" s="321"/>
      <c r="F659" s="328"/>
      <c r="G659" s="32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c r="AI659" s="318"/>
      <c r="AJ659" s="318"/>
      <c r="AK659" s="318"/>
      <c r="AL659" s="318"/>
    </row>
    <row r="660" spans="1:38" ht="11.25" customHeight="1" x14ac:dyDescent="0.2">
      <c r="A660" s="319"/>
      <c r="B660" s="320"/>
      <c r="C660" s="320"/>
      <c r="D660" s="320"/>
      <c r="E660" s="321"/>
      <c r="F660" s="328"/>
      <c r="G660" s="32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c r="AI660" s="318"/>
      <c r="AJ660" s="318"/>
      <c r="AK660" s="318"/>
      <c r="AL660" s="318"/>
    </row>
    <row r="661" spans="1:38" ht="11.25" customHeight="1" x14ac:dyDescent="0.2">
      <c r="A661" s="319"/>
      <c r="B661" s="320"/>
      <c r="C661" s="320"/>
      <c r="D661" s="320"/>
      <c r="E661" s="321"/>
      <c r="F661" s="328"/>
      <c r="G661" s="32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c r="AH661" s="318"/>
      <c r="AI661" s="318"/>
      <c r="AJ661" s="318"/>
      <c r="AK661" s="318"/>
      <c r="AL661" s="318"/>
    </row>
    <row r="662" spans="1:38" ht="11.25" customHeight="1" x14ac:dyDescent="0.2">
      <c r="A662" s="319" t="s">
        <v>100</v>
      </c>
      <c r="B662" s="320"/>
      <c r="C662" s="320"/>
      <c r="D662" s="320"/>
      <c r="E662" s="321"/>
      <c r="F662" s="328"/>
      <c r="G662" s="32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c r="AH662" s="318"/>
      <c r="AI662" s="318"/>
      <c r="AJ662" s="318"/>
      <c r="AK662" s="318"/>
      <c r="AL662" s="318"/>
    </row>
    <row r="663" spans="1:38" ht="11.25" customHeight="1" x14ac:dyDescent="0.2">
      <c r="A663" s="319" t="s">
        <v>123</v>
      </c>
      <c r="B663" s="320"/>
      <c r="C663" s="320"/>
      <c r="D663" s="320"/>
      <c r="E663" s="321"/>
      <c r="F663" s="328"/>
      <c r="G663" s="32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c r="AI663" s="318"/>
      <c r="AJ663" s="318"/>
      <c r="AK663" s="318"/>
      <c r="AL663" s="318"/>
    </row>
    <row r="664" spans="1:38" ht="11.25" customHeight="1" x14ac:dyDescent="0.2">
      <c r="A664" s="319"/>
      <c r="B664" s="320"/>
      <c r="C664" s="320"/>
      <c r="D664" s="320"/>
      <c r="E664" s="321"/>
      <c r="F664" s="328"/>
      <c r="G664" s="32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c r="AI664" s="318"/>
      <c r="AJ664" s="318"/>
      <c r="AK664" s="318"/>
      <c r="AL664" s="318"/>
    </row>
    <row r="665" spans="1:38" ht="11.25" customHeight="1" x14ac:dyDescent="0.2">
      <c r="A665" s="319"/>
      <c r="B665" s="320"/>
      <c r="C665" s="320"/>
      <c r="D665" s="320"/>
      <c r="E665" s="321"/>
      <c r="F665" s="328"/>
      <c r="G665" s="32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c r="AH665" s="318"/>
      <c r="AI665" s="318"/>
      <c r="AJ665" s="318"/>
      <c r="AK665" s="318"/>
      <c r="AL665" s="318"/>
    </row>
    <row r="666" spans="1:38" ht="11.25" customHeight="1" x14ac:dyDescent="0.2">
      <c r="A666" s="319"/>
      <c r="B666" s="320"/>
      <c r="C666" s="320"/>
      <c r="D666" s="320"/>
      <c r="E666" s="321"/>
      <c r="F666" s="328"/>
      <c r="G666" s="32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c r="AH666" s="318"/>
      <c r="AI666" s="318"/>
      <c r="AJ666" s="318"/>
      <c r="AK666" s="318"/>
      <c r="AL666" s="318"/>
    </row>
    <row r="667" spans="1:38" ht="11.25" customHeight="1" x14ac:dyDescent="0.2">
      <c r="A667" s="322" t="str">
        <f t="shared" ref="A667" si="1689">IF($BZ$13="","",$BZ$13)</f>
        <v>Ayşe DEMİR</v>
      </c>
      <c r="B667" s="323"/>
      <c r="C667" s="323"/>
      <c r="D667" s="323"/>
      <c r="E667" s="324"/>
      <c r="F667" s="328"/>
      <c r="G667" s="32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c r="AI667" s="318"/>
      <c r="AJ667" s="318"/>
      <c r="AK667" s="318"/>
      <c r="AL667" s="318"/>
    </row>
    <row r="668" spans="1:38" ht="11.25" customHeight="1" x14ac:dyDescent="0.2">
      <c r="A668" s="322" t="str">
        <f t="shared" ref="A668" si="1690">IF($BZ$14="","",$BZ$14)</f>
        <v>Müdür</v>
      </c>
      <c r="B668" s="323"/>
      <c r="C668" s="323"/>
      <c r="D668" s="323"/>
      <c r="E668" s="324"/>
      <c r="F668" s="328"/>
      <c r="G668" s="32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c r="AI668" s="318"/>
      <c r="AJ668" s="318"/>
      <c r="AK668" s="318"/>
      <c r="AL668" s="318"/>
    </row>
    <row r="669" spans="1:38" ht="11.25" customHeight="1" x14ac:dyDescent="0.2">
      <c r="A669" s="319"/>
      <c r="B669" s="320"/>
      <c r="C669" s="320"/>
      <c r="D669" s="320"/>
      <c r="E669" s="321"/>
      <c r="F669" s="328"/>
      <c r="G669" s="32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c r="AH669" s="318"/>
      <c r="AI669" s="318"/>
      <c r="AJ669" s="318"/>
      <c r="AK669" s="318"/>
      <c r="AL669" s="318"/>
    </row>
    <row r="670" spans="1:38" ht="11.25" customHeight="1" x14ac:dyDescent="0.2">
      <c r="A670" s="319"/>
      <c r="B670" s="320"/>
      <c r="C670" s="320"/>
      <c r="D670" s="320"/>
      <c r="E670" s="321"/>
      <c r="F670" s="328"/>
      <c r="G670" s="32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c r="AH670" s="318"/>
      <c r="AI670" s="318"/>
      <c r="AJ670" s="318"/>
      <c r="AK670" s="318"/>
      <c r="AL670" s="318"/>
    </row>
    <row r="671" spans="1:38" ht="11.25" customHeight="1" x14ac:dyDescent="0.2">
      <c r="A671" s="325"/>
      <c r="B671" s="326"/>
      <c r="C671" s="326"/>
      <c r="D671" s="326"/>
      <c r="E671" s="327"/>
      <c r="F671" s="328"/>
      <c r="G671" s="32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c r="AI671" s="318"/>
      <c r="AJ671" s="318"/>
      <c r="AK671" s="318"/>
      <c r="AL671" s="318"/>
    </row>
    <row r="672" spans="1:38" x14ac:dyDescent="0.2">
      <c r="A672" s="113"/>
      <c r="B672" s="114"/>
      <c r="C672" s="114"/>
      <c r="D672" s="114"/>
      <c r="E672" s="114"/>
      <c r="F672" s="115"/>
      <c r="G672" s="115"/>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row>
    <row r="674" spans="1:38" ht="11.25" customHeight="1" x14ac:dyDescent="0.2">
      <c r="A674" s="2"/>
      <c r="B674" s="140"/>
      <c r="C674" s="140"/>
      <c r="D674" s="140"/>
      <c r="E674" s="140"/>
      <c r="F674" s="140"/>
      <c r="G674" s="140"/>
      <c r="H674" s="141"/>
      <c r="I674" s="141"/>
      <c r="J674" s="141"/>
      <c r="K674" s="141"/>
      <c r="L674" s="141"/>
      <c r="M674" s="141"/>
      <c r="N674" s="141"/>
      <c r="O674" s="141"/>
      <c r="P674" s="141"/>
      <c r="Q674" s="141"/>
      <c r="R674" s="141"/>
      <c r="S674" s="141"/>
      <c r="T674" s="141"/>
      <c r="U674" s="141"/>
      <c r="V674" s="141"/>
      <c r="W674" s="141"/>
      <c r="X674" s="335"/>
      <c r="Y674" s="335"/>
      <c r="Z674" s="335"/>
      <c r="AA674" s="336" t="str">
        <f t="shared" ref="AA674" si="1691">UPPER($BW$18)</f>
        <v>EYLÜL</v>
      </c>
      <c r="AB674" s="336"/>
      <c r="AC674" s="336"/>
      <c r="AD674" s="336"/>
      <c r="AE674" s="336"/>
      <c r="AF674" s="336"/>
      <c r="AG674" s="336"/>
      <c r="AH674" s="336"/>
      <c r="AI674" s="336">
        <f t="shared" ref="AI674" si="1692">$BZ$18</f>
        <v>2024</v>
      </c>
      <c r="AJ674" s="336"/>
      <c r="AK674" s="336"/>
      <c r="AL674" s="339"/>
    </row>
    <row r="675" spans="1:38" ht="11.25" customHeight="1" x14ac:dyDescent="0.2">
      <c r="A675" s="342" t="str">
        <f>CONCATENATE(UPPER(IF($BW$27="","",$BW$27))," - OKUL SERVİS ARACI TAŞIMA PLANI VE GÜNLÜK TAKİP ÇİZELGESİ")</f>
        <v>ORTAÖĞRETİM - OKUL SERVİS ARACI TAŞIMA PLANI VE GÜNLÜK TAKİP ÇİZELGESİ</v>
      </c>
      <c r="B675" s="343"/>
      <c r="C675" s="343"/>
      <c r="D675" s="343"/>
      <c r="E675" s="343"/>
      <c r="F675" s="343"/>
      <c r="G675" s="343"/>
      <c r="H675" s="343"/>
      <c r="I675" s="343"/>
      <c r="J675" s="343"/>
      <c r="K675" s="343"/>
      <c r="L675" s="343"/>
      <c r="M675" s="343"/>
      <c r="N675" s="343"/>
      <c r="O675" s="343"/>
      <c r="P675" s="343"/>
      <c r="Q675" s="343"/>
      <c r="R675" s="343"/>
      <c r="S675" s="343"/>
      <c r="T675" s="343"/>
      <c r="U675" s="343"/>
      <c r="V675" s="343"/>
      <c r="W675" s="343"/>
      <c r="X675" s="335"/>
      <c r="Y675" s="335"/>
      <c r="Z675" s="335"/>
      <c r="AA675" s="337"/>
      <c r="AB675" s="337"/>
      <c r="AC675" s="337"/>
      <c r="AD675" s="337"/>
      <c r="AE675" s="337"/>
      <c r="AF675" s="337"/>
      <c r="AG675" s="337"/>
      <c r="AH675" s="337"/>
      <c r="AI675" s="337"/>
      <c r="AJ675" s="337"/>
      <c r="AK675" s="337"/>
      <c r="AL675" s="340"/>
    </row>
    <row r="676" spans="1:38" ht="11.25" customHeight="1" x14ac:dyDescent="0.2">
      <c r="A676" s="344"/>
      <c r="B676" s="345"/>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35"/>
      <c r="Y676" s="335"/>
      <c r="Z676" s="335"/>
      <c r="AA676" s="338"/>
      <c r="AB676" s="338"/>
      <c r="AC676" s="338"/>
      <c r="AD676" s="338"/>
      <c r="AE676" s="338"/>
      <c r="AF676" s="338"/>
      <c r="AG676" s="338"/>
      <c r="AH676" s="338"/>
      <c r="AI676" s="338"/>
      <c r="AJ676" s="338"/>
      <c r="AK676" s="338"/>
      <c r="AL676" s="341"/>
    </row>
    <row r="677" spans="1:38" ht="11.25" customHeight="1" x14ac:dyDescent="0.2">
      <c r="A677" s="346" t="s">
        <v>83</v>
      </c>
      <c r="B677" s="346"/>
      <c r="C677" s="346"/>
      <c r="D677" s="347"/>
      <c r="E677" s="132" t="s">
        <v>81</v>
      </c>
      <c r="F677" s="348" t="s">
        <v>82</v>
      </c>
      <c r="G677" s="349"/>
      <c r="H677" s="350" t="str">
        <f ca="1">UPPER(OFFSET('ARAÇ, SÜRÜCÜ !'!$C$1,(ROW($A$6)+AI677)*1,0))</f>
        <v>KARABURUN 2</v>
      </c>
      <c r="I677" s="351"/>
      <c r="J677" s="351"/>
      <c r="K677" s="351"/>
      <c r="L677" s="351"/>
      <c r="M677" s="351"/>
      <c r="N677" s="351"/>
      <c r="O677" s="351"/>
      <c r="P677" s="351"/>
      <c r="Q677" s="351"/>
      <c r="R677" s="351"/>
      <c r="S677" s="351"/>
      <c r="T677" s="351"/>
      <c r="U677" s="351"/>
      <c r="V677" s="351"/>
      <c r="W677" s="351"/>
      <c r="X677" s="352"/>
      <c r="Y677" s="352"/>
      <c r="Z677" s="352"/>
      <c r="AA677" s="351"/>
      <c r="AB677" s="351"/>
      <c r="AC677" s="351"/>
      <c r="AD677" s="351"/>
      <c r="AE677" s="351"/>
      <c r="AF677" s="351"/>
      <c r="AG677" s="351"/>
      <c r="AH677" s="353"/>
      <c r="AI677" s="355">
        <f t="shared" ref="AI677" si="1693">AI621+1</f>
        <v>13</v>
      </c>
      <c r="AJ677" s="355"/>
      <c r="AK677" s="355"/>
      <c r="AL677" s="355"/>
    </row>
    <row r="678" spans="1:38" ht="11.25" customHeight="1" x14ac:dyDescent="0.2">
      <c r="A678" s="356" t="s">
        <v>118</v>
      </c>
      <c r="B678" s="356"/>
      <c r="C678" s="356"/>
      <c r="D678" s="357"/>
      <c r="E678" s="133" t="str">
        <f ca="1">IF(UPPER(OFFSET('ARAÇ, SÜRÜCÜ !'!$F$1,(ROW($A$6)+AI677)*1,0))="","",UPPER(OFFSET('ARAÇ, SÜRÜCÜ !'!$F$1,(ROW($A$6)+AI677)*1,0)))</f>
        <v>ABDULLAH ÖNER</v>
      </c>
      <c r="F678" s="358" t="str">
        <f ca="1">IF(UPPER(OFFSET('ARAÇ, SÜRÜCÜ !'!$K$1,(ROW($A$6)+AI677)*1,0))="","",UPPER(OFFSET('ARAÇ, SÜRÜCÜ !'!$K$1,(ROW($A$6)+AI677)*1,0)))</f>
        <v/>
      </c>
      <c r="G678" s="359"/>
      <c r="H678" s="354"/>
      <c r="I678" s="352"/>
      <c r="J678" s="352"/>
      <c r="K678" s="352"/>
      <c r="L678" s="352"/>
      <c r="M678" s="352"/>
      <c r="N678" s="352"/>
      <c r="O678" s="352"/>
      <c r="P678" s="352"/>
      <c r="Q678" s="352"/>
      <c r="R678" s="352"/>
      <c r="S678" s="352"/>
      <c r="T678" s="352"/>
      <c r="U678" s="352"/>
      <c r="V678" s="352"/>
      <c r="W678" s="352"/>
      <c r="X678" s="352"/>
      <c r="Y678" s="352"/>
      <c r="Z678" s="352"/>
      <c r="AA678" s="352"/>
      <c r="AB678" s="352"/>
      <c r="AC678" s="352"/>
      <c r="AD678" s="352"/>
      <c r="AE678" s="352"/>
      <c r="AF678" s="352"/>
      <c r="AG678" s="352"/>
      <c r="AH678" s="353"/>
      <c r="AI678" s="355"/>
      <c r="AJ678" s="355"/>
      <c r="AK678" s="355"/>
      <c r="AL678" s="355"/>
    </row>
    <row r="679" spans="1:38" ht="11.25" customHeight="1" x14ac:dyDescent="0.2">
      <c r="A679" s="360" t="s">
        <v>119</v>
      </c>
      <c r="B679" s="361"/>
      <c r="C679" s="361"/>
      <c r="D679" s="362"/>
      <c r="E679" s="133" t="str">
        <f ca="1">IF(UPPER(OFFSET('ARAÇ, SÜRÜCÜ !'!$G$1,(ROW($A$6)+AI677)*1,0))="","",UPPER(OFFSET('ARAÇ, SÜRÜCÜ !'!$G$1,(ROW($A$6)+AI677)*1,0)))</f>
        <v>5443521225</v>
      </c>
      <c r="F679" s="358" t="str">
        <f ca="1">IF(UPPER(OFFSET('ARAÇ, SÜRÜCÜ !'!$L$1,(ROW($A$6)+AI677)*1,0))="","",UPPER(OFFSET('ARAÇ, SÜRÜCÜ !'!$L$1,(ROW($A$6)+AI677)*1,0)))</f>
        <v/>
      </c>
      <c r="G679" s="359"/>
      <c r="H679" s="354"/>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c r="AE679" s="352"/>
      <c r="AF679" s="353"/>
      <c r="AG679" s="353"/>
      <c r="AH679" s="353"/>
      <c r="AI679" s="355"/>
      <c r="AJ679" s="355"/>
      <c r="AK679" s="355"/>
      <c r="AL679" s="355"/>
    </row>
    <row r="680" spans="1:38" ht="11.25" customHeight="1" x14ac:dyDescent="0.2">
      <c r="A680" s="360" t="s">
        <v>120</v>
      </c>
      <c r="B680" s="361"/>
      <c r="C680" s="361"/>
      <c r="D680" s="362"/>
      <c r="E680" s="133" t="str">
        <f ca="1">IF(UPPER(OFFSET('ARAÇ, SÜRÜCÜ !'!$H$1,(ROW($A$6)+AI677)*1,0))="","",UPPER(OFFSET('ARAÇ, SÜRÜCÜ !'!$H$1,(ROW($A$6)+AI677)*1,0)))</f>
        <v>49J2113</v>
      </c>
      <c r="F680" s="358" t="str">
        <f ca="1">IF(UPPER(OFFSET('ARAÇ, SÜRÜCÜ !'!$M$1,(ROW($A$6)+AI677)*1,0))="","",UPPER(OFFSET('ARAÇ, SÜRÜCÜ !'!$M$1,(ROW($A$6)+AI677)*1,0)))</f>
        <v/>
      </c>
      <c r="G680" s="359"/>
      <c r="H680" s="363" t="s">
        <v>156</v>
      </c>
      <c r="I680" s="364"/>
      <c r="J680" s="364"/>
      <c r="K680" s="364"/>
      <c r="L680" s="364"/>
      <c r="M680" s="364"/>
      <c r="N680" s="364"/>
      <c r="O680" s="365" t="str">
        <f t="shared" ref="O680" si="1694">IF($BX$23="","",$BX$23)</f>
        <v>1-Mehmet GÜNEŞ</v>
      </c>
      <c r="P680" s="366"/>
      <c r="Q680" s="366"/>
      <c r="R680" s="366"/>
      <c r="S680" s="366"/>
      <c r="T680" s="366"/>
      <c r="U680" s="367">
        <f t="shared" ref="U680" si="1695">IF($BX$24="","",$BX$24)</f>
        <v>5382501214</v>
      </c>
      <c r="V680" s="367"/>
      <c r="W680" s="367"/>
      <c r="X680" s="368"/>
      <c r="Y680" s="366" t="str">
        <f t="shared" ref="Y680" si="1696">IF($CA$23="","",$CA$23)</f>
        <v/>
      </c>
      <c r="Z680" s="366"/>
      <c r="AA680" s="366"/>
      <c r="AB680" s="366"/>
      <c r="AC680" s="366"/>
      <c r="AD680" s="366"/>
      <c r="AE680" s="367" t="str">
        <f t="shared" ref="AE680" si="1697">IF($CA$24="","",$CA$24)</f>
        <v/>
      </c>
      <c r="AF680" s="367"/>
      <c r="AG680" s="367"/>
      <c r="AH680" s="369"/>
      <c r="AI680" s="355"/>
      <c r="AJ680" s="355"/>
      <c r="AK680" s="355"/>
      <c r="AL680" s="355"/>
    </row>
    <row r="681" spans="1:38" ht="11.25" customHeight="1" x14ac:dyDescent="0.2">
      <c r="A681" s="370" t="s">
        <v>121</v>
      </c>
      <c r="B681" s="370"/>
      <c r="C681" s="370"/>
      <c r="D681" s="360"/>
      <c r="E681" s="371" t="s">
        <v>125</v>
      </c>
      <c r="F681" s="372"/>
      <c r="G681" s="373"/>
      <c r="H681" s="134" t="s">
        <v>80</v>
      </c>
      <c r="I681" s="135"/>
      <c r="J681" s="136"/>
      <c r="K681" s="136"/>
      <c r="L681" s="66" t="s">
        <v>95</v>
      </c>
      <c r="M681" s="136"/>
      <c r="N681" s="374" t="s">
        <v>116</v>
      </c>
      <c r="O681" s="374"/>
      <c r="P681" s="374"/>
      <c r="Q681" s="374"/>
      <c r="R681" s="330" t="str">
        <f ca="1">OFFSET('ARAÇ, SÜRÜCÜ !'!$O$1,(ROW($A$6)+AI677)*1,0)</f>
        <v>07.00</v>
      </c>
      <c r="S681" s="330"/>
      <c r="T681" s="136"/>
      <c r="U681" s="137"/>
      <c r="V681" s="374" t="s">
        <v>117</v>
      </c>
      <c r="W681" s="374"/>
      <c r="X681" s="374"/>
      <c r="Y681" s="374"/>
      <c r="Z681" s="374"/>
      <c r="AA681" s="330" t="str">
        <f ca="1">OFFSET('ARAÇ, SÜRÜCÜ !'!$P$1,(ROW($A$6)+AI677)*1,0)</f>
        <v>16.00</v>
      </c>
      <c r="AB681" s="330"/>
      <c r="AC681" s="136"/>
      <c r="AD681" s="138"/>
      <c r="AE681" s="138"/>
      <c r="AF681" s="136"/>
      <c r="AG681" s="136"/>
      <c r="AH681" s="139"/>
      <c r="AI681" s="355"/>
      <c r="AJ681" s="355"/>
      <c r="AK681" s="355"/>
      <c r="AL681" s="355"/>
    </row>
    <row r="682" spans="1:38" ht="11.25" customHeight="1" x14ac:dyDescent="0.2">
      <c r="A682" s="70"/>
      <c r="B682" s="53"/>
      <c r="C682" s="53"/>
      <c r="F682" s="53"/>
      <c r="H682" s="71"/>
      <c r="I682" s="71"/>
      <c r="J682" s="71"/>
      <c r="K682" s="71"/>
      <c r="M682" s="71"/>
      <c r="N682" s="72"/>
      <c r="O682" s="72"/>
      <c r="P682" s="72"/>
      <c r="Q682" s="72"/>
      <c r="R682" s="73"/>
      <c r="S682" s="73"/>
      <c r="T682" s="71"/>
      <c r="U682" s="71"/>
      <c r="V682" s="72"/>
      <c r="W682" s="72"/>
      <c r="X682" s="72"/>
      <c r="Y682" s="72"/>
      <c r="Z682" s="72"/>
      <c r="AA682" s="73"/>
      <c r="AB682" s="73"/>
      <c r="AC682" s="71"/>
      <c r="AD682" s="5"/>
      <c r="AE682" s="5"/>
      <c r="AF682" s="71"/>
      <c r="AG682" s="71"/>
      <c r="AH682" s="71"/>
      <c r="AI682" s="74"/>
      <c r="AJ682" s="74"/>
      <c r="AK682" s="74"/>
      <c r="AL682" s="74"/>
    </row>
    <row r="683" spans="1:38" ht="11.25" customHeight="1" x14ac:dyDescent="0.2">
      <c r="A683" s="331" t="s">
        <v>4</v>
      </c>
      <c r="B683" s="331"/>
      <c r="C683" s="331"/>
      <c r="D683" s="331"/>
      <c r="E683" s="331"/>
      <c r="F683" s="331"/>
      <c r="G683" s="331"/>
      <c r="H683" s="332" t="str">
        <f t="shared" ref="H683" si="1698">UPPER(CONCATENATE($BW$18," ",$BZ$18))</f>
        <v>EYLÜL 2024</v>
      </c>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c r="AI683" s="333"/>
      <c r="AJ683" s="333"/>
      <c r="AK683" s="333"/>
      <c r="AL683" s="334"/>
    </row>
    <row r="684" spans="1:38" ht="11.25" customHeight="1" x14ac:dyDescent="0.2">
      <c r="A684" s="63" t="s">
        <v>0</v>
      </c>
      <c r="B684" s="75" t="s">
        <v>76</v>
      </c>
      <c r="C684" s="75" t="s">
        <v>77</v>
      </c>
      <c r="D684" s="75" t="s">
        <v>2</v>
      </c>
      <c r="E684" s="76" t="s">
        <v>60</v>
      </c>
      <c r="F684" s="77" t="s">
        <v>48</v>
      </c>
      <c r="G684" s="78" t="s">
        <v>101</v>
      </c>
      <c r="H684" s="79">
        <v>1</v>
      </c>
      <c r="I684" s="79">
        <v>2</v>
      </c>
      <c r="J684" s="79">
        <v>3</v>
      </c>
      <c r="K684" s="79">
        <v>4</v>
      </c>
      <c r="L684" s="79">
        <v>5</v>
      </c>
      <c r="M684" s="79">
        <v>6</v>
      </c>
      <c r="N684" s="79">
        <v>7</v>
      </c>
      <c r="O684" s="79">
        <v>8</v>
      </c>
      <c r="P684" s="79">
        <v>9</v>
      </c>
      <c r="Q684" s="79">
        <v>10</v>
      </c>
      <c r="R684" s="79">
        <v>11</v>
      </c>
      <c r="S684" s="79">
        <v>12</v>
      </c>
      <c r="T684" s="79">
        <v>13</v>
      </c>
      <c r="U684" s="79">
        <v>14</v>
      </c>
      <c r="V684" s="79">
        <v>15</v>
      </c>
      <c r="W684" s="79">
        <v>16</v>
      </c>
      <c r="X684" s="79">
        <v>17</v>
      </c>
      <c r="Y684" s="79">
        <v>18</v>
      </c>
      <c r="Z684" s="79">
        <v>19</v>
      </c>
      <c r="AA684" s="79">
        <v>20</v>
      </c>
      <c r="AB684" s="79">
        <v>21</v>
      </c>
      <c r="AC684" s="79">
        <v>22</v>
      </c>
      <c r="AD684" s="79">
        <v>23</v>
      </c>
      <c r="AE684" s="79">
        <v>24</v>
      </c>
      <c r="AF684" s="79">
        <v>25</v>
      </c>
      <c r="AG684" s="79">
        <v>26</v>
      </c>
      <c r="AH684" s="79">
        <v>27</v>
      </c>
      <c r="AI684" s="79">
        <v>28</v>
      </c>
      <c r="AJ684" s="79">
        <v>29</v>
      </c>
      <c r="AK684" s="79">
        <v>30</v>
      </c>
      <c r="AL684" s="79">
        <v>31</v>
      </c>
    </row>
    <row r="685" spans="1:38" ht="11.25" customHeight="1" x14ac:dyDescent="0.2">
      <c r="A685" s="21">
        <v>1</v>
      </c>
      <c r="B685" s="80" t="str">
        <f ca="1">IF(OFFSET('ÖĞRENCİ GİRİŞİ'!$B$1,(ROW($A$1)+(AI677-1))*17,0)="","",OFFSET('ÖĞRENCİ GİRİŞİ'!$B$1,(ROW($A$1)+(AI677-1))*17,0))</f>
        <v/>
      </c>
      <c r="C685" s="80" t="str">
        <f ca="1">IF(OFFSET('ÖĞRENCİ GİRİŞİ'!$C$1,(ROW($A$1)+(AI677-1))*17,0)="","",OFFSET('ÖĞRENCİ GİRİŞİ'!$C$1,(ROW($A$1)+(AI677-1))*17,0))</f>
        <v/>
      </c>
      <c r="D685" s="80" t="str">
        <f ca="1">IF(UPPER(OFFSET('ÖĞRENCİ GİRİŞİ'!$D$1,(ROW($A$1)+(AI677-1))*17,0))="","",UPPER(OFFSET('ÖĞRENCİ GİRİŞİ'!$D$1,(ROW($A$1)+(AI677-1))*17,0)))</f>
        <v/>
      </c>
      <c r="E685" s="80" t="str">
        <f ca="1">IF(UPPER(OFFSET('ÖĞRENCİ GİRİŞİ'!$E$1,(ROW($A$1)+(AI677-1))*17,0))="","",UPPER(OFFSET('ÖĞRENCİ GİRİŞİ'!$E$1,(ROW($A$1)+(AI677-1))*17,0)))</f>
        <v/>
      </c>
      <c r="F685" s="80" t="str">
        <f ca="1">IF(UPPER(OFFSET('ÖĞRENCİ GİRİŞİ'!$F$1,(ROW($A$1)+(AI677-1))*17,0))="","",UPPER(OFFSET('ÖĞRENCİ GİRİŞİ'!$F$1,(ROW($A$1)+(AI677-1))*17,0)))</f>
        <v/>
      </c>
      <c r="G685" s="80" t="str">
        <f ca="1">IF(UPPER(OFFSET('ÖĞRENCİ GİRİŞİ'!$G$1,(ROW($A$1)+(AI677-1))*17,0))="","",UPPER(OFFSET('ÖĞRENCİ GİRİŞİ'!$G$1,(ROW($A$1)+(AI677-1))*17,0)))</f>
        <v/>
      </c>
      <c r="H685" s="81" t="str">
        <f t="shared" ref="H685:H748" si="1699">IF($H$13="","",$H$13)</f>
        <v>x</v>
      </c>
      <c r="I685" s="81" t="str">
        <f t="shared" ref="I685:I748" si="1700">IF($I$13="","",$I$13)</f>
        <v>x</v>
      </c>
      <c r="J685" s="81" t="str">
        <f t="shared" ref="J685:J748" si="1701">IF($J$13="","",$J$13)</f>
        <v>x</v>
      </c>
      <c r="K685" s="81" t="str">
        <f t="shared" ref="K685:K748" si="1702">IF($K$13="","",$K$13)</f>
        <v>x</v>
      </c>
      <c r="L685" s="81" t="str">
        <f t="shared" ref="L685:L748" si="1703">IF($L$13="","",$L$13)</f>
        <v>x</v>
      </c>
      <c r="M685" s="81" t="str">
        <f t="shared" ref="M685:M748" si="1704">IF($M$13="","",$M$13)</f>
        <v>x</v>
      </c>
      <c r="N685" s="81" t="str">
        <f t="shared" ref="N685:N748" si="1705">IF($N$13="","",$N$13)</f>
        <v>x</v>
      </c>
      <c r="O685" s="81" t="str">
        <f t="shared" ref="O685:O748" si="1706">IF($O$13="","",$O$13)</f>
        <v>x</v>
      </c>
      <c r="P685" s="81" t="str">
        <f t="shared" ref="P685:P748" si="1707">IF($P$13="","",$P$13)</f>
        <v/>
      </c>
      <c r="Q685" s="81" t="str">
        <f t="shared" ref="Q685:Q748" si="1708">IF($Q$13="","",$Q$13)</f>
        <v/>
      </c>
      <c r="R685" s="81" t="str">
        <f t="shared" ref="R685:R748" si="1709">IF($R$13="","",$R$13)</f>
        <v/>
      </c>
      <c r="S685" s="81" t="str">
        <f t="shared" ref="S685:S748" si="1710">IF($S$13="","",$S$13)</f>
        <v/>
      </c>
      <c r="T685" s="81" t="str">
        <f t="shared" ref="T685:T748" si="1711">IF($T$13="","",$T$13)</f>
        <v/>
      </c>
      <c r="U685" s="81" t="str">
        <f t="shared" ref="U685:U748" si="1712">IF($U$13="","",$U$13)</f>
        <v>x</v>
      </c>
      <c r="V685" s="81" t="str">
        <f t="shared" ref="V685:V748" si="1713">IF($V$13="","",$V$13)</f>
        <v>x</v>
      </c>
      <c r="W685" s="81" t="str">
        <f t="shared" ref="W685:W748" si="1714">IF($W$13="","",$W$13)</f>
        <v/>
      </c>
      <c r="X685" s="81" t="str">
        <f t="shared" ref="X685:X748" si="1715">IF($X$13="","",$X$13)</f>
        <v/>
      </c>
      <c r="Y685" s="81" t="str">
        <f t="shared" ref="Y685:Y748" si="1716">IF($Y$13="","",$Y$13)</f>
        <v/>
      </c>
      <c r="Z685" s="81" t="str">
        <f t="shared" ref="Z685:Z748" si="1717">IF($Z$13="","",$Z$13)</f>
        <v/>
      </c>
      <c r="AA685" s="81" t="str">
        <f t="shared" ref="AA685:AA748" si="1718">IF($AA$13="","",$AA$13)</f>
        <v/>
      </c>
      <c r="AB685" s="81" t="str">
        <f t="shared" ref="AB685:AB748" si="1719">IF($AB$13="","",$AB$13)</f>
        <v>x</v>
      </c>
      <c r="AC685" s="81" t="str">
        <f t="shared" ref="AC685:AC748" si="1720">IF($AC$13="","",$AC$13)</f>
        <v>x</v>
      </c>
      <c r="AD685" s="81" t="str">
        <f t="shared" ref="AD685:AD748" si="1721">IF($AD$13="","",$AD$13)</f>
        <v/>
      </c>
      <c r="AE685" s="81" t="str">
        <f t="shared" ref="AE685:AE748" si="1722">IF($AE$13="","",$AE$13)</f>
        <v/>
      </c>
      <c r="AF685" s="81" t="str">
        <f t="shared" ref="AF685:AF748" si="1723">IF($AF$13="","",$AF$13)</f>
        <v/>
      </c>
      <c r="AG685" s="81" t="str">
        <f t="shared" ref="AG685:AG748" si="1724">IF($AG$13="","",$AG$13)</f>
        <v/>
      </c>
      <c r="AH685" s="81" t="str">
        <f t="shared" ref="AH685:AH748" si="1725">IF($AH$13="","",$AH$13)</f>
        <v/>
      </c>
      <c r="AI685" s="81" t="str">
        <f t="shared" ref="AI685:AI748" si="1726">IF($AI$13="","",$AI$13)</f>
        <v>x</v>
      </c>
      <c r="AJ685" s="81" t="str">
        <f t="shared" ref="AJ685:AJ748" si="1727">IF($AJ$13="","",$AJ$13)</f>
        <v>x</v>
      </c>
      <c r="AK685" s="81" t="str">
        <f t="shared" ref="AK685:AK748" si="1728">IF($AK$13="","",$AK$13)</f>
        <v/>
      </c>
      <c r="AL685" s="81" t="str">
        <f t="shared" ref="AL685:AL748" si="1729">IF($AL$13="","",$AL$13)</f>
        <v>x</v>
      </c>
    </row>
    <row r="686" spans="1:38" ht="11.25" customHeight="1" x14ac:dyDescent="0.2">
      <c r="A686" s="21">
        <v>2</v>
      </c>
      <c r="B686" s="80" t="str">
        <f ca="1">IF(OFFSET('ÖĞRENCİ GİRİŞİ'!$B$2,(ROW($A$1)+(AI677-1))*17,0)="","",OFFSET('ÖĞRENCİ GİRİŞİ'!$B$2,(ROW($A$1)+(AI677-1))*17,0))</f>
        <v/>
      </c>
      <c r="C686" s="80" t="str">
        <f ca="1">IF(OFFSET('ÖĞRENCİ GİRİŞİ'!$C$2,(ROW($A$1)+(AI677-1))*17,0)="","",OFFSET('ÖĞRENCİ GİRİŞİ'!$C$2,(ROW($A$1)+(AI677-1))*17,0))</f>
        <v/>
      </c>
      <c r="D686" s="80" t="str">
        <f ca="1">IF(UPPER(OFFSET('ÖĞRENCİ GİRİŞİ'!$D$2,(ROW($A$1)+(AI677-1))*17,0))="","",UPPER(OFFSET('ÖĞRENCİ GİRİŞİ'!$D$2,(ROW($A$1)+(AI677-1))*17,0)))</f>
        <v/>
      </c>
      <c r="E686" s="80" t="str">
        <f ca="1">IF(UPPER(OFFSET('ÖĞRENCİ GİRİŞİ'!$E$2,(ROW($A$1)+(AI677-1))*17,0))="","",UPPER(OFFSET('ÖĞRENCİ GİRİŞİ'!$E$2,(ROW($A$1)+(AI677-1))*17,0)))</f>
        <v/>
      </c>
      <c r="F686" s="80" t="str">
        <f ca="1">IF(UPPER(OFFSET('ÖĞRENCİ GİRİŞİ'!$F$2,(ROW($A$1)+(AI677-1))*17,0))="","",UPPER(OFFSET('ÖĞRENCİ GİRİŞİ'!$F$2,(ROW($A$1)+(AI677-1))*17,0)))</f>
        <v/>
      </c>
      <c r="G686" s="80" t="str">
        <f ca="1">IF(UPPER(OFFSET('ÖĞRENCİ GİRİŞİ'!$G$2,(ROW($A$1)+(AI677-1))*17,0))="","",UPPER(OFFSET('ÖĞRENCİ GİRİŞİ'!$G$2,(ROW($A$1)+(AI677-1))*17,0)))</f>
        <v/>
      </c>
      <c r="H686" s="81" t="str">
        <f t="shared" si="1699"/>
        <v>x</v>
      </c>
      <c r="I686" s="81" t="str">
        <f t="shared" si="1700"/>
        <v>x</v>
      </c>
      <c r="J686" s="81" t="str">
        <f t="shared" si="1701"/>
        <v>x</v>
      </c>
      <c r="K686" s="81" t="str">
        <f t="shared" si="1702"/>
        <v>x</v>
      </c>
      <c r="L686" s="81" t="str">
        <f t="shared" si="1703"/>
        <v>x</v>
      </c>
      <c r="M686" s="81" t="str">
        <f t="shared" si="1704"/>
        <v>x</v>
      </c>
      <c r="N686" s="81" t="str">
        <f t="shared" si="1705"/>
        <v>x</v>
      </c>
      <c r="O686" s="81" t="str">
        <f t="shared" si="1706"/>
        <v>x</v>
      </c>
      <c r="P686" s="81" t="str">
        <f t="shared" si="1707"/>
        <v/>
      </c>
      <c r="Q686" s="81" t="str">
        <f t="shared" si="1708"/>
        <v/>
      </c>
      <c r="R686" s="81" t="str">
        <f t="shared" si="1709"/>
        <v/>
      </c>
      <c r="S686" s="81" t="str">
        <f t="shared" si="1710"/>
        <v/>
      </c>
      <c r="T686" s="81" t="str">
        <f t="shared" si="1711"/>
        <v/>
      </c>
      <c r="U686" s="81" t="str">
        <f t="shared" si="1712"/>
        <v>x</v>
      </c>
      <c r="V686" s="81" t="str">
        <f t="shared" si="1713"/>
        <v>x</v>
      </c>
      <c r="W686" s="81" t="str">
        <f t="shared" si="1714"/>
        <v/>
      </c>
      <c r="X686" s="81" t="str">
        <f t="shared" si="1715"/>
        <v/>
      </c>
      <c r="Y686" s="81" t="str">
        <f t="shared" si="1716"/>
        <v/>
      </c>
      <c r="Z686" s="81" t="str">
        <f t="shared" si="1717"/>
        <v/>
      </c>
      <c r="AA686" s="81" t="str">
        <f t="shared" si="1718"/>
        <v/>
      </c>
      <c r="AB686" s="81" t="str">
        <f t="shared" si="1719"/>
        <v>x</v>
      </c>
      <c r="AC686" s="81" t="str">
        <f t="shared" si="1720"/>
        <v>x</v>
      </c>
      <c r="AD686" s="81" t="str">
        <f t="shared" si="1721"/>
        <v/>
      </c>
      <c r="AE686" s="81" t="str">
        <f t="shared" si="1722"/>
        <v/>
      </c>
      <c r="AF686" s="81" t="str">
        <f t="shared" si="1723"/>
        <v/>
      </c>
      <c r="AG686" s="81" t="str">
        <f t="shared" si="1724"/>
        <v/>
      </c>
      <c r="AH686" s="81" t="str">
        <f t="shared" si="1725"/>
        <v/>
      </c>
      <c r="AI686" s="81" t="str">
        <f t="shared" si="1726"/>
        <v>x</v>
      </c>
      <c r="AJ686" s="81" t="str">
        <f t="shared" si="1727"/>
        <v>x</v>
      </c>
      <c r="AK686" s="81" t="str">
        <f t="shared" si="1728"/>
        <v/>
      </c>
      <c r="AL686" s="81" t="str">
        <f t="shared" si="1729"/>
        <v>x</v>
      </c>
    </row>
    <row r="687" spans="1:38" ht="11.25" customHeight="1" x14ac:dyDescent="0.2">
      <c r="A687" s="21">
        <v>3</v>
      </c>
      <c r="B687" s="80" t="str">
        <f ca="1">IF(OFFSET('ÖĞRENCİ GİRİŞİ'!$B$3,(ROW($A$1)+(AI677-1))*17,0)="","",OFFSET('ÖĞRENCİ GİRİŞİ'!$B$3,(ROW($A$1)+(AI677-1))*17,0))</f>
        <v/>
      </c>
      <c r="C687" s="80" t="str">
        <f ca="1">IF(OFFSET('ÖĞRENCİ GİRİŞİ'!$C$3,(ROW($A$1)+(AI677-1))*17,0)="","",OFFSET('ÖĞRENCİ GİRİŞİ'!$C$3,(ROW($A$1)+(AI677-1))*17,0))</f>
        <v/>
      </c>
      <c r="D687" s="80" t="str">
        <f ca="1">IF(UPPER(OFFSET('ÖĞRENCİ GİRİŞİ'!$D$3,(ROW($A$1)+(AI677-1))*17,0))="","",UPPER(OFFSET('ÖĞRENCİ GİRİŞİ'!$D$2,(ROW($A$1)+(AI677-1))*17,0)))</f>
        <v/>
      </c>
      <c r="E687" s="80" t="str">
        <f ca="1">IF(UPPER(OFFSET('ÖĞRENCİ GİRİŞİ'!$E$3,(ROW($A$1)+(AI677-1))*17,0))="","",UPPER(OFFSET('ÖĞRENCİ GİRİŞİ'!$E$3,(ROW($A$1)+(AI677-1))*17,0)))</f>
        <v/>
      </c>
      <c r="F687" s="80" t="str">
        <f ca="1">IF(UPPER(OFFSET('ÖĞRENCİ GİRİŞİ'!$F$3,(ROW($A$1)+(AI677-1))*17,0))="","",UPPER(OFFSET('ÖĞRENCİ GİRİŞİ'!$F$3,(ROW($A$1)+(AI677-1))*17,0)))</f>
        <v/>
      </c>
      <c r="G687" s="80" t="str">
        <f ca="1">IF(UPPER(OFFSET('ÖĞRENCİ GİRİŞİ'!$G$3,(ROW($A$1)+(AI677-1))*17,0))="","",UPPER(OFFSET('ÖĞRENCİ GİRİŞİ'!$G$3,(ROW($A$1)+(AI677-1))*17,0)))</f>
        <v/>
      </c>
      <c r="H687" s="81" t="str">
        <f t="shared" si="1699"/>
        <v>x</v>
      </c>
      <c r="I687" s="81" t="str">
        <f t="shared" si="1700"/>
        <v>x</v>
      </c>
      <c r="J687" s="81" t="str">
        <f t="shared" si="1701"/>
        <v>x</v>
      </c>
      <c r="K687" s="81" t="str">
        <f t="shared" si="1702"/>
        <v>x</v>
      </c>
      <c r="L687" s="81" t="str">
        <f t="shared" si="1703"/>
        <v>x</v>
      </c>
      <c r="M687" s="81" t="str">
        <f t="shared" si="1704"/>
        <v>x</v>
      </c>
      <c r="N687" s="81" t="str">
        <f t="shared" si="1705"/>
        <v>x</v>
      </c>
      <c r="O687" s="81" t="str">
        <f t="shared" si="1706"/>
        <v>x</v>
      </c>
      <c r="P687" s="81" t="str">
        <f t="shared" si="1707"/>
        <v/>
      </c>
      <c r="Q687" s="81" t="str">
        <f t="shared" si="1708"/>
        <v/>
      </c>
      <c r="R687" s="81" t="str">
        <f t="shared" si="1709"/>
        <v/>
      </c>
      <c r="S687" s="81" t="str">
        <f t="shared" si="1710"/>
        <v/>
      </c>
      <c r="T687" s="81" t="str">
        <f t="shared" si="1711"/>
        <v/>
      </c>
      <c r="U687" s="81" t="str">
        <f t="shared" si="1712"/>
        <v>x</v>
      </c>
      <c r="V687" s="81" t="str">
        <f t="shared" si="1713"/>
        <v>x</v>
      </c>
      <c r="W687" s="81" t="str">
        <f t="shared" si="1714"/>
        <v/>
      </c>
      <c r="X687" s="81" t="str">
        <f t="shared" si="1715"/>
        <v/>
      </c>
      <c r="Y687" s="81" t="str">
        <f t="shared" si="1716"/>
        <v/>
      </c>
      <c r="Z687" s="81" t="str">
        <f t="shared" si="1717"/>
        <v/>
      </c>
      <c r="AA687" s="81" t="str">
        <f t="shared" si="1718"/>
        <v/>
      </c>
      <c r="AB687" s="81" t="str">
        <f t="shared" si="1719"/>
        <v>x</v>
      </c>
      <c r="AC687" s="81" t="str">
        <f t="shared" si="1720"/>
        <v>x</v>
      </c>
      <c r="AD687" s="81" t="str">
        <f t="shared" si="1721"/>
        <v/>
      </c>
      <c r="AE687" s="81" t="str">
        <f t="shared" si="1722"/>
        <v/>
      </c>
      <c r="AF687" s="81" t="str">
        <f t="shared" si="1723"/>
        <v/>
      </c>
      <c r="AG687" s="81" t="str">
        <f t="shared" si="1724"/>
        <v/>
      </c>
      <c r="AH687" s="81" t="str">
        <f t="shared" si="1725"/>
        <v/>
      </c>
      <c r="AI687" s="81" t="str">
        <f t="shared" si="1726"/>
        <v>x</v>
      </c>
      <c r="AJ687" s="81" t="str">
        <f t="shared" si="1727"/>
        <v>x</v>
      </c>
      <c r="AK687" s="81" t="str">
        <f t="shared" si="1728"/>
        <v/>
      </c>
      <c r="AL687" s="81" t="str">
        <f t="shared" si="1729"/>
        <v>x</v>
      </c>
    </row>
    <row r="688" spans="1:38" ht="11.25" customHeight="1" x14ac:dyDescent="0.2">
      <c r="A688" s="21">
        <v>4</v>
      </c>
      <c r="B688" s="80" t="str">
        <f ca="1">IF(OFFSET('ÖĞRENCİ GİRİŞİ'!$B$4,(ROW($A$1)+(AI677-1))*17,0)="","",OFFSET('ÖĞRENCİ GİRİŞİ'!$B$4,(ROW($A$1)+(AI677-1))*17,0))</f>
        <v/>
      </c>
      <c r="C688" s="80" t="str">
        <f ca="1">IF(OFFSET('ÖĞRENCİ GİRİŞİ'!$C$4,(ROW($A$1)+(AI677-1))*17,0)="","",OFFSET('ÖĞRENCİ GİRİŞİ'!$C$4,(ROW($A$1)+(AI677-1))*17,0))</f>
        <v/>
      </c>
      <c r="D688" s="80" t="str">
        <f ca="1">IF(UPPER(OFFSET('ÖĞRENCİ GİRİŞİ'!$D$4,(ROW($A$1)+(AI677-1))*17,0))="","",UPPER(OFFSET('ÖĞRENCİ GİRİŞİ'!$D$4,(ROW($A$1)+(AI677-1))*17,0)))</f>
        <v/>
      </c>
      <c r="E688" s="80" t="str">
        <f ca="1">IF(UPPER(OFFSET('ÖĞRENCİ GİRİŞİ'!$E$4,(ROW($A$1)+(AI677-1))*17,0))="","",UPPER(OFFSET('ÖĞRENCİ GİRİŞİ'!$E$4,(ROW($A$1)+(AI677-1))*17,0)))</f>
        <v/>
      </c>
      <c r="F688" s="80" t="str">
        <f ca="1">IF(UPPER(OFFSET('ÖĞRENCİ GİRİŞİ'!$F$4,(ROW($A$1)+(AI677-1))*17,0))="","",UPPER(OFFSET('ÖĞRENCİ GİRİŞİ'!$F$4,(ROW($A$1)+(AI677-1))*17,0)))</f>
        <v/>
      </c>
      <c r="G688" s="80" t="str">
        <f ca="1">IF(UPPER(OFFSET('ÖĞRENCİ GİRİŞİ'!$G$4,(ROW($A$1)+(AI677-1))*17,0))="","",UPPER(OFFSET('ÖĞRENCİ GİRİŞİ'!$G$4,(ROW($A$1)+(AI677-1))*17,0)))</f>
        <v/>
      </c>
      <c r="H688" s="81" t="str">
        <f t="shared" si="1699"/>
        <v>x</v>
      </c>
      <c r="I688" s="81" t="str">
        <f t="shared" si="1700"/>
        <v>x</v>
      </c>
      <c r="J688" s="81" t="str">
        <f t="shared" si="1701"/>
        <v>x</v>
      </c>
      <c r="K688" s="81" t="str">
        <f t="shared" si="1702"/>
        <v>x</v>
      </c>
      <c r="L688" s="81" t="str">
        <f t="shared" si="1703"/>
        <v>x</v>
      </c>
      <c r="M688" s="81" t="str">
        <f t="shared" si="1704"/>
        <v>x</v>
      </c>
      <c r="N688" s="81" t="str">
        <f t="shared" si="1705"/>
        <v>x</v>
      </c>
      <c r="O688" s="81" t="str">
        <f t="shared" si="1706"/>
        <v>x</v>
      </c>
      <c r="P688" s="81" t="str">
        <f t="shared" si="1707"/>
        <v/>
      </c>
      <c r="Q688" s="81" t="str">
        <f t="shared" si="1708"/>
        <v/>
      </c>
      <c r="R688" s="81" t="str">
        <f t="shared" si="1709"/>
        <v/>
      </c>
      <c r="S688" s="81" t="str">
        <f t="shared" si="1710"/>
        <v/>
      </c>
      <c r="T688" s="81" t="str">
        <f t="shared" si="1711"/>
        <v/>
      </c>
      <c r="U688" s="81" t="str">
        <f t="shared" si="1712"/>
        <v>x</v>
      </c>
      <c r="V688" s="81" t="str">
        <f t="shared" si="1713"/>
        <v>x</v>
      </c>
      <c r="W688" s="81" t="str">
        <f t="shared" si="1714"/>
        <v/>
      </c>
      <c r="X688" s="81" t="str">
        <f t="shared" si="1715"/>
        <v/>
      </c>
      <c r="Y688" s="81" t="str">
        <f t="shared" si="1716"/>
        <v/>
      </c>
      <c r="Z688" s="81" t="str">
        <f t="shared" si="1717"/>
        <v/>
      </c>
      <c r="AA688" s="81" t="str">
        <f t="shared" si="1718"/>
        <v/>
      </c>
      <c r="AB688" s="81" t="str">
        <f t="shared" si="1719"/>
        <v>x</v>
      </c>
      <c r="AC688" s="81" t="str">
        <f t="shared" si="1720"/>
        <v>x</v>
      </c>
      <c r="AD688" s="81" t="str">
        <f t="shared" si="1721"/>
        <v/>
      </c>
      <c r="AE688" s="81" t="str">
        <f t="shared" si="1722"/>
        <v/>
      </c>
      <c r="AF688" s="81" t="str">
        <f t="shared" si="1723"/>
        <v/>
      </c>
      <c r="AG688" s="81" t="str">
        <f t="shared" si="1724"/>
        <v/>
      </c>
      <c r="AH688" s="81" t="str">
        <f t="shared" si="1725"/>
        <v/>
      </c>
      <c r="AI688" s="81" t="str">
        <f t="shared" si="1726"/>
        <v>x</v>
      </c>
      <c r="AJ688" s="81" t="str">
        <f t="shared" si="1727"/>
        <v>x</v>
      </c>
      <c r="AK688" s="81" t="str">
        <f t="shared" si="1728"/>
        <v/>
      </c>
      <c r="AL688" s="81" t="str">
        <f t="shared" si="1729"/>
        <v>x</v>
      </c>
    </row>
    <row r="689" spans="1:38" ht="11.25" customHeight="1" x14ac:dyDescent="0.2">
      <c r="A689" s="21">
        <v>5</v>
      </c>
      <c r="B689" s="80" t="str">
        <f ca="1">IF(OFFSET('ÖĞRENCİ GİRİŞİ'!$B$5,(ROW($A$1)+(AI677-1))*17,0)="","",OFFSET('ÖĞRENCİ GİRİŞİ'!$B$5,(ROW($A$1)+(AI677-1))*17,0))</f>
        <v/>
      </c>
      <c r="C689" s="80" t="str">
        <f ca="1">IF(OFFSET('ÖĞRENCİ GİRİŞİ'!$C$5,(ROW($A$1)+(AI677-1))*17,0)="","",OFFSET('ÖĞRENCİ GİRİŞİ'!$C$5,(ROW($A$1)+(AI677-1))*17,0))</f>
        <v/>
      </c>
      <c r="D689" s="80" t="str">
        <f ca="1">IF(UPPER(OFFSET('ÖĞRENCİ GİRİŞİ'!$D$5,(ROW($A$1)+(AI677-1))*17,0))="","",UPPER(OFFSET('ÖĞRENCİ GİRİŞİ'!$D$5,(ROW($A$1)+(AI677-1))*17,0)))</f>
        <v/>
      </c>
      <c r="E689" s="80" t="str">
        <f ca="1">IF(UPPER(OFFSET('ÖĞRENCİ GİRİŞİ'!$E$5,(ROW($A$1)+(AI677-1))*17,0))="","",UPPER(OFFSET('ÖĞRENCİ GİRİŞİ'!$E$5,(ROW($A$1)+(AI677-1))*17,0)))</f>
        <v/>
      </c>
      <c r="F689" s="80" t="str">
        <f ca="1">IF(UPPER(OFFSET('ÖĞRENCİ GİRİŞİ'!$F$5,(ROW($A$1)+(AI677-1))*17,0))="","",UPPER(OFFSET('ÖĞRENCİ GİRİŞİ'!$F$5,(ROW($A$1)+(AI677-1))*17,0)))</f>
        <v/>
      </c>
      <c r="G689" s="80" t="str">
        <f ca="1">IF(UPPER(OFFSET('ÖĞRENCİ GİRİŞİ'!$G$5,(ROW($A$1)+(AI677-1))*17,0))="","",UPPER(OFFSET('ÖĞRENCİ GİRİŞİ'!$G$5,(ROW($A$1)+(AI677-1))*17,0)))</f>
        <v/>
      </c>
      <c r="H689" s="81" t="str">
        <f t="shared" si="1699"/>
        <v>x</v>
      </c>
      <c r="I689" s="81" t="str">
        <f t="shared" si="1700"/>
        <v>x</v>
      </c>
      <c r="J689" s="81" t="str">
        <f t="shared" si="1701"/>
        <v>x</v>
      </c>
      <c r="K689" s="81" t="str">
        <f t="shared" si="1702"/>
        <v>x</v>
      </c>
      <c r="L689" s="81" t="str">
        <f t="shared" si="1703"/>
        <v>x</v>
      </c>
      <c r="M689" s="81" t="str">
        <f t="shared" si="1704"/>
        <v>x</v>
      </c>
      <c r="N689" s="81" t="str">
        <f t="shared" si="1705"/>
        <v>x</v>
      </c>
      <c r="O689" s="81" t="str">
        <f t="shared" si="1706"/>
        <v>x</v>
      </c>
      <c r="P689" s="81" t="str">
        <f t="shared" si="1707"/>
        <v/>
      </c>
      <c r="Q689" s="81" t="str">
        <f t="shared" si="1708"/>
        <v/>
      </c>
      <c r="R689" s="81" t="str">
        <f t="shared" si="1709"/>
        <v/>
      </c>
      <c r="S689" s="81" t="str">
        <f t="shared" si="1710"/>
        <v/>
      </c>
      <c r="T689" s="81" t="str">
        <f t="shared" si="1711"/>
        <v/>
      </c>
      <c r="U689" s="81" t="str">
        <f t="shared" si="1712"/>
        <v>x</v>
      </c>
      <c r="V689" s="81" t="str">
        <f t="shared" si="1713"/>
        <v>x</v>
      </c>
      <c r="W689" s="81" t="str">
        <f t="shared" si="1714"/>
        <v/>
      </c>
      <c r="X689" s="81" t="str">
        <f t="shared" si="1715"/>
        <v/>
      </c>
      <c r="Y689" s="81" t="str">
        <f t="shared" si="1716"/>
        <v/>
      </c>
      <c r="Z689" s="81" t="str">
        <f t="shared" si="1717"/>
        <v/>
      </c>
      <c r="AA689" s="81" t="str">
        <f t="shared" si="1718"/>
        <v/>
      </c>
      <c r="AB689" s="81" t="str">
        <f t="shared" si="1719"/>
        <v>x</v>
      </c>
      <c r="AC689" s="81" t="str">
        <f t="shared" si="1720"/>
        <v>x</v>
      </c>
      <c r="AD689" s="81" t="str">
        <f t="shared" si="1721"/>
        <v/>
      </c>
      <c r="AE689" s="81" t="str">
        <f t="shared" si="1722"/>
        <v/>
      </c>
      <c r="AF689" s="81" t="str">
        <f t="shared" si="1723"/>
        <v/>
      </c>
      <c r="AG689" s="81" t="str">
        <f t="shared" si="1724"/>
        <v/>
      </c>
      <c r="AH689" s="81" t="str">
        <f t="shared" si="1725"/>
        <v/>
      </c>
      <c r="AI689" s="81" t="str">
        <f t="shared" si="1726"/>
        <v>x</v>
      </c>
      <c r="AJ689" s="81" t="str">
        <f t="shared" si="1727"/>
        <v>x</v>
      </c>
      <c r="AK689" s="81" t="str">
        <f t="shared" si="1728"/>
        <v/>
      </c>
      <c r="AL689" s="81" t="str">
        <f t="shared" si="1729"/>
        <v>x</v>
      </c>
    </row>
    <row r="690" spans="1:38" ht="11.25" customHeight="1" x14ac:dyDescent="0.2">
      <c r="A690" s="21">
        <v>6</v>
      </c>
      <c r="B690" s="80" t="str">
        <f ca="1">IF(OFFSET('ÖĞRENCİ GİRİŞİ'!$B$6,(ROW($A$1)+(AI677-1))*17,0)="","",OFFSET('ÖĞRENCİ GİRİŞİ'!$B$6,(ROW($A$1)+(AI677-1))*17,0))</f>
        <v/>
      </c>
      <c r="C690" s="80" t="str">
        <f ca="1">IF(OFFSET('ÖĞRENCİ GİRİŞİ'!$C$6,(ROW($A$1)+(AI677-1))*17,0)="","",OFFSET('ÖĞRENCİ GİRİŞİ'!$C$6,(ROW($A$1)+(AI677-1))*17,0))</f>
        <v/>
      </c>
      <c r="D690" s="80" t="str">
        <f ca="1">IF(UPPER(OFFSET('ÖĞRENCİ GİRİŞİ'!$D$6,(ROW($A$1)+(AI677-1))*17,0))="","",UPPER(OFFSET('ÖĞRENCİ GİRİŞİ'!$D$6,(ROW($A$1)+(AI677-1))*17,0)))</f>
        <v/>
      </c>
      <c r="E690" s="80" t="str">
        <f ca="1">IF(UPPER(OFFSET('ÖĞRENCİ GİRİŞİ'!$E$6,(ROW($A$1)+(AI677-1))*17,0))="","",UPPER(OFFSET('ÖĞRENCİ GİRİŞİ'!$E$6,(ROW($A$1)+(AI677-1))*17,0)))</f>
        <v/>
      </c>
      <c r="F690" s="80" t="str">
        <f ca="1">IF(UPPER(OFFSET('ÖĞRENCİ GİRİŞİ'!$F$6,(ROW($A$1)+(AI677-1))*17,0))="","",UPPER(OFFSET('ÖĞRENCİ GİRİŞİ'!$F$6,(ROW($A$1)+(AI677-1))*17,0)))</f>
        <v/>
      </c>
      <c r="G690" s="80" t="str">
        <f ca="1">IF(UPPER(OFFSET('ÖĞRENCİ GİRİŞİ'!$G$6,(ROW($A$1)+(AI677-1))*17,0))="","",UPPER(OFFSET('ÖĞRENCİ GİRİŞİ'!$G$6,(ROW($A$1)+(AI677-1))*17,0)))</f>
        <v/>
      </c>
      <c r="H690" s="81" t="str">
        <f t="shared" si="1699"/>
        <v>x</v>
      </c>
      <c r="I690" s="81" t="str">
        <f t="shared" si="1700"/>
        <v>x</v>
      </c>
      <c r="J690" s="81" t="str">
        <f t="shared" si="1701"/>
        <v>x</v>
      </c>
      <c r="K690" s="81" t="str">
        <f t="shared" si="1702"/>
        <v>x</v>
      </c>
      <c r="L690" s="81" t="str">
        <f t="shared" si="1703"/>
        <v>x</v>
      </c>
      <c r="M690" s="81" t="str">
        <f t="shared" si="1704"/>
        <v>x</v>
      </c>
      <c r="N690" s="81" t="str">
        <f t="shared" si="1705"/>
        <v>x</v>
      </c>
      <c r="O690" s="81" t="str">
        <f t="shared" si="1706"/>
        <v>x</v>
      </c>
      <c r="P690" s="81" t="str">
        <f t="shared" si="1707"/>
        <v/>
      </c>
      <c r="Q690" s="81" t="str">
        <f t="shared" si="1708"/>
        <v/>
      </c>
      <c r="R690" s="81" t="str">
        <f t="shared" si="1709"/>
        <v/>
      </c>
      <c r="S690" s="81" t="str">
        <f t="shared" si="1710"/>
        <v/>
      </c>
      <c r="T690" s="81" t="str">
        <f t="shared" si="1711"/>
        <v/>
      </c>
      <c r="U690" s="81" t="str">
        <f t="shared" si="1712"/>
        <v>x</v>
      </c>
      <c r="V690" s="81" t="str">
        <f t="shared" si="1713"/>
        <v>x</v>
      </c>
      <c r="W690" s="81" t="str">
        <f t="shared" si="1714"/>
        <v/>
      </c>
      <c r="X690" s="81" t="str">
        <f t="shared" si="1715"/>
        <v/>
      </c>
      <c r="Y690" s="81" t="str">
        <f t="shared" si="1716"/>
        <v/>
      </c>
      <c r="Z690" s="81" t="str">
        <f t="shared" si="1717"/>
        <v/>
      </c>
      <c r="AA690" s="81" t="str">
        <f t="shared" si="1718"/>
        <v/>
      </c>
      <c r="AB690" s="81" t="str">
        <f t="shared" si="1719"/>
        <v>x</v>
      </c>
      <c r="AC690" s="81" t="str">
        <f t="shared" si="1720"/>
        <v>x</v>
      </c>
      <c r="AD690" s="81" t="str">
        <f t="shared" si="1721"/>
        <v/>
      </c>
      <c r="AE690" s="81" t="str">
        <f t="shared" si="1722"/>
        <v/>
      </c>
      <c r="AF690" s="81" t="str">
        <f t="shared" si="1723"/>
        <v/>
      </c>
      <c r="AG690" s="81" t="str">
        <f t="shared" si="1724"/>
        <v/>
      </c>
      <c r="AH690" s="81" t="str">
        <f t="shared" si="1725"/>
        <v/>
      </c>
      <c r="AI690" s="81" t="str">
        <f t="shared" si="1726"/>
        <v>x</v>
      </c>
      <c r="AJ690" s="81" t="str">
        <f t="shared" si="1727"/>
        <v>x</v>
      </c>
      <c r="AK690" s="81" t="str">
        <f t="shared" si="1728"/>
        <v/>
      </c>
      <c r="AL690" s="81" t="str">
        <f t="shared" si="1729"/>
        <v>x</v>
      </c>
    </row>
    <row r="691" spans="1:38" ht="11.25" customHeight="1" x14ac:dyDescent="0.2">
      <c r="A691" s="21">
        <v>7</v>
      </c>
      <c r="B691" s="80" t="str">
        <f ca="1">IF(OFFSET('ÖĞRENCİ GİRİŞİ'!$B$7,(ROW($A$1)+(AI677-1))*17,0)="","",OFFSET('ÖĞRENCİ GİRİŞİ'!$B$7,(ROW($A$1)+(AI677-1))*17,0))</f>
        <v/>
      </c>
      <c r="C691" s="80" t="str">
        <f ca="1">IF(OFFSET('ÖĞRENCİ GİRİŞİ'!$C$7,(ROW($A$1)+(AI677-1))*17,0)="","",OFFSET('ÖĞRENCİ GİRİŞİ'!$C$7,(ROW($A$1)+(AI677-1))*17,0))</f>
        <v/>
      </c>
      <c r="D691" s="80" t="str">
        <f ca="1">IF(UPPER(OFFSET('ÖĞRENCİ GİRİŞİ'!$D$7,(ROW($A$1)+(AI677-1))*17,0))="","",UPPER(OFFSET('ÖĞRENCİ GİRİŞİ'!$D$7,(ROW($A$1)+(AI677-1))*17,0)))</f>
        <v/>
      </c>
      <c r="E691" s="80" t="str">
        <f ca="1">IF(UPPER(OFFSET('ÖĞRENCİ GİRİŞİ'!$E$7,(ROW($A$1)+(AI677-1))*17,0))="","",UPPER(OFFSET('ÖĞRENCİ GİRİŞİ'!$E$7,(ROW($A$1)+(AI677-1))*17,0)))</f>
        <v/>
      </c>
      <c r="F691" s="80" t="str">
        <f ca="1">IF(UPPER(OFFSET('ÖĞRENCİ GİRİŞİ'!$F$7,(ROW($A$1)+(AI677-1))*17,0))="","",UPPER(OFFSET('ÖĞRENCİ GİRİŞİ'!$F$7,(ROW($A$1)+(AI677-1))*17,0)))</f>
        <v/>
      </c>
      <c r="G691" s="80" t="str">
        <f ca="1">IF(UPPER(OFFSET('ÖĞRENCİ GİRİŞİ'!$G$7,(ROW($A$1)+(AI677-1))*17,0))="","",UPPER(OFFSET('ÖĞRENCİ GİRİŞİ'!$G$7,(ROW($A$1)+(AI677-1))*17,0)))</f>
        <v/>
      </c>
      <c r="H691" s="81" t="str">
        <f t="shared" si="1699"/>
        <v>x</v>
      </c>
      <c r="I691" s="81" t="str">
        <f t="shared" si="1700"/>
        <v>x</v>
      </c>
      <c r="J691" s="81" t="str">
        <f t="shared" si="1701"/>
        <v>x</v>
      </c>
      <c r="K691" s="81" t="str">
        <f t="shared" si="1702"/>
        <v>x</v>
      </c>
      <c r="L691" s="81" t="str">
        <f t="shared" si="1703"/>
        <v>x</v>
      </c>
      <c r="M691" s="81" t="str">
        <f t="shared" si="1704"/>
        <v>x</v>
      </c>
      <c r="N691" s="81" t="str">
        <f t="shared" si="1705"/>
        <v>x</v>
      </c>
      <c r="O691" s="81" t="str">
        <f t="shared" si="1706"/>
        <v>x</v>
      </c>
      <c r="P691" s="81" t="str">
        <f t="shared" si="1707"/>
        <v/>
      </c>
      <c r="Q691" s="81" t="str">
        <f t="shared" si="1708"/>
        <v/>
      </c>
      <c r="R691" s="81" t="str">
        <f t="shared" si="1709"/>
        <v/>
      </c>
      <c r="S691" s="81" t="str">
        <f t="shared" si="1710"/>
        <v/>
      </c>
      <c r="T691" s="81" t="str">
        <f t="shared" si="1711"/>
        <v/>
      </c>
      <c r="U691" s="81" t="str">
        <f t="shared" si="1712"/>
        <v>x</v>
      </c>
      <c r="V691" s="81" t="str">
        <f t="shared" si="1713"/>
        <v>x</v>
      </c>
      <c r="W691" s="81" t="str">
        <f t="shared" si="1714"/>
        <v/>
      </c>
      <c r="X691" s="81" t="str">
        <f t="shared" si="1715"/>
        <v/>
      </c>
      <c r="Y691" s="81" t="str">
        <f t="shared" si="1716"/>
        <v/>
      </c>
      <c r="Z691" s="81" t="str">
        <f t="shared" si="1717"/>
        <v/>
      </c>
      <c r="AA691" s="81" t="str">
        <f t="shared" si="1718"/>
        <v/>
      </c>
      <c r="AB691" s="81" t="str">
        <f t="shared" si="1719"/>
        <v>x</v>
      </c>
      <c r="AC691" s="81" t="str">
        <f t="shared" si="1720"/>
        <v>x</v>
      </c>
      <c r="AD691" s="81" t="str">
        <f t="shared" si="1721"/>
        <v/>
      </c>
      <c r="AE691" s="81" t="str">
        <f t="shared" si="1722"/>
        <v/>
      </c>
      <c r="AF691" s="81" t="str">
        <f t="shared" si="1723"/>
        <v/>
      </c>
      <c r="AG691" s="81" t="str">
        <f t="shared" si="1724"/>
        <v/>
      </c>
      <c r="AH691" s="81" t="str">
        <f t="shared" si="1725"/>
        <v/>
      </c>
      <c r="AI691" s="81" t="str">
        <f t="shared" si="1726"/>
        <v>x</v>
      </c>
      <c r="AJ691" s="81" t="str">
        <f t="shared" si="1727"/>
        <v>x</v>
      </c>
      <c r="AK691" s="81" t="str">
        <f t="shared" si="1728"/>
        <v/>
      </c>
      <c r="AL691" s="81" t="str">
        <f t="shared" si="1729"/>
        <v>x</v>
      </c>
    </row>
    <row r="692" spans="1:38" ht="11.25" customHeight="1" x14ac:dyDescent="0.2">
      <c r="A692" s="21">
        <v>8</v>
      </c>
      <c r="B692" s="80" t="str">
        <f ca="1">IF(OFFSET('ÖĞRENCİ GİRİŞİ'!$B$8,(ROW($A$1)+(AI677-1))*17,0)="","",OFFSET('ÖĞRENCİ GİRİŞİ'!$B$8,(ROW($A$1)+(AI677-1))*17,0))</f>
        <v/>
      </c>
      <c r="C692" s="80" t="str">
        <f ca="1">IF(OFFSET('ÖĞRENCİ GİRİŞİ'!$C$8,(ROW($A$1)+(AI677-1))*17,0)="","",OFFSET('ÖĞRENCİ GİRİŞİ'!$C$8,(ROW($A$1)+(AI677-1))*17,0))</f>
        <v/>
      </c>
      <c r="D692" s="80" t="str">
        <f ca="1">IF(UPPER(OFFSET('ÖĞRENCİ GİRİŞİ'!$D$8,(ROW($A$1)+(AI677-1))*17,0))="","",UPPER(OFFSET('ÖĞRENCİ GİRİŞİ'!$D$8,(ROW($A$1)+(AI677-1))*17,0)))</f>
        <v/>
      </c>
      <c r="E692" s="80" t="str">
        <f ca="1">IF(UPPER(OFFSET('ÖĞRENCİ GİRİŞİ'!$E$8,(ROW($A$1)+(AI677-1))*17,0))="","",UPPER(OFFSET('ÖĞRENCİ GİRİŞİ'!$E$8,(ROW($A$1)+(AI677-1))*17,0)))</f>
        <v/>
      </c>
      <c r="F692" s="80" t="str">
        <f ca="1">IF(UPPER(OFFSET('ÖĞRENCİ GİRİŞİ'!$F$8,(ROW($A$1)+(AI677-1))*17,0))="","",UPPER(OFFSET('ÖĞRENCİ GİRİŞİ'!$F$8,(ROW($A$1)+(AI677-1))*17,0)))</f>
        <v/>
      </c>
      <c r="G692" s="80" t="str">
        <f ca="1">IF(UPPER(OFFSET('ÖĞRENCİ GİRİŞİ'!$G$8,(ROW($A$1)+(AI677-1))*17,0))="","",UPPER(OFFSET('ÖĞRENCİ GİRİŞİ'!$G$8,(ROW($A$1)+(AI677-1))*17,0)))</f>
        <v/>
      </c>
      <c r="H692" s="81" t="str">
        <f t="shared" si="1699"/>
        <v>x</v>
      </c>
      <c r="I692" s="81" t="str">
        <f t="shared" si="1700"/>
        <v>x</v>
      </c>
      <c r="J692" s="81" t="str">
        <f t="shared" si="1701"/>
        <v>x</v>
      </c>
      <c r="K692" s="81" t="str">
        <f t="shared" si="1702"/>
        <v>x</v>
      </c>
      <c r="L692" s="81" t="str">
        <f t="shared" si="1703"/>
        <v>x</v>
      </c>
      <c r="M692" s="81" t="str">
        <f t="shared" si="1704"/>
        <v>x</v>
      </c>
      <c r="N692" s="81" t="str">
        <f t="shared" si="1705"/>
        <v>x</v>
      </c>
      <c r="O692" s="81" t="str">
        <f t="shared" si="1706"/>
        <v>x</v>
      </c>
      <c r="P692" s="81" t="str">
        <f t="shared" si="1707"/>
        <v/>
      </c>
      <c r="Q692" s="81" t="str">
        <f t="shared" si="1708"/>
        <v/>
      </c>
      <c r="R692" s="81" t="str">
        <f t="shared" si="1709"/>
        <v/>
      </c>
      <c r="S692" s="81" t="str">
        <f t="shared" si="1710"/>
        <v/>
      </c>
      <c r="T692" s="81" t="str">
        <f t="shared" si="1711"/>
        <v/>
      </c>
      <c r="U692" s="81" t="str">
        <f t="shared" si="1712"/>
        <v>x</v>
      </c>
      <c r="V692" s="81" t="str">
        <f t="shared" si="1713"/>
        <v>x</v>
      </c>
      <c r="W692" s="81" t="str">
        <f t="shared" si="1714"/>
        <v/>
      </c>
      <c r="X692" s="81" t="str">
        <f t="shared" si="1715"/>
        <v/>
      </c>
      <c r="Y692" s="81" t="str">
        <f t="shared" si="1716"/>
        <v/>
      </c>
      <c r="Z692" s="81" t="str">
        <f t="shared" si="1717"/>
        <v/>
      </c>
      <c r="AA692" s="81" t="str">
        <f t="shared" si="1718"/>
        <v/>
      </c>
      <c r="AB692" s="81" t="str">
        <f t="shared" si="1719"/>
        <v>x</v>
      </c>
      <c r="AC692" s="81" t="str">
        <f t="shared" si="1720"/>
        <v>x</v>
      </c>
      <c r="AD692" s="81" t="str">
        <f t="shared" si="1721"/>
        <v/>
      </c>
      <c r="AE692" s="81" t="str">
        <f t="shared" si="1722"/>
        <v/>
      </c>
      <c r="AF692" s="81" t="str">
        <f t="shared" si="1723"/>
        <v/>
      </c>
      <c r="AG692" s="81" t="str">
        <f t="shared" si="1724"/>
        <v/>
      </c>
      <c r="AH692" s="81" t="str">
        <f t="shared" si="1725"/>
        <v/>
      </c>
      <c r="AI692" s="81" t="str">
        <f t="shared" si="1726"/>
        <v>x</v>
      </c>
      <c r="AJ692" s="81" t="str">
        <f t="shared" si="1727"/>
        <v>x</v>
      </c>
      <c r="AK692" s="81" t="str">
        <f t="shared" si="1728"/>
        <v/>
      </c>
      <c r="AL692" s="81" t="str">
        <f t="shared" si="1729"/>
        <v>x</v>
      </c>
    </row>
    <row r="693" spans="1:38" ht="11.25" customHeight="1" x14ac:dyDescent="0.2">
      <c r="A693" s="21">
        <v>9</v>
      </c>
      <c r="B693" s="80" t="str">
        <f ca="1">IF(OFFSET('ÖĞRENCİ GİRİŞİ'!$B$9,(ROW($A$1)+(AI677-1))*17,0)="","",OFFSET('ÖĞRENCİ GİRİŞİ'!$B$9,(ROW($A$1)+(AI677-1))*17,0))</f>
        <v/>
      </c>
      <c r="C693" s="80" t="str">
        <f ca="1">IF(OFFSET('ÖĞRENCİ GİRİŞİ'!$C$9,(ROW($A$1)+(AI677-1))*17,0)="","",OFFSET('ÖĞRENCİ GİRİŞİ'!$C$9,(ROW($A$1)+(AI677-1))*17,0))</f>
        <v/>
      </c>
      <c r="D693" s="80" t="str">
        <f ca="1">IF(UPPER(OFFSET('ÖĞRENCİ GİRİŞİ'!$D$9,(ROW($A$1)+(AI677-1))*17,0))="","",UPPER(OFFSET('ÖĞRENCİ GİRİŞİ'!$D$9,(ROW($A$1)+(AI677-1))*17,0)))</f>
        <v/>
      </c>
      <c r="E693" s="80" t="str">
        <f ca="1">IF(UPPER(OFFSET('ÖĞRENCİ GİRİŞİ'!$E$9,(ROW($A$1)+(AI677-1))*17,0))="","",UPPER(OFFSET('ÖĞRENCİ GİRİŞİ'!$E$9,(ROW($A$1)+(AI677-1))*17,0)))</f>
        <v/>
      </c>
      <c r="F693" s="80" t="str">
        <f ca="1">IF(UPPER(OFFSET('ÖĞRENCİ GİRİŞİ'!$F$9,(ROW($A$1)+(AI677-1))*17,0))="","",UPPER(OFFSET('ÖĞRENCİ GİRİŞİ'!$F$9,(ROW($A$1)+(AI677-1))*17,0)))</f>
        <v/>
      </c>
      <c r="G693" s="80" t="str">
        <f ca="1">IF(UPPER(OFFSET('ÖĞRENCİ GİRİŞİ'!$G$9,(ROW($A$1)+(AI677-1))*17,0))="","",UPPER(OFFSET('ÖĞRENCİ GİRİŞİ'!$G$9,(ROW($A$1)+(AI677-1))*17,0)))</f>
        <v/>
      </c>
      <c r="H693" s="81" t="str">
        <f t="shared" si="1699"/>
        <v>x</v>
      </c>
      <c r="I693" s="81" t="str">
        <f t="shared" si="1700"/>
        <v>x</v>
      </c>
      <c r="J693" s="81" t="str">
        <f t="shared" si="1701"/>
        <v>x</v>
      </c>
      <c r="K693" s="81" t="str">
        <f t="shared" si="1702"/>
        <v>x</v>
      </c>
      <c r="L693" s="81" t="str">
        <f t="shared" si="1703"/>
        <v>x</v>
      </c>
      <c r="M693" s="81" t="str">
        <f t="shared" si="1704"/>
        <v>x</v>
      </c>
      <c r="N693" s="81" t="str">
        <f t="shared" si="1705"/>
        <v>x</v>
      </c>
      <c r="O693" s="81" t="str">
        <f t="shared" si="1706"/>
        <v>x</v>
      </c>
      <c r="P693" s="81" t="str">
        <f t="shared" si="1707"/>
        <v/>
      </c>
      <c r="Q693" s="81" t="str">
        <f t="shared" si="1708"/>
        <v/>
      </c>
      <c r="R693" s="81" t="str">
        <f t="shared" si="1709"/>
        <v/>
      </c>
      <c r="S693" s="81" t="str">
        <f t="shared" si="1710"/>
        <v/>
      </c>
      <c r="T693" s="81" t="str">
        <f t="shared" si="1711"/>
        <v/>
      </c>
      <c r="U693" s="81" t="str">
        <f t="shared" si="1712"/>
        <v>x</v>
      </c>
      <c r="V693" s="81" t="str">
        <f t="shared" si="1713"/>
        <v>x</v>
      </c>
      <c r="W693" s="81" t="str">
        <f t="shared" si="1714"/>
        <v/>
      </c>
      <c r="X693" s="81" t="str">
        <f t="shared" si="1715"/>
        <v/>
      </c>
      <c r="Y693" s="81" t="str">
        <f t="shared" si="1716"/>
        <v/>
      </c>
      <c r="Z693" s="81" t="str">
        <f t="shared" si="1717"/>
        <v/>
      </c>
      <c r="AA693" s="81" t="str">
        <f t="shared" si="1718"/>
        <v/>
      </c>
      <c r="AB693" s="81" t="str">
        <f t="shared" si="1719"/>
        <v>x</v>
      </c>
      <c r="AC693" s="81" t="str">
        <f t="shared" si="1720"/>
        <v>x</v>
      </c>
      <c r="AD693" s="81" t="str">
        <f t="shared" si="1721"/>
        <v/>
      </c>
      <c r="AE693" s="81" t="str">
        <f t="shared" si="1722"/>
        <v/>
      </c>
      <c r="AF693" s="81" t="str">
        <f t="shared" si="1723"/>
        <v/>
      </c>
      <c r="AG693" s="81" t="str">
        <f t="shared" si="1724"/>
        <v/>
      </c>
      <c r="AH693" s="81" t="str">
        <f t="shared" si="1725"/>
        <v/>
      </c>
      <c r="AI693" s="81" t="str">
        <f t="shared" si="1726"/>
        <v>x</v>
      </c>
      <c r="AJ693" s="81" t="str">
        <f t="shared" si="1727"/>
        <v>x</v>
      </c>
      <c r="AK693" s="81" t="str">
        <f t="shared" si="1728"/>
        <v/>
      </c>
      <c r="AL693" s="81" t="str">
        <f t="shared" si="1729"/>
        <v>x</v>
      </c>
    </row>
    <row r="694" spans="1:38" ht="11.25" customHeight="1" x14ac:dyDescent="0.2">
      <c r="A694" s="21">
        <v>10</v>
      </c>
      <c r="B694" s="80" t="str">
        <f ca="1">IF(OFFSET('ÖĞRENCİ GİRİŞİ'!$B$10,(ROW($A$1)+(AI677-1))*17,0)="","",OFFSET('ÖĞRENCİ GİRİŞİ'!$B$10,(ROW($A$1)+(AI677-1))*17,0))</f>
        <v/>
      </c>
      <c r="C694" s="80" t="str">
        <f ca="1">IF(OFFSET('ÖĞRENCİ GİRİŞİ'!$C$10,(ROW($A$1)+(AI677-1))*17,0)="","",OFFSET('ÖĞRENCİ GİRİŞİ'!$C$10,(ROW($A$1)+(AI677-1))*17,0))</f>
        <v/>
      </c>
      <c r="D694" s="80" t="str">
        <f ca="1">IF(UPPER(OFFSET('ÖĞRENCİ GİRİŞİ'!$D$10,(ROW($A$1)+(AI677-1))*17,0))="","",UPPER(OFFSET('ÖĞRENCİ GİRİŞİ'!$D$10,(ROW($A$1)+(AI677-1))*17,0)))</f>
        <v/>
      </c>
      <c r="E694" s="80" t="str">
        <f ca="1">IF(UPPER(OFFSET('ÖĞRENCİ GİRİŞİ'!$E$10,(ROW($A$1)+(AI677-1))*17,0))="","",UPPER(OFFSET('ÖĞRENCİ GİRİŞİ'!$E$10,(ROW($A$1)+(AI677-1))*17,0)))</f>
        <v/>
      </c>
      <c r="F694" s="80" t="str">
        <f ca="1">IF(UPPER(OFFSET('ÖĞRENCİ GİRİŞİ'!$F$10,(ROW($A$1)+(AI677-1))*17,0))="","",UPPER(OFFSET('ÖĞRENCİ GİRİŞİ'!$F$10,(ROW($A$1)+(AI677-1))*17,0)))</f>
        <v/>
      </c>
      <c r="G694" s="80" t="str">
        <f ca="1">IF(UPPER(OFFSET('ÖĞRENCİ GİRİŞİ'!$G$10,(ROW($A$1)+(AI677-1))*17,0))="","",UPPER(OFFSET('ÖĞRENCİ GİRİŞİ'!$G$10,(ROW($A$1)+(AI677-1))*17,0)))</f>
        <v/>
      </c>
      <c r="H694" s="81" t="str">
        <f t="shared" si="1699"/>
        <v>x</v>
      </c>
      <c r="I694" s="81" t="str">
        <f t="shared" si="1700"/>
        <v>x</v>
      </c>
      <c r="J694" s="81" t="str">
        <f t="shared" si="1701"/>
        <v>x</v>
      </c>
      <c r="K694" s="81" t="str">
        <f t="shared" si="1702"/>
        <v>x</v>
      </c>
      <c r="L694" s="81" t="str">
        <f t="shared" si="1703"/>
        <v>x</v>
      </c>
      <c r="M694" s="81" t="str">
        <f t="shared" si="1704"/>
        <v>x</v>
      </c>
      <c r="N694" s="81" t="str">
        <f t="shared" si="1705"/>
        <v>x</v>
      </c>
      <c r="O694" s="81" t="str">
        <f t="shared" si="1706"/>
        <v>x</v>
      </c>
      <c r="P694" s="81" t="str">
        <f t="shared" si="1707"/>
        <v/>
      </c>
      <c r="Q694" s="81" t="str">
        <f t="shared" si="1708"/>
        <v/>
      </c>
      <c r="R694" s="81" t="str">
        <f t="shared" si="1709"/>
        <v/>
      </c>
      <c r="S694" s="81" t="str">
        <f t="shared" si="1710"/>
        <v/>
      </c>
      <c r="T694" s="81" t="str">
        <f t="shared" si="1711"/>
        <v/>
      </c>
      <c r="U694" s="81" t="str">
        <f t="shared" si="1712"/>
        <v>x</v>
      </c>
      <c r="V694" s="81" t="str">
        <f t="shared" si="1713"/>
        <v>x</v>
      </c>
      <c r="W694" s="81" t="str">
        <f t="shared" si="1714"/>
        <v/>
      </c>
      <c r="X694" s="81" t="str">
        <f t="shared" si="1715"/>
        <v/>
      </c>
      <c r="Y694" s="81" t="str">
        <f t="shared" si="1716"/>
        <v/>
      </c>
      <c r="Z694" s="81" t="str">
        <f t="shared" si="1717"/>
        <v/>
      </c>
      <c r="AA694" s="81" t="str">
        <f t="shared" si="1718"/>
        <v/>
      </c>
      <c r="AB694" s="81" t="str">
        <f t="shared" si="1719"/>
        <v>x</v>
      </c>
      <c r="AC694" s="81" t="str">
        <f t="shared" si="1720"/>
        <v>x</v>
      </c>
      <c r="AD694" s="81" t="str">
        <f t="shared" si="1721"/>
        <v/>
      </c>
      <c r="AE694" s="81" t="str">
        <f t="shared" si="1722"/>
        <v/>
      </c>
      <c r="AF694" s="81" t="str">
        <f t="shared" si="1723"/>
        <v/>
      </c>
      <c r="AG694" s="81" t="str">
        <f t="shared" si="1724"/>
        <v/>
      </c>
      <c r="AH694" s="81" t="str">
        <f t="shared" si="1725"/>
        <v/>
      </c>
      <c r="AI694" s="81" t="str">
        <f t="shared" si="1726"/>
        <v>x</v>
      </c>
      <c r="AJ694" s="81" t="str">
        <f t="shared" si="1727"/>
        <v>x</v>
      </c>
      <c r="AK694" s="81" t="str">
        <f t="shared" si="1728"/>
        <v/>
      </c>
      <c r="AL694" s="81" t="str">
        <f t="shared" si="1729"/>
        <v>x</v>
      </c>
    </row>
    <row r="695" spans="1:38" ht="11.25" customHeight="1" x14ac:dyDescent="0.2">
      <c r="A695" s="21">
        <v>11</v>
      </c>
      <c r="B695" s="80" t="str">
        <f ca="1">IF(OFFSET('ÖĞRENCİ GİRİŞİ'!$B$11,(ROW($A$1)+(AI677-1))*17,0)="","",OFFSET('ÖĞRENCİ GİRİŞİ'!$B$11,(ROW($A$1)+(AI677-1))*17,0))</f>
        <v/>
      </c>
      <c r="C695" s="80" t="str">
        <f ca="1">IF(OFFSET('ÖĞRENCİ GİRİŞİ'!$C$11,(ROW($A$1)+(AI677-1))*17,0)="","",OFFSET('ÖĞRENCİ GİRİŞİ'!$C$11,(ROW($A$1)+(AI677-1))*17,0))</f>
        <v/>
      </c>
      <c r="D695" s="80" t="str">
        <f ca="1">IF(UPPER(OFFSET('ÖĞRENCİ GİRİŞİ'!$D$11,(ROW($A$1)+(AI677-1))*17,0))="","",UPPER(OFFSET('ÖĞRENCİ GİRİŞİ'!$D$11,(ROW($A$1)+(AI677-1))*17,0)))</f>
        <v/>
      </c>
      <c r="E695" s="80" t="str">
        <f ca="1">IF(UPPER(OFFSET('ÖĞRENCİ GİRİŞİ'!$E$11,(ROW($A$1)+(AI677-1))*17,0))="","",UPPER(OFFSET('ÖĞRENCİ GİRİŞİ'!$E$11,(ROW($A$1)+(AI677-1))*17,0)))</f>
        <v/>
      </c>
      <c r="F695" s="80" t="str">
        <f ca="1">IF(UPPER(OFFSET('ÖĞRENCİ GİRİŞİ'!$F$11,(ROW($A$1)+(AI677-1))*17,0))="","",UPPER(OFFSET('ÖĞRENCİ GİRİŞİ'!$F$11,(ROW($A$1)+(AI677-1))*17,0)))</f>
        <v/>
      </c>
      <c r="G695" s="80" t="str">
        <f ca="1">IF(UPPER(OFFSET('ÖĞRENCİ GİRİŞİ'!$G$11,(ROW($A$1)+(AI677-1))*17,0))="","",UPPER(OFFSET('ÖĞRENCİ GİRİŞİ'!$G$11,(ROW($A$1)+(AI677-1))*17,0)))</f>
        <v/>
      </c>
      <c r="H695" s="81" t="str">
        <f t="shared" si="1699"/>
        <v>x</v>
      </c>
      <c r="I695" s="81" t="str">
        <f t="shared" si="1700"/>
        <v>x</v>
      </c>
      <c r="J695" s="81" t="str">
        <f t="shared" si="1701"/>
        <v>x</v>
      </c>
      <c r="K695" s="81" t="str">
        <f t="shared" si="1702"/>
        <v>x</v>
      </c>
      <c r="L695" s="81" t="str">
        <f t="shared" si="1703"/>
        <v>x</v>
      </c>
      <c r="M695" s="81" t="str">
        <f t="shared" si="1704"/>
        <v>x</v>
      </c>
      <c r="N695" s="81" t="str">
        <f t="shared" si="1705"/>
        <v>x</v>
      </c>
      <c r="O695" s="81" t="str">
        <f t="shared" si="1706"/>
        <v>x</v>
      </c>
      <c r="P695" s="81" t="str">
        <f t="shared" si="1707"/>
        <v/>
      </c>
      <c r="Q695" s="81" t="str">
        <f t="shared" si="1708"/>
        <v/>
      </c>
      <c r="R695" s="81" t="str">
        <f t="shared" si="1709"/>
        <v/>
      </c>
      <c r="S695" s="81" t="str">
        <f t="shared" si="1710"/>
        <v/>
      </c>
      <c r="T695" s="81" t="str">
        <f t="shared" si="1711"/>
        <v/>
      </c>
      <c r="U695" s="81" t="str">
        <f t="shared" si="1712"/>
        <v>x</v>
      </c>
      <c r="V695" s="81" t="str">
        <f t="shared" si="1713"/>
        <v>x</v>
      </c>
      <c r="W695" s="81" t="str">
        <f t="shared" si="1714"/>
        <v/>
      </c>
      <c r="X695" s="81" t="str">
        <f t="shared" si="1715"/>
        <v/>
      </c>
      <c r="Y695" s="81" t="str">
        <f t="shared" si="1716"/>
        <v/>
      </c>
      <c r="Z695" s="81" t="str">
        <f t="shared" si="1717"/>
        <v/>
      </c>
      <c r="AA695" s="81" t="str">
        <f t="shared" si="1718"/>
        <v/>
      </c>
      <c r="AB695" s="81" t="str">
        <f t="shared" si="1719"/>
        <v>x</v>
      </c>
      <c r="AC695" s="81" t="str">
        <f t="shared" si="1720"/>
        <v>x</v>
      </c>
      <c r="AD695" s="81" t="str">
        <f t="shared" si="1721"/>
        <v/>
      </c>
      <c r="AE695" s="81" t="str">
        <f t="shared" si="1722"/>
        <v/>
      </c>
      <c r="AF695" s="81" t="str">
        <f t="shared" si="1723"/>
        <v/>
      </c>
      <c r="AG695" s="81" t="str">
        <f t="shared" si="1724"/>
        <v/>
      </c>
      <c r="AH695" s="81" t="str">
        <f t="shared" si="1725"/>
        <v/>
      </c>
      <c r="AI695" s="81" t="str">
        <f t="shared" si="1726"/>
        <v>x</v>
      </c>
      <c r="AJ695" s="81" t="str">
        <f t="shared" si="1727"/>
        <v>x</v>
      </c>
      <c r="AK695" s="81" t="str">
        <f t="shared" si="1728"/>
        <v/>
      </c>
      <c r="AL695" s="81" t="str">
        <f t="shared" si="1729"/>
        <v>x</v>
      </c>
    </row>
    <row r="696" spans="1:38" ht="11.25" customHeight="1" x14ac:dyDescent="0.2">
      <c r="A696" s="21">
        <v>12</v>
      </c>
      <c r="B696" s="80" t="str">
        <f ca="1">IF(OFFSET('ÖĞRENCİ GİRİŞİ'!$B$12,(ROW($A$1)+(AI677-1))*17,0)="","",OFFSET('ÖĞRENCİ GİRİŞİ'!$B$12,(ROW($A$1)+(AI677-1))*17,0))</f>
        <v/>
      </c>
      <c r="C696" s="80" t="str">
        <f ca="1">IF(OFFSET('ÖĞRENCİ GİRİŞİ'!$C$12,(ROW($A$1)+(AI677-1))*17,0)="","",OFFSET('ÖĞRENCİ GİRİŞİ'!$C$12,(ROW($A$1)+(AI677-1))*17,0))</f>
        <v/>
      </c>
      <c r="D696" s="80" t="str">
        <f ca="1">IF(UPPER(OFFSET('ÖĞRENCİ GİRİŞİ'!$D$12,(ROW($A$1)+(AI677-1))*17,0))="","",UPPER(OFFSET('ÖĞRENCİ GİRİŞİ'!$D$12,(ROW($A$1)+(AI677-1))*17,0)))</f>
        <v/>
      </c>
      <c r="E696" s="80" t="str">
        <f ca="1">IF(UPPER(OFFSET('ÖĞRENCİ GİRİŞİ'!$E$12,(ROW($A$1)+(AI677-1))*17,0))="","",UPPER(OFFSET('ÖĞRENCİ GİRİŞİ'!$E$12,(ROW($A$1)+(AI677-1))*17,0)))</f>
        <v/>
      </c>
      <c r="F696" s="80" t="str">
        <f ca="1">IF(UPPER(OFFSET('ÖĞRENCİ GİRİŞİ'!$F$12,(ROW($A$1)+(AI677-1))*17,0))="","",UPPER(OFFSET('ÖĞRENCİ GİRİŞİ'!$F$12,(ROW($A$1)+(AI677-1))*17,0)))</f>
        <v/>
      </c>
      <c r="G696" s="80" t="str">
        <f ca="1">IF(UPPER(OFFSET('ÖĞRENCİ GİRİŞİ'!$G$12,(ROW($A$1)+(AI677-1))*17,0))="","",UPPER(OFFSET('ÖĞRENCİ GİRİŞİ'!$G$12,(ROW($A$1)+(AI677-1))*17,0)))</f>
        <v/>
      </c>
      <c r="H696" s="81" t="str">
        <f t="shared" si="1699"/>
        <v>x</v>
      </c>
      <c r="I696" s="81" t="str">
        <f t="shared" si="1700"/>
        <v>x</v>
      </c>
      <c r="J696" s="81" t="str">
        <f t="shared" si="1701"/>
        <v>x</v>
      </c>
      <c r="K696" s="81" t="str">
        <f t="shared" si="1702"/>
        <v>x</v>
      </c>
      <c r="L696" s="81" t="str">
        <f t="shared" si="1703"/>
        <v>x</v>
      </c>
      <c r="M696" s="81" t="str">
        <f t="shared" si="1704"/>
        <v>x</v>
      </c>
      <c r="N696" s="81" t="str">
        <f t="shared" si="1705"/>
        <v>x</v>
      </c>
      <c r="O696" s="81" t="str">
        <f t="shared" si="1706"/>
        <v>x</v>
      </c>
      <c r="P696" s="81" t="str">
        <f t="shared" si="1707"/>
        <v/>
      </c>
      <c r="Q696" s="81" t="str">
        <f t="shared" si="1708"/>
        <v/>
      </c>
      <c r="R696" s="81" t="str">
        <f t="shared" si="1709"/>
        <v/>
      </c>
      <c r="S696" s="81" t="str">
        <f t="shared" si="1710"/>
        <v/>
      </c>
      <c r="T696" s="81" t="str">
        <f t="shared" si="1711"/>
        <v/>
      </c>
      <c r="U696" s="81" t="str">
        <f t="shared" si="1712"/>
        <v>x</v>
      </c>
      <c r="V696" s="81" t="str">
        <f t="shared" si="1713"/>
        <v>x</v>
      </c>
      <c r="W696" s="81" t="str">
        <f t="shared" si="1714"/>
        <v/>
      </c>
      <c r="X696" s="81" t="str">
        <f t="shared" si="1715"/>
        <v/>
      </c>
      <c r="Y696" s="81" t="str">
        <f t="shared" si="1716"/>
        <v/>
      </c>
      <c r="Z696" s="81" t="str">
        <f t="shared" si="1717"/>
        <v/>
      </c>
      <c r="AA696" s="81" t="str">
        <f t="shared" si="1718"/>
        <v/>
      </c>
      <c r="AB696" s="81" t="str">
        <f t="shared" si="1719"/>
        <v>x</v>
      </c>
      <c r="AC696" s="81" t="str">
        <f t="shared" si="1720"/>
        <v>x</v>
      </c>
      <c r="AD696" s="81" t="str">
        <f t="shared" si="1721"/>
        <v/>
      </c>
      <c r="AE696" s="81" t="str">
        <f t="shared" si="1722"/>
        <v/>
      </c>
      <c r="AF696" s="81" t="str">
        <f t="shared" si="1723"/>
        <v/>
      </c>
      <c r="AG696" s="81" t="str">
        <f t="shared" si="1724"/>
        <v/>
      </c>
      <c r="AH696" s="81" t="str">
        <f t="shared" si="1725"/>
        <v/>
      </c>
      <c r="AI696" s="81" t="str">
        <f t="shared" si="1726"/>
        <v>x</v>
      </c>
      <c r="AJ696" s="81" t="str">
        <f t="shared" si="1727"/>
        <v>x</v>
      </c>
      <c r="AK696" s="81" t="str">
        <f t="shared" si="1728"/>
        <v/>
      </c>
      <c r="AL696" s="81" t="str">
        <f t="shared" si="1729"/>
        <v>x</v>
      </c>
    </row>
    <row r="697" spans="1:38" ht="11.25" customHeight="1" x14ac:dyDescent="0.2">
      <c r="A697" s="21">
        <v>13</v>
      </c>
      <c r="B697" s="80" t="str">
        <f ca="1">IF(OFFSET('ÖĞRENCİ GİRİŞİ'!$B$13,(ROW($A$1)+(AI677-1))*17,0)="","",OFFSET('ÖĞRENCİ GİRİŞİ'!$B$13,(ROW($A$1)+(AI677-1))*17,0))</f>
        <v/>
      </c>
      <c r="C697" s="80" t="str">
        <f ca="1">IF(OFFSET('ÖĞRENCİ GİRİŞİ'!$C$13,(ROW($A$1)+(AI677-1))*17,0)="","",OFFSET('ÖĞRENCİ GİRİŞİ'!$C$13,(ROW($A$1)+(AI677-1))*17,0))</f>
        <v/>
      </c>
      <c r="D697" s="80" t="str">
        <f ca="1">IF(UPPER(OFFSET('ÖĞRENCİ GİRİŞİ'!$D$13,(ROW($A$1)+(AI677-1))*17,0))="","",UPPER(OFFSET('ÖĞRENCİ GİRİŞİ'!$D$13,(ROW($A$1)+(AI677-1))*17,0)))</f>
        <v/>
      </c>
      <c r="E697" s="80" t="str">
        <f ca="1">IF(UPPER(OFFSET('ÖĞRENCİ GİRİŞİ'!$E$13,(ROW($A$1)+(AI677-1))*17,0))="","",UPPER(OFFSET('ÖĞRENCİ GİRİŞİ'!$E$13,(ROW($A$1)+(AI677-1))*17,0)))</f>
        <v/>
      </c>
      <c r="F697" s="80" t="str">
        <f ca="1">IF(UPPER(OFFSET('ÖĞRENCİ GİRİŞİ'!$F$13,(ROW($A$1)+(AI677-1))*17,0))="","",UPPER(OFFSET('ÖĞRENCİ GİRİŞİ'!$F$13,(ROW($A$1)+(AI677-1))*17,0)))</f>
        <v/>
      </c>
      <c r="G697" s="80" t="str">
        <f ca="1">IF(UPPER(OFFSET('ÖĞRENCİ GİRİŞİ'!$G$13,(ROW($A$1)+(AI677-1))*17,0))="","",UPPER(OFFSET('ÖĞRENCİ GİRİŞİ'!$G$13,(ROW($A$1)+(AI677-1))*17,0)))</f>
        <v/>
      </c>
      <c r="H697" s="81" t="str">
        <f t="shared" si="1699"/>
        <v>x</v>
      </c>
      <c r="I697" s="81" t="str">
        <f t="shared" si="1700"/>
        <v>x</v>
      </c>
      <c r="J697" s="81" t="str">
        <f t="shared" si="1701"/>
        <v>x</v>
      </c>
      <c r="K697" s="81" t="str">
        <f t="shared" si="1702"/>
        <v>x</v>
      </c>
      <c r="L697" s="81" t="str">
        <f t="shared" si="1703"/>
        <v>x</v>
      </c>
      <c r="M697" s="81" t="str">
        <f t="shared" si="1704"/>
        <v>x</v>
      </c>
      <c r="N697" s="81" t="str">
        <f t="shared" si="1705"/>
        <v>x</v>
      </c>
      <c r="O697" s="81" t="str">
        <f t="shared" si="1706"/>
        <v>x</v>
      </c>
      <c r="P697" s="81" t="str">
        <f t="shared" si="1707"/>
        <v/>
      </c>
      <c r="Q697" s="81" t="str">
        <f t="shared" si="1708"/>
        <v/>
      </c>
      <c r="R697" s="81" t="str">
        <f t="shared" si="1709"/>
        <v/>
      </c>
      <c r="S697" s="81" t="str">
        <f t="shared" si="1710"/>
        <v/>
      </c>
      <c r="T697" s="81" t="str">
        <f t="shared" si="1711"/>
        <v/>
      </c>
      <c r="U697" s="81" t="str">
        <f t="shared" si="1712"/>
        <v>x</v>
      </c>
      <c r="V697" s="81" t="str">
        <f t="shared" si="1713"/>
        <v>x</v>
      </c>
      <c r="W697" s="81" t="str">
        <f t="shared" si="1714"/>
        <v/>
      </c>
      <c r="X697" s="81" t="str">
        <f t="shared" si="1715"/>
        <v/>
      </c>
      <c r="Y697" s="81" t="str">
        <f t="shared" si="1716"/>
        <v/>
      </c>
      <c r="Z697" s="81" t="str">
        <f t="shared" si="1717"/>
        <v/>
      </c>
      <c r="AA697" s="81" t="str">
        <f t="shared" si="1718"/>
        <v/>
      </c>
      <c r="AB697" s="81" t="str">
        <f t="shared" si="1719"/>
        <v>x</v>
      </c>
      <c r="AC697" s="81" t="str">
        <f t="shared" si="1720"/>
        <v>x</v>
      </c>
      <c r="AD697" s="81" t="str">
        <f t="shared" si="1721"/>
        <v/>
      </c>
      <c r="AE697" s="81" t="str">
        <f t="shared" si="1722"/>
        <v/>
      </c>
      <c r="AF697" s="81" t="str">
        <f t="shared" si="1723"/>
        <v/>
      </c>
      <c r="AG697" s="81" t="str">
        <f t="shared" si="1724"/>
        <v/>
      </c>
      <c r="AH697" s="81" t="str">
        <f t="shared" si="1725"/>
        <v/>
      </c>
      <c r="AI697" s="81" t="str">
        <f t="shared" si="1726"/>
        <v>x</v>
      </c>
      <c r="AJ697" s="81" t="str">
        <f t="shared" si="1727"/>
        <v>x</v>
      </c>
      <c r="AK697" s="81" t="str">
        <f t="shared" si="1728"/>
        <v/>
      </c>
      <c r="AL697" s="81" t="str">
        <f t="shared" si="1729"/>
        <v>x</v>
      </c>
    </row>
    <row r="698" spans="1:38" ht="11.25" customHeight="1" x14ac:dyDescent="0.2">
      <c r="A698" s="21">
        <v>14</v>
      </c>
      <c r="B698" s="80" t="str">
        <f ca="1">IF(OFFSET('ÖĞRENCİ GİRİŞİ'!$B$14,(ROW($A$1)+(AI677-1))*17,0)="","",OFFSET('ÖĞRENCİ GİRİŞİ'!$B$14,(ROW($A$1)+(AI677-1))*17,0))</f>
        <v/>
      </c>
      <c r="C698" s="80" t="str">
        <f ca="1">IF(OFFSET('ÖĞRENCİ GİRİŞİ'!$C$14,(ROW($A$1)+(AI677-1))*17,0)="","",OFFSET('ÖĞRENCİ GİRİŞİ'!$C$14,(ROW($A$1)+(AI677-1))*17,0))</f>
        <v/>
      </c>
      <c r="D698" s="80" t="str">
        <f ca="1">IF(UPPER(OFFSET('ÖĞRENCİ GİRİŞİ'!$D$14,(ROW($A$1)+(AI677-1))*17,0))="","",UPPER(OFFSET('ÖĞRENCİ GİRİŞİ'!$D$14,(ROW($A$1)+(AI677-1))*17,0)))</f>
        <v/>
      </c>
      <c r="E698" s="80" t="str">
        <f ca="1">IF(UPPER(OFFSET('ÖĞRENCİ GİRİŞİ'!$E$14,(ROW($A$1)+(AI677-1))*17,0))="","",UPPER(OFFSET('ÖĞRENCİ GİRİŞİ'!$E$14,(ROW($A$1)+(AI677-1))*17,0)))</f>
        <v/>
      </c>
      <c r="F698" s="80" t="str">
        <f ca="1">IF(UPPER(OFFSET('ÖĞRENCİ GİRİŞİ'!$F$14,(ROW($A$1)+(AI677-1))*17,0))="","",UPPER(OFFSET('ÖĞRENCİ GİRİŞİ'!$F$14,(ROW($A$1)+(AI677-1))*17,0)))</f>
        <v/>
      </c>
      <c r="G698" s="80" t="str">
        <f ca="1">IF(UPPER(OFFSET('ÖĞRENCİ GİRİŞİ'!$G$14,(ROW($A$1)+(AI677-1))*17,0))="","",UPPER(OFFSET('ÖĞRENCİ GİRİŞİ'!$G$14,(ROW($A$1)+(AI677-1))*17,0)))</f>
        <v/>
      </c>
      <c r="H698" s="81" t="str">
        <f t="shared" si="1699"/>
        <v>x</v>
      </c>
      <c r="I698" s="81" t="str">
        <f t="shared" si="1700"/>
        <v>x</v>
      </c>
      <c r="J698" s="81" t="str">
        <f t="shared" si="1701"/>
        <v>x</v>
      </c>
      <c r="K698" s="81" t="str">
        <f t="shared" si="1702"/>
        <v>x</v>
      </c>
      <c r="L698" s="81" t="str">
        <f t="shared" si="1703"/>
        <v>x</v>
      </c>
      <c r="M698" s="81" t="str">
        <f t="shared" si="1704"/>
        <v>x</v>
      </c>
      <c r="N698" s="81" t="str">
        <f t="shared" si="1705"/>
        <v>x</v>
      </c>
      <c r="O698" s="81" t="str">
        <f t="shared" si="1706"/>
        <v>x</v>
      </c>
      <c r="P698" s="81" t="str">
        <f t="shared" si="1707"/>
        <v/>
      </c>
      <c r="Q698" s="81" t="str">
        <f t="shared" si="1708"/>
        <v/>
      </c>
      <c r="R698" s="81" t="str">
        <f t="shared" si="1709"/>
        <v/>
      </c>
      <c r="S698" s="81" t="str">
        <f t="shared" si="1710"/>
        <v/>
      </c>
      <c r="T698" s="81" t="str">
        <f t="shared" si="1711"/>
        <v/>
      </c>
      <c r="U698" s="81" t="str">
        <f t="shared" si="1712"/>
        <v>x</v>
      </c>
      <c r="V698" s="81" t="str">
        <f t="shared" si="1713"/>
        <v>x</v>
      </c>
      <c r="W698" s="81" t="str">
        <f t="shared" si="1714"/>
        <v/>
      </c>
      <c r="X698" s="81" t="str">
        <f t="shared" si="1715"/>
        <v/>
      </c>
      <c r="Y698" s="81" t="str">
        <f t="shared" si="1716"/>
        <v/>
      </c>
      <c r="Z698" s="81" t="str">
        <f t="shared" si="1717"/>
        <v/>
      </c>
      <c r="AA698" s="81" t="str">
        <f t="shared" si="1718"/>
        <v/>
      </c>
      <c r="AB698" s="81" t="str">
        <f t="shared" si="1719"/>
        <v>x</v>
      </c>
      <c r="AC698" s="81" t="str">
        <f t="shared" si="1720"/>
        <v>x</v>
      </c>
      <c r="AD698" s="81" t="str">
        <f t="shared" si="1721"/>
        <v/>
      </c>
      <c r="AE698" s="81" t="str">
        <f t="shared" si="1722"/>
        <v/>
      </c>
      <c r="AF698" s="81" t="str">
        <f t="shared" si="1723"/>
        <v/>
      </c>
      <c r="AG698" s="81" t="str">
        <f t="shared" si="1724"/>
        <v/>
      </c>
      <c r="AH698" s="81" t="str">
        <f t="shared" si="1725"/>
        <v/>
      </c>
      <c r="AI698" s="81" t="str">
        <f t="shared" si="1726"/>
        <v>x</v>
      </c>
      <c r="AJ698" s="81" t="str">
        <f t="shared" si="1727"/>
        <v>x</v>
      </c>
      <c r="AK698" s="81" t="str">
        <f t="shared" si="1728"/>
        <v/>
      </c>
      <c r="AL698" s="81" t="str">
        <f t="shared" si="1729"/>
        <v>x</v>
      </c>
    </row>
    <row r="699" spans="1:38" ht="11.25" customHeight="1" x14ac:dyDescent="0.2">
      <c r="A699" s="21">
        <v>15</v>
      </c>
      <c r="B699" s="80" t="str">
        <f ca="1">IF(OFFSET('ÖĞRENCİ GİRİŞİ'!$B$15,(ROW($A$1)+(AI677-1))*17,0)="","",OFFSET('ÖĞRENCİ GİRİŞİ'!$B$15,(ROW($A$1)+(AI677-1))*17,0))</f>
        <v/>
      </c>
      <c r="C699" s="80" t="str">
        <f ca="1">IF(OFFSET('ÖĞRENCİ GİRİŞİ'!$C$15,(ROW($A$1)+(AI677-1))*17,0)="","",OFFSET('ÖĞRENCİ GİRİŞİ'!$C$15,(ROW($A$1)+(AI677-1))*17,0))</f>
        <v/>
      </c>
      <c r="D699" s="80" t="str">
        <f ca="1">IF(UPPER(OFFSET('ÖĞRENCİ GİRİŞİ'!$D$15,(ROW($A$1)+(AI677-1))*17,0))="","",UPPER(OFFSET('ÖĞRENCİ GİRİŞİ'!$D$15,(ROW($A$1)+(AI677-1))*17,0)))</f>
        <v/>
      </c>
      <c r="E699" s="80" t="str">
        <f ca="1">IF(UPPER(OFFSET('ÖĞRENCİ GİRİŞİ'!$E$15,(ROW($A$1)+(AI677-1))*17,0))="","",UPPER(OFFSET('ÖĞRENCİ GİRİŞİ'!$E$15,(ROW($A$1)+(AI677-1))*17,0)))</f>
        <v/>
      </c>
      <c r="F699" s="80" t="str">
        <f ca="1">IF(UPPER(OFFSET('ÖĞRENCİ GİRİŞİ'!$F$15,(ROW($A$1)+(AI677-1))*17,0))="","",UPPER(OFFSET('ÖĞRENCİ GİRİŞİ'!$F$15,(ROW($A$1)+(AI677-1))*17,0)))</f>
        <v/>
      </c>
      <c r="G699" s="80" t="str">
        <f ca="1">IF(UPPER(OFFSET('ÖĞRENCİ GİRİŞİ'!$G$15,(ROW($A$1)+(AI677-1))*17,0))="","",UPPER(OFFSET('ÖĞRENCİ GİRİŞİ'!$G$15,(ROW($A$1)+(AI677-1))*17,0)))</f>
        <v/>
      </c>
      <c r="H699" s="81" t="str">
        <f t="shared" si="1699"/>
        <v>x</v>
      </c>
      <c r="I699" s="81" t="str">
        <f t="shared" si="1700"/>
        <v>x</v>
      </c>
      <c r="J699" s="81" t="str">
        <f t="shared" si="1701"/>
        <v>x</v>
      </c>
      <c r="K699" s="81" t="str">
        <f t="shared" si="1702"/>
        <v>x</v>
      </c>
      <c r="L699" s="81" t="str">
        <f t="shared" si="1703"/>
        <v>x</v>
      </c>
      <c r="M699" s="81" t="str">
        <f t="shared" si="1704"/>
        <v>x</v>
      </c>
      <c r="N699" s="81" t="str">
        <f t="shared" si="1705"/>
        <v>x</v>
      </c>
      <c r="O699" s="81" t="str">
        <f t="shared" si="1706"/>
        <v>x</v>
      </c>
      <c r="P699" s="81" t="str">
        <f t="shared" si="1707"/>
        <v/>
      </c>
      <c r="Q699" s="81" t="str">
        <f t="shared" si="1708"/>
        <v/>
      </c>
      <c r="R699" s="81" t="str">
        <f t="shared" si="1709"/>
        <v/>
      </c>
      <c r="S699" s="81" t="str">
        <f t="shared" si="1710"/>
        <v/>
      </c>
      <c r="T699" s="81" t="str">
        <f t="shared" si="1711"/>
        <v/>
      </c>
      <c r="U699" s="81" t="str">
        <f t="shared" si="1712"/>
        <v>x</v>
      </c>
      <c r="V699" s="81" t="str">
        <f t="shared" si="1713"/>
        <v>x</v>
      </c>
      <c r="W699" s="81" t="str">
        <f t="shared" si="1714"/>
        <v/>
      </c>
      <c r="X699" s="81" t="str">
        <f t="shared" si="1715"/>
        <v/>
      </c>
      <c r="Y699" s="81" t="str">
        <f t="shared" si="1716"/>
        <v/>
      </c>
      <c r="Z699" s="81" t="str">
        <f t="shared" si="1717"/>
        <v/>
      </c>
      <c r="AA699" s="81" t="str">
        <f t="shared" si="1718"/>
        <v/>
      </c>
      <c r="AB699" s="81" t="str">
        <f t="shared" si="1719"/>
        <v>x</v>
      </c>
      <c r="AC699" s="81" t="str">
        <f t="shared" si="1720"/>
        <v>x</v>
      </c>
      <c r="AD699" s="81" t="str">
        <f t="shared" si="1721"/>
        <v/>
      </c>
      <c r="AE699" s="81" t="str">
        <f t="shared" si="1722"/>
        <v/>
      </c>
      <c r="AF699" s="81" t="str">
        <f t="shared" si="1723"/>
        <v/>
      </c>
      <c r="AG699" s="81" t="str">
        <f t="shared" si="1724"/>
        <v/>
      </c>
      <c r="AH699" s="81" t="str">
        <f t="shared" si="1725"/>
        <v/>
      </c>
      <c r="AI699" s="81" t="str">
        <f t="shared" si="1726"/>
        <v>x</v>
      </c>
      <c r="AJ699" s="81" t="str">
        <f t="shared" si="1727"/>
        <v>x</v>
      </c>
      <c r="AK699" s="81" t="str">
        <f t="shared" si="1728"/>
        <v/>
      </c>
      <c r="AL699" s="81" t="str">
        <f t="shared" si="1729"/>
        <v>x</v>
      </c>
    </row>
    <row r="700" spans="1:38" ht="11.25" customHeight="1" x14ac:dyDescent="0.2">
      <c r="A700" s="21">
        <v>16</v>
      </c>
      <c r="B700" s="80" t="str">
        <f ca="1">IF(OFFSET('ÖĞRENCİ GİRİŞİ'!$B$16,(ROW($A$1)+(AI677-1))*17,0)="","",OFFSET('ÖĞRENCİ GİRİŞİ'!$B$16,(ROW($A$1)+(AI677-1))*17,0))</f>
        <v/>
      </c>
      <c r="C700" s="80" t="str">
        <f ca="1">IF(OFFSET('ÖĞRENCİ GİRİŞİ'!$C$16,(ROW($A$1)+(AI677-1))*17,0)="","",OFFSET('ÖĞRENCİ GİRİŞİ'!$C$16,(ROW($A$1)+(AI677-1))*17,0))</f>
        <v/>
      </c>
      <c r="D700" s="80" t="str">
        <f ca="1">IF(UPPER(OFFSET('ÖĞRENCİ GİRİŞİ'!$D$16,(ROW($A$1)+(AI677-1))*17,0))="","",UPPER(OFFSET('ÖĞRENCİ GİRİŞİ'!$D$16,(ROW($A$1)+(AI677-1))*17,0)))</f>
        <v/>
      </c>
      <c r="E700" s="80" t="str">
        <f ca="1">IF(UPPER(OFFSET('ÖĞRENCİ GİRİŞİ'!$E$16,(ROW($A$1)+(AI677-1))*17,0))="","",UPPER(OFFSET('ÖĞRENCİ GİRİŞİ'!$E$16,(ROW($A$1)+(AI677-1))*17,0)))</f>
        <v/>
      </c>
      <c r="F700" s="80" t="str">
        <f ca="1">IF(UPPER(OFFSET('ÖĞRENCİ GİRİŞİ'!$F$16,(ROW($A$1)+(AI677-1))*17,0))="","",UPPER(OFFSET('ÖĞRENCİ GİRİŞİ'!$F$16,(ROW($A$1)+(AI677-1))*17,0)))</f>
        <v/>
      </c>
      <c r="G700" s="80" t="str">
        <f ca="1">IF(UPPER(OFFSET('ÖĞRENCİ GİRİŞİ'!$G$16,(ROW($A$1)+(AI677-1))*17,0))="","",UPPER(OFFSET('ÖĞRENCİ GİRİŞİ'!$G$16,(ROW($A$1)+(AI677-1))*17,0)))</f>
        <v/>
      </c>
      <c r="H700" s="81" t="str">
        <f t="shared" si="1699"/>
        <v>x</v>
      </c>
      <c r="I700" s="81" t="str">
        <f t="shared" si="1700"/>
        <v>x</v>
      </c>
      <c r="J700" s="81" t="str">
        <f t="shared" si="1701"/>
        <v>x</v>
      </c>
      <c r="K700" s="81" t="str">
        <f t="shared" si="1702"/>
        <v>x</v>
      </c>
      <c r="L700" s="81" t="str">
        <f t="shared" si="1703"/>
        <v>x</v>
      </c>
      <c r="M700" s="81" t="str">
        <f t="shared" si="1704"/>
        <v>x</v>
      </c>
      <c r="N700" s="81" t="str">
        <f t="shared" si="1705"/>
        <v>x</v>
      </c>
      <c r="O700" s="81" t="str">
        <f t="shared" si="1706"/>
        <v>x</v>
      </c>
      <c r="P700" s="81" t="str">
        <f t="shared" si="1707"/>
        <v/>
      </c>
      <c r="Q700" s="81" t="str">
        <f t="shared" si="1708"/>
        <v/>
      </c>
      <c r="R700" s="81" t="str">
        <f t="shared" si="1709"/>
        <v/>
      </c>
      <c r="S700" s="81" t="str">
        <f t="shared" si="1710"/>
        <v/>
      </c>
      <c r="T700" s="81" t="str">
        <f t="shared" si="1711"/>
        <v/>
      </c>
      <c r="U700" s="81" t="str">
        <f t="shared" si="1712"/>
        <v>x</v>
      </c>
      <c r="V700" s="81" t="str">
        <f t="shared" si="1713"/>
        <v>x</v>
      </c>
      <c r="W700" s="81" t="str">
        <f t="shared" si="1714"/>
        <v/>
      </c>
      <c r="X700" s="81" t="str">
        <f t="shared" si="1715"/>
        <v/>
      </c>
      <c r="Y700" s="81" t="str">
        <f t="shared" si="1716"/>
        <v/>
      </c>
      <c r="Z700" s="81" t="str">
        <f t="shared" si="1717"/>
        <v/>
      </c>
      <c r="AA700" s="81" t="str">
        <f t="shared" si="1718"/>
        <v/>
      </c>
      <c r="AB700" s="81" t="str">
        <f t="shared" si="1719"/>
        <v>x</v>
      </c>
      <c r="AC700" s="81" t="str">
        <f t="shared" si="1720"/>
        <v>x</v>
      </c>
      <c r="AD700" s="81" t="str">
        <f t="shared" si="1721"/>
        <v/>
      </c>
      <c r="AE700" s="81" t="str">
        <f t="shared" si="1722"/>
        <v/>
      </c>
      <c r="AF700" s="81" t="str">
        <f t="shared" si="1723"/>
        <v/>
      </c>
      <c r="AG700" s="81" t="str">
        <f t="shared" si="1724"/>
        <v/>
      </c>
      <c r="AH700" s="81" t="str">
        <f t="shared" si="1725"/>
        <v/>
      </c>
      <c r="AI700" s="81" t="str">
        <f t="shared" si="1726"/>
        <v>x</v>
      </c>
      <c r="AJ700" s="81" t="str">
        <f t="shared" si="1727"/>
        <v>x</v>
      </c>
      <c r="AK700" s="81" t="str">
        <f t="shared" si="1728"/>
        <v/>
      </c>
      <c r="AL700" s="81" t="str">
        <f t="shared" si="1729"/>
        <v>x</v>
      </c>
    </row>
    <row r="701" spans="1:38" ht="11.25" customHeight="1" x14ac:dyDescent="0.2">
      <c r="A701" s="19"/>
      <c r="B701" s="105"/>
      <c r="C701" s="105"/>
      <c r="E701" s="106"/>
      <c r="F701" s="107"/>
      <c r="G701" s="108"/>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row>
    <row r="702" spans="1:38" ht="11.25" customHeight="1" x14ac:dyDescent="0.2">
      <c r="A702" s="110"/>
      <c r="B702" s="111"/>
      <c r="C702" s="111"/>
      <c r="D702" s="111"/>
      <c r="E702" s="112"/>
      <c r="F702" s="328" t="s">
        <v>96</v>
      </c>
      <c r="G702" s="328" t="s">
        <v>98</v>
      </c>
      <c r="H702" s="318" t="str">
        <f t="shared" ref="H702" si="1730">IF($H$13="","",$H$13)</f>
        <v>x</v>
      </c>
      <c r="I702" s="318" t="str">
        <f t="shared" ref="I702" si="1731">IF($I$13="","",$I$13)</f>
        <v>x</v>
      </c>
      <c r="J702" s="318" t="str">
        <f t="shared" ref="J702" si="1732">IF($J$13="","",$J$13)</f>
        <v>x</v>
      </c>
      <c r="K702" s="318" t="str">
        <f t="shared" ref="K702" si="1733">IF($K$13="","",$K$13)</f>
        <v>x</v>
      </c>
      <c r="L702" s="318" t="str">
        <f t="shared" ref="L702" si="1734">IF($L$13="","",$L$13)</f>
        <v>x</v>
      </c>
      <c r="M702" s="318" t="str">
        <f t="shared" ref="M702" si="1735">IF($M$13="","",$M$13)</f>
        <v>x</v>
      </c>
      <c r="N702" s="318" t="str">
        <f t="shared" ref="N702" si="1736">IF($N$13="","",$N$13)</f>
        <v>x</v>
      </c>
      <c r="O702" s="318" t="str">
        <f t="shared" ref="O702" si="1737">IF($O$13="","",$O$13)</f>
        <v>x</v>
      </c>
      <c r="P702" s="318" t="str">
        <f t="shared" ref="P702" si="1738">IF($P$13="","",$P$13)</f>
        <v/>
      </c>
      <c r="Q702" s="318" t="str">
        <f t="shared" ref="Q702" si="1739">IF($Q$13="","",$Q$13)</f>
        <v/>
      </c>
      <c r="R702" s="318" t="str">
        <f t="shared" ref="R702" si="1740">IF($R$13="","",$R$13)</f>
        <v/>
      </c>
      <c r="S702" s="318" t="str">
        <f t="shared" ref="S702" si="1741">IF($S$13="","",$S$13)</f>
        <v/>
      </c>
      <c r="T702" s="318" t="str">
        <f t="shared" ref="T702" si="1742">IF($T$13="","",$T$13)</f>
        <v/>
      </c>
      <c r="U702" s="318" t="str">
        <f t="shared" ref="U702" si="1743">IF($U$13="","",$U$13)</f>
        <v>x</v>
      </c>
      <c r="V702" s="318" t="str">
        <f t="shared" ref="V702" si="1744">IF($V$13="","",$V$13)</f>
        <v>x</v>
      </c>
      <c r="W702" s="318" t="str">
        <f t="shared" ref="W702" si="1745">IF($W$13="","",$W$13)</f>
        <v/>
      </c>
      <c r="X702" s="318" t="str">
        <f t="shared" ref="X702" si="1746">IF($X$13="","",$X$13)</f>
        <v/>
      </c>
      <c r="Y702" s="318" t="str">
        <f t="shared" ref="Y702" si="1747">IF($Y$13="","",$Y$13)</f>
        <v/>
      </c>
      <c r="Z702" s="318" t="str">
        <f t="shared" ref="Z702" si="1748">IF($Z$13="","",$Z$13)</f>
        <v/>
      </c>
      <c r="AA702" s="318" t="str">
        <f t="shared" ref="AA702" si="1749">IF($AA$13="","",$AA$13)</f>
        <v/>
      </c>
      <c r="AB702" s="318" t="str">
        <f t="shared" ref="AB702" si="1750">IF($AB$13="","",$AB$13)</f>
        <v>x</v>
      </c>
      <c r="AC702" s="318" t="str">
        <f t="shared" ref="AC702" si="1751">IF($AC$13="","",$AC$13)</f>
        <v>x</v>
      </c>
      <c r="AD702" s="318" t="str">
        <f t="shared" ref="AD702" si="1752">IF($AD$13="","",$AD$13)</f>
        <v/>
      </c>
      <c r="AE702" s="318" t="str">
        <f t="shared" ref="AE702" si="1753">IF($AE$13="","",$AE$13)</f>
        <v/>
      </c>
      <c r="AF702" s="318" t="str">
        <f t="shared" ref="AF702" si="1754">IF($AF$13="","",$AF$13)</f>
        <v/>
      </c>
      <c r="AG702" s="318" t="str">
        <f t="shared" ref="AG702" si="1755">IF($AG$13="","",$AG$13)</f>
        <v/>
      </c>
      <c r="AH702" s="318" t="str">
        <f t="shared" ref="AH702" si="1756">IF($AH$13="","",$AH$13)</f>
        <v/>
      </c>
      <c r="AI702" s="318" t="str">
        <f t="shared" ref="AI702" si="1757">IF($AI$13="","",$AI$13)</f>
        <v>x</v>
      </c>
      <c r="AJ702" s="318" t="str">
        <f t="shared" ref="AJ702" si="1758">IF($AJ$13="","",$AJ$13)</f>
        <v>x</v>
      </c>
      <c r="AK702" s="318" t="str">
        <f t="shared" ref="AK702" si="1759">IF($AK$13="","",$AK$13)</f>
        <v/>
      </c>
      <c r="AL702" s="318" t="str">
        <f t="shared" ref="AL702" si="1760">IF($AL$13="","",$AL$13)</f>
        <v>x</v>
      </c>
    </row>
    <row r="703" spans="1:38" ht="11.25" customHeight="1" x14ac:dyDescent="0.2">
      <c r="A703" s="319"/>
      <c r="B703" s="320"/>
      <c r="C703" s="320"/>
      <c r="D703" s="320"/>
      <c r="E703" s="321"/>
      <c r="F703" s="328"/>
      <c r="G703" s="32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c r="AH703" s="318"/>
      <c r="AI703" s="318"/>
      <c r="AJ703" s="318"/>
      <c r="AK703" s="318"/>
      <c r="AL703" s="318"/>
    </row>
    <row r="704" spans="1:38" ht="11.25" customHeight="1" x14ac:dyDescent="0.2">
      <c r="A704" s="319" t="s">
        <v>99</v>
      </c>
      <c r="B704" s="320"/>
      <c r="C704" s="320"/>
      <c r="D704" s="320"/>
      <c r="E704" s="321"/>
      <c r="F704" s="328"/>
      <c r="G704" s="32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row>
    <row r="705" spans="1:38" ht="11.25" customHeight="1" x14ac:dyDescent="0.2">
      <c r="A705" s="319" t="s">
        <v>122</v>
      </c>
      <c r="B705" s="320"/>
      <c r="C705" s="320"/>
      <c r="D705" s="320"/>
      <c r="E705" s="321"/>
      <c r="F705" s="328"/>
      <c r="G705" s="32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c r="AH705" s="318"/>
      <c r="AI705" s="318"/>
      <c r="AJ705" s="318"/>
      <c r="AK705" s="318"/>
      <c r="AL705" s="318"/>
    </row>
    <row r="706" spans="1:38" ht="11.25" customHeight="1" x14ac:dyDescent="0.2">
      <c r="A706" s="319"/>
      <c r="B706" s="320"/>
      <c r="C706" s="320"/>
      <c r="D706" s="320"/>
      <c r="E706" s="321"/>
      <c r="F706" s="328"/>
      <c r="G706" s="328" t="s">
        <v>97</v>
      </c>
      <c r="H706" s="318" t="str">
        <f t="shared" ref="H706" si="1761">IF($H$13="","",$H$13)</f>
        <v>x</v>
      </c>
      <c r="I706" s="318" t="str">
        <f t="shared" ref="I706" si="1762">IF($I$13="","",$I$13)</f>
        <v>x</v>
      </c>
      <c r="J706" s="318" t="str">
        <f t="shared" ref="J706" si="1763">IF($J$13="","",$J$13)</f>
        <v>x</v>
      </c>
      <c r="K706" s="318" t="str">
        <f t="shared" ref="K706" si="1764">IF($K$13="","",$K$13)</f>
        <v>x</v>
      </c>
      <c r="L706" s="318" t="str">
        <f t="shared" ref="L706" si="1765">IF($L$13="","",$L$13)</f>
        <v>x</v>
      </c>
      <c r="M706" s="318" t="str">
        <f t="shared" ref="M706" si="1766">IF($M$13="","",$M$13)</f>
        <v>x</v>
      </c>
      <c r="N706" s="318" t="str">
        <f t="shared" ref="N706" si="1767">IF($N$13="","",$N$13)</f>
        <v>x</v>
      </c>
      <c r="O706" s="318" t="str">
        <f t="shared" ref="O706" si="1768">IF($O$13="","",$O$13)</f>
        <v>x</v>
      </c>
      <c r="P706" s="318" t="str">
        <f t="shared" ref="P706" si="1769">IF($P$13="","",$P$13)</f>
        <v/>
      </c>
      <c r="Q706" s="318" t="str">
        <f t="shared" ref="Q706" si="1770">IF($Q$13="","",$Q$13)</f>
        <v/>
      </c>
      <c r="R706" s="318" t="str">
        <f t="shared" ref="R706" si="1771">IF($R$13="","",$R$13)</f>
        <v/>
      </c>
      <c r="S706" s="318" t="str">
        <f t="shared" ref="S706" si="1772">IF($S$13="","",$S$13)</f>
        <v/>
      </c>
      <c r="T706" s="318" t="str">
        <f t="shared" ref="T706" si="1773">IF($T$13="","",$T$13)</f>
        <v/>
      </c>
      <c r="U706" s="318" t="str">
        <f t="shared" ref="U706" si="1774">IF($U$13="","",$U$13)</f>
        <v>x</v>
      </c>
      <c r="V706" s="318" t="str">
        <f t="shared" ref="V706" si="1775">IF($V$13="","",$V$13)</f>
        <v>x</v>
      </c>
      <c r="W706" s="318" t="str">
        <f t="shared" ref="W706" si="1776">IF($W$13="","",$W$13)</f>
        <v/>
      </c>
      <c r="X706" s="318" t="str">
        <f t="shared" ref="X706" si="1777">IF($X$13="","",$X$13)</f>
        <v/>
      </c>
      <c r="Y706" s="318" t="str">
        <f t="shared" ref="Y706" si="1778">IF($Y$13="","",$Y$13)</f>
        <v/>
      </c>
      <c r="Z706" s="318" t="str">
        <f t="shared" ref="Z706" si="1779">IF($Z$13="","",$Z$13)</f>
        <v/>
      </c>
      <c r="AA706" s="318" t="str">
        <f t="shared" ref="AA706" si="1780">IF($AA$13="","",$AA$13)</f>
        <v/>
      </c>
      <c r="AB706" s="318" t="str">
        <f t="shared" ref="AB706" si="1781">IF($AB$13="","",$AB$13)</f>
        <v>x</v>
      </c>
      <c r="AC706" s="318" t="str">
        <f t="shared" ref="AC706" si="1782">IF($AC$13="","",$AC$13)</f>
        <v>x</v>
      </c>
      <c r="AD706" s="318" t="str">
        <f t="shared" ref="AD706" si="1783">IF($AD$13="","",$AD$13)</f>
        <v/>
      </c>
      <c r="AE706" s="318" t="str">
        <f t="shared" ref="AE706" si="1784">IF($AE$13="","",$AE$13)</f>
        <v/>
      </c>
      <c r="AF706" s="318" t="str">
        <f t="shared" ref="AF706" si="1785">IF($AF$13="","",$AF$13)</f>
        <v/>
      </c>
      <c r="AG706" s="318" t="str">
        <f t="shared" ref="AG706" si="1786">IF($AG$13="","",$AG$13)</f>
        <v/>
      </c>
      <c r="AH706" s="318" t="str">
        <f t="shared" ref="AH706" si="1787">IF($AH$13="","",$AH$13)</f>
        <v/>
      </c>
      <c r="AI706" s="318" t="str">
        <f t="shared" ref="AI706" si="1788">IF($AI$13="","",$AI$13)</f>
        <v>x</v>
      </c>
      <c r="AJ706" s="318" t="str">
        <f t="shared" ref="AJ706" si="1789">IF($AJ$13="","",$AJ$13)</f>
        <v>x</v>
      </c>
      <c r="AK706" s="318" t="str">
        <f t="shared" ref="AK706" si="1790">IF($AK$13="","",$AK$13)</f>
        <v/>
      </c>
      <c r="AL706" s="318" t="str">
        <f t="shared" ref="AL706" si="1791">IF($AL$13="","",$AL$13)</f>
        <v>x</v>
      </c>
    </row>
    <row r="707" spans="1:38" ht="11.25" customHeight="1" x14ac:dyDescent="0.2">
      <c r="A707" s="319"/>
      <c r="B707" s="320"/>
      <c r="C707" s="320"/>
      <c r="D707" s="320"/>
      <c r="E707" s="321"/>
      <c r="F707" s="328"/>
      <c r="G707" s="32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c r="AH707" s="318"/>
      <c r="AI707" s="318"/>
      <c r="AJ707" s="318"/>
      <c r="AK707" s="318"/>
      <c r="AL707" s="318"/>
    </row>
    <row r="708" spans="1:38" ht="11.25" customHeight="1" x14ac:dyDescent="0.2">
      <c r="A708" s="319"/>
      <c r="B708" s="320"/>
      <c r="C708" s="320"/>
      <c r="D708" s="320"/>
      <c r="E708" s="321"/>
      <c r="F708" s="328"/>
      <c r="G708" s="32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c r="AH708" s="318"/>
      <c r="AI708" s="318"/>
      <c r="AJ708" s="318"/>
      <c r="AK708" s="318"/>
      <c r="AL708" s="318"/>
    </row>
    <row r="709" spans="1:38" ht="11.25" customHeight="1" x14ac:dyDescent="0.2">
      <c r="A709" s="322" t="str">
        <f t="shared" ref="A709" si="1792">IF($BW$13="","",$BW$13)</f>
        <v>Mehmet DEMİR</v>
      </c>
      <c r="B709" s="323"/>
      <c r="C709" s="323"/>
      <c r="D709" s="323"/>
      <c r="E709" s="324"/>
      <c r="F709" s="328"/>
      <c r="G709" s="32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c r="AH709" s="318"/>
      <c r="AI709" s="318"/>
      <c r="AJ709" s="318"/>
      <c r="AK709" s="318"/>
      <c r="AL709" s="318"/>
    </row>
    <row r="710" spans="1:38" ht="11.25" customHeight="1" x14ac:dyDescent="0.2">
      <c r="A710" s="322" t="str">
        <f t="shared" ref="A710" si="1793">IF($BW$14="","",$BW$14)</f>
        <v>Müdür Yardımcısı</v>
      </c>
      <c r="B710" s="323"/>
      <c r="C710" s="323"/>
      <c r="D710" s="323"/>
      <c r="E710" s="324"/>
      <c r="F710" s="328" t="s">
        <v>3</v>
      </c>
      <c r="G710" s="328" t="s">
        <v>1</v>
      </c>
      <c r="H710" s="318" t="str">
        <f t="shared" ref="H710" si="1794">IF($H$13="","",$H$13)</f>
        <v>x</v>
      </c>
      <c r="I710" s="318" t="str">
        <f t="shared" ref="I710" si="1795">IF($I$13="","",$I$13)</f>
        <v>x</v>
      </c>
      <c r="J710" s="318" t="str">
        <f t="shared" ref="J710" si="1796">IF($J$13="","",$J$13)</f>
        <v>x</v>
      </c>
      <c r="K710" s="318" t="str">
        <f t="shared" ref="K710" si="1797">IF($K$13="","",$K$13)</f>
        <v>x</v>
      </c>
      <c r="L710" s="318" t="str">
        <f t="shared" ref="L710" si="1798">IF($L$13="","",$L$13)</f>
        <v>x</v>
      </c>
      <c r="M710" s="318" t="str">
        <f t="shared" ref="M710" si="1799">IF($M$13="","",$M$13)</f>
        <v>x</v>
      </c>
      <c r="N710" s="318" t="str">
        <f t="shared" ref="N710" si="1800">IF($N$13="","",$N$13)</f>
        <v>x</v>
      </c>
      <c r="O710" s="318" t="str">
        <f t="shared" ref="O710" si="1801">IF($O$13="","",$O$13)</f>
        <v>x</v>
      </c>
      <c r="P710" s="318" t="str">
        <f t="shared" ref="P710" si="1802">IF($P$13="","",$P$13)</f>
        <v/>
      </c>
      <c r="Q710" s="318" t="str">
        <f t="shared" ref="Q710" si="1803">IF($Q$13="","",$Q$13)</f>
        <v/>
      </c>
      <c r="R710" s="318" t="str">
        <f t="shared" ref="R710" si="1804">IF($R$13="","",$R$13)</f>
        <v/>
      </c>
      <c r="S710" s="318" t="str">
        <f t="shared" ref="S710" si="1805">IF($S$13="","",$S$13)</f>
        <v/>
      </c>
      <c r="T710" s="318" t="str">
        <f t="shared" ref="T710" si="1806">IF($T$13="","",$T$13)</f>
        <v/>
      </c>
      <c r="U710" s="318" t="str">
        <f t="shared" ref="U710" si="1807">IF($U$13="","",$U$13)</f>
        <v>x</v>
      </c>
      <c r="V710" s="318" t="str">
        <f t="shared" ref="V710" si="1808">IF($V$13="","",$V$13)</f>
        <v>x</v>
      </c>
      <c r="W710" s="318" t="str">
        <f t="shared" ref="W710" si="1809">IF($W$13="","",$W$13)</f>
        <v/>
      </c>
      <c r="X710" s="318" t="str">
        <f t="shared" ref="X710" si="1810">IF($X$13="","",$X$13)</f>
        <v/>
      </c>
      <c r="Y710" s="318" t="str">
        <f t="shared" ref="Y710" si="1811">IF($Y$13="","",$Y$13)</f>
        <v/>
      </c>
      <c r="Z710" s="318" t="str">
        <f t="shared" ref="Z710" si="1812">IF($Z$13="","",$Z$13)</f>
        <v/>
      </c>
      <c r="AA710" s="318" t="str">
        <f t="shared" ref="AA710" si="1813">IF($AA$13="","",$AA$13)</f>
        <v/>
      </c>
      <c r="AB710" s="318" t="str">
        <f t="shared" ref="AB710" si="1814">IF($AB$13="","",$AB$13)</f>
        <v>x</v>
      </c>
      <c r="AC710" s="318" t="str">
        <f t="shared" ref="AC710" si="1815">IF($AC$13="","",$AC$13)</f>
        <v>x</v>
      </c>
      <c r="AD710" s="318" t="str">
        <f t="shared" ref="AD710" si="1816">IF($AD$13="","",$AD$13)</f>
        <v/>
      </c>
      <c r="AE710" s="318" t="str">
        <f t="shared" ref="AE710" si="1817">IF($AE$13="","",$AE$13)</f>
        <v/>
      </c>
      <c r="AF710" s="318" t="str">
        <f t="shared" ref="AF710" si="1818">IF($AF$13="","",$AF$13)</f>
        <v/>
      </c>
      <c r="AG710" s="318" t="str">
        <f t="shared" ref="AG710" si="1819">IF($AG$13="","",$AG$13)</f>
        <v/>
      </c>
      <c r="AH710" s="318" t="str">
        <f t="shared" ref="AH710" si="1820">IF($AH$13="","",$AH$13)</f>
        <v/>
      </c>
      <c r="AI710" s="318" t="str">
        <f t="shared" ref="AI710" si="1821">IF($AI$13="","",$AI$13)</f>
        <v>x</v>
      </c>
      <c r="AJ710" s="318" t="str">
        <f t="shared" ref="AJ710" si="1822">IF($AJ$13="","",$AJ$13)</f>
        <v>x</v>
      </c>
      <c r="AK710" s="318" t="str">
        <f t="shared" ref="AK710" si="1823">IF($AK$13="","",$AK$13)</f>
        <v/>
      </c>
      <c r="AL710" s="318" t="str">
        <f t="shared" ref="AL710" si="1824">IF($AL$13="","",$AL$13)</f>
        <v>x</v>
      </c>
    </row>
    <row r="711" spans="1:38" ht="11.25" customHeight="1" x14ac:dyDescent="0.2">
      <c r="A711" s="319"/>
      <c r="B711" s="320"/>
      <c r="C711" s="320"/>
      <c r="D711" s="320"/>
      <c r="E711" s="321"/>
      <c r="F711" s="328"/>
      <c r="G711" s="32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c r="AH711" s="318"/>
      <c r="AI711" s="318"/>
      <c r="AJ711" s="318"/>
      <c r="AK711" s="318"/>
      <c r="AL711" s="318"/>
    </row>
    <row r="712" spans="1:38" ht="11.25" customHeight="1" x14ac:dyDescent="0.2">
      <c r="A712" s="319"/>
      <c r="B712" s="320"/>
      <c r="C712" s="320"/>
      <c r="D712" s="320"/>
      <c r="E712" s="321"/>
      <c r="F712" s="328"/>
      <c r="G712" s="32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c r="AH712" s="318"/>
      <c r="AI712" s="318"/>
      <c r="AJ712" s="318"/>
      <c r="AK712" s="318"/>
      <c r="AL712" s="318"/>
    </row>
    <row r="713" spans="1:38" ht="11.25" customHeight="1" x14ac:dyDescent="0.2">
      <c r="A713" s="319"/>
      <c r="B713" s="320"/>
      <c r="C713" s="320"/>
      <c r="D713" s="320"/>
      <c r="E713" s="321"/>
      <c r="F713" s="328"/>
      <c r="G713" s="32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c r="AH713" s="318"/>
      <c r="AI713" s="318"/>
      <c r="AJ713" s="318"/>
      <c r="AK713" s="318"/>
      <c r="AL713" s="318"/>
    </row>
    <row r="714" spans="1:38" ht="11.25" customHeight="1" x14ac:dyDescent="0.2">
      <c r="A714" s="329" t="s">
        <v>210</v>
      </c>
      <c r="B714" s="320"/>
      <c r="C714" s="320"/>
      <c r="D714" s="320"/>
      <c r="E714" s="321"/>
      <c r="F714" s="328"/>
      <c r="G714" s="328" t="s">
        <v>2</v>
      </c>
      <c r="H714" s="318" t="str">
        <f t="shared" ref="H714" si="1825">IF($H$13="","",$H$13)</f>
        <v>x</v>
      </c>
      <c r="I714" s="318" t="str">
        <f t="shared" ref="I714" si="1826">IF($I$13="","",$I$13)</f>
        <v>x</v>
      </c>
      <c r="J714" s="318" t="str">
        <f t="shared" ref="J714" si="1827">IF($J$13="","",$J$13)</f>
        <v>x</v>
      </c>
      <c r="K714" s="318" t="str">
        <f t="shared" ref="K714" si="1828">IF($K$13="","",$K$13)</f>
        <v>x</v>
      </c>
      <c r="L714" s="318" t="str">
        <f t="shared" ref="L714" si="1829">IF($L$13="","",$L$13)</f>
        <v>x</v>
      </c>
      <c r="M714" s="318" t="str">
        <f t="shared" ref="M714" si="1830">IF($M$13="","",$M$13)</f>
        <v>x</v>
      </c>
      <c r="N714" s="318" t="str">
        <f t="shared" ref="N714" si="1831">IF($N$13="","",$N$13)</f>
        <v>x</v>
      </c>
      <c r="O714" s="318" t="str">
        <f t="shared" ref="O714" si="1832">IF($O$13="","",$O$13)</f>
        <v>x</v>
      </c>
      <c r="P714" s="318" t="str">
        <f t="shared" ref="P714" si="1833">IF($P$13="","",$P$13)</f>
        <v/>
      </c>
      <c r="Q714" s="318" t="str">
        <f t="shared" ref="Q714" si="1834">IF($Q$13="","",$Q$13)</f>
        <v/>
      </c>
      <c r="R714" s="318" t="str">
        <f t="shared" ref="R714" si="1835">IF($R$13="","",$R$13)</f>
        <v/>
      </c>
      <c r="S714" s="318" t="str">
        <f t="shared" ref="S714" si="1836">IF($S$13="","",$S$13)</f>
        <v/>
      </c>
      <c r="T714" s="318" t="str">
        <f t="shared" ref="T714" si="1837">IF($T$13="","",$T$13)</f>
        <v/>
      </c>
      <c r="U714" s="318" t="str">
        <f t="shared" ref="U714" si="1838">IF($U$13="","",$U$13)</f>
        <v>x</v>
      </c>
      <c r="V714" s="318" t="str">
        <f t="shared" ref="V714" si="1839">IF($V$13="","",$V$13)</f>
        <v>x</v>
      </c>
      <c r="W714" s="318" t="str">
        <f t="shared" ref="W714" si="1840">IF($W$13="","",$W$13)</f>
        <v/>
      </c>
      <c r="X714" s="318" t="str">
        <f t="shared" ref="X714" si="1841">IF($X$13="","",$X$13)</f>
        <v/>
      </c>
      <c r="Y714" s="318" t="str">
        <f t="shared" ref="Y714" si="1842">IF($Y$13="","",$Y$13)</f>
        <v/>
      </c>
      <c r="Z714" s="318" t="str">
        <f t="shared" ref="Z714" si="1843">IF($Z$13="","",$Z$13)</f>
        <v/>
      </c>
      <c r="AA714" s="318" t="str">
        <f t="shared" ref="AA714" si="1844">IF($AA$13="","",$AA$13)</f>
        <v/>
      </c>
      <c r="AB714" s="318" t="str">
        <f t="shared" ref="AB714" si="1845">IF($AB$13="","",$AB$13)</f>
        <v>x</v>
      </c>
      <c r="AC714" s="318" t="str">
        <f t="shared" ref="AC714" si="1846">IF($AC$13="","",$AC$13)</f>
        <v>x</v>
      </c>
      <c r="AD714" s="318" t="str">
        <f t="shared" ref="AD714" si="1847">IF($AD$13="","",$AD$13)</f>
        <v/>
      </c>
      <c r="AE714" s="318" t="str">
        <f t="shared" ref="AE714" si="1848">IF($AE$13="","",$AE$13)</f>
        <v/>
      </c>
      <c r="AF714" s="318" t="str">
        <f t="shared" ref="AF714" si="1849">IF($AF$13="","",$AF$13)</f>
        <v/>
      </c>
      <c r="AG714" s="318" t="str">
        <f t="shared" ref="AG714" si="1850">IF($AG$13="","",$AG$13)</f>
        <v/>
      </c>
      <c r="AH714" s="318" t="str">
        <f t="shared" ref="AH714" si="1851">IF($AH$13="","",$AH$13)</f>
        <v/>
      </c>
      <c r="AI714" s="318" t="str">
        <f t="shared" ref="AI714" si="1852">IF($AI$13="","",$AI$13)</f>
        <v>x</v>
      </c>
      <c r="AJ714" s="318" t="str">
        <f t="shared" ref="AJ714" si="1853">IF($AJ$13="","",$AJ$13)</f>
        <v>x</v>
      </c>
      <c r="AK714" s="318" t="str">
        <f t="shared" ref="AK714" si="1854">IF($AK$13="","",$AK$13)</f>
        <v/>
      </c>
      <c r="AL714" s="318" t="str">
        <f t="shared" ref="AL714" si="1855">IF($AL$13="","",$AL$13)</f>
        <v>x</v>
      </c>
    </row>
    <row r="715" spans="1:38" ht="11.25" customHeight="1" x14ac:dyDescent="0.2">
      <c r="A715" s="319"/>
      <c r="B715" s="320"/>
      <c r="C715" s="320"/>
      <c r="D715" s="320"/>
      <c r="E715" s="321"/>
      <c r="F715" s="328"/>
      <c r="G715" s="32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c r="AH715" s="318"/>
      <c r="AI715" s="318"/>
      <c r="AJ715" s="318"/>
      <c r="AK715" s="318"/>
      <c r="AL715" s="318"/>
    </row>
    <row r="716" spans="1:38" ht="11.25" customHeight="1" x14ac:dyDescent="0.2">
      <c r="A716" s="319"/>
      <c r="B716" s="320"/>
      <c r="C716" s="320"/>
      <c r="D716" s="320"/>
      <c r="E716" s="321"/>
      <c r="F716" s="328"/>
      <c r="G716" s="32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c r="AH716" s="318"/>
      <c r="AI716" s="318"/>
      <c r="AJ716" s="318"/>
      <c r="AK716" s="318"/>
      <c r="AL716" s="318"/>
    </row>
    <row r="717" spans="1:38" ht="11.25" customHeight="1" x14ac:dyDescent="0.2">
      <c r="A717" s="319"/>
      <c r="B717" s="320"/>
      <c r="C717" s="320"/>
      <c r="D717" s="320"/>
      <c r="E717" s="321"/>
      <c r="F717" s="328"/>
      <c r="G717" s="32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c r="AH717" s="318"/>
      <c r="AI717" s="318"/>
      <c r="AJ717" s="318"/>
      <c r="AK717" s="318"/>
      <c r="AL717" s="318"/>
    </row>
    <row r="718" spans="1:38" ht="11.25" customHeight="1" x14ac:dyDescent="0.2">
      <c r="A718" s="319" t="s">
        <v>100</v>
      </c>
      <c r="B718" s="320"/>
      <c r="C718" s="320"/>
      <c r="D718" s="320"/>
      <c r="E718" s="321"/>
      <c r="F718" s="328"/>
      <c r="G718" s="32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c r="AH718" s="318"/>
      <c r="AI718" s="318"/>
      <c r="AJ718" s="318"/>
      <c r="AK718" s="318"/>
      <c r="AL718" s="318"/>
    </row>
    <row r="719" spans="1:38" ht="11.25" customHeight="1" x14ac:dyDescent="0.2">
      <c r="A719" s="319" t="s">
        <v>123</v>
      </c>
      <c r="B719" s="320"/>
      <c r="C719" s="320"/>
      <c r="D719" s="320"/>
      <c r="E719" s="321"/>
      <c r="F719" s="328"/>
      <c r="G719" s="32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c r="AH719" s="318"/>
      <c r="AI719" s="318"/>
      <c r="AJ719" s="318"/>
      <c r="AK719" s="318"/>
      <c r="AL719" s="318"/>
    </row>
    <row r="720" spans="1:38" ht="11.25" customHeight="1" x14ac:dyDescent="0.2">
      <c r="A720" s="319"/>
      <c r="B720" s="320"/>
      <c r="C720" s="320"/>
      <c r="D720" s="320"/>
      <c r="E720" s="321"/>
      <c r="F720" s="328"/>
      <c r="G720" s="32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c r="AH720" s="318"/>
      <c r="AI720" s="318"/>
      <c r="AJ720" s="318"/>
      <c r="AK720" s="318"/>
      <c r="AL720" s="318"/>
    </row>
    <row r="721" spans="1:38" ht="11.25" customHeight="1" x14ac:dyDescent="0.2">
      <c r="A721" s="319"/>
      <c r="B721" s="320"/>
      <c r="C721" s="320"/>
      <c r="D721" s="320"/>
      <c r="E721" s="321"/>
      <c r="F721" s="328"/>
      <c r="G721" s="32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c r="AI721" s="318"/>
      <c r="AJ721" s="318"/>
      <c r="AK721" s="318"/>
      <c r="AL721" s="318"/>
    </row>
    <row r="722" spans="1:38" ht="11.25" customHeight="1" x14ac:dyDescent="0.2">
      <c r="A722" s="319"/>
      <c r="B722" s="320"/>
      <c r="C722" s="320"/>
      <c r="D722" s="320"/>
      <c r="E722" s="321"/>
      <c r="F722" s="328"/>
      <c r="G722" s="32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c r="AI722" s="318"/>
      <c r="AJ722" s="318"/>
      <c r="AK722" s="318"/>
      <c r="AL722" s="318"/>
    </row>
    <row r="723" spans="1:38" ht="11.25" customHeight="1" x14ac:dyDescent="0.2">
      <c r="A723" s="322" t="str">
        <f t="shared" ref="A723" si="1856">IF($BZ$13="","",$BZ$13)</f>
        <v>Ayşe DEMİR</v>
      </c>
      <c r="B723" s="323"/>
      <c r="C723" s="323"/>
      <c r="D723" s="323"/>
      <c r="E723" s="324"/>
      <c r="F723" s="328"/>
      <c r="G723" s="32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c r="AI723" s="318"/>
      <c r="AJ723" s="318"/>
      <c r="AK723" s="318"/>
      <c r="AL723" s="318"/>
    </row>
    <row r="724" spans="1:38" ht="11.25" customHeight="1" x14ac:dyDescent="0.2">
      <c r="A724" s="322" t="str">
        <f t="shared" ref="A724" si="1857">IF($BZ$14="","",$BZ$14)</f>
        <v>Müdür</v>
      </c>
      <c r="B724" s="323"/>
      <c r="C724" s="323"/>
      <c r="D724" s="323"/>
      <c r="E724" s="324"/>
      <c r="F724" s="328"/>
      <c r="G724" s="32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c r="AI724" s="318"/>
      <c r="AJ724" s="318"/>
      <c r="AK724" s="318"/>
      <c r="AL724" s="318"/>
    </row>
    <row r="725" spans="1:38" ht="11.25" customHeight="1" x14ac:dyDescent="0.2">
      <c r="A725" s="319"/>
      <c r="B725" s="320"/>
      <c r="C725" s="320"/>
      <c r="D725" s="320"/>
      <c r="E725" s="321"/>
      <c r="F725" s="328"/>
      <c r="G725" s="32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row>
    <row r="726" spans="1:38" ht="11.25" customHeight="1" x14ac:dyDescent="0.2">
      <c r="A726" s="319"/>
      <c r="B726" s="320"/>
      <c r="C726" s="320"/>
      <c r="D726" s="320"/>
      <c r="E726" s="321"/>
      <c r="F726" s="328"/>
      <c r="G726" s="32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c r="AI726" s="318"/>
      <c r="AJ726" s="318"/>
      <c r="AK726" s="318"/>
      <c r="AL726" s="318"/>
    </row>
    <row r="727" spans="1:38" ht="11.25" customHeight="1" x14ac:dyDescent="0.2">
      <c r="A727" s="325"/>
      <c r="B727" s="326"/>
      <c r="C727" s="326"/>
      <c r="D727" s="326"/>
      <c r="E727" s="327"/>
      <c r="F727" s="328"/>
      <c r="G727" s="32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c r="AI727" s="318"/>
      <c r="AJ727" s="318"/>
      <c r="AK727" s="318"/>
      <c r="AL727" s="318"/>
    </row>
    <row r="728" spans="1:38" x14ac:dyDescent="0.2">
      <c r="A728" s="113"/>
      <c r="B728" s="114"/>
      <c r="C728" s="114"/>
      <c r="D728" s="114"/>
      <c r="E728" s="114"/>
      <c r="F728" s="115"/>
      <c r="G728" s="115"/>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row>
    <row r="730" spans="1:38" ht="11.25" customHeight="1" x14ac:dyDescent="0.2">
      <c r="A730" s="2"/>
      <c r="B730" s="140"/>
      <c r="C730" s="140"/>
      <c r="D730" s="140"/>
      <c r="E730" s="140"/>
      <c r="F730" s="140"/>
      <c r="G730" s="140"/>
      <c r="H730" s="141"/>
      <c r="I730" s="141"/>
      <c r="J730" s="141"/>
      <c r="K730" s="141"/>
      <c r="L730" s="141"/>
      <c r="M730" s="141"/>
      <c r="N730" s="141"/>
      <c r="O730" s="141"/>
      <c r="P730" s="141"/>
      <c r="Q730" s="141"/>
      <c r="R730" s="141"/>
      <c r="S730" s="141"/>
      <c r="T730" s="141"/>
      <c r="U730" s="141"/>
      <c r="V730" s="141"/>
      <c r="W730" s="141"/>
      <c r="X730" s="335"/>
      <c r="Y730" s="335"/>
      <c r="Z730" s="335"/>
      <c r="AA730" s="336" t="str">
        <f t="shared" ref="AA730" si="1858">UPPER($BW$18)</f>
        <v>EYLÜL</v>
      </c>
      <c r="AB730" s="336"/>
      <c r="AC730" s="336"/>
      <c r="AD730" s="336"/>
      <c r="AE730" s="336"/>
      <c r="AF730" s="336"/>
      <c r="AG730" s="336"/>
      <c r="AH730" s="336"/>
      <c r="AI730" s="336">
        <f t="shared" ref="AI730" si="1859">$BZ$18</f>
        <v>2024</v>
      </c>
      <c r="AJ730" s="336"/>
      <c r="AK730" s="336"/>
      <c r="AL730" s="339"/>
    </row>
    <row r="731" spans="1:38" ht="11.25" customHeight="1" x14ac:dyDescent="0.2">
      <c r="A731" s="342" t="str">
        <f>CONCATENATE(UPPER(IF($BW$27="","",$BW$27))," - OKUL SERVİS ARACI TAŞIMA PLANI VE GÜNLÜK TAKİP ÇİZELGESİ")</f>
        <v>ORTAÖĞRETİM - OKUL SERVİS ARACI TAŞIMA PLANI VE GÜNLÜK TAKİP ÇİZELGESİ</v>
      </c>
      <c r="B731" s="343"/>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35"/>
      <c r="Y731" s="335"/>
      <c r="Z731" s="335"/>
      <c r="AA731" s="337"/>
      <c r="AB731" s="337"/>
      <c r="AC731" s="337"/>
      <c r="AD731" s="337"/>
      <c r="AE731" s="337"/>
      <c r="AF731" s="337"/>
      <c r="AG731" s="337"/>
      <c r="AH731" s="337"/>
      <c r="AI731" s="337"/>
      <c r="AJ731" s="337"/>
      <c r="AK731" s="337"/>
      <c r="AL731" s="340"/>
    </row>
    <row r="732" spans="1:38" ht="11.25" customHeight="1" x14ac:dyDescent="0.2">
      <c r="A732" s="344"/>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35"/>
      <c r="Y732" s="335"/>
      <c r="Z732" s="335"/>
      <c r="AA732" s="338"/>
      <c r="AB732" s="338"/>
      <c r="AC732" s="338"/>
      <c r="AD732" s="338"/>
      <c r="AE732" s="338"/>
      <c r="AF732" s="338"/>
      <c r="AG732" s="338"/>
      <c r="AH732" s="338"/>
      <c r="AI732" s="338"/>
      <c r="AJ732" s="338"/>
      <c r="AK732" s="338"/>
      <c r="AL732" s="341"/>
    </row>
    <row r="733" spans="1:38" ht="11.25" customHeight="1" x14ac:dyDescent="0.2">
      <c r="A733" s="346" t="s">
        <v>83</v>
      </c>
      <c r="B733" s="346"/>
      <c r="C733" s="346"/>
      <c r="D733" s="347"/>
      <c r="E733" s="132" t="s">
        <v>81</v>
      </c>
      <c r="F733" s="348" t="s">
        <v>82</v>
      </c>
      <c r="G733" s="349"/>
      <c r="H733" s="350" t="str">
        <f ca="1">UPPER(OFFSET('ARAÇ, SÜRÜCÜ !'!$C$1,(ROW($A$6)+AI733)*1,0))</f>
        <v>GÖZTEPE 1</v>
      </c>
      <c r="I733" s="351"/>
      <c r="J733" s="351"/>
      <c r="K733" s="351"/>
      <c r="L733" s="351"/>
      <c r="M733" s="351"/>
      <c r="N733" s="351"/>
      <c r="O733" s="351"/>
      <c r="P733" s="351"/>
      <c r="Q733" s="351"/>
      <c r="R733" s="351"/>
      <c r="S733" s="351"/>
      <c r="T733" s="351"/>
      <c r="U733" s="351"/>
      <c r="V733" s="351"/>
      <c r="W733" s="351"/>
      <c r="X733" s="352"/>
      <c r="Y733" s="352"/>
      <c r="Z733" s="352"/>
      <c r="AA733" s="351"/>
      <c r="AB733" s="351"/>
      <c r="AC733" s="351"/>
      <c r="AD733" s="351"/>
      <c r="AE733" s="351"/>
      <c r="AF733" s="351"/>
      <c r="AG733" s="351"/>
      <c r="AH733" s="353"/>
      <c r="AI733" s="355">
        <f t="shared" ref="AI733" si="1860">AI677+1</f>
        <v>14</v>
      </c>
      <c r="AJ733" s="355"/>
      <c r="AK733" s="355"/>
      <c r="AL733" s="355"/>
    </row>
    <row r="734" spans="1:38" ht="11.25" customHeight="1" x14ac:dyDescent="0.2">
      <c r="A734" s="356" t="s">
        <v>118</v>
      </c>
      <c r="B734" s="356"/>
      <c r="C734" s="356"/>
      <c r="D734" s="357"/>
      <c r="E734" s="133" t="str">
        <f ca="1">IF(UPPER(OFFSET('ARAÇ, SÜRÜCÜ !'!$F$1,(ROW($A$6)+AI733)*1,0))="","",UPPER(OFFSET('ARAÇ, SÜRÜCÜ !'!$F$1,(ROW($A$6)+AI733)*1,0)))</f>
        <v>ENES TAHİR OFLAZ</v>
      </c>
      <c r="F734" s="358" t="str">
        <f ca="1">IF(UPPER(OFFSET('ARAÇ, SÜRÜCÜ !'!$K$1,(ROW($A$6)+AI733)*1,0))="","",UPPER(OFFSET('ARAÇ, SÜRÜCÜ !'!$K$1,(ROW($A$6)+AI733)*1,0)))</f>
        <v/>
      </c>
      <c r="G734" s="359"/>
      <c r="H734" s="354"/>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3"/>
      <c r="AI734" s="355"/>
      <c r="AJ734" s="355"/>
      <c r="AK734" s="355"/>
      <c r="AL734" s="355"/>
    </row>
    <row r="735" spans="1:38" ht="11.25" customHeight="1" x14ac:dyDescent="0.2">
      <c r="A735" s="360" t="s">
        <v>119</v>
      </c>
      <c r="B735" s="361"/>
      <c r="C735" s="361"/>
      <c r="D735" s="362"/>
      <c r="E735" s="133" t="str">
        <f ca="1">IF(UPPER(OFFSET('ARAÇ, SÜRÜCÜ !'!$G$1,(ROW($A$6)+AI733)*1,0))="","",UPPER(OFFSET('ARAÇ, SÜRÜCÜ !'!$G$1,(ROW($A$6)+AI733)*1,0)))</f>
        <v>5443521226</v>
      </c>
      <c r="F735" s="358" t="str">
        <f ca="1">IF(UPPER(OFFSET('ARAÇ, SÜRÜCÜ !'!$L$1,(ROW($A$6)+AI733)*1,0))="","",UPPER(OFFSET('ARAÇ, SÜRÜCÜ !'!$L$1,(ROW($A$6)+AI733)*1,0)))</f>
        <v/>
      </c>
      <c r="G735" s="359"/>
      <c r="H735" s="354"/>
      <c r="I735" s="352"/>
      <c r="J735" s="352"/>
      <c r="K735" s="352"/>
      <c r="L735" s="352"/>
      <c r="M735" s="352"/>
      <c r="N735" s="352"/>
      <c r="O735" s="352"/>
      <c r="P735" s="352"/>
      <c r="Q735" s="352"/>
      <c r="R735" s="352"/>
      <c r="S735" s="352"/>
      <c r="T735" s="352"/>
      <c r="U735" s="352"/>
      <c r="V735" s="352"/>
      <c r="W735" s="352"/>
      <c r="X735" s="352"/>
      <c r="Y735" s="352"/>
      <c r="Z735" s="352"/>
      <c r="AA735" s="352"/>
      <c r="AB735" s="352"/>
      <c r="AC735" s="352"/>
      <c r="AD735" s="352"/>
      <c r="AE735" s="352"/>
      <c r="AF735" s="353"/>
      <c r="AG735" s="353"/>
      <c r="AH735" s="353"/>
      <c r="AI735" s="355"/>
      <c r="AJ735" s="355"/>
      <c r="AK735" s="355"/>
      <c r="AL735" s="355"/>
    </row>
    <row r="736" spans="1:38" ht="11.25" customHeight="1" x14ac:dyDescent="0.2">
      <c r="A736" s="360" t="s">
        <v>120</v>
      </c>
      <c r="B736" s="361"/>
      <c r="C736" s="361"/>
      <c r="D736" s="362"/>
      <c r="E736" s="133" t="str">
        <f ca="1">IF(UPPER(OFFSET('ARAÇ, SÜRÜCÜ !'!$H$1,(ROW($A$6)+AI733)*1,0))="","",UPPER(OFFSET('ARAÇ, SÜRÜCÜ !'!$H$1,(ROW($A$6)+AI733)*1,0)))</f>
        <v>49J2114</v>
      </c>
      <c r="F736" s="358" t="str">
        <f ca="1">IF(UPPER(OFFSET('ARAÇ, SÜRÜCÜ !'!$M$1,(ROW($A$6)+AI733)*1,0))="","",UPPER(OFFSET('ARAÇ, SÜRÜCÜ !'!$M$1,(ROW($A$6)+AI733)*1,0)))</f>
        <v/>
      </c>
      <c r="G736" s="359"/>
      <c r="H736" s="363" t="s">
        <v>156</v>
      </c>
      <c r="I736" s="364"/>
      <c r="J736" s="364"/>
      <c r="K736" s="364"/>
      <c r="L736" s="364"/>
      <c r="M736" s="364"/>
      <c r="N736" s="364"/>
      <c r="O736" s="365" t="str">
        <f t="shared" ref="O736" si="1861">IF($BX$23="","",$BX$23)</f>
        <v>1-Mehmet GÜNEŞ</v>
      </c>
      <c r="P736" s="366"/>
      <c r="Q736" s="366"/>
      <c r="R736" s="366"/>
      <c r="S736" s="366"/>
      <c r="T736" s="366"/>
      <c r="U736" s="367">
        <f t="shared" ref="U736" si="1862">IF($BX$24="","",$BX$24)</f>
        <v>5382501214</v>
      </c>
      <c r="V736" s="367"/>
      <c r="W736" s="367"/>
      <c r="X736" s="368"/>
      <c r="Y736" s="366" t="str">
        <f t="shared" ref="Y736" si="1863">IF($CA$23="","",$CA$23)</f>
        <v/>
      </c>
      <c r="Z736" s="366"/>
      <c r="AA736" s="366"/>
      <c r="AB736" s="366"/>
      <c r="AC736" s="366"/>
      <c r="AD736" s="366"/>
      <c r="AE736" s="367" t="str">
        <f t="shared" ref="AE736" si="1864">IF($CA$24="","",$CA$24)</f>
        <v/>
      </c>
      <c r="AF736" s="367"/>
      <c r="AG736" s="367"/>
      <c r="AH736" s="369"/>
      <c r="AI736" s="355"/>
      <c r="AJ736" s="355"/>
      <c r="AK736" s="355"/>
      <c r="AL736" s="355"/>
    </row>
    <row r="737" spans="1:38" ht="11.25" customHeight="1" x14ac:dyDescent="0.2">
      <c r="A737" s="370" t="s">
        <v>121</v>
      </c>
      <c r="B737" s="370"/>
      <c r="C737" s="370"/>
      <c r="D737" s="360"/>
      <c r="E737" s="371" t="s">
        <v>125</v>
      </c>
      <c r="F737" s="372"/>
      <c r="G737" s="373"/>
      <c r="H737" s="134" t="s">
        <v>80</v>
      </c>
      <c r="I737" s="135"/>
      <c r="J737" s="136"/>
      <c r="K737" s="136"/>
      <c r="L737" s="66" t="s">
        <v>95</v>
      </c>
      <c r="M737" s="136"/>
      <c r="N737" s="374" t="s">
        <v>116</v>
      </c>
      <c r="O737" s="374"/>
      <c r="P737" s="374"/>
      <c r="Q737" s="374"/>
      <c r="R737" s="330" t="str">
        <f ca="1">OFFSET('ARAÇ, SÜRÜCÜ !'!$O$1,(ROW($A$6)+AI733)*1,0)</f>
        <v>07.00</v>
      </c>
      <c r="S737" s="330"/>
      <c r="T737" s="136"/>
      <c r="U737" s="137"/>
      <c r="V737" s="374" t="s">
        <v>117</v>
      </c>
      <c r="W737" s="374"/>
      <c r="X737" s="374"/>
      <c r="Y737" s="374"/>
      <c r="Z737" s="374"/>
      <c r="AA737" s="330" t="str">
        <f ca="1">OFFSET('ARAÇ, SÜRÜCÜ !'!$P$1,(ROW($A$6)+AI733)*1,0)</f>
        <v>16.00</v>
      </c>
      <c r="AB737" s="330"/>
      <c r="AC737" s="136"/>
      <c r="AD737" s="138"/>
      <c r="AE737" s="138"/>
      <c r="AF737" s="136"/>
      <c r="AG737" s="136"/>
      <c r="AH737" s="139"/>
      <c r="AI737" s="355"/>
      <c r="AJ737" s="355"/>
      <c r="AK737" s="355"/>
      <c r="AL737" s="355"/>
    </row>
    <row r="738" spans="1:38" ht="11.25" customHeight="1" x14ac:dyDescent="0.2">
      <c r="A738" s="70"/>
      <c r="B738" s="53"/>
      <c r="C738" s="53"/>
      <c r="F738" s="53"/>
      <c r="H738" s="71"/>
      <c r="I738" s="71"/>
      <c r="J738" s="71"/>
      <c r="K738" s="71"/>
      <c r="M738" s="71"/>
      <c r="N738" s="72"/>
      <c r="O738" s="72"/>
      <c r="P738" s="72"/>
      <c r="Q738" s="72"/>
      <c r="R738" s="73"/>
      <c r="S738" s="73"/>
      <c r="T738" s="71"/>
      <c r="U738" s="71"/>
      <c r="V738" s="72"/>
      <c r="W738" s="72"/>
      <c r="X738" s="72"/>
      <c r="Y738" s="72"/>
      <c r="Z738" s="72"/>
      <c r="AA738" s="73"/>
      <c r="AB738" s="73"/>
      <c r="AC738" s="71"/>
      <c r="AD738" s="5"/>
      <c r="AE738" s="5"/>
      <c r="AF738" s="71"/>
      <c r="AG738" s="71"/>
      <c r="AH738" s="71"/>
      <c r="AI738" s="74"/>
      <c r="AJ738" s="74"/>
      <c r="AK738" s="74"/>
      <c r="AL738" s="74"/>
    </row>
    <row r="739" spans="1:38" ht="11.25" customHeight="1" x14ac:dyDescent="0.2">
      <c r="A739" s="331" t="s">
        <v>4</v>
      </c>
      <c r="B739" s="331"/>
      <c r="C739" s="331"/>
      <c r="D739" s="331"/>
      <c r="E739" s="331"/>
      <c r="F739" s="331"/>
      <c r="G739" s="331"/>
      <c r="H739" s="332" t="str">
        <f t="shared" ref="H739" si="1865">UPPER(CONCATENATE($BW$18," ",$BZ$18))</f>
        <v>EYLÜL 2024</v>
      </c>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c r="AI739" s="333"/>
      <c r="AJ739" s="333"/>
      <c r="AK739" s="333"/>
      <c r="AL739" s="334"/>
    </row>
    <row r="740" spans="1:38" ht="11.25" customHeight="1" x14ac:dyDescent="0.2">
      <c r="A740" s="63" t="s">
        <v>0</v>
      </c>
      <c r="B740" s="75" t="s">
        <v>76</v>
      </c>
      <c r="C740" s="75" t="s">
        <v>77</v>
      </c>
      <c r="D740" s="75" t="s">
        <v>2</v>
      </c>
      <c r="E740" s="76" t="s">
        <v>60</v>
      </c>
      <c r="F740" s="77" t="s">
        <v>48</v>
      </c>
      <c r="G740" s="78" t="s">
        <v>101</v>
      </c>
      <c r="H740" s="79">
        <v>1</v>
      </c>
      <c r="I740" s="79">
        <v>2</v>
      </c>
      <c r="J740" s="79">
        <v>3</v>
      </c>
      <c r="K740" s="79">
        <v>4</v>
      </c>
      <c r="L740" s="79">
        <v>5</v>
      </c>
      <c r="M740" s="79">
        <v>6</v>
      </c>
      <c r="N740" s="79">
        <v>7</v>
      </c>
      <c r="O740" s="79">
        <v>8</v>
      </c>
      <c r="P740" s="79">
        <v>9</v>
      </c>
      <c r="Q740" s="79">
        <v>10</v>
      </c>
      <c r="R740" s="79">
        <v>11</v>
      </c>
      <c r="S740" s="79">
        <v>12</v>
      </c>
      <c r="T740" s="79">
        <v>13</v>
      </c>
      <c r="U740" s="79">
        <v>14</v>
      </c>
      <c r="V740" s="79">
        <v>15</v>
      </c>
      <c r="W740" s="79">
        <v>16</v>
      </c>
      <c r="X740" s="79">
        <v>17</v>
      </c>
      <c r="Y740" s="79">
        <v>18</v>
      </c>
      <c r="Z740" s="79">
        <v>19</v>
      </c>
      <c r="AA740" s="79">
        <v>20</v>
      </c>
      <c r="AB740" s="79">
        <v>21</v>
      </c>
      <c r="AC740" s="79">
        <v>22</v>
      </c>
      <c r="AD740" s="79">
        <v>23</v>
      </c>
      <c r="AE740" s="79">
        <v>24</v>
      </c>
      <c r="AF740" s="79">
        <v>25</v>
      </c>
      <c r="AG740" s="79">
        <v>26</v>
      </c>
      <c r="AH740" s="79">
        <v>27</v>
      </c>
      <c r="AI740" s="79">
        <v>28</v>
      </c>
      <c r="AJ740" s="79">
        <v>29</v>
      </c>
      <c r="AK740" s="79">
        <v>30</v>
      </c>
      <c r="AL740" s="79">
        <v>31</v>
      </c>
    </row>
    <row r="741" spans="1:38" ht="11.25" customHeight="1" x14ac:dyDescent="0.2">
      <c r="A741" s="21">
        <v>1</v>
      </c>
      <c r="B741" s="80" t="str">
        <f ca="1">IF(OFFSET('ÖĞRENCİ GİRİŞİ'!$B$1,(ROW($A$1)+(AI733-1))*17,0)="","",OFFSET('ÖĞRENCİ GİRİŞİ'!$B$1,(ROW($A$1)+(AI733-1))*17,0))</f>
        <v/>
      </c>
      <c r="C741" s="80" t="str">
        <f ca="1">IF(OFFSET('ÖĞRENCİ GİRİŞİ'!$C$1,(ROW($A$1)+(AI733-1))*17,0)="","",OFFSET('ÖĞRENCİ GİRİŞİ'!$C$1,(ROW($A$1)+(AI733-1))*17,0))</f>
        <v/>
      </c>
      <c r="D741" s="80" t="str">
        <f ca="1">IF(UPPER(OFFSET('ÖĞRENCİ GİRİŞİ'!$D$1,(ROW($A$1)+(AI733-1))*17,0))="","",UPPER(OFFSET('ÖĞRENCİ GİRİŞİ'!$D$1,(ROW($A$1)+(AI733-1))*17,0)))</f>
        <v/>
      </c>
      <c r="E741" s="80" t="str">
        <f ca="1">IF(UPPER(OFFSET('ÖĞRENCİ GİRİŞİ'!$E$1,(ROW($A$1)+(AI733-1))*17,0))="","",UPPER(OFFSET('ÖĞRENCİ GİRİŞİ'!$E$1,(ROW($A$1)+(AI733-1))*17,0)))</f>
        <v/>
      </c>
      <c r="F741" s="80" t="str">
        <f ca="1">IF(UPPER(OFFSET('ÖĞRENCİ GİRİŞİ'!$F$1,(ROW($A$1)+(AI733-1))*17,0))="","",UPPER(OFFSET('ÖĞRENCİ GİRİŞİ'!$F$1,(ROW($A$1)+(AI733-1))*17,0)))</f>
        <v/>
      </c>
      <c r="G741" s="80" t="str">
        <f ca="1">IF(UPPER(OFFSET('ÖĞRENCİ GİRİŞİ'!$G$1,(ROW($A$1)+(AI733-1))*17,0))="","",UPPER(OFFSET('ÖĞRENCİ GİRİŞİ'!$G$1,(ROW($A$1)+(AI733-1))*17,0)))</f>
        <v/>
      </c>
      <c r="H741" s="81" t="str">
        <f t="shared" ref="H741:H742" si="1866">IF($H$13="","",$H$13)</f>
        <v>x</v>
      </c>
      <c r="I741" s="81" t="str">
        <f t="shared" ref="I741:I742" si="1867">IF($I$13="","",$I$13)</f>
        <v>x</v>
      </c>
      <c r="J741" s="81" t="str">
        <f t="shared" ref="J741:J742" si="1868">IF($J$13="","",$J$13)</f>
        <v>x</v>
      </c>
      <c r="K741" s="81" t="str">
        <f t="shared" ref="K741:K742" si="1869">IF($K$13="","",$K$13)</f>
        <v>x</v>
      </c>
      <c r="L741" s="81" t="str">
        <f t="shared" ref="L741:L742" si="1870">IF($L$13="","",$L$13)</f>
        <v>x</v>
      </c>
      <c r="M741" s="81" t="str">
        <f t="shared" ref="M741:M742" si="1871">IF($M$13="","",$M$13)</f>
        <v>x</v>
      </c>
      <c r="N741" s="81" t="str">
        <f t="shared" ref="N741:N742" si="1872">IF($N$13="","",$N$13)</f>
        <v>x</v>
      </c>
      <c r="O741" s="81" t="str">
        <f t="shared" ref="O741:O742" si="1873">IF($O$13="","",$O$13)</f>
        <v>x</v>
      </c>
      <c r="P741" s="81" t="str">
        <f t="shared" ref="P741:P742" si="1874">IF($P$13="","",$P$13)</f>
        <v/>
      </c>
      <c r="Q741" s="81" t="str">
        <f t="shared" ref="Q741:Q742" si="1875">IF($Q$13="","",$Q$13)</f>
        <v/>
      </c>
      <c r="R741" s="81" t="str">
        <f t="shared" ref="R741:R742" si="1876">IF($R$13="","",$R$13)</f>
        <v/>
      </c>
      <c r="S741" s="81" t="str">
        <f t="shared" ref="S741:S742" si="1877">IF($S$13="","",$S$13)</f>
        <v/>
      </c>
      <c r="T741" s="81" t="str">
        <f t="shared" ref="T741:T742" si="1878">IF($T$13="","",$T$13)</f>
        <v/>
      </c>
      <c r="U741" s="81" t="str">
        <f t="shared" ref="U741:U742" si="1879">IF($U$13="","",$U$13)</f>
        <v>x</v>
      </c>
      <c r="V741" s="81" t="str">
        <f t="shared" ref="V741:V742" si="1880">IF($V$13="","",$V$13)</f>
        <v>x</v>
      </c>
      <c r="W741" s="81" t="str">
        <f t="shared" ref="W741:W742" si="1881">IF($W$13="","",$W$13)</f>
        <v/>
      </c>
      <c r="X741" s="81" t="str">
        <f t="shared" ref="X741:X742" si="1882">IF($X$13="","",$X$13)</f>
        <v/>
      </c>
      <c r="Y741" s="81" t="str">
        <f t="shared" ref="Y741:Y742" si="1883">IF($Y$13="","",$Y$13)</f>
        <v/>
      </c>
      <c r="Z741" s="81" t="str">
        <f t="shared" ref="Z741:Z742" si="1884">IF($Z$13="","",$Z$13)</f>
        <v/>
      </c>
      <c r="AA741" s="81" t="str">
        <f t="shared" ref="AA741:AA742" si="1885">IF($AA$13="","",$AA$13)</f>
        <v/>
      </c>
      <c r="AB741" s="81" t="str">
        <f t="shared" ref="AB741:AB742" si="1886">IF($AB$13="","",$AB$13)</f>
        <v>x</v>
      </c>
      <c r="AC741" s="81" t="str">
        <f t="shared" ref="AC741:AC742" si="1887">IF($AC$13="","",$AC$13)</f>
        <v>x</v>
      </c>
      <c r="AD741" s="81" t="str">
        <f t="shared" ref="AD741:AD742" si="1888">IF($AD$13="","",$AD$13)</f>
        <v/>
      </c>
      <c r="AE741" s="81" t="str">
        <f t="shared" ref="AE741:AE742" si="1889">IF($AE$13="","",$AE$13)</f>
        <v/>
      </c>
      <c r="AF741" s="81" t="str">
        <f t="shared" ref="AF741:AF742" si="1890">IF($AF$13="","",$AF$13)</f>
        <v/>
      </c>
      <c r="AG741" s="81" t="str">
        <f t="shared" ref="AG741:AG742" si="1891">IF($AG$13="","",$AG$13)</f>
        <v/>
      </c>
      <c r="AH741" s="81" t="str">
        <f t="shared" ref="AH741:AH742" si="1892">IF($AH$13="","",$AH$13)</f>
        <v/>
      </c>
      <c r="AI741" s="81" t="str">
        <f t="shared" ref="AI741:AI742" si="1893">IF($AI$13="","",$AI$13)</f>
        <v>x</v>
      </c>
      <c r="AJ741" s="81" t="str">
        <f t="shared" ref="AJ741:AJ742" si="1894">IF($AJ$13="","",$AJ$13)</f>
        <v>x</v>
      </c>
      <c r="AK741" s="81" t="str">
        <f t="shared" ref="AK741:AK742" si="1895">IF($AK$13="","",$AK$13)</f>
        <v/>
      </c>
      <c r="AL741" s="81" t="str">
        <f t="shared" ref="AL741:AL742" si="1896">IF($AL$13="","",$AL$13)</f>
        <v>x</v>
      </c>
    </row>
    <row r="742" spans="1:38" ht="11.25" customHeight="1" x14ac:dyDescent="0.2">
      <c r="A742" s="21">
        <v>2</v>
      </c>
      <c r="B742" s="80" t="str">
        <f ca="1">IF(OFFSET('ÖĞRENCİ GİRİŞİ'!$B$2,(ROW($A$1)+(AI733-1))*17,0)="","",OFFSET('ÖĞRENCİ GİRİŞİ'!$B$2,(ROW($A$1)+(AI733-1))*17,0))</f>
        <v/>
      </c>
      <c r="C742" s="80" t="str">
        <f ca="1">IF(OFFSET('ÖĞRENCİ GİRİŞİ'!$C$2,(ROW($A$1)+(AI733-1))*17,0)="","",OFFSET('ÖĞRENCİ GİRİŞİ'!$C$2,(ROW($A$1)+(AI733-1))*17,0))</f>
        <v/>
      </c>
      <c r="D742" s="80" t="str">
        <f ca="1">IF(UPPER(OFFSET('ÖĞRENCİ GİRİŞİ'!$D$2,(ROW($A$1)+(AI733-1))*17,0))="","",UPPER(OFFSET('ÖĞRENCİ GİRİŞİ'!$D$2,(ROW($A$1)+(AI733-1))*17,0)))</f>
        <v/>
      </c>
      <c r="E742" s="80" t="str">
        <f ca="1">IF(UPPER(OFFSET('ÖĞRENCİ GİRİŞİ'!$E$2,(ROW($A$1)+(AI733-1))*17,0))="","",UPPER(OFFSET('ÖĞRENCİ GİRİŞİ'!$E$2,(ROW($A$1)+(AI733-1))*17,0)))</f>
        <v/>
      </c>
      <c r="F742" s="80" t="str">
        <f ca="1">IF(UPPER(OFFSET('ÖĞRENCİ GİRİŞİ'!$F$2,(ROW($A$1)+(AI733-1))*17,0))="","",UPPER(OFFSET('ÖĞRENCİ GİRİŞİ'!$F$2,(ROW($A$1)+(AI733-1))*17,0)))</f>
        <v/>
      </c>
      <c r="G742" s="80" t="str">
        <f ca="1">IF(UPPER(OFFSET('ÖĞRENCİ GİRİŞİ'!$G$2,(ROW($A$1)+(AI733-1))*17,0))="","",UPPER(OFFSET('ÖĞRENCİ GİRİŞİ'!$G$2,(ROW($A$1)+(AI733-1))*17,0)))</f>
        <v/>
      </c>
      <c r="H742" s="81" t="str">
        <f t="shared" si="1866"/>
        <v>x</v>
      </c>
      <c r="I742" s="81" t="str">
        <f t="shared" si="1867"/>
        <v>x</v>
      </c>
      <c r="J742" s="81" t="str">
        <f t="shared" si="1868"/>
        <v>x</v>
      </c>
      <c r="K742" s="81" t="str">
        <f t="shared" si="1869"/>
        <v>x</v>
      </c>
      <c r="L742" s="81" t="str">
        <f t="shared" si="1870"/>
        <v>x</v>
      </c>
      <c r="M742" s="81" t="str">
        <f t="shared" si="1871"/>
        <v>x</v>
      </c>
      <c r="N742" s="81" t="str">
        <f t="shared" si="1872"/>
        <v>x</v>
      </c>
      <c r="O742" s="81" t="str">
        <f t="shared" si="1873"/>
        <v>x</v>
      </c>
      <c r="P742" s="81" t="str">
        <f t="shared" si="1874"/>
        <v/>
      </c>
      <c r="Q742" s="81" t="str">
        <f t="shared" si="1875"/>
        <v/>
      </c>
      <c r="R742" s="81" t="str">
        <f t="shared" si="1876"/>
        <v/>
      </c>
      <c r="S742" s="81" t="str">
        <f t="shared" si="1877"/>
        <v/>
      </c>
      <c r="T742" s="81" t="str">
        <f t="shared" si="1878"/>
        <v/>
      </c>
      <c r="U742" s="81" t="str">
        <f t="shared" si="1879"/>
        <v>x</v>
      </c>
      <c r="V742" s="81" t="str">
        <f t="shared" si="1880"/>
        <v>x</v>
      </c>
      <c r="W742" s="81" t="str">
        <f t="shared" si="1881"/>
        <v/>
      </c>
      <c r="X742" s="81" t="str">
        <f t="shared" si="1882"/>
        <v/>
      </c>
      <c r="Y742" s="81" t="str">
        <f t="shared" si="1883"/>
        <v/>
      </c>
      <c r="Z742" s="81" t="str">
        <f t="shared" si="1884"/>
        <v/>
      </c>
      <c r="AA742" s="81" t="str">
        <f t="shared" si="1885"/>
        <v/>
      </c>
      <c r="AB742" s="81" t="str">
        <f t="shared" si="1886"/>
        <v>x</v>
      </c>
      <c r="AC742" s="81" t="str">
        <f t="shared" si="1887"/>
        <v>x</v>
      </c>
      <c r="AD742" s="81" t="str">
        <f t="shared" si="1888"/>
        <v/>
      </c>
      <c r="AE742" s="81" t="str">
        <f t="shared" si="1889"/>
        <v/>
      </c>
      <c r="AF742" s="81" t="str">
        <f t="shared" si="1890"/>
        <v/>
      </c>
      <c r="AG742" s="81" t="str">
        <f t="shared" si="1891"/>
        <v/>
      </c>
      <c r="AH742" s="81" t="str">
        <f t="shared" si="1892"/>
        <v/>
      </c>
      <c r="AI742" s="81" t="str">
        <f t="shared" si="1893"/>
        <v>x</v>
      </c>
      <c r="AJ742" s="81" t="str">
        <f t="shared" si="1894"/>
        <v>x</v>
      </c>
      <c r="AK742" s="81" t="str">
        <f t="shared" si="1895"/>
        <v/>
      </c>
      <c r="AL742" s="81" t="str">
        <f t="shared" si="1896"/>
        <v>x</v>
      </c>
    </row>
    <row r="743" spans="1:38" ht="11.25" customHeight="1" x14ac:dyDescent="0.2">
      <c r="A743" s="21">
        <v>3</v>
      </c>
      <c r="B743" s="80" t="str">
        <f ca="1">IF(OFFSET('ÖĞRENCİ GİRİŞİ'!$B$3,(ROW($A$1)+(AI733-1))*17,0)="","",OFFSET('ÖĞRENCİ GİRİŞİ'!$B$3,(ROW($A$1)+(AI733-1))*17,0))</f>
        <v/>
      </c>
      <c r="C743" s="80" t="str">
        <f ca="1">IF(OFFSET('ÖĞRENCİ GİRİŞİ'!$C$3,(ROW($A$1)+(AI733-1))*17,0)="","",OFFSET('ÖĞRENCİ GİRİŞİ'!$C$3,(ROW($A$1)+(AI733-1))*17,0))</f>
        <v/>
      </c>
      <c r="D743" s="80" t="str">
        <f ca="1">IF(UPPER(OFFSET('ÖĞRENCİ GİRİŞİ'!$D$3,(ROW($A$1)+(AI733-1))*17,0))="","",UPPER(OFFSET('ÖĞRENCİ GİRİŞİ'!$D$2,(ROW($A$1)+(AI733-1))*17,0)))</f>
        <v/>
      </c>
      <c r="E743" s="80" t="str">
        <f ca="1">IF(UPPER(OFFSET('ÖĞRENCİ GİRİŞİ'!$E$3,(ROW($A$1)+(AI733-1))*17,0))="","",UPPER(OFFSET('ÖĞRENCİ GİRİŞİ'!$E$3,(ROW($A$1)+(AI733-1))*17,0)))</f>
        <v/>
      </c>
      <c r="F743" s="80" t="str">
        <f ca="1">IF(UPPER(OFFSET('ÖĞRENCİ GİRİŞİ'!$F$3,(ROW($A$1)+(AI733-1))*17,0))="","",UPPER(OFFSET('ÖĞRENCİ GİRİŞİ'!$F$3,(ROW($A$1)+(AI733-1))*17,0)))</f>
        <v/>
      </c>
      <c r="G743" s="80" t="str">
        <f ca="1">IF(UPPER(OFFSET('ÖĞRENCİ GİRİŞİ'!$G$3,(ROW($A$1)+(AI733-1))*17,0))="","",UPPER(OFFSET('ÖĞRENCİ GİRİŞİ'!$G$3,(ROW($A$1)+(AI733-1))*17,0)))</f>
        <v/>
      </c>
      <c r="H743" s="81" t="str">
        <f t="shared" si="1699"/>
        <v>x</v>
      </c>
      <c r="I743" s="81" t="str">
        <f t="shared" si="1700"/>
        <v>x</v>
      </c>
      <c r="J743" s="81" t="str">
        <f t="shared" si="1701"/>
        <v>x</v>
      </c>
      <c r="K743" s="81" t="str">
        <f t="shared" si="1702"/>
        <v>x</v>
      </c>
      <c r="L743" s="81" t="str">
        <f t="shared" si="1703"/>
        <v>x</v>
      </c>
      <c r="M743" s="81" t="str">
        <f t="shared" si="1704"/>
        <v>x</v>
      </c>
      <c r="N743" s="81" t="str">
        <f t="shared" si="1705"/>
        <v>x</v>
      </c>
      <c r="O743" s="81" t="str">
        <f t="shared" si="1706"/>
        <v>x</v>
      </c>
      <c r="P743" s="81" t="str">
        <f t="shared" si="1707"/>
        <v/>
      </c>
      <c r="Q743" s="81" t="str">
        <f t="shared" si="1708"/>
        <v/>
      </c>
      <c r="R743" s="81" t="str">
        <f t="shared" si="1709"/>
        <v/>
      </c>
      <c r="S743" s="81" t="str">
        <f t="shared" si="1710"/>
        <v/>
      </c>
      <c r="T743" s="81" t="str">
        <f t="shared" si="1711"/>
        <v/>
      </c>
      <c r="U743" s="81" t="str">
        <f t="shared" si="1712"/>
        <v>x</v>
      </c>
      <c r="V743" s="81" t="str">
        <f t="shared" si="1713"/>
        <v>x</v>
      </c>
      <c r="W743" s="81" t="str">
        <f t="shared" si="1714"/>
        <v/>
      </c>
      <c r="X743" s="81" t="str">
        <f t="shared" si="1715"/>
        <v/>
      </c>
      <c r="Y743" s="81" t="str">
        <f t="shared" si="1716"/>
        <v/>
      </c>
      <c r="Z743" s="81" t="str">
        <f t="shared" si="1717"/>
        <v/>
      </c>
      <c r="AA743" s="81" t="str">
        <f t="shared" si="1718"/>
        <v/>
      </c>
      <c r="AB743" s="81" t="str">
        <f t="shared" si="1719"/>
        <v>x</v>
      </c>
      <c r="AC743" s="81" t="str">
        <f t="shared" si="1720"/>
        <v>x</v>
      </c>
      <c r="AD743" s="81" t="str">
        <f t="shared" si="1721"/>
        <v/>
      </c>
      <c r="AE743" s="81" t="str">
        <f t="shared" si="1722"/>
        <v/>
      </c>
      <c r="AF743" s="81" t="str">
        <f t="shared" si="1723"/>
        <v/>
      </c>
      <c r="AG743" s="81" t="str">
        <f t="shared" si="1724"/>
        <v/>
      </c>
      <c r="AH743" s="81" t="str">
        <f t="shared" si="1725"/>
        <v/>
      </c>
      <c r="AI743" s="81" t="str">
        <f t="shared" si="1726"/>
        <v>x</v>
      </c>
      <c r="AJ743" s="81" t="str">
        <f t="shared" si="1727"/>
        <v>x</v>
      </c>
      <c r="AK743" s="81" t="str">
        <f t="shared" si="1728"/>
        <v/>
      </c>
      <c r="AL743" s="81" t="str">
        <f t="shared" si="1729"/>
        <v>x</v>
      </c>
    </row>
    <row r="744" spans="1:38" ht="11.25" customHeight="1" x14ac:dyDescent="0.2">
      <c r="A744" s="21">
        <v>4</v>
      </c>
      <c r="B744" s="80" t="str">
        <f ca="1">IF(OFFSET('ÖĞRENCİ GİRİŞİ'!$B$4,(ROW($A$1)+(AI733-1))*17,0)="","",OFFSET('ÖĞRENCİ GİRİŞİ'!$B$4,(ROW($A$1)+(AI733-1))*17,0))</f>
        <v/>
      </c>
      <c r="C744" s="80" t="str">
        <f ca="1">IF(OFFSET('ÖĞRENCİ GİRİŞİ'!$C$4,(ROW($A$1)+(AI733-1))*17,0)="","",OFFSET('ÖĞRENCİ GİRİŞİ'!$C$4,(ROW($A$1)+(AI733-1))*17,0))</f>
        <v/>
      </c>
      <c r="D744" s="80" t="str">
        <f ca="1">IF(UPPER(OFFSET('ÖĞRENCİ GİRİŞİ'!$D$4,(ROW($A$1)+(AI733-1))*17,0))="","",UPPER(OFFSET('ÖĞRENCİ GİRİŞİ'!$D$4,(ROW($A$1)+(AI733-1))*17,0)))</f>
        <v/>
      </c>
      <c r="E744" s="80" t="str">
        <f ca="1">IF(UPPER(OFFSET('ÖĞRENCİ GİRİŞİ'!$E$4,(ROW($A$1)+(AI733-1))*17,0))="","",UPPER(OFFSET('ÖĞRENCİ GİRİŞİ'!$E$4,(ROW($A$1)+(AI733-1))*17,0)))</f>
        <v/>
      </c>
      <c r="F744" s="80" t="str">
        <f ca="1">IF(UPPER(OFFSET('ÖĞRENCİ GİRİŞİ'!$F$4,(ROW($A$1)+(AI733-1))*17,0))="","",UPPER(OFFSET('ÖĞRENCİ GİRİŞİ'!$F$4,(ROW($A$1)+(AI733-1))*17,0)))</f>
        <v/>
      </c>
      <c r="G744" s="80" t="str">
        <f ca="1">IF(UPPER(OFFSET('ÖĞRENCİ GİRİŞİ'!$G$4,(ROW($A$1)+(AI733-1))*17,0))="","",UPPER(OFFSET('ÖĞRENCİ GİRİŞİ'!$G$4,(ROW($A$1)+(AI733-1))*17,0)))</f>
        <v/>
      </c>
      <c r="H744" s="81" t="str">
        <f t="shared" si="1699"/>
        <v>x</v>
      </c>
      <c r="I744" s="81" t="str">
        <f t="shared" si="1700"/>
        <v>x</v>
      </c>
      <c r="J744" s="81" t="str">
        <f t="shared" si="1701"/>
        <v>x</v>
      </c>
      <c r="K744" s="81" t="str">
        <f t="shared" si="1702"/>
        <v>x</v>
      </c>
      <c r="L744" s="81" t="str">
        <f t="shared" si="1703"/>
        <v>x</v>
      </c>
      <c r="M744" s="81" t="str">
        <f t="shared" si="1704"/>
        <v>x</v>
      </c>
      <c r="N744" s="81" t="str">
        <f t="shared" si="1705"/>
        <v>x</v>
      </c>
      <c r="O744" s="81" t="str">
        <f t="shared" si="1706"/>
        <v>x</v>
      </c>
      <c r="P744" s="81" t="str">
        <f t="shared" si="1707"/>
        <v/>
      </c>
      <c r="Q744" s="81" t="str">
        <f t="shared" si="1708"/>
        <v/>
      </c>
      <c r="R744" s="81" t="str">
        <f t="shared" si="1709"/>
        <v/>
      </c>
      <c r="S744" s="81" t="str">
        <f t="shared" si="1710"/>
        <v/>
      </c>
      <c r="T744" s="81" t="str">
        <f t="shared" si="1711"/>
        <v/>
      </c>
      <c r="U744" s="81" t="str">
        <f t="shared" si="1712"/>
        <v>x</v>
      </c>
      <c r="V744" s="81" t="str">
        <f t="shared" si="1713"/>
        <v>x</v>
      </c>
      <c r="W744" s="81" t="str">
        <f t="shared" si="1714"/>
        <v/>
      </c>
      <c r="X744" s="81" t="str">
        <f t="shared" si="1715"/>
        <v/>
      </c>
      <c r="Y744" s="81" t="str">
        <f t="shared" si="1716"/>
        <v/>
      </c>
      <c r="Z744" s="81" t="str">
        <f t="shared" si="1717"/>
        <v/>
      </c>
      <c r="AA744" s="81" t="str">
        <f t="shared" si="1718"/>
        <v/>
      </c>
      <c r="AB744" s="81" t="str">
        <f t="shared" si="1719"/>
        <v>x</v>
      </c>
      <c r="AC744" s="81" t="str">
        <f t="shared" si="1720"/>
        <v>x</v>
      </c>
      <c r="AD744" s="81" t="str">
        <f t="shared" si="1721"/>
        <v/>
      </c>
      <c r="AE744" s="81" t="str">
        <f t="shared" si="1722"/>
        <v/>
      </c>
      <c r="AF744" s="81" t="str">
        <f t="shared" si="1723"/>
        <v/>
      </c>
      <c r="AG744" s="81" t="str">
        <f t="shared" si="1724"/>
        <v/>
      </c>
      <c r="AH744" s="81" t="str">
        <f t="shared" si="1725"/>
        <v/>
      </c>
      <c r="AI744" s="81" t="str">
        <f t="shared" si="1726"/>
        <v>x</v>
      </c>
      <c r="AJ744" s="81" t="str">
        <f t="shared" si="1727"/>
        <v>x</v>
      </c>
      <c r="AK744" s="81" t="str">
        <f t="shared" si="1728"/>
        <v/>
      </c>
      <c r="AL744" s="81" t="str">
        <f t="shared" si="1729"/>
        <v>x</v>
      </c>
    </row>
    <row r="745" spans="1:38" ht="11.25" customHeight="1" x14ac:dyDescent="0.2">
      <c r="A745" s="21">
        <v>5</v>
      </c>
      <c r="B745" s="80" t="str">
        <f ca="1">IF(OFFSET('ÖĞRENCİ GİRİŞİ'!$B$5,(ROW($A$1)+(AI733-1))*17,0)="","",OFFSET('ÖĞRENCİ GİRİŞİ'!$B$5,(ROW($A$1)+(AI733-1))*17,0))</f>
        <v/>
      </c>
      <c r="C745" s="80" t="str">
        <f ca="1">IF(OFFSET('ÖĞRENCİ GİRİŞİ'!$C$5,(ROW($A$1)+(AI733-1))*17,0)="","",OFFSET('ÖĞRENCİ GİRİŞİ'!$C$5,(ROW($A$1)+(AI733-1))*17,0))</f>
        <v/>
      </c>
      <c r="D745" s="80" t="str">
        <f ca="1">IF(UPPER(OFFSET('ÖĞRENCİ GİRİŞİ'!$D$5,(ROW($A$1)+(AI733-1))*17,0))="","",UPPER(OFFSET('ÖĞRENCİ GİRİŞİ'!$D$5,(ROW($A$1)+(AI733-1))*17,0)))</f>
        <v/>
      </c>
      <c r="E745" s="80" t="str">
        <f ca="1">IF(UPPER(OFFSET('ÖĞRENCİ GİRİŞİ'!$E$5,(ROW($A$1)+(AI733-1))*17,0))="","",UPPER(OFFSET('ÖĞRENCİ GİRİŞİ'!$E$5,(ROW($A$1)+(AI733-1))*17,0)))</f>
        <v/>
      </c>
      <c r="F745" s="80" t="str">
        <f ca="1">IF(UPPER(OFFSET('ÖĞRENCİ GİRİŞİ'!$F$5,(ROW($A$1)+(AI733-1))*17,0))="","",UPPER(OFFSET('ÖĞRENCİ GİRİŞİ'!$F$5,(ROW($A$1)+(AI733-1))*17,0)))</f>
        <v/>
      </c>
      <c r="G745" s="80" t="str">
        <f ca="1">IF(UPPER(OFFSET('ÖĞRENCİ GİRİŞİ'!$G$5,(ROW($A$1)+(AI733-1))*17,0))="","",UPPER(OFFSET('ÖĞRENCİ GİRİŞİ'!$G$5,(ROW($A$1)+(AI733-1))*17,0)))</f>
        <v/>
      </c>
      <c r="H745" s="81" t="str">
        <f t="shared" si="1699"/>
        <v>x</v>
      </c>
      <c r="I745" s="81" t="str">
        <f t="shared" si="1700"/>
        <v>x</v>
      </c>
      <c r="J745" s="81" t="str">
        <f t="shared" si="1701"/>
        <v>x</v>
      </c>
      <c r="K745" s="81" t="str">
        <f t="shared" si="1702"/>
        <v>x</v>
      </c>
      <c r="L745" s="81" t="str">
        <f t="shared" si="1703"/>
        <v>x</v>
      </c>
      <c r="M745" s="81" t="str">
        <f t="shared" si="1704"/>
        <v>x</v>
      </c>
      <c r="N745" s="81" t="str">
        <f t="shared" si="1705"/>
        <v>x</v>
      </c>
      <c r="O745" s="81" t="str">
        <f t="shared" si="1706"/>
        <v>x</v>
      </c>
      <c r="P745" s="81" t="str">
        <f t="shared" si="1707"/>
        <v/>
      </c>
      <c r="Q745" s="81" t="str">
        <f t="shared" si="1708"/>
        <v/>
      </c>
      <c r="R745" s="81" t="str">
        <f t="shared" si="1709"/>
        <v/>
      </c>
      <c r="S745" s="81" t="str">
        <f t="shared" si="1710"/>
        <v/>
      </c>
      <c r="T745" s="81" t="str">
        <f t="shared" si="1711"/>
        <v/>
      </c>
      <c r="U745" s="81" t="str">
        <f t="shared" si="1712"/>
        <v>x</v>
      </c>
      <c r="V745" s="81" t="str">
        <f t="shared" si="1713"/>
        <v>x</v>
      </c>
      <c r="W745" s="81" t="str">
        <f t="shared" si="1714"/>
        <v/>
      </c>
      <c r="X745" s="81" t="str">
        <f t="shared" si="1715"/>
        <v/>
      </c>
      <c r="Y745" s="81" t="str">
        <f t="shared" si="1716"/>
        <v/>
      </c>
      <c r="Z745" s="81" t="str">
        <f t="shared" si="1717"/>
        <v/>
      </c>
      <c r="AA745" s="81" t="str">
        <f t="shared" si="1718"/>
        <v/>
      </c>
      <c r="AB745" s="81" t="str">
        <f t="shared" si="1719"/>
        <v>x</v>
      </c>
      <c r="AC745" s="81" t="str">
        <f t="shared" si="1720"/>
        <v>x</v>
      </c>
      <c r="AD745" s="81" t="str">
        <f t="shared" si="1721"/>
        <v/>
      </c>
      <c r="AE745" s="81" t="str">
        <f t="shared" si="1722"/>
        <v/>
      </c>
      <c r="AF745" s="81" t="str">
        <f t="shared" si="1723"/>
        <v/>
      </c>
      <c r="AG745" s="81" t="str">
        <f t="shared" si="1724"/>
        <v/>
      </c>
      <c r="AH745" s="81" t="str">
        <f t="shared" si="1725"/>
        <v/>
      </c>
      <c r="AI745" s="81" t="str">
        <f t="shared" si="1726"/>
        <v>x</v>
      </c>
      <c r="AJ745" s="81" t="str">
        <f t="shared" si="1727"/>
        <v>x</v>
      </c>
      <c r="AK745" s="81" t="str">
        <f t="shared" si="1728"/>
        <v/>
      </c>
      <c r="AL745" s="81" t="str">
        <f t="shared" si="1729"/>
        <v>x</v>
      </c>
    </row>
    <row r="746" spans="1:38" ht="11.25" customHeight="1" x14ac:dyDescent="0.2">
      <c r="A746" s="21">
        <v>6</v>
      </c>
      <c r="B746" s="80" t="str">
        <f ca="1">IF(OFFSET('ÖĞRENCİ GİRİŞİ'!$B$6,(ROW($A$1)+(AI733-1))*17,0)="","",OFFSET('ÖĞRENCİ GİRİŞİ'!$B$6,(ROW($A$1)+(AI733-1))*17,0))</f>
        <v/>
      </c>
      <c r="C746" s="80" t="str">
        <f ca="1">IF(OFFSET('ÖĞRENCİ GİRİŞİ'!$C$6,(ROW($A$1)+(AI733-1))*17,0)="","",OFFSET('ÖĞRENCİ GİRİŞİ'!$C$6,(ROW($A$1)+(AI733-1))*17,0))</f>
        <v/>
      </c>
      <c r="D746" s="80" t="str">
        <f ca="1">IF(UPPER(OFFSET('ÖĞRENCİ GİRİŞİ'!$D$6,(ROW($A$1)+(AI733-1))*17,0))="","",UPPER(OFFSET('ÖĞRENCİ GİRİŞİ'!$D$6,(ROW($A$1)+(AI733-1))*17,0)))</f>
        <v/>
      </c>
      <c r="E746" s="80" t="str">
        <f ca="1">IF(UPPER(OFFSET('ÖĞRENCİ GİRİŞİ'!$E$6,(ROW($A$1)+(AI733-1))*17,0))="","",UPPER(OFFSET('ÖĞRENCİ GİRİŞİ'!$E$6,(ROW($A$1)+(AI733-1))*17,0)))</f>
        <v/>
      </c>
      <c r="F746" s="80" t="str">
        <f ca="1">IF(UPPER(OFFSET('ÖĞRENCİ GİRİŞİ'!$F$6,(ROW($A$1)+(AI733-1))*17,0))="","",UPPER(OFFSET('ÖĞRENCİ GİRİŞİ'!$F$6,(ROW($A$1)+(AI733-1))*17,0)))</f>
        <v/>
      </c>
      <c r="G746" s="80" t="str">
        <f ca="1">IF(UPPER(OFFSET('ÖĞRENCİ GİRİŞİ'!$G$6,(ROW($A$1)+(AI733-1))*17,0))="","",UPPER(OFFSET('ÖĞRENCİ GİRİŞİ'!$G$6,(ROW($A$1)+(AI733-1))*17,0)))</f>
        <v/>
      </c>
      <c r="H746" s="81" t="str">
        <f t="shared" si="1699"/>
        <v>x</v>
      </c>
      <c r="I746" s="81" t="str">
        <f t="shared" si="1700"/>
        <v>x</v>
      </c>
      <c r="J746" s="81" t="str">
        <f t="shared" si="1701"/>
        <v>x</v>
      </c>
      <c r="K746" s="81" t="str">
        <f t="shared" si="1702"/>
        <v>x</v>
      </c>
      <c r="L746" s="81" t="str">
        <f t="shared" si="1703"/>
        <v>x</v>
      </c>
      <c r="M746" s="81" t="str">
        <f t="shared" si="1704"/>
        <v>x</v>
      </c>
      <c r="N746" s="81" t="str">
        <f t="shared" si="1705"/>
        <v>x</v>
      </c>
      <c r="O746" s="81" t="str">
        <f t="shared" si="1706"/>
        <v>x</v>
      </c>
      <c r="P746" s="81" t="str">
        <f t="shared" si="1707"/>
        <v/>
      </c>
      <c r="Q746" s="81" t="str">
        <f t="shared" si="1708"/>
        <v/>
      </c>
      <c r="R746" s="81" t="str">
        <f t="shared" si="1709"/>
        <v/>
      </c>
      <c r="S746" s="81" t="str">
        <f t="shared" si="1710"/>
        <v/>
      </c>
      <c r="T746" s="81" t="str">
        <f t="shared" si="1711"/>
        <v/>
      </c>
      <c r="U746" s="81" t="str">
        <f t="shared" si="1712"/>
        <v>x</v>
      </c>
      <c r="V746" s="81" t="str">
        <f t="shared" si="1713"/>
        <v>x</v>
      </c>
      <c r="W746" s="81" t="str">
        <f t="shared" si="1714"/>
        <v/>
      </c>
      <c r="X746" s="81" t="str">
        <f t="shared" si="1715"/>
        <v/>
      </c>
      <c r="Y746" s="81" t="str">
        <f t="shared" si="1716"/>
        <v/>
      </c>
      <c r="Z746" s="81" t="str">
        <f t="shared" si="1717"/>
        <v/>
      </c>
      <c r="AA746" s="81" t="str">
        <f t="shared" si="1718"/>
        <v/>
      </c>
      <c r="AB746" s="81" t="str">
        <f t="shared" si="1719"/>
        <v>x</v>
      </c>
      <c r="AC746" s="81" t="str">
        <f t="shared" si="1720"/>
        <v>x</v>
      </c>
      <c r="AD746" s="81" t="str">
        <f t="shared" si="1721"/>
        <v/>
      </c>
      <c r="AE746" s="81" t="str">
        <f t="shared" si="1722"/>
        <v/>
      </c>
      <c r="AF746" s="81" t="str">
        <f t="shared" si="1723"/>
        <v/>
      </c>
      <c r="AG746" s="81" t="str">
        <f t="shared" si="1724"/>
        <v/>
      </c>
      <c r="AH746" s="81" t="str">
        <f t="shared" si="1725"/>
        <v/>
      </c>
      <c r="AI746" s="81" t="str">
        <f t="shared" si="1726"/>
        <v>x</v>
      </c>
      <c r="AJ746" s="81" t="str">
        <f t="shared" si="1727"/>
        <v>x</v>
      </c>
      <c r="AK746" s="81" t="str">
        <f t="shared" si="1728"/>
        <v/>
      </c>
      <c r="AL746" s="81" t="str">
        <f t="shared" si="1729"/>
        <v>x</v>
      </c>
    </row>
    <row r="747" spans="1:38" ht="11.25" customHeight="1" x14ac:dyDescent="0.2">
      <c r="A747" s="21">
        <v>7</v>
      </c>
      <c r="B747" s="80" t="str">
        <f ca="1">IF(OFFSET('ÖĞRENCİ GİRİŞİ'!$B$7,(ROW($A$1)+(AI733-1))*17,0)="","",OFFSET('ÖĞRENCİ GİRİŞİ'!$B$7,(ROW($A$1)+(AI733-1))*17,0))</f>
        <v/>
      </c>
      <c r="C747" s="80" t="str">
        <f ca="1">IF(OFFSET('ÖĞRENCİ GİRİŞİ'!$C$7,(ROW($A$1)+(AI733-1))*17,0)="","",OFFSET('ÖĞRENCİ GİRİŞİ'!$C$7,(ROW($A$1)+(AI733-1))*17,0))</f>
        <v/>
      </c>
      <c r="D747" s="80" t="str">
        <f ca="1">IF(UPPER(OFFSET('ÖĞRENCİ GİRİŞİ'!$D$7,(ROW($A$1)+(AI733-1))*17,0))="","",UPPER(OFFSET('ÖĞRENCİ GİRİŞİ'!$D$7,(ROW($A$1)+(AI733-1))*17,0)))</f>
        <v/>
      </c>
      <c r="E747" s="80" t="str">
        <f ca="1">IF(UPPER(OFFSET('ÖĞRENCİ GİRİŞİ'!$E$7,(ROW($A$1)+(AI733-1))*17,0))="","",UPPER(OFFSET('ÖĞRENCİ GİRİŞİ'!$E$7,(ROW($A$1)+(AI733-1))*17,0)))</f>
        <v/>
      </c>
      <c r="F747" s="80" t="str">
        <f ca="1">IF(UPPER(OFFSET('ÖĞRENCİ GİRİŞİ'!$F$7,(ROW($A$1)+(AI733-1))*17,0))="","",UPPER(OFFSET('ÖĞRENCİ GİRİŞİ'!$F$7,(ROW($A$1)+(AI733-1))*17,0)))</f>
        <v/>
      </c>
      <c r="G747" s="80" t="str">
        <f ca="1">IF(UPPER(OFFSET('ÖĞRENCİ GİRİŞİ'!$G$7,(ROW($A$1)+(AI733-1))*17,0))="","",UPPER(OFFSET('ÖĞRENCİ GİRİŞİ'!$G$7,(ROW($A$1)+(AI733-1))*17,0)))</f>
        <v/>
      </c>
      <c r="H747" s="81" t="str">
        <f t="shared" si="1699"/>
        <v>x</v>
      </c>
      <c r="I747" s="81" t="str">
        <f t="shared" si="1700"/>
        <v>x</v>
      </c>
      <c r="J747" s="81" t="str">
        <f t="shared" si="1701"/>
        <v>x</v>
      </c>
      <c r="K747" s="81" t="str">
        <f t="shared" si="1702"/>
        <v>x</v>
      </c>
      <c r="L747" s="81" t="str">
        <f t="shared" si="1703"/>
        <v>x</v>
      </c>
      <c r="M747" s="81" t="str">
        <f t="shared" si="1704"/>
        <v>x</v>
      </c>
      <c r="N747" s="81" t="str">
        <f t="shared" si="1705"/>
        <v>x</v>
      </c>
      <c r="O747" s="81" t="str">
        <f t="shared" si="1706"/>
        <v>x</v>
      </c>
      <c r="P747" s="81" t="str">
        <f t="shared" si="1707"/>
        <v/>
      </c>
      <c r="Q747" s="81" t="str">
        <f t="shared" si="1708"/>
        <v/>
      </c>
      <c r="R747" s="81" t="str">
        <f t="shared" si="1709"/>
        <v/>
      </c>
      <c r="S747" s="81" t="str">
        <f t="shared" si="1710"/>
        <v/>
      </c>
      <c r="T747" s="81" t="str">
        <f t="shared" si="1711"/>
        <v/>
      </c>
      <c r="U747" s="81" t="str">
        <f t="shared" si="1712"/>
        <v>x</v>
      </c>
      <c r="V747" s="81" t="str">
        <f t="shared" si="1713"/>
        <v>x</v>
      </c>
      <c r="W747" s="81" t="str">
        <f t="shared" si="1714"/>
        <v/>
      </c>
      <c r="X747" s="81" t="str">
        <f t="shared" si="1715"/>
        <v/>
      </c>
      <c r="Y747" s="81" t="str">
        <f t="shared" si="1716"/>
        <v/>
      </c>
      <c r="Z747" s="81" t="str">
        <f t="shared" si="1717"/>
        <v/>
      </c>
      <c r="AA747" s="81" t="str">
        <f t="shared" si="1718"/>
        <v/>
      </c>
      <c r="AB747" s="81" t="str">
        <f t="shared" si="1719"/>
        <v>x</v>
      </c>
      <c r="AC747" s="81" t="str">
        <f t="shared" si="1720"/>
        <v>x</v>
      </c>
      <c r="AD747" s="81" t="str">
        <f t="shared" si="1721"/>
        <v/>
      </c>
      <c r="AE747" s="81" t="str">
        <f t="shared" si="1722"/>
        <v/>
      </c>
      <c r="AF747" s="81" t="str">
        <f t="shared" si="1723"/>
        <v/>
      </c>
      <c r="AG747" s="81" t="str">
        <f t="shared" si="1724"/>
        <v/>
      </c>
      <c r="AH747" s="81" t="str">
        <f t="shared" si="1725"/>
        <v/>
      </c>
      <c r="AI747" s="81" t="str">
        <f t="shared" si="1726"/>
        <v>x</v>
      </c>
      <c r="AJ747" s="81" t="str">
        <f t="shared" si="1727"/>
        <v>x</v>
      </c>
      <c r="AK747" s="81" t="str">
        <f t="shared" si="1728"/>
        <v/>
      </c>
      <c r="AL747" s="81" t="str">
        <f t="shared" si="1729"/>
        <v>x</v>
      </c>
    </row>
    <row r="748" spans="1:38" ht="11.25" customHeight="1" x14ac:dyDescent="0.2">
      <c r="A748" s="21">
        <v>8</v>
      </c>
      <c r="B748" s="80" t="str">
        <f ca="1">IF(OFFSET('ÖĞRENCİ GİRİŞİ'!$B$8,(ROW($A$1)+(AI733-1))*17,0)="","",OFFSET('ÖĞRENCİ GİRİŞİ'!$B$8,(ROW($A$1)+(AI733-1))*17,0))</f>
        <v/>
      </c>
      <c r="C748" s="80" t="str">
        <f ca="1">IF(OFFSET('ÖĞRENCİ GİRİŞİ'!$C$8,(ROW($A$1)+(AI733-1))*17,0)="","",OFFSET('ÖĞRENCİ GİRİŞİ'!$C$8,(ROW($A$1)+(AI733-1))*17,0))</f>
        <v/>
      </c>
      <c r="D748" s="80" t="str">
        <f ca="1">IF(UPPER(OFFSET('ÖĞRENCİ GİRİŞİ'!$D$8,(ROW($A$1)+(AI733-1))*17,0))="","",UPPER(OFFSET('ÖĞRENCİ GİRİŞİ'!$D$8,(ROW($A$1)+(AI733-1))*17,0)))</f>
        <v/>
      </c>
      <c r="E748" s="80" t="str">
        <f ca="1">IF(UPPER(OFFSET('ÖĞRENCİ GİRİŞİ'!$E$8,(ROW($A$1)+(AI733-1))*17,0))="","",UPPER(OFFSET('ÖĞRENCİ GİRİŞİ'!$E$8,(ROW($A$1)+(AI733-1))*17,0)))</f>
        <v/>
      </c>
      <c r="F748" s="80" t="str">
        <f ca="1">IF(UPPER(OFFSET('ÖĞRENCİ GİRİŞİ'!$F$8,(ROW($A$1)+(AI733-1))*17,0))="","",UPPER(OFFSET('ÖĞRENCİ GİRİŞİ'!$F$8,(ROW($A$1)+(AI733-1))*17,0)))</f>
        <v/>
      </c>
      <c r="G748" s="80" t="str">
        <f ca="1">IF(UPPER(OFFSET('ÖĞRENCİ GİRİŞİ'!$G$8,(ROW($A$1)+(AI733-1))*17,0))="","",UPPER(OFFSET('ÖĞRENCİ GİRİŞİ'!$G$8,(ROW($A$1)+(AI733-1))*17,0)))</f>
        <v/>
      </c>
      <c r="H748" s="81" t="str">
        <f t="shared" si="1699"/>
        <v>x</v>
      </c>
      <c r="I748" s="81" t="str">
        <f t="shared" si="1700"/>
        <v>x</v>
      </c>
      <c r="J748" s="81" t="str">
        <f t="shared" si="1701"/>
        <v>x</v>
      </c>
      <c r="K748" s="81" t="str">
        <f t="shared" si="1702"/>
        <v>x</v>
      </c>
      <c r="L748" s="81" t="str">
        <f t="shared" si="1703"/>
        <v>x</v>
      </c>
      <c r="M748" s="81" t="str">
        <f t="shared" si="1704"/>
        <v>x</v>
      </c>
      <c r="N748" s="81" t="str">
        <f t="shared" si="1705"/>
        <v>x</v>
      </c>
      <c r="O748" s="81" t="str">
        <f t="shared" si="1706"/>
        <v>x</v>
      </c>
      <c r="P748" s="81" t="str">
        <f t="shared" si="1707"/>
        <v/>
      </c>
      <c r="Q748" s="81" t="str">
        <f t="shared" si="1708"/>
        <v/>
      </c>
      <c r="R748" s="81" t="str">
        <f t="shared" si="1709"/>
        <v/>
      </c>
      <c r="S748" s="81" t="str">
        <f t="shared" si="1710"/>
        <v/>
      </c>
      <c r="T748" s="81" t="str">
        <f t="shared" si="1711"/>
        <v/>
      </c>
      <c r="U748" s="81" t="str">
        <f t="shared" si="1712"/>
        <v>x</v>
      </c>
      <c r="V748" s="81" t="str">
        <f t="shared" si="1713"/>
        <v>x</v>
      </c>
      <c r="W748" s="81" t="str">
        <f t="shared" si="1714"/>
        <v/>
      </c>
      <c r="X748" s="81" t="str">
        <f t="shared" si="1715"/>
        <v/>
      </c>
      <c r="Y748" s="81" t="str">
        <f t="shared" si="1716"/>
        <v/>
      </c>
      <c r="Z748" s="81" t="str">
        <f t="shared" si="1717"/>
        <v/>
      </c>
      <c r="AA748" s="81" t="str">
        <f t="shared" si="1718"/>
        <v/>
      </c>
      <c r="AB748" s="81" t="str">
        <f t="shared" si="1719"/>
        <v>x</v>
      </c>
      <c r="AC748" s="81" t="str">
        <f t="shared" si="1720"/>
        <v>x</v>
      </c>
      <c r="AD748" s="81" t="str">
        <f t="shared" si="1721"/>
        <v/>
      </c>
      <c r="AE748" s="81" t="str">
        <f t="shared" si="1722"/>
        <v/>
      </c>
      <c r="AF748" s="81" t="str">
        <f t="shared" si="1723"/>
        <v/>
      </c>
      <c r="AG748" s="81" t="str">
        <f t="shared" si="1724"/>
        <v/>
      </c>
      <c r="AH748" s="81" t="str">
        <f t="shared" si="1725"/>
        <v/>
      </c>
      <c r="AI748" s="81" t="str">
        <f t="shared" si="1726"/>
        <v>x</v>
      </c>
      <c r="AJ748" s="81" t="str">
        <f t="shared" si="1727"/>
        <v>x</v>
      </c>
      <c r="AK748" s="81" t="str">
        <f t="shared" si="1728"/>
        <v/>
      </c>
      <c r="AL748" s="81" t="str">
        <f t="shared" si="1729"/>
        <v>x</v>
      </c>
    </row>
    <row r="749" spans="1:38" ht="11.25" customHeight="1" x14ac:dyDescent="0.2">
      <c r="A749" s="21">
        <v>9</v>
      </c>
      <c r="B749" s="80" t="str">
        <f ca="1">IF(OFFSET('ÖĞRENCİ GİRİŞİ'!$B$9,(ROW($A$1)+(AI733-1))*17,0)="","",OFFSET('ÖĞRENCİ GİRİŞİ'!$B$9,(ROW($A$1)+(AI733-1))*17,0))</f>
        <v/>
      </c>
      <c r="C749" s="80" t="str">
        <f ca="1">IF(OFFSET('ÖĞRENCİ GİRİŞİ'!$C$9,(ROW($A$1)+(AI733-1))*17,0)="","",OFFSET('ÖĞRENCİ GİRİŞİ'!$C$9,(ROW($A$1)+(AI733-1))*17,0))</f>
        <v/>
      </c>
      <c r="D749" s="80" t="str">
        <f ca="1">IF(UPPER(OFFSET('ÖĞRENCİ GİRİŞİ'!$D$9,(ROW($A$1)+(AI733-1))*17,0))="","",UPPER(OFFSET('ÖĞRENCİ GİRİŞİ'!$D$9,(ROW($A$1)+(AI733-1))*17,0)))</f>
        <v/>
      </c>
      <c r="E749" s="80" t="str">
        <f ca="1">IF(UPPER(OFFSET('ÖĞRENCİ GİRİŞİ'!$E$9,(ROW($A$1)+(AI733-1))*17,0))="","",UPPER(OFFSET('ÖĞRENCİ GİRİŞİ'!$E$9,(ROW($A$1)+(AI733-1))*17,0)))</f>
        <v/>
      </c>
      <c r="F749" s="80" t="str">
        <f ca="1">IF(UPPER(OFFSET('ÖĞRENCİ GİRİŞİ'!$F$9,(ROW($A$1)+(AI733-1))*17,0))="","",UPPER(OFFSET('ÖĞRENCİ GİRİŞİ'!$F$9,(ROW($A$1)+(AI733-1))*17,0)))</f>
        <v/>
      </c>
      <c r="G749" s="80" t="str">
        <f ca="1">IF(UPPER(OFFSET('ÖĞRENCİ GİRİŞİ'!$G$9,(ROW($A$1)+(AI733-1))*17,0))="","",UPPER(OFFSET('ÖĞRENCİ GİRİŞİ'!$G$9,(ROW($A$1)+(AI733-1))*17,0)))</f>
        <v/>
      </c>
      <c r="H749" s="81" t="str">
        <f t="shared" ref="H749:H812" si="1897">IF($H$13="","",$H$13)</f>
        <v>x</v>
      </c>
      <c r="I749" s="81" t="str">
        <f t="shared" ref="I749:I812" si="1898">IF($I$13="","",$I$13)</f>
        <v>x</v>
      </c>
      <c r="J749" s="81" t="str">
        <f t="shared" ref="J749:J812" si="1899">IF($J$13="","",$J$13)</f>
        <v>x</v>
      </c>
      <c r="K749" s="81" t="str">
        <f t="shared" ref="K749:K812" si="1900">IF($K$13="","",$K$13)</f>
        <v>x</v>
      </c>
      <c r="L749" s="81" t="str">
        <f t="shared" ref="L749:L812" si="1901">IF($L$13="","",$L$13)</f>
        <v>x</v>
      </c>
      <c r="M749" s="81" t="str">
        <f t="shared" ref="M749:M812" si="1902">IF($M$13="","",$M$13)</f>
        <v>x</v>
      </c>
      <c r="N749" s="81" t="str">
        <f t="shared" ref="N749:N812" si="1903">IF($N$13="","",$N$13)</f>
        <v>x</v>
      </c>
      <c r="O749" s="81" t="str">
        <f t="shared" ref="O749:O812" si="1904">IF($O$13="","",$O$13)</f>
        <v>x</v>
      </c>
      <c r="P749" s="81" t="str">
        <f t="shared" ref="P749:P812" si="1905">IF($P$13="","",$P$13)</f>
        <v/>
      </c>
      <c r="Q749" s="81" t="str">
        <f t="shared" ref="Q749:Q812" si="1906">IF($Q$13="","",$Q$13)</f>
        <v/>
      </c>
      <c r="R749" s="81" t="str">
        <f t="shared" ref="R749:R812" si="1907">IF($R$13="","",$R$13)</f>
        <v/>
      </c>
      <c r="S749" s="81" t="str">
        <f t="shared" ref="S749:S812" si="1908">IF($S$13="","",$S$13)</f>
        <v/>
      </c>
      <c r="T749" s="81" t="str">
        <f t="shared" ref="T749:T812" si="1909">IF($T$13="","",$T$13)</f>
        <v/>
      </c>
      <c r="U749" s="81" t="str">
        <f t="shared" ref="U749:U812" si="1910">IF($U$13="","",$U$13)</f>
        <v>x</v>
      </c>
      <c r="V749" s="81" t="str">
        <f t="shared" ref="V749:V812" si="1911">IF($V$13="","",$V$13)</f>
        <v>x</v>
      </c>
      <c r="W749" s="81" t="str">
        <f t="shared" ref="W749:W812" si="1912">IF($W$13="","",$W$13)</f>
        <v/>
      </c>
      <c r="X749" s="81" t="str">
        <f t="shared" ref="X749:X812" si="1913">IF($X$13="","",$X$13)</f>
        <v/>
      </c>
      <c r="Y749" s="81" t="str">
        <f t="shared" ref="Y749:Y812" si="1914">IF($Y$13="","",$Y$13)</f>
        <v/>
      </c>
      <c r="Z749" s="81" t="str">
        <f t="shared" ref="Z749:Z812" si="1915">IF($Z$13="","",$Z$13)</f>
        <v/>
      </c>
      <c r="AA749" s="81" t="str">
        <f t="shared" ref="AA749:AA812" si="1916">IF($AA$13="","",$AA$13)</f>
        <v/>
      </c>
      <c r="AB749" s="81" t="str">
        <f t="shared" ref="AB749:AB812" si="1917">IF($AB$13="","",$AB$13)</f>
        <v>x</v>
      </c>
      <c r="AC749" s="81" t="str">
        <f t="shared" ref="AC749:AC812" si="1918">IF($AC$13="","",$AC$13)</f>
        <v>x</v>
      </c>
      <c r="AD749" s="81" t="str">
        <f t="shared" ref="AD749:AD812" si="1919">IF($AD$13="","",$AD$13)</f>
        <v/>
      </c>
      <c r="AE749" s="81" t="str">
        <f t="shared" ref="AE749:AE812" si="1920">IF($AE$13="","",$AE$13)</f>
        <v/>
      </c>
      <c r="AF749" s="81" t="str">
        <f t="shared" ref="AF749:AF812" si="1921">IF($AF$13="","",$AF$13)</f>
        <v/>
      </c>
      <c r="AG749" s="81" t="str">
        <f t="shared" ref="AG749:AG812" si="1922">IF($AG$13="","",$AG$13)</f>
        <v/>
      </c>
      <c r="AH749" s="81" t="str">
        <f t="shared" ref="AH749:AH812" si="1923">IF($AH$13="","",$AH$13)</f>
        <v/>
      </c>
      <c r="AI749" s="81" t="str">
        <f t="shared" ref="AI749:AI812" si="1924">IF($AI$13="","",$AI$13)</f>
        <v>x</v>
      </c>
      <c r="AJ749" s="81" t="str">
        <f t="shared" ref="AJ749:AJ812" si="1925">IF($AJ$13="","",$AJ$13)</f>
        <v>x</v>
      </c>
      <c r="AK749" s="81" t="str">
        <f t="shared" ref="AK749:AK812" si="1926">IF($AK$13="","",$AK$13)</f>
        <v/>
      </c>
      <c r="AL749" s="81" t="str">
        <f t="shared" ref="AL749:AL812" si="1927">IF($AL$13="","",$AL$13)</f>
        <v>x</v>
      </c>
    </row>
    <row r="750" spans="1:38" ht="11.25" customHeight="1" x14ac:dyDescent="0.2">
      <c r="A750" s="21">
        <v>10</v>
      </c>
      <c r="B750" s="80" t="str">
        <f ca="1">IF(OFFSET('ÖĞRENCİ GİRİŞİ'!$B$10,(ROW($A$1)+(AI733-1))*17,0)="","",OFFSET('ÖĞRENCİ GİRİŞİ'!$B$10,(ROW($A$1)+(AI733-1))*17,0))</f>
        <v/>
      </c>
      <c r="C750" s="80" t="str">
        <f ca="1">IF(OFFSET('ÖĞRENCİ GİRİŞİ'!$C$10,(ROW($A$1)+(AI733-1))*17,0)="","",OFFSET('ÖĞRENCİ GİRİŞİ'!$C$10,(ROW($A$1)+(AI733-1))*17,0))</f>
        <v/>
      </c>
      <c r="D750" s="80" t="str">
        <f ca="1">IF(UPPER(OFFSET('ÖĞRENCİ GİRİŞİ'!$D$10,(ROW($A$1)+(AI733-1))*17,0))="","",UPPER(OFFSET('ÖĞRENCİ GİRİŞİ'!$D$10,(ROW($A$1)+(AI733-1))*17,0)))</f>
        <v/>
      </c>
      <c r="E750" s="80" t="str">
        <f ca="1">IF(UPPER(OFFSET('ÖĞRENCİ GİRİŞİ'!$E$10,(ROW($A$1)+(AI733-1))*17,0))="","",UPPER(OFFSET('ÖĞRENCİ GİRİŞİ'!$E$10,(ROW($A$1)+(AI733-1))*17,0)))</f>
        <v/>
      </c>
      <c r="F750" s="80" t="str">
        <f ca="1">IF(UPPER(OFFSET('ÖĞRENCİ GİRİŞİ'!$F$10,(ROW($A$1)+(AI733-1))*17,0))="","",UPPER(OFFSET('ÖĞRENCİ GİRİŞİ'!$F$10,(ROW($A$1)+(AI733-1))*17,0)))</f>
        <v/>
      </c>
      <c r="G750" s="80" t="str">
        <f ca="1">IF(UPPER(OFFSET('ÖĞRENCİ GİRİŞİ'!$G$10,(ROW($A$1)+(AI733-1))*17,0))="","",UPPER(OFFSET('ÖĞRENCİ GİRİŞİ'!$G$10,(ROW($A$1)+(AI733-1))*17,0)))</f>
        <v/>
      </c>
      <c r="H750" s="81" t="str">
        <f t="shared" si="1897"/>
        <v>x</v>
      </c>
      <c r="I750" s="81" t="str">
        <f t="shared" si="1898"/>
        <v>x</v>
      </c>
      <c r="J750" s="81" t="str">
        <f t="shared" si="1899"/>
        <v>x</v>
      </c>
      <c r="K750" s="81" t="str">
        <f t="shared" si="1900"/>
        <v>x</v>
      </c>
      <c r="L750" s="81" t="str">
        <f t="shared" si="1901"/>
        <v>x</v>
      </c>
      <c r="M750" s="81" t="str">
        <f t="shared" si="1902"/>
        <v>x</v>
      </c>
      <c r="N750" s="81" t="str">
        <f t="shared" si="1903"/>
        <v>x</v>
      </c>
      <c r="O750" s="81" t="str">
        <f t="shared" si="1904"/>
        <v>x</v>
      </c>
      <c r="P750" s="81" t="str">
        <f t="shared" si="1905"/>
        <v/>
      </c>
      <c r="Q750" s="81" t="str">
        <f t="shared" si="1906"/>
        <v/>
      </c>
      <c r="R750" s="81" t="str">
        <f t="shared" si="1907"/>
        <v/>
      </c>
      <c r="S750" s="81" t="str">
        <f t="shared" si="1908"/>
        <v/>
      </c>
      <c r="T750" s="81" t="str">
        <f t="shared" si="1909"/>
        <v/>
      </c>
      <c r="U750" s="81" t="str">
        <f t="shared" si="1910"/>
        <v>x</v>
      </c>
      <c r="V750" s="81" t="str">
        <f t="shared" si="1911"/>
        <v>x</v>
      </c>
      <c r="W750" s="81" t="str">
        <f t="shared" si="1912"/>
        <v/>
      </c>
      <c r="X750" s="81" t="str">
        <f t="shared" si="1913"/>
        <v/>
      </c>
      <c r="Y750" s="81" t="str">
        <f t="shared" si="1914"/>
        <v/>
      </c>
      <c r="Z750" s="81" t="str">
        <f t="shared" si="1915"/>
        <v/>
      </c>
      <c r="AA750" s="81" t="str">
        <f t="shared" si="1916"/>
        <v/>
      </c>
      <c r="AB750" s="81" t="str">
        <f t="shared" si="1917"/>
        <v>x</v>
      </c>
      <c r="AC750" s="81" t="str">
        <f t="shared" si="1918"/>
        <v>x</v>
      </c>
      <c r="AD750" s="81" t="str">
        <f t="shared" si="1919"/>
        <v/>
      </c>
      <c r="AE750" s="81" t="str">
        <f t="shared" si="1920"/>
        <v/>
      </c>
      <c r="AF750" s="81" t="str">
        <f t="shared" si="1921"/>
        <v/>
      </c>
      <c r="AG750" s="81" t="str">
        <f t="shared" si="1922"/>
        <v/>
      </c>
      <c r="AH750" s="81" t="str">
        <f t="shared" si="1923"/>
        <v/>
      </c>
      <c r="AI750" s="81" t="str">
        <f t="shared" si="1924"/>
        <v>x</v>
      </c>
      <c r="AJ750" s="81" t="str">
        <f t="shared" si="1925"/>
        <v>x</v>
      </c>
      <c r="AK750" s="81" t="str">
        <f t="shared" si="1926"/>
        <v/>
      </c>
      <c r="AL750" s="81" t="str">
        <f t="shared" si="1927"/>
        <v>x</v>
      </c>
    </row>
    <row r="751" spans="1:38" ht="11.25" customHeight="1" x14ac:dyDescent="0.2">
      <c r="A751" s="21">
        <v>11</v>
      </c>
      <c r="B751" s="80" t="str">
        <f ca="1">IF(OFFSET('ÖĞRENCİ GİRİŞİ'!$B$11,(ROW($A$1)+(AI733-1))*17,0)="","",OFFSET('ÖĞRENCİ GİRİŞİ'!$B$11,(ROW($A$1)+(AI733-1))*17,0))</f>
        <v/>
      </c>
      <c r="C751" s="80" t="str">
        <f ca="1">IF(OFFSET('ÖĞRENCİ GİRİŞİ'!$C$11,(ROW($A$1)+(AI733-1))*17,0)="","",OFFSET('ÖĞRENCİ GİRİŞİ'!$C$11,(ROW($A$1)+(AI733-1))*17,0))</f>
        <v/>
      </c>
      <c r="D751" s="80" t="str">
        <f ca="1">IF(UPPER(OFFSET('ÖĞRENCİ GİRİŞİ'!$D$11,(ROW($A$1)+(AI733-1))*17,0))="","",UPPER(OFFSET('ÖĞRENCİ GİRİŞİ'!$D$11,(ROW($A$1)+(AI733-1))*17,0)))</f>
        <v/>
      </c>
      <c r="E751" s="80" t="str">
        <f ca="1">IF(UPPER(OFFSET('ÖĞRENCİ GİRİŞİ'!$E$11,(ROW($A$1)+(AI733-1))*17,0))="","",UPPER(OFFSET('ÖĞRENCİ GİRİŞİ'!$E$11,(ROW($A$1)+(AI733-1))*17,0)))</f>
        <v/>
      </c>
      <c r="F751" s="80" t="str">
        <f ca="1">IF(UPPER(OFFSET('ÖĞRENCİ GİRİŞİ'!$F$11,(ROW($A$1)+(AI733-1))*17,0))="","",UPPER(OFFSET('ÖĞRENCİ GİRİŞİ'!$F$11,(ROW($A$1)+(AI733-1))*17,0)))</f>
        <v/>
      </c>
      <c r="G751" s="80" t="str">
        <f ca="1">IF(UPPER(OFFSET('ÖĞRENCİ GİRİŞİ'!$G$11,(ROW($A$1)+(AI733-1))*17,0))="","",UPPER(OFFSET('ÖĞRENCİ GİRİŞİ'!$G$11,(ROW($A$1)+(AI733-1))*17,0)))</f>
        <v/>
      </c>
      <c r="H751" s="81" t="str">
        <f t="shared" si="1897"/>
        <v>x</v>
      </c>
      <c r="I751" s="81" t="str">
        <f t="shared" si="1898"/>
        <v>x</v>
      </c>
      <c r="J751" s="81" t="str">
        <f t="shared" si="1899"/>
        <v>x</v>
      </c>
      <c r="K751" s="81" t="str">
        <f t="shared" si="1900"/>
        <v>x</v>
      </c>
      <c r="L751" s="81" t="str">
        <f t="shared" si="1901"/>
        <v>x</v>
      </c>
      <c r="M751" s="81" t="str">
        <f t="shared" si="1902"/>
        <v>x</v>
      </c>
      <c r="N751" s="81" t="str">
        <f t="shared" si="1903"/>
        <v>x</v>
      </c>
      <c r="O751" s="81" t="str">
        <f t="shared" si="1904"/>
        <v>x</v>
      </c>
      <c r="P751" s="81" t="str">
        <f t="shared" si="1905"/>
        <v/>
      </c>
      <c r="Q751" s="81" t="str">
        <f t="shared" si="1906"/>
        <v/>
      </c>
      <c r="R751" s="81" t="str">
        <f t="shared" si="1907"/>
        <v/>
      </c>
      <c r="S751" s="81" t="str">
        <f t="shared" si="1908"/>
        <v/>
      </c>
      <c r="T751" s="81" t="str">
        <f t="shared" si="1909"/>
        <v/>
      </c>
      <c r="U751" s="81" t="str">
        <f t="shared" si="1910"/>
        <v>x</v>
      </c>
      <c r="V751" s="81" t="str">
        <f t="shared" si="1911"/>
        <v>x</v>
      </c>
      <c r="W751" s="81" t="str">
        <f t="shared" si="1912"/>
        <v/>
      </c>
      <c r="X751" s="81" t="str">
        <f t="shared" si="1913"/>
        <v/>
      </c>
      <c r="Y751" s="81" t="str">
        <f t="shared" si="1914"/>
        <v/>
      </c>
      <c r="Z751" s="81" t="str">
        <f t="shared" si="1915"/>
        <v/>
      </c>
      <c r="AA751" s="81" t="str">
        <f t="shared" si="1916"/>
        <v/>
      </c>
      <c r="AB751" s="81" t="str">
        <f t="shared" si="1917"/>
        <v>x</v>
      </c>
      <c r="AC751" s="81" t="str">
        <f t="shared" si="1918"/>
        <v>x</v>
      </c>
      <c r="AD751" s="81" t="str">
        <f t="shared" si="1919"/>
        <v/>
      </c>
      <c r="AE751" s="81" t="str">
        <f t="shared" si="1920"/>
        <v/>
      </c>
      <c r="AF751" s="81" t="str">
        <f t="shared" si="1921"/>
        <v/>
      </c>
      <c r="AG751" s="81" t="str">
        <f t="shared" si="1922"/>
        <v/>
      </c>
      <c r="AH751" s="81" t="str">
        <f t="shared" si="1923"/>
        <v/>
      </c>
      <c r="AI751" s="81" t="str">
        <f t="shared" si="1924"/>
        <v>x</v>
      </c>
      <c r="AJ751" s="81" t="str">
        <f t="shared" si="1925"/>
        <v>x</v>
      </c>
      <c r="AK751" s="81" t="str">
        <f t="shared" si="1926"/>
        <v/>
      </c>
      <c r="AL751" s="81" t="str">
        <f t="shared" si="1927"/>
        <v>x</v>
      </c>
    </row>
    <row r="752" spans="1:38" ht="11.25" customHeight="1" x14ac:dyDescent="0.2">
      <c r="A752" s="21">
        <v>12</v>
      </c>
      <c r="B752" s="80" t="str">
        <f ca="1">IF(OFFSET('ÖĞRENCİ GİRİŞİ'!$B$12,(ROW($A$1)+(AI733-1))*17,0)="","",OFFSET('ÖĞRENCİ GİRİŞİ'!$B$12,(ROW($A$1)+(AI733-1))*17,0))</f>
        <v/>
      </c>
      <c r="C752" s="80" t="str">
        <f ca="1">IF(OFFSET('ÖĞRENCİ GİRİŞİ'!$C$12,(ROW($A$1)+(AI733-1))*17,0)="","",OFFSET('ÖĞRENCİ GİRİŞİ'!$C$12,(ROW($A$1)+(AI733-1))*17,0))</f>
        <v/>
      </c>
      <c r="D752" s="80" t="str">
        <f ca="1">IF(UPPER(OFFSET('ÖĞRENCİ GİRİŞİ'!$D$12,(ROW($A$1)+(AI733-1))*17,0))="","",UPPER(OFFSET('ÖĞRENCİ GİRİŞİ'!$D$12,(ROW($A$1)+(AI733-1))*17,0)))</f>
        <v/>
      </c>
      <c r="E752" s="80" t="str">
        <f ca="1">IF(UPPER(OFFSET('ÖĞRENCİ GİRİŞİ'!$E$12,(ROW($A$1)+(AI733-1))*17,0))="","",UPPER(OFFSET('ÖĞRENCİ GİRİŞİ'!$E$12,(ROW($A$1)+(AI733-1))*17,0)))</f>
        <v/>
      </c>
      <c r="F752" s="80" t="str">
        <f ca="1">IF(UPPER(OFFSET('ÖĞRENCİ GİRİŞİ'!$F$12,(ROW($A$1)+(AI733-1))*17,0))="","",UPPER(OFFSET('ÖĞRENCİ GİRİŞİ'!$F$12,(ROW($A$1)+(AI733-1))*17,0)))</f>
        <v/>
      </c>
      <c r="G752" s="80" t="str">
        <f ca="1">IF(UPPER(OFFSET('ÖĞRENCİ GİRİŞİ'!$G$12,(ROW($A$1)+(AI733-1))*17,0))="","",UPPER(OFFSET('ÖĞRENCİ GİRİŞİ'!$G$12,(ROW($A$1)+(AI733-1))*17,0)))</f>
        <v/>
      </c>
      <c r="H752" s="81" t="str">
        <f t="shared" si="1897"/>
        <v>x</v>
      </c>
      <c r="I752" s="81" t="str">
        <f t="shared" si="1898"/>
        <v>x</v>
      </c>
      <c r="J752" s="81" t="str">
        <f t="shared" si="1899"/>
        <v>x</v>
      </c>
      <c r="K752" s="81" t="str">
        <f t="shared" si="1900"/>
        <v>x</v>
      </c>
      <c r="L752" s="81" t="str">
        <f t="shared" si="1901"/>
        <v>x</v>
      </c>
      <c r="M752" s="81" t="str">
        <f t="shared" si="1902"/>
        <v>x</v>
      </c>
      <c r="N752" s="81" t="str">
        <f t="shared" si="1903"/>
        <v>x</v>
      </c>
      <c r="O752" s="81" t="str">
        <f t="shared" si="1904"/>
        <v>x</v>
      </c>
      <c r="P752" s="81" t="str">
        <f t="shared" si="1905"/>
        <v/>
      </c>
      <c r="Q752" s="81" t="str">
        <f t="shared" si="1906"/>
        <v/>
      </c>
      <c r="R752" s="81" t="str">
        <f t="shared" si="1907"/>
        <v/>
      </c>
      <c r="S752" s="81" t="str">
        <f t="shared" si="1908"/>
        <v/>
      </c>
      <c r="T752" s="81" t="str">
        <f t="shared" si="1909"/>
        <v/>
      </c>
      <c r="U752" s="81" t="str">
        <f t="shared" si="1910"/>
        <v>x</v>
      </c>
      <c r="V752" s="81" t="str">
        <f t="shared" si="1911"/>
        <v>x</v>
      </c>
      <c r="W752" s="81" t="str">
        <f t="shared" si="1912"/>
        <v/>
      </c>
      <c r="X752" s="81" t="str">
        <f t="shared" si="1913"/>
        <v/>
      </c>
      <c r="Y752" s="81" t="str">
        <f t="shared" si="1914"/>
        <v/>
      </c>
      <c r="Z752" s="81" t="str">
        <f t="shared" si="1915"/>
        <v/>
      </c>
      <c r="AA752" s="81" t="str">
        <f t="shared" si="1916"/>
        <v/>
      </c>
      <c r="AB752" s="81" t="str">
        <f t="shared" si="1917"/>
        <v>x</v>
      </c>
      <c r="AC752" s="81" t="str">
        <f t="shared" si="1918"/>
        <v>x</v>
      </c>
      <c r="AD752" s="81" t="str">
        <f t="shared" si="1919"/>
        <v/>
      </c>
      <c r="AE752" s="81" t="str">
        <f t="shared" si="1920"/>
        <v/>
      </c>
      <c r="AF752" s="81" t="str">
        <f t="shared" si="1921"/>
        <v/>
      </c>
      <c r="AG752" s="81" t="str">
        <f t="shared" si="1922"/>
        <v/>
      </c>
      <c r="AH752" s="81" t="str">
        <f t="shared" si="1923"/>
        <v/>
      </c>
      <c r="AI752" s="81" t="str">
        <f t="shared" si="1924"/>
        <v>x</v>
      </c>
      <c r="AJ752" s="81" t="str">
        <f t="shared" si="1925"/>
        <v>x</v>
      </c>
      <c r="AK752" s="81" t="str">
        <f t="shared" si="1926"/>
        <v/>
      </c>
      <c r="AL752" s="81" t="str">
        <f t="shared" si="1927"/>
        <v>x</v>
      </c>
    </row>
    <row r="753" spans="1:38" ht="11.25" customHeight="1" x14ac:dyDescent="0.2">
      <c r="A753" s="21">
        <v>13</v>
      </c>
      <c r="B753" s="80" t="str">
        <f ca="1">IF(OFFSET('ÖĞRENCİ GİRİŞİ'!$B$13,(ROW($A$1)+(AI733-1))*17,0)="","",OFFSET('ÖĞRENCİ GİRİŞİ'!$B$13,(ROW($A$1)+(AI733-1))*17,0))</f>
        <v/>
      </c>
      <c r="C753" s="80" t="str">
        <f ca="1">IF(OFFSET('ÖĞRENCİ GİRİŞİ'!$C$13,(ROW($A$1)+(AI733-1))*17,0)="","",OFFSET('ÖĞRENCİ GİRİŞİ'!$C$13,(ROW($A$1)+(AI733-1))*17,0))</f>
        <v/>
      </c>
      <c r="D753" s="80" t="str">
        <f ca="1">IF(UPPER(OFFSET('ÖĞRENCİ GİRİŞİ'!$D$13,(ROW($A$1)+(AI733-1))*17,0))="","",UPPER(OFFSET('ÖĞRENCİ GİRİŞİ'!$D$13,(ROW($A$1)+(AI733-1))*17,0)))</f>
        <v/>
      </c>
      <c r="E753" s="80" t="str">
        <f ca="1">IF(UPPER(OFFSET('ÖĞRENCİ GİRİŞİ'!$E$13,(ROW($A$1)+(AI733-1))*17,0))="","",UPPER(OFFSET('ÖĞRENCİ GİRİŞİ'!$E$13,(ROW($A$1)+(AI733-1))*17,0)))</f>
        <v/>
      </c>
      <c r="F753" s="80" t="str">
        <f ca="1">IF(UPPER(OFFSET('ÖĞRENCİ GİRİŞİ'!$F$13,(ROW($A$1)+(AI733-1))*17,0))="","",UPPER(OFFSET('ÖĞRENCİ GİRİŞİ'!$F$13,(ROW($A$1)+(AI733-1))*17,0)))</f>
        <v/>
      </c>
      <c r="G753" s="80" t="str">
        <f ca="1">IF(UPPER(OFFSET('ÖĞRENCİ GİRİŞİ'!$G$13,(ROW($A$1)+(AI733-1))*17,0))="","",UPPER(OFFSET('ÖĞRENCİ GİRİŞİ'!$G$13,(ROW($A$1)+(AI733-1))*17,0)))</f>
        <v/>
      </c>
      <c r="H753" s="81" t="str">
        <f t="shared" si="1897"/>
        <v>x</v>
      </c>
      <c r="I753" s="81" t="str">
        <f t="shared" si="1898"/>
        <v>x</v>
      </c>
      <c r="J753" s="81" t="str">
        <f t="shared" si="1899"/>
        <v>x</v>
      </c>
      <c r="K753" s="81" t="str">
        <f t="shared" si="1900"/>
        <v>x</v>
      </c>
      <c r="L753" s="81" t="str">
        <f t="shared" si="1901"/>
        <v>x</v>
      </c>
      <c r="M753" s="81" t="str">
        <f t="shared" si="1902"/>
        <v>x</v>
      </c>
      <c r="N753" s="81" t="str">
        <f t="shared" si="1903"/>
        <v>x</v>
      </c>
      <c r="O753" s="81" t="str">
        <f t="shared" si="1904"/>
        <v>x</v>
      </c>
      <c r="P753" s="81" t="str">
        <f t="shared" si="1905"/>
        <v/>
      </c>
      <c r="Q753" s="81" t="str">
        <f t="shared" si="1906"/>
        <v/>
      </c>
      <c r="R753" s="81" t="str">
        <f t="shared" si="1907"/>
        <v/>
      </c>
      <c r="S753" s="81" t="str">
        <f t="shared" si="1908"/>
        <v/>
      </c>
      <c r="T753" s="81" t="str">
        <f t="shared" si="1909"/>
        <v/>
      </c>
      <c r="U753" s="81" t="str">
        <f t="shared" si="1910"/>
        <v>x</v>
      </c>
      <c r="V753" s="81" t="str">
        <f t="shared" si="1911"/>
        <v>x</v>
      </c>
      <c r="W753" s="81" t="str">
        <f t="shared" si="1912"/>
        <v/>
      </c>
      <c r="X753" s="81" t="str">
        <f t="shared" si="1913"/>
        <v/>
      </c>
      <c r="Y753" s="81" t="str">
        <f t="shared" si="1914"/>
        <v/>
      </c>
      <c r="Z753" s="81" t="str">
        <f t="shared" si="1915"/>
        <v/>
      </c>
      <c r="AA753" s="81" t="str">
        <f t="shared" si="1916"/>
        <v/>
      </c>
      <c r="AB753" s="81" t="str">
        <f t="shared" si="1917"/>
        <v>x</v>
      </c>
      <c r="AC753" s="81" t="str">
        <f t="shared" si="1918"/>
        <v>x</v>
      </c>
      <c r="AD753" s="81" t="str">
        <f t="shared" si="1919"/>
        <v/>
      </c>
      <c r="AE753" s="81" t="str">
        <f t="shared" si="1920"/>
        <v/>
      </c>
      <c r="AF753" s="81" t="str">
        <f t="shared" si="1921"/>
        <v/>
      </c>
      <c r="AG753" s="81" t="str">
        <f t="shared" si="1922"/>
        <v/>
      </c>
      <c r="AH753" s="81" t="str">
        <f t="shared" si="1923"/>
        <v/>
      </c>
      <c r="AI753" s="81" t="str">
        <f t="shared" si="1924"/>
        <v>x</v>
      </c>
      <c r="AJ753" s="81" t="str">
        <f t="shared" si="1925"/>
        <v>x</v>
      </c>
      <c r="AK753" s="81" t="str">
        <f t="shared" si="1926"/>
        <v/>
      </c>
      <c r="AL753" s="81" t="str">
        <f t="shared" si="1927"/>
        <v>x</v>
      </c>
    </row>
    <row r="754" spans="1:38" ht="11.25" customHeight="1" x14ac:dyDescent="0.2">
      <c r="A754" s="21">
        <v>14</v>
      </c>
      <c r="B754" s="80" t="str">
        <f ca="1">IF(OFFSET('ÖĞRENCİ GİRİŞİ'!$B$14,(ROW($A$1)+(AI733-1))*17,0)="","",OFFSET('ÖĞRENCİ GİRİŞİ'!$B$14,(ROW($A$1)+(AI733-1))*17,0))</f>
        <v/>
      </c>
      <c r="C754" s="80" t="str">
        <f ca="1">IF(OFFSET('ÖĞRENCİ GİRİŞİ'!$C$14,(ROW($A$1)+(AI733-1))*17,0)="","",OFFSET('ÖĞRENCİ GİRİŞİ'!$C$14,(ROW($A$1)+(AI733-1))*17,0))</f>
        <v/>
      </c>
      <c r="D754" s="80" t="str">
        <f ca="1">IF(UPPER(OFFSET('ÖĞRENCİ GİRİŞİ'!$D$14,(ROW($A$1)+(AI733-1))*17,0))="","",UPPER(OFFSET('ÖĞRENCİ GİRİŞİ'!$D$14,(ROW($A$1)+(AI733-1))*17,0)))</f>
        <v/>
      </c>
      <c r="E754" s="80" t="str">
        <f ca="1">IF(UPPER(OFFSET('ÖĞRENCİ GİRİŞİ'!$E$14,(ROW($A$1)+(AI733-1))*17,0))="","",UPPER(OFFSET('ÖĞRENCİ GİRİŞİ'!$E$14,(ROW($A$1)+(AI733-1))*17,0)))</f>
        <v/>
      </c>
      <c r="F754" s="80" t="str">
        <f ca="1">IF(UPPER(OFFSET('ÖĞRENCİ GİRİŞİ'!$F$14,(ROW($A$1)+(AI733-1))*17,0))="","",UPPER(OFFSET('ÖĞRENCİ GİRİŞİ'!$F$14,(ROW($A$1)+(AI733-1))*17,0)))</f>
        <v/>
      </c>
      <c r="G754" s="80" t="str">
        <f ca="1">IF(UPPER(OFFSET('ÖĞRENCİ GİRİŞİ'!$G$14,(ROW($A$1)+(AI733-1))*17,0))="","",UPPER(OFFSET('ÖĞRENCİ GİRİŞİ'!$G$14,(ROW($A$1)+(AI733-1))*17,0)))</f>
        <v/>
      </c>
      <c r="H754" s="81" t="str">
        <f t="shared" si="1897"/>
        <v>x</v>
      </c>
      <c r="I754" s="81" t="str">
        <f t="shared" si="1898"/>
        <v>x</v>
      </c>
      <c r="J754" s="81" t="str">
        <f t="shared" si="1899"/>
        <v>x</v>
      </c>
      <c r="K754" s="81" t="str">
        <f t="shared" si="1900"/>
        <v>x</v>
      </c>
      <c r="L754" s="81" t="str">
        <f t="shared" si="1901"/>
        <v>x</v>
      </c>
      <c r="M754" s="81" t="str">
        <f t="shared" si="1902"/>
        <v>x</v>
      </c>
      <c r="N754" s="81" t="str">
        <f t="shared" si="1903"/>
        <v>x</v>
      </c>
      <c r="O754" s="81" t="str">
        <f t="shared" si="1904"/>
        <v>x</v>
      </c>
      <c r="P754" s="81" t="str">
        <f t="shared" si="1905"/>
        <v/>
      </c>
      <c r="Q754" s="81" t="str">
        <f t="shared" si="1906"/>
        <v/>
      </c>
      <c r="R754" s="81" t="str">
        <f t="shared" si="1907"/>
        <v/>
      </c>
      <c r="S754" s="81" t="str">
        <f t="shared" si="1908"/>
        <v/>
      </c>
      <c r="T754" s="81" t="str">
        <f t="shared" si="1909"/>
        <v/>
      </c>
      <c r="U754" s="81" t="str">
        <f t="shared" si="1910"/>
        <v>x</v>
      </c>
      <c r="V754" s="81" t="str">
        <f t="shared" si="1911"/>
        <v>x</v>
      </c>
      <c r="W754" s="81" t="str">
        <f t="shared" si="1912"/>
        <v/>
      </c>
      <c r="X754" s="81" t="str">
        <f t="shared" si="1913"/>
        <v/>
      </c>
      <c r="Y754" s="81" t="str">
        <f t="shared" si="1914"/>
        <v/>
      </c>
      <c r="Z754" s="81" t="str">
        <f t="shared" si="1915"/>
        <v/>
      </c>
      <c r="AA754" s="81" t="str">
        <f t="shared" si="1916"/>
        <v/>
      </c>
      <c r="AB754" s="81" t="str">
        <f t="shared" si="1917"/>
        <v>x</v>
      </c>
      <c r="AC754" s="81" t="str">
        <f t="shared" si="1918"/>
        <v>x</v>
      </c>
      <c r="AD754" s="81" t="str">
        <f t="shared" si="1919"/>
        <v/>
      </c>
      <c r="AE754" s="81" t="str">
        <f t="shared" si="1920"/>
        <v/>
      </c>
      <c r="AF754" s="81" t="str">
        <f t="shared" si="1921"/>
        <v/>
      </c>
      <c r="AG754" s="81" t="str">
        <f t="shared" si="1922"/>
        <v/>
      </c>
      <c r="AH754" s="81" t="str">
        <f t="shared" si="1923"/>
        <v/>
      </c>
      <c r="AI754" s="81" t="str">
        <f t="shared" si="1924"/>
        <v>x</v>
      </c>
      <c r="AJ754" s="81" t="str">
        <f t="shared" si="1925"/>
        <v>x</v>
      </c>
      <c r="AK754" s="81" t="str">
        <f t="shared" si="1926"/>
        <v/>
      </c>
      <c r="AL754" s="81" t="str">
        <f t="shared" si="1927"/>
        <v>x</v>
      </c>
    </row>
    <row r="755" spans="1:38" ht="11.25" customHeight="1" x14ac:dyDescent="0.2">
      <c r="A755" s="21">
        <v>15</v>
      </c>
      <c r="B755" s="80" t="str">
        <f ca="1">IF(OFFSET('ÖĞRENCİ GİRİŞİ'!$B$15,(ROW($A$1)+(AI733-1))*17,0)="","",OFFSET('ÖĞRENCİ GİRİŞİ'!$B$15,(ROW($A$1)+(AI733-1))*17,0))</f>
        <v/>
      </c>
      <c r="C755" s="80" t="str">
        <f ca="1">IF(OFFSET('ÖĞRENCİ GİRİŞİ'!$C$15,(ROW($A$1)+(AI733-1))*17,0)="","",OFFSET('ÖĞRENCİ GİRİŞİ'!$C$15,(ROW($A$1)+(AI733-1))*17,0))</f>
        <v/>
      </c>
      <c r="D755" s="80" t="str">
        <f ca="1">IF(UPPER(OFFSET('ÖĞRENCİ GİRİŞİ'!$D$15,(ROW($A$1)+(AI733-1))*17,0))="","",UPPER(OFFSET('ÖĞRENCİ GİRİŞİ'!$D$15,(ROW($A$1)+(AI733-1))*17,0)))</f>
        <v/>
      </c>
      <c r="E755" s="80" t="str">
        <f ca="1">IF(UPPER(OFFSET('ÖĞRENCİ GİRİŞİ'!$E$15,(ROW($A$1)+(AI733-1))*17,0))="","",UPPER(OFFSET('ÖĞRENCİ GİRİŞİ'!$E$15,(ROW($A$1)+(AI733-1))*17,0)))</f>
        <v/>
      </c>
      <c r="F755" s="80" t="str">
        <f ca="1">IF(UPPER(OFFSET('ÖĞRENCİ GİRİŞİ'!$F$15,(ROW($A$1)+(AI733-1))*17,0))="","",UPPER(OFFSET('ÖĞRENCİ GİRİŞİ'!$F$15,(ROW($A$1)+(AI733-1))*17,0)))</f>
        <v/>
      </c>
      <c r="G755" s="80" t="str">
        <f ca="1">IF(UPPER(OFFSET('ÖĞRENCİ GİRİŞİ'!$G$15,(ROW($A$1)+(AI733-1))*17,0))="","",UPPER(OFFSET('ÖĞRENCİ GİRİŞİ'!$G$15,(ROW($A$1)+(AI733-1))*17,0)))</f>
        <v/>
      </c>
      <c r="H755" s="81" t="str">
        <f t="shared" si="1897"/>
        <v>x</v>
      </c>
      <c r="I755" s="81" t="str">
        <f t="shared" si="1898"/>
        <v>x</v>
      </c>
      <c r="J755" s="81" t="str">
        <f t="shared" si="1899"/>
        <v>x</v>
      </c>
      <c r="K755" s="81" t="str">
        <f t="shared" si="1900"/>
        <v>x</v>
      </c>
      <c r="L755" s="81" t="str">
        <f t="shared" si="1901"/>
        <v>x</v>
      </c>
      <c r="M755" s="81" t="str">
        <f t="shared" si="1902"/>
        <v>x</v>
      </c>
      <c r="N755" s="81" t="str">
        <f t="shared" si="1903"/>
        <v>x</v>
      </c>
      <c r="O755" s="81" t="str">
        <f t="shared" si="1904"/>
        <v>x</v>
      </c>
      <c r="P755" s="81" t="str">
        <f t="shared" si="1905"/>
        <v/>
      </c>
      <c r="Q755" s="81" t="str">
        <f t="shared" si="1906"/>
        <v/>
      </c>
      <c r="R755" s="81" t="str">
        <f t="shared" si="1907"/>
        <v/>
      </c>
      <c r="S755" s="81" t="str">
        <f t="shared" si="1908"/>
        <v/>
      </c>
      <c r="T755" s="81" t="str">
        <f t="shared" si="1909"/>
        <v/>
      </c>
      <c r="U755" s="81" t="str">
        <f t="shared" si="1910"/>
        <v>x</v>
      </c>
      <c r="V755" s="81" t="str">
        <f t="shared" si="1911"/>
        <v>x</v>
      </c>
      <c r="W755" s="81" t="str">
        <f t="shared" si="1912"/>
        <v/>
      </c>
      <c r="X755" s="81" t="str">
        <f t="shared" si="1913"/>
        <v/>
      </c>
      <c r="Y755" s="81" t="str">
        <f t="shared" si="1914"/>
        <v/>
      </c>
      <c r="Z755" s="81" t="str">
        <f t="shared" si="1915"/>
        <v/>
      </c>
      <c r="AA755" s="81" t="str">
        <f t="shared" si="1916"/>
        <v/>
      </c>
      <c r="AB755" s="81" t="str">
        <f t="shared" si="1917"/>
        <v>x</v>
      </c>
      <c r="AC755" s="81" t="str">
        <f t="shared" si="1918"/>
        <v>x</v>
      </c>
      <c r="AD755" s="81" t="str">
        <f t="shared" si="1919"/>
        <v/>
      </c>
      <c r="AE755" s="81" t="str">
        <f t="shared" si="1920"/>
        <v/>
      </c>
      <c r="AF755" s="81" t="str">
        <f t="shared" si="1921"/>
        <v/>
      </c>
      <c r="AG755" s="81" t="str">
        <f t="shared" si="1922"/>
        <v/>
      </c>
      <c r="AH755" s="81" t="str">
        <f t="shared" si="1923"/>
        <v/>
      </c>
      <c r="AI755" s="81" t="str">
        <f t="shared" si="1924"/>
        <v>x</v>
      </c>
      <c r="AJ755" s="81" t="str">
        <f t="shared" si="1925"/>
        <v>x</v>
      </c>
      <c r="AK755" s="81" t="str">
        <f t="shared" si="1926"/>
        <v/>
      </c>
      <c r="AL755" s="81" t="str">
        <f t="shared" si="1927"/>
        <v>x</v>
      </c>
    </row>
    <row r="756" spans="1:38" ht="11.25" customHeight="1" x14ac:dyDescent="0.2">
      <c r="A756" s="21">
        <v>16</v>
      </c>
      <c r="B756" s="80" t="str">
        <f ca="1">IF(OFFSET('ÖĞRENCİ GİRİŞİ'!$B$16,(ROW($A$1)+(AI733-1))*17,0)="","",OFFSET('ÖĞRENCİ GİRİŞİ'!$B$16,(ROW($A$1)+(AI733-1))*17,0))</f>
        <v/>
      </c>
      <c r="C756" s="80" t="str">
        <f ca="1">IF(OFFSET('ÖĞRENCİ GİRİŞİ'!$C$16,(ROW($A$1)+(AI733-1))*17,0)="","",OFFSET('ÖĞRENCİ GİRİŞİ'!$C$16,(ROW($A$1)+(AI733-1))*17,0))</f>
        <v/>
      </c>
      <c r="D756" s="80" t="str">
        <f ca="1">IF(UPPER(OFFSET('ÖĞRENCİ GİRİŞİ'!$D$16,(ROW($A$1)+(AI733-1))*17,0))="","",UPPER(OFFSET('ÖĞRENCİ GİRİŞİ'!$D$16,(ROW($A$1)+(AI733-1))*17,0)))</f>
        <v/>
      </c>
      <c r="E756" s="80" t="str">
        <f ca="1">IF(UPPER(OFFSET('ÖĞRENCİ GİRİŞİ'!$E$16,(ROW($A$1)+(AI733-1))*17,0))="","",UPPER(OFFSET('ÖĞRENCİ GİRİŞİ'!$E$16,(ROW($A$1)+(AI733-1))*17,0)))</f>
        <v/>
      </c>
      <c r="F756" s="80" t="str">
        <f ca="1">IF(UPPER(OFFSET('ÖĞRENCİ GİRİŞİ'!$F$16,(ROW($A$1)+(AI733-1))*17,0))="","",UPPER(OFFSET('ÖĞRENCİ GİRİŞİ'!$F$16,(ROW($A$1)+(AI733-1))*17,0)))</f>
        <v/>
      </c>
      <c r="G756" s="80" t="str">
        <f ca="1">IF(UPPER(OFFSET('ÖĞRENCİ GİRİŞİ'!$G$16,(ROW($A$1)+(AI733-1))*17,0))="","",UPPER(OFFSET('ÖĞRENCİ GİRİŞİ'!$G$16,(ROW($A$1)+(AI733-1))*17,0)))</f>
        <v/>
      </c>
      <c r="H756" s="81" t="str">
        <f t="shared" si="1897"/>
        <v>x</v>
      </c>
      <c r="I756" s="81" t="str">
        <f t="shared" si="1898"/>
        <v>x</v>
      </c>
      <c r="J756" s="81" t="str">
        <f t="shared" si="1899"/>
        <v>x</v>
      </c>
      <c r="K756" s="81" t="str">
        <f t="shared" si="1900"/>
        <v>x</v>
      </c>
      <c r="L756" s="81" t="str">
        <f t="shared" si="1901"/>
        <v>x</v>
      </c>
      <c r="M756" s="81" t="str">
        <f t="shared" si="1902"/>
        <v>x</v>
      </c>
      <c r="N756" s="81" t="str">
        <f t="shared" si="1903"/>
        <v>x</v>
      </c>
      <c r="O756" s="81" t="str">
        <f t="shared" si="1904"/>
        <v>x</v>
      </c>
      <c r="P756" s="81" t="str">
        <f t="shared" si="1905"/>
        <v/>
      </c>
      <c r="Q756" s="81" t="str">
        <f t="shared" si="1906"/>
        <v/>
      </c>
      <c r="R756" s="81" t="str">
        <f t="shared" si="1907"/>
        <v/>
      </c>
      <c r="S756" s="81" t="str">
        <f t="shared" si="1908"/>
        <v/>
      </c>
      <c r="T756" s="81" t="str">
        <f t="shared" si="1909"/>
        <v/>
      </c>
      <c r="U756" s="81" t="str">
        <f t="shared" si="1910"/>
        <v>x</v>
      </c>
      <c r="V756" s="81" t="str">
        <f t="shared" si="1911"/>
        <v>x</v>
      </c>
      <c r="W756" s="81" t="str">
        <f t="shared" si="1912"/>
        <v/>
      </c>
      <c r="X756" s="81" t="str">
        <f t="shared" si="1913"/>
        <v/>
      </c>
      <c r="Y756" s="81" t="str">
        <f t="shared" si="1914"/>
        <v/>
      </c>
      <c r="Z756" s="81" t="str">
        <f t="shared" si="1915"/>
        <v/>
      </c>
      <c r="AA756" s="81" t="str">
        <f t="shared" si="1916"/>
        <v/>
      </c>
      <c r="AB756" s="81" t="str">
        <f t="shared" si="1917"/>
        <v>x</v>
      </c>
      <c r="AC756" s="81" t="str">
        <f t="shared" si="1918"/>
        <v>x</v>
      </c>
      <c r="AD756" s="81" t="str">
        <f t="shared" si="1919"/>
        <v/>
      </c>
      <c r="AE756" s="81" t="str">
        <f t="shared" si="1920"/>
        <v/>
      </c>
      <c r="AF756" s="81" t="str">
        <f t="shared" si="1921"/>
        <v/>
      </c>
      <c r="AG756" s="81" t="str">
        <f t="shared" si="1922"/>
        <v/>
      </c>
      <c r="AH756" s="81" t="str">
        <f t="shared" si="1923"/>
        <v/>
      </c>
      <c r="AI756" s="81" t="str">
        <f t="shared" si="1924"/>
        <v>x</v>
      </c>
      <c r="AJ756" s="81" t="str">
        <f t="shared" si="1925"/>
        <v>x</v>
      </c>
      <c r="AK756" s="81" t="str">
        <f t="shared" si="1926"/>
        <v/>
      </c>
      <c r="AL756" s="81" t="str">
        <f t="shared" si="1927"/>
        <v>x</v>
      </c>
    </row>
    <row r="757" spans="1:38" ht="11.25" customHeight="1" x14ac:dyDescent="0.2">
      <c r="A757" s="19"/>
      <c r="B757" s="105"/>
      <c r="C757" s="105"/>
      <c r="E757" s="106"/>
      <c r="F757" s="107"/>
      <c r="G757" s="108"/>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row>
    <row r="758" spans="1:38" ht="11.25" customHeight="1" x14ac:dyDescent="0.2">
      <c r="A758" s="110"/>
      <c r="B758" s="111"/>
      <c r="C758" s="111"/>
      <c r="D758" s="111"/>
      <c r="E758" s="112"/>
      <c r="F758" s="328" t="s">
        <v>96</v>
      </c>
      <c r="G758" s="328" t="s">
        <v>98</v>
      </c>
      <c r="H758" s="318" t="str">
        <f t="shared" ref="H758" si="1928">IF($H$13="","",$H$13)</f>
        <v>x</v>
      </c>
      <c r="I758" s="318" t="str">
        <f t="shared" ref="I758" si="1929">IF($I$13="","",$I$13)</f>
        <v>x</v>
      </c>
      <c r="J758" s="318" t="str">
        <f t="shared" ref="J758" si="1930">IF($J$13="","",$J$13)</f>
        <v>x</v>
      </c>
      <c r="K758" s="318" t="str">
        <f t="shared" ref="K758" si="1931">IF($K$13="","",$K$13)</f>
        <v>x</v>
      </c>
      <c r="L758" s="318" t="str">
        <f t="shared" ref="L758" si="1932">IF($L$13="","",$L$13)</f>
        <v>x</v>
      </c>
      <c r="M758" s="318" t="str">
        <f t="shared" ref="M758" si="1933">IF($M$13="","",$M$13)</f>
        <v>x</v>
      </c>
      <c r="N758" s="318" t="str">
        <f t="shared" ref="N758" si="1934">IF($N$13="","",$N$13)</f>
        <v>x</v>
      </c>
      <c r="O758" s="318" t="str">
        <f t="shared" ref="O758" si="1935">IF($O$13="","",$O$13)</f>
        <v>x</v>
      </c>
      <c r="P758" s="318" t="str">
        <f t="shared" ref="P758" si="1936">IF($P$13="","",$P$13)</f>
        <v/>
      </c>
      <c r="Q758" s="318" t="str">
        <f t="shared" ref="Q758" si="1937">IF($Q$13="","",$Q$13)</f>
        <v/>
      </c>
      <c r="R758" s="318" t="str">
        <f t="shared" ref="R758" si="1938">IF($R$13="","",$R$13)</f>
        <v/>
      </c>
      <c r="S758" s="318" t="str">
        <f t="shared" ref="S758" si="1939">IF($S$13="","",$S$13)</f>
        <v/>
      </c>
      <c r="T758" s="318" t="str">
        <f t="shared" ref="T758" si="1940">IF($T$13="","",$T$13)</f>
        <v/>
      </c>
      <c r="U758" s="318" t="str">
        <f t="shared" ref="U758" si="1941">IF($U$13="","",$U$13)</f>
        <v>x</v>
      </c>
      <c r="V758" s="318" t="str">
        <f t="shared" ref="V758" si="1942">IF($V$13="","",$V$13)</f>
        <v>x</v>
      </c>
      <c r="W758" s="318" t="str">
        <f t="shared" ref="W758" si="1943">IF($W$13="","",$W$13)</f>
        <v/>
      </c>
      <c r="X758" s="318" t="str">
        <f t="shared" ref="X758" si="1944">IF($X$13="","",$X$13)</f>
        <v/>
      </c>
      <c r="Y758" s="318" t="str">
        <f t="shared" ref="Y758" si="1945">IF($Y$13="","",$Y$13)</f>
        <v/>
      </c>
      <c r="Z758" s="318" t="str">
        <f t="shared" ref="Z758" si="1946">IF($Z$13="","",$Z$13)</f>
        <v/>
      </c>
      <c r="AA758" s="318" t="str">
        <f t="shared" ref="AA758" si="1947">IF($AA$13="","",$AA$13)</f>
        <v/>
      </c>
      <c r="AB758" s="318" t="str">
        <f t="shared" ref="AB758" si="1948">IF($AB$13="","",$AB$13)</f>
        <v>x</v>
      </c>
      <c r="AC758" s="318" t="str">
        <f t="shared" ref="AC758" si="1949">IF($AC$13="","",$AC$13)</f>
        <v>x</v>
      </c>
      <c r="AD758" s="318" t="str">
        <f t="shared" ref="AD758" si="1950">IF($AD$13="","",$AD$13)</f>
        <v/>
      </c>
      <c r="AE758" s="318" t="str">
        <f t="shared" ref="AE758" si="1951">IF($AE$13="","",$AE$13)</f>
        <v/>
      </c>
      <c r="AF758" s="318" t="str">
        <f t="shared" ref="AF758" si="1952">IF($AF$13="","",$AF$13)</f>
        <v/>
      </c>
      <c r="AG758" s="318" t="str">
        <f t="shared" ref="AG758" si="1953">IF($AG$13="","",$AG$13)</f>
        <v/>
      </c>
      <c r="AH758" s="318" t="str">
        <f t="shared" ref="AH758" si="1954">IF($AH$13="","",$AH$13)</f>
        <v/>
      </c>
      <c r="AI758" s="318" t="str">
        <f t="shared" ref="AI758" si="1955">IF($AI$13="","",$AI$13)</f>
        <v>x</v>
      </c>
      <c r="AJ758" s="318" t="str">
        <f t="shared" ref="AJ758" si="1956">IF($AJ$13="","",$AJ$13)</f>
        <v>x</v>
      </c>
      <c r="AK758" s="318" t="str">
        <f t="shared" ref="AK758" si="1957">IF($AK$13="","",$AK$13)</f>
        <v/>
      </c>
      <c r="AL758" s="318" t="str">
        <f t="shared" ref="AL758" si="1958">IF($AL$13="","",$AL$13)</f>
        <v>x</v>
      </c>
    </row>
    <row r="759" spans="1:38" ht="11.25" customHeight="1" x14ac:dyDescent="0.2">
      <c r="A759" s="319"/>
      <c r="B759" s="320"/>
      <c r="C759" s="320"/>
      <c r="D759" s="320"/>
      <c r="E759" s="321"/>
      <c r="F759" s="328"/>
      <c r="G759" s="32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c r="AH759" s="318"/>
      <c r="AI759" s="318"/>
      <c r="AJ759" s="318"/>
      <c r="AK759" s="318"/>
      <c r="AL759" s="318"/>
    </row>
    <row r="760" spans="1:38" ht="11.25" customHeight="1" x14ac:dyDescent="0.2">
      <c r="A760" s="319" t="s">
        <v>99</v>
      </c>
      <c r="B760" s="320"/>
      <c r="C760" s="320"/>
      <c r="D760" s="320"/>
      <c r="E760" s="321"/>
      <c r="F760" s="328"/>
      <c r="G760" s="32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c r="AH760" s="318"/>
      <c r="AI760" s="318"/>
      <c r="AJ760" s="318"/>
      <c r="AK760" s="318"/>
      <c r="AL760" s="318"/>
    </row>
    <row r="761" spans="1:38" ht="11.25" customHeight="1" x14ac:dyDescent="0.2">
      <c r="A761" s="319" t="s">
        <v>122</v>
      </c>
      <c r="B761" s="320"/>
      <c r="C761" s="320"/>
      <c r="D761" s="320"/>
      <c r="E761" s="321"/>
      <c r="F761" s="328"/>
      <c r="G761" s="32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c r="AH761" s="318"/>
      <c r="AI761" s="318"/>
      <c r="AJ761" s="318"/>
      <c r="AK761" s="318"/>
      <c r="AL761" s="318"/>
    </row>
    <row r="762" spans="1:38" ht="11.25" customHeight="1" x14ac:dyDescent="0.2">
      <c r="A762" s="319"/>
      <c r="B762" s="320"/>
      <c r="C762" s="320"/>
      <c r="D762" s="320"/>
      <c r="E762" s="321"/>
      <c r="F762" s="328"/>
      <c r="G762" s="328" t="s">
        <v>97</v>
      </c>
      <c r="H762" s="318" t="str">
        <f t="shared" ref="H762" si="1959">IF($H$13="","",$H$13)</f>
        <v>x</v>
      </c>
      <c r="I762" s="318" t="str">
        <f t="shared" ref="I762" si="1960">IF($I$13="","",$I$13)</f>
        <v>x</v>
      </c>
      <c r="J762" s="318" t="str">
        <f t="shared" ref="J762" si="1961">IF($J$13="","",$J$13)</f>
        <v>x</v>
      </c>
      <c r="K762" s="318" t="str">
        <f t="shared" ref="K762" si="1962">IF($K$13="","",$K$13)</f>
        <v>x</v>
      </c>
      <c r="L762" s="318" t="str">
        <f t="shared" ref="L762" si="1963">IF($L$13="","",$L$13)</f>
        <v>x</v>
      </c>
      <c r="M762" s="318" t="str">
        <f t="shared" ref="M762" si="1964">IF($M$13="","",$M$13)</f>
        <v>x</v>
      </c>
      <c r="N762" s="318" t="str">
        <f t="shared" ref="N762" si="1965">IF($N$13="","",$N$13)</f>
        <v>x</v>
      </c>
      <c r="O762" s="318" t="str">
        <f t="shared" ref="O762" si="1966">IF($O$13="","",$O$13)</f>
        <v>x</v>
      </c>
      <c r="P762" s="318" t="str">
        <f t="shared" ref="P762" si="1967">IF($P$13="","",$P$13)</f>
        <v/>
      </c>
      <c r="Q762" s="318" t="str">
        <f t="shared" ref="Q762" si="1968">IF($Q$13="","",$Q$13)</f>
        <v/>
      </c>
      <c r="R762" s="318" t="str">
        <f t="shared" ref="R762" si="1969">IF($R$13="","",$R$13)</f>
        <v/>
      </c>
      <c r="S762" s="318" t="str">
        <f t="shared" ref="S762" si="1970">IF($S$13="","",$S$13)</f>
        <v/>
      </c>
      <c r="T762" s="318" t="str">
        <f t="shared" ref="T762" si="1971">IF($T$13="","",$T$13)</f>
        <v/>
      </c>
      <c r="U762" s="318" t="str">
        <f t="shared" ref="U762" si="1972">IF($U$13="","",$U$13)</f>
        <v>x</v>
      </c>
      <c r="V762" s="318" t="str">
        <f t="shared" ref="V762" si="1973">IF($V$13="","",$V$13)</f>
        <v>x</v>
      </c>
      <c r="W762" s="318" t="str">
        <f t="shared" ref="W762" si="1974">IF($W$13="","",$W$13)</f>
        <v/>
      </c>
      <c r="X762" s="318" t="str">
        <f t="shared" ref="X762" si="1975">IF($X$13="","",$X$13)</f>
        <v/>
      </c>
      <c r="Y762" s="318" t="str">
        <f t="shared" ref="Y762" si="1976">IF($Y$13="","",$Y$13)</f>
        <v/>
      </c>
      <c r="Z762" s="318" t="str">
        <f t="shared" ref="Z762" si="1977">IF($Z$13="","",$Z$13)</f>
        <v/>
      </c>
      <c r="AA762" s="318" t="str">
        <f t="shared" ref="AA762" si="1978">IF($AA$13="","",$AA$13)</f>
        <v/>
      </c>
      <c r="AB762" s="318" t="str">
        <f t="shared" ref="AB762" si="1979">IF($AB$13="","",$AB$13)</f>
        <v>x</v>
      </c>
      <c r="AC762" s="318" t="str">
        <f t="shared" ref="AC762" si="1980">IF($AC$13="","",$AC$13)</f>
        <v>x</v>
      </c>
      <c r="AD762" s="318" t="str">
        <f t="shared" ref="AD762" si="1981">IF($AD$13="","",$AD$13)</f>
        <v/>
      </c>
      <c r="AE762" s="318" t="str">
        <f t="shared" ref="AE762" si="1982">IF($AE$13="","",$AE$13)</f>
        <v/>
      </c>
      <c r="AF762" s="318" t="str">
        <f t="shared" ref="AF762" si="1983">IF($AF$13="","",$AF$13)</f>
        <v/>
      </c>
      <c r="AG762" s="318" t="str">
        <f t="shared" ref="AG762" si="1984">IF($AG$13="","",$AG$13)</f>
        <v/>
      </c>
      <c r="AH762" s="318" t="str">
        <f t="shared" ref="AH762" si="1985">IF($AH$13="","",$AH$13)</f>
        <v/>
      </c>
      <c r="AI762" s="318" t="str">
        <f t="shared" ref="AI762" si="1986">IF($AI$13="","",$AI$13)</f>
        <v>x</v>
      </c>
      <c r="AJ762" s="318" t="str">
        <f t="shared" ref="AJ762" si="1987">IF($AJ$13="","",$AJ$13)</f>
        <v>x</v>
      </c>
      <c r="AK762" s="318" t="str">
        <f t="shared" ref="AK762" si="1988">IF($AK$13="","",$AK$13)</f>
        <v/>
      </c>
      <c r="AL762" s="318" t="str">
        <f t="shared" ref="AL762" si="1989">IF($AL$13="","",$AL$13)</f>
        <v>x</v>
      </c>
    </row>
    <row r="763" spans="1:38" ht="11.25" customHeight="1" x14ac:dyDescent="0.2">
      <c r="A763" s="319"/>
      <c r="B763" s="320"/>
      <c r="C763" s="320"/>
      <c r="D763" s="320"/>
      <c r="E763" s="321"/>
      <c r="F763" s="328"/>
      <c r="G763" s="32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c r="AH763" s="318"/>
      <c r="AI763" s="318"/>
      <c r="AJ763" s="318"/>
      <c r="AK763" s="318"/>
      <c r="AL763" s="318"/>
    </row>
    <row r="764" spans="1:38" ht="11.25" customHeight="1" x14ac:dyDescent="0.2">
      <c r="A764" s="319"/>
      <c r="B764" s="320"/>
      <c r="C764" s="320"/>
      <c r="D764" s="320"/>
      <c r="E764" s="321"/>
      <c r="F764" s="328"/>
      <c r="G764" s="32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c r="AH764" s="318"/>
      <c r="AI764" s="318"/>
      <c r="AJ764" s="318"/>
      <c r="AK764" s="318"/>
      <c r="AL764" s="318"/>
    </row>
    <row r="765" spans="1:38" ht="11.25" customHeight="1" x14ac:dyDescent="0.2">
      <c r="A765" s="322" t="str">
        <f t="shared" ref="A765" si="1990">IF($BW$13="","",$BW$13)</f>
        <v>Mehmet DEMİR</v>
      </c>
      <c r="B765" s="323"/>
      <c r="C765" s="323"/>
      <c r="D765" s="323"/>
      <c r="E765" s="324"/>
      <c r="F765" s="328"/>
      <c r="G765" s="32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c r="AH765" s="318"/>
      <c r="AI765" s="318"/>
      <c r="AJ765" s="318"/>
      <c r="AK765" s="318"/>
      <c r="AL765" s="318"/>
    </row>
    <row r="766" spans="1:38" ht="11.25" customHeight="1" x14ac:dyDescent="0.2">
      <c r="A766" s="322" t="str">
        <f t="shared" ref="A766" si="1991">IF($BW$14="","",$BW$14)</f>
        <v>Müdür Yardımcısı</v>
      </c>
      <c r="B766" s="323"/>
      <c r="C766" s="323"/>
      <c r="D766" s="323"/>
      <c r="E766" s="324"/>
      <c r="F766" s="328" t="s">
        <v>3</v>
      </c>
      <c r="G766" s="328" t="s">
        <v>1</v>
      </c>
      <c r="H766" s="318" t="str">
        <f t="shared" ref="H766" si="1992">IF($H$13="","",$H$13)</f>
        <v>x</v>
      </c>
      <c r="I766" s="318" t="str">
        <f t="shared" ref="I766" si="1993">IF($I$13="","",$I$13)</f>
        <v>x</v>
      </c>
      <c r="J766" s="318" t="str">
        <f t="shared" ref="J766" si="1994">IF($J$13="","",$J$13)</f>
        <v>x</v>
      </c>
      <c r="K766" s="318" t="str">
        <f t="shared" ref="K766" si="1995">IF($K$13="","",$K$13)</f>
        <v>x</v>
      </c>
      <c r="L766" s="318" t="str">
        <f t="shared" ref="L766" si="1996">IF($L$13="","",$L$13)</f>
        <v>x</v>
      </c>
      <c r="M766" s="318" t="str">
        <f t="shared" ref="M766" si="1997">IF($M$13="","",$M$13)</f>
        <v>x</v>
      </c>
      <c r="N766" s="318" t="str">
        <f t="shared" ref="N766" si="1998">IF($N$13="","",$N$13)</f>
        <v>x</v>
      </c>
      <c r="O766" s="318" t="str">
        <f t="shared" ref="O766" si="1999">IF($O$13="","",$O$13)</f>
        <v>x</v>
      </c>
      <c r="P766" s="318" t="str">
        <f t="shared" ref="P766" si="2000">IF($P$13="","",$P$13)</f>
        <v/>
      </c>
      <c r="Q766" s="318" t="str">
        <f t="shared" ref="Q766" si="2001">IF($Q$13="","",$Q$13)</f>
        <v/>
      </c>
      <c r="R766" s="318" t="str">
        <f t="shared" ref="R766" si="2002">IF($R$13="","",$R$13)</f>
        <v/>
      </c>
      <c r="S766" s="318" t="str">
        <f t="shared" ref="S766" si="2003">IF($S$13="","",$S$13)</f>
        <v/>
      </c>
      <c r="T766" s="318" t="str">
        <f t="shared" ref="T766" si="2004">IF($T$13="","",$T$13)</f>
        <v/>
      </c>
      <c r="U766" s="318" t="str">
        <f t="shared" ref="U766" si="2005">IF($U$13="","",$U$13)</f>
        <v>x</v>
      </c>
      <c r="V766" s="318" t="str">
        <f t="shared" ref="V766" si="2006">IF($V$13="","",$V$13)</f>
        <v>x</v>
      </c>
      <c r="W766" s="318" t="str">
        <f t="shared" ref="W766" si="2007">IF($W$13="","",$W$13)</f>
        <v/>
      </c>
      <c r="X766" s="318" t="str">
        <f t="shared" ref="X766" si="2008">IF($X$13="","",$X$13)</f>
        <v/>
      </c>
      <c r="Y766" s="318" t="str">
        <f t="shared" ref="Y766" si="2009">IF($Y$13="","",$Y$13)</f>
        <v/>
      </c>
      <c r="Z766" s="318" t="str">
        <f t="shared" ref="Z766" si="2010">IF($Z$13="","",$Z$13)</f>
        <v/>
      </c>
      <c r="AA766" s="318" t="str">
        <f t="shared" ref="AA766" si="2011">IF($AA$13="","",$AA$13)</f>
        <v/>
      </c>
      <c r="AB766" s="318" t="str">
        <f t="shared" ref="AB766" si="2012">IF($AB$13="","",$AB$13)</f>
        <v>x</v>
      </c>
      <c r="AC766" s="318" t="str">
        <f t="shared" ref="AC766" si="2013">IF($AC$13="","",$AC$13)</f>
        <v>x</v>
      </c>
      <c r="AD766" s="318" t="str">
        <f t="shared" ref="AD766" si="2014">IF($AD$13="","",$AD$13)</f>
        <v/>
      </c>
      <c r="AE766" s="318" t="str">
        <f t="shared" ref="AE766" si="2015">IF($AE$13="","",$AE$13)</f>
        <v/>
      </c>
      <c r="AF766" s="318" t="str">
        <f t="shared" ref="AF766" si="2016">IF($AF$13="","",$AF$13)</f>
        <v/>
      </c>
      <c r="AG766" s="318" t="str">
        <f t="shared" ref="AG766" si="2017">IF($AG$13="","",$AG$13)</f>
        <v/>
      </c>
      <c r="AH766" s="318" t="str">
        <f t="shared" ref="AH766" si="2018">IF($AH$13="","",$AH$13)</f>
        <v/>
      </c>
      <c r="AI766" s="318" t="str">
        <f t="shared" ref="AI766" si="2019">IF($AI$13="","",$AI$13)</f>
        <v>x</v>
      </c>
      <c r="AJ766" s="318" t="str">
        <f t="shared" ref="AJ766" si="2020">IF($AJ$13="","",$AJ$13)</f>
        <v>x</v>
      </c>
      <c r="AK766" s="318" t="str">
        <f t="shared" ref="AK766" si="2021">IF($AK$13="","",$AK$13)</f>
        <v/>
      </c>
      <c r="AL766" s="318" t="str">
        <f t="shared" ref="AL766" si="2022">IF($AL$13="","",$AL$13)</f>
        <v>x</v>
      </c>
    </row>
    <row r="767" spans="1:38" ht="11.25" customHeight="1" x14ac:dyDescent="0.2">
      <c r="A767" s="319"/>
      <c r="B767" s="320"/>
      <c r="C767" s="320"/>
      <c r="D767" s="320"/>
      <c r="E767" s="321"/>
      <c r="F767" s="328"/>
      <c r="G767" s="32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c r="AH767" s="318"/>
      <c r="AI767" s="318"/>
      <c r="AJ767" s="318"/>
      <c r="AK767" s="318"/>
      <c r="AL767" s="318"/>
    </row>
    <row r="768" spans="1:38" ht="11.25" customHeight="1" x14ac:dyDescent="0.2">
      <c r="A768" s="319"/>
      <c r="B768" s="320"/>
      <c r="C768" s="320"/>
      <c r="D768" s="320"/>
      <c r="E768" s="321"/>
      <c r="F768" s="328"/>
      <c r="G768" s="32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c r="AH768" s="318"/>
      <c r="AI768" s="318"/>
      <c r="AJ768" s="318"/>
      <c r="AK768" s="318"/>
      <c r="AL768" s="318"/>
    </row>
    <row r="769" spans="1:38" ht="11.25" customHeight="1" x14ac:dyDescent="0.2">
      <c r="A769" s="319"/>
      <c r="B769" s="320"/>
      <c r="C769" s="320"/>
      <c r="D769" s="320"/>
      <c r="E769" s="321"/>
      <c r="F769" s="328"/>
      <c r="G769" s="32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c r="AH769" s="318"/>
      <c r="AI769" s="318"/>
      <c r="AJ769" s="318"/>
      <c r="AK769" s="318"/>
      <c r="AL769" s="318"/>
    </row>
    <row r="770" spans="1:38" ht="11.25" customHeight="1" x14ac:dyDescent="0.2">
      <c r="A770" s="329" t="s">
        <v>210</v>
      </c>
      <c r="B770" s="320"/>
      <c r="C770" s="320"/>
      <c r="D770" s="320"/>
      <c r="E770" s="321"/>
      <c r="F770" s="328"/>
      <c r="G770" s="328" t="s">
        <v>2</v>
      </c>
      <c r="H770" s="318" t="str">
        <f t="shared" ref="H770" si="2023">IF($H$13="","",$H$13)</f>
        <v>x</v>
      </c>
      <c r="I770" s="318" t="str">
        <f t="shared" ref="I770" si="2024">IF($I$13="","",$I$13)</f>
        <v>x</v>
      </c>
      <c r="J770" s="318" t="str">
        <f t="shared" ref="J770" si="2025">IF($J$13="","",$J$13)</f>
        <v>x</v>
      </c>
      <c r="K770" s="318" t="str">
        <f t="shared" ref="K770" si="2026">IF($K$13="","",$K$13)</f>
        <v>x</v>
      </c>
      <c r="L770" s="318" t="str">
        <f t="shared" ref="L770" si="2027">IF($L$13="","",$L$13)</f>
        <v>x</v>
      </c>
      <c r="M770" s="318" t="str">
        <f t="shared" ref="M770" si="2028">IF($M$13="","",$M$13)</f>
        <v>x</v>
      </c>
      <c r="N770" s="318" t="str">
        <f t="shared" ref="N770" si="2029">IF($N$13="","",$N$13)</f>
        <v>x</v>
      </c>
      <c r="O770" s="318" t="str">
        <f t="shared" ref="O770" si="2030">IF($O$13="","",$O$13)</f>
        <v>x</v>
      </c>
      <c r="P770" s="318" t="str">
        <f t="shared" ref="P770" si="2031">IF($P$13="","",$P$13)</f>
        <v/>
      </c>
      <c r="Q770" s="318" t="str">
        <f t="shared" ref="Q770" si="2032">IF($Q$13="","",$Q$13)</f>
        <v/>
      </c>
      <c r="R770" s="318" t="str">
        <f t="shared" ref="R770" si="2033">IF($R$13="","",$R$13)</f>
        <v/>
      </c>
      <c r="S770" s="318" t="str">
        <f t="shared" ref="S770" si="2034">IF($S$13="","",$S$13)</f>
        <v/>
      </c>
      <c r="T770" s="318" t="str">
        <f t="shared" ref="T770" si="2035">IF($T$13="","",$T$13)</f>
        <v/>
      </c>
      <c r="U770" s="318" t="str">
        <f t="shared" ref="U770" si="2036">IF($U$13="","",$U$13)</f>
        <v>x</v>
      </c>
      <c r="V770" s="318" t="str">
        <f t="shared" ref="V770" si="2037">IF($V$13="","",$V$13)</f>
        <v>x</v>
      </c>
      <c r="W770" s="318" t="str">
        <f t="shared" ref="W770" si="2038">IF($W$13="","",$W$13)</f>
        <v/>
      </c>
      <c r="X770" s="318" t="str">
        <f t="shared" ref="X770" si="2039">IF($X$13="","",$X$13)</f>
        <v/>
      </c>
      <c r="Y770" s="318" t="str">
        <f t="shared" ref="Y770" si="2040">IF($Y$13="","",$Y$13)</f>
        <v/>
      </c>
      <c r="Z770" s="318" t="str">
        <f t="shared" ref="Z770" si="2041">IF($Z$13="","",$Z$13)</f>
        <v/>
      </c>
      <c r="AA770" s="318" t="str">
        <f t="shared" ref="AA770" si="2042">IF($AA$13="","",$AA$13)</f>
        <v/>
      </c>
      <c r="AB770" s="318" t="str">
        <f t="shared" ref="AB770" si="2043">IF($AB$13="","",$AB$13)</f>
        <v>x</v>
      </c>
      <c r="AC770" s="318" t="str">
        <f t="shared" ref="AC770" si="2044">IF($AC$13="","",$AC$13)</f>
        <v>x</v>
      </c>
      <c r="AD770" s="318" t="str">
        <f t="shared" ref="AD770" si="2045">IF($AD$13="","",$AD$13)</f>
        <v/>
      </c>
      <c r="AE770" s="318" t="str">
        <f t="shared" ref="AE770" si="2046">IF($AE$13="","",$AE$13)</f>
        <v/>
      </c>
      <c r="AF770" s="318" t="str">
        <f t="shared" ref="AF770" si="2047">IF($AF$13="","",$AF$13)</f>
        <v/>
      </c>
      <c r="AG770" s="318" t="str">
        <f t="shared" ref="AG770" si="2048">IF($AG$13="","",$AG$13)</f>
        <v/>
      </c>
      <c r="AH770" s="318" t="str">
        <f t="shared" ref="AH770" si="2049">IF($AH$13="","",$AH$13)</f>
        <v/>
      </c>
      <c r="AI770" s="318" t="str">
        <f t="shared" ref="AI770" si="2050">IF($AI$13="","",$AI$13)</f>
        <v>x</v>
      </c>
      <c r="AJ770" s="318" t="str">
        <f t="shared" ref="AJ770" si="2051">IF($AJ$13="","",$AJ$13)</f>
        <v>x</v>
      </c>
      <c r="AK770" s="318" t="str">
        <f t="shared" ref="AK770" si="2052">IF($AK$13="","",$AK$13)</f>
        <v/>
      </c>
      <c r="AL770" s="318" t="str">
        <f t="shared" ref="AL770" si="2053">IF($AL$13="","",$AL$13)</f>
        <v>x</v>
      </c>
    </row>
    <row r="771" spans="1:38" ht="11.25" customHeight="1" x14ac:dyDescent="0.2">
      <c r="A771" s="319"/>
      <c r="B771" s="320"/>
      <c r="C771" s="320"/>
      <c r="D771" s="320"/>
      <c r="E771" s="321"/>
      <c r="F771" s="328"/>
      <c r="G771" s="32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c r="AH771" s="318"/>
      <c r="AI771" s="318"/>
      <c r="AJ771" s="318"/>
      <c r="AK771" s="318"/>
      <c r="AL771" s="318"/>
    </row>
    <row r="772" spans="1:38" ht="11.25" customHeight="1" x14ac:dyDescent="0.2">
      <c r="A772" s="319"/>
      <c r="B772" s="320"/>
      <c r="C772" s="320"/>
      <c r="D772" s="320"/>
      <c r="E772" s="321"/>
      <c r="F772" s="328"/>
      <c r="G772" s="32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c r="AI772" s="318"/>
      <c r="AJ772" s="318"/>
      <c r="AK772" s="318"/>
      <c r="AL772" s="318"/>
    </row>
    <row r="773" spans="1:38" ht="11.25" customHeight="1" x14ac:dyDescent="0.2">
      <c r="A773" s="319"/>
      <c r="B773" s="320"/>
      <c r="C773" s="320"/>
      <c r="D773" s="320"/>
      <c r="E773" s="321"/>
      <c r="F773" s="328"/>
      <c r="G773" s="32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c r="AH773" s="318"/>
      <c r="AI773" s="318"/>
      <c r="AJ773" s="318"/>
      <c r="AK773" s="318"/>
      <c r="AL773" s="318"/>
    </row>
    <row r="774" spans="1:38" ht="11.25" customHeight="1" x14ac:dyDescent="0.2">
      <c r="A774" s="319" t="s">
        <v>100</v>
      </c>
      <c r="B774" s="320"/>
      <c r="C774" s="320"/>
      <c r="D774" s="320"/>
      <c r="E774" s="321"/>
      <c r="F774" s="328"/>
      <c r="G774" s="32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c r="AH774" s="318"/>
      <c r="AI774" s="318"/>
      <c r="AJ774" s="318"/>
      <c r="AK774" s="318"/>
      <c r="AL774" s="318"/>
    </row>
    <row r="775" spans="1:38" ht="11.25" customHeight="1" x14ac:dyDescent="0.2">
      <c r="A775" s="319" t="s">
        <v>123</v>
      </c>
      <c r="B775" s="320"/>
      <c r="C775" s="320"/>
      <c r="D775" s="320"/>
      <c r="E775" s="321"/>
      <c r="F775" s="328"/>
      <c r="G775" s="32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c r="AH775" s="318"/>
      <c r="AI775" s="318"/>
      <c r="AJ775" s="318"/>
      <c r="AK775" s="318"/>
      <c r="AL775" s="318"/>
    </row>
    <row r="776" spans="1:38" ht="11.25" customHeight="1" x14ac:dyDescent="0.2">
      <c r="A776" s="319"/>
      <c r="B776" s="320"/>
      <c r="C776" s="320"/>
      <c r="D776" s="320"/>
      <c r="E776" s="321"/>
      <c r="F776" s="328"/>
      <c r="G776" s="32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c r="AH776" s="318"/>
      <c r="AI776" s="318"/>
      <c r="AJ776" s="318"/>
      <c r="AK776" s="318"/>
      <c r="AL776" s="318"/>
    </row>
    <row r="777" spans="1:38" ht="11.25" customHeight="1" x14ac:dyDescent="0.2">
      <c r="A777" s="319"/>
      <c r="B777" s="320"/>
      <c r="C777" s="320"/>
      <c r="D777" s="320"/>
      <c r="E777" s="321"/>
      <c r="F777" s="328"/>
      <c r="G777" s="32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c r="AH777" s="318"/>
      <c r="AI777" s="318"/>
      <c r="AJ777" s="318"/>
      <c r="AK777" s="318"/>
      <c r="AL777" s="318"/>
    </row>
    <row r="778" spans="1:38" ht="11.25" customHeight="1" x14ac:dyDescent="0.2">
      <c r="A778" s="319"/>
      <c r="B778" s="320"/>
      <c r="C778" s="320"/>
      <c r="D778" s="320"/>
      <c r="E778" s="321"/>
      <c r="F778" s="328"/>
      <c r="G778" s="32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c r="AH778" s="318"/>
      <c r="AI778" s="318"/>
      <c r="AJ778" s="318"/>
      <c r="AK778" s="318"/>
      <c r="AL778" s="318"/>
    </row>
    <row r="779" spans="1:38" ht="11.25" customHeight="1" x14ac:dyDescent="0.2">
      <c r="A779" s="322" t="str">
        <f t="shared" ref="A779" si="2054">IF($BZ$13="","",$BZ$13)</f>
        <v>Ayşe DEMİR</v>
      </c>
      <c r="B779" s="323"/>
      <c r="C779" s="323"/>
      <c r="D779" s="323"/>
      <c r="E779" s="324"/>
      <c r="F779" s="328"/>
      <c r="G779" s="32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c r="AH779" s="318"/>
      <c r="AI779" s="318"/>
      <c r="AJ779" s="318"/>
      <c r="AK779" s="318"/>
      <c r="AL779" s="318"/>
    </row>
    <row r="780" spans="1:38" ht="11.25" customHeight="1" x14ac:dyDescent="0.2">
      <c r="A780" s="322" t="str">
        <f t="shared" ref="A780" si="2055">IF($BZ$14="","",$BZ$14)</f>
        <v>Müdür</v>
      </c>
      <c r="B780" s="323"/>
      <c r="C780" s="323"/>
      <c r="D780" s="323"/>
      <c r="E780" s="324"/>
      <c r="F780" s="328"/>
      <c r="G780" s="32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c r="AH780" s="318"/>
      <c r="AI780" s="318"/>
      <c r="AJ780" s="318"/>
      <c r="AK780" s="318"/>
      <c r="AL780" s="318"/>
    </row>
    <row r="781" spans="1:38" ht="11.25" customHeight="1" x14ac:dyDescent="0.2">
      <c r="A781" s="319"/>
      <c r="B781" s="320"/>
      <c r="C781" s="320"/>
      <c r="D781" s="320"/>
      <c r="E781" s="321"/>
      <c r="F781" s="328"/>
      <c r="G781" s="32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c r="AH781" s="318"/>
      <c r="AI781" s="318"/>
      <c r="AJ781" s="318"/>
      <c r="AK781" s="318"/>
      <c r="AL781" s="318"/>
    </row>
    <row r="782" spans="1:38" ht="11.25" customHeight="1" x14ac:dyDescent="0.2">
      <c r="A782" s="319"/>
      <c r="B782" s="320"/>
      <c r="C782" s="320"/>
      <c r="D782" s="320"/>
      <c r="E782" s="321"/>
      <c r="F782" s="328"/>
      <c r="G782" s="32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c r="AH782" s="318"/>
      <c r="AI782" s="318"/>
      <c r="AJ782" s="318"/>
      <c r="AK782" s="318"/>
      <c r="AL782" s="318"/>
    </row>
    <row r="783" spans="1:38" ht="11.25" customHeight="1" x14ac:dyDescent="0.2">
      <c r="A783" s="325"/>
      <c r="B783" s="326"/>
      <c r="C783" s="326"/>
      <c r="D783" s="326"/>
      <c r="E783" s="327"/>
      <c r="F783" s="328"/>
      <c r="G783" s="32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c r="AI783" s="318"/>
      <c r="AJ783" s="318"/>
      <c r="AK783" s="318"/>
      <c r="AL783" s="318"/>
    </row>
    <row r="784" spans="1:38" x14ac:dyDescent="0.2">
      <c r="A784" s="113"/>
      <c r="B784" s="114"/>
      <c r="C784" s="114"/>
      <c r="D784" s="114"/>
      <c r="E784" s="114"/>
      <c r="F784" s="115"/>
      <c r="G784" s="115"/>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row>
    <row r="786" spans="1:38" ht="11.25" customHeight="1" x14ac:dyDescent="0.2">
      <c r="A786" s="2"/>
      <c r="B786" s="140"/>
      <c r="C786" s="140"/>
      <c r="D786" s="140"/>
      <c r="E786" s="140"/>
      <c r="F786" s="140"/>
      <c r="G786" s="140"/>
      <c r="H786" s="141"/>
      <c r="I786" s="141"/>
      <c r="J786" s="141"/>
      <c r="K786" s="141"/>
      <c r="L786" s="141"/>
      <c r="M786" s="141"/>
      <c r="N786" s="141"/>
      <c r="O786" s="141"/>
      <c r="P786" s="141"/>
      <c r="Q786" s="141"/>
      <c r="R786" s="141"/>
      <c r="S786" s="141"/>
      <c r="T786" s="141"/>
      <c r="U786" s="141"/>
      <c r="V786" s="141"/>
      <c r="W786" s="141"/>
      <c r="X786" s="335"/>
      <c r="Y786" s="335"/>
      <c r="Z786" s="335"/>
      <c r="AA786" s="336" t="str">
        <f t="shared" ref="AA786" si="2056">UPPER($BW$18)</f>
        <v>EYLÜL</v>
      </c>
      <c r="AB786" s="336"/>
      <c r="AC786" s="336"/>
      <c r="AD786" s="336"/>
      <c r="AE786" s="336"/>
      <c r="AF786" s="336"/>
      <c r="AG786" s="336"/>
      <c r="AH786" s="336"/>
      <c r="AI786" s="336">
        <f t="shared" ref="AI786" si="2057">$BZ$18</f>
        <v>2024</v>
      </c>
      <c r="AJ786" s="336"/>
      <c r="AK786" s="336"/>
      <c r="AL786" s="339"/>
    </row>
    <row r="787" spans="1:38" ht="11.25" customHeight="1" x14ac:dyDescent="0.2">
      <c r="A787" s="342" t="str">
        <f>CONCATENATE(UPPER(IF($BW$27="","",$BW$27))," - OKUL SERVİS ARACI TAŞIMA PLANI VE GÜNLÜK TAKİP ÇİZELGESİ")</f>
        <v>ORTAÖĞRETİM - OKUL SERVİS ARACI TAŞIMA PLANI VE GÜNLÜK TAKİP ÇİZELGESİ</v>
      </c>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35"/>
      <c r="Y787" s="335"/>
      <c r="Z787" s="335"/>
      <c r="AA787" s="337"/>
      <c r="AB787" s="337"/>
      <c r="AC787" s="337"/>
      <c r="AD787" s="337"/>
      <c r="AE787" s="337"/>
      <c r="AF787" s="337"/>
      <c r="AG787" s="337"/>
      <c r="AH787" s="337"/>
      <c r="AI787" s="337"/>
      <c r="AJ787" s="337"/>
      <c r="AK787" s="337"/>
      <c r="AL787" s="340"/>
    </row>
    <row r="788" spans="1:38" ht="11.25" customHeight="1" x14ac:dyDescent="0.2">
      <c r="A788" s="344"/>
      <c r="B788" s="345"/>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35"/>
      <c r="Y788" s="335"/>
      <c r="Z788" s="335"/>
      <c r="AA788" s="338"/>
      <c r="AB788" s="338"/>
      <c r="AC788" s="338"/>
      <c r="AD788" s="338"/>
      <c r="AE788" s="338"/>
      <c r="AF788" s="338"/>
      <c r="AG788" s="338"/>
      <c r="AH788" s="338"/>
      <c r="AI788" s="338"/>
      <c r="AJ788" s="338"/>
      <c r="AK788" s="338"/>
      <c r="AL788" s="341"/>
    </row>
    <row r="789" spans="1:38" ht="11.25" customHeight="1" x14ac:dyDescent="0.2">
      <c r="A789" s="346" t="s">
        <v>83</v>
      </c>
      <c r="B789" s="346"/>
      <c r="C789" s="346"/>
      <c r="D789" s="347"/>
      <c r="E789" s="132" t="s">
        <v>81</v>
      </c>
      <c r="F789" s="348" t="s">
        <v>82</v>
      </c>
      <c r="G789" s="349"/>
      <c r="H789" s="350" t="str">
        <f ca="1">UPPER(OFFSET('ARAÇ, SÜRÜCÜ !'!$C$1,(ROW($A$6)+AI789)*1,0))</f>
        <v>GÖZTEPE 2</v>
      </c>
      <c r="I789" s="351"/>
      <c r="J789" s="351"/>
      <c r="K789" s="351"/>
      <c r="L789" s="351"/>
      <c r="M789" s="351"/>
      <c r="N789" s="351"/>
      <c r="O789" s="351"/>
      <c r="P789" s="351"/>
      <c r="Q789" s="351"/>
      <c r="R789" s="351"/>
      <c r="S789" s="351"/>
      <c r="T789" s="351"/>
      <c r="U789" s="351"/>
      <c r="V789" s="351"/>
      <c r="W789" s="351"/>
      <c r="X789" s="352"/>
      <c r="Y789" s="352"/>
      <c r="Z789" s="352"/>
      <c r="AA789" s="351"/>
      <c r="AB789" s="351"/>
      <c r="AC789" s="351"/>
      <c r="AD789" s="351"/>
      <c r="AE789" s="351"/>
      <c r="AF789" s="351"/>
      <c r="AG789" s="351"/>
      <c r="AH789" s="353"/>
      <c r="AI789" s="355">
        <f t="shared" ref="AI789" si="2058">AI733+1</f>
        <v>15</v>
      </c>
      <c r="AJ789" s="355"/>
      <c r="AK789" s="355"/>
      <c r="AL789" s="355"/>
    </row>
    <row r="790" spans="1:38" ht="11.25" customHeight="1" x14ac:dyDescent="0.2">
      <c r="A790" s="356" t="s">
        <v>118</v>
      </c>
      <c r="B790" s="356"/>
      <c r="C790" s="356"/>
      <c r="D790" s="357"/>
      <c r="E790" s="133" t="str">
        <f ca="1">IF(UPPER(OFFSET('ARAÇ, SÜRÜCÜ !'!$F$1,(ROW($A$6)+AI789)*1,0))="","",UPPER(OFFSET('ARAÇ, SÜRÜCÜ !'!$F$1,(ROW($A$6)+AI789)*1,0)))</f>
        <v>ŞADİYE SELİN ÖĞÜT AYDIN</v>
      </c>
      <c r="F790" s="358" t="str">
        <f ca="1">IF(UPPER(OFFSET('ARAÇ, SÜRÜCÜ !'!$K$1,(ROW($A$6)+AI789)*1,0))="","",UPPER(OFFSET('ARAÇ, SÜRÜCÜ !'!$K$1,(ROW($A$6)+AI789)*1,0)))</f>
        <v/>
      </c>
      <c r="G790" s="359"/>
      <c r="H790" s="354"/>
      <c r="I790" s="352"/>
      <c r="J790" s="352"/>
      <c r="K790" s="352"/>
      <c r="L790" s="352"/>
      <c r="M790" s="352"/>
      <c r="N790" s="352"/>
      <c r="O790" s="352"/>
      <c r="P790" s="352"/>
      <c r="Q790" s="352"/>
      <c r="R790" s="352"/>
      <c r="S790" s="352"/>
      <c r="T790" s="352"/>
      <c r="U790" s="352"/>
      <c r="V790" s="352"/>
      <c r="W790" s="352"/>
      <c r="X790" s="352"/>
      <c r="Y790" s="352"/>
      <c r="Z790" s="352"/>
      <c r="AA790" s="352"/>
      <c r="AB790" s="352"/>
      <c r="AC790" s="352"/>
      <c r="AD790" s="352"/>
      <c r="AE790" s="352"/>
      <c r="AF790" s="352"/>
      <c r="AG790" s="352"/>
      <c r="AH790" s="353"/>
      <c r="AI790" s="355"/>
      <c r="AJ790" s="355"/>
      <c r="AK790" s="355"/>
      <c r="AL790" s="355"/>
    </row>
    <row r="791" spans="1:38" ht="11.25" customHeight="1" x14ac:dyDescent="0.2">
      <c r="A791" s="360" t="s">
        <v>119</v>
      </c>
      <c r="B791" s="361"/>
      <c r="C791" s="361"/>
      <c r="D791" s="362"/>
      <c r="E791" s="133" t="str">
        <f ca="1">IF(UPPER(OFFSET('ARAÇ, SÜRÜCÜ !'!$G$1,(ROW($A$6)+AI789)*1,0))="","",UPPER(OFFSET('ARAÇ, SÜRÜCÜ !'!$G$1,(ROW($A$6)+AI789)*1,0)))</f>
        <v>5443521227</v>
      </c>
      <c r="F791" s="358" t="str">
        <f ca="1">IF(UPPER(OFFSET('ARAÇ, SÜRÜCÜ !'!$L$1,(ROW($A$6)+AI789)*1,0))="","",UPPER(OFFSET('ARAÇ, SÜRÜCÜ !'!$L$1,(ROW($A$6)+AI789)*1,0)))</f>
        <v/>
      </c>
      <c r="G791" s="359"/>
      <c r="H791" s="354"/>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352"/>
      <c r="AF791" s="353"/>
      <c r="AG791" s="353"/>
      <c r="AH791" s="353"/>
      <c r="AI791" s="355"/>
      <c r="AJ791" s="355"/>
      <c r="AK791" s="355"/>
      <c r="AL791" s="355"/>
    </row>
    <row r="792" spans="1:38" ht="11.25" customHeight="1" x14ac:dyDescent="0.2">
      <c r="A792" s="360" t="s">
        <v>120</v>
      </c>
      <c r="B792" s="361"/>
      <c r="C792" s="361"/>
      <c r="D792" s="362"/>
      <c r="E792" s="133" t="str">
        <f ca="1">IF(UPPER(OFFSET('ARAÇ, SÜRÜCÜ !'!$H$1,(ROW($A$6)+AI789)*1,0))="","",UPPER(OFFSET('ARAÇ, SÜRÜCÜ !'!$H$1,(ROW($A$6)+AI789)*1,0)))</f>
        <v>49J2115</v>
      </c>
      <c r="F792" s="358" t="str">
        <f ca="1">IF(UPPER(OFFSET('ARAÇ, SÜRÜCÜ !'!$M$1,(ROW($A$6)+AI789)*1,0))="","",UPPER(OFFSET('ARAÇ, SÜRÜCÜ !'!$M$1,(ROW($A$6)+AI789)*1,0)))</f>
        <v/>
      </c>
      <c r="G792" s="359"/>
      <c r="H792" s="363" t="s">
        <v>156</v>
      </c>
      <c r="I792" s="364"/>
      <c r="J792" s="364"/>
      <c r="K792" s="364"/>
      <c r="L792" s="364"/>
      <c r="M792" s="364"/>
      <c r="N792" s="364"/>
      <c r="O792" s="365" t="str">
        <f t="shared" ref="O792" si="2059">IF($BX$23="","",$BX$23)</f>
        <v>1-Mehmet GÜNEŞ</v>
      </c>
      <c r="P792" s="366"/>
      <c r="Q792" s="366"/>
      <c r="R792" s="366"/>
      <c r="S792" s="366"/>
      <c r="T792" s="366"/>
      <c r="U792" s="367">
        <f t="shared" ref="U792" si="2060">IF($BX$24="","",$BX$24)</f>
        <v>5382501214</v>
      </c>
      <c r="V792" s="367"/>
      <c r="W792" s="367"/>
      <c r="X792" s="368"/>
      <c r="Y792" s="366" t="str">
        <f t="shared" ref="Y792" si="2061">IF($CA$23="","",$CA$23)</f>
        <v/>
      </c>
      <c r="Z792" s="366"/>
      <c r="AA792" s="366"/>
      <c r="AB792" s="366"/>
      <c r="AC792" s="366"/>
      <c r="AD792" s="366"/>
      <c r="AE792" s="367" t="str">
        <f t="shared" ref="AE792" si="2062">IF($CA$24="","",$CA$24)</f>
        <v/>
      </c>
      <c r="AF792" s="367"/>
      <c r="AG792" s="367"/>
      <c r="AH792" s="369"/>
      <c r="AI792" s="355"/>
      <c r="AJ792" s="355"/>
      <c r="AK792" s="355"/>
      <c r="AL792" s="355"/>
    </row>
    <row r="793" spans="1:38" ht="11.25" customHeight="1" x14ac:dyDescent="0.2">
      <c r="A793" s="370" t="s">
        <v>121</v>
      </c>
      <c r="B793" s="370"/>
      <c r="C793" s="370"/>
      <c r="D793" s="360"/>
      <c r="E793" s="371" t="s">
        <v>125</v>
      </c>
      <c r="F793" s="372"/>
      <c r="G793" s="373"/>
      <c r="H793" s="134" t="s">
        <v>80</v>
      </c>
      <c r="I793" s="135"/>
      <c r="J793" s="136"/>
      <c r="K793" s="136"/>
      <c r="L793" s="66" t="s">
        <v>95</v>
      </c>
      <c r="M793" s="136"/>
      <c r="N793" s="374" t="s">
        <v>116</v>
      </c>
      <c r="O793" s="374"/>
      <c r="P793" s="374"/>
      <c r="Q793" s="374"/>
      <c r="R793" s="330" t="str">
        <f ca="1">OFFSET('ARAÇ, SÜRÜCÜ !'!$O$1,(ROW($A$6)+AI789)*1,0)</f>
        <v>07.00</v>
      </c>
      <c r="S793" s="330"/>
      <c r="T793" s="136"/>
      <c r="U793" s="137"/>
      <c r="V793" s="374" t="s">
        <v>117</v>
      </c>
      <c r="W793" s="374"/>
      <c r="X793" s="374"/>
      <c r="Y793" s="374"/>
      <c r="Z793" s="374"/>
      <c r="AA793" s="330" t="str">
        <f ca="1">OFFSET('ARAÇ, SÜRÜCÜ !'!$P$1,(ROW($A$6)+AI789)*1,0)</f>
        <v>16.00</v>
      </c>
      <c r="AB793" s="330"/>
      <c r="AC793" s="136"/>
      <c r="AD793" s="138"/>
      <c r="AE793" s="138"/>
      <c r="AF793" s="136"/>
      <c r="AG793" s="136"/>
      <c r="AH793" s="139"/>
      <c r="AI793" s="355"/>
      <c r="AJ793" s="355"/>
      <c r="AK793" s="355"/>
      <c r="AL793" s="355"/>
    </row>
    <row r="794" spans="1:38" ht="11.25" customHeight="1" x14ac:dyDescent="0.2">
      <c r="A794" s="70"/>
      <c r="B794" s="53"/>
      <c r="C794" s="53"/>
      <c r="F794" s="53"/>
      <c r="H794" s="71"/>
      <c r="I794" s="71"/>
      <c r="J794" s="71"/>
      <c r="K794" s="71"/>
      <c r="M794" s="71"/>
      <c r="N794" s="72"/>
      <c r="O794" s="72"/>
      <c r="P794" s="72"/>
      <c r="Q794" s="72"/>
      <c r="R794" s="73"/>
      <c r="S794" s="73"/>
      <c r="T794" s="71"/>
      <c r="U794" s="71"/>
      <c r="V794" s="72"/>
      <c r="W794" s="72"/>
      <c r="X794" s="72"/>
      <c r="Y794" s="72"/>
      <c r="Z794" s="72"/>
      <c r="AA794" s="73"/>
      <c r="AB794" s="73"/>
      <c r="AC794" s="71"/>
      <c r="AD794" s="5"/>
      <c r="AE794" s="5"/>
      <c r="AF794" s="71"/>
      <c r="AG794" s="71"/>
      <c r="AH794" s="71"/>
      <c r="AI794" s="74"/>
      <c r="AJ794" s="74"/>
      <c r="AK794" s="74"/>
      <c r="AL794" s="74"/>
    </row>
    <row r="795" spans="1:38" ht="11.25" customHeight="1" x14ac:dyDescent="0.2">
      <c r="A795" s="331" t="s">
        <v>4</v>
      </c>
      <c r="B795" s="331"/>
      <c r="C795" s="331"/>
      <c r="D795" s="331"/>
      <c r="E795" s="331"/>
      <c r="F795" s="331"/>
      <c r="G795" s="331"/>
      <c r="H795" s="332" t="str">
        <f t="shared" ref="H795" si="2063">UPPER(CONCATENATE($BW$18," ",$BZ$18))</f>
        <v>EYLÜL 2024</v>
      </c>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c r="AI795" s="333"/>
      <c r="AJ795" s="333"/>
      <c r="AK795" s="333"/>
      <c r="AL795" s="334"/>
    </row>
    <row r="796" spans="1:38" ht="11.25" customHeight="1" x14ac:dyDescent="0.2">
      <c r="A796" s="63" t="s">
        <v>0</v>
      </c>
      <c r="B796" s="75" t="s">
        <v>76</v>
      </c>
      <c r="C796" s="75" t="s">
        <v>77</v>
      </c>
      <c r="D796" s="75" t="s">
        <v>2</v>
      </c>
      <c r="E796" s="76" t="s">
        <v>60</v>
      </c>
      <c r="F796" s="77" t="s">
        <v>48</v>
      </c>
      <c r="G796" s="78" t="s">
        <v>101</v>
      </c>
      <c r="H796" s="79">
        <v>1</v>
      </c>
      <c r="I796" s="79">
        <v>2</v>
      </c>
      <c r="J796" s="79">
        <v>3</v>
      </c>
      <c r="K796" s="79">
        <v>4</v>
      </c>
      <c r="L796" s="79">
        <v>5</v>
      </c>
      <c r="M796" s="79">
        <v>6</v>
      </c>
      <c r="N796" s="79">
        <v>7</v>
      </c>
      <c r="O796" s="79">
        <v>8</v>
      </c>
      <c r="P796" s="79">
        <v>9</v>
      </c>
      <c r="Q796" s="79">
        <v>10</v>
      </c>
      <c r="R796" s="79">
        <v>11</v>
      </c>
      <c r="S796" s="79">
        <v>12</v>
      </c>
      <c r="T796" s="79">
        <v>13</v>
      </c>
      <c r="U796" s="79">
        <v>14</v>
      </c>
      <c r="V796" s="79">
        <v>15</v>
      </c>
      <c r="W796" s="79">
        <v>16</v>
      </c>
      <c r="X796" s="79">
        <v>17</v>
      </c>
      <c r="Y796" s="79">
        <v>18</v>
      </c>
      <c r="Z796" s="79">
        <v>19</v>
      </c>
      <c r="AA796" s="79">
        <v>20</v>
      </c>
      <c r="AB796" s="79">
        <v>21</v>
      </c>
      <c r="AC796" s="79">
        <v>22</v>
      </c>
      <c r="AD796" s="79">
        <v>23</v>
      </c>
      <c r="AE796" s="79">
        <v>24</v>
      </c>
      <c r="AF796" s="79">
        <v>25</v>
      </c>
      <c r="AG796" s="79">
        <v>26</v>
      </c>
      <c r="AH796" s="79">
        <v>27</v>
      </c>
      <c r="AI796" s="79">
        <v>28</v>
      </c>
      <c r="AJ796" s="79">
        <v>29</v>
      </c>
      <c r="AK796" s="79">
        <v>30</v>
      </c>
      <c r="AL796" s="79">
        <v>31</v>
      </c>
    </row>
    <row r="797" spans="1:38" ht="11.25" customHeight="1" x14ac:dyDescent="0.2">
      <c r="A797" s="21">
        <v>1</v>
      </c>
      <c r="B797" s="80" t="str">
        <f ca="1">IF(OFFSET('ÖĞRENCİ GİRİŞİ'!$B$1,(ROW($A$1)+(AI789-1))*17,0)="","",OFFSET('ÖĞRENCİ GİRİŞİ'!$B$1,(ROW($A$1)+(AI789-1))*17,0))</f>
        <v/>
      </c>
      <c r="C797" s="80" t="str">
        <f ca="1">IF(OFFSET('ÖĞRENCİ GİRİŞİ'!$C$1,(ROW($A$1)+(AI789-1))*17,0)="","",OFFSET('ÖĞRENCİ GİRİŞİ'!$C$1,(ROW($A$1)+(AI789-1))*17,0))</f>
        <v/>
      </c>
      <c r="D797" s="80" t="str">
        <f ca="1">IF(UPPER(OFFSET('ÖĞRENCİ GİRİŞİ'!$D$1,(ROW($A$1)+(AI789-1))*17,0))="","",UPPER(OFFSET('ÖĞRENCİ GİRİŞİ'!$D$1,(ROW($A$1)+(AI789-1))*17,0)))</f>
        <v/>
      </c>
      <c r="E797" s="80" t="str">
        <f ca="1">IF(UPPER(OFFSET('ÖĞRENCİ GİRİŞİ'!$E$1,(ROW($A$1)+(AI789-1))*17,0))="","",UPPER(OFFSET('ÖĞRENCİ GİRİŞİ'!$E$1,(ROW($A$1)+(AI789-1))*17,0)))</f>
        <v/>
      </c>
      <c r="F797" s="80" t="str">
        <f ca="1">IF(UPPER(OFFSET('ÖĞRENCİ GİRİŞİ'!$F$1,(ROW($A$1)+(AI789-1))*17,0))="","",UPPER(OFFSET('ÖĞRENCİ GİRİŞİ'!$F$1,(ROW($A$1)+(AI789-1))*17,0)))</f>
        <v/>
      </c>
      <c r="G797" s="80" t="str">
        <f ca="1">IF(UPPER(OFFSET('ÖĞRENCİ GİRİŞİ'!$G$1,(ROW($A$1)+(AI789-1))*17,0))="","",UPPER(OFFSET('ÖĞRENCİ GİRİŞİ'!$G$1,(ROW($A$1)+(AI789-1))*17,0)))</f>
        <v/>
      </c>
      <c r="H797" s="81" t="str">
        <f t="shared" ref="H797:H798" si="2064">IF($H$13="","",$H$13)</f>
        <v>x</v>
      </c>
      <c r="I797" s="81" t="str">
        <f t="shared" ref="I797:I798" si="2065">IF($I$13="","",$I$13)</f>
        <v>x</v>
      </c>
      <c r="J797" s="81" t="str">
        <f t="shared" ref="J797:J798" si="2066">IF($J$13="","",$J$13)</f>
        <v>x</v>
      </c>
      <c r="K797" s="81" t="str">
        <f t="shared" ref="K797:K798" si="2067">IF($K$13="","",$K$13)</f>
        <v>x</v>
      </c>
      <c r="L797" s="81" t="str">
        <f t="shared" ref="L797:L798" si="2068">IF($L$13="","",$L$13)</f>
        <v>x</v>
      </c>
      <c r="M797" s="81" t="str">
        <f t="shared" ref="M797:M798" si="2069">IF($M$13="","",$M$13)</f>
        <v>x</v>
      </c>
      <c r="N797" s="81" t="str">
        <f t="shared" ref="N797:N798" si="2070">IF($N$13="","",$N$13)</f>
        <v>x</v>
      </c>
      <c r="O797" s="81" t="str">
        <f t="shared" ref="O797:O798" si="2071">IF($O$13="","",$O$13)</f>
        <v>x</v>
      </c>
      <c r="P797" s="81" t="str">
        <f t="shared" ref="P797:P798" si="2072">IF($P$13="","",$P$13)</f>
        <v/>
      </c>
      <c r="Q797" s="81" t="str">
        <f t="shared" ref="Q797:Q798" si="2073">IF($Q$13="","",$Q$13)</f>
        <v/>
      </c>
      <c r="R797" s="81" t="str">
        <f t="shared" ref="R797:R798" si="2074">IF($R$13="","",$R$13)</f>
        <v/>
      </c>
      <c r="S797" s="81" t="str">
        <f t="shared" ref="S797:S798" si="2075">IF($S$13="","",$S$13)</f>
        <v/>
      </c>
      <c r="T797" s="81" t="str">
        <f t="shared" ref="T797:T798" si="2076">IF($T$13="","",$T$13)</f>
        <v/>
      </c>
      <c r="U797" s="81" t="str">
        <f t="shared" ref="U797:U798" si="2077">IF($U$13="","",$U$13)</f>
        <v>x</v>
      </c>
      <c r="V797" s="81" t="str">
        <f t="shared" ref="V797:V798" si="2078">IF($V$13="","",$V$13)</f>
        <v>x</v>
      </c>
      <c r="W797" s="81" t="str">
        <f t="shared" ref="W797:W798" si="2079">IF($W$13="","",$W$13)</f>
        <v/>
      </c>
      <c r="X797" s="81" t="str">
        <f t="shared" ref="X797:X798" si="2080">IF($X$13="","",$X$13)</f>
        <v/>
      </c>
      <c r="Y797" s="81" t="str">
        <f t="shared" ref="Y797:Y798" si="2081">IF($Y$13="","",$Y$13)</f>
        <v/>
      </c>
      <c r="Z797" s="81" t="str">
        <f t="shared" ref="Z797:Z798" si="2082">IF($Z$13="","",$Z$13)</f>
        <v/>
      </c>
      <c r="AA797" s="81" t="str">
        <f t="shared" ref="AA797:AA798" si="2083">IF($AA$13="","",$AA$13)</f>
        <v/>
      </c>
      <c r="AB797" s="81" t="str">
        <f t="shared" ref="AB797:AB798" si="2084">IF($AB$13="","",$AB$13)</f>
        <v>x</v>
      </c>
      <c r="AC797" s="81" t="str">
        <f t="shared" ref="AC797:AC798" si="2085">IF($AC$13="","",$AC$13)</f>
        <v>x</v>
      </c>
      <c r="AD797" s="81" t="str">
        <f t="shared" ref="AD797:AD798" si="2086">IF($AD$13="","",$AD$13)</f>
        <v/>
      </c>
      <c r="AE797" s="81" t="str">
        <f t="shared" ref="AE797:AE798" si="2087">IF($AE$13="","",$AE$13)</f>
        <v/>
      </c>
      <c r="AF797" s="81" t="str">
        <f t="shared" ref="AF797:AF798" si="2088">IF($AF$13="","",$AF$13)</f>
        <v/>
      </c>
      <c r="AG797" s="81" t="str">
        <f t="shared" ref="AG797:AG798" si="2089">IF($AG$13="","",$AG$13)</f>
        <v/>
      </c>
      <c r="AH797" s="81" t="str">
        <f t="shared" ref="AH797:AH798" si="2090">IF($AH$13="","",$AH$13)</f>
        <v/>
      </c>
      <c r="AI797" s="81" t="str">
        <f t="shared" ref="AI797:AI798" si="2091">IF($AI$13="","",$AI$13)</f>
        <v>x</v>
      </c>
      <c r="AJ797" s="81" t="str">
        <f t="shared" ref="AJ797:AJ798" si="2092">IF($AJ$13="","",$AJ$13)</f>
        <v>x</v>
      </c>
      <c r="AK797" s="81" t="str">
        <f t="shared" ref="AK797:AK798" si="2093">IF($AK$13="","",$AK$13)</f>
        <v/>
      </c>
      <c r="AL797" s="81" t="str">
        <f t="shared" ref="AL797:AL798" si="2094">IF($AL$13="","",$AL$13)</f>
        <v>x</v>
      </c>
    </row>
    <row r="798" spans="1:38" ht="11.25" customHeight="1" x14ac:dyDescent="0.2">
      <c r="A798" s="21">
        <v>2</v>
      </c>
      <c r="B798" s="80" t="str">
        <f ca="1">IF(OFFSET('ÖĞRENCİ GİRİŞİ'!$B$2,(ROW($A$1)+(AI789-1))*17,0)="","",OFFSET('ÖĞRENCİ GİRİŞİ'!$B$2,(ROW($A$1)+(AI789-1))*17,0))</f>
        <v/>
      </c>
      <c r="C798" s="80" t="str">
        <f ca="1">IF(OFFSET('ÖĞRENCİ GİRİŞİ'!$C$2,(ROW($A$1)+(AI789-1))*17,0)="","",OFFSET('ÖĞRENCİ GİRİŞİ'!$C$2,(ROW($A$1)+(AI789-1))*17,0))</f>
        <v/>
      </c>
      <c r="D798" s="80" t="str">
        <f ca="1">IF(UPPER(OFFSET('ÖĞRENCİ GİRİŞİ'!$D$2,(ROW($A$1)+(AI789-1))*17,0))="","",UPPER(OFFSET('ÖĞRENCİ GİRİŞİ'!$D$2,(ROW($A$1)+(AI789-1))*17,0)))</f>
        <v/>
      </c>
      <c r="E798" s="80" t="str">
        <f ca="1">IF(UPPER(OFFSET('ÖĞRENCİ GİRİŞİ'!$E$2,(ROW($A$1)+(AI789-1))*17,0))="","",UPPER(OFFSET('ÖĞRENCİ GİRİŞİ'!$E$2,(ROW($A$1)+(AI789-1))*17,0)))</f>
        <v/>
      </c>
      <c r="F798" s="80" t="str">
        <f ca="1">IF(UPPER(OFFSET('ÖĞRENCİ GİRİŞİ'!$F$2,(ROW($A$1)+(AI789-1))*17,0))="","",UPPER(OFFSET('ÖĞRENCİ GİRİŞİ'!$F$2,(ROW($A$1)+(AI789-1))*17,0)))</f>
        <v/>
      </c>
      <c r="G798" s="80" t="str">
        <f ca="1">IF(UPPER(OFFSET('ÖĞRENCİ GİRİŞİ'!$G$2,(ROW($A$1)+(AI789-1))*17,0))="","",UPPER(OFFSET('ÖĞRENCİ GİRİŞİ'!$G$2,(ROW($A$1)+(AI789-1))*17,0)))</f>
        <v/>
      </c>
      <c r="H798" s="81" t="str">
        <f t="shared" si="2064"/>
        <v>x</v>
      </c>
      <c r="I798" s="81" t="str">
        <f t="shared" si="2065"/>
        <v>x</v>
      </c>
      <c r="J798" s="81" t="str">
        <f t="shared" si="2066"/>
        <v>x</v>
      </c>
      <c r="K798" s="81" t="str">
        <f t="shared" si="2067"/>
        <v>x</v>
      </c>
      <c r="L798" s="81" t="str">
        <f t="shared" si="2068"/>
        <v>x</v>
      </c>
      <c r="M798" s="81" t="str">
        <f t="shared" si="2069"/>
        <v>x</v>
      </c>
      <c r="N798" s="81" t="str">
        <f t="shared" si="2070"/>
        <v>x</v>
      </c>
      <c r="O798" s="81" t="str">
        <f t="shared" si="2071"/>
        <v>x</v>
      </c>
      <c r="P798" s="81" t="str">
        <f t="shared" si="2072"/>
        <v/>
      </c>
      <c r="Q798" s="81" t="str">
        <f t="shared" si="2073"/>
        <v/>
      </c>
      <c r="R798" s="81" t="str">
        <f t="shared" si="2074"/>
        <v/>
      </c>
      <c r="S798" s="81" t="str">
        <f t="shared" si="2075"/>
        <v/>
      </c>
      <c r="T798" s="81" t="str">
        <f t="shared" si="2076"/>
        <v/>
      </c>
      <c r="U798" s="81" t="str">
        <f t="shared" si="2077"/>
        <v>x</v>
      </c>
      <c r="V798" s="81" t="str">
        <f t="shared" si="2078"/>
        <v>x</v>
      </c>
      <c r="W798" s="81" t="str">
        <f t="shared" si="2079"/>
        <v/>
      </c>
      <c r="X798" s="81" t="str">
        <f t="shared" si="2080"/>
        <v/>
      </c>
      <c r="Y798" s="81" t="str">
        <f t="shared" si="2081"/>
        <v/>
      </c>
      <c r="Z798" s="81" t="str">
        <f t="shared" si="2082"/>
        <v/>
      </c>
      <c r="AA798" s="81" t="str">
        <f t="shared" si="2083"/>
        <v/>
      </c>
      <c r="AB798" s="81" t="str">
        <f t="shared" si="2084"/>
        <v>x</v>
      </c>
      <c r="AC798" s="81" t="str">
        <f t="shared" si="2085"/>
        <v>x</v>
      </c>
      <c r="AD798" s="81" t="str">
        <f t="shared" si="2086"/>
        <v/>
      </c>
      <c r="AE798" s="81" t="str">
        <f t="shared" si="2087"/>
        <v/>
      </c>
      <c r="AF798" s="81" t="str">
        <f t="shared" si="2088"/>
        <v/>
      </c>
      <c r="AG798" s="81" t="str">
        <f t="shared" si="2089"/>
        <v/>
      </c>
      <c r="AH798" s="81" t="str">
        <f t="shared" si="2090"/>
        <v/>
      </c>
      <c r="AI798" s="81" t="str">
        <f t="shared" si="2091"/>
        <v>x</v>
      </c>
      <c r="AJ798" s="81" t="str">
        <f t="shared" si="2092"/>
        <v>x</v>
      </c>
      <c r="AK798" s="81" t="str">
        <f t="shared" si="2093"/>
        <v/>
      </c>
      <c r="AL798" s="81" t="str">
        <f t="shared" si="2094"/>
        <v>x</v>
      </c>
    </row>
    <row r="799" spans="1:38" ht="11.25" customHeight="1" x14ac:dyDescent="0.2">
      <c r="A799" s="21">
        <v>3</v>
      </c>
      <c r="B799" s="80" t="str">
        <f ca="1">IF(OFFSET('ÖĞRENCİ GİRİŞİ'!$B$3,(ROW($A$1)+(AI789-1))*17,0)="","",OFFSET('ÖĞRENCİ GİRİŞİ'!$B$3,(ROW($A$1)+(AI789-1))*17,0))</f>
        <v/>
      </c>
      <c r="C799" s="80" t="str">
        <f ca="1">IF(OFFSET('ÖĞRENCİ GİRİŞİ'!$C$3,(ROW($A$1)+(AI789-1))*17,0)="","",OFFSET('ÖĞRENCİ GİRİŞİ'!$C$3,(ROW($A$1)+(AI789-1))*17,0))</f>
        <v/>
      </c>
      <c r="D799" s="80" t="str">
        <f ca="1">IF(UPPER(OFFSET('ÖĞRENCİ GİRİŞİ'!$D$3,(ROW($A$1)+(AI789-1))*17,0))="","",UPPER(OFFSET('ÖĞRENCİ GİRİŞİ'!$D$2,(ROW($A$1)+(AI789-1))*17,0)))</f>
        <v/>
      </c>
      <c r="E799" s="80" t="str">
        <f ca="1">IF(UPPER(OFFSET('ÖĞRENCİ GİRİŞİ'!$E$3,(ROW($A$1)+(AI789-1))*17,0))="","",UPPER(OFFSET('ÖĞRENCİ GİRİŞİ'!$E$3,(ROW($A$1)+(AI789-1))*17,0)))</f>
        <v/>
      </c>
      <c r="F799" s="80" t="str">
        <f ca="1">IF(UPPER(OFFSET('ÖĞRENCİ GİRİŞİ'!$F$3,(ROW($A$1)+(AI789-1))*17,0))="","",UPPER(OFFSET('ÖĞRENCİ GİRİŞİ'!$F$3,(ROW($A$1)+(AI789-1))*17,0)))</f>
        <v/>
      </c>
      <c r="G799" s="80" t="str">
        <f ca="1">IF(UPPER(OFFSET('ÖĞRENCİ GİRİŞİ'!$G$3,(ROW($A$1)+(AI789-1))*17,0))="","",UPPER(OFFSET('ÖĞRENCİ GİRİŞİ'!$G$3,(ROW($A$1)+(AI789-1))*17,0)))</f>
        <v/>
      </c>
      <c r="H799" s="81" t="str">
        <f t="shared" si="1897"/>
        <v>x</v>
      </c>
      <c r="I799" s="81" t="str">
        <f t="shared" si="1898"/>
        <v>x</v>
      </c>
      <c r="J799" s="81" t="str">
        <f t="shared" si="1899"/>
        <v>x</v>
      </c>
      <c r="K799" s="81" t="str">
        <f t="shared" si="1900"/>
        <v>x</v>
      </c>
      <c r="L799" s="81" t="str">
        <f t="shared" si="1901"/>
        <v>x</v>
      </c>
      <c r="M799" s="81" t="str">
        <f t="shared" si="1902"/>
        <v>x</v>
      </c>
      <c r="N799" s="81" t="str">
        <f t="shared" si="1903"/>
        <v>x</v>
      </c>
      <c r="O799" s="81" t="str">
        <f t="shared" si="1904"/>
        <v>x</v>
      </c>
      <c r="P799" s="81" t="str">
        <f t="shared" si="1905"/>
        <v/>
      </c>
      <c r="Q799" s="81" t="str">
        <f t="shared" si="1906"/>
        <v/>
      </c>
      <c r="R799" s="81" t="str">
        <f t="shared" si="1907"/>
        <v/>
      </c>
      <c r="S799" s="81" t="str">
        <f t="shared" si="1908"/>
        <v/>
      </c>
      <c r="T799" s="81" t="str">
        <f t="shared" si="1909"/>
        <v/>
      </c>
      <c r="U799" s="81" t="str">
        <f t="shared" si="1910"/>
        <v>x</v>
      </c>
      <c r="V799" s="81" t="str">
        <f t="shared" si="1911"/>
        <v>x</v>
      </c>
      <c r="W799" s="81" t="str">
        <f t="shared" si="1912"/>
        <v/>
      </c>
      <c r="X799" s="81" t="str">
        <f t="shared" si="1913"/>
        <v/>
      </c>
      <c r="Y799" s="81" t="str">
        <f t="shared" si="1914"/>
        <v/>
      </c>
      <c r="Z799" s="81" t="str">
        <f t="shared" si="1915"/>
        <v/>
      </c>
      <c r="AA799" s="81" t="str">
        <f t="shared" si="1916"/>
        <v/>
      </c>
      <c r="AB799" s="81" t="str">
        <f t="shared" si="1917"/>
        <v>x</v>
      </c>
      <c r="AC799" s="81" t="str">
        <f t="shared" si="1918"/>
        <v>x</v>
      </c>
      <c r="AD799" s="81" t="str">
        <f t="shared" si="1919"/>
        <v/>
      </c>
      <c r="AE799" s="81" t="str">
        <f t="shared" si="1920"/>
        <v/>
      </c>
      <c r="AF799" s="81" t="str">
        <f t="shared" si="1921"/>
        <v/>
      </c>
      <c r="AG799" s="81" t="str">
        <f t="shared" si="1922"/>
        <v/>
      </c>
      <c r="AH799" s="81" t="str">
        <f t="shared" si="1923"/>
        <v/>
      </c>
      <c r="AI799" s="81" t="str">
        <f t="shared" si="1924"/>
        <v>x</v>
      </c>
      <c r="AJ799" s="81" t="str">
        <f t="shared" si="1925"/>
        <v>x</v>
      </c>
      <c r="AK799" s="81" t="str">
        <f t="shared" si="1926"/>
        <v/>
      </c>
      <c r="AL799" s="81" t="str">
        <f t="shared" si="1927"/>
        <v>x</v>
      </c>
    </row>
    <row r="800" spans="1:38" ht="11.25" customHeight="1" x14ac:dyDescent="0.2">
      <c r="A800" s="21">
        <v>4</v>
      </c>
      <c r="B800" s="80" t="str">
        <f ca="1">IF(OFFSET('ÖĞRENCİ GİRİŞİ'!$B$4,(ROW($A$1)+(AI789-1))*17,0)="","",OFFSET('ÖĞRENCİ GİRİŞİ'!$B$4,(ROW($A$1)+(AI789-1))*17,0))</f>
        <v/>
      </c>
      <c r="C800" s="80" t="str">
        <f ca="1">IF(OFFSET('ÖĞRENCİ GİRİŞİ'!$C$4,(ROW($A$1)+(AI789-1))*17,0)="","",OFFSET('ÖĞRENCİ GİRİŞİ'!$C$4,(ROW($A$1)+(AI789-1))*17,0))</f>
        <v/>
      </c>
      <c r="D800" s="80" t="str">
        <f ca="1">IF(UPPER(OFFSET('ÖĞRENCİ GİRİŞİ'!$D$4,(ROW($A$1)+(AI789-1))*17,0))="","",UPPER(OFFSET('ÖĞRENCİ GİRİŞİ'!$D$4,(ROW($A$1)+(AI789-1))*17,0)))</f>
        <v/>
      </c>
      <c r="E800" s="80" t="str">
        <f ca="1">IF(UPPER(OFFSET('ÖĞRENCİ GİRİŞİ'!$E$4,(ROW($A$1)+(AI789-1))*17,0))="","",UPPER(OFFSET('ÖĞRENCİ GİRİŞİ'!$E$4,(ROW($A$1)+(AI789-1))*17,0)))</f>
        <v/>
      </c>
      <c r="F800" s="80" t="str">
        <f ca="1">IF(UPPER(OFFSET('ÖĞRENCİ GİRİŞİ'!$F$4,(ROW($A$1)+(AI789-1))*17,0))="","",UPPER(OFFSET('ÖĞRENCİ GİRİŞİ'!$F$4,(ROW($A$1)+(AI789-1))*17,0)))</f>
        <v/>
      </c>
      <c r="G800" s="80" t="str">
        <f ca="1">IF(UPPER(OFFSET('ÖĞRENCİ GİRİŞİ'!$G$4,(ROW($A$1)+(AI789-1))*17,0))="","",UPPER(OFFSET('ÖĞRENCİ GİRİŞİ'!$G$4,(ROW($A$1)+(AI789-1))*17,0)))</f>
        <v/>
      </c>
      <c r="H800" s="81" t="str">
        <f t="shared" si="1897"/>
        <v>x</v>
      </c>
      <c r="I800" s="81" t="str">
        <f t="shared" si="1898"/>
        <v>x</v>
      </c>
      <c r="J800" s="81" t="str">
        <f t="shared" si="1899"/>
        <v>x</v>
      </c>
      <c r="K800" s="81" t="str">
        <f t="shared" si="1900"/>
        <v>x</v>
      </c>
      <c r="L800" s="81" t="str">
        <f t="shared" si="1901"/>
        <v>x</v>
      </c>
      <c r="M800" s="81" t="str">
        <f t="shared" si="1902"/>
        <v>x</v>
      </c>
      <c r="N800" s="81" t="str">
        <f t="shared" si="1903"/>
        <v>x</v>
      </c>
      <c r="O800" s="81" t="str">
        <f t="shared" si="1904"/>
        <v>x</v>
      </c>
      <c r="P800" s="81" t="str">
        <f t="shared" si="1905"/>
        <v/>
      </c>
      <c r="Q800" s="81" t="str">
        <f t="shared" si="1906"/>
        <v/>
      </c>
      <c r="R800" s="81" t="str">
        <f t="shared" si="1907"/>
        <v/>
      </c>
      <c r="S800" s="81" t="str">
        <f t="shared" si="1908"/>
        <v/>
      </c>
      <c r="T800" s="81" t="str">
        <f t="shared" si="1909"/>
        <v/>
      </c>
      <c r="U800" s="81" t="str">
        <f t="shared" si="1910"/>
        <v>x</v>
      </c>
      <c r="V800" s="81" t="str">
        <f t="shared" si="1911"/>
        <v>x</v>
      </c>
      <c r="W800" s="81" t="str">
        <f t="shared" si="1912"/>
        <v/>
      </c>
      <c r="X800" s="81" t="str">
        <f t="shared" si="1913"/>
        <v/>
      </c>
      <c r="Y800" s="81" t="str">
        <f t="shared" si="1914"/>
        <v/>
      </c>
      <c r="Z800" s="81" t="str">
        <f t="shared" si="1915"/>
        <v/>
      </c>
      <c r="AA800" s="81" t="str">
        <f t="shared" si="1916"/>
        <v/>
      </c>
      <c r="AB800" s="81" t="str">
        <f t="shared" si="1917"/>
        <v>x</v>
      </c>
      <c r="AC800" s="81" t="str">
        <f t="shared" si="1918"/>
        <v>x</v>
      </c>
      <c r="AD800" s="81" t="str">
        <f t="shared" si="1919"/>
        <v/>
      </c>
      <c r="AE800" s="81" t="str">
        <f t="shared" si="1920"/>
        <v/>
      </c>
      <c r="AF800" s="81" t="str">
        <f t="shared" si="1921"/>
        <v/>
      </c>
      <c r="AG800" s="81" t="str">
        <f t="shared" si="1922"/>
        <v/>
      </c>
      <c r="AH800" s="81" t="str">
        <f t="shared" si="1923"/>
        <v/>
      </c>
      <c r="AI800" s="81" t="str">
        <f t="shared" si="1924"/>
        <v>x</v>
      </c>
      <c r="AJ800" s="81" t="str">
        <f t="shared" si="1925"/>
        <v>x</v>
      </c>
      <c r="AK800" s="81" t="str">
        <f t="shared" si="1926"/>
        <v/>
      </c>
      <c r="AL800" s="81" t="str">
        <f t="shared" si="1927"/>
        <v>x</v>
      </c>
    </row>
    <row r="801" spans="1:38" ht="11.25" customHeight="1" x14ac:dyDescent="0.2">
      <c r="A801" s="21">
        <v>5</v>
      </c>
      <c r="B801" s="80" t="str">
        <f ca="1">IF(OFFSET('ÖĞRENCİ GİRİŞİ'!$B$5,(ROW($A$1)+(AI789-1))*17,0)="","",OFFSET('ÖĞRENCİ GİRİŞİ'!$B$5,(ROW($A$1)+(AI789-1))*17,0))</f>
        <v/>
      </c>
      <c r="C801" s="80" t="str">
        <f ca="1">IF(OFFSET('ÖĞRENCİ GİRİŞİ'!$C$5,(ROW($A$1)+(AI789-1))*17,0)="","",OFFSET('ÖĞRENCİ GİRİŞİ'!$C$5,(ROW($A$1)+(AI789-1))*17,0))</f>
        <v/>
      </c>
      <c r="D801" s="80" t="str">
        <f ca="1">IF(UPPER(OFFSET('ÖĞRENCİ GİRİŞİ'!$D$5,(ROW($A$1)+(AI789-1))*17,0))="","",UPPER(OFFSET('ÖĞRENCİ GİRİŞİ'!$D$5,(ROW($A$1)+(AI789-1))*17,0)))</f>
        <v/>
      </c>
      <c r="E801" s="80" t="str">
        <f ca="1">IF(UPPER(OFFSET('ÖĞRENCİ GİRİŞİ'!$E$5,(ROW($A$1)+(AI789-1))*17,0))="","",UPPER(OFFSET('ÖĞRENCİ GİRİŞİ'!$E$5,(ROW($A$1)+(AI789-1))*17,0)))</f>
        <v/>
      </c>
      <c r="F801" s="80" t="str">
        <f ca="1">IF(UPPER(OFFSET('ÖĞRENCİ GİRİŞİ'!$F$5,(ROW($A$1)+(AI789-1))*17,0))="","",UPPER(OFFSET('ÖĞRENCİ GİRİŞİ'!$F$5,(ROW($A$1)+(AI789-1))*17,0)))</f>
        <v/>
      </c>
      <c r="G801" s="80" t="str">
        <f ca="1">IF(UPPER(OFFSET('ÖĞRENCİ GİRİŞİ'!$G$5,(ROW($A$1)+(AI789-1))*17,0))="","",UPPER(OFFSET('ÖĞRENCİ GİRİŞİ'!$G$5,(ROW($A$1)+(AI789-1))*17,0)))</f>
        <v/>
      </c>
      <c r="H801" s="81" t="str">
        <f t="shared" si="1897"/>
        <v>x</v>
      </c>
      <c r="I801" s="81" t="str">
        <f t="shared" si="1898"/>
        <v>x</v>
      </c>
      <c r="J801" s="81" t="str">
        <f t="shared" si="1899"/>
        <v>x</v>
      </c>
      <c r="K801" s="81" t="str">
        <f t="shared" si="1900"/>
        <v>x</v>
      </c>
      <c r="L801" s="81" t="str">
        <f t="shared" si="1901"/>
        <v>x</v>
      </c>
      <c r="M801" s="81" t="str">
        <f t="shared" si="1902"/>
        <v>x</v>
      </c>
      <c r="N801" s="81" t="str">
        <f t="shared" si="1903"/>
        <v>x</v>
      </c>
      <c r="O801" s="81" t="str">
        <f t="shared" si="1904"/>
        <v>x</v>
      </c>
      <c r="P801" s="81" t="str">
        <f t="shared" si="1905"/>
        <v/>
      </c>
      <c r="Q801" s="81" t="str">
        <f t="shared" si="1906"/>
        <v/>
      </c>
      <c r="R801" s="81" t="str">
        <f t="shared" si="1907"/>
        <v/>
      </c>
      <c r="S801" s="81" t="str">
        <f t="shared" si="1908"/>
        <v/>
      </c>
      <c r="T801" s="81" t="str">
        <f t="shared" si="1909"/>
        <v/>
      </c>
      <c r="U801" s="81" t="str">
        <f t="shared" si="1910"/>
        <v>x</v>
      </c>
      <c r="V801" s="81" t="str">
        <f t="shared" si="1911"/>
        <v>x</v>
      </c>
      <c r="W801" s="81" t="str">
        <f t="shared" si="1912"/>
        <v/>
      </c>
      <c r="X801" s="81" t="str">
        <f t="shared" si="1913"/>
        <v/>
      </c>
      <c r="Y801" s="81" t="str">
        <f t="shared" si="1914"/>
        <v/>
      </c>
      <c r="Z801" s="81" t="str">
        <f t="shared" si="1915"/>
        <v/>
      </c>
      <c r="AA801" s="81" t="str">
        <f t="shared" si="1916"/>
        <v/>
      </c>
      <c r="AB801" s="81" t="str">
        <f t="shared" si="1917"/>
        <v>x</v>
      </c>
      <c r="AC801" s="81" t="str">
        <f t="shared" si="1918"/>
        <v>x</v>
      </c>
      <c r="AD801" s="81" t="str">
        <f t="shared" si="1919"/>
        <v/>
      </c>
      <c r="AE801" s="81" t="str">
        <f t="shared" si="1920"/>
        <v/>
      </c>
      <c r="AF801" s="81" t="str">
        <f t="shared" si="1921"/>
        <v/>
      </c>
      <c r="AG801" s="81" t="str">
        <f t="shared" si="1922"/>
        <v/>
      </c>
      <c r="AH801" s="81" t="str">
        <f t="shared" si="1923"/>
        <v/>
      </c>
      <c r="AI801" s="81" t="str">
        <f t="shared" si="1924"/>
        <v>x</v>
      </c>
      <c r="AJ801" s="81" t="str">
        <f t="shared" si="1925"/>
        <v>x</v>
      </c>
      <c r="AK801" s="81" t="str">
        <f t="shared" si="1926"/>
        <v/>
      </c>
      <c r="AL801" s="81" t="str">
        <f t="shared" si="1927"/>
        <v>x</v>
      </c>
    </row>
    <row r="802" spans="1:38" ht="11.25" customHeight="1" x14ac:dyDescent="0.2">
      <c r="A802" s="21">
        <v>6</v>
      </c>
      <c r="B802" s="80" t="str">
        <f ca="1">IF(OFFSET('ÖĞRENCİ GİRİŞİ'!$B$6,(ROW($A$1)+(AI789-1))*17,0)="","",OFFSET('ÖĞRENCİ GİRİŞİ'!$B$6,(ROW($A$1)+(AI789-1))*17,0))</f>
        <v/>
      </c>
      <c r="C802" s="80" t="str">
        <f ca="1">IF(OFFSET('ÖĞRENCİ GİRİŞİ'!$C$6,(ROW($A$1)+(AI789-1))*17,0)="","",OFFSET('ÖĞRENCİ GİRİŞİ'!$C$6,(ROW($A$1)+(AI789-1))*17,0))</f>
        <v/>
      </c>
      <c r="D802" s="80" t="str">
        <f ca="1">IF(UPPER(OFFSET('ÖĞRENCİ GİRİŞİ'!$D$6,(ROW($A$1)+(AI789-1))*17,0))="","",UPPER(OFFSET('ÖĞRENCİ GİRİŞİ'!$D$6,(ROW($A$1)+(AI789-1))*17,0)))</f>
        <v/>
      </c>
      <c r="E802" s="80" t="str">
        <f ca="1">IF(UPPER(OFFSET('ÖĞRENCİ GİRİŞİ'!$E$6,(ROW($A$1)+(AI789-1))*17,0))="","",UPPER(OFFSET('ÖĞRENCİ GİRİŞİ'!$E$6,(ROW($A$1)+(AI789-1))*17,0)))</f>
        <v/>
      </c>
      <c r="F802" s="80" t="str">
        <f ca="1">IF(UPPER(OFFSET('ÖĞRENCİ GİRİŞİ'!$F$6,(ROW($A$1)+(AI789-1))*17,0))="","",UPPER(OFFSET('ÖĞRENCİ GİRİŞİ'!$F$6,(ROW($A$1)+(AI789-1))*17,0)))</f>
        <v/>
      </c>
      <c r="G802" s="80" t="str">
        <f ca="1">IF(UPPER(OFFSET('ÖĞRENCİ GİRİŞİ'!$G$6,(ROW($A$1)+(AI789-1))*17,0))="","",UPPER(OFFSET('ÖĞRENCİ GİRİŞİ'!$G$6,(ROW($A$1)+(AI789-1))*17,0)))</f>
        <v/>
      </c>
      <c r="H802" s="81" t="str">
        <f t="shared" si="1897"/>
        <v>x</v>
      </c>
      <c r="I802" s="81" t="str">
        <f t="shared" si="1898"/>
        <v>x</v>
      </c>
      <c r="J802" s="81" t="str">
        <f t="shared" si="1899"/>
        <v>x</v>
      </c>
      <c r="K802" s="81" t="str">
        <f t="shared" si="1900"/>
        <v>x</v>
      </c>
      <c r="L802" s="81" t="str">
        <f t="shared" si="1901"/>
        <v>x</v>
      </c>
      <c r="M802" s="81" t="str">
        <f t="shared" si="1902"/>
        <v>x</v>
      </c>
      <c r="N802" s="81" t="str">
        <f t="shared" si="1903"/>
        <v>x</v>
      </c>
      <c r="O802" s="81" t="str">
        <f t="shared" si="1904"/>
        <v>x</v>
      </c>
      <c r="P802" s="81" t="str">
        <f t="shared" si="1905"/>
        <v/>
      </c>
      <c r="Q802" s="81" t="str">
        <f t="shared" si="1906"/>
        <v/>
      </c>
      <c r="R802" s="81" t="str">
        <f t="shared" si="1907"/>
        <v/>
      </c>
      <c r="S802" s="81" t="str">
        <f t="shared" si="1908"/>
        <v/>
      </c>
      <c r="T802" s="81" t="str">
        <f t="shared" si="1909"/>
        <v/>
      </c>
      <c r="U802" s="81" t="str">
        <f t="shared" si="1910"/>
        <v>x</v>
      </c>
      <c r="V802" s="81" t="str">
        <f t="shared" si="1911"/>
        <v>x</v>
      </c>
      <c r="W802" s="81" t="str">
        <f t="shared" si="1912"/>
        <v/>
      </c>
      <c r="X802" s="81" t="str">
        <f t="shared" si="1913"/>
        <v/>
      </c>
      <c r="Y802" s="81" t="str">
        <f t="shared" si="1914"/>
        <v/>
      </c>
      <c r="Z802" s="81" t="str">
        <f t="shared" si="1915"/>
        <v/>
      </c>
      <c r="AA802" s="81" t="str">
        <f t="shared" si="1916"/>
        <v/>
      </c>
      <c r="AB802" s="81" t="str">
        <f t="shared" si="1917"/>
        <v>x</v>
      </c>
      <c r="AC802" s="81" t="str">
        <f t="shared" si="1918"/>
        <v>x</v>
      </c>
      <c r="AD802" s="81" t="str">
        <f t="shared" si="1919"/>
        <v/>
      </c>
      <c r="AE802" s="81" t="str">
        <f t="shared" si="1920"/>
        <v/>
      </c>
      <c r="AF802" s="81" t="str">
        <f t="shared" si="1921"/>
        <v/>
      </c>
      <c r="AG802" s="81" t="str">
        <f t="shared" si="1922"/>
        <v/>
      </c>
      <c r="AH802" s="81" t="str">
        <f t="shared" si="1923"/>
        <v/>
      </c>
      <c r="AI802" s="81" t="str">
        <f t="shared" si="1924"/>
        <v>x</v>
      </c>
      <c r="AJ802" s="81" t="str">
        <f t="shared" si="1925"/>
        <v>x</v>
      </c>
      <c r="AK802" s="81" t="str">
        <f t="shared" si="1926"/>
        <v/>
      </c>
      <c r="AL802" s="81" t="str">
        <f t="shared" si="1927"/>
        <v>x</v>
      </c>
    </row>
    <row r="803" spans="1:38" ht="11.25" customHeight="1" x14ac:dyDescent="0.2">
      <c r="A803" s="21">
        <v>7</v>
      </c>
      <c r="B803" s="80" t="str">
        <f ca="1">IF(OFFSET('ÖĞRENCİ GİRİŞİ'!$B$7,(ROW($A$1)+(AI789-1))*17,0)="","",OFFSET('ÖĞRENCİ GİRİŞİ'!$B$7,(ROW($A$1)+(AI789-1))*17,0))</f>
        <v/>
      </c>
      <c r="C803" s="80" t="str">
        <f ca="1">IF(OFFSET('ÖĞRENCİ GİRİŞİ'!$C$7,(ROW($A$1)+(AI789-1))*17,0)="","",OFFSET('ÖĞRENCİ GİRİŞİ'!$C$7,(ROW($A$1)+(AI789-1))*17,0))</f>
        <v/>
      </c>
      <c r="D803" s="80" t="str">
        <f ca="1">IF(UPPER(OFFSET('ÖĞRENCİ GİRİŞİ'!$D$7,(ROW($A$1)+(AI789-1))*17,0))="","",UPPER(OFFSET('ÖĞRENCİ GİRİŞİ'!$D$7,(ROW($A$1)+(AI789-1))*17,0)))</f>
        <v/>
      </c>
      <c r="E803" s="80" t="str">
        <f ca="1">IF(UPPER(OFFSET('ÖĞRENCİ GİRİŞİ'!$E$7,(ROW($A$1)+(AI789-1))*17,0))="","",UPPER(OFFSET('ÖĞRENCİ GİRİŞİ'!$E$7,(ROW($A$1)+(AI789-1))*17,0)))</f>
        <v/>
      </c>
      <c r="F803" s="80" t="str">
        <f ca="1">IF(UPPER(OFFSET('ÖĞRENCİ GİRİŞİ'!$F$7,(ROW($A$1)+(AI789-1))*17,0))="","",UPPER(OFFSET('ÖĞRENCİ GİRİŞİ'!$F$7,(ROW($A$1)+(AI789-1))*17,0)))</f>
        <v/>
      </c>
      <c r="G803" s="80" t="str">
        <f ca="1">IF(UPPER(OFFSET('ÖĞRENCİ GİRİŞİ'!$G$7,(ROW($A$1)+(AI789-1))*17,0))="","",UPPER(OFFSET('ÖĞRENCİ GİRİŞİ'!$G$7,(ROW($A$1)+(AI789-1))*17,0)))</f>
        <v/>
      </c>
      <c r="H803" s="81" t="str">
        <f t="shared" si="1897"/>
        <v>x</v>
      </c>
      <c r="I803" s="81" t="str">
        <f t="shared" si="1898"/>
        <v>x</v>
      </c>
      <c r="J803" s="81" t="str">
        <f t="shared" si="1899"/>
        <v>x</v>
      </c>
      <c r="K803" s="81" t="str">
        <f t="shared" si="1900"/>
        <v>x</v>
      </c>
      <c r="L803" s="81" t="str">
        <f t="shared" si="1901"/>
        <v>x</v>
      </c>
      <c r="M803" s="81" t="str">
        <f t="shared" si="1902"/>
        <v>x</v>
      </c>
      <c r="N803" s="81" t="str">
        <f t="shared" si="1903"/>
        <v>x</v>
      </c>
      <c r="O803" s="81" t="str">
        <f t="shared" si="1904"/>
        <v>x</v>
      </c>
      <c r="P803" s="81" t="str">
        <f t="shared" si="1905"/>
        <v/>
      </c>
      <c r="Q803" s="81" t="str">
        <f t="shared" si="1906"/>
        <v/>
      </c>
      <c r="R803" s="81" t="str">
        <f t="shared" si="1907"/>
        <v/>
      </c>
      <c r="S803" s="81" t="str">
        <f t="shared" si="1908"/>
        <v/>
      </c>
      <c r="T803" s="81" t="str">
        <f t="shared" si="1909"/>
        <v/>
      </c>
      <c r="U803" s="81" t="str">
        <f t="shared" si="1910"/>
        <v>x</v>
      </c>
      <c r="V803" s="81" t="str">
        <f t="shared" si="1911"/>
        <v>x</v>
      </c>
      <c r="W803" s="81" t="str">
        <f t="shared" si="1912"/>
        <v/>
      </c>
      <c r="X803" s="81" t="str">
        <f t="shared" si="1913"/>
        <v/>
      </c>
      <c r="Y803" s="81" t="str">
        <f t="shared" si="1914"/>
        <v/>
      </c>
      <c r="Z803" s="81" t="str">
        <f t="shared" si="1915"/>
        <v/>
      </c>
      <c r="AA803" s="81" t="str">
        <f t="shared" si="1916"/>
        <v/>
      </c>
      <c r="AB803" s="81" t="str">
        <f t="shared" si="1917"/>
        <v>x</v>
      </c>
      <c r="AC803" s="81" t="str">
        <f t="shared" si="1918"/>
        <v>x</v>
      </c>
      <c r="AD803" s="81" t="str">
        <f t="shared" si="1919"/>
        <v/>
      </c>
      <c r="AE803" s="81" t="str">
        <f t="shared" si="1920"/>
        <v/>
      </c>
      <c r="AF803" s="81" t="str">
        <f t="shared" si="1921"/>
        <v/>
      </c>
      <c r="AG803" s="81" t="str">
        <f t="shared" si="1922"/>
        <v/>
      </c>
      <c r="AH803" s="81" t="str">
        <f t="shared" si="1923"/>
        <v/>
      </c>
      <c r="AI803" s="81" t="str">
        <f t="shared" si="1924"/>
        <v>x</v>
      </c>
      <c r="AJ803" s="81" t="str">
        <f t="shared" si="1925"/>
        <v>x</v>
      </c>
      <c r="AK803" s="81" t="str">
        <f t="shared" si="1926"/>
        <v/>
      </c>
      <c r="AL803" s="81" t="str">
        <f t="shared" si="1927"/>
        <v>x</v>
      </c>
    </row>
    <row r="804" spans="1:38" ht="11.25" customHeight="1" x14ac:dyDescent="0.2">
      <c r="A804" s="21">
        <v>8</v>
      </c>
      <c r="B804" s="80" t="str">
        <f ca="1">IF(OFFSET('ÖĞRENCİ GİRİŞİ'!$B$8,(ROW($A$1)+(AI789-1))*17,0)="","",OFFSET('ÖĞRENCİ GİRİŞİ'!$B$8,(ROW($A$1)+(AI789-1))*17,0))</f>
        <v/>
      </c>
      <c r="C804" s="80" t="str">
        <f ca="1">IF(OFFSET('ÖĞRENCİ GİRİŞİ'!$C$8,(ROW($A$1)+(AI789-1))*17,0)="","",OFFSET('ÖĞRENCİ GİRİŞİ'!$C$8,(ROW($A$1)+(AI789-1))*17,0))</f>
        <v/>
      </c>
      <c r="D804" s="80" t="str">
        <f ca="1">IF(UPPER(OFFSET('ÖĞRENCİ GİRİŞİ'!$D$8,(ROW($A$1)+(AI789-1))*17,0))="","",UPPER(OFFSET('ÖĞRENCİ GİRİŞİ'!$D$8,(ROW($A$1)+(AI789-1))*17,0)))</f>
        <v/>
      </c>
      <c r="E804" s="80" t="str">
        <f ca="1">IF(UPPER(OFFSET('ÖĞRENCİ GİRİŞİ'!$E$8,(ROW($A$1)+(AI789-1))*17,0))="","",UPPER(OFFSET('ÖĞRENCİ GİRİŞİ'!$E$8,(ROW($A$1)+(AI789-1))*17,0)))</f>
        <v/>
      </c>
      <c r="F804" s="80" t="str">
        <f ca="1">IF(UPPER(OFFSET('ÖĞRENCİ GİRİŞİ'!$F$8,(ROW($A$1)+(AI789-1))*17,0))="","",UPPER(OFFSET('ÖĞRENCİ GİRİŞİ'!$F$8,(ROW($A$1)+(AI789-1))*17,0)))</f>
        <v/>
      </c>
      <c r="G804" s="80" t="str">
        <f ca="1">IF(UPPER(OFFSET('ÖĞRENCİ GİRİŞİ'!$G$8,(ROW($A$1)+(AI789-1))*17,0))="","",UPPER(OFFSET('ÖĞRENCİ GİRİŞİ'!$G$8,(ROW($A$1)+(AI789-1))*17,0)))</f>
        <v/>
      </c>
      <c r="H804" s="81" t="str">
        <f t="shared" si="1897"/>
        <v>x</v>
      </c>
      <c r="I804" s="81" t="str">
        <f t="shared" si="1898"/>
        <v>x</v>
      </c>
      <c r="J804" s="81" t="str">
        <f t="shared" si="1899"/>
        <v>x</v>
      </c>
      <c r="K804" s="81" t="str">
        <f t="shared" si="1900"/>
        <v>x</v>
      </c>
      <c r="L804" s="81" t="str">
        <f t="shared" si="1901"/>
        <v>x</v>
      </c>
      <c r="M804" s="81" t="str">
        <f t="shared" si="1902"/>
        <v>x</v>
      </c>
      <c r="N804" s="81" t="str">
        <f t="shared" si="1903"/>
        <v>x</v>
      </c>
      <c r="O804" s="81" t="str">
        <f t="shared" si="1904"/>
        <v>x</v>
      </c>
      <c r="P804" s="81" t="str">
        <f t="shared" si="1905"/>
        <v/>
      </c>
      <c r="Q804" s="81" t="str">
        <f t="shared" si="1906"/>
        <v/>
      </c>
      <c r="R804" s="81" t="str">
        <f t="shared" si="1907"/>
        <v/>
      </c>
      <c r="S804" s="81" t="str">
        <f t="shared" si="1908"/>
        <v/>
      </c>
      <c r="T804" s="81" t="str">
        <f t="shared" si="1909"/>
        <v/>
      </c>
      <c r="U804" s="81" t="str">
        <f t="shared" si="1910"/>
        <v>x</v>
      </c>
      <c r="V804" s="81" t="str">
        <f t="shared" si="1911"/>
        <v>x</v>
      </c>
      <c r="W804" s="81" t="str">
        <f t="shared" si="1912"/>
        <v/>
      </c>
      <c r="X804" s="81" t="str">
        <f t="shared" si="1913"/>
        <v/>
      </c>
      <c r="Y804" s="81" t="str">
        <f t="shared" si="1914"/>
        <v/>
      </c>
      <c r="Z804" s="81" t="str">
        <f t="shared" si="1915"/>
        <v/>
      </c>
      <c r="AA804" s="81" t="str">
        <f t="shared" si="1916"/>
        <v/>
      </c>
      <c r="AB804" s="81" t="str">
        <f t="shared" si="1917"/>
        <v>x</v>
      </c>
      <c r="AC804" s="81" t="str">
        <f t="shared" si="1918"/>
        <v>x</v>
      </c>
      <c r="AD804" s="81" t="str">
        <f t="shared" si="1919"/>
        <v/>
      </c>
      <c r="AE804" s="81" t="str">
        <f t="shared" si="1920"/>
        <v/>
      </c>
      <c r="AF804" s="81" t="str">
        <f t="shared" si="1921"/>
        <v/>
      </c>
      <c r="AG804" s="81" t="str">
        <f t="shared" si="1922"/>
        <v/>
      </c>
      <c r="AH804" s="81" t="str">
        <f t="shared" si="1923"/>
        <v/>
      </c>
      <c r="AI804" s="81" t="str">
        <f t="shared" si="1924"/>
        <v>x</v>
      </c>
      <c r="AJ804" s="81" t="str">
        <f t="shared" si="1925"/>
        <v>x</v>
      </c>
      <c r="AK804" s="81" t="str">
        <f t="shared" si="1926"/>
        <v/>
      </c>
      <c r="AL804" s="81" t="str">
        <f t="shared" si="1927"/>
        <v>x</v>
      </c>
    </row>
    <row r="805" spans="1:38" ht="11.25" customHeight="1" x14ac:dyDescent="0.2">
      <c r="A805" s="21">
        <v>9</v>
      </c>
      <c r="B805" s="80" t="str">
        <f ca="1">IF(OFFSET('ÖĞRENCİ GİRİŞİ'!$B$9,(ROW($A$1)+(AI789-1))*17,0)="","",OFFSET('ÖĞRENCİ GİRİŞİ'!$B$9,(ROW($A$1)+(AI789-1))*17,0))</f>
        <v/>
      </c>
      <c r="C805" s="80" t="str">
        <f ca="1">IF(OFFSET('ÖĞRENCİ GİRİŞİ'!$C$9,(ROW($A$1)+(AI789-1))*17,0)="","",OFFSET('ÖĞRENCİ GİRİŞİ'!$C$9,(ROW($A$1)+(AI789-1))*17,0))</f>
        <v/>
      </c>
      <c r="D805" s="80" t="str">
        <f ca="1">IF(UPPER(OFFSET('ÖĞRENCİ GİRİŞİ'!$D$9,(ROW($A$1)+(AI789-1))*17,0))="","",UPPER(OFFSET('ÖĞRENCİ GİRİŞİ'!$D$9,(ROW($A$1)+(AI789-1))*17,0)))</f>
        <v/>
      </c>
      <c r="E805" s="80" t="str">
        <f ca="1">IF(UPPER(OFFSET('ÖĞRENCİ GİRİŞİ'!$E$9,(ROW($A$1)+(AI789-1))*17,0))="","",UPPER(OFFSET('ÖĞRENCİ GİRİŞİ'!$E$9,(ROW($A$1)+(AI789-1))*17,0)))</f>
        <v/>
      </c>
      <c r="F805" s="80" t="str">
        <f ca="1">IF(UPPER(OFFSET('ÖĞRENCİ GİRİŞİ'!$F$9,(ROW($A$1)+(AI789-1))*17,0))="","",UPPER(OFFSET('ÖĞRENCİ GİRİŞİ'!$F$9,(ROW($A$1)+(AI789-1))*17,0)))</f>
        <v/>
      </c>
      <c r="G805" s="80" t="str">
        <f ca="1">IF(UPPER(OFFSET('ÖĞRENCİ GİRİŞİ'!$G$9,(ROW($A$1)+(AI789-1))*17,0))="","",UPPER(OFFSET('ÖĞRENCİ GİRİŞİ'!$G$9,(ROW($A$1)+(AI789-1))*17,0)))</f>
        <v/>
      </c>
      <c r="H805" s="81" t="str">
        <f t="shared" si="1897"/>
        <v>x</v>
      </c>
      <c r="I805" s="81" t="str">
        <f t="shared" si="1898"/>
        <v>x</v>
      </c>
      <c r="J805" s="81" t="str">
        <f t="shared" si="1899"/>
        <v>x</v>
      </c>
      <c r="K805" s="81" t="str">
        <f t="shared" si="1900"/>
        <v>x</v>
      </c>
      <c r="L805" s="81" t="str">
        <f t="shared" si="1901"/>
        <v>x</v>
      </c>
      <c r="M805" s="81" t="str">
        <f t="shared" si="1902"/>
        <v>x</v>
      </c>
      <c r="N805" s="81" t="str">
        <f t="shared" si="1903"/>
        <v>x</v>
      </c>
      <c r="O805" s="81" t="str">
        <f t="shared" si="1904"/>
        <v>x</v>
      </c>
      <c r="P805" s="81" t="str">
        <f t="shared" si="1905"/>
        <v/>
      </c>
      <c r="Q805" s="81" t="str">
        <f t="shared" si="1906"/>
        <v/>
      </c>
      <c r="R805" s="81" t="str">
        <f t="shared" si="1907"/>
        <v/>
      </c>
      <c r="S805" s="81" t="str">
        <f t="shared" si="1908"/>
        <v/>
      </c>
      <c r="T805" s="81" t="str">
        <f t="shared" si="1909"/>
        <v/>
      </c>
      <c r="U805" s="81" t="str">
        <f t="shared" si="1910"/>
        <v>x</v>
      </c>
      <c r="V805" s="81" t="str">
        <f t="shared" si="1911"/>
        <v>x</v>
      </c>
      <c r="W805" s="81" t="str">
        <f t="shared" si="1912"/>
        <v/>
      </c>
      <c r="X805" s="81" t="str">
        <f t="shared" si="1913"/>
        <v/>
      </c>
      <c r="Y805" s="81" t="str">
        <f t="shared" si="1914"/>
        <v/>
      </c>
      <c r="Z805" s="81" t="str">
        <f t="shared" si="1915"/>
        <v/>
      </c>
      <c r="AA805" s="81" t="str">
        <f t="shared" si="1916"/>
        <v/>
      </c>
      <c r="AB805" s="81" t="str">
        <f t="shared" si="1917"/>
        <v>x</v>
      </c>
      <c r="AC805" s="81" t="str">
        <f t="shared" si="1918"/>
        <v>x</v>
      </c>
      <c r="AD805" s="81" t="str">
        <f t="shared" si="1919"/>
        <v/>
      </c>
      <c r="AE805" s="81" t="str">
        <f t="shared" si="1920"/>
        <v/>
      </c>
      <c r="AF805" s="81" t="str">
        <f t="shared" si="1921"/>
        <v/>
      </c>
      <c r="AG805" s="81" t="str">
        <f t="shared" si="1922"/>
        <v/>
      </c>
      <c r="AH805" s="81" t="str">
        <f t="shared" si="1923"/>
        <v/>
      </c>
      <c r="AI805" s="81" t="str">
        <f t="shared" si="1924"/>
        <v>x</v>
      </c>
      <c r="AJ805" s="81" t="str">
        <f t="shared" si="1925"/>
        <v>x</v>
      </c>
      <c r="AK805" s="81" t="str">
        <f t="shared" si="1926"/>
        <v/>
      </c>
      <c r="AL805" s="81" t="str">
        <f t="shared" si="1927"/>
        <v>x</v>
      </c>
    </row>
    <row r="806" spans="1:38" ht="11.25" customHeight="1" x14ac:dyDescent="0.2">
      <c r="A806" s="21">
        <v>10</v>
      </c>
      <c r="B806" s="80" t="str">
        <f ca="1">IF(OFFSET('ÖĞRENCİ GİRİŞİ'!$B$10,(ROW($A$1)+(AI789-1))*17,0)="","",OFFSET('ÖĞRENCİ GİRİŞİ'!$B$10,(ROW($A$1)+(AI789-1))*17,0))</f>
        <v/>
      </c>
      <c r="C806" s="80" t="str">
        <f ca="1">IF(OFFSET('ÖĞRENCİ GİRİŞİ'!$C$10,(ROW($A$1)+(AI789-1))*17,0)="","",OFFSET('ÖĞRENCİ GİRİŞİ'!$C$10,(ROW($A$1)+(AI789-1))*17,0))</f>
        <v/>
      </c>
      <c r="D806" s="80" t="str">
        <f ca="1">IF(UPPER(OFFSET('ÖĞRENCİ GİRİŞİ'!$D$10,(ROW($A$1)+(AI789-1))*17,0))="","",UPPER(OFFSET('ÖĞRENCİ GİRİŞİ'!$D$10,(ROW($A$1)+(AI789-1))*17,0)))</f>
        <v/>
      </c>
      <c r="E806" s="80" t="str">
        <f ca="1">IF(UPPER(OFFSET('ÖĞRENCİ GİRİŞİ'!$E$10,(ROW($A$1)+(AI789-1))*17,0))="","",UPPER(OFFSET('ÖĞRENCİ GİRİŞİ'!$E$10,(ROW($A$1)+(AI789-1))*17,0)))</f>
        <v/>
      </c>
      <c r="F806" s="80" t="str">
        <f ca="1">IF(UPPER(OFFSET('ÖĞRENCİ GİRİŞİ'!$F$10,(ROW($A$1)+(AI789-1))*17,0))="","",UPPER(OFFSET('ÖĞRENCİ GİRİŞİ'!$F$10,(ROW($A$1)+(AI789-1))*17,0)))</f>
        <v/>
      </c>
      <c r="G806" s="80" t="str">
        <f ca="1">IF(UPPER(OFFSET('ÖĞRENCİ GİRİŞİ'!$G$10,(ROW($A$1)+(AI789-1))*17,0))="","",UPPER(OFFSET('ÖĞRENCİ GİRİŞİ'!$G$10,(ROW($A$1)+(AI789-1))*17,0)))</f>
        <v/>
      </c>
      <c r="H806" s="81" t="str">
        <f t="shared" si="1897"/>
        <v>x</v>
      </c>
      <c r="I806" s="81" t="str">
        <f t="shared" si="1898"/>
        <v>x</v>
      </c>
      <c r="J806" s="81" t="str">
        <f t="shared" si="1899"/>
        <v>x</v>
      </c>
      <c r="K806" s="81" t="str">
        <f t="shared" si="1900"/>
        <v>x</v>
      </c>
      <c r="L806" s="81" t="str">
        <f t="shared" si="1901"/>
        <v>x</v>
      </c>
      <c r="M806" s="81" t="str">
        <f t="shared" si="1902"/>
        <v>x</v>
      </c>
      <c r="N806" s="81" t="str">
        <f t="shared" si="1903"/>
        <v>x</v>
      </c>
      <c r="O806" s="81" t="str">
        <f t="shared" si="1904"/>
        <v>x</v>
      </c>
      <c r="P806" s="81" t="str">
        <f t="shared" si="1905"/>
        <v/>
      </c>
      <c r="Q806" s="81" t="str">
        <f t="shared" si="1906"/>
        <v/>
      </c>
      <c r="R806" s="81" t="str">
        <f t="shared" si="1907"/>
        <v/>
      </c>
      <c r="S806" s="81" t="str">
        <f t="shared" si="1908"/>
        <v/>
      </c>
      <c r="T806" s="81" t="str">
        <f t="shared" si="1909"/>
        <v/>
      </c>
      <c r="U806" s="81" t="str">
        <f t="shared" si="1910"/>
        <v>x</v>
      </c>
      <c r="V806" s="81" t="str">
        <f t="shared" si="1911"/>
        <v>x</v>
      </c>
      <c r="W806" s="81" t="str">
        <f t="shared" si="1912"/>
        <v/>
      </c>
      <c r="X806" s="81" t="str">
        <f t="shared" si="1913"/>
        <v/>
      </c>
      <c r="Y806" s="81" t="str">
        <f t="shared" si="1914"/>
        <v/>
      </c>
      <c r="Z806" s="81" t="str">
        <f t="shared" si="1915"/>
        <v/>
      </c>
      <c r="AA806" s="81" t="str">
        <f t="shared" si="1916"/>
        <v/>
      </c>
      <c r="AB806" s="81" t="str">
        <f t="shared" si="1917"/>
        <v>x</v>
      </c>
      <c r="AC806" s="81" t="str">
        <f t="shared" si="1918"/>
        <v>x</v>
      </c>
      <c r="AD806" s="81" t="str">
        <f t="shared" si="1919"/>
        <v/>
      </c>
      <c r="AE806" s="81" t="str">
        <f t="shared" si="1920"/>
        <v/>
      </c>
      <c r="AF806" s="81" t="str">
        <f t="shared" si="1921"/>
        <v/>
      </c>
      <c r="AG806" s="81" t="str">
        <f t="shared" si="1922"/>
        <v/>
      </c>
      <c r="AH806" s="81" t="str">
        <f t="shared" si="1923"/>
        <v/>
      </c>
      <c r="AI806" s="81" t="str">
        <f t="shared" si="1924"/>
        <v>x</v>
      </c>
      <c r="AJ806" s="81" t="str">
        <f t="shared" si="1925"/>
        <v>x</v>
      </c>
      <c r="AK806" s="81" t="str">
        <f t="shared" si="1926"/>
        <v/>
      </c>
      <c r="AL806" s="81" t="str">
        <f t="shared" si="1927"/>
        <v>x</v>
      </c>
    </row>
    <row r="807" spans="1:38" ht="11.25" customHeight="1" x14ac:dyDescent="0.2">
      <c r="A807" s="21">
        <v>11</v>
      </c>
      <c r="B807" s="80" t="str">
        <f ca="1">IF(OFFSET('ÖĞRENCİ GİRİŞİ'!$B$11,(ROW($A$1)+(AI789-1))*17,0)="","",OFFSET('ÖĞRENCİ GİRİŞİ'!$B$11,(ROW($A$1)+(AI789-1))*17,0))</f>
        <v/>
      </c>
      <c r="C807" s="80" t="str">
        <f ca="1">IF(OFFSET('ÖĞRENCİ GİRİŞİ'!$C$11,(ROW($A$1)+(AI789-1))*17,0)="","",OFFSET('ÖĞRENCİ GİRİŞİ'!$C$11,(ROW($A$1)+(AI789-1))*17,0))</f>
        <v/>
      </c>
      <c r="D807" s="80" t="str">
        <f ca="1">IF(UPPER(OFFSET('ÖĞRENCİ GİRİŞİ'!$D$11,(ROW($A$1)+(AI789-1))*17,0))="","",UPPER(OFFSET('ÖĞRENCİ GİRİŞİ'!$D$11,(ROW($A$1)+(AI789-1))*17,0)))</f>
        <v/>
      </c>
      <c r="E807" s="80" t="str">
        <f ca="1">IF(UPPER(OFFSET('ÖĞRENCİ GİRİŞİ'!$E$11,(ROW($A$1)+(AI789-1))*17,0))="","",UPPER(OFFSET('ÖĞRENCİ GİRİŞİ'!$E$11,(ROW($A$1)+(AI789-1))*17,0)))</f>
        <v/>
      </c>
      <c r="F807" s="80" t="str">
        <f ca="1">IF(UPPER(OFFSET('ÖĞRENCİ GİRİŞİ'!$F$11,(ROW($A$1)+(AI789-1))*17,0))="","",UPPER(OFFSET('ÖĞRENCİ GİRİŞİ'!$F$11,(ROW($A$1)+(AI789-1))*17,0)))</f>
        <v/>
      </c>
      <c r="G807" s="80" t="str">
        <f ca="1">IF(UPPER(OFFSET('ÖĞRENCİ GİRİŞİ'!$G$11,(ROW($A$1)+(AI789-1))*17,0))="","",UPPER(OFFSET('ÖĞRENCİ GİRİŞİ'!$G$11,(ROW($A$1)+(AI789-1))*17,0)))</f>
        <v/>
      </c>
      <c r="H807" s="81" t="str">
        <f t="shared" si="1897"/>
        <v>x</v>
      </c>
      <c r="I807" s="81" t="str">
        <f t="shared" si="1898"/>
        <v>x</v>
      </c>
      <c r="J807" s="81" t="str">
        <f t="shared" si="1899"/>
        <v>x</v>
      </c>
      <c r="K807" s="81" t="str">
        <f t="shared" si="1900"/>
        <v>x</v>
      </c>
      <c r="L807" s="81" t="str">
        <f t="shared" si="1901"/>
        <v>x</v>
      </c>
      <c r="M807" s="81" t="str">
        <f t="shared" si="1902"/>
        <v>x</v>
      </c>
      <c r="N807" s="81" t="str">
        <f t="shared" si="1903"/>
        <v>x</v>
      </c>
      <c r="O807" s="81" t="str">
        <f t="shared" si="1904"/>
        <v>x</v>
      </c>
      <c r="P807" s="81" t="str">
        <f t="shared" si="1905"/>
        <v/>
      </c>
      <c r="Q807" s="81" t="str">
        <f t="shared" si="1906"/>
        <v/>
      </c>
      <c r="R807" s="81" t="str">
        <f t="shared" si="1907"/>
        <v/>
      </c>
      <c r="S807" s="81" t="str">
        <f t="shared" si="1908"/>
        <v/>
      </c>
      <c r="T807" s="81" t="str">
        <f t="shared" si="1909"/>
        <v/>
      </c>
      <c r="U807" s="81" t="str">
        <f t="shared" si="1910"/>
        <v>x</v>
      </c>
      <c r="V807" s="81" t="str">
        <f t="shared" si="1911"/>
        <v>x</v>
      </c>
      <c r="W807" s="81" t="str">
        <f t="shared" si="1912"/>
        <v/>
      </c>
      <c r="X807" s="81" t="str">
        <f t="shared" si="1913"/>
        <v/>
      </c>
      <c r="Y807" s="81" t="str">
        <f t="shared" si="1914"/>
        <v/>
      </c>
      <c r="Z807" s="81" t="str">
        <f t="shared" si="1915"/>
        <v/>
      </c>
      <c r="AA807" s="81" t="str">
        <f t="shared" si="1916"/>
        <v/>
      </c>
      <c r="AB807" s="81" t="str">
        <f t="shared" si="1917"/>
        <v>x</v>
      </c>
      <c r="AC807" s="81" t="str">
        <f t="shared" si="1918"/>
        <v>x</v>
      </c>
      <c r="AD807" s="81" t="str">
        <f t="shared" si="1919"/>
        <v/>
      </c>
      <c r="AE807" s="81" t="str">
        <f t="shared" si="1920"/>
        <v/>
      </c>
      <c r="AF807" s="81" t="str">
        <f t="shared" si="1921"/>
        <v/>
      </c>
      <c r="AG807" s="81" t="str">
        <f t="shared" si="1922"/>
        <v/>
      </c>
      <c r="AH807" s="81" t="str">
        <f t="shared" si="1923"/>
        <v/>
      </c>
      <c r="AI807" s="81" t="str">
        <f t="shared" si="1924"/>
        <v>x</v>
      </c>
      <c r="AJ807" s="81" t="str">
        <f t="shared" si="1925"/>
        <v>x</v>
      </c>
      <c r="AK807" s="81" t="str">
        <f t="shared" si="1926"/>
        <v/>
      </c>
      <c r="AL807" s="81" t="str">
        <f t="shared" si="1927"/>
        <v>x</v>
      </c>
    </row>
    <row r="808" spans="1:38" ht="11.25" customHeight="1" x14ac:dyDescent="0.2">
      <c r="A808" s="21">
        <v>12</v>
      </c>
      <c r="B808" s="80" t="str">
        <f ca="1">IF(OFFSET('ÖĞRENCİ GİRİŞİ'!$B$12,(ROW($A$1)+(AI789-1))*17,0)="","",OFFSET('ÖĞRENCİ GİRİŞİ'!$B$12,(ROW($A$1)+(AI789-1))*17,0))</f>
        <v/>
      </c>
      <c r="C808" s="80" t="str">
        <f ca="1">IF(OFFSET('ÖĞRENCİ GİRİŞİ'!$C$12,(ROW($A$1)+(AI789-1))*17,0)="","",OFFSET('ÖĞRENCİ GİRİŞİ'!$C$12,(ROW($A$1)+(AI789-1))*17,0))</f>
        <v/>
      </c>
      <c r="D808" s="80" t="str">
        <f ca="1">IF(UPPER(OFFSET('ÖĞRENCİ GİRİŞİ'!$D$12,(ROW($A$1)+(AI789-1))*17,0))="","",UPPER(OFFSET('ÖĞRENCİ GİRİŞİ'!$D$12,(ROW($A$1)+(AI789-1))*17,0)))</f>
        <v/>
      </c>
      <c r="E808" s="80" t="str">
        <f ca="1">IF(UPPER(OFFSET('ÖĞRENCİ GİRİŞİ'!$E$12,(ROW($A$1)+(AI789-1))*17,0))="","",UPPER(OFFSET('ÖĞRENCİ GİRİŞİ'!$E$12,(ROW($A$1)+(AI789-1))*17,0)))</f>
        <v/>
      </c>
      <c r="F808" s="80" t="str">
        <f ca="1">IF(UPPER(OFFSET('ÖĞRENCİ GİRİŞİ'!$F$12,(ROW($A$1)+(AI789-1))*17,0))="","",UPPER(OFFSET('ÖĞRENCİ GİRİŞİ'!$F$12,(ROW($A$1)+(AI789-1))*17,0)))</f>
        <v/>
      </c>
      <c r="G808" s="80" t="str">
        <f ca="1">IF(UPPER(OFFSET('ÖĞRENCİ GİRİŞİ'!$G$12,(ROW($A$1)+(AI789-1))*17,0))="","",UPPER(OFFSET('ÖĞRENCİ GİRİŞİ'!$G$12,(ROW($A$1)+(AI789-1))*17,0)))</f>
        <v/>
      </c>
      <c r="H808" s="81" t="str">
        <f t="shared" si="1897"/>
        <v>x</v>
      </c>
      <c r="I808" s="81" t="str">
        <f t="shared" si="1898"/>
        <v>x</v>
      </c>
      <c r="J808" s="81" t="str">
        <f t="shared" si="1899"/>
        <v>x</v>
      </c>
      <c r="K808" s="81" t="str">
        <f t="shared" si="1900"/>
        <v>x</v>
      </c>
      <c r="L808" s="81" t="str">
        <f t="shared" si="1901"/>
        <v>x</v>
      </c>
      <c r="M808" s="81" t="str">
        <f t="shared" si="1902"/>
        <v>x</v>
      </c>
      <c r="N808" s="81" t="str">
        <f t="shared" si="1903"/>
        <v>x</v>
      </c>
      <c r="O808" s="81" t="str">
        <f t="shared" si="1904"/>
        <v>x</v>
      </c>
      <c r="P808" s="81" t="str">
        <f t="shared" si="1905"/>
        <v/>
      </c>
      <c r="Q808" s="81" t="str">
        <f t="shared" si="1906"/>
        <v/>
      </c>
      <c r="R808" s="81" t="str">
        <f t="shared" si="1907"/>
        <v/>
      </c>
      <c r="S808" s="81" t="str">
        <f t="shared" si="1908"/>
        <v/>
      </c>
      <c r="T808" s="81" t="str">
        <f t="shared" si="1909"/>
        <v/>
      </c>
      <c r="U808" s="81" t="str">
        <f t="shared" si="1910"/>
        <v>x</v>
      </c>
      <c r="V808" s="81" t="str">
        <f t="shared" si="1911"/>
        <v>x</v>
      </c>
      <c r="W808" s="81" t="str">
        <f t="shared" si="1912"/>
        <v/>
      </c>
      <c r="X808" s="81" t="str">
        <f t="shared" si="1913"/>
        <v/>
      </c>
      <c r="Y808" s="81" t="str">
        <f t="shared" si="1914"/>
        <v/>
      </c>
      <c r="Z808" s="81" t="str">
        <f t="shared" si="1915"/>
        <v/>
      </c>
      <c r="AA808" s="81" t="str">
        <f t="shared" si="1916"/>
        <v/>
      </c>
      <c r="AB808" s="81" t="str">
        <f t="shared" si="1917"/>
        <v>x</v>
      </c>
      <c r="AC808" s="81" t="str">
        <f t="shared" si="1918"/>
        <v>x</v>
      </c>
      <c r="AD808" s="81" t="str">
        <f t="shared" si="1919"/>
        <v/>
      </c>
      <c r="AE808" s="81" t="str">
        <f t="shared" si="1920"/>
        <v/>
      </c>
      <c r="AF808" s="81" t="str">
        <f t="shared" si="1921"/>
        <v/>
      </c>
      <c r="AG808" s="81" t="str">
        <f t="shared" si="1922"/>
        <v/>
      </c>
      <c r="AH808" s="81" t="str">
        <f t="shared" si="1923"/>
        <v/>
      </c>
      <c r="AI808" s="81" t="str">
        <f t="shared" si="1924"/>
        <v>x</v>
      </c>
      <c r="AJ808" s="81" t="str">
        <f t="shared" si="1925"/>
        <v>x</v>
      </c>
      <c r="AK808" s="81" t="str">
        <f t="shared" si="1926"/>
        <v/>
      </c>
      <c r="AL808" s="81" t="str">
        <f t="shared" si="1927"/>
        <v>x</v>
      </c>
    </row>
    <row r="809" spans="1:38" ht="11.25" customHeight="1" x14ac:dyDescent="0.2">
      <c r="A809" s="21">
        <v>13</v>
      </c>
      <c r="B809" s="80" t="str">
        <f ca="1">IF(OFFSET('ÖĞRENCİ GİRİŞİ'!$B$13,(ROW($A$1)+(AI789-1))*17,0)="","",OFFSET('ÖĞRENCİ GİRİŞİ'!$B$13,(ROW($A$1)+(AI789-1))*17,0))</f>
        <v/>
      </c>
      <c r="C809" s="80" t="str">
        <f ca="1">IF(OFFSET('ÖĞRENCİ GİRİŞİ'!$C$13,(ROW($A$1)+(AI789-1))*17,0)="","",OFFSET('ÖĞRENCİ GİRİŞİ'!$C$13,(ROW($A$1)+(AI789-1))*17,0))</f>
        <v/>
      </c>
      <c r="D809" s="80" t="str">
        <f ca="1">IF(UPPER(OFFSET('ÖĞRENCİ GİRİŞİ'!$D$13,(ROW($A$1)+(AI789-1))*17,0))="","",UPPER(OFFSET('ÖĞRENCİ GİRİŞİ'!$D$13,(ROW($A$1)+(AI789-1))*17,0)))</f>
        <v/>
      </c>
      <c r="E809" s="80" t="str">
        <f ca="1">IF(UPPER(OFFSET('ÖĞRENCİ GİRİŞİ'!$E$13,(ROW($A$1)+(AI789-1))*17,0))="","",UPPER(OFFSET('ÖĞRENCİ GİRİŞİ'!$E$13,(ROW($A$1)+(AI789-1))*17,0)))</f>
        <v/>
      </c>
      <c r="F809" s="80" t="str">
        <f ca="1">IF(UPPER(OFFSET('ÖĞRENCİ GİRİŞİ'!$F$13,(ROW($A$1)+(AI789-1))*17,0))="","",UPPER(OFFSET('ÖĞRENCİ GİRİŞİ'!$F$13,(ROW($A$1)+(AI789-1))*17,0)))</f>
        <v/>
      </c>
      <c r="G809" s="80" t="str">
        <f ca="1">IF(UPPER(OFFSET('ÖĞRENCİ GİRİŞİ'!$G$13,(ROW($A$1)+(AI789-1))*17,0))="","",UPPER(OFFSET('ÖĞRENCİ GİRİŞİ'!$G$13,(ROW($A$1)+(AI789-1))*17,0)))</f>
        <v/>
      </c>
      <c r="H809" s="81" t="str">
        <f t="shared" si="1897"/>
        <v>x</v>
      </c>
      <c r="I809" s="81" t="str">
        <f t="shared" si="1898"/>
        <v>x</v>
      </c>
      <c r="J809" s="81" t="str">
        <f t="shared" si="1899"/>
        <v>x</v>
      </c>
      <c r="K809" s="81" t="str">
        <f t="shared" si="1900"/>
        <v>x</v>
      </c>
      <c r="L809" s="81" t="str">
        <f t="shared" si="1901"/>
        <v>x</v>
      </c>
      <c r="M809" s="81" t="str">
        <f t="shared" si="1902"/>
        <v>x</v>
      </c>
      <c r="N809" s="81" t="str">
        <f t="shared" si="1903"/>
        <v>x</v>
      </c>
      <c r="O809" s="81" t="str">
        <f t="shared" si="1904"/>
        <v>x</v>
      </c>
      <c r="P809" s="81" t="str">
        <f t="shared" si="1905"/>
        <v/>
      </c>
      <c r="Q809" s="81" t="str">
        <f t="shared" si="1906"/>
        <v/>
      </c>
      <c r="R809" s="81" t="str">
        <f t="shared" si="1907"/>
        <v/>
      </c>
      <c r="S809" s="81" t="str">
        <f t="shared" si="1908"/>
        <v/>
      </c>
      <c r="T809" s="81" t="str">
        <f t="shared" si="1909"/>
        <v/>
      </c>
      <c r="U809" s="81" t="str">
        <f t="shared" si="1910"/>
        <v>x</v>
      </c>
      <c r="V809" s="81" t="str">
        <f t="shared" si="1911"/>
        <v>x</v>
      </c>
      <c r="W809" s="81" t="str">
        <f t="shared" si="1912"/>
        <v/>
      </c>
      <c r="X809" s="81" t="str">
        <f t="shared" si="1913"/>
        <v/>
      </c>
      <c r="Y809" s="81" t="str">
        <f t="shared" si="1914"/>
        <v/>
      </c>
      <c r="Z809" s="81" t="str">
        <f t="shared" si="1915"/>
        <v/>
      </c>
      <c r="AA809" s="81" t="str">
        <f t="shared" si="1916"/>
        <v/>
      </c>
      <c r="AB809" s="81" t="str">
        <f t="shared" si="1917"/>
        <v>x</v>
      </c>
      <c r="AC809" s="81" t="str">
        <f t="shared" si="1918"/>
        <v>x</v>
      </c>
      <c r="AD809" s="81" t="str">
        <f t="shared" si="1919"/>
        <v/>
      </c>
      <c r="AE809" s="81" t="str">
        <f t="shared" si="1920"/>
        <v/>
      </c>
      <c r="AF809" s="81" t="str">
        <f t="shared" si="1921"/>
        <v/>
      </c>
      <c r="AG809" s="81" t="str">
        <f t="shared" si="1922"/>
        <v/>
      </c>
      <c r="AH809" s="81" t="str">
        <f t="shared" si="1923"/>
        <v/>
      </c>
      <c r="AI809" s="81" t="str">
        <f t="shared" si="1924"/>
        <v>x</v>
      </c>
      <c r="AJ809" s="81" t="str">
        <f t="shared" si="1925"/>
        <v>x</v>
      </c>
      <c r="AK809" s="81" t="str">
        <f t="shared" si="1926"/>
        <v/>
      </c>
      <c r="AL809" s="81" t="str">
        <f t="shared" si="1927"/>
        <v>x</v>
      </c>
    </row>
    <row r="810" spans="1:38" ht="11.25" customHeight="1" x14ac:dyDescent="0.2">
      <c r="A810" s="21">
        <v>14</v>
      </c>
      <c r="B810" s="80" t="str">
        <f ca="1">IF(OFFSET('ÖĞRENCİ GİRİŞİ'!$B$14,(ROW($A$1)+(AI789-1))*17,0)="","",OFFSET('ÖĞRENCİ GİRİŞİ'!$B$14,(ROW($A$1)+(AI789-1))*17,0))</f>
        <v/>
      </c>
      <c r="C810" s="80" t="str">
        <f ca="1">IF(OFFSET('ÖĞRENCİ GİRİŞİ'!$C$14,(ROW($A$1)+(AI789-1))*17,0)="","",OFFSET('ÖĞRENCİ GİRİŞİ'!$C$14,(ROW($A$1)+(AI789-1))*17,0))</f>
        <v/>
      </c>
      <c r="D810" s="80" t="str">
        <f ca="1">IF(UPPER(OFFSET('ÖĞRENCİ GİRİŞİ'!$D$14,(ROW($A$1)+(AI789-1))*17,0))="","",UPPER(OFFSET('ÖĞRENCİ GİRİŞİ'!$D$14,(ROW($A$1)+(AI789-1))*17,0)))</f>
        <v/>
      </c>
      <c r="E810" s="80" t="str">
        <f ca="1">IF(UPPER(OFFSET('ÖĞRENCİ GİRİŞİ'!$E$14,(ROW($A$1)+(AI789-1))*17,0))="","",UPPER(OFFSET('ÖĞRENCİ GİRİŞİ'!$E$14,(ROW($A$1)+(AI789-1))*17,0)))</f>
        <v/>
      </c>
      <c r="F810" s="80" t="str">
        <f ca="1">IF(UPPER(OFFSET('ÖĞRENCİ GİRİŞİ'!$F$14,(ROW($A$1)+(AI789-1))*17,0))="","",UPPER(OFFSET('ÖĞRENCİ GİRİŞİ'!$F$14,(ROW($A$1)+(AI789-1))*17,0)))</f>
        <v/>
      </c>
      <c r="G810" s="80" t="str">
        <f ca="1">IF(UPPER(OFFSET('ÖĞRENCİ GİRİŞİ'!$G$14,(ROW($A$1)+(AI789-1))*17,0))="","",UPPER(OFFSET('ÖĞRENCİ GİRİŞİ'!$G$14,(ROW($A$1)+(AI789-1))*17,0)))</f>
        <v/>
      </c>
      <c r="H810" s="81" t="str">
        <f t="shared" si="1897"/>
        <v>x</v>
      </c>
      <c r="I810" s="81" t="str">
        <f t="shared" si="1898"/>
        <v>x</v>
      </c>
      <c r="J810" s="81" t="str">
        <f t="shared" si="1899"/>
        <v>x</v>
      </c>
      <c r="K810" s="81" t="str">
        <f t="shared" si="1900"/>
        <v>x</v>
      </c>
      <c r="L810" s="81" t="str">
        <f t="shared" si="1901"/>
        <v>x</v>
      </c>
      <c r="M810" s="81" t="str">
        <f t="shared" si="1902"/>
        <v>x</v>
      </c>
      <c r="N810" s="81" t="str">
        <f t="shared" si="1903"/>
        <v>x</v>
      </c>
      <c r="O810" s="81" t="str">
        <f t="shared" si="1904"/>
        <v>x</v>
      </c>
      <c r="P810" s="81" t="str">
        <f t="shared" si="1905"/>
        <v/>
      </c>
      <c r="Q810" s="81" t="str">
        <f t="shared" si="1906"/>
        <v/>
      </c>
      <c r="R810" s="81" t="str">
        <f t="shared" si="1907"/>
        <v/>
      </c>
      <c r="S810" s="81" t="str">
        <f t="shared" si="1908"/>
        <v/>
      </c>
      <c r="T810" s="81" t="str">
        <f t="shared" si="1909"/>
        <v/>
      </c>
      <c r="U810" s="81" t="str">
        <f t="shared" si="1910"/>
        <v>x</v>
      </c>
      <c r="V810" s="81" t="str">
        <f t="shared" si="1911"/>
        <v>x</v>
      </c>
      <c r="W810" s="81" t="str">
        <f t="shared" si="1912"/>
        <v/>
      </c>
      <c r="X810" s="81" t="str">
        <f t="shared" si="1913"/>
        <v/>
      </c>
      <c r="Y810" s="81" t="str">
        <f t="shared" si="1914"/>
        <v/>
      </c>
      <c r="Z810" s="81" t="str">
        <f t="shared" si="1915"/>
        <v/>
      </c>
      <c r="AA810" s="81" t="str">
        <f t="shared" si="1916"/>
        <v/>
      </c>
      <c r="AB810" s="81" t="str">
        <f t="shared" si="1917"/>
        <v>x</v>
      </c>
      <c r="AC810" s="81" t="str">
        <f t="shared" si="1918"/>
        <v>x</v>
      </c>
      <c r="AD810" s="81" t="str">
        <f t="shared" si="1919"/>
        <v/>
      </c>
      <c r="AE810" s="81" t="str">
        <f t="shared" si="1920"/>
        <v/>
      </c>
      <c r="AF810" s="81" t="str">
        <f t="shared" si="1921"/>
        <v/>
      </c>
      <c r="AG810" s="81" t="str">
        <f t="shared" si="1922"/>
        <v/>
      </c>
      <c r="AH810" s="81" t="str">
        <f t="shared" si="1923"/>
        <v/>
      </c>
      <c r="AI810" s="81" t="str">
        <f t="shared" si="1924"/>
        <v>x</v>
      </c>
      <c r="AJ810" s="81" t="str">
        <f t="shared" si="1925"/>
        <v>x</v>
      </c>
      <c r="AK810" s="81" t="str">
        <f t="shared" si="1926"/>
        <v/>
      </c>
      <c r="AL810" s="81" t="str">
        <f t="shared" si="1927"/>
        <v>x</v>
      </c>
    </row>
    <row r="811" spans="1:38" ht="11.25" customHeight="1" x14ac:dyDescent="0.2">
      <c r="A811" s="21">
        <v>15</v>
      </c>
      <c r="B811" s="80" t="str">
        <f ca="1">IF(OFFSET('ÖĞRENCİ GİRİŞİ'!$B$15,(ROW($A$1)+(AI789-1))*17,0)="","",OFFSET('ÖĞRENCİ GİRİŞİ'!$B$15,(ROW($A$1)+(AI789-1))*17,0))</f>
        <v/>
      </c>
      <c r="C811" s="80" t="str">
        <f ca="1">IF(OFFSET('ÖĞRENCİ GİRİŞİ'!$C$15,(ROW($A$1)+(AI789-1))*17,0)="","",OFFSET('ÖĞRENCİ GİRİŞİ'!$C$15,(ROW($A$1)+(AI789-1))*17,0))</f>
        <v/>
      </c>
      <c r="D811" s="80" t="str">
        <f ca="1">IF(UPPER(OFFSET('ÖĞRENCİ GİRİŞİ'!$D$15,(ROW($A$1)+(AI789-1))*17,0))="","",UPPER(OFFSET('ÖĞRENCİ GİRİŞİ'!$D$15,(ROW($A$1)+(AI789-1))*17,0)))</f>
        <v/>
      </c>
      <c r="E811" s="80" t="str">
        <f ca="1">IF(UPPER(OFFSET('ÖĞRENCİ GİRİŞİ'!$E$15,(ROW($A$1)+(AI789-1))*17,0))="","",UPPER(OFFSET('ÖĞRENCİ GİRİŞİ'!$E$15,(ROW($A$1)+(AI789-1))*17,0)))</f>
        <v/>
      </c>
      <c r="F811" s="80" t="str">
        <f ca="1">IF(UPPER(OFFSET('ÖĞRENCİ GİRİŞİ'!$F$15,(ROW($A$1)+(AI789-1))*17,0))="","",UPPER(OFFSET('ÖĞRENCİ GİRİŞİ'!$F$15,(ROW($A$1)+(AI789-1))*17,0)))</f>
        <v/>
      </c>
      <c r="G811" s="80" t="str">
        <f ca="1">IF(UPPER(OFFSET('ÖĞRENCİ GİRİŞİ'!$G$15,(ROW($A$1)+(AI789-1))*17,0))="","",UPPER(OFFSET('ÖĞRENCİ GİRİŞİ'!$G$15,(ROW($A$1)+(AI789-1))*17,0)))</f>
        <v/>
      </c>
      <c r="H811" s="81" t="str">
        <f t="shared" si="1897"/>
        <v>x</v>
      </c>
      <c r="I811" s="81" t="str">
        <f t="shared" si="1898"/>
        <v>x</v>
      </c>
      <c r="J811" s="81" t="str">
        <f t="shared" si="1899"/>
        <v>x</v>
      </c>
      <c r="K811" s="81" t="str">
        <f t="shared" si="1900"/>
        <v>x</v>
      </c>
      <c r="L811" s="81" t="str">
        <f t="shared" si="1901"/>
        <v>x</v>
      </c>
      <c r="M811" s="81" t="str">
        <f t="shared" si="1902"/>
        <v>x</v>
      </c>
      <c r="N811" s="81" t="str">
        <f t="shared" si="1903"/>
        <v>x</v>
      </c>
      <c r="O811" s="81" t="str">
        <f t="shared" si="1904"/>
        <v>x</v>
      </c>
      <c r="P811" s="81" t="str">
        <f t="shared" si="1905"/>
        <v/>
      </c>
      <c r="Q811" s="81" t="str">
        <f t="shared" si="1906"/>
        <v/>
      </c>
      <c r="R811" s="81" t="str">
        <f t="shared" si="1907"/>
        <v/>
      </c>
      <c r="S811" s="81" t="str">
        <f t="shared" si="1908"/>
        <v/>
      </c>
      <c r="T811" s="81" t="str">
        <f t="shared" si="1909"/>
        <v/>
      </c>
      <c r="U811" s="81" t="str">
        <f t="shared" si="1910"/>
        <v>x</v>
      </c>
      <c r="V811" s="81" t="str">
        <f t="shared" si="1911"/>
        <v>x</v>
      </c>
      <c r="W811" s="81" t="str">
        <f t="shared" si="1912"/>
        <v/>
      </c>
      <c r="X811" s="81" t="str">
        <f t="shared" si="1913"/>
        <v/>
      </c>
      <c r="Y811" s="81" t="str">
        <f t="shared" si="1914"/>
        <v/>
      </c>
      <c r="Z811" s="81" t="str">
        <f t="shared" si="1915"/>
        <v/>
      </c>
      <c r="AA811" s="81" t="str">
        <f t="shared" si="1916"/>
        <v/>
      </c>
      <c r="AB811" s="81" t="str">
        <f t="shared" si="1917"/>
        <v>x</v>
      </c>
      <c r="AC811" s="81" t="str">
        <f t="shared" si="1918"/>
        <v>x</v>
      </c>
      <c r="AD811" s="81" t="str">
        <f t="shared" si="1919"/>
        <v/>
      </c>
      <c r="AE811" s="81" t="str">
        <f t="shared" si="1920"/>
        <v/>
      </c>
      <c r="AF811" s="81" t="str">
        <f t="shared" si="1921"/>
        <v/>
      </c>
      <c r="AG811" s="81" t="str">
        <f t="shared" si="1922"/>
        <v/>
      </c>
      <c r="AH811" s="81" t="str">
        <f t="shared" si="1923"/>
        <v/>
      </c>
      <c r="AI811" s="81" t="str">
        <f t="shared" si="1924"/>
        <v>x</v>
      </c>
      <c r="AJ811" s="81" t="str">
        <f t="shared" si="1925"/>
        <v>x</v>
      </c>
      <c r="AK811" s="81" t="str">
        <f t="shared" si="1926"/>
        <v/>
      </c>
      <c r="AL811" s="81" t="str">
        <f t="shared" si="1927"/>
        <v>x</v>
      </c>
    </row>
    <row r="812" spans="1:38" ht="11.25" customHeight="1" x14ac:dyDescent="0.2">
      <c r="A812" s="21">
        <v>16</v>
      </c>
      <c r="B812" s="80" t="str">
        <f ca="1">IF(OFFSET('ÖĞRENCİ GİRİŞİ'!$B$16,(ROW($A$1)+(AI789-1))*17,0)="","",OFFSET('ÖĞRENCİ GİRİŞİ'!$B$16,(ROW($A$1)+(AI789-1))*17,0))</f>
        <v/>
      </c>
      <c r="C812" s="80" t="str">
        <f ca="1">IF(OFFSET('ÖĞRENCİ GİRİŞİ'!$C$16,(ROW($A$1)+(AI789-1))*17,0)="","",OFFSET('ÖĞRENCİ GİRİŞİ'!$C$16,(ROW($A$1)+(AI789-1))*17,0))</f>
        <v/>
      </c>
      <c r="D812" s="80" t="str">
        <f ca="1">IF(UPPER(OFFSET('ÖĞRENCİ GİRİŞİ'!$D$16,(ROW($A$1)+(AI789-1))*17,0))="","",UPPER(OFFSET('ÖĞRENCİ GİRİŞİ'!$D$16,(ROW($A$1)+(AI789-1))*17,0)))</f>
        <v/>
      </c>
      <c r="E812" s="80" t="str">
        <f ca="1">IF(UPPER(OFFSET('ÖĞRENCİ GİRİŞİ'!$E$16,(ROW($A$1)+(AI789-1))*17,0))="","",UPPER(OFFSET('ÖĞRENCİ GİRİŞİ'!$E$16,(ROW($A$1)+(AI789-1))*17,0)))</f>
        <v/>
      </c>
      <c r="F812" s="80" t="str">
        <f ca="1">IF(UPPER(OFFSET('ÖĞRENCİ GİRİŞİ'!$F$16,(ROW($A$1)+(AI789-1))*17,0))="","",UPPER(OFFSET('ÖĞRENCİ GİRİŞİ'!$F$16,(ROW($A$1)+(AI789-1))*17,0)))</f>
        <v/>
      </c>
      <c r="G812" s="80" t="str">
        <f ca="1">IF(UPPER(OFFSET('ÖĞRENCİ GİRİŞİ'!$G$16,(ROW($A$1)+(AI789-1))*17,0))="","",UPPER(OFFSET('ÖĞRENCİ GİRİŞİ'!$G$16,(ROW($A$1)+(AI789-1))*17,0)))</f>
        <v/>
      </c>
      <c r="H812" s="81" t="str">
        <f t="shared" si="1897"/>
        <v>x</v>
      </c>
      <c r="I812" s="81" t="str">
        <f t="shared" si="1898"/>
        <v>x</v>
      </c>
      <c r="J812" s="81" t="str">
        <f t="shared" si="1899"/>
        <v>x</v>
      </c>
      <c r="K812" s="81" t="str">
        <f t="shared" si="1900"/>
        <v>x</v>
      </c>
      <c r="L812" s="81" t="str">
        <f t="shared" si="1901"/>
        <v>x</v>
      </c>
      <c r="M812" s="81" t="str">
        <f t="shared" si="1902"/>
        <v>x</v>
      </c>
      <c r="N812" s="81" t="str">
        <f t="shared" si="1903"/>
        <v>x</v>
      </c>
      <c r="O812" s="81" t="str">
        <f t="shared" si="1904"/>
        <v>x</v>
      </c>
      <c r="P812" s="81" t="str">
        <f t="shared" si="1905"/>
        <v/>
      </c>
      <c r="Q812" s="81" t="str">
        <f t="shared" si="1906"/>
        <v/>
      </c>
      <c r="R812" s="81" t="str">
        <f t="shared" si="1907"/>
        <v/>
      </c>
      <c r="S812" s="81" t="str">
        <f t="shared" si="1908"/>
        <v/>
      </c>
      <c r="T812" s="81" t="str">
        <f t="shared" si="1909"/>
        <v/>
      </c>
      <c r="U812" s="81" t="str">
        <f t="shared" si="1910"/>
        <v>x</v>
      </c>
      <c r="V812" s="81" t="str">
        <f t="shared" si="1911"/>
        <v>x</v>
      </c>
      <c r="W812" s="81" t="str">
        <f t="shared" si="1912"/>
        <v/>
      </c>
      <c r="X812" s="81" t="str">
        <f t="shared" si="1913"/>
        <v/>
      </c>
      <c r="Y812" s="81" t="str">
        <f t="shared" si="1914"/>
        <v/>
      </c>
      <c r="Z812" s="81" t="str">
        <f t="shared" si="1915"/>
        <v/>
      </c>
      <c r="AA812" s="81" t="str">
        <f t="shared" si="1916"/>
        <v/>
      </c>
      <c r="AB812" s="81" t="str">
        <f t="shared" si="1917"/>
        <v>x</v>
      </c>
      <c r="AC812" s="81" t="str">
        <f t="shared" si="1918"/>
        <v>x</v>
      </c>
      <c r="AD812" s="81" t="str">
        <f t="shared" si="1919"/>
        <v/>
      </c>
      <c r="AE812" s="81" t="str">
        <f t="shared" si="1920"/>
        <v/>
      </c>
      <c r="AF812" s="81" t="str">
        <f t="shared" si="1921"/>
        <v/>
      </c>
      <c r="AG812" s="81" t="str">
        <f t="shared" si="1922"/>
        <v/>
      </c>
      <c r="AH812" s="81" t="str">
        <f t="shared" si="1923"/>
        <v/>
      </c>
      <c r="AI812" s="81" t="str">
        <f t="shared" si="1924"/>
        <v>x</v>
      </c>
      <c r="AJ812" s="81" t="str">
        <f t="shared" si="1925"/>
        <v>x</v>
      </c>
      <c r="AK812" s="81" t="str">
        <f t="shared" si="1926"/>
        <v/>
      </c>
      <c r="AL812" s="81" t="str">
        <f t="shared" si="1927"/>
        <v>x</v>
      </c>
    </row>
    <row r="813" spans="1:38" ht="11.25" customHeight="1" x14ac:dyDescent="0.2">
      <c r="A813" s="19"/>
      <c r="B813" s="105"/>
      <c r="C813" s="105"/>
      <c r="E813" s="106"/>
      <c r="F813" s="107"/>
      <c r="G813" s="108"/>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row>
    <row r="814" spans="1:38" ht="11.25" customHeight="1" x14ac:dyDescent="0.2">
      <c r="A814" s="110"/>
      <c r="B814" s="111"/>
      <c r="C814" s="111"/>
      <c r="D814" s="111"/>
      <c r="E814" s="112"/>
      <c r="F814" s="328" t="s">
        <v>96</v>
      </c>
      <c r="G814" s="328" t="s">
        <v>98</v>
      </c>
      <c r="H814" s="318" t="str">
        <f t="shared" ref="H814" si="2095">IF($H$13="","",$H$13)</f>
        <v>x</v>
      </c>
      <c r="I814" s="318" t="str">
        <f t="shared" ref="I814" si="2096">IF($I$13="","",$I$13)</f>
        <v>x</v>
      </c>
      <c r="J814" s="318" t="str">
        <f t="shared" ref="J814" si="2097">IF($J$13="","",$J$13)</f>
        <v>x</v>
      </c>
      <c r="K814" s="318" t="str">
        <f t="shared" ref="K814" si="2098">IF($K$13="","",$K$13)</f>
        <v>x</v>
      </c>
      <c r="L814" s="318" t="str">
        <f t="shared" ref="L814" si="2099">IF($L$13="","",$L$13)</f>
        <v>x</v>
      </c>
      <c r="M814" s="318" t="str">
        <f t="shared" ref="M814" si="2100">IF($M$13="","",$M$13)</f>
        <v>x</v>
      </c>
      <c r="N814" s="318" t="str">
        <f t="shared" ref="N814" si="2101">IF($N$13="","",$N$13)</f>
        <v>x</v>
      </c>
      <c r="O814" s="318" t="str">
        <f t="shared" ref="O814" si="2102">IF($O$13="","",$O$13)</f>
        <v>x</v>
      </c>
      <c r="P814" s="318" t="str">
        <f t="shared" ref="P814" si="2103">IF($P$13="","",$P$13)</f>
        <v/>
      </c>
      <c r="Q814" s="318" t="str">
        <f t="shared" ref="Q814" si="2104">IF($Q$13="","",$Q$13)</f>
        <v/>
      </c>
      <c r="R814" s="318" t="str">
        <f t="shared" ref="R814" si="2105">IF($R$13="","",$R$13)</f>
        <v/>
      </c>
      <c r="S814" s="318" t="str">
        <f t="shared" ref="S814" si="2106">IF($S$13="","",$S$13)</f>
        <v/>
      </c>
      <c r="T814" s="318" t="str">
        <f t="shared" ref="T814" si="2107">IF($T$13="","",$T$13)</f>
        <v/>
      </c>
      <c r="U814" s="318" t="str">
        <f t="shared" ref="U814" si="2108">IF($U$13="","",$U$13)</f>
        <v>x</v>
      </c>
      <c r="V814" s="318" t="str">
        <f t="shared" ref="V814" si="2109">IF($V$13="","",$V$13)</f>
        <v>x</v>
      </c>
      <c r="W814" s="318" t="str">
        <f t="shared" ref="W814" si="2110">IF($W$13="","",$W$13)</f>
        <v/>
      </c>
      <c r="X814" s="318" t="str">
        <f t="shared" ref="X814" si="2111">IF($X$13="","",$X$13)</f>
        <v/>
      </c>
      <c r="Y814" s="318" t="str">
        <f t="shared" ref="Y814" si="2112">IF($Y$13="","",$Y$13)</f>
        <v/>
      </c>
      <c r="Z814" s="318" t="str">
        <f t="shared" ref="Z814" si="2113">IF($Z$13="","",$Z$13)</f>
        <v/>
      </c>
      <c r="AA814" s="318" t="str">
        <f t="shared" ref="AA814" si="2114">IF($AA$13="","",$AA$13)</f>
        <v/>
      </c>
      <c r="AB814" s="318" t="str">
        <f t="shared" ref="AB814" si="2115">IF($AB$13="","",$AB$13)</f>
        <v>x</v>
      </c>
      <c r="AC814" s="318" t="str">
        <f t="shared" ref="AC814" si="2116">IF($AC$13="","",$AC$13)</f>
        <v>x</v>
      </c>
      <c r="AD814" s="318" t="str">
        <f t="shared" ref="AD814" si="2117">IF($AD$13="","",$AD$13)</f>
        <v/>
      </c>
      <c r="AE814" s="318" t="str">
        <f t="shared" ref="AE814" si="2118">IF($AE$13="","",$AE$13)</f>
        <v/>
      </c>
      <c r="AF814" s="318" t="str">
        <f t="shared" ref="AF814" si="2119">IF($AF$13="","",$AF$13)</f>
        <v/>
      </c>
      <c r="AG814" s="318" t="str">
        <f t="shared" ref="AG814" si="2120">IF($AG$13="","",$AG$13)</f>
        <v/>
      </c>
      <c r="AH814" s="318" t="str">
        <f t="shared" ref="AH814" si="2121">IF($AH$13="","",$AH$13)</f>
        <v/>
      </c>
      <c r="AI814" s="318" t="str">
        <f t="shared" ref="AI814" si="2122">IF($AI$13="","",$AI$13)</f>
        <v>x</v>
      </c>
      <c r="AJ814" s="318" t="str">
        <f t="shared" ref="AJ814" si="2123">IF($AJ$13="","",$AJ$13)</f>
        <v>x</v>
      </c>
      <c r="AK814" s="318" t="str">
        <f t="shared" ref="AK814" si="2124">IF($AK$13="","",$AK$13)</f>
        <v/>
      </c>
      <c r="AL814" s="318" t="str">
        <f t="shared" ref="AL814" si="2125">IF($AL$13="","",$AL$13)</f>
        <v>x</v>
      </c>
    </row>
    <row r="815" spans="1:38" ht="11.25" customHeight="1" x14ac:dyDescent="0.2">
      <c r="A815" s="319"/>
      <c r="B815" s="320"/>
      <c r="C815" s="320"/>
      <c r="D815" s="320"/>
      <c r="E815" s="321"/>
      <c r="F815" s="328"/>
      <c r="G815" s="32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c r="AH815" s="318"/>
      <c r="AI815" s="318"/>
      <c r="AJ815" s="318"/>
      <c r="AK815" s="318"/>
      <c r="AL815" s="318"/>
    </row>
    <row r="816" spans="1:38" ht="11.25" customHeight="1" x14ac:dyDescent="0.2">
      <c r="A816" s="319" t="s">
        <v>99</v>
      </c>
      <c r="B816" s="320"/>
      <c r="C816" s="320"/>
      <c r="D816" s="320"/>
      <c r="E816" s="321"/>
      <c r="F816" s="328"/>
      <c r="G816" s="32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c r="AH816" s="318"/>
      <c r="AI816" s="318"/>
      <c r="AJ816" s="318"/>
      <c r="AK816" s="318"/>
      <c r="AL816" s="318"/>
    </row>
    <row r="817" spans="1:38" ht="11.25" customHeight="1" x14ac:dyDescent="0.2">
      <c r="A817" s="319" t="s">
        <v>122</v>
      </c>
      <c r="B817" s="320"/>
      <c r="C817" s="320"/>
      <c r="D817" s="320"/>
      <c r="E817" s="321"/>
      <c r="F817" s="328"/>
      <c r="G817" s="32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c r="AH817" s="318"/>
      <c r="AI817" s="318"/>
      <c r="AJ817" s="318"/>
      <c r="AK817" s="318"/>
      <c r="AL817" s="318"/>
    </row>
    <row r="818" spans="1:38" ht="11.25" customHeight="1" x14ac:dyDescent="0.2">
      <c r="A818" s="319"/>
      <c r="B818" s="320"/>
      <c r="C818" s="320"/>
      <c r="D818" s="320"/>
      <c r="E818" s="321"/>
      <c r="F818" s="328"/>
      <c r="G818" s="328" t="s">
        <v>97</v>
      </c>
      <c r="H818" s="318" t="str">
        <f t="shared" ref="H818" si="2126">IF($H$13="","",$H$13)</f>
        <v>x</v>
      </c>
      <c r="I818" s="318" t="str">
        <f t="shared" ref="I818" si="2127">IF($I$13="","",$I$13)</f>
        <v>x</v>
      </c>
      <c r="J818" s="318" t="str">
        <f t="shared" ref="J818" si="2128">IF($J$13="","",$J$13)</f>
        <v>x</v>
      </c>
      <c r="K818" s="318" t="str">
        <f t="shared" ref="K818" si="2129">IF($K$13="","",$K$13)</f>
        <v>x</v>
      </c>
      <c r="L818" s="318" t="str">
        <f t="shared" ref="L818" si="2130">IF($L$13="","",$L$13)</f>
        <v>x</v>
      </c>
      <c r="M818" s="318" t="str">
        <f t="shared" ref="M818" si="2131">IF($M$13="","",$M$13)</f>
        <v>x</v>
      </c>
      <c r="N818" s="318" t="str">
        <f t="shared" ref="N818" si="2132">IF($N$13="","",$N$13)</f>
        <v>x</v>
      </c>
      <c r="O818" s="318" t="str">
        <f t="shared" ref="O818" si="2133">IF($O$13="","",$O$13)</f>
        <v>x</v>
      </c>
      <c r="P818" s="318" t="str">
        <f t="shared" ref="P818" si="2134">IF($P$13="","",$P$13)</f>
        <v/>
      </c>
      <c r="Q818" s="318" t="str">
        <f t="shared" ref="Q818" si="2135">IF($Q$13="","",$Q$13)</f>
        <v/>
      </c>
      <c r="R818" s="318" t="str">
        <f t="shared" ref="R818" si="2136">IF($R$13="","",$R$13)</f>
        <v/>
      </c>
      <c r="S818" s="318" t="str">
        <f t="shared" ref="S818" si="2137">IF($S$13="","",$S$13)</f>
        <v/>
      </c>
      <c r="T818" s="318" t="str">
        <f t="shared" ref="T818" si="2138">IF($T$13="","",$T$13)</f>
        <v/>
      </c>
      <c r="U818" s="318" t="str">
        <f t="shared" ref="U818" si="2139">IF($U$13="","",$U$13)</f>
        <v>x</v>
      </c>
      <c r="V818" s="318" t="str">
        <f t="shared" ref="V818" si="2140">IF($V$13="","",$V$13)</f>
        <v>x</v>
      </c>
      <c r="W818" s="318" t="str">
        <f t="shared" ref="W818" si="2141">IF($W$13="","",$W$13)</f>
        <v/>
      </c>
      <c r="X818" s="318" t="str">
        <f t="shared" ref="X818" si="2142">IF($X$13="","",$X$13)</f>
        <v/>
      </c>
      <c r="Y818" s="318" t="str">
        <f t="shared" ref="Y818" si="2143">IF($Y$13="","",$Y$13)</f>
        <v/>
      </c>
      <c r="Z818" s="318" t="str">
        <f t="shared" ref="Z818" si="2144">IF($Z$13="","",$Z$13)</f>
        <v/>
      </c>
      <c r="AA818" s="318" t="str">
        <f t="shared" ref="AA818" si="2145">IF($AA$13="","",$AA$13)</f>
        <v/>
      </c>
      <c r="AB818" s="318" t="str">
        <f t="shared" ref="AB818" si="2146">IF($AB$13="","",$AB$13)</f>
        <v>x</v>
      </c>
      <c r="AC818" s="318" t="str">
        <f t="shared" ref="AC818" si="2147">IF($AC$13="","",$AC$13)</f>
        <v>x</v>
      </c>
      <c r="AD818" s="318" t="str">
        <f t="shared" ref="AD818" si="2148">IF($AD$13="","",$AD$13)</f>
        <v/>
      </c>
      <c r="AE818" s="318" t="str">
        <f t="shared" ref="AE818" si="2149">IF($AE$13="","",$AE$13)</f>
        <v/>
      </c>
      <c r="AF818" s="318" t="str">
        <f t="shared" ref="AF818" si="2150">IF($AF$13="","",$AF$13)</f>
        <v/>
      </c>
      <c r="AG818" s="318" t="str">
        <f t="shared" ref="AG818" si="2151">IF($AG$13="","",$AG$13)</f>
        <v/>
      </c>
      <c r="AH818" s="318" t="str">
        <f t="shared" ref="AH818" si="2152">IF($AH$13="","",$AH$13)</f>
        <v/>
      </c>
      <c r="AI818" s="318" t="str">
        <f t="shared" ref="AI818" si="2153">IF($AI$13="","",$AI$13)</f>
        <v>x</v>
      </c>
      <c r="AJ818" s="318" t="str">
        <f t="shared" ref="AJ818" si="2154">IF($AJ$13="","",$AJ$13)</f>
        <v>x</v>
      </c>
      <c r="AK818" s="318" t="str">
        <f t="shared" ref="AK818" si="2155">IF($AK$13="","",$AK$13)</f>
        <v/>
      </c>
      <c r="AL818" s="318" t="str">
        <f t="shared" ref="AL818" si="2156">IF($AL$13="","",$AL$13)</f>
        <v>x</v>
      </c>
    </row>
    <row r="819" spans="1:38" ht="11.25" customHeight="1" x14ac:dyDescent="0.2">
      <c r="A819" s="319"/>
      <c r="B819" s="320"/>
      <c r="C819" s="320"/>
      <c r="D819" s="320"/>
      <c r="E819" s="321"/>
      <c r="F819" s="328"/>
      <c r="G819" s="32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c r="AH819" s="318"/>
      <c r="AI819" s="318"/>
      <c r="AJ819" s="318"/>
      <c r="AK819" s="318"/>
      <c r="AL819" s="318"/>
    </row>
    <row r="820" spans="1:38" ht="11.25" customHeight="1" x14ac:dyDescent="0.2">
      <c r="A820" s="319"/>
      <c r="B820" s="320"/>
      <c r="C820" s="320"/>
      <c r="D820" s="320"/>
      <c r="E820" s="321"/>
      <c r="F820" s="328"/>
      <c r="G820" s="32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c r="AH820" s="318"/>
      <c r="AI820" s="318"/>
      <c r="AJ820" s="318"/>
      <c r="AK820" s="318"/>
      <c r="AL820" s="318"/>
    </row>
    <row r="821" spans="1:38" ht="11.25" customHeight="1" x14ac:dyDescent="0.2">
      <c r="A821" s="322" t="str">
        <f t="shared" ref="A821" si="2157">IF($BW$13="","",$BW$13)</f>
        <v>Mehmet DEMİR</v>
      </c>
      <c r="B821" s="323"/>
      <c r="C821" s="323"/>
      <c r="D821" s="323"/>
      <c r="E821" s="324"/>
      <c r="F821" s="328"/>
      <c r="G821" s="32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c r="AH821" s="318"/>
      <c r="AI821" s="318"/>
      <c r="AJ821" s="318"/>
      <c r="AK821" s="318"/>
      <c r="AL821" s="318"/>
    </row>
    <row r="822" spans="1:38" ht="11.25" customHeight="1" x14ac:dyDescent="0.2">
      <c r="A822" s="322" t="str">
        <f t="shared" ref="A822" si="2158">IF($BW$14="","",$BW$14)</f>
        <v>Müdür Yardımcısı</v>
      </c>
      <c r="B822" s="323"/>
      <c r="C822" s="323"/>
      <c r="D822" s="323"/>
      <c r="E822" s="324"/>
      <c r="F822" s="328" t="s">
        <v>3</v>
      </c>
      <c r="G822" s="328" t="s">
        <v>1</v>
      </c>
      <c r="H822" s="318" t="str">
        <f t="shared" ref="H822" si="2159">IF($H$13="","",$H$13)</f>
        <v>x</v>
      </c>
      <c r="I822" s="318" t="str">
        <f t="shared" ref="I822" si="2160">IF($I$13="","",$I$13)</f>
        <v>x</v>
      </c>
      <c r="J822" s="318" t="str">
        <f t="shared" ref="J822" si="2161">IF($J$13="","",$J$13)</f>
        <v>x</v>
      </c>
      <c r="K822" s="318" t="str">
        <f t="shared" ref="K822" si="2162">IF($K$13="","",$K$13)</f>
        <v>x</v>
      </c>
      <c r="L822" s="318" t="str">
        <f t="shared" ref="L822" si="2163">IF($L$13="","",$L$13)</f>
        <v>x</v>
      </c>
      <c r="M822" s="318" t="str">
        <f t="shared" ref="M822" si="2164">IF($M$13="","",$M$13)</f>
        <v>x</v>
      </c>
      <c r="N822" s="318" t="str">
        <f t="shared" ref="N822" si="2165">IF($N$13="","",$N$13)</f>
        <v>x</v>
      </c>
      <c r="O822" s="318" t="str">
        <f t="shared" ref="O822" si="2166">IF($O$13="","",$O$13)</f>
        <v>x</v>
      </c>
      <c r="P822" s="318" t="str">
        <f t="shared" ref="P822" si="2167">IF($P$13="","",$P$13)</f>
        <v/>
      </c>
      <c r="Q822" s="318" t="str">
        <f t="shared" ref="Q822" si="2168">IF($Q$13="","",$Q$13)</f>
        <v/>
      </c>
      <c r="R822" s="318" t="str">
        <f t="shared" ref="R822" si="2169">IF($R$13="","",$R$13)</f>
        <v/>
      </c>
      <c r="S822" s="318" t="str">
        <f t="shared" ref="S822" si="2170">IF($S$13="","",$S$13)</f>
        <v/>
      </c>
      <c r="T822" s="318" t="str">
        <f t="shared" ref="T822" si="2171">IF($T$13="","",$T$13)</f>
        <v/>
      </c>
      <c r="U822" s="318" t="str">
        <f t="shared" ref="U822" si="2172">IF($U$13="","",$U$13)</f>
        <v>x</v>
      </c>
      <c r="V822" s="318" t="str">
        <f t="shared" ref="V822" si="2173">IF($V$13="","",$V$13)</f>
        <v>x</v>
      </c>
      <c r="W822" s="318" t="str">
        <f t="shared" ref="W822" si="2174">IF($W$13="","",$W$13)</f>
        <v/>
      </c>
      <c r="X822" s="318" t="str">
        <f t="shared" ref="X822" si="2175">IF($X$13="","",$X$13)</f>
        <v/>
      </c>
      <c r="Y822" s="318" t="str">
        <f t="shared" ref="Y822" si="2176">IF($Y$13="","",$Y$13)</f>
        <v/>
      </c>
      <c r="Z822" s="318" t="str">
        <f t="shared" ref="Z822" si="2177">IF($Z$13="","",$Z$13)</f>
        <v/>
      </c>
      <c r="AA822" s="318" t="str">
        <f t="shared" ref="AA822" si="2178">IF($AA$13="","",$AA$13)</f>
        <v/>
      </c>
      <c r="AB822" s="318" t="str">
        <f t="shared" ref="AB822" si="2179">IF($AB$13="","",$AB$13)</f>
        <v>x</v>
      </c>
      <c r="AC822" s="318" t="str">
        <f t="shared" ref="AC822" si="2180">IF($AC$13="","",$AC$13)</f>
        <v>x</v>
      </c>
      <c r="AD822" s="318" t="str">
        <f t="shared" ref="AD822" si="2181">IF($AD$13="","",$AD$13)</f>
        <v/>
      </c>
      <c r="AE822" s="318" t="str">
        <f t="shared" ref="AE822" si="2182">IF($AE$13="","",$AE$13)</f>
        <v/>
      </c>
      <c r="AF822" s="318" t="str">
        <f t="shared" ref="AF822" si="2183">IF($AF$13="","",$AF$13)</f>
        <v/>
      </c>
      <c r="AG822" s="318" t="str">
        <f t="shared" ref="AG822" si="2184">IF($AG$13="","",$AG$13)</f>
        <v/>
      </c>
      <c r="AH822" s="318" t="str">
        <f t="shared" ref="AH822" si="2185">IF($AH$13="","",$AH$13)</f>
        <v/>
      </c>
      <c r="AI822" s="318" t="str">
        <f t="shared" ref="AI822" si="2186">IF($AI$13="","",$AI$13)</f>
        <v>x</v>
      </c>
      <c r="AJ822" s="318" t="str">
        <f t="shared" ref="AJ822" si="2187">IF($AJ$13="","",$AJ$13)</f>
        <v>x</v>
      </c>
      <c r="AK822" s="318" t="str">
        <f t="shared" ref="AK822" si="2188">IF($AK$13="","",$AK$13)</f>
        <v/>
      </c>
      <c r="AL822" s="318" t="str">
        <f t="shared" ref="AL822" si="2189">IF($AL$13="","",$AL$13)</f>
        <v>x</v>
      </c>
    </row>
    <row r="823" spans="1:38" ht="11.25" customHeight="1" x14ac:dyDescent="0.2">
      <c r="A823" s="319"/>
      <c r="B823" s="320"/>
      <c r="C823" s="320"/>
      <c r="D823" s="320"/>
      <c r="E823" s="321"/>
      <c r="F823" s="328"/>
      <c r="G823" s="32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c r="AH823" s="318"/>
      <c r="AI823" s="318"/>
      <c r="AJ823" s="318"/>
      <c r="AK823" s="318"/>
      <c r="AL823" s="318"/>
    </row>
    <row r="824" spans="1:38" ht="11.25" customHeight="1" x14ac:dyDescent="0.2">
      <c r="A824" s="319"/>
      <c r="B824" s="320"/>
      <c r="C824" s="320"/>
      <c r="D824" s="320"/>
      <c r="E824" s="321"/>
      <c r="F824" s="328"/>
      <c r="G824" s="32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c r="AH824" s="318"/>
      <c r="AI824" s="318"/>
      <c r="AJ824" s="318"/>
      <c r="AK824" s="318"/>
      <c r="AL824" s="318"/>
    </row>
    <row r="825" spans="1:38" ht="11.25" customHeight="1" x14ac:dyDescent="0.2">
      <c r="A825" s="319"/>
      <c r="B825" s="320"/>
      <c r="C825" s="320"/>
      <c r="D825" s="320"/>
      <c r="E825" s="321"/>
      <c r="F825" s="328"/>
      <c r="G825" s="32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c r="AH825" s="318"/>
      <c r="AI825" s="318"/>
      <c r="AJ825" s="318"/>
      <c r="AK825" s="318"/>
      <c r="AL825" s="318"/>
    </row>
    <row r="826" spans="1:38" ht="11.25" customHeight="1" x14ac:dyDescent="0.2">
      <c r="A826" s="329" t="s">
        <v>210</v>
      </c>
      <c r="B826" s="320"/>
      <c r="C826" s="320"/>
      <c r="D826" s="320"/>
      <c r="E826" s="321"/>
      <c r="F826" s="328"/>
      <c r="G826" s="328" t="s">
        <v>2</v>
      </c>
      <c r="H826" s="318" t="str">
        <f t="shared" ref="H826" si="2190">IF($H$13="","",$H$13)</f>
        <v>x</v>
      </c>
      <c r="I826" s="318" t="str">
        <f t="shared" ref="I826" si="2191">IF($I$13="","",$I$13)</f>
        <v>x</v>
      </c>
      <c r="J826" s="318" t="str">
        <f t="shared" ref="J826" si="2192">IF($J$13="","",$J$13)</f>
        <v>x</v>
      </c>
      <c r="K826" s="318" t="str">
        <f t="shared" ref="K826" si="2193">IF($K$13="","",$K$13)</f>
        <v>x</v>
      </c>
      <c r="L826" s="318" t="str">
        <f t="shared" ref="L826" si="2194">IF($L$13="","",$L$13)</f>
        <v>x</v>
      </c>
      <c r="M826" s="318" t="str">
        <f t="shared" ref="M826" si="2195">IF($M$13="","",$M$13)</f>
        <v>x</v>
      </c>
      <c r="N826" s="318" t="str">
        <f t="shared" ref="N826" si="2196">IF($N$13="","",$N$13)</f>
        <v>x</v>
      </c>
      <c r="O826" s="318" t="str">
        <f t="shared" ref="O826" si="2197">IF($O$13="","",$O$13)</f>
        <v>x</v>
      </c>
      <c r="P826" s="318" t="str">
        <f t="shared" ref="P826" si="2198">IF($P$13="","",$P$13)</f>
        <v/>
      </c>
      <c r="Q826" s="318" t="str">
        <f t="shared" ref="Q826" si="2199">IF($Q$13="","",$Q$13)</f>
        <v/>
      </c>
      <c r="R826" s="318" t="str">
        <f t="shared" ref="R826" si="2200">IF($R$13="","",$R$13)</f>
        <v/>
      </c>
      <c r="S826" s="318" t="str">
        <f t="shared" ref="S826" si="2201">IF($S$13="","",$S$13)</f>
        <v/>
      </c>
      <c r="T826" s="318" t="str">
        <f t="shared" ref="T826" si="2202">IF($T$13="","",$T$13)</f>
        <v/>
      </c>
      <c r="U826" s="318" t="str">
        <f t="shared" ref="U826" si="2203">IF($U$13="","",$U$13)</f>
        <v>x</v>
      </c>
      <c r="V826" s="318" t="str">
        <f t="shared" ref="V826" si="2204">IF($V$13="","",$V$13)</f>
        <v>x</v>
      </c>
      <c r="W826" s="318" t="str">
        <f t="shared" ref="W826" si="2205">IF($W$13="","",$W$13)</f>
        <v/>
      </c>
      <c r="X826" s="318" t="str">
        <f t="shared" ref="X826" si="2206">IF($X$13="","",$X$13)</f>
        <v/>
      </c>
      <c r="Y826" s="318" t="str">
        <f t="shared" ref="Y826" si="2207">IF($Y$13="","",$Y$13)</f>
        <v/>
      </c>
      <c r="Z826" s="318" t="str">
        <f t="shared" ref="Z826" si="2208">IF($Z$13="","",$Z$13)</f>
        <v/>
      </c>
      <c r="AA826" s="318" t="str">
        <f t="shared" ref="AA826" si="2209">IF($AA$13="","",$AA$13)</f>
        <v/>
      </c>
      <c r="AB826" s="318" t="str">
        <f t="shared" ref="AB826" si="2210">IF($AB$13="","",$AB$13)</f>
        <v>x</v>
      </c>
      <c r="AC826" s="318" t="str">
        <f t="shared" ref="AC826" si="2211">IF($AC$13="","",$AC$13)</f>
        <v>x</v>
      </c>
      <c r="AD826" s="318" t="str">
        <f t="shared" ref="AD826" si="2212">IF($AD$13="","",$AD$13)</f>
        <v/>
      </c>
      <c r="AE826" s="318" t="str">
        <f t="shared" ref="AE826" si="2213">IF($AE$13="","",$AE$13)</f>
        <v/>
      </c>
      <c r="AF826" s="318" t="str">
        <f t="shared" ref="AF826" si="2214">IF($AF$13="","",$AF$13)</f>
        <v/>
      </c>
      <c r="AG826" s="318" t="str">
        <f t="shared" ref="AG826" si="2215">IF($AG$13="","",$AG$13)</f>
        <v/>
      </c>
      <c r="AH826" s="318" t="str">
        <f t="shared" ref="AH826" si="2216">IF($AH$13="","",$AH$13)</f>
        <v/>
      </c>
      <c r="AI826" s="318" t="str">
        <f t="shared" ref="AI826" si="2217">IF($AI$13="","",$AI$13)</f>
        <v>x</v>
      </c>
      <c r="AJ826" s="318" t="str">
        <f t="shared" ref="AJ826" si="2218">IF($AJ$13="","",$AJ$13)</f>
        <v>x</v>
      </c>
      <c r="AK826" s="318" t="str">
        <f t="shared" ref="AK826" si="2219">IF($AK$13="","",$AK$13)</f>
        <v/>
      </c>
      <c r="AL826" s="318" t="str">
        <f t="shared" ref="AL826" si="2220">IF($AL$13="","",$AL$13)</f>
        <v>x</v>
      </c>
    </row>
    <row r="827" spans="1:38" ht="11.25" customHeight="1" x14ac:dyDescent="0.2">
      <c r="A827" s="319"/>
      <c r="B827" s="320"/>
      <c r="C827" s="320"/>
      <c r="D827" s="320"/>
      <c r="E827" s="321"/>
      <c r="F827" s="328"/>
      <c r="G827" s="32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c r="AH827" s="318"/>
      <c r="AI827" s="318"/>
      <c r="AJ827" s="318"/>
      <c r="AK827" s="318"/>
      <c r="AL827" s="318"/>
    </row>
    <row r="828" spans="1:38" ht="11.25" customHeight="1" x14ac:dyDescent="0.2">
      <c r="A828" s="319"/>
      <c r="B828" s="320"/>
      <c r="C828" s="320"/>
      <c r="D828" s="320"/>
      <c r="E828" s="321"/>
      <c r="F828" s="328"/>
      <c r="G828" s="32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c r="AH828" s="318"/>
      <c r="AI828" s="318"/>
      <c r="AJ828" s="318"/>
      <c r="AK828" s="318"/>
      <c r="AL828" s="318"/>
    </row>
    <row r="829" spans="1:38" ht="11.25" customHeight="1" x14ac:dyDescent="0.2">
      <c r="A829" s="319"/>
      <c r="B829" s="320"/>
      <c r="C829" s="320"/>
      <c r="D829" s="320"/>
      <c r="E829" s="321"/>
      <c r="F829" s="328"/>
      <c r="G829" s="32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c r="AI829" s="318"/>
      <c r="AJ829" s="318"/>
      <c r="AK829" s="318"/>
      <c r="AL829" s="318"/>
    </row>
    <row r="830" spans="1:38" ht="11.25" customHeight="1" x14ac:dyDescent="0.2">
      <c r="A830" s="319" t="s">
        <v>100</v>
      </c>
      <c r="B830" s="320"/>
      <c r="C830" s="320"/>
      <c r="D830" s="320"/>
      <c r="E830" s="321"/>
      <c r="F830" s="328"/>
      <c r="G830" s="32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c r="AH830" s="318"/>
      <c r="AI830" s="318"/>
      <c r="AJ830" s="318"/>
      <c r="AK830" s="318"/>
      <c r="AL830" s="318"/>
    </row>
    <row r="831" spans="1:38" ht="11.25" customHeight="1" x14ac:dyDescent="0.2">
      <c r="A831" s="319" t="s">
        <v>123</v>
      </c>
      <c r="B831" s="320"/>
      <c r="C831" s="320"/>
      <c r="D831" s="320"/>
      <c r="E831" s="321"/>
      <c r="F831" s="328"/>
      <c r="G831" s="32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c r="AH831" s="318"/>
      <c r="AI831" s="318"/>
      <c r="AJ831" s="318"/>
      <c r="AK831" s="318"/>
      <c r="AL831" s="318"/>
    </row>
    <row r="832" spans="1:38" ht="11.25" customHeight="1" x14ac:dyDescent="0.2">
      <c r="A832" s="319"/>
      <c r="B832" s="320"/>
      <c r="C832" s="320"/>
      <c r="D832" s="320"/>
      <c r="E832" s="321"/>
      <c r="F832" s="328"/>
      <c r="G832" s="32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c r="AH832" s="318"/>
      <c r="AI832" s="318"/>
      <c r="AJ832" s="318"/>
      <c r="AK832" s="318"/>
      <c r="AL832" s="318"/>
    </row>
    <row r="833" spans="1:38" ht="11.25" customHeight="1" x14ac:dyDescent="0.2">
      <c r="A833" s="319"/>
      <c r="B833" s="320"/>
      <c r="C833" s="320"/>
      <c r="D833" s="320"/>
      <c r="E833" s="321"/>
      <c r="F833" s="328"/>
      <c r="G833" s="32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c r="AH833" s="318"/>
      <c r="AI833" s="318"/>
      <c r="AJ833" s="318"/>
      <c r="AK833" s="318"/>
      <c r="AL833" s="318"/>
    </row>
    <row r="834" spans="1:38" ht="11.25" customHeight="1" x14ac:dyDescent="0.2">
      <c r="A834" s="319"/>
      <c r="B834" s="320"/>
      <c r="C834" s="320"/>
      <c r="D834" s="320"/>
      <c r="E834" s="321"/>
      <c r="F834" s="328"/>
      <c r="G834" s="32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c r="AH834" s="318"/>
      <c r="AI834" s="318"/>
      <c r="AJ834" s="318"/>
      <c r="AK834" s="318"/>
      <c r="AL834" s="318"/>
    </row>
    <row r="835" spans="1:38" ht="11.25" customHeight="1" x14ac:dyDescent="0.2">
      <c r="A835" s="322" t="str">
        <f t="shared" ref="A835" si="2221">IF($BZ$13="","",$BZ$13)</f>
        <v>Ayşe DEMİR</v>
      </c>
      <c r="B835" s="323"/>
      <c r="C835" s="323"/>
      <c r="D835" s="323"/>
      <c r="E835" s="324"/>
      <c r="F835" s="328"/>
      <c r="G835" s="32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c r="AH835" s="318"/>
      <c r="AI835" s="318"/>
      <c r="AJ835" s="318"/>
      <c r="AK835" s="318"/>
      <c r="AL835" s="318"/>
    </row>
    <row r="836" spans="1:38" ht="11.25" customHeight="1" x14ac:dyDescent="0.2">
      <c r="A836" s="322" t="str">
        <f t="shared" ref="A836" si="2222">IF($BZ$14="","",$BZ$14)</f>
        <v>Müdür</v>
      </c>
      <c r="B836" s="323"/>
      <c r="C836" s="323"/>
      <c r="D836" s="323"/>
      <c r="E836" s="324"/>
      <c r="F836" s="328"/>
      <c r="G836" s="32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c r="AH836" s="318"/>
      <c r="AI836" s="318"/>
      <c r="AJ836" s="318"/>
      <c r="AK836" s="318"/>
      <c r="AL836" s="318"/>
    </row>
    <row r="837" spans="1:38" ht="11.25" customHeight="1" x14ac:dyDescent="0.2">
      <c r="A837" s="319"/>
      <c r="B837" s="320"/>
      <c r="C837" s="320"/>
      <c r="D837" s="320"/>
      <c r="E837" s="321"/>
      <c r="F837" s="328"/>
      <c r="G837" s="32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c r="AH837" s="318"/>
      <c r="AI837" s="318"/>
      <c r="AJ837" s="318"/>
      <c r="AK837" s="318"/>
      <c r="AL837" s="318"/>
    </row>
    <row r="838" spans="1:38" ht="11.25" customHeight="1" x14ac:dyDescent="0.2">
      <c r="A838" s="319"/>
      <c r="B838" s="320"/>
      <c r="C838" s="320"/>
      <c r="D838" s="320"/>
      <c r="E838" s="321"/>
      <c r="F838" s="328"/>
      <c r="G838" s="32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c r="AH838" s="318"/>
      <c r="AI838" s="318"/>
      <c r="AJ838" s="318"/>
      <c r="AK838" s="318"/>
      <c r="AL838" s="318"/>
    </row>
    <row r="839" spans="1:38" ht="11.25" customHeight="1" x14ac:dyDescent="0.2">
      <c r="A839" s="325"/>
      <c r="B839" s="326"/>
      <c r="C839" s="326"/>
      <c r="D839" s="326"/>
      <c r="E839" s="327"/>
      <c r="F839" s="328"/>
      <c r="G839" s="32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c r="AH839" s="318"/>
      <c r="AI839" s="318"/>
      <c r="AJ839" s="318"/>
      <c r="AK839" s="318"/>
      <c r="AL839" s="318"/>
    </row>
    <row r="840" spans="1:38" x14ac:dyDescent="0.2">
      <c r="A840" s="113"/>
      <c r="B840" s="114"/>
      <c r="C840" s="114"/>
      <c r="D840" s="114"/>
      <c r="E840" s="114"/>
      <c r="F840" s="115"/>
      <c r="G840" s="115"/>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row>
    <row r="842" spans="1:38" ht="11.25" customHeight="1" x14ac:dyDescent="0.2">
      <c r="A842" s="2"/>
      <c r="B842" s="140"/>
      <c r="C842" s="140"/>
      <c r="D842" s="140"/>
      <c r="E842" s="140"/>
      <c r="F842" s="140"/>
      <c r="G842" s="140"/>
      <c r="H842" s="141"/>
      <c r="I842" s="141"/>
      <c r="J842" s="141"/>
      <c r="K842" s="141"/>
      <c r="L842" s="141"/>
      <c r="M842" s="141"/>
      <c r="N842" s="141"/>
      <c r="O842" s="141"/>
      <c r="P842" s="141"/>
      <c r="Q842" s="141"/>
      <c r="R842" s="141"/>
      <c r="S842" s="141"/>
      <c r="T842" s="141"/>
      <c r="U842" s="141"/>
      <c r="V842" s="141"/>
      <c r="W842" s="141"/>
      <c r="X842" s="335"/>
      <c r="Y842" s="335"/>
      <c r="Z842" s="335"/>
      <c r="AA842" s="336" t="str">
        <f t="shared" ref="AA842" si="2223">UPPER($BW$18)</f>
        <v>EYLÜL</v>
      </c>
      <c r="AB842" s="336"/>
      <c r="AC842" s="336"/>
      <c r="AD842" s="336"/>
      <c r="AE842" s="336"/>
      <c r="AF842" s="336"/>
      <c r="AG842" s="336"/>
      <c r="AH842" s="336"/>
      <c r="AI842" s="336">
        <f t="shared" ref="AI842" si="2224">$BZ$18</f>
        <v>2024</v>
      </c>
      <c r="AJ842" s="336"/>
      <c r="AK842" s="336"/>
      <c r="AL842" s="339"/>
    </row>
    <row r="843" spans="1:38" ht="11.25" customHeight="1" x14ac:dyDescent="0.2">
      <c r="A843" s="342" t="str">
        <f>CONCATENATE(UPPER(IF($BW$27="","",$BW$27))," - OKUL SERVİS ARACI TAŞIMA PLANI VE GÜNLÜK TAKİP ÇİZELGESİ")</f>
        <v>ORTAÖĞRETİM - OKUL SERVİS ARACI TAŞIMA PLANI VE GÜNLÜK TAKİP ÇİZELGESİ</v>
      </c>
      <c r="B843" s="343"/>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35"/>
      <c r="Y843" s="335"/>
      <c r="Z843" s="335"/>
      <c r="AA843" s="337"/>
      <c r="AB843" s="337"/>
      <c r="AC843" s="337"/>
      <c r="AD843" s="337"/>
      <c r="AE843" s="337"/>
      <c r="AF843" s="337"/>
      <c r="AG843" s="337"/>
      <c r="AH843" s="337"/>
      <c r="AI843" s="337"/>
      <c r="AJ843" s="337"/>
      <c r="AK843" s="337"/>
      <c r="AL843" s="340"/>
    </row>
    <row r="844" spans="1:38" ht="11.25" customHeight="1" x14ac:dyDescent="0.2">
      <c r="A844" s="344"/>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35"/>
      <c r="Y844" s="335"/>
      <c r="Z844" s="335"/>
      <c r="AA844" s="338"/>
      <c r="AB844" s="338"/>
      <c r="AC844" s="338"/>
      <c r="AD844" s="338"/>
      <c r="AE844" s="338"/>
      <c r="AF844" s="338"/>
      <c r="AG844" s="338"/>
      <c r="AH844" s="338"/>
      <c r="AI844" s="338"/>
      <c r="AJ844" s="338"/>
      <c r="AK844" s="338"/>
      <c r="AL844" s="341"/>
    </row>
    <row r="845" spans="1:38" ht="11.25" customHeight="1" x14ac:dyDescent="0.2">
      <c r="A845" s="346" t="s">
        <v>83</v>
      </c>
      <c r="B845" s="346"/>
      <c r="C845" s="346"/>
      <c r="D845" s="347"/>
      <c r="E845" s="132" t="s">
        <v>81</v>
      </c>
      <c r="F845" s="348" t="s">
        <v>82</v>
      </c>
      <c r="G845" s="349"/>
      <c r="H845" s="350" t="str">
        <f ca="1">UPPER(OFFSET('ARAÇ, SÜRÜCÜ !'!$C$1,(ROW($A$6)+AI845)*1,0))</f>
        <v>GÖLYANI 1</v>
      </c>
      <c r="I845" s="351"/>
      <c r="J845" s="351"/>
      <c r="K845" s="351"/>
      <c r="L845" s="351"/>
      <c r="M845" s="351"/>
      <c r="N845" s="351"/>
      <c r="O845" s="351"/>
      <c r="P845" s="351"/>
      <c r="Q845" s="351"/>
      <c r="R845" s="351"/>
      <c r="S845" s="351"/>
      <c r="T845" s="351"/>
      <c r="U845" s="351"/>
      <c r="V845" s="351"/>
      <c r="W845" s="351"/>
      <c r="X845" s="352"/>
      <c r="Y845" s="352"/>
      <c r="Z845" s="352"/>
      <c r="AA845" s="351"/>
      <c r="AB845" s="351"/>
      <c r="AC845" s="351"/>
      <c r="AD845" s="351"/>
      <c r="AE845" s="351"/>
      <c r="AF845" s="351"/>
      <c r="AG845" s="351"/>
      <c r="AH845" s="353"/>
      <c r="AI845" s="355">
        <f t="shared" ref="AI845" si="2225">AI789+1</f>
        <v>16</v>
      </c>
      <c r="AJ845" s="355"/>
      <c r="AK845" s="355"/>
      <c r="AL845" s="355"/>
    </row>
    <row r="846" spans="1:38" ht="11.25" customHeight="1" x14ac:dyDescent="0.2">
      <c r="A846" s="356" t="s">
        <v>118</v>
      </c>
      <c r="B846" s="356"/>
      <c r="C846" s="356"/>
      <c r="D846" s="357"/>
      <c r="E846" s="133" t="str">
        <f ca="1">IF(UPPER(OFFSET('ARAÇ, SÜRÜCÜ !'!$F$1,(ROW($A$6)+AI845)*1,0))="","",UPPER(OFFSET('ARAÇ, SÜRÜCÜ !'!$F$1,(ROW($A$6)+AI845)*1,0)))</f>
        <v>EYYÜP RAMADAN</v>
      </c>
      <c r="F846" s="358" t="str">
        <f ca="1">IF(UPPER(OFFSET('ARAÇ, SÜRÜCÜ !'!$K$1,(ROW($A$6)+AI845)*1,0))="","",UPPER(OFFSET('ARAÇ, SÜRÜCÜ !'!$K$1,(ROW($A$6)+AI845)*1,0)))</f>
        <v/>
      </c>
      <c r="G846" s="359"/>
      <c r="H846" s="354"/>
      <c r="I846" s="352"/>
      <c r="J846" s="352"/>
      <c r="K846" s="352"/>
      <c r="L846" s="352"/>
      <c r="M846" s="352"/>
      <c r="N846" s="352"/>
      <c r="O846" s="352"/>
      <c r="P846" s="352"/>
      <c r="Q846" s="352"/>
      <c r="R846" s="352"/>
      <c r="S846" s="352"/>
      <c r="T846" s="352"/>
      <c r="U846" s="352"/>
      <c r="V846" s="352"/>
      <c r="W846" s="352"/>
      <c r="X846" s="352"/>
      <c r="Y846" s="352"/>
      <c r="Z846" s="352"/>
      <c r="AA846" s="352"/>
      <c r="AB846" s="352"/>
      <c r="AC846" s="352"/>
      <c r="AD846" s="352"/>
      <c r="AE846" s="352"/>
      <c r="AF846" s="352"/>
      <c r="AG846" s="352"/>
      <c r="AH846" s="353"/>
      <c r="AI846" s="355"/>
      <c r="AJ846" s="355"/>
      <c r="AK846" s="355"/>
      <c r="AL846" s="355"/>
    </row>
    <row r="847" spans="1:38" ht="11.25" customHeight="1" x14ac:dyDescent="0.2">
      <c r="A847" s="360" t="s">
        <v>119</v>
      </c>
      <c r="B847" s="361"/>
      <c r="C847" s="361"/>
      <c r="D847" s="362"/>
      <c r="E847" s="133" t="str">
        <f ca="1">IF(UPPER(OFFSET('ARAÇ, SÜRÜCÜ !'!$G$1,(ROW($A$6)+AI845)*1,0))="","",UPPER(OFFSET('ARAÇ, SÜRÜCÜ !'!$G$1,(ROW($A$6)+AI845)*1,0)))</f>
        <v>5443521228</v>
      </c>
      <c r="F847" s="358" t="str">
        <f ca="1">IF(UPPER(OFFSET('ARAÇ, SÜRÜCÜ !'!$L$1,(ROW($A$6)+AI845)*1,0))="","",UPPER(OFFSET('ARAÇ, SÜRÜCÜ !'!$L$1,(ROW($A$6)+AI845)*1,0)))</f>
        <v/>
      </c>
      <c r="G847" s="359"/>
      <c r="H847" s="354"/>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F847" s="353"/>
      <c r="AG847" s="353"/>
      <c r="AH847" s="353"/>
      <c r="AI847" s="355"/>
      <c r="AJ847" s="355"/>
      <c r="AK847" s="355"/>
      <c r="AL847" s="355"/>
    </row>
    <row r="848" spans="1:38" ht="11.25" customHeight="1" x14ac:dyDescent="0.2">
      <c r="A848" s="360" t="s">
        <v>120</v>
      </c>
      <c r="B848" s="361"/>
      <c r="C848" s="361"/>
      <c r="D848" s="362"/>
      <c r="E848" s="133" t="str">
        <f ca="1">IF(UPPER(OFFSET('ARAÇ, SÜRÜCÜ !'!$H$1,(ROW($A$6)+AI845)*1,0))="","",UPPER(OFFSET('ARAÇ, SÜRÜCÜ !'!$H$1,(ROW($A$6)+AI845)*1,0)))</f>
        <v>49J2116</v>
      </c>
      <c r="F848" s="358" t="str">
        <f ca="1">IF(UPPER(OFFSET('ARAÇ, SÜRÜCÜ !'!$M$1,(ROW($A$6)+AI845)*1,0))="","",UPPER(OFFSET('ARAÇ, SÜRÜCÜ !'!$M$1,(ROW($A$6)+AI845)*1,0)))</f>
        <v/>
      </c>
      <c r="G848" s="359"/>
      <c r="H848" s="363" t="s">
        <v>156</v>
      </c>
      <c r="I848" s="364"/>
      <c r="J848" s="364"/>
      <c r="K848" s="364"/>
      <c r="L848" s="364"/>
      <c r="M848" s="364"/>
      <c r="N848" s="364"/>
      <c r="O848" s="365" t="str">
        <f t="shared" ref="O848" si="2226">IF($BX$23="","",$BX$23)</f>
        <v>1-Mehmet GÜNEŞ</v>
      </c>
      <c r="P848" s="366"/>
      <c r="Q848" s="366"/>
      <c r="R848" s="366"/>
      <c r="S848" s="366"/>
      <c r="T848" s="366"/>
      <c r="U848" s="367">
        <f t="shared" ref="U848" si="2227">IF($BX$24="","",$BX$24)</f>
        <v>5382501214</v>
      </c>
      <c r="V848" s="367"/>
      <c r="W848" s="367"/>
      <c r="X848" s="368"/>
      <c r="Y848" s="366" t="str">
        <f t="shared" ref="Y848" si="2228">IF($CA$23="","",$CA$23)</f>
        <v/>
      </c>
      <c r="Z848" s="366"/>
      <c r="AA848" s="366"/>
      <c r="AB848" s="366"/>
      <c r="AC848" s="366"/>
      <c r="AD848" s="366"/>
      <c r="AE848" s="367" t="str">
        <f t="shared" ref="AE848" si="2229">IF($CA$24="","",$CA$24)</f>
        <v/>
      </c>
      <c r="AF848" s="367"/>
      <c r="AG848" s="367"/>
      <c r="AH848" s="369"/>
      <c r="AI848" s="355"/>
      <c r="AJ848" s="355"/>
      <c r="AK848" s="355"/>
      <c r="AL848" s="355"/>
    </row>
    <row r="849" spans="1:38" ht="11.25" customHeight="1" x14ac:dyDescent="0.2">
      <c r="A849" s="370" t="s">
        <v>121</v>
      </c>
      <c r="B849" s="370"/>
      <c r="C849" s="370"/>
      <c r="D849" s="360"/>
      <c r="E849" s="371" t="s">
        <v>125</v>
      </c>
      <c r="F849" s="372"/>
      <c r="G849" s="373"/>
      <c r="H849" s="134" t="s">
        <v>80</v>
      </c>
      <c r="I849" s="135"/>
      <c r="J849" s="136"/>
      <c r="K849" s="136"/>
      <c r="L849" s="66" t="s">
        <v>95</v>
      </c>
      <c r="M849" s="136"/>
      <c r="N849" s="374" t="s">
        <v>116</v>
      </c>
      <c r="O849" s="374"/>
      <c r="P849" s="374"/>
      <c r="Q849" s="374"/>
      <c r="R849" s="330" t="str">
        <f ca="1">OFFSET('ARAÇ, SÜRÜCÜ !'!$O$1,(ROW($A$6)+AI845)*1,0)</f>
        <v>07.00</v>
      </c>
      <c r="S849" s="330"/>
      <c r="T849" s="136"/>
      <c r="U849" s="137"/>
      <c r="V849" s="374" t="s">
        <v>117</v>
      </c>
      <c r="W849" s="374"/>
      <c r="X849" s="374"/>
      <c r="Y849" s="374"/>
      <c r="Z849" s="374"/>
      <c r="AA849" s="330" t="str">
        <f ca="1">OFFSET('ARAÇ, SÜRÜCÜ !'!$P$1,(ROW($A$6)+AI845)*1,0)</f>
        <v>16.00</v>
      </c>
      <c r="AB849" s="330"/>
      <c r="AC849" s="136"/>
      <c r="AD849" s="138"/>
      <c r="AE849" s="138"/>
      <c r="AF849" s="136"/>
      <c r="AG849" s="136"/>
      <c r="AH849" s="139"/>
      <c r="AI849" s="355"/>
      <c r="AJ849" s="355"/>
      <c r="AK849" s="355"/>
      <c r="AL849" s="355"/>
    </row>
    <row r="850" spans="1:38" ht="11.25" customHeight="1" x14ac:dyDescent="0.2">
      <c r="A850" s="70"/>
      <c r="B850" s="53"/>
      <c r="C850" s="53"/>
      <c r="F850" s="53"/>
      <c r="H850" s="71"/>
      <c r="I850" s="71"/>
      <c r="J850" s="71"/>
      <c r="K850" s="71"/>
      <c r="M850" s="71"/>
      <c r="N850" s="72"/>
      <c r="O850" s="72"/>
      <c r="P850" s="72"/>
      <c r="Q850" s="72"/>
      <c r="R850" s="73"/>
      <c r="S850" s="73"/>
      <c r="T850" s="71"/>
      <c r="U850" s="71"/>
      <c r="V850" s="72"/>
      <c r="W850" s="72"/>
      <c r="X850" s="72"/>
      <c r="Y850" s="72"/>
      <c r="Z850" s="72"/>
      <c r="AA850" s="73"/>
      <c r="AB850" s="73"/>
      <c r="AC850" s="71"/>
      <c r="AD850" s="5"/>
      <c r="AE850" s="5"/>
      <c r="AF850" s="71"/>
      <c r="AG850" s="71"/>
      <c r="AH850" s="71"/>
      <c r="AI850" s="74"/>
      <c r="AJ850" s="74"/>
      <c r="AK850" s="74"/>
      <c r="AL850" s="74"/>
    </row>
    <row r="851" spans="1:38" ht="11.25" customHeight="1" x14ac:dyDescent="0.2">
      <c r="A851" s="331" t="s">
        <v>4</v>
      </c>
      <c r="B851" s="331"/>
      <c r="C851" s="331"/>
      <c r="D851" s="331"/>
      <c r="E851" s="331"/>
      <c r="F851" s="331"/>
      <c r="G851" s="331"/>
      <c r="H851" s="332" t="str">
        <f t="shared" ref="H851" si="2230">UPPER(CONCATENATE($BW$18," ",$BZ$18))</f>
        <v>EYLÜL 2024</v>
      </c>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c r="AH851" s="333"/>
      <c r="AI851" s="333"/>
      <c r="AJ851" s="333"/>
      <c r="AK851" s="333"/>
      <c r="AL851" s="334"/>
    </row>
    <row r="852" spans="1:38" ht="11.25" customHeight="1" x14ac:dyDescent="0.2">
      <c r="A852" s="63" t="s">
        <v>0</v>
      </c>
      <c r="B852" s="75" t="s">
        <v>76</v>
      </c>
      <c r="C852" s="75" t="s">
        <v>77</v>
      </c>
      <c r="D852" s="75" t="s">
        <v>2</v>
      </c>
      <c r="E852" s="76" t="s">
        <v>60</v>
      </c>
      <c r="F852" s="77" t="s">
        <v>48</v>
      </c>
      <c r="G852" s="78" t="s">
        <v>101</v>
      </c>
      <c r="H852" s="79">
        <v>1</v>
      </c>
      <c r="I852" s="79">
        <v>2</v>
      </c>
      <c r="J852" s="79">
        <v>3</v>
      </c>
      <c r="K852" s="79">
        <v>4</v>
      </c>
      <c r="L852" s="79">
        <v>5</v>
      </c>
      <c r="M852" s="79">
        <v>6</v>
      </c>
      <c r="N852" s="79">
        <v>7</v>
      </c>
      <c r="O852" s="79">
        <v>8</v>
      </c>
      <c r="P852" s="79">
        <v>9</v>
      </c>
      <c r="Q852" s="79">
        <v>10</v>
      </c>
      <c r="R852" s="79">
        <v>11</v>
      </c>
      <c r="S852" s="79">
        <v>12</v>
      </c>
      <c r="T852" s="79">
        <v>13</v>
      </c>
      <c r="U852" s="79">
        <v>14</v>
      </c>
      <c r="V852" s="79">
        <v>15</v>
      </c>
      <c r="W852" s="79">
        <v>16</v>
      </c>
      <c r="X852" s="79">
        <v>17</v>
      </c>
      <c r="Y852" s="79">
        <v>18</v>
      </c>
      <c r="Z852" s="79">
        <v>19</v>
      </c>
      <c r="AA852" s="79">
        <v>20</v>
      </c>
      <c r="AB852" s="79">
        <v>21</v>
      </c>
      <c r="AC852" s="79">
        <v>22</v>
      </c>
      <c r="AD852" s="79">
        <v>23</v>
      </c>
      <c r="AE852" s="79">
        <v>24</v>
      </c>
      <c r="AF852" s="79">
        <v>25</v>
      </c>
      <c r="AG852" s="79">
        <v>26</v>
      </c>
      <c r="AH852" s="79">
        <v>27</v>
      </c>
      <c r="AI852" s="79">
        <v>28</v>
      </c>
      <c r="AJ852" s="79">
        <v>29</v>
      </c>
      <c r="AK852" s="79">
        <v>30</v>
      </c>
      <c r="AL852" s="79">
        <v>31</v>
      </c>
    </row>
    <row r="853" spans="1:38" ht="11.25" customHeight="1" x14ac:dyDescent="0.2">
      <c r="A853" s="21">
        <v>1</v>
      </c>
      <c r="B853" s="80" t="str">
        <f ca="1">IF(OFFSET('ÖĞRENCİ GİRİŞİ'!$B$1,(ROW($A$1)+(AI845-1))*17,0)="","",OFFSET('ÖĞRENCİ GİRİŞİ'!$B$1,(ROW($A$1)+(AI845-1))*17,0))</f>
        <v/>
      </c>
      <c r="C853" s="80" t="str">
        <f ca="1">IF(OFFSET('ÖĞRENCİ GİRİŞİ'!$C$1,(ROW($A$1)+(AI845-1))*17,0)="","",OFFSET('ÖĞRENCİ GİRİŞİ'!$C$1,(ROW($A$1)+(AI845-1))*17,0))</f>
        <v/>
      </c>
      <c r="D853" s="80" t="str">
        <f ca="1">IF(UPPER(OFFSET('ÖĞRENCİ GİRİŞİ'!$D$1,(ROW($A$1)+(AI845-1))*17,0))="","",UPPER(OFFSET('ÖĞRENCİ GİRİŞİ'!$D$1,(ROW($A$1)+(AI845-1))*17,0)))</f>
        <v/>
      </c>
      <c r="E853" s="80" t="str">
        <f ca="1">IF(UPPER(OFFSET('ÖĞRENCİ GİRİŞİ'!$E$1,(ROW($A$1)+(AI845-1))*17,0))="","",UPPER(OFFSET('ÖĞRENCİ GİRİŞİ'!$E$1,(ROW($A$1)+(AI845-1))*17,0)))</f>
        <v/>
      </c>
      <c r="F853" s="80" t="str">
        <f ca="1">IF(UPPER(OFFSET('ÖĞRENCİ GİRİŞİ'!$F$1,(ROW($A$1)+(AI845-1))*17,0))="","",UPPER(OFFSET('ÖĞRENCİ GİRİŞİ'!$F$1,(ROW($A$1)+(AI845-1))*17,0)))</f>
        <v/>
      </c>
      <c r="G853" s="80" t="str">
        <f ca="1">IF(UPPER(OFFSET('ÖĞRENCİ GİRİŞİ'!$G$1,(ROW($A$1)+(AI845-1))*17,0))="","",UPPER(OFFSET('ÖĞRENCİ GİRİŞİ'!$G$1,(ROW($A$1)+(AI845-1))*17,0)))</f>
        <v/>
      </c>
      <c r="H853" s="81" t="str">
        <f t="shared" ref="H853:H916" si="2231">IF($H$13="","",$H$13)</f>
        <v>x</v>
      </c>
      <c r="I853" s="81" t="str">
        <f t="shared" ref="I853:I916" si="2232">IF($I$13="","",$I$13)</f>
        <v>x</v>
      </c>
      <c r="J853" s="81" t="str">
        <f t="shared" ref="J853:J916" si="2233">IF($J$13="","",$J$13)</f>
        <v>x</v>
      </c>
      <c r="K853" s="81" t="str">
        <f t="shared" ref="K853:K916" si="2234">IF($K$13="","",$K$13)</f>
        <v>x</v>
      </c>
      <c r="L853" s="81" t="str">
        <f t="shared" ref="L853:L916" si="2235">IF($L$13="","",$L$13)</f>
        <v>x</v>
      </c>
      <c r="M853" s="81" t="str">
        <f t="shared" ref="M853:M916" si="2236">IF($M$13="","",$M$13)</f>
        <v>x</v>
      </c>
      <c r="N853" s="81" t="str">
        <f t="shared" ref="N853:N916" si="2237">IF($N$13="","",$N$13)</f>
        <v>x</v>
      </c>
      <c r="O853" s="81" t="str">
        <f t="shared" ref="O853:O916" si="2238">IF($O$13="","",$O$13)</f>
        <v>x</v>
      </c>
      <c r="P853" s="81" t="str">
        <f t="shared" ref="P853:P916" si="2239">IF($P$13="","",$P$13)</f>
        <v/>
      </c>
      <c r="Q853" s="81" t="str">
        <f t="shared" ref="Q853:Q916" si="2240">IF($Q$13="","",$Q$13)</f>
        <v/>
      </c>
      <c r="R853" s="81" t="str">
        <f t="shared" ref="R853:R916" si="2241">IF($R$13="","",$R$13)</f>
        <v/>
      </c>
      <c r="S853" s="81" t="str">
        <f t="shared" ref="S853:S916" si="2242">IF($S$13="","",$S$13)</f>
        <v/>
      </c>
      <c r="T853" s="81" t="str">
        <f t="shared" ref="T853:T916" si="2243">IF($T$13="","",$T$13)</f>
        <v/>
      </c>
      <c r="U853" s="81" t="str">
        <f t="shared" ref="U853:U916" si="2244">IF($U$13="","",$U$13)</f>
        <v>x</v>
      </c>
      <c r="V853" s="81" t="str">
        <f t="shared" ref="V853:V916" si="2245">IF($V$13="","",$V$13)</f>
        <v>x</v>
      </c>
      <c r="W853" s="81" t="str">
        <f t="shared" ref="W853:W916" si="2246">IF($W$13="","",$W$13)</f>
        <v/>
      </c>
      <c r="X853" s="81" t="str">
        <f t="shared" ref="X853:X916" si="2247">IF($X$13="","",$X$13)</f>
        <v/>
      </c>
      <c r="Y853" s="81" t="str">
        <f t="shared" ref="Y853:Y916" si="2248">IF($Y$13="","",$Y$13)</f>
        <v/>
      </c>
      <c r="Z853" s="81" t="str">
        <f t="shared" ref="Z853:Z916" si="2249">IF($Z$13="","",$Z$13)</f>
        <v/>
      </c>
      <c r="AA853" s="81" t="str">
        <f t="shared" ref="AA853:AA916" si="2250">IF($AA$13="","",$AA$13)</f>
        <v/>
      </c>
      <c r="AB853" s="81" t="str">
        <f t="shared" ref="AB853:AB916" si="2251">IF($AB$13="","",$AB$13)</f>
        <v>x</v>
      </c>
      <c r="AC853" s="81" t="str">
        <f t="shared" ref="AC853:AC916" si="2252">IF($AC$13="","",$AC$13)</f>
        <v>x</v>
      </c>
      <c r="AD853" s="81" t="str">
        <f t="shared" ref="AD853:AD916" si="2253">IF($AD$13="","",$AD$13)</f>
        <v/>
      </c>
      <c r="AE853" s="81" t="str">
        <f t="shared" ref="AE853:AE916" si="2254">IF($AE$13="","",$AE$13)</f>
        <v/>
      </c>
      <c r="AF853" s="81" t="str">
        <f t="shared" ref="AF853:AF916" si="2255">IF($AF$13="","",$AF$13)</f>
        <v/>
      </c>
      <c r="AG853" s="81" t="str">
        <f t="shared" ref="AG853:AG916" si="2256">IF($AG$13="","",$AG$13)</f>
        <v/>
      </c>
      <c r="AH853" s="81" t="str">
        <f t="shared" ref="AH853:AH916" si="2257">IF($AH$13="","",$AH$13)</f>
        <v/>
      </c>
      <c r="AI853" s="81" t="str">
        <f t="shared" ref="AI853:AI916" si="2258">IF($AI$13="","",$AI$13)</f>
        <v>x</v>
      </c>
      <c r="AJ853" s="81" t="str">
        <f t="shared" ref="AJ853:AJ916" si="2259">IF($AJ$13="","",$AJ$13)</f>
        <v>x</v>
      </c>
      <c r="AK853" s="81" t="str">
        <f t="shared" ref="AK853:AK916" si="2260">IF($AK$13="","",$AK$13)</f>
        <v/>
      </c>
      <c r="AL853" s="81" t="str">
        <f t="shared" ref="AL853:AL916" si="2261">IF($AL$13="","",$AL$13)</f>
        <v>x</v>
      </c>
    </row>
    <row r="854" spans="1:38" ht="11.25" customHeight="1" x14ac:dyDescent="0.2">
      <c r="A854" s="21">
        <v>2</v>
      </c>
      <c r="B854" s="80" t="str">
        <f ca="1">IF(OFFSET('ÖĞRENCİ GİRİŞİ'!$B$2,(ROW($A$1)+(AI845-1))*17,0)="","",OFFSET('ÖĞRENCİ GİRİŞİ'!$B$2,(ROW($A$1)+(AI845-1))*17,0))</f>
        <v/>
      </c>
      <c r="C854" s="80" t="str">
        <f ca="1">IF(OFFSET('ÖĞRENCİ GİRİŞİ'!$C$2,(ROW($A$1)+(AI845-1))*17,0)="","",OFFSET('ÖĞRENCİ GİRİŞİ'!$C$2,(ROW($A$1)+(AI845-1))*17,0))</f>
        <v/>
      </c>
      <c r="D854" s="80" t="str">
        <f ca="1">IF(UPPER(OFFSET('ÖĞRENCİ GİRİŞİ'!$D$2,(ROW($A$1)+(AI845-1))*17,0))="","",UPPER(OFFSET('ÖĞRENCİ GİRİŞİ'!$D$2,(ROW($A$1)+(AI845-1))*17,0)))</f>
        <v/>
      </c>
      <c r="E854" s="80" t="str">
        <f ca="1">IF(UPPER(OFFSET('ÖĞRENCİ GİRİŞİ'!$E$2,(ROW($A$1)+(AI845-1))*17,0))="","",UPPER(OFFSET('ÖĞRENCİ GİRİŞİ'!$E$2,(ROW($A$1)+(AI845-1))*17,0)))</f>
        <v/>
      </c>
      <c r="F854" s="80" t="str">
        <f ca="1">IF(UPPER(OFFSET('ÖĞRENCİ GİRİŞİ'!$F$2,(ROW($A$1)+(AI845-1))*17,0))="","",UPPER(OFFSET('ÖĞRENCİ GİRİŞİ'!$F$2,(ROW($A$1)+(AI845-1))*17,0)))</f>
        <v/>
      </c>
      <c r="G854" s="80" t="str">
        <f ca="1">IF(UPPER(OFFSET('ÖĞRENCİ GİRİŞİ'!$G$2,(ROW($A$1)+(AI845-1))*17,0))="","",UPPER(OFFSET('ÖĞRENCİ GİRİŞİ'!$G$2,(ROW($A$1)+(AI845-1))*17,0)))</f>
        <v/>
      </c>
      <c r="H854" s="81" t="str">
        <f t="shared" si="2231"/>
        <v>x</v>
      </c>
      <c r="I854" s="81" t="str">
        <f t="shared" si="2232"/>
        <v>x</v>
      </c>
      <c r="J854" s="81" t="str">
        <f t="shared" si="2233"/>
        <v>x</v>
      </c>
      <c r="K854" s="81" t="str">
        <f t="shared" si="2234"/>
        <v>x</v>
      </c>
      <c r="L854" s="81" t="str">
        <f t="shared" si="2235"/>
        <v>x</v>
      </c>
      <c r="M854" s="81" t="str">
        <f t="shared" si="2236"/>
        <v>x</v>
      </c>
      <c r="N854" s="81" t="str">
        <f t="shared" si="2237"/>
        <v>x</v>
      </c>
      <c r="O854" s="81" t="str">
        <f t="shared" si="2238"/>
        <v>x</v>
      </c>
      <c r="P854" s="81" t="str">
        <f t="shared" si="2239"/>
        <v/>
      </c>
      <c r="Q854" s="81" t="str">
        <f t="shared" si="2240"/>
        <v/>
      </c>
      <c r="R854" s="81" t="str">
        <f t="shared" si="2241"/>
        <v/>
      </c>
      <c r="S854" s="81" t="str">
        <f t="shared" si="2242"/>
        <v/>
      </c>
      <c r="T854" s="81" t="str">
        <f t="shared" si="2243"/>
        <v/>
      </c>
      <c r="U854" s="81" t="str">
        <f t="shared" si="2244"/>
        <v>x</v>
      </c>
      <c r="V854" s="81" t="str">
        <f t="shared" si="2245"/>
        <v>x</v>
      </c>
      <c r="W854" s="81" t="str">
        <f t="shared" si="2246"/>
        <v/>
      </c>
      <c r="X854" s="81" t="str">
        <f t="shared" si="2247"/>
        <v/>
      </c>
      <c r="Y854" s="81" t="str">
        <f t="shared" si="2248"/>
        <v/>
      </c>
      <c r="Z854" s="81" t="str">
        <f t="shared" si="2249"/>
        <v/>
      </c>
      <c r="AA854" s="81" t="str">
        <f t="shared" si="2250"/>
        <v/>
      </c>
      <c r="AB854" s="81" t="str">
        <f t="shared" si="2251"/>
        <v>x</v>
      </c>
      <c r="AC854" s="81" t="str">
        <f t="shared" si="2252"/>
        <v>x</v>
      </c>
      <c r="AD854" s="81" t="str">
        <f t="shared" si="2253"/>
        <v/>
      </c>
      <c r="AE854" s="81" t="str">
        <f t="shared" si="2254"/>
        <v/>
      </c>
      <c r="AF854" s="81" t="str">
        <f t="shared" si="2255"/>
        <v/>
      </c>
      <c r="AG854" s="81" t="str">
        <f t="shared" si="2256"/>
        <v/>
      </c>
      <c r="AH854" s="81" t="str">
        <f t="shared" si="2257"/>
        <v/>
      </c>
      <c r="AI854" s="81" t="str">
        <f t="shared" si="2258"/>
        <v>x</v>
      </c>
      <c r="AJ854" s="81" t="str">
        <f t="shared" si="2259"/>
        <v>x</v>
      </c>
      <c r="AK854" s="81" t="str">
        <f t="shared" si="2260"/>
        <v/>
      </c>
      <c r="AL854" s="81" t="str">
        <f t="shared" si="2261"/>
        <v>x</v>
      </c>
    </row>
    <row r="855" spans="1:38" ht="11.25" customHeight="1" x14ac:dyDescent="0.2">
      <c r="A855" s="21">
        <v>3</v>
      </c>
      <c r="B855" s="80" t="str">
        <f ca="1">IF(OFFSET('ÖĞRENCİ GİRİŞİ'!$B$3,(ROW($A$1)+(AI845-1))*17,0)="","",OFFSET('ÖĞRENCİ GİRİŞİ'!$B$3,(ROW($A$1)+(AI845-1))*17,0))</f>
        <v/>
      </c>
      <c r="C855" s="80" t="str">
        <f ca="1">IF(OFFSET('ÖĞRENCİ GİRİŞİ'!$C$3,(ROW($A$1)+(AI845-1))*17,0)="","",OFFSET('ÖĞRENCİ GİRİŞİ'!$C$3,(ROW($A$1)+(AI845-1))*17,0))</f>
        <v/>
      </c>
      <c r="D855" s="80" t="str">
        <f ca="1">IF(UPPER(OFFSET('ÖĞRENCİ GİRİŞİ'!$D$3,(ROW($A$1)+(AI845-1))*17,0))="","",UPPER(OFFSET('ÖĞRENCİ GİRİŞİ'!$D$2,(ROW($A$1)+(AI845-1))*17,0)))</f>
        <v/>
      </c>
      <c r="E855" s="80" t="str">
        <f ca="1">IF(UPPER(OFFSET('ÖĞRENCİ GİRİŞİ'!$E$3,(ROW($A$1)+(AI845-1))*17,0))="","",UPPER(OFFSET('ÖĞRENCİ GİRİŞİ'!$E$3,(ROW($A$1)+(AI845-1))*17,0)))</f>
        <v/>
      </c>
      <c r="F855" s="80" t="str">
        <f ca="1">IF(UPPER(OFFSET('ÖĞRENCİ GİRİŞİ'!$F$3,(ROW($A$1)+(AI845-1))*17,0))="","",UPPER(OFFSET('ÖĞRENCİ GİRİŞİ'!$F$3,(ROW($A$1)+(AI845-1))*17,0)))</f>
        <v/>
      </c>
      <c r="G855" s="80" t="str">
        <f ca="1">IF(UPPER(OFFSET('ÖĞRENCİ GİRİŞİ'!$G$3,(ROW($A$1)+(AI845-1))*17,0))="","",UPPER(OFFSET('ÖĞRENCİ GİRİŞİ'!$G$3,(ROW($A$1)+(AI845-1))*17,0)))</f>
        <v/>
      </c>
      <c r="H855" s="81" t="str">
        <f t="shared" si="2231"/>
        <v>x</v>
      </c>
      <c r="I855" s="81" t="str">
        <f t="shared" si="2232"/>
        <v>x</v>
      </c>
      <c r="J855" s="81" t="str">
        <f t="shared" si="2233"/>
        <v>x</v>
      </c>
      <c r="K855" s="81" t="str">
        <f t="shared" si="2234"/>
        <v>x</v>
      </c>
      <c r="L855" s="81" t="str">
        <f t="shared" si="2235"/>
        <v>x</v>
      </c>
      <c r="M855" s="81" t="str">
        <f t="shared" si="2236"/>
        <v>x</v>
      </c>
      <c r="N855" s="81" t="str">
        <f t="shared" si="2237"/>
        <v>x</v>
      </c>
      <c r="O855" s="81" t="str">
        <f t="shared" si="2238"/>
        <v>x</v>
      </c>
      <c r="P855" s="81" t="str">
        <f t="shared" si="2239"/>
        <v/>
      </c>
      <c r="Q855" s="81" t="str">
        <f t="shared" si="2240"/>
        <v/>
      </c>
      <c r="R855" s="81" t="str">
        <f t="shared" si="2241"/>
        <v/>
      </c>
      <c r="S855" s="81" t="str">
        <f t="shared" si="2242"/>
        <v/>
      </c>
      <c r="T855" s="81" t="str">
        <f t="shared" si="2243"/>
        <v/>
      </c>
      <c r="U855" s="81" t="str">
        <f t="shared" si="2244"/>
        <v>x</v>
      </c>
      <c r="V855" s="81" t="str">
        <f t="shared" si="2245"/>
        <v>x</v>
      </c>
      <c r="W855" s="81" t="str">
        <f t="shared" si="2246"/>
        <v/>
      </c>
      <c r="X855" s="81" t="str">
        <f t="shared" si="2247"/>
        <v/>
      </c>
      <c r="Y855" s="81" t="str">
        <f t="shared" si="2248"/>
        <v/>
      </c>
      <c r="Z855" s="81" t="str">
        <f t="shared" si="2249"/>
        <v/>
      </c>
      <c r="AA855" s="81" t="str">
        <f t="shared" si="2250"/>
        <v/>
      </c>
      <c r="AB855" s="81" t="str">
        <f t="shared" si="2251"/>
        <v>x</v>
      </c>
      <c r="AC855" s="81" t="str">
        <f t="shared" si="2252"/>
        <v>x</v>
      </c>
      <c r="AD855" s="81" t="str">
        <f t="shared" si="2253"/>
        <v/>
      </c>
      <c r="AE855" s="81" t="str">
        <f t="shared" si="2254"/>
        <v/>
      </c>
      <c r="AF855" s="81" t="str">
        <f t="shared" si="2255"/>
        <v/>
      </c>
      <c r="AG855" s="81" t="str">
        <f t="shared" si="2256"/>
        <v/>
      </c>
      <c r="AH855" s="81" t="str">
        <f t="shared" si="2257"/>
        <v/>
      </c>
      <c r="AI855" s="81" t="str">
        <f t="shared" si="2258"/>
        <v>x</v>
      </c>
      <c r="AJ855" s="81" t="str">
        <f t="shared" si="2259"/>
        <v>x</v>
      </c>
      <c r="AK855" s="81" t="str">
        <f t="shared" si="2260"/>
        <v/>
      </c>
      <c r="AL855" s="81" t="str">
        <f t="shared" si="2261"/>
        <v>x</v>
      </c>
    </row>
    <row r="856" spans="1:38" ht="11.25" customHeight="1" x14ac:dyDescent="0.2">
      <c r="A856" s="21">
        <v>4</v>
      </c>
      <c r="B856" s="80" t="str">
        <f ca="1">IF(OFFSET('ÖĞRENCİ GİRİŞİ'!$B$4,(ROW($A$1)+(AI845-1))*17,0)="","",OFFSET('ÖĞRENCİ GİRİŞİ'!$B$4,(ROW($A$1)+(AI845-1))*17,0))</f>
        <v/>
      </c>
      <c r="C856" s="80" t="str">
        <f ca="1">IF(OFFSET('ÖĞRENCİ GİRİŞİ'!$C$4,(ROW($A$1)+(AI845-1))*17,0)="","",OFFSET('ÖĞRENCİ GİRİŞİ'!$C$4,(ROW($A$1)+(AI845-1))*17,0))</f>
        <v/>
      </c>
      <c r="D856" s="80" t="str">
        <f ca="1">IF(UPPER(OFFSET('ÖĞRENCİ GİRİŞİ'!$D$4,(ROW($A$1)+(AI845-1))*17,0))="","",UPPER(OFFSET('ÖĞRENCİ GİRİŞİ'!$D$4,(ROW($A$1)+(AI845-1))*17,0)))</f>
        <v/>
      </c>
      <c r="E856" s="80" t="str">
        <f ca="1">IF(UPPER(OFFSET('ÖĞRENCİ GİRİŞİ'!$E$4,(ROW($A$1)+(AI845-1))*17,0))="","",UPPER(OFFSET('ÖĞRENCİ GİRİŞİ'!$E$4,(ROW($A$1)+(AI845-1))*17,0)))</f>
        <v/>
      </c>
      <c r="F856" s="80" t="str">
        <f ca="1">IF(UPPER(OFFSET('ÖĞRENCİ GİRİŞİ'!$F$4,(ROW($A$1)+(AI845-1))*17,0))="","",UPPER(OFFSET('ÖĞRENCİ GİRİŞİ'!$F$4,(ROW($A$1)+(AI845-1))*17,0)))</f>
        <v/>
      </c>
      <c r="G856" s="80" t="str">
        <f ca="1">IF(UPPER(OFFSET('ÖĞRENCİ GİRİŞİ'!$G$4,(ROW($A$1)+(AI845-1))*17,0))="","",UPPER(OFFSET('ÖĞRENCİ GİRİŞİ'!$G$4,(ROW($A$1)+(AI845-1))*17,0)))</f>
        <v/>
      </c>
      <c r="H856" s="81" t="str">
        <f t="shared" si="2231"/>
        <v>x</v>
      </c>
      <c r="I856" s="81" t="str">
        <f t="shared" si="2232"/>
        <v>x</v>
      </c>
      <c r="J856" s="81" t="str">
        <f t="shared" si="2233"/>
        <v>x</v>
      </c>
      <c r="K856" s="81" t="str">
        <f t="shared" si="2234"/>
        <v>x</v>
      </c>
      <c r="L856" s="81" t="str">
        <f t="shared" si="2235"/>
        <v>x</v>
      </c>
      <c r="M856" s="81" t="str">
        <f t="shared" si="2236"/>
        <v>x</v>
      </c>
      <c r="N856" s="81" t="str">
        <f t="shared" si="2237"/>
        <v>x</v>
      </c>
      <c r="O856" s="81" t="str">
        <f t="shared" si="2238"/>
        <v>x</v>
      </c>
      <c r="P856" s="81" t="str">
        <f t="shared" si="2239"/>
        <v/>
      </c>
      <c r="Q856" s="81" t="str">
        <f t="shared" si="2240"/>
        <v/>
      </c>
      <c r="R856" s="81" t="str">
        <f t="shared" si="2241"/>
        <v/>
      </c>
      <c r="S856" s="81" t="str">
        <f t="shared" si="2242"/>
        <v/>
      </c>
      <c r="T856" s="81" t="str">
        <f t="shared" si="2243"/>
        <v/>
      </c>
      <c r="U856" s="81" t="str">
        <f t="shared" si="2244"/>
        <v>x</v>
      </c>
      <c r="V856" s="81" t="str">
        <f t="shared" si="2245"/>
        <v>x</v>
      </c>
      <c r="W856" s="81" t="str">
        <f t="shared" si="2246"/>
        <v/>
      </c>
      <c r="X856" s="81" t="str">
        <f t="shared" si="2247"/>
        <v/>
      </c>
      <c r="Y856" s="81" t="str">
        <f t="shared" si="2248"/>
        <v/>
      </c>
      <c r="Z856" s="81" t="str">
        <f t="shared" si="2249"/>
        <v/>
      </c>
      <c r="AA856" s="81" t="str">
        <f t="shared" si="2250"/>
        <v/>
      </c>
      <c r="AB856" s="81" t="str">
        <f t="shared" si="2251"/>
        <v>x</v>
      </c>
      <c r="AC856" s="81" t="str">
        <f t="shared" si="2252"/>
        <v>x</v>
      </c>
      <c r="AD856" s="81" t="str">
        <f t="shared" si="2253"/>
        <v/>
      </c>
      <c r="AE856" s="81" t="str">
        <f t="shared" si="2254"/>
        <v/>
      </c>
      <c r="AF856" s="81" t="str">
        <f t="shared" si="2255"/>
        <v/>
      </c>
      <c r="AG856" s="81" t="str">
        <f t="shared" si="2256"/>
        <v/>
      </c>
      <c r="AH856" s="81" t="str">
        <f t="shared" si="2257"/>
        <v/>
      </c>
      <c r="AI856" s="81" t="str">
        <f t="shared" si="2258"/>
        <v>x</v>
      </c>
      <c r="AJ856" s="81" t="str">
        <f t="shared" si="2259"/>
        <v>x</v>
      </c>
      <c r="AK856" s="81" t="str">
        <f t="shared" si="2260"/>
        <v/>
      </c>
      <c r="AL856" s="81" t="str">
        <f t="shared" si="2261"/>
        <v>x</v>
      </c>
    </row>
    <row r="857" spans="1:38" ht="11.25" customHeight="1" x14ac:dyDescent="0.2">
      <c r="A857" s="21">
        <v>5</v>
      </c>
      <c r="B857" s="80" t="str">
        <f ca="1">IF(OFFSET('ÖĞRENCİ GİRİŞİ'!$B$5,(ROW($A$1)+(AI845-1))*17,0)="","",OFFSET('ÖĞRENCİ GİRİŞİ'!$B$5,(ROW($A$1)+(AI845-1))*17,0))</f>
        <v/>
      </c>
      <c r="C857" s="80" t="str">
        <f ca="1">IF(OFFSET('ÖĞRENCİ GİRİŞİ'!$C$5,(ROW($A$1)+(AI845-1))*17,0)="","",OFFSET('ÖĞRENCİ GİRİŞİ'!$C$5,(ROW($A$1)+(AI845-1))*17,0))</f>
        <v/>
      </c>
      <c r="D857" s="80" t="str">
        <f ca="1">IF(UPPER(OFFSET('ÖĞRENCİ GİRİŞİ'!$D$5,(ROW($A$1)+(AI845-1))*17,0))="","",UPPER(OFFSET('ÖĞRENCİ GİRİŞİ'!$D$5,(ROW($A$1)+(AI845-1))*17,0)))</f>
        <v/>
      </c>
      <c r="E857" s="80" t="str">
        <f ca="1">IF(UPPER(OFFSET('ÖĞRENCİ GİRİŞİ'!$E$5,(ROW($A$1)+(AI845-1))*17,0))="","",UPPER(OFFSET('ÖĞRENCİ GİRİŞİ'!$E$5,(ROW($A$1)+(AI845-1))*17,0)))</f>
        <v/>
      </c>
      <c r="F857" s="80" t="str">
        <f ca="1">IF(UPPER(OFFSET('ÖĞRENCİ GİRİŞİ'!$F$5,(ROW($A$1)+(AI845-1))*17,0))="","",UPPER(OFFSET('ÖĞRENCİ GİRİŞİ'!$F$5,(ROW($A$1)+(AI845-1))*17,0)))</f>
        <v/>
      </c>
      <c r="G857" s="80" t="str">
        <f ca="1">IF(UPPER(OFFSET('ÖĞRENCİ GİRİŞİ'!$G$5,(ROW($A$1)+(AI845-1))*17,0))="","",UPPER(OFFSET('ÖĞRENCİ GİRİŞİ'!$G$5,(ROW($A$1)+(AI845-1))*17,0)))</f>
        <v/>
      </c>
      <c r="H857" s="81" t="str">
        <f t="shared" si="2231"/>
        <v>x</v>
      </c>
      <c r="I857" s="81" t="str">
        <f t="shared" si="2232"/>
        <v>x</v>
      </c>
      <c r="J857" s="81" t="str">
        <f t="shared" si="2233"/>
        <v>x</v>
      </c>
      <c r="K857" s="81" t="str">
        <f t="shared" si="2234"/>
        <v>x</v>
      </c>
      <c r="L857" s="81" t="str">
        <f t="shared" si="2235"/>
        <v>x</v>
      </c>
      <c r="M857" s="81" t="str">
        <f t="shared" si="2236"/>
        <v>x</v>
      </c>
      <c r="N857" s="81" t="str">
        <f t="shared" si="2237"/>
        <v>x</v>
      </c>
      <c r="O857" s="81" t="str">
        <f t="shared" si="2238"/>
        <v>x</v>
      </c>
      <c r="P857" s="81" t="str">
        <f t="shared" si="2239"/>
        <v/>
      </c>
      <c r="Q857" s="81" t="str">
        <f t="shared" si="2240"/>
        <v/>
      </c>
      <c r="R857" s="81" t="str">
        <f t="shared" si="2241"/>
        <v/>
      </c>
      <c r="S857" s="81" t="str">
        <f t="shared" si="2242"/>
        <v/>
      </c>
      <c r="T857" s="81" t="str">
        <f t="shared" si="2243"/>
        <v/>
      </c>
      <c r="U857" s="81" t="str">
        <f t="shared" si="2244"/>
        <v>x</v>
      </c>
      <c r="V857" s="81" t="str">
        <f t="shared" si="2245"/>
        <v>x</v>
      </c>
      <c r="W857" s="81" t="str">
        <f t="shared" si="2246"/>
        <v/>
      </c>
      <c r="X857" s="81" t="str">
        <f t="shared" si="2247"/>
        <v/>
      </c>
      <c r="Y857" s="81" t="str">
        <f t="shared" si="2248"/>
        <v/>
      </c>
      <c r="Z857" s="81" t="str">
        <f t="shared" si="2249"/>
        <v/>
      </c>
      <c r="AA857" s="81" t="str">
        <f t="shared" si="2250"/>
        <v/>
      </c>
      <c r="AB857" s="81" t="str">
        <f t="shared" si="2251"/>
        <v>x</v>
      </c>
      <c r="AC857" s="81" t="str">
        <f t="shared" si="2252"/>
        <v>x</v>
      </c>
      <c r="AD857" s="81" t="str">
        <f t="shared" si="2253"/>
        <v/>
      </c>
      <c r="AE857" s="81" t="str">
        <f t="shared" si="2254"/>
        <v/>
      </c>
      <c r="AF857" s="81" t="str">
        <f t="shared" si="2255"/>
        <v/>
      </c>
      <c r="AG857" s="81" t="str">
        <f t="shared" si="2256"/>
        <v/>
      </c>
      <c r="AH857" s="81" t="str">
        <f t="shared" si="2257"/>
        <v/>
      </c>
      <c r="AI857" s="81" t="str">
        <f t="shared" si="2258"/>
        <v>x</v>
      </c>
      <c r="AJ857" s="81" t="str">
        <f t="shared" si="2259"/>
        <v>x</v>
      </c>
      <c r="AK857" s="81" t="str">
        <f t="shared" si="2260"/>
        <v/>
      </c>
      <c r="AL857" s="81" t="str">
        <f t="shared" si="2261"/>
        <v>x</v>
      </c>
    </row>
    <row r="858" spans="1:38" ht="11.25" customHeight="1" x14ac:dyDescent="0.2">
      <c r="A858" s="21">
        <v>6</v>
      </c>
      <c r="B858" s="80" t="str">
        <f ca="1">IF(OFFSET('ÖĞRENCİ GİRİŞİ'!$B$6,(ROW($A$1)+(AI845-1))*17,0)="","",OFFSET('ÖĞRENCİ GİRİŞİ'!$B$6,(ROW($A$1)+(AI845-1))*17,0))</f>
        <v/>
      </c>
      <c r="C858" s="80" t="str">
        <f ca="1">IF(OFFSET('ÖĞRENCİ GİRİŞİ'!$C$6,(ROW($A$1)+(AI845-1))*17,0)="","",OFFSET('ÖĞRENCİ GİRİŞİ'!$C$6,(ROW($A$1)+(AI845-1))*17,0))</f>
        <v/>
      </c>
      <c r="D858" s="80" t="str">
        <f ca="1">IF(UPPER(OFFSET('ÖĞRENCİ GİRİŞİ'!$D$6,(ROW($A$1)+(AI845-1))*17,0))="","",UPPER(OFFSET('ÖĞRENCİ GİRİŞİ'!$D$6,(ROW($A$1)+(AI845-1))*17,0)))</f>
        <v/>
      </c>
      <c r="E858" s="80" t="str">
        <f ca="1">IF(UPPER(OFFSET('ÖĞRENCİ GİRİŞİ'!$E$6,(ROW($A$1)+(AI845-1))*17,0))="","",UPPER(OFFSET('ÖĞRENCİ GİRİŞİ'!$E$6,(ROW($A$1)+(AI845-1))*17,0)))</f>
        <v/>
      </c>
      <c r="F858" s="80" t="str">
        <f ca="1">IF(UPPER(OFFSET('ÖĞRENCİ GİRİŞİ'!$F$6,(ROW($A$1)+(AI845-1))*17,0))="","",UPPER(OFFSET('ÖĞRENCİ GİRİŞİ'!$F$6,(ROW($A$1)+(AI845-1))*17,0)))</f>
        <v/>
      </c>
      <c r="G858" s="80" t="str">
        <f ca="1">IF(UPPER(OFFSET('ÖĞRENCİ GİRİŞİ'!$G$6,(ROW($A$1)+(AI845-1))*17,0))="","",UPPER(OFFSET('ÖĞRENCİ GİRİŞİ'!$G$6,(ROW($A$1)+(AI845-1))*17,0)))</f>
        <v/>
      </c>
      <c r="H858" s="81" t="str">
        <f t="shared" si="2231"/>
        <v>x</v>
      </c>
      <c r="I858" s="81" t="str">
        <f t="shared" si="2232"/>
        <v>x</v>
      </c>
      <c r="J858" s="81" t="str">
        <f t="shared" si="2233"/>
        <v>x</v>
      </c>
      <c r="K858" s="81" t="str">
        <f t="shared" si="2234"/>
        <v>x</v>
      </c>
      <c r="L858" s="81" t="str">
        <f t="shared" si="2235"/>
        <v>x</v>
      </c>
      <c r="M858" s="81" t="str">
        <f t="shared" si="2236"/>
        <v>x</v>
      </c>
      <c r="N858" s="81" t="str">
        <f t="shared" si="2237"/>
        <v>x</v>
      </c>
      <c r="O858" s="81" t="str">
        <f t="shared" si="2238"/>
        <v>x</v>
      </c>
      <c r="P858" s="81" t="str">
        <f t="shared" si="2239"/>
        <v/>
      </c>
      <c r="Q858" s="81" t="str">
        <f t="shared" si="2240"/>
        <v/>
      </c>
      <c r="R858" s="81" t="str">
        <f t="shared" si="2241"/>
        <v/>
      </c>
      <c r="S858" s="81" t="str">
        <f t="shared" si="2242"/>
        <v/>
      </c>
      <c r="T858" s="81" t="str">
        <f t="shared" si="2243"/>
        <v/>
      </c>
      <c r="U858" s="81" t="str">
        <f t="shared" si="2244"/>
        <v>x</v>
      </c>
      <c r="V858" s="81" t="str">
        <f t="shared" si="2245"/>
        <v>x</v>
      </c>
      <c r="W858" s="81" t="str">
        <f t="shared" si="2246"/>
        <v/>
      </c>
      <c r="X858" s="81" t="str">
        <f t="shared" si="2247"/>
        <v/>
      </c>
      <c r="Y858" s="81" t="str">
        <f t="shared" si="2248"/>
        <v/>
      </c>
      <c r="Z858" s="81" t="str">
        <f t="shared" si="2249"/>
        <v/>
      </c>
      <c r="AA858" s="81" t="str">
        <f t="shared" si="2250"/>
        <v/>
      </c>
      <c r="AB858" s="81" t="str">
        <f t="shared" si="2251"/>
        <v>x</v>
      </c>
      <c r="AC858" s="81" t="str">
        <f t="shared" si="2252"/>
        <v>x</v>
      </c>
      <c r="AD858" s="81" t="str">
        <f t="shared" si="2253"/>
        <v/>
      </c>
      <c r="AE858" s="81" t="str">
        <f t="shared" si="2254"/>
        <v/>
      </c>
      <c r="AF858" s="81" t="str">
        <f t="shared" si="2255"/>
        <v/>
      </c>
      <c r="AG858" s="81" t="str">
        <f t="shared" si="2256"/>
        <v/>
      </c>
      <c r="AH858" s="81" t="str">
        <f t="shared" si="2257"/>
        <v/>
      </c>
      <c r="AI858" s="81" t="str">
        <f t="shared" si="2258"/>
        <v>x</v>
      </c>
      <c r="AJ858" s="81" t="str">
        <f t="shared" si="2259"/>
        <v>x</v>
      </c>
      <c r="AK858" s="81" t="str">
        <f t="shared" si="2260"/>
        <v/>
      </c>
      <c r="AL858" s="81" t="str">
        <f t="shared" si="2261"/>
        <v>x</v>
      </c>
    </row>
    <row r="859" spans="1:38" ht="11.25" customHeight="1" x14ac:dyDescent="0.2">
      <c r="A859" s="21">
        <v>7</v>
      </c>
      <c r="B859" s="80" t="str">
        <f ca="1">IF(OFFSET('ÖĞRENCİ GİRİŞİ'!$B$7,(ROW($A$1)+(AI845-1))*17,0)="","",OFFSET('ÖĞRENCİ GİRİŞİ'!$B$7,(ROW($A$1)+(AI845-1))*17,0))</f>
        <v/>
      </c>
      <c r="C859" s="80" t="str">
        <f ca="1">IF(OFFSET('ÖĞRENCİ GİRİŞİ'!$C$7,(ROW($A$1)+(AI845-1))*17,0)="","",OFFSET('ÖĞRENCİ GİRİŞİ'!$C$7,(ROW($A$1)+(AI845-1))*17,0))</f>
        <v/>
      </c>
      <c r="D859" s="80" t="str">
        <f ca="1">IF(UPPER(OFFSET('ÖĞRENCİ GİRİŞİ'!$D$7,(ROW($A$1)+(AI845-1))*17,0))="","",UPPER(OFFSET('ÖĞRENCİ GİRİŞİ'!$D$7,(ROW($A$1)+(AI845-1))*17,0)))</f>
        <v/>
      </c>
      <c r="E859" s="80" t="str">
        <f ca="1">IF(UPPER(OFFSET('ÖĞRENCİ GİRİŞİ'!$E$7,(ROW($A$1)+(AI845-1))*17,0))="","",UPPER(OFFSET('ÖĞRENCİ GİRİŞİ'!$E$7,(ROW($A$1)+(AI845-1))*17,0)))</f>
        <v/>
      </c>
      <c r="F859" s="80" t="str">
        <f ca="1">IF(UPPER(OFFSET('ÖĞRENCİ GİRİŞİ'!$F$7,(ROW($A$1)+(AI845-1))*17,0))="","",UPPER(OFFSET('ÖĞRENCİ GİRİŞİ'!$F$7,(ROW($A$1)+(AI845-1))*17,0)))</f>
        <v/>
      </c>
      <c r="G859" s="80" t="str">
        <f ca="1">IF(UPPER(OFFSET('ÖĞRENCİ GİRİŞİ'!$G$7,(ROW($A$1)+(AI845-1))*17,0))="","",UPPER(OFFSET('ÖĞRENCİ GİRİŞİ'!$G$7,(ROW($A$1)+(AI845-1))*17,0)))</f>
        <v/>
      </c>
      <c r="H859" s="81" t="str">
        <f t="shared" si="2231"/>
        <v>x</v>
      </c>
      <c r="I859" s="81" t="str">
        <f t="shared" si="2232"/>
        <v>x</v>
      </c>
      <c r="J859" s="81" t="str">
        <f t="shared" si="2233"/>
        <v>x</v>
      </c>
      <c r="K859" s="81" t="str">
        <f t="shared" si="2234"/>
        <v>x</v>
      </c>
      <c r="L859" s="81" t="str">
        <f t="shared" si="2235"/>
        <v>x</v>
      </c>
      <c r="M859" s="81" t="str">
        <f t="shared" si="2236"/>
        <v>x</v>
      </c>
      <c r="N859" s="81" t="str">
        <f t="shared" si="2237"/>
        <v>x</v>
      </c>
      <c r="O859" s="81" t="str">
        <f t="shared" si="2238"/>
        <v>x</v>
      </c>
      <c r="P859" s="81" t="str">
        <f t="shared" si="2239"/>
        <v/>
      </c>
      <c r="Q859" s="81" t="str">
        <f t="shared" si="2240"/>
        <v/>
      </c>
      <c r="R859" s="81" t="str">
        <f t="shared" si="2241"/>
        <v/>
      </c>
      <c r="S859" s="81" t="str">
        <f t="shared" si="2242"/>
        <v/>
      </c>
      <c r="T859" s="81" t="str">
        <f t="shared" si="2243"/>
        <v/>
      </c>
      <c r="U859" s="81" t="str">
        <f t="shared" si="2244"/>
        <v>x</v>
      </c>
      <c r="V859" s="81" t="str">
        <f t="shared" si="2245"/>
        <v>x</v>
      </c>
      <c r="W859" s="81" t="str">
        <f t="shared" si="2246"/>
        <v/>
      </c>
      <c r="X859" s="81" t="str">
        <f t="shared" si="2247"/>
        <v/>
      </c>
      <c r="Y859" s="81" t="str">
        <f t="shared" si="2248"/>
        <v/>
      </c>
      <c r="Z859" s="81" t="str">
        <f t="shared" si="2249"/>
        <v/>
      </c>
      <c r="AA859" s="81" t="str">
        <f t="shared" si="2250"/>
        <v/>
      </c>
      <c r="AB859" s="81" t="str">
        <f t="shared" si="2251"/>
        <v>x</v>
      </c>
      <c r="AC859" s="81" t="str">
        <f t="shared" si="2252"/>
        <v>x</v>
      </c>
      <c r="AD859" s="81" t="str">
        <f t="shared" si="2253"/>
        <v/>
      </c>
      <c r="AE859" s="81" t="str">
        <f t="shared" si="2254"/>
        <v/>
      </c>
      <c r="AF859" s="81" t="str">
        <f t="shared" si="2255"/>
        <v/>
      </c>
      <c r="AG859" s="81" t="str">
        <f t="shared" si="2256"/>
        <v/>
      </c>
      <c r="AH859" s="81" t="str">
        <f t="shared" si="2257"/>
        <v/>
      </c>
      <c r="AI859" s="81" t="str">
        <f t="shared" si="2258"/>
        <v>x</v>
      </c>
      <c r="AJ859" s="81" t="str">
        <f t="shared" si="2259"/>
        <v>x</v>
      </c>
      <c r="AK859" s="81" t="str">
        <f t="shared" si="2260"/>
        <v/>
      </c>
      <c r="AL859" s="81" t="str">
        <f t="shared" si="2261"/>
        <v>x</v>
      </c>
    </row>
    <row r="860" spans="1:38" ht="11.25" customHeight="1" x14ac:dyDescent="0.2">
      <c r="A860" s="21">
        <v>8</v>
      </c>
      <c r="B860" s="80" t="str">
        <f ca="1">IF(OFFSET('ÖĞRENCİ GİRİŞİ'!$B$8,(ROW($A$1)+(AI845-1))*17,0)="","",OFFSET('ÖĞRENCİ GİRİŞİ'!$B$8,(ROW($A$1)+(AI845-1))*17,0))</f>
        <v/>
      </c>
      <c r="C860" s="80" t="str">
        <f ca="1">IF(OFFSET('ÖĞRENCİ GİRİŞİ'!$C$8,(ROW($A$1)+(AI845-1))*17,0)="","",OFFSET('ÖĞRENCİ GİRİŞİ'!$C$8,(ROW($A$1)+(AI845-1))*17,0))</f>
        <v/>
      </c>
      <c r="D860" s="80" t="str">
        <f ca="1">IF(UPPER(OFFSET('ÖĞRENCİ GİRİŞİ'!$D$8,(ROW($A$1)+(AI845-1))*17,0))="","",UPPER(OFFSET('ÖĞRENCİ GİRİŞİ'!$D$8,(ROW($A$1)+(AI845-1))*17,0)))</f>
        <v/>
      </c>
      <c r="E860" s="80" t="str">
        <f ca="1">IF(UPPER(OFFSET('ÖĞRENCİ GİRİŞİ'!$E$8,(ROW($A$1)+(AI845-1))*17,0))="","",UPPER(OFFSET('ÖĞRENCİ GİRİŞİ'!$E$8,(ROW($A$1)+(AI845-1))*17,0)))</f>
        <v/>
      </c>
      <c r="F860" s="80" t="str">
        <f ca="1">IF(UPPER(OFFSET('ÖĞRENCİ GİRİŞİ'!$F$8,(ROW($A$1)+(AI845-1))*17,0))="","",UPPER(OFFSET('ÖĞRENCİ GİRİŞİ'!$F$8,(ROW($A$1)+(AI845-1))*17,0)))</f>
        <v/>
      </c>
      <c r="G860" s="80" t="str">
        <f ca="1">IF(UPPER(OFFSET('ÖĞRENCİ GİRİŞİ'!$G$8,(ROW($A$1)+(AI845-1))*17,0))="","",UPPER(OFFSET('ÖĞRENCİ GİRİŞİ'!$G$8,(ROW($A$1)+(AI845-1))*17,0)))</f>
        <v/>
      </c>
      <c r="H860" s="81" t="str">
        <f t="shared" si="2231"/>
        <v>x</v>
      </c>
      <c r="I860" s="81" t="str">
        <f t="shared" si="2232"/>
        <v>x</v>
      </c>
      <c r="J860" s="81" t="str">
        <f t="shared" si="2233"/>
        <v>x</v>
      </c>
      <c r="K860" s="81" t="str">
        <f t="shared" si="2234"/>
        <v>x</v>
      </c>
      <c r="L860" s="81" t="str">
        <f t="shared" si="2235"/>
        <v>x</v>
      </c>
      <c r="M860" s="81" t="str">
        <f t="shared" si="2236"/>
        <v>x</v>
      </c>
      <c r="N860" s="81" t="str">
        <f t="shared" si="2237"/>
        <v>x</v>
      </c>
      <c r="O860" s="81" t="str">
        <f t="shared" si="2238"/>
        <v>x</v>
      </c>
      <c r="P860" s="81" t="str">
        <f t="shared" si="2239"/>
        <v/>
      </c>
      <c r="Q860" s="81" t="str">
        <f t="shared" si="2240"/>
        <v/>
      </c>
      <c r="R860" s="81" t="str">
        <f t="shared" si="2241"/>
        <v/>
      </c>
      <c r="S860" s="81" t="str">
        <f t="shared" si="2242"/>
        <v/>
      </c>
      <c r="T860" s="81" t="str">
        <f t="shared" si="2243"/>
        <v/>
      </c>
      <c r="U860" s="81" t="str">
        <f t="shared" si="2244"/>
        <v>x</v>
      </c>
      <c r="V860" s="81" t="str">
        <f t="shared" si="2245"/>
        <v>x</v>
      </c>
      <c r="W860" s="81" t="str">
        <f t="shared" si="2246"/>
        <v/>
      </c>
      <c r="X860" s="81" t="str">
        <f t="shared" si="2247"/>
        <v/>
      </c>
      <c r="Y860" s="81" t="str">
        <f t="shared" si="2248"/>
        <v/>
      </c>
      <c r="Z860" s="81" t="str">
        <f t="shared" si="2249"/>
        <v/>
      </c>
      <c r="AA860" s="81" t="str">
        <f t="shared" si="2250"/>
        <v/>
      </c>
      <c r="AB860" s="81" t="str">
        <f t="shared" si="2251"/>
        <v>x</v>
      </c>
      <c r="AC860" s="81" t="str">
        <f t="shared" si="2252"/>
        <v>x</v>
      </c>
      <c r="AD860" s="81" t="str">
        <f t="shared" si="2253"/>
        <v/>
      </c>
      <c r="AE860" s="81" t="str">
        <f t="shared" si="2254"/>
        <v/>
      </c>
      <c r="AF860" s="81" t="str">
        <f t="shared" si="2255"/>
        <v/>
      </c>
      <c r="AG860" s="81" t="str">
        <f t="shared" si="2256"/>
        <v/>
      </c>
      <c r="AH860" s="81" t="str">
        <f t="shared" si="2257"/>
        <v/>
      </c>
      <c r="AI860" s="81" t="str">
        <f t="shared" si="2258"/>
        <v>x</v>
      </c>
      <c r="AJ860" s="81" t="str">
        <f t="shared" si="2259"/>
        <v>x</v>
      </c>
      <c r="AK860" s="81" t="str">
        <f t="shared" si="2260"/>
        <v/>
      </c>
      <c r="AL860" s="81" t="str">
        <f t="shared" si="2261"/>
        <v>x</v>
      </c>
    </row>
    <row r="861" spans="1:38" ht="11.25" customHeight="1" x14ac:dyDescent="0.2">
      <c r="A861" s="21">
        <v>9</v>
      </c>
      <c r="B861" s="80" t="str">
        <f ca="1">IF(OFFSET('ÖĞRENCİ GİRİŞİ'!$B$9,(ROW($A$1)+(AI845-1))*17,0)="","",OFFSET('ÖĞRENCİ GİRİŞİ'!$B$9,(ROW($A$1)+(AI845-1))*17,0))</f>
        <v/>
      </c>
      <c r="C861" s="80" t="str">
        <f ca="1">IF(OFFSET('ÖĞRENCİ GİRİŞİ'!$C$9,(ROW($A$1)+(AI845-1))*17,0)="","",OFFSET('ÖĞRENCİ GİRİŞİ'!$C$9,(ROW($A$1)+(AI845-1))*17,0))</f>
        <v/>
      </c>
      <c r="D861" s="80" t="str">
        <f ca="1">IF(UPPER(OFFSET('ÖĞRENCİ GİRİŞİ'!$D$9,(ROW($A$1)+(AI845-1))*17,0))="","",UPPER(OFFSET('ÖĞRENCİ GİRİŞİ'!$D$9,(ROW($A$1)+(AI845-1))*17,0)))</f>
        <v/>
      </c>
      <c r="E861" s="80" t="str">
        <f ca="1">IF(UPPER(OFFSET('ÖĞRENCİ GİRİŞİ'!$E$9,(ROW($A$1)+(AI845-1))*17,0))="","",UPPER(OFFSET('ÖĞRENCİ GİRİŞİ'!$E$9,(ROW($A$1)+(AI845-1))*17,0)))</f>
        <v/>
      </c>
      <c r="F861" s="80" t="str">
        <f ca="1">IF(UPPER(OFFSET('ÖĞRENCİ GİRİŞİ'!$F$9,(ROW($A$1)+(AI845-1))*17,0))="","",UPPER(OFFSET('ÖĞRENCİ GİRİŞİ'!$F$9,(ROW($A$1)+(AI845-1))*17,0)))</f>
        <v/>
      </c>
      <c r="G861" s="80" t="str">
        <f ca="1">IF(UPPER(OFFSET('ÖĞRENCİ GİRİŞİ'!$G$9,(ROW($A$1)+(AI845-1))*17,0))="","",UPPER(OFFSET('ÖĞRENCİ GİRİŞİ'!$G$9,(ROW($A$1)+(AI845-1))*17,0)))</f>
        <v/>
      </c>
      <c r="H861" s="81" t="str">
        <f t="shared" si="2231"/>
        <v>x</v>
      </c>
      <c r="I861" s="81" t="str">
        <f t="shared" si="2232"/>
        <v>x</v>
      </c>
      <c r="J861" s="81" t="str">
        <f t="shared" si="2233"/>
        <v>x</v>
      </c>
      <c r="K861" s="81" t="str">
        <f t="shared" si="2234"/>
        <v>x</v>
      </c>
      <c r="L861" s="81" t="str">
        <f t="shared" si="2235"/>
        <v>x</v>
      </c>
      <c r="M861" s="81" t="str">
        <f t="shared" si="2236"/>
        <v>x</v>
      </c>
      <c r="N861" s="81" t="str">
        <f t="shared" si="2237"/>
        <v>x</v>
      </c>
      <c r="O861" s="81" t="str">
        <f t="shared" si="2238"/>
        <v>x</v>
      </c>
      <c r="P861" s="81" t="str">
        <f t="shared" si="2239"/>
        <v/>
      </c>
      <c r="Q861" s="81" t="str">
        <f t="shared" si="2240"/>
        <v/>
      </c>
      <c r="R861" s="81" t="str">
        <f t="shared" si="2241"/>
        <v/>
      </c>
      <c r="S861" s="81" t="str">
        <f t="shared" si="2242"/>
        <v/>
      </c>
      <c r="T861" s="81" t="str">
        <f t="shared" si="2243"/>
        <v/>
      </c>
      <c r="U861" s="81" t="str">
        <f t="shared" si="2244"/>
        <v>x</v>
      </c>
      <c r="V861" s="81" t="str">
        <f t="shared" si="2245"/>
        <v>x</v>
      </c>
      <c r="W861" s="81" t="str">
        <f t="shared" si="2246"/>
        <v/>
      </c>
      <c r="X861" s="81" t="str">
        <f t="shared" si="2247"/>
        <v/>
      </c>
      <c r="Y861" s="81" t="str">
        <f t="shared" si="2248"/>
        <v/>
      </c>
      <c r="Z861" s="81" t="str">
        <f t="shared" si="2249"/>
        <v/>
      </c>
      <c r="AA861" s="81" t="str">
        <f t="shared" si="2250"/>
        <v/>
      </c>
      <c r="AB861" s="81" t="str">
        <f t="shared" si="2251"/>
        <v>x</v>
      </c>
      <c r="AC861" s="81" t="str">
        <f t="shared" si="2252"/>
        <v>x</v>
      </c>
      <c r="AD861" s="81" t="str">
        <f t="shared" si="2253"/>
        <v/>
      </c>
      <c r="AE861" s="81" t="str">
        <f t="shared" si="2254"/>
        <v/>
      </c>
      <c r="AF861" s="81" t="str">
        <f t="shared" si="2255"/>
        <v/>
      </c>
      <c r="AG861" s="81" t="str">
        <f t="shared" si="2256"/>
        <v/>
      </c>
      <c r="AH861" s="81" t="str">
        <f t="shared" si="2257"/>
        <v/>
      </c>
      <c r="AI861" s="81" t="str">
        <f t="shared" si="2258"/>
        <v>x</v>
      </c>
      <c r="AJ861" s="81" t="str">
        <f t="shared" si="2259"/>
        <v>x</v>
      </c>
      <c r="AK861" s="81" t="str">
        <f t="shared" si="2260"/>
        <v/>
      </c>
      <c r="AL861" s="81" t="str">
        <f t="shared" si="2261"/>
        <v>x</v>
      </c>
    </row>
    <row r="862" spans="1:38" ht="11.25" customHeight="1" x14ac:dyDescent="0.2">
      <c r="A862" s="21">
        <v>10</v>
      </c>
      <c r="B862" s="80" t="str">
        <f ca="1">IF(OFFSET('ÖĞRENCİ GİRİŞİ'!$B$10,(ROW($A$1)+(AI845-1))*17,0)="","",OFFSET('ÖĞRENCİ GİRİŞİ'!$B$10,(ROW($A$1)+(AI845-1))*17,0))</f>
        <v/>
      </c>
      <c r="C862" s="80" t="str">
        <f ca="1">IF(OFFSET('ÖĞRENCİ GİRİŞİ'!$C$10,(ROW($A$1)+(AI845-1))*17,0)="","",OFFSET('ÖĞRENCİ GİRİŞİ'!$C$10,(ROW($A$1)+(AI845-1))*17,0))</f>
        <v/>
      </c>
      <c r="D862" s="80" t="str">
        <f ca="1">IF(UPPER(OFFSET('ÖĞRENCİ GİRİŞİ'!$D$10,(ROW($A$1)+(AI845-1))*17,0))="","",UPPER(OFFSET('ÖĞRENCİ GİRİŞİ'!$D$10,(ROW($A$1)+(AI845-1))*17,0)))</f>
        <v/>
      </c>
      <c r="E862" s="80" t="str">
        <f ca="1">IF(UPPER(OFFSET('ÖĞRENCİ GİRİŞİ'!$E$10,(ROW($A$1)+(AI845-1))*17,0))="","",UPPER(OFFSET('ÖĞRENCİ GİRİŞİ'!$E$10,(ROW($A$1)+(AI845-1))*17,0)))</f>
        <v/>
      </c>
      <c r="F862" s="80" t="str">
        <f ca="1">IF(UPPER(OFFSET('ÖĞRENCİ GİRİŞİ'!$F$10,(ROW($A$1)+(AI845-1))*17,0))="","",UPPER(OFFSET('ÖĞRENCİ GİRİŞİ'!$F$10,(ROW($A$1)+(AI845-1))*17,0)))</f>
        <v/>
      </c>
      <c r="G862" s="80" t="str">
        <f ca="1">IF(UPPER(OFFSET('ÖĞRENCİ GİRİŞİ'!$G$10,(ROW($A$1)+(AI845-1))*17,0))="","",UPPER(OFFSET('ÖĞRENCİ GİRİŞİ'!$G$10,(ROW($A$1)+(AI845-1))*17,0)))</f>
        <v/>
      </c>
      <c r="H862" s="81" t="str">
        <f t="shared" si="2231"/>
        <v>x</v>
      </c>
      <c r="I862" s="81" t="str">
        <f t="shared" si="2232"/>
        <v>x</v>
      </c>
      <c r="J862" s="81" t="str">
        <f t="shared" si="2233"/>
        <v>x</v>
      </c>
      <c r="K862" s="81" t="str">
        <f t="shared" si="2234"/>
        <v>x</v>
      </c>
      <c r="L862" s="81" t="str">
        <f t="shared" si="2235"/>
        <v>x</v>
      </c>
      <c r="M862" s="81" t="str">
        <f t="shared" si="2236"/>
        <v>x</v>
      </c>
      <c r="N862" s="81" t="str">
        <f t="shared" si="2237"/>
        <v>x</v>
      </c>
      <c r="O862" s="81" t="str">
        <f t="shared" si="2238"/>
        <v>x</v>
      </c>
      <c r="P862" s="81" t="str">
        <f t="shared" si="2239"/>
        <v/>
      </c>
      <c r="Q862" s="81" t="str">
        <f t="shared" si="2240"/>
        <v/>
      </c>
      <c r="R862" s="81" t="str">
        <f t="shared" si="2241"/>
        <v/>
      </c>
      <c r="S862" s="81" t="str">
        <f t="shared" si="2242"/>
        <v/>
      </c>
      <c r="T862" s="81" t="str">
        <f t="shared" si="2243"/>
        <v/>
      </c>
      <c r="U862" s="81" t="str">
        <f t="shared" si="2244"/>
        <v>x</v>
      </c>
      <c r="V862" s="81" t="str">
        <f t="shared" si="2245"/>
        <v>x</v>
      </c>
      <c r="W862" s="81" t="str">
        <f t="shared" si="2246"/>
        <v/>
      </c>
      <c r="X862" s="81" t="str">
        <f t="shared" si="2247"/>
        <v/>
      </c>
      <c r="Y862" s="81" t="str">
        <f t="shared" si="2248"/>
        <v/>
      </c>
      <c r="Z862" s="81" t="str">
        <f t="shared" si="2249"/>
        <v/>
      </c>
      <c r="AA862" s="81" t="str">
        <f t="shared" si="2250"/>
        <v/>
      </c>
      <c r="AB862" s="81" t="str">
        <f t="shared" si="2251"/>
        <v>x</v>
      </c>
      <c r="AC862" s="81" t="str">
        <f t="shared" si="2252"/>
        <v>x</v>
      </c>
      <c r="AD862" s="81" t="str">
        <f t="shared" si="2253"/>
        <v/>
      </c>
      <c r="AE862" s="81" t="str">
        <f t="shared" si="2254"/>
        <v/>
      </c>
      <c r="AF862" s="81" t="str">
        <f t="shared" si="2255"/>
        <v/>
      </c>
      <c r="AG862" s="81" t="str">
        <f t="shared" si="2256"/>
        <v/>
      </c>
      <c r="AH862" s="81" t="str">
        <f t="shared" si="2257"/>
        <v/>
      </c>
      <c r="AI862" s="81" t="str">
        <f t="shared" si="2258"/>
        <v>x</v>
      </c>
      <c r="AJ862" s="81" t="str">
        <f t="shared" si="2259"/>
        <v>x</v>
      </c>
      <c r="AK862" s="81" t="str">
        <f t="shared" si="2260"/>
        <v/>
      </c>
      <c r="AL862" s="81" t="str">
        <f t="shared" si="2261"/>
        <v>x</v>
      </c>
    </row>
    <row r="863" spans="1:38" ht="11.25" customHeight="1" x14ac:dyDescent="0.2">
      <c r="A863" s="21">
        <v>11</v>
      </c>
      <c r="B863" s="80" t="str">
        <f ca="1">IF(OFFSET('ÖĞRENCİ GİRİŞİ'!$B$11,(ROW($A$1)+(AI845-1))*17,0)="","",OFFSET('ÖĞRENCİ GİRİŞİ'!$B$11,(ROW($A$1)+(AI845-1))*17,0))</f>
        <v/>
      </c>
      <c r="C863" s="80" t="str">
        <f ca="1">IF(OFFSET('ÖĞRENCİ GİRİŞİ'!$C$11,(ROW($A$1)+(AI845-1))*17,0)="","",OFFSET('ÖĞRENCİ GİRİŞİ'!$C$11,(ROW($A$1)+(AI845-1))*17,0))</f>
        <v/>
      </c>
      <c r="D863" s="80" t="str">
        <f ca="1">IF(UPPER(OFFSET('ÖĞRENCİ GİRİŞİ'!$D$11,(ROW($A$1)+(AI845-1))*17,0))="","",UPPER(OFFSET('ÖĞRENCİ GİRİŞİ'!$D$11,(ROW($A$1)+(AI845-1))*17,0)))</f>
        <v/>
      </c>
      <c r="E863" s="80" t="str">
        <f ca="1">IF(UPPER(OFFSET('ÖĞRENCİ GİRİŞİ'!$E$11,(ROW($A$1)+(AI845-1))*17,0))="","",UPPER(OFFSET('ÖĞRENCİ GİRİŞİ'!$E$11,(ROW($A$1)+(AI845-1))*17,0)))</f>
        <v/>
      </c>
      <c r="F863" s="80" t="str">
        <f ca="1">IF(UPPER(OFFSET('ÖĞRENCİ GİRİŞİ'!$F$11,(ROW($A$1)+(AI845-1))*17,0))="","",UPPER(OFFSET('ÖĞRENCİ GİRİŞİ'!$F$11,(ROW($A$1)+(AI845-1))*17,0)))</f>
        <v/>
      </c>
      <c r="G863" s="80" t="str">
        <f ca="1">IF(UPPER(OFFSET('ÖĞRENCİ GİRİŞİ'!$G$11,(ROW($A$1)+(AI845-1))*17,0))="","",UPPER(OFFSET('ÖĞRENCİ GİRİŞİ'!$G$11,(ROW($A$1)+(AI845-1))*17,0)))</f>
        <v/>
      </c>
      <c r="H863" s="81" t="str">
        <f t="shared" si="2231"/>
        <v>x</v>
      </c>
      <c r="I863" s="81" t="str">
        <f t="shared" si="2232"/>
        <v>x</v>
      </c>
      <c r="J863" s="81" t="str">
        <f t="shared" si="2233"/>
        <v>x</v>
      </c>
      <c r="K863" s="81" t="str">
        <f t="shared" si="2234"/>
        <v>x</v>
      </c>
      <c r="L863" s="81" t="str">
        <f t="shared" si="2235"/>
        <v>x</v>
      </c>
      <c r="M863" s="81" t="str">
        <f t="shared" si="2236"/>
        <v>x</v>
      </c>
      <c r="N863" s="81" t="str">
        <f t="shared" si="2237"/>
        <v>x</v>
      </c>
      <c r="O863" s="81" t="str">
        <f t="shared" si="2238"/>
        <v>x</v>
      </c>
      <c r="P863" s="81" t="str">
        <f t="shared" si="2239"/>
        <v/>
      </c>
      <c r="Q863" s="81" t="str">
        <f t="shared" si="2240"/>
        <v/>
      </c>
      <c r="R863" s="81" t="str">
        <f t="shared" si="2241"/>
        <v/>
      </c>
      <c r="S863" s="81" t="str">
        <f t="shared" si="2242"/>
        <v/>
      </c>
      <c r="T863" s="81" t="str">
        <f t="shared" si="2243"/>
        <v/>
      </c>
      <c r="U863" s="81" t="str">
        <f t="shared" si="2244"/>
        <v>x</v>
      </c>
      <c r="V863" s="81" t="str">
        <f t="shared" si="2245"/>
        <v>x</v>
      </c>
      <c r="W863" s="81" t="str">
        <f t="shared" si="2246"/>
        <v/>
      </c>
      <c r="X863" s="81" t="str">
        <f t="shared" si="2247"/>
        <v/>
      </c>
      <c r="Y863" s="81" t="str">
        <f t="shared" si="2248"/>
        <v/>
      </c>
      <c r="Z863" s="81" t="str">
        <f t="shared" si="2249"/>
        <v/>
      </c>
      <c r="AA863" s="81" t="str">
        <f t="shared" si="2250"/>
        <v/>
      </c>
      <c r="AB863" s="81" t="str">
        <f t="shared" si="2251"/>
        <v>x</v>
      </c>
      <c r="AC863" s="81" t="str">
        <f t="shared" si="2252"/>
        <v>x</v>
      </c>
      <c r="AD863" s="81" t="str">
        <f t="shared" si="2253"/>
        <v/>
      </c>
      <c r="AE863" s="81" t="str">
        <f t="shared" si="2254"/>
        <v/>
      </c>
      <c r="AF863" s="81" t="str">
        <f t="shared" si="2255"/>
        <v/>
      </c>
      <c r="AG863" s="81" t="str">
        <f t="shared" si="2256"/>
        <v/>
      </c>
      <c r="AH863" s="81" t="str">
        <f t="shared" si="2257"/>
        <v/>
      </c>
      <c r="AI863" s="81" t="str">
        <f t="shared" si="2258"/>
        <v>x</v>
      </c>
      <c r="AJ863" s="81" t="str">
        <f t="shared" si="2259"/>
        <v>x</v>
      </c>
      <c r="AK863" s="81" t="str">
        <f t="shared" si="2260"/>
        <v/>
      </c>
      <c r="AL863" s="81" t="str">
        <f t="shared" si="2261"/>
        <v>x</v>
      </c>
    </row>
    <row r="864" spans="1:38" ht="11.25" customHeight="1" x14ac:dyDescent="0.2">
      <c r="A864" s="21">
        <v>12</v>
      </c>
      <c r="B864" s="80" t="str">
        <f ca="1">IF(OFFSET('ÖĞRENCİ GİRİŞİ'!$B$12,(ROW($A$1)+(AI845-1))*17,0)="","",OFFSET('ÖĞRENCİ GİRİŞİ'!$B$12,(ROW($A$1)+(AI845-1))*17,0))</f>
        <v/>
      </c>
      <c r="C864" s="80" t="str">
        <f ca="1">IF(OFFSET('ÖĞRENCİ GİRİŞİ'!$C$12,(ROW($A$1)+(AI845-1))*17,0)="","",OFFSET('ÖĞRENCİ GİRİŞİ'!$C$12,(ROW($A$1)+(AI845-1))*17,0))</f>
        <v/>
      </c>
      <c r="D864" s="80" t="str">
        <f ca="1">IF(UPPER(OFFSET('ÖĞRENCİ GİRİŞİ'!$D$12,(ROW($A$1)+(AI845-1))*17,0))="","",UPPER(OFFSET('ÖĞRENCİ GİRİŞİ'!$D$12,(ROW($A$1)+(AI845-1))*17,0)))</f>
        <v/>
      </c>
      <c r="E864" s="80" t="str">
        <f ca="1">IF(UPPER(OFFSET('ÖĞRENCİ GİRİŞİ'!$E$12,(ROW($A$1)+(AI845-1))*17,0))="","",UPPER(OFFSET('ÖĞRENCİ GİRİŞİ'!$E$12,(ROW($A$1)+(AI845-1))*17,0)))</f>
        <v/>
      </c>
      <c r="F864" s="80" t="str">
        <f ca="1">IF(UPPER(OFFSET('ÖĞRENCİ GİRİŞİ'!$F$12,(ROW($A$1)+(AI845-1))*17,0))="","",UPPER(OFFSET('ÖĞRENCİ GİRİŞİ'!$F$12,(ROW($A$1)+(AI845-1))*17,0)))</f>
        <v/>
      </c>
      <c r="G864" s="80" t="str">
        <f ca="1">IF(UPPER(OFFSET('ÖĞRENCİ GİRİŞİ'!$G$12,(ROW($A$1)+(AI845-1))*17,0))="","",UPPER(OFFSET('ÖĞRENCİ GİRİŞİ'!$G$12,(ROW($A$1)+(AI845-1))*17,0)))</f>
        <v/>
      </c>
      <c r="H864" s="81" t="str">
        <f t="shared" si="2231"/>
        <v>x</v>
      </c>
      <c r="I864" s="81" t="str">
        <f t="shared" si="2232"/>
        <v>x</v>
      </c>
      <c r="J864" s="81" t="str">
        <f t="shared" si="2233"/>
        <v>x</v>
      </c>
      <c r="K864" s="81" t="str">
        <f t="shared" si="2234"/>
        <v>x</v>
      </c>
      <c r="L864" s="81" t="str">
        <f t="shared" si="2235"/>
        <v>x</v>
      </c>
      <c r="M864" s="81" t="str">
        <f t="shared" si="2236"/>
        <v>x</v>
      </c>
      <c r="N864" s="81" t="str">
        <f t="shared" si="2237"/>
        <v>x</v>
      </c>
      <c r="O864" s="81" t="str">
        <f t="shared" si="2238"/>
        <v>x</v>
      </c>
      <c r="P864" s="81" t="str">
        <f t="shared" si="2239"/>
        <v/>
      </c>
      <c r="Q864" s="81" t="str">
        <f t="shared" si="2240"/>
        <v/>
      </c>
      <c r="R864" s="81" t="str">
        <f t="shared" si="2241"/>
        <v/>
      </c>
      <c r="S864" s="81" t="str">
        <f t="shared" si="2242"/>
        <v/>
      </c>
      <c r="T864" s="81" t="str">
        <f t="shared" si="2243"/>
        <v/>
      </c>
      <c r="U864" s="81" t="str">
        <f t="shared" si="2244"/>
        <v>x</v>
      </c>
      <c r="V864" s="81" t="str">
        <f t="shared" si="2245"/>
        <v>x</v>
      </c>
      <c r="W864" s="81" t="str">
        <f t="shared" si="2246"/>
        <v/>
      </c>
      <c r="X864" s="81" t="str">
        <f t="shared" si="2247"/>
        <v/>
      </c>
      <c r="Y864" s="81" t="str">
        <f t="shared" si="2248"/>
        <v/>
      </c>
      <c r="Z864" s="81" t="str">
        <f t="shared" si="2249"/>
        <v/>
      </c>
      <c r="AA864" s="81" t="str">
        <f t="shared" si="2250"/>
        <v/>
      </c>
      <c r="AB864" s="81" t="str">
        <f t="shared" si="2251"/>
        <v>x</v>
      </c>
      <c r="AC864" s="81" t="str">
        <f t="shared" si="2252"/>
        <v>x</v>
      </c>
      <c r="AD864" s="81" t="str">
        <f t="shared" si="2253"/>
        <v/>
      </c>
      <c r="AE864" s="81" t="str">
        <f t="shared" si="2254"/>
        <v/>
      </c>
      <c r="AF864" s="81" t="str">
        <f t="shared" si="2255"/>
        <v/>
      </c>
      <c r="AG864" s="81" t="str">
        <f t="shared" si="2256"/>
        <v/>
      </c>
      <c r="AH864" s="81" t="str">
        <f t="shared" si="2257"/>
        <v/>
      </c>
      <c r="AI864" s="81" t="str">
        <f t="shared" si="2258"/>
        <v>x</v>
      </c>
      <c r="AJ864" s="81" t="str">
        <f t="shared" si="2259"/>
        <v>x</v>
      </c>
      <c r="AK864" s="81" t="str">
        <f t="shared" si="2260"/>
        <v/>
      </c>
      <c r="AL864" s="81" t="str">
        <f t="shared" si="2261"/>
        <v>x</v>
      </c>
    </row>
    <row r="865" spans="1:38" ht="11.25" customHeight="1" x14ac:dyDescent="0.2">
      <c r="A865" s="21">
        <v>13</v>
      </c>
      <c r="B865" s="80" t="str">
        <f ca="1">IF(OFFSET('ÖĞRENCİ GİRİŞİ'!$B$13,(ROW($A$1)+(AI845-1))*17,0)="","",OFFSET('ÖĞRENCİ GİRİŞİ'!$B$13,(ROW($A$1)+(AI845-1))*17,0))</f>
        <v/>
      </c>
      <c r="C865" s="80" t="str">
        <f ca="1">IF(OFFSET('ÖĞRENCİ GİRİŞİ'!$C$13,(ROW($A$1)+(AI845-1))*17,0)="","",OFFSET('ÖĞRENCİ GİRİŞİ'!$C$13,(ROW($A$1)+(AI845-1))*17,0))</f>
        <v/>
      </c>
      <c r="D865" s="80" t="str">
        <f ca="1">IF(UPPER(OFFSET('ÖĞRENCİ GİRİŞİ'!$D$13,(ROW($A$1)+(AI845-1))*17,0))="","",UPPER(OFFSET('ÖĞRENCİ GİRİŞİ'!$D$13,(ROW($A$1)+(AI845-1))*17,0)))</f>
        <v/>
      </c>
      <c r="E865" s="80" t="str">
        <f ca="1">IF(UPPER(OFFSET('ÖĞRENCİ GİRİŞİ'!$E$13,(ROW($A$1)+(AI845-1))*17,0))="","",UPPER(OFFSET('ÖĞRENCİ GİRİŞİ'!$E$13,(ROW($A$1)+(AI845-1))*17,0)))</f>
        <v/>
      </c>
      <c r="F865" s="80" t="str">
        <f ca="1">IF(UPPER(OFFSET('ÖĞRENCİ GİRİŞİ'!$F$13,(ROW($A$1)+(AI845-1))*17,0))="","",UPPER(OFFSET('ÖĞRENCİ GİRİŞİ'!$F$13,(ROW($A$1)+(AI845-1))*17,0)))</f>
        <v/>
      </c>
      <c r="G865" s="80" t="str">
        <f ca="1">IF(UPPER(OFFSET('ÖĞRENCİ GİRİŞİ'!$G$13,(ROW($A$1)+(AI845-1))*17,0))="","",UPPER(OFFSET('ÖĞRENCİ GİRİŞİ'!$G$13,(ROW($A$1)+(AI845-1))*17,0)))</f>
        <v/>
      </c>
      <c r="H865" s="81" t="str">
        <f t="shared" si="2231"/>
        <v>x</v>
      </c>
      <c r="I865" s="81" t="str">
        <f t="shared" si="2232"/>
        <v>x</v>
      </c>
      <c r="J865" s="81" t="str">
        <f t="shared" si="2233"/>
        <v>x</v>
      </c>
      <c r="K865" s="81" t="str">
        <f t="shared" si="2234"/>
        <v>x</v>
      </c>
      <c r="L865" s="81" t="str">
        <f t="shared" si="2235"/>
        <v>x</v>
      </c>
      <c r="M865" s="81" t="str">
        <f t="shared" si="2236"/>
        <v>x</v>
      </c>
      <c r="N865" s="81" t="str">
        <f t="shared" si="2237"/>
        <v>x</v>
      </c>
      <c r="O865" s="81" t="str">
        <f t="shared" si="2238"/>
        <v>x</v>
      </c>
      <c r="P865" s="81" t="str">
        <f t="shared" si="2239"/>
        <v/>
      </c>
      <c r="Q865" s="81" t="str">
        <f t="shared" si="2240"/>
        <v/>
      </c>
      <c r="R865" s="81" t="str">
        <f t="shared" si="2241"/>
        <v/>
      </c>
      <c r="S865" s="81" t="str">
        <f t="shared" si="2242"/>
        <v/>
      </c>
      <c r="T865" s="81" t="str">
        <f t="shared" si="2243"/>
        <v/>
      </c>
      <c r="U865" s="81" t="str">
        <f t="shared" si="2244"/>
        <v>x</v>
      </c>
      <c r="V865" s="81" t="str">
        <f t="shared" si="2245"/>
        <v>x</v>
      </c>
      <c r="W865" s="81" t="str">
        <f t="shared" si="2246"/>
        <v/>
      </c>
      <c r="X865" s="81" t="str">
        <f t="shared" si="2247"/>
        <v/>
      </c>
      <c r="Y865" s="81" t="str">
        <f t="shared" si="2248"/>
        <v/>
      </c>
      <c r="Z865" s="81" t="str">
        <f t="shared" si="2249"/>
        <v/>
      </c>
      <c r="AA865" s="81" t="str">
        <f t="shared" si="2250"/>
        <v/>
      </c>
      <c r="AB865" s="81" t="str">
        <f t="shared" si="2251"/>
        <v>x</v>
      </c>
      <c r="AC865" s="81" t="str">
        <f t="shared" si="2252"/>
        <v>x</v>
      </c>
      <c r="AD865" s="81" t="str">
        <f t="shared" si="2253"/>
        <v/>
      </c>
      <c r="AE865" s="81" t="str">
        <f t="shared" si="2254"/>
        <v/>
      </c>
      <c r="AF865" s="81" t="str">
        <f t="shared" si="2255"/>
        <v/>
      </c>
      <c r="AG865" s="81" t="str">
        <f t="shared" si="2256"/>
        <v/>
      </c>
      <c r="AH865" s="81" t="str">
        <f t="shared" si="2257"/>
        <v/>
      </c>
      <c r="AI865" s="81" t="str">
        <f t="shared" si="2258"/>
        <v>x</v>
      </c>
      <c r="AJ865" s="81" t="str">
        <f t="shared" si="2259"/>
        <v>x</v>
      </c>
      <c r="AK865" s="81" t="str">
        <f t="shared" si="2260"/>
        <v/>
      </c>
      <c r="AL865" s="81" t="str">
        <f t="shared" si="2261"/>
        <v>x</v>
      </c>
    </row>
    <row r="866" spans="1:38" ht="11.25" customHeight="1" x14ac:dyDescent="0.2">
      <c r="A866" s="21">
        <v>14</v>
      </c>
      <c r="B866" s="80" t="str">
        <f ca="1">IF(OFFSET('ÖĞRENCİ GİRİŞİ'!$B$14,(ROW($A$1)+(AI845-1))*17,0)="","",OFFSET('ÖĞRENCİ GİRİŞİ'!$B$14,(ROW($A$1)+(AI845-1))*17,0))</f>
        <v/>
      </c>
      <c r="C866" s="80" t="str">
        <f ca="1">IF(OFFSET('ÖĞRENCİ GİRİŞİ'!$C$14,(ROW($A$1)+(AI845-1))*17,0)="","",OFFSET('ÖĞRENCİ GİRİŞİ'!$C$14,(ROW($A$1)+(AI845-1))*17,0))</f>
        <v/>
      </c>
      <c r="D866" s="80" t="str">
        <f ca="1">IF(UPPER(OFFSET('ÖĞRENCİ GİRİŞİ'!$D$14,(ROW($A$1)+(AI845-1))*17,0))="","",UPPER(OFFSET('ÖĞRENCİ GİRİŞİ'!$D$14,(ROW($A$1)+(AI845-1))*17,0)))</f>
        <v/>
      </c>
      <c r="E866" s="80" t="str">
        <f ca="1">IF(UPPER(OFFSET('ÖĞRENCİ GİRİŞİ'!$E$14,(ROW($A$1)+(AI845-1))*17,0))="","",UPPER(OFFSET('ÖĞRENCİ GİRİŞİ'!$E$14,(ROW($A$1)+(AI845-1))*17,0)))</f>
        <v/>
      </c>
      <c r="F866" s="80" t="str">
        <f ca="1">IF(UPPER(OFFSET('ÖĞRENCİ GİRİŞİ'!$F$14,(ROW($A$1)+(AI845-1))*17,0))="","",UPPER(OFFSET('ÖĞRENCİ GİRİŞİ'!$F$14,(ROW($A$1)+(AI845-1))*17,0)))</f>
        <v/>
      </c>
      <c r="G866" s="80" t="str">
        <f ca="1">IF(UPPER(OFFSET('ÖĞRENCİ GİRİŞİ'!$G$14,(ROW($A$1)+(AI845-1))*17,0))="","",UPPER(OFFSET('ÖĞRENCİ GİRİŞİ'!$G$14,(ROW($A$1)+(AI845-1))*17,0)))</f>
        <v/>
      </c>
      <c r="H866" s="81" t="str">
        <f t="shared" si="2231"/>
        <v>x</v>
      </c>
      <c r="I866" s="81" t="str">
        <f t="shared" si="2232"/>
        <v>x</v>
      </c>
      <c r="J866" s="81" t="str">
        <f t="shared" si="2233"/>
        <v>x</v>
      </c>
      <c r="K866" s="81" t="str">
        <f t="shared" si="2234"/>
        <v>x</v>
      </c>
      <c r="L866" s="81" t="str">
        <f t="shared" si="2235"/>
        <v>x</v>
      </c>
      <c r="M866" s="81" t="str">
        <f t="shared" si="2236"/>
        <v>x</v>
      </c>
      <c r="N866" s="81" t="str">
        <f t="shared" si="2237"/>
        <v>x</v>
      </c>
      <c r="O866" s="81" t="str">
        <f t="shared" si="2238"/>
        <v>x</v>
      </c>
      <c r="P866" s="81" t="str">
        <f t="shared" si="2239"/>
        <v/>
      </c>
      <c r="Q866" s="81" t="str">
        <f t="shared" si="2240"/>
        <v/>
      </c>
      <c r="R866" s="81" t="str">
        <f t="shared" si="2241"/>
        <v/>
      </c>
      <c r="S866" s="81" t="str">
        <f t="shared" si="2242"/>
        <v/>
      </c>
      <c r="T866" s="81" t="str">
        <f t="shared" si="2243"/>
        <v/>
      </c>
      <c r="U866" s="81" t="str">
        <f t="shared" si="2244"/>
        <v>x</v>
      </c>
      <c r="V866" s="81" t="str">
        <f t="shared" si="2245"/>
        <v>x</v>
      </c>
      <c r="W866" s="81" t="str">
        <f t="shared" si="2246"/>
        <v/>
      </c>
      <c r="X866" s="81" t="str">
        <f t="shared" si="2247"/>
        <v/>
      </c>
      <c r="Y866" s="81" t="str">
        <f t="shared" si="2248"/>
        <v/>
      </c>
      <c r="Z866" s="81" t="str">
        <f t="shared" si="2249"/>
        <v/>
      </c>
      <c r="AA866" s="81" t="str">
        <f t="shared" si="2250"/>
        <v/>
      </c>
      <c r="AB866" s="81" t="str">
        <f t="shared" si="2251"/>
        <v>x</v>
      </c>
      <c r="AC866" s="81" t="str">
        <f t="shared" si="2252"/>
        <v>x</v>
      </c>
      <c r="AD866" s="81" t="str">
        <f t="shared" si="2253"/>
        <v/>
      </c>
      <c r="AE866" s="81" t="str">
        <f t="shared" si="2254"/>
        <v/>
      </c>
      <c r="AF866" s="81" t="str">
        <f t="shared" si="2255"/>
        <v/>
      </c>
      <c r="AG866" s="81" t="str">
        <f t="shared" si="2256"/>
        <v/>
      </c>
      <c r="AH866" s="81" t="str">
        <f t="shared" si="2257"/>
        <v/>
      </c>
      <c r="AI866" s="81" t="str">
        <f t="shared" si="2258"/>
        <v>x</v>
      </c>
      <c r="AJ866" s="81" t="str">
        <f t="shared" si="2259"/>
        <v>x</v>
      </c>
      <c r="AK866" s="81" t="str">
        <f t="shared" si="2260"/>
        <v/>
      </c>
      <c r="AL866" s="81" t="str">
        <f t="shared" si="2261"/>
        <v>x</v>
      </c>
    </row>
    <row r="867" spans="1:38" ht="11.25" customHeight="1" x14ac:dyDescent="0.2">
      <c r="A867" s="21">
        <v>15</v>
      </c>
      <c r="B867" s="80" t="str">
        <f ca="1">IF(OFFSET('ÖĞRENCİ GİRİŞİ'!$B$15,(ROW($A$1)+(AI845-1))*17,0)="","",OFFSET('ÖĞRENCİ GİRİŞİ'!$B$15,(ROW($A$1)+(AI845-1))*17,0))</f>
        <v/>
      </c>
      <c r="C867" s="80" t="str">
        <f ca="1">IF(OFFSET('ÖĞRENCİ GİRİŞİ'!$C$15,(ROW($A$1)+(AI845-1))*17,0)="","",OFFSET('ÖĞRENCİ GİRİŞİ'!$C$15,(ROW($A$1)+(AI845-1))*17,0))</f>
        <v/>
      </c>
      <c r="D867" s="80" t="str">
        <f ca="1">IF(UPPER(OFFSET('ÖĞRENCİ GİRİŞİ'!$D$15,(ROW($A$1)+(AI845-1))*17,0))="","",UPPER(OFFSET('ÖĞRENCİ GİRİŞİ'!$D$15,(ROW($A$1)+(AI845-1))*17,0)))</f>
        <v/>
      </c>
      <c r="E867" s="80" t="str">
        <f ca="1">IF(UPPER(OFFSET('ÖĞRENCİ GİRİŞİ'!$E$15,(ROW($A$1)+(AI845-1))*17,0))="","",UPPER(OFFSET('ÖĞRENCİ GİRİŞİ'!$E$15,(ROW($A$1)+(AI845-1))*17,0)))</f>
        <v/>
      </c>
      <c r="F867" s="80" t="str">
        <f ca="1">IF(UPPER(OFFSET('ÖĞRENCİ GİRİŞİ'!$F$15,(ROW($A$1)+(AI845-1))*17,0))="","",UPPER(OFFSET('ÖĞRENCİ GİRİŞİ'!$F$15,(ROW($A$1)+(AI845-1))*17,0)))</f>
        <v/>
      </c>
      <c r="G867" s="80" t="str">
        <f ca="1">IF(UPPER(OFFSET('ÖĞRENCİ GİRİŞİ'!$G$15,(ROW($A$1)+(AI845-1))*17,0))="","",UPPER(OFFSET('ÖĞRENCİ GİRİŞİ'!$G$15,(ROW($A$1)+(AI845-1))*17,0)))</f>
        <v/>
      </c>
      <c r="H867" s="81" t="str">
        <f t="shared" si="2231"/>
        <v>x</v>
      </c>
      <c r="I867" s="81" t="str">
        <f t="shared" si="2232"/>
        <v>x</v>
      </c>
      <c r="J867" s="81" t="str">
        <f t="shared" si="2233"/>
        <v>x</v>
      </c>
      <c r="K867" s="81" t="str">
        <f t="shared" si="2234"/>
        <v>x</v>
      </c>
      <c r="L867" s="81" t="str">
        <f t="shared" si="2235"/>
        <v>x</v>
      </c>
      <c r="M867" s="81" t="str">
        <f t="shared" si="2236"/>
        <v>x</v>
      </c>
      <c r="N867" s="81" t="str">
        <f t="shared" si="2237"/>
        <v>x</v>
      </c>
      <c r="O867" s="81" t="str">
        <f t="shared" si="2238"/>
        <v>x</v>
      </c>
      <c r="P867" s="81" t="str">
        <f t="shared" si="2239"/>
        <v/>
      </c>
      <c r="Q867" s="81" t="str">
        <f t="shared" si="2240"/>
        <v/>
      </c>
      <c r="R867" s="81" t="str">
        <f t="shared" si="2241"/>
        <v/>
      </c>
      <c r="S867" s="81" t="str">
        <f t="shared" si="2242"/>
        <v/>
      </c>
      <c r="T867" s="81" t="str">
        <f t="shared" si="2243"/>
        <v/>
      </c>
      <c r="U867" s="81" t="str">
        <f t="shared" si="2244"/>
        <v>x</v>
      </c>
      <c r="V867" s="81" t="str">
        <f t="shared" si="2245"/>
        <v>x</v>
      </c>
      <c r="W867" s="81" t="str">
        <f t="shared" si="2246"/>
        <v/>
      </c>
      <c r="X867" s="81" t="str">
        <f t="shared" si="2247"/>
        <v/>
      </c>
      <c r="Y867" s="81" t="str">
        <f t="shared" si="2248"/>
        <v/>
      </c>
      <c r="Z867" s="81" t="str">
        <f t="shared" si="2249"/>
        <v/>
      </c>
      <c r="AA867" s="81" t="str">
        <f t="shared" si="2250"/>
        <v/>
      </c>
      <c r="AB867" s="81" t="str">
        <f t="shared" si="2251"/>
        <v>x</v>
      </c>
      <c r="AC867" s="81" t="str">
        <f t="shared" si="2252"/>
        <v>x</v>
      </c>
      <c r="AD867" s="81" t="str">
        <f t="shared" si="2253"/>
        <v/>
      </c>
      <c r="AE867" s="81" t="str">
        <f t="shared" si="2254"/>
        <v/>
      </c>
      <c r="AF867" s="81" t="str">
        <f t="shared" si="2255"/>
        <v/>
      </c>
      <c r="AG867" s="81" t="str">
        <f t="shared" si="2256"/>
        <v/>
      </c>
      <c r="AH867" s="81" t="str">
        <f t="shared" si="2257"/>
        <v/>
      </c>
      <c r="AI867" s="81" t="str">
        <f t="shared" si="2258"/>
        <v>x</v>
      </c>
      <c r="AJ867" s="81" t="str">
        <f t="shared" si="2259"/>
        <v>x</v>
      </c>
      <c r="AK867" s="81" t="str">
        <f t="shared" si="2260"/>
        <v/>
      </c>
      <c r="AL867" s="81" t="str">
        <f t="shared" si="2261"/>
        <v>x</v>
      </c>
    </row>
    <row r="868" spans="1:38" ht="11.25" customHeight="1" x14ac:dyDescent="0.2">
      <c r="A868" s="21">
        <v>16</v>
      </c>
      <c r="B868" s="80" t="str">
        <f ca="1">IF(OFFSET('ÖĞRENCİ GİRİŞİ'!$B$16,(ROW($A$1)+(AI845-1))*17,0)="","",OFFSET('ÖĞRENCİ GİRİŞİ'!$B$16,(ROW($A$1)+(AI845-1))*17,0))</f>
        <v/>
      </c>
      <c r="C868" s="80" t="str">
        <f ca="1">IF(OFFSET('ÖĞRENCİ GİRİŞİ'!$C$16,(ROW($A$1)+(AI845-1))*17,0)="","",OFFSET('ÖĞRENCİ GİRİŞİ'!$C$16,(ROW($A$1)+(AI845-1))*17,0))</f>
        <v/>
      </c>
      <c r="D868" s="80" t="str">
        <f ca="1">IF(UPPER(OFFSET('ÖĞRENCİ GİRİŞİ'!$D$16,(ROW($A$1)+(AI845-1))*17,0))="","",UPPER(OFFSET('ÖĞRENCİ GİRİŞİ'!$D$16,(ROW($A$1)+(AI845-1))*17,0)))</f>
        <v/>
      </c>
      <c r="E868" s="80" t="str">
        <f ca="1">IF(UPPER(OFFSET('ÖĞRENCİ GİRİŞİ'!$E$16,(ROW($A$1)+(AI845-1))*17,0))="","",UPPER(OFFSET('ÖĞRENCİ GİRİŞİ'!$E$16,(ROW($A$1)+(AI845-1))*17,0)))</f>
        <v/>
      </c>
      <c r="F868" s="80" t="str">
        <f ca="1">IF(UPPER(OFFSET('ÖĞRENCİ GİRİŞİ'!$F$16,(ROW($A$1)+(AI845-1))*17,0))="","",UPPER(OFFSET('ÖĞRENCİ GİRİŞİ'!$F$16,(ROW($A$1)+(AI845-1))*17,0)))</f>
        <v/>
      </c>
      <c r="G868" s="80" t="str">
        <f ca="1">IF(UPPER(OFFSET('ÖĞRENCİ GİRİŞİ'!$G$16,(ROW($A$1)+(AI845-1))*17,0))="","",UPPER(OFFSET('ÖĞRENCİ GİRİŞİ'!$G$16,(ROW($A$1)+(AI845-1))*17,0)))</f>
        <v/>
      </c>
      <c r="H868" s="81" t="str">
        <f t="shared" si="2231"/>
        <v>x</v>
      </c>
      <c r="I868" s="81" t="str">
        <f t="shared" si="2232"/>
        <v>x</v>
      </c>
      <c r="J868" s="81" t="str">
        <f t="shared" si="2233"/>
        <v>x</v>
      </c>
      <c r="K868" s="81" t="str">
        <f t="shared" si="2234"/>
        <v>x</v>
      </c>
      <c r="L868" s="81" t="str">
        <f t="shared" si="2235"/>
        <v>x</v>
      </c>
      <c r="M868" s="81" t="str">
        <f t="shared" si="2236"/>
        <v>x</v>
      </c>
      <c r="N868" s="81" t="str">
        <f t="shared" si="2237"/>
        <v>x</v>
      </c>
      <c r="O868" s="81" t="str">
        <f t="shared" si="2238"/>
        <v>x</v>
      </c>
      <c r="P868" s="81" t="str">
        <f t="shared" si="2239"/>
        <v/>
      </c>
      <c r="Q868" s="81" t="str">
        <f t="shared" si="2240"/>
        <v/>
      </c>
      <c r="R868" s="81" t="str">
        <f t="shared" si="2241"/>
        <v/>
      </c>
      <c r="S868" s="81" t="str">
        <f t="shared" si="2242"/>
        <v/>
      </c>
      <c r="T868" s="81" t="str">
        <f t="shared" si="2243"/>
        <v/>
      </c>
      <c r="U868" s="81" t="str">
        <f t="shared" si="2244"/>
        <v>x</v>
      </c>
      <c r="V868" s="81" t="str">
        <f t="shared" si="2245"/>
        <v>x</v>
      </c>
      <c r="W868" s="81" t="str">
        <f t="shared" si="2246"/>
        <v/>
      </c>
      <c r="X868" s="81" t="str">
        <f t="shared" si="2247"/>
        <v/>
      </c>
      <c r="Y868" s="81" t="str">
        <f t="shared" si="2248"/>
        <v/>
      </c>
      <c r="Z868" s="81" t="str">
        <f t="shared" si="2249"/>
        <v/>
      </c>
      <c r="AA868" s="81" t="str">
        <f t="shared" si="2250"/>
        <v/>
      </c>
      <c r="AB868" s="81" t="str">
        <f t="shared" si="2251"/>
        <v>x</v>
      </c>
      <c r="AC868" s="81" t="str">
        <f t="shared" si="2252"/>
        <v>x</v>
      </c>
      <c r="AD868" s="81" t="str">
        <f t="shared" si="2253"/>
        <v/>
      </c>
      <c r="AE868" s="81" t="str">
        <f t="shared" si="2254"/>
        <v/>
      </c>
      <c r="AF868" s="81" t="str">
        <f t="shared" si="2255"/>
        <v/>
      </c>
      <c r="AG868" s="81" t="str">
        <f t="shared" si="2256"/>
        <v/>
      </c>
      <c r="AH868" s="81" t="str">
        <f t="shared" si="2257"/>
        <v/>
      </c>
      <c r="AI868" s="81" t="str">
        <f t="shared" si="2258"/>
        <v>x</v>
      </c>
      <c r="AJ868" s="81" t="str">
        <f t="shared" si="2259"/>
        <v>x</v>
      </c>
      <c r="AK868" s="81" t="str">
        <f t="shared" si="2260"/>
        <v/>
      </c>
      <c r="AL868" s="81" t="str">
        <f t="shared" si="2261"/>
        <v>x</v>
      </c>
    </row>
    <row r="869" spans="1:38" ht="11.25" customHeight="1" x14ac:dyDescent="0.2">
      <c r="A869" s="19"/>
      <c r="B869" s="105"/>
      <c r="C869" s="105"/>
      <c r="E869" s="106"/>
      <c r="F869" s="107"/>
      <c r="G869" s="108"/>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row>
    <row r="870" spans="1:38" ht="11.25" customHeight="1" x14ac:dyDescent="0.2">
      <c r="A870" s="110"/>
      <c r="B870" s="111"/>
      <c r="C870" s="111"/>
      <c r="D870" s="111"/>
      <c r="E870" s="112"/>
      <c r="F870" s="328" t="s">
        <v>96</v>
      </c>
      <c r="G870" s="328" t="s">
        <v>98</v>
      </c>
      <c r="H870" s="318" t="str">
        <f t="shared" ref="H870" si="2262">IF($H$13="","",$H$13)</f>
        <v>x</v>
      </c>
      <c r="I870" s="318" t="str">
        <f t="shared" ref="I870" si="2263">IF($I$13="","",$I$13)</f>
        <v>x</v>
      </c>
      <c r="J870" s="318" t="str">
        <f t="shared" ref="J870" si="2264">IF($J$13="","",$J$13)</f>
        <v>x</v>
      </c>
      <c r="K870" s="318" t="str">
        <f t="shared" ref="K870" si="2265">IF($K$13="","",$K$13)</f>
        <v>x</v>
      </c>
      <c r="L870" s="318" t="str">
        <f t="shared" ref="L870" si="2266">IF($L$13="","",$L$13)</f>
        <v>x</v>
      </c>
      <c r="M870" s="318" t="str">
        <f t="shared" ref="M870" si="2267">IF($M$13="","",$M$13)</f>
        <v>x</v>
      </c>
      <c r="N870" s="318" t="str">
        <f t="shared" ref="N870" si="2268">IF($N$13="","",$N$13)</f>
        <v>x</v>
      </c>
      <c r="O870" s="318" t="str">
        <f t="shared" ref="O870" si="2269">IF($O$13="","",$O$13)</f>
        <v>x</v>
      </c>
      <c r="P870" s="318" t="str">
        <f t="shared" ref="P870" si="2270">IF($P$13="","",$P$13)</f>
        <v/>
      </c>
      <c r="Q870" s="318" t="str">
        <f t="shared" ref="Q870" si="2271">IF($Q$13="","",$Q$13)</f>
        <v/>
      </c>
      <c r="R870" s="318" t="str">
        <f t="shared" ref="R870" si="2272">IF($R$13="","",$R$13)</f>
        <v/>
      </c>
      <c r="S870" s="318" t="str">
        <f t="shared" ref="S870" si="2273">IF($S$13="","",$S$13)</f>
        <v/>
      </c>
      <c r="T870" s="318" t="str">
        <f t="shared" ref="T870" si="2274">IF($T$13="","",$T$13)</f>
        <v/>
      </c>
      <c r="U870" s="318" t="str">
        <f t="shared" ref="U870" si="2275">IF($U$13="","",$U$13)</f>
        <v>x</v>
      </c>
      <c r="V870" s="318" t="str">
        <f t="shared" ref="V870" si="2276">IF($V$13="","",$V$13)</f>
        <v>x</v>
      </c>
      <c r="W870" s="318" t="str">
        <f t="shared" ref="W870" si="2277">IF($W$13="","",$W$13)</f>
        <v/>
      </c>
      <c r="X870" s="318" t="str">
        <f t="shared" ref="X870" si="2278">IF($X$13="","",$X$13)</f>
        <v/>
      </c>
      <c r="Y870" s="318" t="str">
        <f t="shared" ref="Y870" si="2279">IF($Y$13="","",$Y$13)</f>
        <v/>
      </c>
      <c r="Z870" s="318" t="str">
        <f t="shared" ref="Z870" si="2280">IF($Z$13="","",$Z$13)</f>
        <v/>
      </c>
      <c r="AA870" s="318" t="str">
        <f t="shared" ref="AA870" si="2281">IF($AA$13="","",$AA$13)</f>
        <v/>
      </c>
      <c r="AB870" s="318" t="str">
        <f t="shared" ref="AB870" si="2282">IF($AB$13="","",$AB$13)</f>
        <v>x</v>
      </c>
      <c r="AC870" s="318" t="str">
        <f t="shared" ref="AC870" si="2283">IF($AC$13="","",$AC$13)</f>
        <v>x</v>
      </c>
      <c r="AD870" s="318" t="str">
        <f t="shared" ref="AD870" si="2284">IF($AD$13="","",$AD$13)</f>
        <v/>
      </c>
      <c r="AE870" s="318" t="str">
        <f t="shared" ref="AE870" si="2285">IF($AE$13="","",$AE$13)</f>
        <v/>
      </c>
      <c r="AF870" s="318" t="str">
        <f t="shared" ref="AF870" si="2286">IF($AF$13="","",$AF$13)</f>
        <v/>
      </c>
      <c r="AG870" s="318" t="str">
        <f t="shared" ref="AG870" si="2287">IF($AG$13="","",$AG$13)</f>
        <v/>
      </c>
      <c r="AH870" s="318" t="str">
        <f t="shared" ref="AH870" si="2288">IF($AH$13="","",$AH$13)</f>
        <v/>
      </c>
      <c r="AI870" s="318" t="str">
        <f t="shared" ref="AI870" si="2289">IF($AI$13="","",$AI$13)</f>
        <v>x</v>
      </c>
      <c r="AJ870" s="318" t="str">
        <f t="shared" ref="AJ870" si="2290">IF($AJ$13="","",$AJ$13)</f>
        <v>x</v>
      </c>
      <c r="AK870" s="318" t="str">
        <f t="shared" ref="AK870" si="2291">IF($AK$13="","",$AK$13)</f>
        <v/>
      </c>
      <c r="AL870" s="318" t="str">
        <f t="shared" ref="AL870" si="2292">IF($AL$13="","",$AL$13)</f>
        <v>x</v>
      </c>
    </row>
    <row r="871" spans="1:38" ht="11.25" customHeight="1" x14ac:dyDescent="0.2">
      <c r="A871" s="319"/>
      <c r="B871" s="320"/>
      <c r="C871" s="320"/>
      <c r="D871" s="320"/>
      <c r="E871" s="321"/>
      <c r="F871" s="328"/>
      <c r="G871" s="32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c r="AI871" s="318"/>
      <c r="AJ871" s="318"/>
      <c r="AK871" s="318"/>
      <c r="AL871" s="318"/>
    </row>
    <row r="872" spans="1:38" ht="11.25" customHeight="1" x14ac:dyDescent="0.2">
      <c r="A872" s="319" t="s">
        <v>99</v>
      </c>
      <c r="B872" s="320"/>
      <c r="C872" s="320"/>
      <c r="D872" s="320"/>
      <c r="E872" s="321"/>
      <c r="F872" s="328"/>
      <c r="G872" s="32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c r="AH872" s="318"/>
      <c r="AI872" s="318"/>
      <c r="AJ872" s="318"/>
      <c r="AK872" s="318"/>
      <c r="AL872" s="318"/>
    </row>
    <row r="873" spans="1:38" ht="11.25" customHeight="1" x14ac:dyDescent="0.2">
      <c r="A873" s="319" t="s">
        <v>122</v>
      </c>
      <c r="B873" s="320"/>
      <c r="C873" s="320"/>
      <c r="D873" s="320"/>
      <c r="E873" s="321"/>
      <c r="F873" s="328"/>
      <c r="G873" s="32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c r="AH873" s="318"/>
      <c r="AI873" s="318"/>
      <c r="AJ873" s="318"/>
      <c r="AK873" s="318"/>
      <c r="AL873" s="318"/>
    </row>
    <row r="874" spans="1:38" ht="11.25" customHeight="1" x14ac:dyDescent="0.2">
      <c r="A874" s="319"/>
      <c r="B874" s="320"/>
      <c r="C874" s="320"/>
      <c r="D874" s="320"/>
      <c r="E874" s="321"/>
      <c r="F874" s="328"/>
      <c r="G874" s="328" t="s">
        <v>97</v>
      </c>
      <c r="H874" s="318" t="str">
        <f t="shared" ref="H874" si="2293">IF($H$13="","",$H$13)</f>
        <v>x</v>
      </c>
      <c r="I874" s="318" t="str">
        <f t="shared" ref="I874" si="2294">IF($I$13="","",$I$13)</f>
        <v>x</v>
      </c>
      <c r="J874" s="318" t="str">
        <f t="shared" ref="J874" si="2295">IF($J$13="","",$J$13)</f>
        <v>x</v>
      </c>
      <c r="K874" s="318" t="str">
        <f t="shared" ref="K874" si="2296">IF($K$13="","",$K$13)</f>
        <v>x</v>
      </c>
      <c r="L874" s="318" t="str">
        <f t="shared" ref="L874" si="2297">IF($L$13="","",$L$13)</f>
        <v>x</v>
      </c>
      <c r="M874" s="318" t="str">
        <f t="shared" ref="M874" si="2298">IF($M$13="","",$M$13)</f>
        <v>x</v>
      </c>
      <c r="N874" s="318" t="str">
        <f t="shared" ref="N874" si="2299">IF($N$13="","",$N$13)</f>
        <v>x</v>
      </c>
      <c r="O874" s="318" t="str">
        <f t="shared" ref="O874" si="2300">IF($O$13="","",$O$13)</f>
        <v>x</v>
      </c>
      <c r="P874" s="318" t="str">
        <f t="shared" ref="P874" si="2301">IF($P$13="","",$P$13)</f>
        <v/>
      </c>
      <c r="Q874" s="318" t="str">
        <f t="shared" ref="Q874" si="2302">IF($Q$13="","",$Q$13)</f>
        <v/>
      </c>
      <c r="R874" s="318" t="str">
        <f t="shared" ref="R874" si="2303">IF($R$13="","",$R$13)</f>
        <v/>
      </c>
      <c r="S874" s="318" t="str">
        <f t="shared" ref="S874" si="2304">IF($S$13="","",$S$13)</f>
        <v/>
      </c>
      <c r="T874" s="318" t="str">
        <f t="shared" ref="T874" si="2305">IF($T$13="","",$T$13)</f>
        <v/>
      </c>
      <c r="U874" s="318" t="str">
        <f t="shared" ref="U874" si="2306">IF($U$13="","",$U$13)</f>
        <v>x</v>
      </c>
      <c r="V874" s="318" t="str">
        <f t="shared" ref="V874" si="2307">IF($V$13="","",$V$13)</f>
        <v>x</v>
      </c>
      <c r="W874" s="318" t="str">
        <f t="shared" ref="W874" si="2308">IF($W$13="","",$W$13)</f>
        <v/>
      </c>
      <c r="X874" s="318" t="str">
        <f t="shared" ref="X874" si="2309">IF($X$13="","",$X$13)</f>
        <v/>
      </c>
      <c r="Y874" s="318" t="str">
        <f t="shared" ref="Y874" si="2310">IF($Y$13="","",$Y$13)</f>
        <v/>
      </c>
      <c r="Z874" s="318" t="str">
        <f t="shared" ref="Z874" si="2311">IF($Z$13="","",$Z$13)</f>
        <v/>
      </c>
      <c r="AA874" s="318" t="str">
        <f t="shared" ref="AA874" si="2312">IF($AA$13="","",$AA$13)</f>
        <v/>
      </c>
      <c r="AB874" s="318" t="str">
        <f t="shared" ref="AB874" si="2313">IF($AB$13="","",$AB$13)</f>
        <v>x</v>
      </c>
      <c r="AC874" s="318" t="str">
        <f t="shared" ref="AC874" si="2314">IF($AC$13="","",$AC$13)</f>
        <v>x</v>
      </c>
      <c r="AD874" s="318" t="str">
        <f t="shared" ref="AD874" si="2315">IF($AD$13="","",$AD$13)</f>
        <v/>
      </c>
      <c r="AE874" s="318" t="str">
        <f t="shared" ref="AE874" si="2316">IF($AE$13="","",$AE$13)</f>
        <v/>
      </c>
      <c r="AF874" s="318" t="str">
        <f t="shared" ref="AF874" si="2317">IF($AF$13="","",$AF$13)</f>
        <v/>
      </c>
      <c r="AG874" s="318" t="str">
        <f t="shared" ref="AG874" si="2318">IF($AG$13="","",$AG$13)</f>
        <v/>
      </c>
      <c r="AH874" s="318" t="str">
        <f t="shared" ref="AH874" si="2319">IF($AH$13="","",$AH$13)</f>
        <v/>
      </c>
      <c r="AI874" s="318" t="str">
        <f t="shared" ref="AI874" si="2320">IF($AI$13="","",$AI$13)</f>
        <v>x</v>
      </c>
      <c r="AJ874" s="318" t="str">
        <f t="shared" ref="AJ874" si="2321">IF($AJ$13="","",$AJ$13)</f>
        <v>x</v>
      </c>
      <c r="AK874" s="318" t="str">
        <f t="shared" ref="AK874" si="2322">IF($AK$13="","",$AK$13)</f>
        <v/>
      </c>
      <c r="AL874" s="318" t="str">
        <f t="shared" ref="AL874" si="2323">IF($AL$13="","",$AL$13)</f>
        <v>x</v>
      </c>
    </row>
    <row r="875" spans="1:38" ht="11.25" customHeight="1" x14ac:dyDescent="0.2">
      <c r="A875" s="319"/>
      <c r="B875" s="320"/>
      <c r="C875" s="320"/>
      <c r="D875" s="320"/>
      <c r="E875" s="321"/>
      <c r="F875" s="328"/>
      <c r="G875" s="32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c r="AI875" s="318"/>
      <c r="AJ875" s="318"/>
      <c r="AK875" s="318"/>
      <c r="AL875" s="318"/>
    </row>
    <row r="876" spans="1:38" ht="11.25" customHeight="1" x14ac:dyDescent="0.2">
      <c r="A876" s="319"/>
      <c r="B876" s="320"/>
      <c r="C876" s="320"/>
      <c r="D876" s="320"/>
      <c r="E876" s="321"/>
      <c r="F876" s="328"/>
      <c r="G876" s="32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c r="AH876" s="318"/>
      <c r="AI876" s="318"/>
      <c r="AJ876" s="318"/>
      <c r="AK876" s="318"/>
      <c r="AL876" s="318"/>
    </row>
    <row r="877" spans="1:38" ht="11.25" customHeight="1" x14ac:dyDescent="0.2">
      <c r="A877" s="322" t="str">
        <f t="shared" ref="A877" si="2324">IF($BW$13="","",$BW$13)</f>
        <v>Mehmet DEMİR</v>
      </c>
      <c r="B877" s="323"/>
      <c r="C877" s="323"/>
      <c r="D877" s="323"/>
      <c r="E877" s="324"/>
      <c r="F877" s="328"/>
      <c r="G877" s="32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c r="AI877" s="318"/>
      <c r="AJ877" s="318"/>
      <c r="AK877" s="318"/>
      <c r="AL877" s="318"/>
    </row>
    <row r="878" spans="1:38" ht="11.25" customHeight="1" x14ac:dyDescent="0.2">
      <c r="A878" s="322" t="str">
        <f t="shared" ref="A878" si="2325">IF($BW$14="","",$BW$14)</f>
        <v>Müdür Yardımcısı</v>
      </c>
      <c r="B878" s="323"/>
      <c r="C878" s="323"/>
      <c r="D878" s="323"/>
      <c r="E878" s="324"/>
      <c r="F878" s="328" t="s">
        <v>3</v>
      </c>
      <c r="G878" s="328" t="s">
        <v>1</v>
      </c>
      <c r="H878" s="318" t="str">
        <f t="shared" ref="H878" si="2326">IF($H$13="","",$H$13)</f>
        <v>x</v>
      </c>
      <c r="I878" s="318" t="str">
        <f t="shared" ref="I878" si="2327">IF($I$13="","",$I$13)</f>
        <v>x</v>
      </c>
      <c r="J878" s="318" t="str">
        <f t="shared" ref="J878" si="2328">IF($J$13="","",$J$13)</f>
        <v>x</v>
      </c>
      <c r="K878" s="318" t="str">
        <f t="shared" ref="K878" si="2329">IF($K$13="","",$K$13)</f>
        <v>x</v>
      </c>
      <c r="L878" s="318" t="str">
        <f t="shared" ref="L878" si="2330">IF($L$13="","",$L$13)</f>
        <v>x</v>
      </c>
      <c r="M878" s="318" t="str">
        <f t="shared" ref="M878" si="2331">IF($M$13="","",$M$13)</f>
        <v>x</v>
      </c>
      <c r="N878" s="318" t="str">
        <f t="shared" ref="N878" si="2332">IF($N$13="","",$N$13)</f>
        <v>x</v>
      </c>
      <c r="O878" s="318" t="str">
        <f t="shared" ref="O878" si="2333">IF($O$13="","",$O$13)</f>
        <v>x</v>
      </c>
      <c r="P878" s="318" t="str">
        <f t="shared" ref="P878" si="2334">IF($P$13="","",$P$13)</f>
        <v/>
      </c>
      <c r="Q878" s="318" t="str">
        <f t="shared" ref="Q878" si="2335">IF($Q$13="","",$Q$13)</f>
        <v/>
      </c>
      <c r="R878" s="318" t="str">
        <f t="shared" ref="R878" si="2336">IF($R$13="","",$R$13)</f>
        <v/>
      </c>
      <c r="S878" s="318" t="str">
        <f t="shared" ref="S878" si="2337">IF($S$13="","",$S$13)</f>
        <v/>
      </c>
      <c r="T878" s="318" t="str">
        <f t="shared" ref="T878" si="2338">IF($T$13="","",$T$13)</f>
        <v/>
      </c>
      <c r="U878" s="318" t="str">
        <f t="shared" ref="U878" si="2339">IF($U$13="","",$U$13)</f>
        <v>x</v>
      </c>
      <c r="V878" s="318" t="str">
        <f t="shared" ref="V878" si="2340">IF($V$13="","",$V$13)</f>
        <v>x</v>
      </c>
      <c r="W878" s="318" t="str">
        <f t="shared" ref="W878" si="2341">IF($W$13="","",$W$13)</f>
        <v/>
      </c>
      <c r="X878" s="318" t="str">
        <f t="shared" ref="X878" si="2342">IF($X$13="","",$X$13)</f>
        <v/>
      </c>
      <c r="Y878" s="318" t="str">
        <f t="shared" ref="Y878" si="2343">IF($Y$13="","",$Y$13)</f>
        <v/>
      </c>
      <c r="Z878" s="318" t="str">
        <f t="shared" ref="Z878" si="2344">IF($Z$13="","",$Z$13)</f>
        <v/>
      </c>
      <c r="AA878" s="318" t="str">
        <f t="shared" ref="AA878" si="2345">IF($AA$13="","",$AA$13)</f>
        <v/>
      </c>
      <c r="AB878" s="318" t="str">
        <f t="shared" ref="AB878" si="2346">IF($AB$13="","",$AB$13)</f>
        <v>x</v>
      </c>
      <c r="AC878" s="318" t="str">
        <f t="shared" ref="AC878" si="2347">IF($AC$13="","",$AC$13)</f>
        <v>x</v>
      </c>
      <c r="AD878" s="318" t="str">
        <f t="shared" ref="AD878" si="2348">IF($AD$13="","",$AD$13)</f>
        <v/>
      </c>
      <c r="AE878" s="318" t="str">
        <f t="shared" ref="AE878" si="2349">IF($AE$13="","",$AE$13)</f>
        <v/>
      </c>
      <c r="AF878" s="318" t="str">
        <f t="shared" ref="AF878" si="2350">IF($AF$13="","",$AF$13)</f>
        <v/>
      </c>
      <c r="AG878" s="318" t="str">
        <f t="shared" ref="AG878" si="2351">IF($AG$13="","",$AG$13)</f>
        <v/>
      </c>
      <c r="AH878" s="318" t="str">
        <f t="shared" ref="AH878" si="2352">IF($AH$13="","",$AH$13)</f>
        <v/>
      </c>
      <c r="AI878" s="318" t="str">
        <f t="shared" ref="AI878" si="2353">IF($AI$13="","",$AI$13)</f>
        <v>x</v>
      </c>
      <c r="AJ878" s="318" t="str">
        <f t="shared" ref="AJ878" si="2354">IF($AJ$13="","",$AJ$13)</f>
        <v>x</v>
      </c>
      <c r="AK878" s="318" t="str">
        <f t="shared" ref="AK878" si="2355">IF($AK$13="","",$AK$13)</f>
        <v/>
      </c>
      <c r="AL878" s="318" t="str">
        <f t="shared" ref="AL878" si="2356">IF($AL$13="","",$AL$13)</f>
        <v>x</v>
      </c>
    </row>
    <row r="879" spans="1:38" ht="11.25" customHeight="1" x14ac:dyDescent="0.2">
      <c r="A879" s="319"/>
      <c r="B879" s="320"/>
      <c r="C879" s="320"/>
      <c r="D879" s="320"/>
      <c r="E879" s="321"/>
      <c r="F879" s="328"/>
      <c r="G879" s="32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c r="AI879" s="318"/>
      <c r="AJ879" s="318"/>
      <c r="AK879" s="318"/>
      <c r="AL879" s="318"/>
    </row>
    <row r="880" spans="1:38" ht="11.25" customHeight="1" x14ac:dyDescent="0.2">
      <c r="A880" s="319"/>
      <c r="B880" s="320"/>
      <c r="C880" s="320"/>
      <c r="D880" s="320"/>
      <c r="E880" s="321"/>
      <c r="F880" s="328"/>
      <c r="G880" s="32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c r="AI880" s="318"/>
      <c r="AJ880" s="318"/>
      <c r="AK880" s="318"/>
      <c r="AL880" s="318"/>
    </row>
    <row r="881" spans="1:38" ht="11.25" customHeight="1" x14ac:dyDescent="0.2">
      <c r="A881" s="319"/>
      <c r="B881" s="320"/>
      <c r="C881" s="320"/>
      <c r="D881" s="320"/>
      <c r="E881" s="321"/>
      <c r="F881" s="328"/>
      <c r="G881" s="32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c r="AI881" s="318"/>
      <c r="AJ881" s="318"/>
      <c r="AK881" s="318"/>
      <c r="AL881" s="318"/>
    </row>
    <row r="882" spans="1:38" ht="11.25" customHeight="1" x14ac:dyDescent="0.2">
      <c r="A882" s="329" t="s">
        <v>210</v>
      </c>
      <c r="B882" s="320"/>
      <c r="C882" s="320"/>
      <c r="D882" s="320"/>
      <c r="E882" s="321"/>
      <c r="F882" s="328"/>
      <c r="G882" s="328" t="s">
        <v>2</v>
      </c>
      <c r="H882" s="318" t="str">
        <f t="shared" ref="H882" si="2357">IF($H$13="","",$H$13)</f>
        <v>x</v>
      </c>
      <c r="I882" s="318" t="str">
        <f t="shared" ref="I882" si="2358">IF($I$13="","",$I$13)</f>
        <v>x</v>
      </c>
      <c r="J882" s="318" t="str">
        <f t="shared" ref="J882" si="2359">IF($J$13="","",$J$13)</f>
        <v>x</v>
      </c>
      <c r="K882" s="318" t="str">
        <f t="shared" ref="K882" si="2360">IF($K$13="","",$K$13)</f>
        <v>x</v>
      </c>
      <c r="L882" s="318" t="str">
        <f t="shared" ref="L882" si="2361">IF($L$13="","",$L$13)</f>
        <v>x</v>
      </c>
      <c r="M882" s="318" t="str">
        <f t="shared" ref="M882" si="2362">IF($M$13="","",$M$13)</f>
        <v>x</v>
      </c>
      <c r="N882" s="318" t="str">
        <f t="shared" ref="N882" si="2363">IF($N$13="","",$N$13)</f>
        <v>x</v>
      </c>
      <c r="O882" s="318" t="str">
        <f t="shared" ref="O882" si="2364">IF($O$13="","",$O$13)</f>
        <v>x</v>
      </c>
      <c r="P882" s="318" t="str">
        <f t="shared" ref="P882" si="2365">IF($P$13="","",$P$13)</f>
        <v/>
      </c>
      <c r="Q882" s="318" t="str">
        <f t="shared" ref="Q882" si="2366">IF($Q$13="","",$Q$13)</f>
        <v/>
      </c>
      <c r="R882" s="318" t="str">
        <f t="shared" ref="R882" si="2367">IF($R$13="","",$R$13)</f>
        <v/>
      </c>
      <c r="S882" s="318" t="str">
        <f t="shared" ref="S882" si="2368">IF($S$13="","",$S$13)</f>
        <v/>
      </c>
      <c r="T882" s="318" t="str">
        <f t="shared" ref="T882" si="2369">IF($T$13="","",$T$13)</f>
        <v/>
      </c>
      <c r="U882" s="318" t="str">
        <f t="shared" ref="U882" si="2370">IF($U$13="","",$U$13)</f>
        <v>x</v>
      </c>
      <c r="V882" s="318" t="str">
        <f t="shared" ref="V882" si="2371">IF($V$13="","",$V$13)</f>
        <v>x</v>
      </c>
      <c r="W882" s="318" t="str">
        <f t="shared" ref="W882" si="2372">IF($W$13="","",$W$13)</f>
        <v/>
      </c>
      <c r="X882" s="318" t="str">
        <f t="shared" ref="X882" si="2373">IF($X$13="","",$X$13)</f>
        <v/>
      </c>
      <c r="Y882" s="318" t="str">
        <f t="shared" ref="Y882" si="2374">IF($Y$13="","",$Y$13)</f>
        <v/>
      </c>
      <c r="Z882" s="318" t="str">
        <f t="shared" ref="Z882" si="2375">IF($Z$13="","",$Z$13)</f>
        <v/>
      </c>
      <c r="AA882" s="318" t="str">
        <f t="shared" ref="AA882" si="2376">IF($AA$13="","",$AA$13)</f>
        <v/>
      </c>
      <c r="AB882" s="318" t="str">
        <f t="shared" ref="AB882" si="2377">IF($AB$13="","",$AB$13)</f>
        <v>x</v>
      </c>
      <c r="AC882" s="318" t="str">
        <f t="shared" ref="AC882" si="2378">IF($AC$13="","",$AC$13)</f>
        <v>x</v>
      </c>
      <c r="AD882" s="318" t="str">
        <f t="shared" ref="AD882" si="2379">IF($AD$13="","",$AD$13)</f>
        <v/>
      </c>
      <c r="AE882" s="318" t="str">
        <f t="shared" ref="AE882" si="2380">IF($AE$13="","",$AE$13)</f>
        <v/>
      </c>
      <c r="AF882" s="318" t="str">
        <f t="shared" ref="AF882" si="2381">IF($AF$13="","",$AF$13)</f>
        <v/>
      </c>
      <c r="AG882" s="318" t="str">
        <f t="shared" ref="AG882" si="2382">IF($AG$13="","",$AG$13)</f>
        <v/>
      </c>
      <c r="AH882" s="318" t="str">
        <f t="shared" ref="AH882" si="2383">IF($AH$13="","",$AH$13)</f>
        <v/>
      </c>
      <c r="AI882" s="318" t="str">
        <f t="shared" ref="AI882" si="2384">IF($AI$13="","",$AI$13)</f>
        <v>x</v>
      </c>
      <c r="AJ882" s="318" t="str">
        <f t="shared" ref="AJ882" si="2385">IF($AJ$13="","",$AJ$13)</f>
        <v>x</v>
      </c>
      <c r="AK882" s="318" t="str">
        <f t="shared" ref="AK882" si="2386">IF($AK$13="","",$AK$13)</f>
        <v/>
      </c>
      <c r="AL882" s="318" t="str">
        <f t="shared" ref="AL882" si="2387">IF($AL$13="","",$AL$13)</f>
        <v>x</v>
      </c>
    </row>
    <row r="883" spans="1:38" ht="11.25" customHeight="1" x14ac:dyDescent="0.2">
      <c r="A883" s="319"/>
      <c r="B883" s="320"/>
      <c r="C883" s="320"/>
      <c r="D883" s="320"/>
      <c r="E883" s="321"/>
      <c r="F883" s="328"/>
      <c r="G883" s="32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c r="AI883" s="318"/>
      <c r="AJ883" s="318"/>
      <c r="AK883" s="318"/>
      <c r="AL883" s="318"/>
    </row>
    <row r="884" spans="1:38" ht="11.25" customHeight="1" x14ac:dyDescent="0.2">
      <c r="A884" s="319"/>
      <c r="B884" s="320"/>
      <c r="C884" s="320"/>
      <c r="D884" s="320"/>
      <c r="E884" s="321"/>
      <c r="F884" s="328"/>
      <c r="G884" s="32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c r="AI884" s="318"/>
      <c r="AJ884" s="318"/>
      <c r="AK884" s="318"/>
      <c r="AL884" s="318"/>
    </row>
    <row r="885" spans="1:38" ht="11.25" customHeight="1" x14ac:dyDescent="0.2">
      <c r="A885" s="319"/>
      <c r="B885" s="320"/>
      <c r="C885" s="320"/>
      <c r="D885" s="320"/>
      <c r="E885" s="321"/>
      <c r="F885" s="328"/>
      <c r="G885" s="32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c r="AI885" s="318"/>
      <c r="AJ885" s="318"/>
      <c r="AK885" s="318"/>
      <c r="AL885" s="318"/>
    </row>
    <row r="886" spans="1:38" ht="11.25" customHeight="1" x14ac:dyDescent="0.2">
      <c r="A886" s="319" t="s">
        <v>100</v>
      </c>
      <c r="B886" s="320"/>
      <c r="C886" s="320"/>
      <c r="D886" s="320"/>
      <c r="E886" s="321"/>
      <c r="F886" s="328"/>
      <c r="G886" s="32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c r="AI886" s="318"/>
      <c r="AJ886" s="318"/>
      <c r="AK886" s="318"/>
      <c r="AL886" s="318"/>
    </row>
    <row r="887" spans="1:38" ht="11.25" customHeight="1" x14ac:dyDescent="0.2">
      <c r="A887" s="319" t="s">
        <v>123</v>
      </c>
      <c r="B887" s="320"/>
      <c r="C887" s="320"/>
      <c r="D887" s="320"/>
      <c r="E887" s="321"/>
      <c r="F887" s="328"/>
      <c r="G887" s="32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c r="AI887" s="318"/>
      <c r="AJ887" s="318"/>
      <c r="AK887" s="318"/>
      <c r="AL887" s="318"/>
    </row>
    <row r="888" spans="1:38" ht="11.25" customHeight="1" x14ac:dyDescent="0.2">
      <c r="A888" s="319"/>
      <c r="B888" s="320"/>
      <c r="C888" s="320"/>
      <c r="D888" s="320"/>
      <c r="E888" s="321"/>
      <c r="F888" s="328"/>
      <c r="G888" s="32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c r="AI888" s="318"/>
      <c r="AJ888" s="318"/>
      <c r="AK888" s="318"/>
      <c r="AL888" s="318"/>
    </row>
    <row r="889" spans="1:38" ht="11.25" customHeight="1" x14ac:dyDescent="0.2">
      <c r="A889" s="319"/>
      <c r="B889" s="320"/>
      <c r="C889" s="320"/>
      <c r="D889" s="320"/>
      <c r="E889" s="321"/>
      <c r="F889" s="328"/>
      <c r="G889" s="32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c r="AI889" s="318"/>
      <c r="AJ889" s="318"/>
      <c r="AK889" s="318"/>
      <c r="AL889" s="318"/>
    </row>
    <row r="890" spans="1:38" ht="11.25" customHeight="1" x14ac:dyDescent="0.2">
      <c r="A890" s="319"/>
      <c r="B890" s="320"/>
      <c r="C890" s="320"/>
      <c r="D890" s="320"/>
      <c r="E890" s="321"/>
      <c r="F890" s="328"/>
      <c r="G890" s="32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c r="AI890" s="318"/>
      <c r="AJ890" s="318"/>
      <c r="AK890" s="318"/>
      <c r="AL890" s="318"/>
    </row>
    <row r="891" spans="1:38" ht="11.25" customHeight="1" x14ac:dyDescent="0.2">
      <c r="A891" s="322" t="str">
        <f t="shared" ref="A891" si="2388">IF($BZ$13="","",$BZ$13)</f>
        <v>Ayşe DEMİR</v>
      </c>
      <c r="B891" s="323"/>
      <c r="C891" s="323"/>
      <c r="D891" s="323"/>
      <c r="E891" s="324"/>
      <c r="F891" s="328"/>
      <c r="G891" s="32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c r="AI891" s="318"/>
      <c r="AJ891" s="318"/>
      <c r="AK891" s="318"/>
      <c r="AL891" s="318"/>
    </row>
    <row r="892" spans="1:38" ht="11.25" customHeight="1" x14ac:dyDescent="0.2">
      <c r="A892" s="322" t="str">
        <f t="shared" ref="A892" si="2389">IF($BZ$14="","",$BZ$14)</f>
        <v>Müdür</v>
      </c>
      <c r="B892" s="323"/>
      <c r="C892" s="323"/>
      <c r="D892" s="323"/>
      <c r="E892" s="324"/>
      <c r="F892" s="328"/>
      <c r="G892" s="32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c r="AI892" s="318"/>
      <c r="AJ892" s="318"/>
      <c r="AK892" s="318"/>
      <c r="AL892" s="318"/>
    </row>
    <row r="893" spans="1:38" ht="11.25" customHeight="1" x14ac:dyDescent="0.2">
      <c r="A893" s="319"/>
      <c r="B893" s="320"/>
      <c r="C893" s="320"/>
      <c r="D893" s="320"/>
      <c r="E893" s="321"/>
      <c r="F893" s="328"/>
      <c r="G893" s="32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c r="AI893" s="318"/>
      <c r="AJ893" s="318"/>
      <c r="AK893" s="318"/>
      <c r="AL893" s="318"/>
    </row>
    <row r="894" spans="1:38" ht="11.25" customHeight="1" x14ac:dyDescent="0.2">
      <c r="A894" s="319"/>
      <c r="B894" s="320"/>
      <c r="C894" s="320"/>
      <c r="D894" s="320"/>
      <c r="E894" s="321"/>
      <c r="F894" s="328"/>
      <c r="G894" s="32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c r="AI894" s="318"/>
      <c r="AJ894" s="318"/>
      <c r="AK894" s="318"/>
      <c r="AL894" s="318"/>
    </row>
    <row r="895" spans="1:38" ht="11.25" customHeight="1" x14ac:dyDescent="0.2">
      <c r="A895" s="325"/>
      <c r="B895" s="326"/>
      <c r="C895" s="326"/>
      <c r="D895" s="326"/>
      <c r="E895" s="327"/>
      <c r="F895" s="328"/>
      <c r="G895" s="32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c r="AI895" s="318"/>
      <c r="AJ895" s="318"/>
      <c r="AK895" s="318"/>
      <c r="AL895" s="318"/>
    </row>
    <row r="896" spans="1:38" x14ac:dyDescent="0.2">
      <c r="A896" s="113"/>
      <c r="B896" s="114"/>
      <c r="C896" s="114"/>
      <c r="D896" s="114"/>
      <c r="E896" s="114"/>
      <c r="F896" s="115"/>
      <c r="G896" s="115"/>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row>
    <row r="898" spans="1:38" ht="11.25" customHeight="1" x14ac:dyDescent="0.2">
      <c r="A898" s="2"/>
      <c r="B898" s="140"/>
      <c r="C898" s="140"/>
      <c r="D898" s="140"/>
      <c r="E898" s="140"/>
      <c r="F898" s="140"/>
      <c r="G898" s="140"/>
      <c r="H898" s="141"/>
      <c r="I898" s="141"/>
      <c r="J898" s="141"/>
      <c r="K898" s="141"/>
      <c r="L898" s="141"/>
      <c r="M898" s="141"/>
      <c r="N898" s="141"/>
      <c r="O898" s="141"/>
      <c r="P898" s="141"/>
      <c r="Q898" s="141"/>
      <c r="R898" s="141"/>
      <c r="S898" s="141"/>
      <c r="T898" s="141"/>
      <c r="U898" s="141"/>
      <c r="V898" s="141"/>
      <c r="W898" s="141"/>
      <c r="X898" s="335"/>
      <c r="Y898" s="335"/>
      <c r="Z898" s="335"/>
      <c r="AA898" s="336" t="str">
        <f t="shared" ref="AA898" si="2390">UPPER($BW$18)</f>
        <v>EYLÜL</v>
      </c>
      <c r="AB898" s="336"/>
      <c r="AC898" s="336"/>
      <c r="AD898" s="336"/>
      <c r="AE898" s="336"/>
      <c r="AF898" s="336"/>
      <c r="AG898" s="336"/>
      <c r="AH898" s="336"/>
      <c r="AI898" s="336">
        <f t="shared" ref="AI898" si="2391">$BZ$18</f>
        <v>2024</v>
      </c>
      <c r="AJ898" s="336"/>
      <c r="AK898" s="336"/>
      <c r="AL898" s="339"/>
    </row>
    <row r="899" spans="1:38" ht="11.25" customHeight="1" x14ac:dyDescent="0.2">
      <c r="A899" s="342" t="str">
        <f>CONCATENATE(UPPER(IF($BW$27="","",$BW$27))," - OKUL SERVİS ARACI TAŞIMA PLANI VE GÜNLÜK TAKİP ÇİZELGESİ")</f>
        <v>ORTAÖĞRETİM - OKUL SERVİS ARACI TAŞIMA PLANI VE GÜNLÜK TAKİP ÇİZELGESİ</v>
      </c>
      <c r="B899" s="343"/>
      <c r="C899" s="343"/>
      <c r="D899" s="343"/>
      <c r="E899" s="343"/>
      <c r="F899" s="343"/>
      <c r="G899" s="343"/>
      <c r="H899" s="343"/>
      <c r="I899" s="343"/>
      <c r="J899" s="343"/>
      <c r="K899" s="343"/>
      <c r="L899" s="343"/>
      <c r="M899" s="343"/>
      <c r="N899" s="343"/>
      <c r="O899" s="343"/>
      <c r="P899" s="343"/>
      <c r="Q899" s="343"/>
      <c r="R899" s="343"/>
      <c r="S899" s="343"/>
      <c r="T899" s="343"/>
      <c r="U899" s="343"/>
      <c r="V899" s="343"/>
      <c r="W899" s="343"/>
      <c r="X899" s="335"/>
      <c r="Y899" s="335"/>
      <c r="Z899" s="335"/>
      <c r="AA899" s="337"/>
      <c r="AB899" s="337"/>
      <c r="AC899" s="337"/>
      <c r="AD899" s="337"/>
      <c r="AE899" s="337"/>
      <c r="AF899" s="337"/>
      <c r="AG899" s="337"/>
      <c r="AH899" s="337"/>
      <c r="AI899" s="337"/>
      <c r="AJ899" s="337"/>
      <c r="AK899" s="337"/>
      <c r="AL899" s="340"/>
    </row>
    <row r="900" spans="1:38" ht="11.25" customHeight="1" x14ac:dyDescent="0.2">
      <c r="A900" s="344"/>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35"/>
      <c r="Y900" s="335"/>
      <c r="Z900" s="335"/>
      <c r="AA900" s="338"/>
      <c r="AB900" s="338"/>
      <c r="AC900" s="338"/>
      <c r="AD900" s="338"/>
      <c r="AE900" s="338"/>
      <c r="AF900" s="338"/>
      <c r="AG900" s="338"/>
      <c r="AH900" s="338"/>
      <c r="AI900" s="338"/>
      <c r="AJ900" s="338"/>
      <c r="AK900" s="338"/>
      <c r="AL900" s="341"/>
    </row>
    <row r="901" spans="1:38" ht="11.25" customHeight="1" x14ac:dyDescent="0.2">
      <c r="A901" s="346" t="s">
        <v>83</v>
      </c>
      <c r="B901" s="346"/>
      <c r="C901" s="346"/>
      <c r="D901" s="347"/>
      <c r="E901" s="132" t="s">
        <v>81</v>
      </c>
      <c r="F901" s="348" t="s">
        <v>82</v>
      </c>
      <c r="G901" s="349"/>
      <c r="H901" s="350" t="str">
        <f ca="1">UPPER(OFFSET('ARAÇ, SÜRÜCÜ !'!$C$1,(ROW($A$6)+AI901)*1,0))</f>
        <v>GÖLYANI 2</v>
      </c>
      <c r="I901" s="351"/>
      <c r="J901" s="351"/>
      <c r="K901" s="351"/>
      <c r="L901" s="351"/>
      <c r="M901" s="351"/>
      <c r="N901" s="351"/>
      <c r="O901" s="351"/>
      <c r="P901" s="351"/>
      <c r="Q901" s="351"/>
      <c r="R901" s="351"/>
      <c r="S901" s="351"/>
      <c r="T901" s="351"/>
      <c r="U901" s="351"/>
      <c r="V901" s="351"/>
      <c r="W901" s="351"/>
      <c r="X901" s="352"/>
      <c r="Y901" s="352"/>
      <c r="Z901" s="352"/>
      <c r="AA901" s="351"/>
      <c r="AB901" s="351"/>
      <c r="AC901" s="351"/>
      <c r="AD901" s="351"/>
      <c r="AE901" s="351"/>
      <c r="AF901" s="351"/>
      <c r="AG901" s="351"/>
      <c r="AH901" s="353"/>
      <c r="AI901" s="355">
        <f t="shared" ref="AI901" si="2392">AI845+1</f>
        <v>17</v>
      </c>
      <c r="AJ901" s="355"/>
      <c r="AK901" s="355"/>
      <c r="AL901" s="355"/>
    </row>
    <row r="902" spans="1:38" ht="11.25" customHeight="1" x14ac:dyDescent="0.2">
      <c r="A902" s="356" t="s">
        <v>118</v>
      </c>
      <c r="B902" s="356"/>
      <c r="C902" s="356"/>
      <c r="D902" s="357"/>
      <c r="E902" s="133" t="str">
        <f ca="1">IF(UPPER(OFFSET('ARAÇ, SÜRÜCÜ !'!$F$1,(ROW($A$6)+AI901)*1,0))="","",UPPER(OFFSET('ARAÇ, SÜRÜCÜ !'!$F$1,(ROW($A$6)+AI901)*1,0)))</f>
        <v>ZERİN NİZAM</v>
      </c>
      <c r="F902" s="358" t="str">
        <f ca="1">IF(UPPER(OFFSET('ARAÇ, SÜRÜCÜ !'!$K$1,(ROW($A$6)+AI901)*1,0))="","",UPPER(OFFSET('ARAÇ, SÜRÜCÜ !'!$K$1,(ROW($A$6)+AI901)*1,0)))</f>
        <v/>
      </c>
      <c r="G902" s="359"/>
      <c r="H902" s="354"/>
      <c r="I902" s="352"/>
      <c r="J902" s="352"/>
      <c r="K902" s="352"/>
      <c r="L902" s="352"/>
      <c r="M902" s="352"/>
      <c r="N902" s="352"/>
      <c r="O902" s="352"/>
      <c r="P902" s="352"/>
      <c r="Q902" s="352"/>
      <c r="R902" s="352"/>
      <c r="S902" s="352"/>
      <c r="T902" s="352"/>
      <c r="U902" s="352"/>
      <c r="V902" s="352"/>
      <c r="W902" s="352"/>
      <c r="X902" s="352"/>
      <c r="Y902" s="352"/>
      <c r="Z902" s="352"/>
      <c r="AA902" s="352"/>
      <c r="AB902" s="352"/>
      <c r="AC902" s="352"/>
      <c r="AD902" s="352"/>
      <c r="AE902" s="352"/>
      <c r="AF902" s="352"/>
      <c r="AG902" s="352"/>
      <c r="AH902" s="353"/>
      <c r="AI902" s="355"/>
      <c r="AJ902" s="355"/>
      <c r="AK902" s="355"/>
      <c r="AL902" s="355"/>
    </row>
    <row r="903" spans="1:38" ht="11.25" customHeight="1" x14ac:dyDescent="0.2">
      <c r="A903" s="360" t="s">
        <v>119</v>
      </c>
      <c r="B903" s="361"/>
      <c r="C903" s="361"/>
      <c r="D903" s="362"/>
      <c r="E903" s="133" t="str">
        <f ca="1">IF(UPPER(OFFSET('ARAÇ, SÜRÜCÜ !'!$G$1,(ROW($A$6)+AI901)*1,0))="","",UPPER(OFFSET('ARAÇ, SÜRÜCÜ !'!$G$1,(ROW($A$6)+AI901)*1,0)))</f>
        <v>5443521229</v>
      </c>
      <c r="F903" s="358" t="str">
        <f ca="1">IF(UPPER(OFFSET('ARAÇ, SÜRÜCÜ !'!$L$1,(ROW($A$6)+AI901)*1,0))="","",UPPER(OFFSET('ARAÇ, SÜRÜCÜ !'!$L$1,(ROW($A$6)+AI901)*1,0)))</f>
        <v/>
      </c>
      <c r="G903" s="359"/>
      <c r="H903" s="354"/>
      <c r="I903" s="352"/>
      <c r="J903" s="352"/>
      <c r="K903" s="352"/>
      <c r="L903" s="352"/>
      <c r="M903" s="352"/>
      <c r="N903" s="352"/>
      <c r="O903" s="352"/>
      <c r="P903" s="352"/>
      <c r="Q903" s="352"/>
      <c r="R903" s="352"/>
      <c r="S903" s="352"/>
      <c r="T903" s="352"/>
      <c r="U903" s="352"/>
      <c r="V903" s="352"/>
      <c r="W903" s="352"/>
      <c r="X903" s="352"/>
      <c r="Y903" s="352"/>
      <c r="Z903" s="352"/>
      <c r="AA903" s="352"/>
      <c r="AB903" s="352"/>
      <c r="AC903" s="352"/>
      <c r="AD903" s="352"/>
      <c r="AE903" s="352"/>
      <c r="AF903" s="353"/>
      <c r="AG903" s="353"/>
      <c r="AH903" s="353"/>
      <c r="AI903" s="355"/>
      <c r="AJ903" s="355"/>
      <c r="AK903" s="355"/>
      <c r="AL903" s="355"/>
    </row>
    <row r="904" spans="1:38" ht="11.25" customHeight="1" x14ac:dyDescent="0.2">
      <c r="A904" s="360" t="s">
        <v>120</v>
      </c>
      <c r="B904" s="361"/>
      <c r="C904" s="361"/>
      <c r="D904" s="362"/>
      <c r="E904" s="133" t="str">
        <f ca="1">IF(UPPER(OFFSET('ARAÇ, SÜRÜCÜ !'!$H$1,(ROW($A$6)+AI901)*1,0))="","",UPPER(OFFSET('ARAÇ, SÜRÜCÜ !'!$H$1,(ROW($A$6)+AI901)*1,0)))</f>
        <v>49J2117</v>
      </c>
      <c r="F904" s="358" t="str">
        <f ca="1">IF(UPPER(OFFSET('ARAÇ, SÜRÜCÜ !'!$M$1,(ROW($A$6)+AI901)*1,0))="","",UPPER(OFFSET('ARAÇ, SÜRÜCÜ !'!$M$1,(ROW($A$6)+AI901)*1,0)))</f>
        <v/>
      </c>
      <c r="G904" s="359"/>
      <c r="H904" s="363" t="s">
        <v>156</v>
      </c>
      <c r="I904" s="364"/>
      <c r="J904" s="364"/>
      <c r="K904" s="364"/>
      <c r="L904" s="364"/>
      <c r="M904" s="364"/>
      <c r="N904" s="364"/>
      <c r="O904" s="365" t="str">
        <f t="shared" ref="O904" si="2393">IF($BX$23="","",$BX$23)</f>
        <v>1-Mehmet GÜNEŞ</v>
      </c>
      <c r="P904" s="366"/>
      <c r="Q904" s="366"/>
      <c r="R904" s="366"/>
      <c r="S904" s="366"/>
      <c r="T904" s="366"/>
      <c r="U904" s="367">
        <f t="shared" ref="U904" si="2394">IF($BX$24="","",$BX$24)</f>
        <v>5382501214</v>
      </c>
      <c r="V904" s="367"/>
      <c r="W904" s="367"/>
      <c r="X904" s="368"/>
      <c r="Y904" s="366" t="str">
        <f t="shared" ref="Y904" si="2395">IF($CA$23="","",$CA$23)</f>
        <v/>
      </c>
      <c r="Z904" s="366"/>
      <c r="AA904" s="366"/>
      <c r="AB904" s="366"/>
      <c r="AC904" s="366"/>
      <c r="AD904" s="366"/>
      <c r="AE904" s="367" t="str">
        <f t="shared" ref="AE904" si="2396">IF($CA$24="","",$CA$24)</f>
        <v/>
      </c>
      <c r="AF904" s="367"/>
      <c r="AG904" s="367"/>
      <c r="AH904" s="369"/>
      <c r="AI904" s="355"/>
      <c r="AJ904" s="355"/>
      <c r="AK904" s="355"/>
      <c r="AL904" s="355"/>
    </row>
    <row r="905" spans="1:38" ht="11.25" customHeight="1" x14ac:dyDescent="0.2">
      <c r="A905" s="370" t="s">
        <v>121</v>
      </c>
      <c r="B905" s="370"/>
      <c r="C905" s="370"/>
      <c r="D905" s="360"/>
      <c r="E905" s="371" t="s">
        <v>125</v>
      </c>
      <c r="F905" s="372"/>
      <c r="G905" s="373"/>
      <c r="H905" s="134" t="s">
        <v>80</v>
      </c>
      <c r="I905" s="135"/>
      <c r="J905" s="136"/>
      <c r="K905" s="136"/>
      <c r="L905" s="66" t="s">
        <v>95</v>
      </c>
      <c r="M905" s="136"/>
      <c r="N905" s="374" t="s">
        <v>116</v>
      </c>
      <c r="O905" s="374"/>
      <c r="P905" s="374"/>
      <c r="Q905" s="374"/>
      <c r="R905" s="330" t="str">
        <f ca="1">OFFSET('ARAÇ, SÜRÜCÜ !'!$O$1,(ROW($A$6)+AI901)*1,0)</f>
        <v>07.00</v>
      </c>
      <c r="S905" s="330"/>
      <c r="T905" s="136"/>
      <c r="U905" s="137"/>
      <c r="V905" s="374" t="s">
        <v>117</v>
      </c>
      <c r="W905" s="374"/>
      <c r="X905" s="374"/>
      <c r="Y905" s="374"/>
      <c r="Z905" s="374"/>
      <c r="AA905" s="330" t="str">
        <f ca="1">OFFSET('ARAÇ, SÜRÜCÜ !'!$P$1,(ROW($A$6)+AI901)*1,0)</f>
        <v>16.00</v>
      </c>
      <c r="AB905" s="330"/>
      <c r="AC905" s="136"/>
      <c r="AD905" s="138"/>
      <c r="AE905" s="138"/>
      <c r="AF905" s="136"/>
      <c r="AG905" s="136"/>
      <c r="AH905" s="139"/>
      <c r="AI905" s="355"/>
      <c r="AJ905" s="355"/>
      <c r="AK905" s="355"/>
      <c r="AL905" s="355"/>
    </row>
    <row r="906" spans="1:38" ht="11.25" customHeight="1" x14ac:dyDescent="0.2">
      <c r="A906" s="70"/>
      <c r="B906" s="53"/>
      <c r="C906" s="53"/>
      <c r="F906" s="53"/>
      <c r="H906" s="71"/>
      <c r="I906" s="71"/>
      <c r="J906" s="71"/>
      <c r="K906" s="71"/>
      <c r="M906" s="71"/>
      <c r="N906" s="72"/>
      <c r="O906" s="72"/>
      <c r="P906" s="72"/>
      <c r="Q906" s="72"/>
      <c r="R906" s="73"/>
      <c r="S906" s="73"/>
      <c r="T906" s="71"/>
      <c r="U906" s="71"/>
      <c r="V906" s="72"/>
      <c r="W906" s="72"/>
      <c r="X906" s="72"/>
      <c r="Y906" s="72"/>
      <c r="Z906" s="72"/>
      <c r="AA906" s="73"/>
      <c r="AB906" s="73"/>
      <c r="AC906" s="71"/>
      <c r="AD906" s="5"/>
      <c r="AE906" s="5"/>
      <c r="AF906" s="71"/>
      <c r="AG906" s="71"/>
      <c r="AH906" s="71"/>
      <c r="AI906" s="74"/>
      <c r="AJ906" s="74"/>
      <c r="AK906" s="74"/>
      <c r="AL906" s="74"/>
    </row>
    <row r="907" spans="1:38" ht="11.25" customHeight="1" x14ac:dyDescent="0.2">
      <c r="A907" s="331" t="s">
        <v>4</v>
      </c>
      <c r="B907" s="331"/>
      <c r="C907" s="331"/>
      <c r="D907" s="331"/>
      <c r="E907" s="331"/>
      <c r="F907" s="331"/>
      <c r="G907" s="331"/>
      <c r="H907" s="332" t="str">
        <f t="shared" ref="H907" si="2397">UPPER(CONCATENATE($BW$18," ",$BZ$18))</f>
        <v>EYLÜL 2024</v>
      </c>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c r="AI907" s="333"/>
      <c r="AJ907" s="333"/>
      <c r="AK907" s="333"/>
      <c r="AL907" s="334"/>
    </row>
    <row r="908" spans="1:38" ht="11.25" customHeight="1" x14ac:dyDescent="0.2">
      <c r="A908" s="63" t="s">
        <v>0</v>
      </c>
      <c r="B908" s="75" t="s">
        <v>76</v>
      </c>
      <c r="C908" s="75" t="s">
        <v>77</v>
      </c>
      <c r="D908" s="75" t="s">
        <v>2</v>
      </c>
      <c r="E908" s="76" t="s">
        <v>60</v>
      </c>
      <c r="F908" s="77" t="s">
        <v>48</v>
      </c>
      <c r="G908" s="78" t="s">
        <v>101</v>
      </c>
      <c r="H908" s="79">
        <v>1</v>
      </c>
      <c r="I908" s="79">
        <v>2</v>
      </c>
      <c r="J908" s="79">
        <v>3</v>
      </c>
      <c r="K908" s="79">
        <v>4</v>
      </c>
      <c r="L908" s="79">
        <v>5</v>
      </c>
      <c r="M908" s="79">
        <v>6</v>
      </c>
      <c r="N908" s="79">
        <v>7</v>
      </c>
      <c r="O908" s="79">
        <v>8</v>
      </c>
      <c r="P908" s="79">
        <v>9</v>
      </c>
      <c r="Q908" s="79">
        <v>10</v>
      </c>
      <c r="R908" s="79">
        <v>11</v>
      </c>
      <c r="S908" s="79">
        <v>12</v>
      </c>
      <c r="T908" s="79">
        <v>13</v>
      </c>
      <c r="U908" s="79">
        <v>14</v>
      </c>
      <c r="V908" s="79">
        <v>15</v>
      </c>
      <c r="W908" s="79">
        <v>16</v>
      </c>
      <c r="X908" s="79">
        <v>17</v>
      </c>
      <c r="Y908" s="79">
        <v>18</v>
      </c>
      <c r="Z908" s="79">
        <v>19</v>
      </c>
      <c r="AA908" s="79">
        <v>20</v>
      </c>
      <c r="AB908" s="79">
        <v>21</v>
      </c>
      <c r="AC908" s="79">
        <v>22</v>
      </c>
      <c r="AD908" s="79">
        <v>23</v>
      </c>
      <c r="AE908" s="79">
        <v>24</v>
      </c>
      <c r="AF908" s="79">
        <v>25</v>
      </c>
      <c r="AG908" s="79">
        <v>26</v>
      </c>
      <c r="AH908" s="79">
        <v>27</v>
      </c>
      <c r="AI908" s="79">
        <v>28</v>
      </c>
      <c r="AJ908" s="79">
        <v>29</v>
      </c>
      <c r="AK908" s="79">
        <v>30</v>
      </c>
      <c r="AL908" s="79">
        <v>31</v>
      </c>
    </row>
    <row r="909" spans="1:38" ht="11.25" customHeight="1" x14ac:dyDescent="0.2">
      <c r="A909" s="21">
        <v>1</v>
      </c>
      <c r="B909" s="80" t="str">
        <f ca="1">IF(OFFSET('ÖĞRENCİ GİRİŞİ'!$B$1,(ROW($A$1)+(AI901-1))*17,0)="","",OFFSET('ÖĞRENCİ GİRİŞİ'!$B$1,(ROW($A$1)+(AI901-1))*17,0))</f>
        <v/>
      </c>
      <c r="C909" s="80" t="str">
        <f ca="1">IF(OFFSET('ÖĞRENCİ GİRİŞİ'!$C$1,(ROW($A$1)+(AI901-1))*17,0)="","",OFFSET('ÖĞRENCİ GİRİŞİ'!$C$1,(ROW($A$1)+(AI901-1))*17,0))</f>
        <v/>
      </c>
      <c r="D909" s="80" t="str">
        <f ca="1">IF(UPPER(OFFSET('ÖĞRENCİ GİRİŞİ'!$D$1,(ROW($A$1)+(AI901-1))*17,0))="","",UPPER(OFFSET('ÖĞRENCİ GİRİŞİ'!$D$1,(ROW($A$1)+(AI901-1))*17,0)))</f>
        <v/>
      </c>
      <c r="E909" s="80" t="str">
        <f ca="1">IF(UPPER(OFFSET('ÖĞRENCİ GİRİŞİ'!$E$1,(ROW($A$1)+(AI901-1))*17,0))="","",UPPER(OFFSET('ÖĞRENCİ GİRİŞİ'!$E$1,(ROW($A$1)+(AI901-1))*17,0)))</f>
        <v/>
      </c>
      <c r="F909" s="80" t="str">
        <f ca="1">IF(UPPER(OFFSET('ÖĞRENCİ GİRİŞİ'!$F$1,(ROW($A$1)+(AI901-1))*17,0))="","",UPPER(OFFSET('ÖĞRENCİ GİRİŞİ'!$F$1,(ROW($A$1)+(AI901-1))*17,0)))</f>
        <v/>
      </c>
      <c r="G909" s="80" t="str">
        <f ca="1">IF(UPPER(OFFSET('ÖĞRENCİ GİRİŞİ'!$G$1,(ROW($A$1)+(AI901-1))*17,0))="","",UPPER(OFFSET('ÖĞRENCİ GİRİŞİ'!$G$1,(ROW($A$1)+(AI901-1))*17,0)))</f>
        <v/>
      </c>
      <c r="H909" s="81" t="str">
        <f t="shared" ref="H909:H910" si="2398">IF($H$13="","",$H$13)</f>
        <v>x</v>
      </c>
      <c r="I909" s="81" t="str">
        <f t="shared" ref="I909:I910" si="2399">IF($I$13="","",$I$13)</f>
        <v>x</v>
      </c>
      <c r="J909" s="81" t="str">
        <f t="shared" ref="J909:J910" si="2400">IF($J$13="","",$J$13)</f>
        <v>x</v>
      </c>
      <c r="K909" s="81" t="str">
        <f t="shared" ref="K909:K910" si="2401">IF($K$13="","",$K$13)</f>
        <v>x</v>
      </c>
      <c r="L909" s="81" t="str">
        <f t="shared" ref="L909:L910" si="2402">IF($L$13="","",$L$13)</f>
        <v>x</v>
      </c>
      <c r="M909" s="81" t="str">
        <f t="shared" ref="M909:M910" si="2403">IF($M$13="","",$M$13)</f>
        <v>x</v>
      </c>
      <c r="N909" s="81" t="str">
        <f t="shared" ref="N909:N910" si="2404">IF($N$13="","",$N$13)</f>
        <v>x</v>
      </c>
      <c r="O909" s="81" t="str">
        <f t="shared" ref="O909:O910" si="2405">IF($O$13="","",$O$13)</f>
        <v>x</v>
      </c>
      <c r="P909" s="81" t="str">
        <f t="shared" ref="P909:P910" si="2406">IF($P$13="","",$P$13)</f>
        <v/>
      </c>
      <c r="Q909" s="81" t="str">
        <f t="shared" ref="Q909:Q910" si="2407">IF($Q$13="","",$Q$13)</f>
        <v/>
      </c>
      <c r="R909" s="81" t="str">
        <f t="shared" ref="R909:R910" si="2408">IF($R$13="","",$R$13)</f>
        <v/>
      </c>
      <c r="S909" s="81" t="str">
        <f t="shared" ref="S909:S910" si="2409">IF($S$13="","",$S$13)</f>
        <v/>
      </c>
      <c r="T909" s="81" t="str">
        <f t="shared" ref="T909:T910" si="2410">IF($T$13="","",$T$13)</f>
        <v/>
      </c>
      <c r="U909" s="81" t="str">
        <f t="shared" ref="U909:U910" si="2411">IF($U$13="","",$U$13)</f>
        <v>x</v>
      </c>
      <c r="V909" s="81" t="str">
        <f t="shared" ref="V909:V910" si="2412">IF($V$13="","",$V$13)</f>
        <v>x</v>
      </c>
      <c r="W909" s="81" t="str">
        <f t="shared" ref="W909:W910" si="2413">IF($W$13="","",$W$13)</f>
        <v/>
      </c>
      <c r="X909" s="81" t="str">
        <f t="shared" ref="X909:X910" si="2414">IF($X$13="","",$X$13)</f>
        <v/>
      </c>
      <c r="Y909" s="81" t="str">
        <f t="shared" ref="Y909:Y910" si="2415">IF($Y$13="","",$Y$13)</f>
        <v/>
      </c>
      <c r="Z909" s="81" t="str">
        <f t="shared" ref="Z909:Z910" si="2416">IF($Z$13="","",$Z$13)</f>
        <v/>
      </c>
      <c r="AA909" s="81" t="str">
        <f t="shared" ref="AA909:AA910" si="2417">IF($AA$13="","",$AA$13)</f>
        <v/>
      </c>
      <c r="AB909" s="81" t="str">
        <f t="shared" ref="AB909:AB910" si="2418">IF($AB$13="","",$AB$13)</f>
        <v>x</v>
      </c>
      <c r="AC909" s="81" t="str">
        <f t="shared" ref="AC909:AC910" si="2419">IF($AC$13="","",$AC$13)</f>
        <v>x</v>
      </c>
      <c r="AD909" s="81" t="str">
        <f t="shared" ref="AD909:AD910" si="2420">IF($AD$13="","",$AD$13)</f>
        <v/>
      </c>
      <c r="AE909" s="81" t="str">
        <f t="shared" ref="AE909:AE910" si="2421">IF($AE$13="","",$AE$13)</f>
        <v/>
      </c>
      <c r="AF909" s="81" t="str">
        <f t="shared" ref="AF909:AF910" si="2422">IF($AF$13="","",$AF$13)</f>
        <v/>
      </c>
      <c r="AG909" s="81" t="str">
        <f t="shared" ref="AG909:AG910" si="2423">IF($AG$13="","",$AG$13)</f>
        <v/>
      </c>
      <c r="AH909" s="81" t="str">
        <f t="shared" ref="AH909:AH910" si="2424">IF($AH$13="","",$AH$13)</f>
        <v/>
      </c>
      <c r="AI909" s="81" t="str">
        <f t="shared" ref="AI909:AI910" si="2425">IF($AI$13="","",$AI$13)</f>
        <v>x</v>
      </c>
      <c r="AJ909" s="81" t="str">
        <f t="shared" ref="AJ909:AJ910" si="2426">IF($AJ$13="","",$AJ$13)</f>
        <v>x</v>
      </c>
      <c r="AK909" s="81" t="str">
        <f t="shared" ref="AK909:AK910" si="2427">IF($AK$13="","",$AK$13)</f>
        <v/>
      </c>
      <c r="AL909" s="81" t="str">
        <f t="shared" ref="AL909:AL910" si="2428">IF($AL$13="","",$AL$13)</f>
        <v>x</v>
      </c>
    </row>
    <row r="910" spans="1:38" ht="11.25" customHeight="1" x14ac:dyDescent="0.2">
      <c r="A910" s="21">
        <v>2</v>
      </c>
      <c r="B910" s="80" t="str">
        <f ca="1">IF(OFFSET('ÖĞRENCİ GİRİŞİ'!$B$2,(ROW($A$1)+(AI901-1))*17,0)="","",OFFSET('ÖĞRENCİ GİRİŞİ'!$B$2,(ROW($A$1)+(AI901-1))*17,0))</f>
        <v/>
      </c>
      <c r="C910" s="80" t="str">
        <f ca="1">IF(OFFSET('ÖĞRENCİ GİRİŞİ'!$C$2,(ROW($A$1)+(AI901-1))*17,0)="","",OFFSET('ÖĞRENCİ GİRİŞİ'!$C$2,(ROW($A$1)+(AI901-1))*17,0))</f>
        <v/>
      </c>
      <c r="D910" s="80" t="str">
        <f ca="1">IF(UPPER(OFFSET('ÖĞRENCİ GİRİŞİ'!$D$2,(ROW($A$1)+(AI901-1))*17,0))="","",UPPER(OFFSET('ÖĞRENCİ GİRİŞİ'!$D$2,(ROW($A$1)+(AI901-1))*17,0)))</f>
        <v/>
      </c>
      <c r="E910" s="80" t="str">
        <f ca="1">IF(UPPER(OFFSET('ÖĞRENCİ GİRİŞİ'!$E$2,(ROW($A$1)+(AI901-1))*17,0))="","",UPPER(OFFSET('ÖĞRENCİ GİRİŞİ'!$E$2,(ROW($A$1)+(AI901-1))*17,0)))</f>
        <v/>
      </c>
      <c r="F910" s="80" t="str">
        <f ca="1">IF(UPPER(OFFSET('ÖĞRENCİ GİRİŞİ'!$F$2,(ROW($A$1)+(AI901-1))*17,0))="","",UPPER(OFFSET('ÖĞRENCİ GİRİŞİ'!$F$2,(ROW($A$1)+(AI901-1))*17,0)))</f>
        <v/>
      </c>
      <c r="G910" s="80" t="str">
        <f ca="1">IF(UPPER(OFFSET('ÖĞRENCİ GİRİŞİ'!$G$2,(ROW($A$1)+(AI901-1))*17,0))="","",UPPER(OFFSET('ÖĞRENCİ GİRİŞİ'!$G$2,(ROW($A$1)+(AI901-1))*17,0)))</f>
        <v/>
      </c>
      <c r="H910" s="81" t="str">
        <f t="shared" si="2398"/>
        <v>x</v>
      </c>
      <c r="I910" s="81" t="str">
        <f t="shared" si="2399"/>
        <v>x</v>
      </c>
      <c r="J910" s="81" t="str">
        <f t="shared" si="2400"/>
        <v>x</v>
      </c>
      <c r="K910" s="81" t="str">
        <f t="shared" si="2401"/>
        <v>x</v>
      </c>
      <c r="L910" s="81" t="str">
        <f t="shared" si="2402"/>
        <v>x</v>
      </c>
      <c r="M910" s="81" t="str">
        <f t="shared" si="2403"/>
        <v>x</v>
      </c>
      <c r="N910" s="81" t="str">
        <f t="shared" si="2404"/>
        <v>x</v>
      </c>
      <c r="O910" s="81" t="str">
        <f t="shared" si="2405"/>
        <v>x</v>
      </c>
      <c r="P910" s="81" t="str">
        <f t="shared" si="2406"/>
        <v/>
      </c>
      <c r="Q910" s="81" t="str">
        <f t="shared" si="2407"/>
        <v/>
      </c>
      <c r="R910" s="81" t="str">
        <f t="shared" si="2408"/>
        <v/>
      </c>
      <c r="S910" s="81" t="str">
        <f t="shared" si="2409"/>
        <v/>
      </c>
      <c r="T910" s="81" t="str">
        <f t="shared" si="2410"/>
        <v/>
      </c>
      <c r="U910" s="81" t="str">
        <f t="shared" si="2411"/>
        <v>x</v>
      </c>
      <c r="V910" s="81" t="str">
        <f t="shared" si="2412"/>
        <v>x</v>
      </c>
      <c r="W910" s="81" t="str">
        <f t="shared" si="2413"/>
        <v/>
      </c>
      <c r="X910" s="81" t="str">
        <f t="shared" si="2414"/>
        <v/>
      </c>
      <c r="Y910" s="81" t="str">
        <f t="shared" si="2415"/>
        <v/>
      </c>
      <c r="Z910" s="81" t="str">
        <f t="shared" si="2416"/>
        <v/>
      </c>
      <c r="AA910" s="81" t="str">
        <f t="shared" si="2417"/>
        <v/>
      </c>
      <c r="AB910" s="81" t="str">
        <f t="shared" si="2418"/>
        <v>x</v>
      </c>
      <c r="AC910" s="81" t="str">
        <f t="shared" si="2419"/>
        <v>x</v>
      </c>
      <c r="AD910" s="81" t="str">
        <f t="shared" si="2420"/>
        <v/>
      </c>
      <c r="AE910" s="81" t="str">
        <f t="shared" si="2421"/>
        <v/>
      </c>
      <c r="AF910" s="81" t="str">
        <f t="shared" si="2422"/>
        <v/>
      </c>
      <c r="AG910" s="81" t="str">
        <f t="shared" si="2423"/>
        <v/>
      </c>
      <c r="AH910" s="81" t="str">
        <f t="shared" si="2424"/>
        <v/>
      </c>
      <c r="AI910" s="81" t="str">
        <f t="shared" si="2425"/>
        <v>x</v>
      </c>
      <c r="AJ910" s="81" t="str">
        <f t="shared" si="2426"/>
        <v>x</v>
      </c>
      <c r="AK910" s="81" t="str">
        <f t="shared" si="2427"/>
        <v/>
      </c>
      <c r="AL910" s="81" t="str">
        <f t="shared" si="2428"/>
        <v>x</v>
      </c>
    </row>
    <row r="911" spans="1:38" ht="11.25" customHeight="1" x14ac:dyDescent="0.2">
      <c r="A911" s="21">
        <v>3</v>
      </c>
      <c r="B911" s="80" t="str">
        <f ca="1">IF(OFFSET('ÖĞRENCİ GİRİŞİ'!$B$3,(ROW($A$1)+(AI901-1))*17,0)="","",OFFSET('ÖĞRENCİ GİRİŞİ'!$B$3,(ROW($A$1)+(AI901-1))*17,0))</f>
        <v/>
      </c>
      <c r="C911" s="80" t="str">
        <f ca="1">IF(OFFSET('ÖĞRENCİ GİRİŞİ'!$C$3,(ROW($A$1)+(AI901-1))*17,0)="","",OFFSET('ÖĞRENCİ GİRİŞİ'!$C$3,(ROW($A$1)+(AI901-1))*17,0))</f>
        <v/>
      </c>
      <c r="D911" s="80" t="str">
        <f ca="1">IF(UPPER(OFFSET('ÖĞRENCİ GİRİŞİ'!$D$3,(ROW($A$1)+(AI901-1))*17,0))="","",UPPER(OFFSET('ÖĞRENCİ GİRİŞİ'!$D$2,(ROW($A$1)+(AI901-1))*17,0)))</f>
        <v/>
      </c>
      <c r="E911" s="80" t="str">
        <f ca="1">IF(UPPER(OFFSET('ÖĞRENCİ GİRİŞİ'!$E$3,(ROW($A$1)+(AI901-1))*17,0))="","",UPPER(OFFSET('ÖĞRENCİ GİRİŞİ'!$E$3,(ROW($A$1)+(AI901-1))*17,0)))</f>
        <v/>
      </c>
      <c r="F911" s="80" t="str">
        <f ca="1">IF(UPPER(OFFSET('ÖĞRENCİ GİRİŞİ'!$F$3,(ROW($A$1)+(AI901-1))*17,0))="","",UPPER(OFFSET('ÖĞRENCİ GİRİŞİ'!$F$3,(ROW($A$1)+(AI901-1))*17,0)))</f>
        <v/>
      </c>
      <c r="G911" s="80" t="str">
        <f ca="1">IF(UPPER(OFFSET('ÖĞRENCİ GİRİŞİ'!$G$3,(ROW($A$1)+(AI901-1))*17,0))="","",UPPER(OFFSET('ÖĞRENCİ GİRİŞİ'!$G$3,(ROW($A$1)+(AI901-1))*17,0)))</f>
        <v/>
      </c>
      <c r="H911" s="81" t="str">
        <f t="shared" si="2231"/>
        <v>x</v>
      </c>
      <c r="I911" s="81" t="str">
        <f t="shared" si="2232"/>
        <v>x</v>
      </c>
      <c r="J911" s="81" t="str">
        <f t="shared" si="2233"/>
        <v>x</v>
      </c>
      <c r="K911" s="81" t="str">
        <f t="shared" si="2234"/>
        <v>x</v>
      </c>
      <c r="L911" s="81" t="str">
        <f t="shared" si="2235"/>
        <v>x</v>
      </c>
      <c r="M911" s="81" t="str">
        <f t="shared" si="2236"/>
        <v>x</v>
      </c>
      <c r="N911" s="81" t="str">
        <f t="shared" si="2237"/>
        <v>x</v>
      </c>
      <c r="O911" s="81" t="str">
        <f t="shared" si="2238"/>
        <v>x</v>
      </c>
      <c r="P911" s="81" t="str">
        <f t="shared" si="2239"/>
        <v/>
      </c>
      <c r="Q911" s="81" t="str">
        <f t="shared" si="2240"/>
        <v/>
      </c>
      <c r="R911" s="81" t="str">
        <f t="shared" si="2241"/>
        <v/>
      </c>
      <c r="S911" s="81" t="str">
        <f t="shared" si="2242"/>
        <v/>
      </c>
      <c r="T911" s="81" t="str">
        <f t="shared" si="2243"/>
        <v/>
      </c>
      <c r="U911" s="81" t="str">
        <f t="shared" si="2244"/>
        <v>x</v>
      </c>
      <c r="V911" s="81" t="str">
        <f t="shared" si="2245"/>
        <v>x</v>
      </c>
      <c r="W911" s="81" t="str">
        <f t="shared" si="2246"/>
        <v/>
      </c>
      <c r="X911" s="81" t="str">
        <f t="shared" si="2247"/>
        <v/>
      </c>
      <c r="Y911" s="81" t="str">
        <f t="shared" si="2248"/>
        <v/>
      </c>
      <c r="Z911" s="81" t="str">
        <f t="shared" si="2249"/>
        <v/>
      </c>
      <c r="AA911" s="81" t="str">
        <f t="shared" si="2250"/>
        <v/>
      </c>
      <c r="AB911" s="81" t="str">
        <f t="shared" si="2251"/>
        <v>x</v>
      </c>
      <c r="AC911" s="81" t="str">
        <f t="shared" si="2252"/>
        <v>x</v>
      </c>
      <c r="AD911" s="81" t="str">
        <f t="shared" si="2253"/>
        <v/>
      </c>
      <c r="AE911" s="81" t="str">
        <f t="shared" si="2254"/>
        <v/>
      </c>
      <c r="AF911" s="81" t="str">
        <f t="shared" si="2255"/>
        <v/>
      </c>
      <c r="AG911" s="81" t="str">
        <f t="shared" si="2256"/>
        <v/>
      </c>
      <c r="AH911" s="81" t="str">
        <f t="shared" si="2257"/>
        <v/>
      </c>
      <c r="AI911" s="81" t="str">
        <f t="shared" si="2258"/>
        <v>x</v>
      </c>
      <c r="AJ911" s="81" t="str">
        <f t="shared" si="2259"/>
        <v>x</v>
      </c>
      <c r="AK911" s="81" t="str">
        <f t="shared" si="2260"/>
        <v/>
      </c>
      <c r="AL911" s="81" t="str">
        <f t="shared" si="2261"/>
        <v>x</v>
      </c>
    </row>
    <row r="912" spans="1:38" ht="11.25" customHeight="1" x14ac:dyDescent="0.2">
      <c r="A912" s="21">
        <v>4</v>
      </c>
      <c r="B912" s="80" t="str">
        <f ca="1">IF(OFFSET('ÖĞRENCİ GİRİŞİ'!$B$4,(ROW($A$1)+(AI901-1))*17,0)="","",OFFSET('ÖĞRENCİ GİRİŞİ'!$B$4,(ROW($A$1)+(AI901-1))*17,0))</f>
        <v/>
      </c>
      <c r="C912" s="80" t="str">
        <f ca="1">IF(OFFSET('ÖĞRENCİ GİRİŞİ'!$C$4,(ROW($A$1)+(AI901-1))*17,0)="","",OFFSET('ÖĞRENCİ GİRİŞİ'!$C$4,(ROW($A$1)+(AI901-1))*17,0))</f>
        <v/>
      </c>
      <c r="D912" s="80" t="str">
        <f ca="1">IF(UPPER(OFFSET('ÖĞRENCİ GİRİŞİ'!$D$4,(ROW($A$1)+(AI901-1))*17,0))="","",UPPER(OFFSET('ÖĞRENCİ GİRİŞİ'!$D$4,(ROW($A$1)+(AI901-1))*17,0)))</f>
        <v/>
      </c>
      <c r="E912" s="80" t="str">
        <f ca="1">IF(UPPER(OFFSET('ÖĞRENCİ GİRİŞİ'!$E$4,(ROW($A$1)+(AI901-1))*17,0))="","",UPPER(OFFSET('ÖĞRENCİ GİRİŞİ'!$E$4,(ROW($A$1)+(AI901-1))*17,0)))</f>
        <v/>
      </c>
      <c r="F912" s="80" t="str">
        <f ca="1">IF(UPPER(OFFSET('ÖĞRENCİ GİRİŞİ'!$F$4,(ROW($A$1)+(AI901-1))*17,0))="","",UPPER(OFFSET('ÖĞRENCİ GİRİŞİ'!$F$4,(ROW($A$1)+(AI901-1))*17,0)))</f>
        <v/>
      </c>
      <c r="G912" s="80" t="str">
        <f ca="1">IF(UPPER(OFFSET('ÖĞRENCİ GİRİŞİ'!$G$4,(ROW($A$1)+(AI901-1))*17,0))="","",UPPER(OFFSET('ÖĞRENCİ GİRİŞİ'!$G$4,(ROW($A$1)+(AI901-1))*17,0)))</f>
        <v/>
      </c>
      <c r="H912" s="81" t="str">
        <f t="shared" si="2231"/>
        <v>x</v>
      </c>
      <c r="I912" s="81" t="str">
        <f t="shared" si="2232"/>
        <v>x</v>
      </c>
      <c r="J912" s="81" t="str">
        <f t="shared" si="2233"/>
        <v>x</v>
      </c>
      <c r="K912" s="81" t="str">
        <f t="shared" si="2234"/>
        <v>x</v>
      </c>
      <c r="L912" s="81" t="str">
        <f t="shared" si="2235"/>
        <v>x</v>
      </c>
      <c r="M912" s="81" t="str">
        <f t="shared" si="2236"/>
        <v>x</v>
      </c>
      <c r="N912" s="81" t="str">
        <f t="shared" si="2237"/>
        <v>x</v>
      </c>
      <c r="O912" s="81" t="str">
        <f t="shared" si="2238"/>
        <v>x</v>
      </c>
      <c r="P912" s="81" t="str">
        <f t="shared" si="2239"/>
        <v/>
      </c>
      <c r="Q912" s="81" t="str">
        <f t="shared" si="2240"/>
        <v/>
      </c>
      <c r="R912" s="81" t="str">
        <f t="shared" si="2241"/>
        <v/>
      </c>
      <c r="S912" s="81" t="str">
        <f t="shared" si="2242"/>
        <v/>
      </c>
      <c r="T912" s="81" t="str">
        <f t="shared" si="2243"/>
        <v/>
      </c>
      <c r="U912" s="81" t="str">
        <f t="shared" si="2244"/>
        <v>x</v>
      </c>
      <c r="V912" s="81" t="str">
        <f t="shared" si="2245"/>
        <v>x</v>
      </c>
      <c r="W912" s="81" t="str">
        <f t="shared" si="2246"/>
        <v/>
      </c>
      <c r="X912" s="81" t="str">
        <f t="shared" si="2247"/>
        <v/>
      </c>
      <c r="Y912" s="81" t="str">
        <f t="shared" si="2248"/>
        <v/>
      </c>
      <c r="Z912" s="81" t="str">
        <f t="shared" si="2249"/>
        <v/>
      </c>
      <c r="AA912" s="81" t="str">
        <f t="shared" si="2250"/>
        <v/>
      </c>
      <c r="AB912" s="81" t="str">
        <f t="shared" si="2251"/>
        <v>x</v>
      </c>
      <c r="AC912" s="81" t="str">
        <f t="shared" si="2252"/>
        <v>x</v>
      </c>
      <c r="AD912" s="81" t="str">
        <f t="shared" si="2253"/>
        <v/>
      </c>
      <c r="AE912" s="81" t="str">
        <f t="shared" si="2254"/>
        <v/>
      </c>
      <c r="AF912" s="81" t="str">
        <f t="shared" si="2255"/>
        <v/>
      </c>
      <c r="AG912" s="81" t="str">
        <f t="shared" si="2256"/>
        <v/>
      </c>
      <c r="AH912" s="81" t="str">
        <f t="shared" si="2257"/>
        <v/>
      </c>
      <c r="AI912" s="81" t="str">
        <f t="shared" si="2258"/>
        <v>x</v>
      </c>
      <c r="AJ912" s="81" t="str">
        <f t="shared" si="2259"/>
        <v>x</v>
      </c>
      <c r="AK912" s="81" t="str">
        <f t="shared" si="2260"/>
        <v/>
      </c>
      <c r="AL912" s="81" t="str">
        <f t="shared" si="2261"/>
        <v>x</v>
      </c>
    </row>
    <row r="913" spans="1:38" ht="11.25" customHeight="1" x14ac:dyDescent="0.2">
      <c r="A913" s="21">
        <v>5</v>
      </c>
      <c r="B913" s="80" t="str">
        <f ca="1">IF(OFFSET('ÖĞRENCİ GİRİŞİ'!$B$5,(ROW($A$1)+(AI901-1))*17,0)="","",OFFSET('ÖĞRENCİ GİRİŞİ'!$B$5,(ROW($A$1)+(AI901-1))*17,0))</f>
        <v/>
      </c>
      <c r="C913" s="80" t="str">
        <f ca="1">IF(OFFSET('ÖĞRENCİ GİRİŞİ'!$C$5,(ROW($A$1)+(AI901-1))*17,0)="","",OFFSET('ÖĞRENCİ GİRİŞİ'!$C$5,(ROW($A$1)+(AI901-1))*17,0))</f>
        <v/>
      </c>
      <c r="D913" s="80" t="str">
        <f ca="1">IF(UPPER(OFFSET('ÖĞRENCİ GİRİŞİ'!$D$5,(ROW($A$1)+(AI901-1))*17,0))="","",UPPER(OFFSET('ÖĞRENCİ GİRİŞİ'!$D$5,(ROW($A$1)+(AI901-1))*17,0)))</f>
        <v/>
      </c>
      <c r="E913" s="80" t="str">
        <f ca="1">IF(UPPER(OFFSET('ÖĞRENCİ GİRİŞİ'!$E$5,(ROW($A$1)+(AI901-1))*17,0))="","",UPPER(OFFSET('ÖĞRENCİ GİRİŞİ'!$E$5,(ROW($A$1)+(AI901-1))*17,0)))</f>
        <v/>
      </c>
      <c r="F913" s="80" t="str">
        <f ca="1">IF(UPPER(OFFSET('ÖĞRENCİ GİRİŞİ'!$F$5,(ROW($A$1)+(AI901-1))*17,0))="","",UPPER(OFFSET('ÖĞRENCİ GİRİŞİ'!$F$5,(ROW($A$1)+(AI901-1))*17,0)))</f>
        <v/>
      </c>
      <c r="G913" s="80" t="str">
        <f ca="1">IF(UPPER(OFFSET('ÖĞRENCİ GİRİŞİ'!$G$5,(ROW($A$1)+(AI901-1))*17,0))="","",UPPER(OFFSET('ÖĞRENCİ GİRİŞİ'!$G$5,(ROW($A$1)+(AI901-1))*17,0)))</f>
        <v/>
      </c>
      <c r="H913" s="81" t="str">
        <f t="shared" si="2231"/>
        <v>x</v>
      </c>
      <c r="I913" s="81" t="str">
        <f t="shared" si="2232"/>
        <v>x</v>
      </c>
      <c r="J913" s="81" t="str">
        <f t="shared" si="2233"/>
        <v>x</v>
      </c>
      <c r="K913" s="81" t="str">
        <f t="shared" si="2234"/>
        <v>x</v>
      </c>
      <c r="L913" s="81" t="str">
        <f t="shared" si="2235"/>
        <v>x</v>
      </c>
      <c r="M913" s="81" t="str">
        <f t="shared" si="2236"/>
        <v>x</v>
      </c>
      <c r="N913" s="81" t="str">
        <f t="shared" si="2237"/>
        <v>x</v>
      </c>
      <c r="O913" s="81" t="str">
        <f t="shared" si="2238"/>
        <v>x</v>
      </c>
      <c r="P913" s="81" t="str">
        <f t="shared" si="2239"/>
        <v/>
      </c>
      <c r="Q913" s="81" t="str">
        <f t="shared" si="2240"/>
        <v/>
      </c>
      <c r="R913" s="81" t="str">
        <f t="shared" si="2241"/>
        <v/>
      </c>
      <c r="S913" s="81" t="str">
        <f t="shared" si="2242"/>
        <v/>
      </c>
      <c r="T913" s="81" t="str">
        <f t="shared" si="2243"/>
        <v/>
      </c>
      <c r="U913" s="81" t="str">
        <f t="shared" si="2244"/>
        <v>x</v>
      </c>
      <c r="V913" s="81" t="str">
        <f t="shared" si="2245"/>
        <v>x</v>
      </c>
      <c r="W913" s="81" t="str">
        <f t="shared" si="2246"/>
        <v/>
      </c>
      <c r="X913" s="81" t="str">
        <f t="shared" si="2247"/>
        <v/>
      </c>
      <c r="Y913" s="81" t="str">
        <f t="shared" si="2248"/>
        <v/>
      </c>
      <c r="Z913" s="81" t="str">
        <f t="shared" si="2249"/>
        <v/>
      </c>
      <c r="AA913" s="81" t="str">
        <f t="shared" si="2250"/>
        <v/>
      </c>
      <c r="AB913" s="81" t="str">
        <f t="shared" si="2251"/>
        <v>x</v>
      </c>
      <c r="AC913" s="81" t="str">
        <f t="shared" si="2252"/>
        <v>x</v>
      </c>
      <c r="AD913" s="81" t="str">
        <f t="shared" si="2253"/>
        <v/>
      </c>
      <c r="AE913" s="81" t="str">
        <f t="shared" si="2254"/>
        <v/>
      </c>
      <c r="AF913" s="81" t="str">
        <f t="shared" si="2255"/>
        <v/>
      </c>
      <c r="AG913" s="81" t="str">
        <f t="shared" si="2256"/>
        <v/>
      </c>
      <c r="AH913" s="81" t="str">
        <f t="shared" si="2257"/>
        <v/>
      </c>
      <c r="AI913" s="81" t="str">
        <f t="shared" si="2258"/>
        <v>x</v>
      </c>
      <c r="AJ913" s="81" t="str">
        <f t="shared" si="2259"/>
        <v>x</v>
      </c>
      <c r="AK913" s="81" t="str">
        <f t="shared" si="2260"/>
        <v/>
      </c>
      <c r="AL913" s="81" t="str">
        <f t="shared" si="2261"/>
        <v>x</v>
      </c>
    </row>
    <row r="914" spans="1:38" ht="11.25" customHeight="1" x14ac:dyDescent="0.2">
      <c r="A914" s="21">
        <v>6</v>
      </c>
      <c r="B914" s="80" t="str">
        <f ca="1">IF(OFFSET('ÖĞRENCİ GİRİŞİ'!$B$6,(ROW($A$1)+(AI901-1))*17,0)="","",OFFSET('ÖĞRENCİ GİRİŞİ'!$B$6,(ROW($A$1)+(AI901-1))*17,0))</f>
        <v/>
      </c>
      <c r="C914" s="80" t="str">
        <f ca="1">IF(OFFSET('ÖĞRENCİ GİRİŞİ'!$C$6,(ROW($A$1)+(AI901-1))*17,0)="","",OFFSET('ÖĞRENCİ GİRİŞİ'!$C$6,(ROW($A$1)+(AI901-1))*17,0))</f>
        <v/>
      </c>
      <c r="D914" s="80" t="str">
        <f ca="1">IF(UPPER(OFFSET('ÖĞRENCİ GİRİŞİ'!$D$6,(ROW($A$1)+(AI901-1))*17,0))="","",UPPER(OFFSET('ÖĞRENCİ GİRİŞİ'!$D$6,(ROW($A$1)+(AI901-1))*17,0)))</f>
        <v/>
      </c>
      <c r="E914" s="80" t="str">
        <f ca="1">IF(UPPER(OFFSET('ÖĞRENCİ GİRİŞİ'!$E$6,(ROW($A$1)+(AI901-1))*17,0))="","",UPPER(OFFSET('ÖĞRENCİ GİRİŞİ'!$E$6,(ROW($A$1)+(AI901-1))*17,0)))</f>
        <v/>
      </c>
      <c r="F914" s="80" t="str">
        <f ca="1">IF(UPPER(OFFSET('ÖĞRENCİ GİRİŞİ'!$F$6,(ROW($A$1)+(AI901-1))*17,0))="","",UPPER(OFFSET('ÖĞRENCİ GİRİŞİ'!$F$6,(ROW($A$1)+(AI901-1))*17,0)))</f>
        <v/>
      </c>
      <c r="G914" s="80" t="str">
        <f ca="1">IF(UPPER(OFFSET('ÖĞRENCİ GİRİŞİ'!$G$6,(ROW($A$1)+(AI901-1))*17,0))="","",UPPER(OFFSET('ÖĞRENCİ GİRİŞİ'!$G$6,(ROW($A$1)+(AI901-1))*17,0)))</f>
        <v/>
      </c>
      <c r="H914" s="81" t="str">
        <f t="shared" si="2231"/>
        <v>x</v>
      </c>
      <c r="I914" s="81" t="str">
        <f t="shared" si="2232"/>
        <v>x</v>
      </c>
      <c r="J914" s="81" t="str">
        <f t="shared" si="2233"/>
        <v>x</v>
      </c>
      <c r="K914" s="81" t="str">
        <f t="shared" si="2234"/>
        <v>x</v>
      </c>
      <c r="L914" s="81" t="str">
        <f t="shared" si="2235"/>
        <v>x</v>
      </c>
      <c r="M914" s="81" t="str">
        <f t="shared" si="2236"/>
        <v>x</v>
      </c>
      <c r="N914" s="81" t="str">
        <f t="shared" si="2237"/>
        <v>x</v>
      </c>
      <c r="O914" s="81" t="str">
        <f t="shared" si="2238"/>
        <v>x</v>
      </c>
      <c r="P914" s="81" t="str">
        <f t="shared" si="2239"/>
        <v/>
      </c>
      <c r="Q914" s="81" t="str">
        <f t="shared" si="2240"/>
        <v/>
      </c>
      <c r="R914" s="81" t="str">
        <f t="shared" si="2241"/>
        <v/>
      </c>
      <c r="S914" s="81" t="str">
        <f t="shared" si="2242"/>
        <v/>
      </c>
      <c r="T914" s="81" t="str">
        <f t="shared" si="2243"/>
        <v/>
      </c>
      <c r="U914" s="81" t="str">
        <f t="shared" si="2244"/>
        <v>x</v>
      </c>
      <c r="V914" s="81" t="str">
        <f t="shared" si="2245"/>
        <v>x</v>
      </c>
      <c r="W914" s="81" t="str">
        <f t="shared" si="2246"/>
        <v/>
      </c>
      <c r="X914" s="81" t="str">
        <f t="shared" si="2247"/>
        <v/>
      </c>
      <c r="Y914" s="81" t="str">
        <f t="shared" si="2248"/>
        <v/>
      </c>
      <c r="Z914" s="81" t="str">
        <f t="shared" si="2249"/>
        <v/>
      </c>
      <c r="AA914" s="81" t="str">
        <f t="shared" si="2250"/>
        <v/>
      </c>
      <c r="AB914" s="81" t="str">
        <f t="shared" si="2251"/>
        <v>x</v>
      </c>
      <c r="AC914" s="81" t="str">
        <f t="shared" si="2252"/>
        <v>x</v>
      </c>
      <c r="AD914" s="81" t="str">
        <f t="shared" si="2253"/>
        <v/>
      </c>
      <c r="AE914" s="81" t="str">
        <f t="shared" si="2254"/>
        <v/>
      </c>
      <c r="AF914" s="81" t="str">
        <f t="shared" si="2255"/>
        <v/>
      </c>
      <c r="AG914" s="81" t="str">
        <f t="shared" si="2256"/>
        <v/>
      </c>
      <c r="AH914" s="81" t="str">
        <f t="shared" si="2257"/>
        <v/>
      </c>
      <c r="AI914" s="81" t="str">
        <f t="shared" si="2258"/>
        <v>x</v>
      </c>
      <c r="AJ914" s="81" t="str">
        <f t="shared" si="2259"/>
        <v>x</v>
      </c>
      <c r="AK914" s="81" t="str">
        <f t="shared" si="2260"/>
        <v/>
      </c>
      <c r="AL914" s="81" t="str">
        <f t="shared" si="2261"/>
        <v>x</v>
      </c>
    </row>
    <row r="915" spans="1:38" ht="11.25" customHeight="1" x14ac:dyDescent="0.2">
      <c r="A915" s="21">
        <v>7</v>
      </c>
      <c r="B915" s="80" t="str">
        <f ca="1">IF(OFFSET('ÖĞRENCİ GİRİŞİ'!$B$7,(ROW($A$1)+(AI901-1))*17,0)="","",OFFSET('ÖĞRENCİ GİRİŞİ'!$B$7,(ROW($A$1)+(AI901-1))*17,0))</f>
        <v/>
      </c>
      <c r="C915" s="80" t="str">
        <f ca="1">IF(OFFSET('ÖĞRENCİ GİRİŞİ'!$C$7,(ROW($A$1)+(AI901-1))*17,0)="","",OFFSET('ÖĞRENCİ GİRİŞİ'!$C$7,(ROW($A$1)+(AI901-1))*17,0))</f>
        <v/>
      </c>
      <c r="D915" s="80" t="str">
        <f ca="1">IF(UPPER(OFFSET('ÖĞRENCİ GİRİŞİ'!$D$7,(ROW($A$1)+(AI901-1))*17,0))="","",UPPER(OFFSET('ÖĞRENCİ GİRİŞİ'!$D$7,(ROW($A$1)+(AI901-1))*17,0)))</f>
        <v/>
      </c>
      <c r="E915" s="80" t="str">
        <f ca="1">IF(UPPER(OFFSET('ÖĞRENCİ GİRİŞİ'!$E$7,(ROW($A$1)+(AI901-1))*17,0))="","",UPPER(OFFSET('ÖĞRENCİ GİRİŞİ'!$E$7,(ROW($A$1)+(AI901-1))*17,0)))</f>
        <v/>
      </c>
      <c r="F915" s="80" t="str">
        <f ca="1">IF(UPPER(OFFSET('ÖĞRENCİ GİRİŞİ'!$F$7,(ROW($A$1)+(AI901-1))*17,0))="","",UPPER(OFFSET('ÖĞRENCİ GİRİŞİ'!$F$7,(ROW($A$1)+(AI901-1))*17,0)))</f>
        <v/>
      </c>
      <c r="G915" s="80" t="str">
        <f ca="1">IF(UPPER(OFFSET('ÖĞRENCİ GİRİŞİ'!$G$7,(ROW($A$1)+(AI901-1))*17,0))="","",UPPER(OFFSET('ÖĞRENCİ GİRİŞİ'!$G$7,(ROW($A$1)+(AI901-1))*17,0)))</f>
        <v/>
      </c>
      <c r="H915" s="81" t="str">
        <f t="shared" si="2231"/>
        <v>x</v>
      </c>
      <c r="I915" s="81" t="str">
        <f t="shared" si="2232"/>
        <v>x</v>
      </c>
      <c r="J915" s="81" t="str">
        <f t="shared" si="2233"/>
        <v>x</v>
      </c>
      <c r="K915" s="81" t="str">
        <f t="shared" si="2234"/>
        <v>x</v>
      </c>
      <c r="L915" s="81" t="str">
        <f t="shared" si="2235"/>
        <v>x</v>
      </c>
      <c r="M915" s="81" t="str">
        <f t="shared" si="2236"/>
        <v>x</v>
      </c>
      <c r="N915" s="81" t="str">
        <f t="shared" si="2237"/>
        <v>x</v>
      </c>
      <c r="O915" s="81" t="str">
        <f t="shared" si="2238"/>
        <v>x</v>
      </c>
      <c r="P915" s="81" t="str">
        <f t="shared" si="2239"/>
        <v/>
      </c>
      <c r="Q915" s="81" t="str">
        <f t="shared" si="2240"/>
        <v/>
      </c>
      <c r="R915" s="81" t="str">
        <f t="shared" si="2241"/>
        <v/>
      </c>
      <c r="S915" s="81" t="str">
        <f t="shared" si="2242"/>
        <v/>
      </c>
      <c r="T915" s="81" t="str">
        <f t="shared" si="2243"/>
        <v/>
      </c>
      <c r="U915" s="81" t="str">
        <f t="shared" si="2244"/>
        <v>x</v>
      </c>
      <c r="V915" s="81" t="str">
        <f t="shared" si="2245"/>
        <v>x</v>
      </c>
      <c r="W915" s="81" t="str">
        <f t="shared" si="2246"/>
        <v/>
      </c>
      <c r="X915" s="81" t="str">
        <f t="shared" si="2247"/>
        <v/>
      </c>
      <c r="Y915" s="81" t="str">
        <f t="shared" si="2248"/>
        <v/>
      </c>
      <c r="Z915" s="81" t="str">
        <f t="shared" si="2249"/>
        <v/>
      </c>
      <c r="AA915" s="81" t="str">
        <f t="shared" si="2250"/>
        <v/>
      </c>
      <c r="AB915" s="81" t="str">
        <f t="shared" si="2251"/>
        <v>x</v>
      </c>
      <c r="AC915" s="81" t="str">
        <f t="shared" si="2252"/>
        <v>x</v>
      </c>
      <c r="AD915" s="81" t="str">
        <f t="shared" si="2253"/>
        <v/>
      </c>
      <c r="AE915" s="81" t="str">
        <f t="shared" si="2254"/>
        <v/>
      </c>
      <c r="AF915" s="81" t="str">
        <f t="shared" si="2255"/>
        <v/>
      </c>
      <c r="AG915" s="81" t="str">
        <f t="shared" si="2256"/>
        <v/>
      </c>
      <c r="AH915" s="81" t="str">
        <f t="shared" si="2257"/>
        <v/>
      </c>
      <c r="AI915" s="81" t="str">
        <f t="shared" si="2258"/>
        <v>x</v>
      </c>
      <c r="AJ915" s="81" t="str">
        <f t="shared" si="2259"/>
        <v>x</v>
      </c>
      <c r="AK915" s="81" t="str">
        <f t="shared" si="2260"/>
        <v/>
      </c>
      <c r="AL915" s="81" t="str">
        <f t="shared" si="2261"/>
        <v>x</v>
      </c>
    </row>
    <row r="916" spans="1:38" ht="11.25" customHeight="1" x14ac:dyDescent="0.2">
      <c r="A916" s="21">
        <v>8</v>
      </c>
      <c r="B916" s="80" t="str">
        <f ca="1">IF(OFFSET('ÖĞRENCİ GİRİŞİ'!$B$8,(ROW($A$1)+(AI901-1))*17,0)="","",OFFSET('ÖĞRENCİ GİRİŞİ'!$B$8,(ROW($A$1)+(AI901-1))*17,0))</f>
        <v/>
      </c>
      <c r="C916" s="80" t="str">
        <f ca="1">IF(OFFSET('ÖĞRENCİ GİRİŞİ'!$C$8,(ROW($A$1)+(AI901-1))*17,0)="","",OFFSET('ÖĞRENCİ GİRİŞİ'!$C$8,(ROW($A$1)+(AI901-1))*17,0))</f>
        <v/>
      </c>
      <c r="D916" s="80" t="str">
        <f ca="1">IF(UPPER(OFFSET('ÖĞRENCİ GİRİŞİ'!$D$8,(ROW($A$1)+(AI901-1))*17,0))="","",UPPER(OFFSET('ÖĞRENCİ GİRİŞİ'!$D$8,(ROW($A$1)+(AI901-1))*17,0)))</f>
        <v/>
      </c>
      <c r="E916" s="80" t="str">
        <f ca="1">IF(UPPER(OFFSET('ÖĞRENCİ GİRİŞİ'!$E$8,(ROW($A$1)+(AI901-1))*17,0))="","",UPPER(OFFSET('ÖĞRENCİ GİRİŞİ'!$E$8,(ROW($A$1)+(AI901-1))*17,0)))</f>
        <v/>
      </c>
      <c r="F916" s="80" t="str">
        <f ca="1">IF(UPPER(OFFSET('ÖĞRENCİ GİRİŞİ'!$F$8,(ROW($A$1)+(AI901-1))*17,0))="","",UPPER(OFFSET('ÖĞRENCİ GİRİŞİ'!$F$8,(ROW($A$1)+(AI901-1))*17,0)))</f>
        <v/>
      </c>
      <c r="G916" s="80" t="str">
        <f ca="1">IF(UPPER(OFFSET('ÖĞRENCİ GİRİŞİ'!$G$8,(ROW($A$1)+(AI901-1))*17,0))="","",UPPER(OFFSET('ÖĞRENCİ GİRİŞİ'!$G$8,(ROW($A$1)+(AI901-1))*17,0)))</f>
        <v/>
      </c>
      <c r="H916" s="81" t="str">
        <f t="shared" si="2231"/>
        <v>x</v>
      </c>
      <c r="I916" s="81" t="str">
        <f t="shared" si="2232"/>
        <v>x</v>
      </c>
      <c r="J916" s="81" t="str">
        <f t="shared" si="2233"/>
        <v>x</v>
      </c>
      <c r="K916" s="81" t="str">
        <f t="shared" si="2234"/>
        <v>x</v>
      </c>
      <c r="L916" s="81" t="str">
        <f t="shared" si="2235"/>
        <v>x</v>
      </c>
      <c r="M916" s="81" t="str">
        <f t="shared" si="2236"/>
        <v>x</v>
      </c>
      <c r="N916" s="81" t="str">
        <f t="shared" si="2237"/>
        <v>x</v>
      </c>
      <c r="O916" s="81" t="str">
        <f t="shared" si="2238"/>
        <v>x</v>
      </c>
      <c r="P916" s="81" t="str">
        <f t="shared" si="2239"/>
        <v/>
      </c>
      <c r="Q916" s="81" t="str">
        <f t="shared" si="2240"/>
        <v/>
      </c>
      <c r="R916" s="81" t="str">
        <f t="shared" si="2241"/>
        <v/>
      </c>
      <c r="S916" s="81" t="str">
        <f t="shared" si="2242"/>
        <v/>
      </c>
      <c r="T916" s="81" t="str">
        <f t="shared" si="2243"/>
        <v/>
      </c>
      <c r="U916" s="81" t="str">
        <f t="shared" si="2244"/>
        <v>x</v>
      </c>
      <c r="V916" s="81" t="str">
        <f t="shared" si="2245"/>
        <v>x</v>
      </c>
      <c r="W916" s="81" t="str">
        <f t="shared" si="2246"/>
        <v/>
      </c>
      <c r="X916" s="81" t="str">
        <f t="shared" si="2247"/>
        <v/>
      </c>
      <c r="Y916" s="81" t="str">
        <f t="shared" si="2248"/>
        <v/>
      </c>
      <c r="Z916" s="81" t="str">
        <f t="shared" si="2249"/>
        <v/>
      </c>
      <c r="AA916" s="81" t="str">
        <f t="shared" si="2250"/>
        <v/>
      </c>
      <c r="AB916" s="81" t="str">
        <f t="shared" si="2251"/>
        <v>x</v>
      </c>
      <c r="AC916" s="81" t="str">
        <f t="shared" si="2252"/>
        <v>x</v>
      </c>
      <c r="AD916" s="81" t="str">
        <f t="shared" si="2253"/>
        <v/>
      </c>
      <c r="AE916" s="81" t="str">
        <f t="shared" si="2254"/>
        <v/>
      </c>
      <c r="AF916" s="81" t="str">
        <f t="shared" si="2255"/>
        <v/>
      </c>
      <c r="AG916" s="81" t="str">
        <f t="shared" si="2256"/>
        <v/>
      </c>
      <c r="AH916" s="81" t="str">
        <f t="shared" si="2257"/>
        <v/>
      </c>
      <c r="AI916" s="81" t="str">
        <f t="shared" si="2258"/>
        <v>x</v>
      </c>
      <c r="AJ916" s="81" t="str">
        <f t="shared" si="2259"/>
        <v>x</v>
      </c>
      <c r="AK916" s="81" t="str">
        <f t="shared" si="2260"/>
        <v/>
      </c>
      <c r="AL916" s="81" t="str">
        <f t="shared" si="2261"/>
        <v>x</v>
      </c>
    </row>
    <row r="917" spans="1:38" ht="11.25" customHeight="1" x14ac:dyDescent="0.2">
      <c r="A917" s="21">
        <v>9</v>
      </c>
      <c r="B917" s="80" t="str">
        <f ca="1">IF(OFFSET('ÖĞRENCİ GİRİŞİ'!$B$9,(ROW($A$1)+(AI901-1))*17,0)="","",OFFSET('ÖĞRENCİ GİRİŞİ'!$B$9,(ROW($A$1)+(AI901-1))*17,0))</f>
        <v/>
      </c>
      <c r="C917" s="80" t="str">
        <f ca="1">IF(OFFSET('ÖĞRENCİ GİRİŞİ'!$C$9,(ROW($A$1)+(AI901-1))*17,0)="","",OFFSET('ÖĞRENCİ GİRİŞİ'!$C$9,(ROW($A$1)+(AI901-1))*17,0))</f>
        <v/>
      </c>
      <c r="D917" s="80" t="str">
        <f ca="1">IF(UPPER(OFFSET('ÖĞRENCİ GİRİŞİ'!$D$9,(ROW($A$1)+(AI901-1))*17,0))="","",UPPER(OFFSET('ÖĞRENCİ GİRİŞİ'!$D$9,(ROW($A$1)+(AI901-1))*17,0)))</f>
        <v/>
      </c>
      <c r="E917" s="80" t="str">
        <f ca="1">IF(UPPER(OFFSET('ÖĞRENCİ GİRİŞİ'!$E$9,(ROW($A$1)+(AI901-1))*17,0))="","",UPPER(OFFSET('ÖĞRENCİ GİRİŞİ'!$E$9,(ROW($A$1)+(AI901-1))*17,0)))</f>
        <v/>
      </c>
      <c r="F917" s="80" t="str">
        <f ca="1">IF(UPPER(OFFSET('ÖĞRENCİ GİRİŞİ'!$F$9,(ROW($A$1)+(AI901-1))*17,0))="","",UPPER(OFFSET('ÖĞRENCİ GİRİŞİ'!$F$9,(ROW($A$1)+(AI901-1))*17,0)))</f>
        <v/>
      </c>
      <c r="G917" s="80" t="str">
        <f ca="1">IF(UPPER(OFFSET('ÖĞRENCİ GİRİŞİ'!$G$9,(ROW($A$1)+(AI901-1))*17,0))="","",UPPER(OFFSET('ÖĞRENCİ GİRİŞİ'!$G$9,(ROW($A$1)+(AI901-1))*17,0)))</f>
        <v/>
      </c>
      <c r="H917" s="81" t="str">
        <f t="shared" ref="H917:H980" si="2429">IF($H$13="","",$H$13)</f>
        <v>x</v>
      </c>
      <c r="I917" s="81" t="str">
        <f t="shared" ref="I917:I980" si="2430">IF($I$13="","",$I$13)</f>
        <v>x</v>
      </c>
      <c r="J917" s="81" t="str">
        <f t="shared" ref="J917:J980" si="2431">IF($J$13="","",$J$13)</f>
        <v>x</v>
      </c>
      <c r="K917" s="81" t="str">
        <f t="shared" ref="K917:K980" si="2432">IF($K$13="","",$K$13)</f>
        <v>x</v>
      </c>
      <c r="L917" s="81" t="str">
        <f t="shared" ref="L917:L980" si="2433">IF($L$13="","",$L$13)</f>
        <v>x</v>
      </c>
      <c r="M917" s="81" t="str">
        <f t="shared" ref="M917:M980" si="2434">IF($M$13="","",$M$13)</f>
        <v>x</v>
      </c>
      <c r="N917" s="81" t="str">
        <f t="shared" ref="N917:N980" si="2435">IF($N$13="","",$N$13)</f>
        <v>x</v>
      </c>
      <c r="O917" s="81" t="str">
        <f t="shared" ref="O917:O980" si="2436">IF($O$13="","",$O$13)</f>
        <v>x</v>
      </c>
      <c r="P917" s="81" t="str">
        <f t="shared" ref="P917:P980" si="2437">IF($P$13="","",$P$13)</f>
        <v/>
      </c>
      <c r="Q917" s="81" t="str">
        <f t="shared" ref="Q917:Q980" si="2438">IF($Q$13="","",$Q$13)</f>
        <v/>
      </c>
      <c r="R917" s="81" t="str">
        <f t="shared" ref="R917:R980" si="2439">IF($R$13="","",$R$13)</f>
        <v/>
      </c>
      <c r="S917" s="81" t="str">
        <f t="shared" ref="S917:S980" si="2440">IF($S$13="","",$S$13)</f>
        <v/>
      </c>
      <c r="T917" s="81" t="str">
        <f t="shared" ref="T917:T980" si="2441">IF($T$13="","",$T$13)</f>
        <v/>
      </c>
      <c r="U917" s="81" t="str">
        <f t="shared" ref="U917:U980" si="2442">IF($U$13="","",$U$13)</f>
        <v>x</v>
      </c>
      <c r="V917" s="81" t="str">
        <f t="shared" ref="V917:V980" si="2443">IF($V$13="","",$V$13)</f>
        <v>x</v>
      </c>
      <c r="W917" s="81" t="str">
        <f t="shared" ref="W917:W980" si="2444">IF($W$13="","",$W$13)</f>
        <v/>
      </c>
      <c r="X917" s="81" t="str">
        <f t="shared" ref="X917:X980" si="2445">IF($X$13="","",$X$13)</f>
        <v/>
      </c>
      <c r="Y917" s="81" t="str">
        <f t="shared" ref="Y917:Y980" si="2446">IF($Y$13="","",$Y$13)</f>
        <v/>
      </c>
      <c r="Z917" s="81" t="str">
        <f t="shared" ref="Z917:Z980" si="2447">IF($Z$13="","",$Z$13)</f>
        <v/>
      </c>
      <c r="AA917" s="81" t="str">
        <f t="shared" ref="AA917:AA980" si="2448">IF($AA$13="","",$AA$13)</f>
        <v/>
      </c>
      <c r="AB917" s="81" t="str">
        <f t="shared" ref="AB917:AB980" si="2449">IF($AB$13="","",$AB$13)</f>
        <v>x</v>
      </c>
      <c r="AC917" s="81" t="str">
        <f t="shared" ref="AC917:AC980" si="2450">IF($AC$13="","",$AC$13)</f>
        <v>x</v>
      </c>
      <c r="AD917" s="81" t="str">
        <f t="shared" ref="AD917:AD980" si="2451">IF($AD$13="","",$AD$13)</f>
        <v/>
      </c>
      <c r="AE917" s="81" t="str">
        <f t="shared" ref="AE917:AE980" si="2452">IF($AE$13="","",$AE$13)</f>
        <v/>
      </c>
      <c r="AF917" s="81" t="str">
        <f t="shared" ref="AF917:AF980" si="2453">IF($AF$13="","",$AF$13)</f>
        <v/>
      </c>
      <c r="AG917" s="81" t="str">
        <f t="shared" ref="AG917:AG980" si="2454">IF($AG$13="","",$AG$13)</f>
        <v/>
      </c>
      <c r="AH917" s="81" t="str">
        <f t="shared" ref="AH917:AH980" si="2455">IF($AH$13="","",$AH$13)</f>
        <v/>
      </c>
      <c r="AI917" s="81" t="str">
        <f t="shared" ref="AI917:AI980" si="2456">IF($AI$13="","",$AI$13)</f>
        <v>x</v>
      </c>
      <c r="AJ917" s="81" t="str">
        <f t="shared" ref="AJ917:AJ980" si="2457">IF($AJ$13="","",$AJ$13)</f>
        <v>x</v>
      </c>
      <c r="AK917" s="81" t="str">
        <f t="shared" ref="AK917:AK980" si="2458">IF($AK$13="","",$AK$13)</f>
        <v/>
      </c>
      <c r="AL917" s="81" t="str">
        <f t="shared" ref="AL917:AL980" si="2459">IF($AL$13="","",$AL$13)</f>
        <v>x</v>
      </c>
    </row>
    <row r="918" spans="1:38" ht="11.25" customHeight="1" x14ac:dyDescent="0.2">
      <c r="A918" s="21">
        <v>10</v>
      </c>
      <c r="B918" s="80" t="str">
        <f ca="1">IF(OFFSET('ÖĞRENCİ GİRİŞİ'!$B$10,(ROW($A$1)+(AI901-1))*17,0)="","",OFFSET('ÖĞRENCİ GİRİŞİ'!$B$10,(ROW($A$1)+(AI901-1))*17,0))</f>
        <v/>
      </c>
      <c r="C918" s="80" t="str">
        <f ca="1">IF(OFFSET('ÖĞRENCİ GİRİŞİ'!$C$10,(ROW($A$1)+(AI901-1))*17,0)="","",OFFSET('ÖĞRENCİ GİRİŞİ'!$C$10,(ROW($A$1)+(AI901-1))*17,0))</f>
        <v/>
      </c>
      <c r="D918" s="80" t="str">
        <f ca="1">IF(UPPER(OFFSET('ÖĞRENCİ GİRİŞİ'!$D$10,(ROW($A$1)+(AI901-1))*17,0))="","",UPPER(OFFSET('ÖĞRENCİ GİRİŞİ'!$D$10,(ROW($A$1)+(AI901-1))*17,0)))</f>
        <v/>
      </c>
      <c r="E918" s="80" t="str">
        <f ca="1">IF(UPPER(OFFSET('ÖĞRENCİ GİRİŞİ'!$E$10,(ROW($A$1)+(AI901-1))*17,0))="","",UPPER(OFFSET('ÖĞRENCİ GİRİŞİ'!$E$10,(ROW($A$1)+(AI901-1))*17,0)))</f>
        <v/>
      </c>
      <c r="F918" s="80" t="str">
        <f ca="1">IF(UPPER(OFFSET('ÖĞRENCİ GİRİŞİ'!$F$10,(ROW($A$1)+(AI901-1))*17,0))="","",UPPER(OFFSET('ÖĞRENCİ GİRİŞİ'!$F$10,(ROW($A$1)+(AI901-1))*17,0)))</f>
        <v/>
      </c>
      <c r="G918" s="80" t="str">
        <f ca="1">IF(UPPER(OFFSET('ÖĞRENCİ GİRİŞİ'!$G$10,(ROW($A$1)+(AI901-1))*17,0))="","",UPPER(OFFSET('ÖĞRENCİ GİRİŞİ'!$G$10,(ROW($A$1)+(AI901-1))*17,0)))</f>
        <v/>
      </c>
      <c r="H918" s="81" t="str">
        <f t="shared" si="2429"/>
        <v>x</v>
      </c>
      <c r="I918" s="81" t="str">
        <f t="shared" si="2430"/>
        <v>x</v>
      </c>
      <c r="J918" s="81" t="str">
        <f t="shared" si="2431"/>
        <v>x</v>
      </c>
      <c r="K918" s="81" t="str">
        <f t="shared" si="2432"/>
        <v>x</v>
      </c>
      <c r="L918" s="81" t="str">
        <f t="shared" si="2433"/>
        <v>x</v>
      </c>
      <c r="M918" s="81" t="str">
        <f t="shared" si="2434"/>
        <v>x</v>
      </c>
      <c r="N918" s="81" t="str">
        <f t="shared" si="2435"/>
        <v>x</v>
      </c>
      <c r="O918" s="81" t="str">
        <f t="shared" si="2436"/>
        <v>x</v>
      </c>
      <c r="P918" s="81" t="str">
        <f t="shared" si="2437"/>
        <v/>
      </c>
      <c r="Q918" s="81" t="str">
        <f t="shared" si="2438"/>
        <v/>
      </c>
      <c r="R918" s="81" t="str">
        <f t="shared" si="2439"/>
        <v/>
      </c>
      <c r="S918" s="81" t="str">
        <f t="shared" si="2440"/>
        <v/>
      </c>
      <c r="T918" s="81" t="str">
        <f t="shared" si="2441"/>
        <v/>
      </c>
      <c r="U918" s="81" t="str">
        <f t="shared" si="2442"/>
        <v>x</v>
      </c>
      <c r="V918" s="81" t="str">
        <f t="shared" si="2443"/>
        <v>x</v>
      </c>
      <c r="W918" s="81" t="str">
        <f t="shared" si="2444"/>
        <v/>
      </c>
      <c r="X918" s="81" t="str">
        <f t="shared" si="2445"/>
        <v/>
      </c>
      <c r="Y918" s="81" t="str">
        <f t="shared" si="2446"/>
        <v/>
      </c>
      <c r="Z918" s="81" t="str">
        <f t="shared" si="2447"/>
        <v/>
      </c>
      <c r="AA918" s="81" t="str">
        <f t="shared" si="2448"/>
        <v/>
      </c>
      <c r="AB918" s="81" t="str">
        <f t="shared" si="2449"/>
        <v>x</v>
      </c>
      <c r="AC918" s="81" t="str">
        <f t="shared" si="2450"/>
        <v>x</v>
      </c>
      <c r="AD918" s="81" t="str">
        <f t="shared" si="2451"/>
        <v/>
      </c>
      <c r="AE918" s="81" t="str">
        <f t="shared" si="2452"/>
        <v/>
      </c>
      <c r="AF918" s="81" t="str">
        <f t="shared" si="2453"/>
        <v/>
      </c>
      <c r="AG918" s="81" t="str">
        <f t="shared" si="2454"/>
        <v/>
      </c>
      <c r="AH918" s="81" t="str">
        <f t="shared" si="2455"/>
        <v/>
      </c>
      <c r="AI918" s="81" t="str">
        <f t="shared" si="2456"/>
        <v>x</v>
      </c>
      <c r="AJ918" s="81" t="str">
        <f t="shared" si="2457"/>
        <v>x</v>
      </c>
      <c r="AK918" s="81" t="str">
        <f t="shared" si="2458"/>
        <v/>
      </c>
      <c r="AL918" s="81" t="str">
        <f t="shared" si="2459"/>
        <v>x</v>
      </c>
    </row>
    <row r="919" spans="1:38" ht="11.25" customHeight="1" x14ac:dyDescent="0.2">
      <c r="A919" s="21">
        <v>11</v>
      </c>
      <c r="B919" s="80" t="str">
        <f ca="1">IF(OFFSET('ÖĞRENCİ GİRİŞİ'!$B$11,(ROW($A$1)+(AI901-1))*17,0)="","",OFFSET('ÖĞRENCİ GİRİŞİ'!$B$11,(ROW($A$1)+(AI901-1))*17,0))</f>
        <v/>
      </c>
      <c r="C919" s="80" t="str">
        <f ca="1">IF(OFFSET('ÖĞRENCİ GİRİŞİ'!$C$11,(ROW($A$1)+(AI901-1))*17,0)="","",OFFSET('ÖĞRENCİ GİRİŞİ'!$C$11,(ROW($A$1)+(AI901-1))*17,0))</f>
        <v/>
      </c>
      <c r="D919" s="80" t="str">
        <f ca="1">IF(UPPER(OFFSET('ÖĞRENCİ GİRİŞİ'!$D$11,(ROW($A$1)+(AI901-1))*17,0))="","",UPPER(OFFSET('ÖĞRENCİ GİRİŞİ'!$D$11,(ROW($A$1)+(AI901-1))*17,0)))</f>
        <v/>
      </c>
      <c r="E919" s="80" t="str">
        <f ca="1">IF(UPPER(OFFSET('ÖĞRENCİ GİRİŞİ'!$E$11,(ROW($A$1)+(AI901-1))*17,0))="","",UPPER(OFFSET('ÖĞRENCİ GİRİŞİ'!$E$11,(ROW($A$1)+(AI901-1))*17,0)))</f>
        <v/>
      </c>
      <c r="F919" s="80" t="str">
        <f ca="1">IF(UPPER(OFFSET('ÖĞRENCİ GİRİŞİ'!$F$11,(ROW($A$1)+(AI901-1))*17,0))="","",UPPER(OFFSET('ÖĞRENCİ GİRİŞİ'!$F$11,(ROW($A$1)+(AI901-1))*17,0)))</f>
        <v/>
      </c>
      <c r="G919" s="80" t="str">
        <f ca="1">IF(UPPER(OFFSET('ÖĞRENCİ GİRİŞİ'!$G$11,(ROW($A$1)+(AI901-1))*17,0))="","",UPPER(OFFSET('ÖĞRENCİ GİRİŞİ'!$G$11,(ROW($A$1)+(AI901-1))*17,0)))</f>
        <v/>
      </c>
      <c r="H919" s="81" t="str">
        <f t="shared" si="2429"/>
        <v>x</v>
      </c>
      <c r="I919" s="81" t="str">
        <f t="shared" si="2430"/>
        <v>x</v>
      </c>
      <c r="J919" s="81" t="str">
        <f t="shared" si="2431"/>
        <v>x</v>
      </c>
      <c r="K919" s="81" t="str">
        <f t="shared" si="2432"/>
        <v>x</v>
      </c>
      <c r="L919" s="81" t="str">
        <f t="shared" si="2433"/>
        <v>x</v>
      </c>
      <c r="M919" s="81" t="str">
        <f t="shared" si="2434"/>
        <v>x</v>
      </c>
      <c r="N919" s="81" t="str">
        <f t="shared" si="2435"/>
        <v>x</v>
      </c>
      <c r="O919" s="81" t="str">
        <f t="shared" si="2436"/>
        <v>x</v>
      </c>
      <c r="P919" s="81" t="str">
        <f t="shared" si="2437"/>
        <v/>
      </c>
      <c r="Q919" s="81" t="str">
        <f t="shared" si="2438"/>
        <v/>
      </c>
      <c r="R919" s="81" t="str">
        <f t="shared" si="2439"/>
        <v/>
      </c>
      <c r="S919" s="81" t="str">
        <f t="shared" si="2440"/>
        <v/>
      </c>
      <c r="T919" s="81" t="str">
        <f t="shared" si="2441"/>
        <v/>
      </c>
      <c r="U919" s="81" t="str">
        <f t="shared" si="2442"/>
        <v>x</v>
      </c>
      <c r="V919" s="81" t="str">
        <f t="shared" si="2443"/>
        <v>x</v>
      </c>
      <c r="W919" s="81" t="str">
        <f t="shared" si="2444"/>
        <v/>
      </c>
      <c r="X919" s="81" t="str">
        <f t="shared" si="2445"/>
        <v/>
      </c>
      <c r="Y919" s="81" t="str">
        <f t="shared" si="2446"/>
        <v/>
      </c>
      <c r="Z919" s="81" t="str">
        <f t="shared" si="2447"/>
        <v/>
      </c>
      <c r="AA919" s="81" t="str">
        <f t="shared" si="2448"/>
        <v/>
      </c>
      <c r="AB919" s="81" t="str">
        <f t="shared" si="2449"/>
        <v>x</v>
      </c>
      <c r="AC919" s="81" t="str">
        <f t="shared" si="2450"/>
        <v>x</v>
      </c>
      <c r="AD919" s="81" t="str">
        <f t="shared" si="2451"/>
        <v/>
      </c>
      <c r="AE919" s="81" t="str">
        <f t="shared" si="2452"/>
        <v/>
      </c>
      <c r="AF919" s="81" t="str">
        <f t="shared" si="2453"/>
        <v/>
      </c>
      <c r="AG919" s="81" t="str">
        <f t="shared" si="2454"/>
        <v/>
      </c>
      <c r="AH919" s="81" t="str">
        <f t="shared" si="2455"/>
        <v/>
      </c>
      <c r="AI919" s="81" t="str">
        <f t="shared" si="2456"/>
        <v>x</v>
      </c>
      <c r="AJ919" s="81" t="str">
        <f t="shared" si="2457"/>
        <v>x</v>
      </c>
      <c r="AK919" s="81" t="str">
        <f t="shared" si="2458"/>
        <v/>
      </c>
      <c r="AL919" s="81" t="str">
        <f t="shared" si="2459"/>
        <v>x</v>
      </c>
    </row>
    <row r="920" spans="1:38" ht="11.25" customHeight="1" x14ac:dyDescent="0.2">
      <c r="A920" s="21">
        <v>12</v>
      </c>
      <c r="B920" s="80" t="str">
        <f ca="1">IF(OFFSET('ÖĞRENCİ GİRİŞİ'!$B$12,(ROW($A$1)+(AI901-1))*17,0)="","",OFFSET('ÖĞRENCİ GİRİŞİ'!$B$12,(ROW($A$1)+(AI901-1))*17,0))</f>
        <v/>
      </c>
      <c r="C920" s="80" t="str">
        <f ca="1">IF(OFFSET('ÖĞRENCİ GİRİŞİ'!$C$12,(ROW($A$1)+(AI901-1))*17,0)="","",OFFSET('ÖĞRENCİ GİRİŞİ'!$C$12,(ROW($A$1)+(AI901-1))*17,0))</f>
        <v/>
      </c>
      <c r="D920" s="80" t="str">
        <f ca="1">IF(UPPER(OFFSET('ÖĞRENCİ GİRİŞİ'!$D$12,(ROW($A$1)+(AI901-1))*17,0))="","",UPPER(OFFSET('ÖĞRENCİ GİRİŞİ'!$D$12,(ROW($A$1)+(AI901-1))*17,0)))</f>
        <v/>
      </c>
      <c r="E920" s="80" t="str">
        <f ca="1">IF(UPPER(OFFSET('ÖĞRENCİ GİRİŞİ'!$E$12,(ROW($A$1)+(AI901-1))*17,0))="","",UPPER(OFFSET('ÖĞRENCİ GİRİŞİ'!$E$12,(ROW($A$1)+(AI901-1))*17,0)))</f>
        <v/>
      </c>
      <c r="F920" s="80" t="str">
        <f ca="1">IF(UPPER(OFFSET('ÖĞRENCİ GİRİŞİ'!$F$12,(ROW($A$1)+(AI901-1))*17,0))="","",UPPER(OFFSET('ÖĞRENCİ GİRİŞİ'!$F$12,(ROW($A$1)+(AI901-1))*17,0)))</f>
        <v/>
      </c>
      <c r="G920" s="80" t="str">
        <f ca="1">IF(UPPER(OFFSET('ÖĞRENCİ GİRİŞİ'!$G$12,(ROW($A$1)+(AI901-1))*17,0))="","",UPPER(OFFSET('ÖĞRENCİ GİRİŞİ'!$G$12,(ROW($A$1)+(AI901-1))*17,0)))</f>
        <v/>
      </c>
      <c r="H920" s="81" t="str">
        <f t="shared" si="2429"/>
        <v>x</v>
      </c>
      <c r="I920" s="81" t="str">
        <f t="shared" si="2430"/>
        <v>x</v>
      </c>
      <c r="J920" s="81" t="str">
        <f t="shared" si="2431"/>
        <v>x</v>
      </c>
      <c r="K920" s="81" t="str">
        <f t="shared" si="2432"/>
        <v>x</v>
      </c>
      <c r="L920" s="81" t="str">
        <f t="shared" si="2433"/>
        <v>x</v>
      </c>
      <c r="M920" s="81" t="str">
        <f t="shared" si="2434"/>
        <v>x</v>
      </c>
      <c r="N920" s="81" t="str">
        <f t="shared" si="2435"/>
        <v>x</v>
      </c>
      <c r="O920" s="81" t="str">
        <f t="shared" si="2436"/>
        <v>x</v>
      </c>
      <c r="P920" s="81" t="str">
        <f t="shared" si="2437"/>
        <v/>
      </c>
      <c r="Q920" s="81" t="str">
        <f t="shared" si="2438"/>
        <v/>
      </c>
      <c r="R920" s="81" t="str">
        <f t="shared" si="2439"/>
        <v/>
      </c>
      <c r="S920" s="81" t="str">
        <f t="shared" si="2440"/>
        <v/>
      </c>
      <c r="T920" s="81" t="str">
        <f t="shared" si="2441"/>
        <v/>
      </c>
      <c r="U920" s="81" t="str">
        <f t="shared" si="2442"/>
        <v>x</v>
      </c>
      <c r="V920" s="81" t="str">
        <f t="shared" si="2443"/>
        <v>x</v>
      </c>
      <c r="W920" s="81" t="str">
        <f t="shared" si="2444"/>
        <v/>
      </c>
      <c r="X920" s="81" t="str">
        <f t="shared" si="2445"/>
        <v/>
      </c>
      <c r="Y920" s="81" t="str">
        <f t="shared" si="2446"/>
        <v/>
      </c>
      <c r="Z920" s="81" t="str">
        <f t="shared" si="2447"/>
        <v/>
      </c>
      <c r="AA920" s="81" t="str">
        <f t="shared" si="2448"/>
        <v/>
      </c>
      <c r="AB920" s="81" t="str">
        <f t="shared" si="2449"/>
        <v>x</v>
      </c>
      <c r="AC920" s="81" t="str">
        <f t="shared" si="2450"/>
        <v>x</v>
      </c>
      <c r="AD920" s="81" t="str">
        <f t="shared" si="2451"/>
        <v/>
      </c>
      <c r="AE920" s="81" t="str">
        <f t="shared" si="2452"/>
        <v/>
      </c>
      <c r="AF920" s="81" t="str">
        <f t="shared" si="2453"/>
        <v/>
      </c>
      <c r="AG920" s="81" t="str">
        <f t="shared" si="2454"/>
        <v/>
      </c>
      <c r="AH920" s="81" t="str">
        <f t="shared" si="2455"/>
        <v/>
      </c>
      <c r="AI920" s="81" t="str">
        <f t="shared" si="2456"/>
        <v>x</v>
      </c>
      <c r="AJ920" s="81" t="str">
        <f t="shared" si="2457"/>
        <v>x</v>
      </c>
      <c r="AK920" s="81" t="str">
        <f t="shared" si="2458"/>
        <v/>
      </c>
      <c r="AL920" s="81" t="str">
        <f t="shared" si="2459"/>
        <v>x</v>
      </c>
    </row>
    <row r="921" spans="1:38" ht="11.25" customHeight="1" x14ac:dyDescent="0.2">
      <c r="A921" s="21">
        <v>13</v>
      </c>
      <c r="B921" s="80" t="str">
        <f ca="1">IF(OFFSET('ÖĞRENCİ GİRİŞİ'!$B$13,(ROW($A$1)+(AI901-1))*17,0)="","",OFFSET('ÖĞRENCİ GİRİŞİ'!$B$13,(ROW($A$1)+(AI901-1))*17,0))</f>
        <v/>
      </c>
      <c r="C921" s="80" t="str">
        <f ca="1">IF(OFFSET('ÖĞRENCİ GİRİŞİ'!$C$13,(ROW($A$1)+(AI901-1))*17,0)="","",OFFSET('ÖĞRENCİ GİRİŞİ'!$C$13,(ROW($A$1)+(AI901-1))*17,0))</f>
        <v/>
      </c>
      <c r="D921" s="80" t="str">
        <f ca="1">IF(UPPER(OFFSET('ÖĞRENCİ GİRİŞİ'!$D$13,(ROW($A$1)+(AI901-1))*17,0))="","",UPPER(OFFSET('ÖĞRENCİ GİRİŞİ'!$D$13,(ROW($A$1)+(AI901-1))*17,0)))</f>
        <v/>
      </c>
      <c r="E921" s="80" t="str">
        <f ca="1">IF(UPPER(OFFSET('ÖĞRENCİ GİRİŞİ'!$E$13,(ROW($A$1)+(AI901-1))*17,0))="","",UPPER(OFFSET('ÖĞRENCİ GİRİŞİ'!$E$13,(ROW($A$1)+(AI901-1))*17,0)))</f>
        <v/>
      </c>
      <c r="F921" s="80" t="str">
        <f ca="1">IF(UPPER(OFFSET('ÖĞRENCİ GİRİŞİ'!$F$13,(ROW($A$1)+(AI901-1))*17,0))="","",UPPER(OFFSET('ÖĞRENCİ GİRİŞİ'!$F$13,(ROW($A$1)+(AI901-1))*17,0)))</f>
        <v/>
      </c>
      <c r="G921" s="80" t="str">
        <f ca="1">IF(UPPER(OFFSET('ÖĞRENCİ GİRİŞİ'!$G$13,(ROW($A$1)+(AI901-1))*17,0))="","",UPPER(OFFSET('ÖĞRENCİ GİRİŞİ'!$G$13,(ROW($A$1)+(AI901-1))*17,0)))</f>
        <v/>
      </c>
      <c r="H921" s="81" t="str">
        <f t="shared" si="2429"/>
        <v>x</v>
      </c>
      <c r="I921" s="81" t="str">
        <f t="shared" si="2430"/>
        <v>x</v>
      </c>
      <c r="J921" s="81" t="str">
        <f t="shared" si="2431"/>
        <v>x</v>
      </c>
      <c r="K921" s="81" t="str">
        <f t="shared" si="2432"/>
        <v>x</v>
      </c>
      <c r="L921" s="81" t="str">
        <f t="shared" si="2433"/>
        <v>x</v>
      </c>
      <c r="M921" s="81" t="str">
        <f t="shared" si="2434"/>
        <v>x</v>
      </c>
      <c r="N921" s="81" t="str">
        <f t="shared" si="2435"/>
        <v>x</v>
      </c>
      <c r="O921" s="81" t="str">
        <f t="shared" si="2436"/>
        <v>x</v>
      </c>
      <c r="P921" s="81" t="str">
        <f t="shared" si="2437"/>
        <v/>
      </c>
      <c r="Q921" s="81" t="str">
        <f t="shared" si="2438"/>
        <v/>
      </c>
      <c r="R921" s="81" t="str">
        <f t="shared" si="2439"/>
        <v/>
      </c>
      <c r="S921" s="81" t="str">
        <f t="shared" si="2440"/>
        <v/>
      </c>
      <c r="T921" s="81" t="str">
        <f t="shared" si="2441"/>
        <v/>
      </c>
      <c r="U921" s="81" t="str">
        <f t="shared" si="2442"/>
        <v>x</v>
      </c>
      <c r="V921" s="81" t="str">
        <f t="shared" si="2443"/>
        <v>x</v>
      </c>
      <c r="W921" s="81" t="str">
        <f t="shared" si="2444"/>
        <v/>
      </c>
      <c r="X921" s="81" t="str">
        <f t="shared" si="2445"/>
        <v/>
      </c>
      <c r="Y921" s="81" t="str">
        <f t="shared" si="2446"/>
        <v/>
      </c>
      <c r="Z921" s="81" t="str">
        <f t="shared" si="2447"/>
        <v/>
      </c>
      <c r="AA921" s="81" t="str">
        <f t="shared" si="2448"/>
        <v/>
      </c>
      <c r="AB921" s="81" t="str">
        <f t="shared" si="2449"/>
        <v>x</v>
      </c>
      <c r="AC921" s="81" t="str">
        <f t="shared" si="2450"/>
        <v>x</v>
      </c>
      <c r="AD921" s="81" t="str">
        <f t="shared" si="2451"/>
        <v/>
      </c>
      <c r="AE921" s="81" t="str">
        <f t="shared" si="2452"/>
        <v/>
      </c>
      <c r="AF921" s="81" t="str">
        <f t="shared" si="2453"/>
        <v/>
      </c>
      <c r="AG921" s="81" t="str">
        <f t="shared" si="2454"/>
        <v/>
      </c>
      <c r="AH921" s="81" t="str">
        <f t="shared" si="2455"/>
        <v/>
      </c>
      <c r="AI921" s="81" t="str">
        <f t="shared" si="2456"/>
        <v>x</v>
      </c>
      <c r="AJ921" s="81" t="str">
        <f t="shared" si="2457"/>
        <v>x</v>
      </c>
      <c r="AK921" s="81" t="str">
        <f t="shared" si="2458"/>
        <v/>
      </c>
      <c r="AL921" s="81" t="str">
        <f t="shared" si="2459"/>
        <v>x</v>
      </c>
    </row>
    <row r="922" spans="1:38" ht="11.25" customHeight="1" x14ac:dyDescent="0.2">
      <c r="A922" s="21">
        <v>14</v>
      </c>
      <c r="B922" s="80" t="str">
        <f ca="1">IF(OFFSET('ÖĞRENCİ GİRİŞİ'!$B$14,(ROW($A$1)+(AI901-1))*17,0)="","",OFFSET('ÖĞRENCİ GİRİŞİ'!$B$14,(ROW($A$1)+(AI901-1))*17,0))</f>
        <v/>
      </c>
      <c r="C922" s="80" t="str">
        <f ca="1">IF(OFFSET('ÖĞRENCİ GİRİŞİ'!$C$14,(ROW($A$1)+(AI901-1))*17,0)="","",OFFSET('ÖĞRENCİ GİRİŞİ'!$C$14,(ROW($A$1)+(AI901-1))*17,0))</f>
        <v/>
      </c>
      <c r="D922" s="80" t="str">
        <f ca="1">IF(UPPER(OFFSET('ÖĞRENCİ GİRİŞİ'!$D$14,(ROW($A$1)+(AI901-1))*17,0))="","",UPPER(OFFSET('ÖĞRENCİ GİRİŞİ'!$D$14,(ROW($A$1)+(AI901-1))*17,0)))</f>
        <v/>
      </c>
      <c r="E922" s="80" t="str">
        <f ca="1">IF(UPPER(OFFSET('ÖĞRENCİ GİRİŞİ'!$E$14,(ROW($A$1)+(AI901-1))*17,0))="","",UPPER(OFFSET('ÖĞRENCİ GİRİŞİ'!$E$14,(ROW($A$1)+(AI901-1))*17,0)))</f>
        <v/>
      </c>
      <c r="F922" s="80" t="str">
        <f ca="1">IF(UPPER(OFFSET('ÖĞRENCİ GİRİŞİ'!$F$14,(ROW($A$1)+(AI901-1))*17,0))="","",UPPER(OFFSET('ÖĞRENCİ GİRİŞİ'!$F$14,(ROW($A$1)+(AI901-1))*17,0)))</f>
        <v/>
      </c>
      <c r="G922" s="80" t="str">
        <f ca="1">IF(UPPER(OFFSET('ÖĞRENCİ GİRİŞİ'!$G$14,(ROW($A$1)+(AI901-1))*17,0))="","",UPPER(OFFSET('ÖĞRENCİ GİRİŞİ'!$G$14,(ROW($A$1)+(AI901-1))*17,0)))</f>
        <v/>
      </c>
      <c r="H922" s="81" t="str">
        <f t="shared" si="2429"/>
        <v>x</v>
      </c>
      <c r="I922" s="81" t="str">
        <f t="shared" si="2430"/>
        <v>x</v>
      </c>
      <c r="J922" s="81" t="str">
        <f t="shared" si="2431"/>
        <v>x</v>
      </c>
      <c r="K922" s="81" t="str">
        <f t="shared" si="2432"/>
        <v>x</v>
      </c>
      <c r="L922" s="81" t="str">
        <f t="shared" si="2433"/>
        <v>x</v>
      </c>
      <c r="M922" s="81" t="str">
        <f t="shared" si="2434"/>
        <v>x</v>
      </c>
      <c r="N922" s="81" t="str">
        <f t="shared" si="2435"/>
        <v>x</v>
      </c>
      <c r="O922" s="81" t="str">
        <f t="shared" si="2436"/>
        <v>x</v>
      </c>
      <c r="P922" s="81" t="str">
        <f t="shared" si="2437"/>
        <v/>
      </c>
      <c r="Q922" s="81" t="str">
        <f t="shared" si="2438"/>
        <v/>
      </c>
      <c r="R922" s="81" t="str">
        <f t="shared" si="2439"/>
        <v/>
      </c>
      <c r="S922" s="81" t="str">
        <f t="shared" si="2440"/>
        <v/>
      </c>
      <c r="T922" s="81" t="str">
        <f t="shared" si="2441"/>
        <v/>
      </c>
      <c r="U922" s="81" t="str">
        <f t="shared" si="2442"/>
        <v>x</v>
      </c>
      <c r="V922" s="81" t="str">
        <f t="shared" si="2443"/>
        <v>x</v>
      </c>
      <c r="W922" s="81" t="str">
        <f t="shared" si="2444"/>
        <v/>
      </c>
      <c r="X922" s="81" t="str">
        <f t="shared" si="2445"/>
        <v/>
      </c>
      <c r="Y922" s="81" t="str">
        <f t="shared" si="2446"/>
        <v/>
      </c>
      <c r="Z922" s="81" t="str">
        <f t="shared" si="2447"/>
        <v/>
      </c>
      <c r="AA922" s="81" t="str">
        <f t="shared" si="2448"/>
        <v/>
      </c>
      <c r="AB922" s="81" t="str">
        <f t="shared" si="2449"/>
        <v>x</v>
      </c>
      <c r="AC922" s="81" t="str">
        <f t="shared" si="2450"/>
        <v>x</v>
      </c>
      <c r="AD922" s="81" t="str">
        <f t="shared" si="2451"/>
        <v/>
      </c>
      <c r="AE922" s="81" t="str">
        <f t="shared" si="2452"/>
        <v/>
      </c>
      <c r="AF922" s="81" t="str">
        <f t="shared" si="2453"/>
        <v/>
      </c>
      <c r="AG922" s="81" t="str">
        <f t="shared" si="2454"/>
        <v/>
      </c>
      <c r="AH922" s="81" t="str">
        <f t="shared" si="2455"/>
        <v/>
      </c>
      <c r="AI922" s="81" t="str">
        <f t="shared" si="2456"/>
        <v>x</v>
      </c>
      <c r="AJ922" s="81" t="str">
        <f t="shared" si="2457"/>
        <v>x</v>
      </c>
      <c r="AK922" s="81" t="str">
        <f t="shared" si="2458"/>
        <v/>
      </c>
      <c r="AL922" s="81" t="str">
        <f t="shared" si="2459"/>
        <v>x</v>
      </c>
    </row>
    <row r="923" spans="1:38" ht="11.25" customHeight="1" x14ac:dyDescent="0.2">
      <c r="A923" s="21">
        <v>15</v>
      </c>
      <c r="B923" s="80" t="str">
        <f ca="1">IF(OFFSET('ÖĞRENCİ GİRİŞİ'!$B$15,(ROW($A$1)+(AI901-1))*17,0)="","",OFFSET('ÖĞRENCİ GİRİŞİ'!$B$15,(ROW($A$1)+(AI901-1))*17,0))</f>
        <v/>
      </c>
      <c r="C923" s="80" t="str">
        <f ca="1">IF(OFFSET('ÖĞRENCİ GİRİŞİ'!$C$15,(ROW($A$1)+(AI901-1))*17,0)="","",OFFSET('ÖĞRENCİ GİRİŞİ'!$C$15,(ROW($A$1)+(AI901-1))*17,0))</f>
        <v/>
      </c>
      <c r="D923" s="80" t="str">
        <f ca="1">IF(UPPER(OFFSET('ÖĞRENCİ GİRİŞİ'!$D$15,(ROW($A$1)+(AI901-1))*17,0))="","",UPPER(OFFSET('ÖĞRENCİ GİRİŞİ'!$D$15,(ROW($A$1)+(AI901-1))*17,0)))</f>
        <v/>
      </c>
      <c r="E923" s="80" t="str">
        <f ca="1">IF(UPPER(OFFSET('ÖĞRENCİ GİRİŞİ'!$E$15,(ROW($A$1)+(AI901-1))*17,0))="","",UPPER(OFFSET('ÖĞRENCİ GİRİŞİ'!$E$15,(ROW($A$1)+(AI901-1))*17,0)))</f>
        <v/>
      </c>
      <c r="F923" s="80" t="str">
        <f ca="1">IF(UPPER(OFFSET('ÖĞRENCİ GİRİŞİ'!$F$15,(ROW($A$1)+(AI901-1))*17,0))="","",UPPER(OFFSET('ÖĞRENCİ GİRİŞİ'!$F$15,(ROW($A$1)+(AI901-1))*17,0)))</f>
        <v/>
      </c>
      <c r="G923" s="80" t="str">
        <f ca="1">IF(UPPER(OFFSET('ÖĞRENCİ GİRİŞİ'!$G$15,(ROW($A$1)+(AI901-1))*17,0))="","",UPPER(OFFSET('ÖĞRENCİ GİRİŞİ'!$G$15,(ROW($A$1)+(AI901-1))*17,0)))</f>
        <v/>
      </c>
      <c r="H923" s="81" t="str">
        <f t="shared" si="2429"/>
        <v>x</v>
      </c>
      <c r="I923" s="81" t="str">
        <f t="shared" si="2430"/>
        <v>x</v>
      </c>
      <c r="J923" s="81" t="str">
        <f t="shared" si="2431"/>
        <v>x</v>
      </c>
      <c r="K923" s="81" t="str">
        <f t="shared" si="2432"/>
        <v>x</v>
      </c>
      <c r="L923" s="81" t="str">
        <f t="shared" si="2433"/>
        <v>x</v>
      </c>
      <c r="M923" s="81" t="str">
        <f t="shared" si="2434"/>
        <v>x</v>
      </c>
      <c r="N923" s="81" t="str">
        <f t="shared" si="2435"/>
        <v>x</v>
      </c>
      <c r="O923" s="81" t="str">
        <f t="shared" si="2436"/>
        <v>x</v>
      </c>
      <c r="P923" s="81" t="str">
        <f t="shared" si="2437"/>
        <v/>
      </c>
      <c r="Q923" s="81" t="str">
        <f t="shared" si="2438"/>
        <v/>
      </c>
      <c r="R923" s="81" t="str">
        <f t="shared" si="2439"/>
        <v/>
      </c>
      <c r="S923" s="81" t="str">
        <f t="shared" si="2440"/>
        <v/>
      </c>
      <c r="T923" s="81" t="str">
        <f t="shared" si="2441"/>
        <v/>
      </c>
      <c r="U923" s="81" t="str">
        <f t="shared" si="2442"/>
        <v>x</v>
      </c>
      <c r="V923" s="81" t="str">
        <f t="shared" si="2443"/>
        <v>x</v>
      </c>
      <c r="W923" s="81" t="str">
        <f t="shared" si="2444"/>
        <v/>
      </c>
      <c r="X923" s="81" t="str">
        <f t="shared" si="2445"/>
        <v/>
      </c>
      <c r="Y923" s="81" t="str">
        <f t="shared" si="2446"/>
        <v/>
      </c>
      <c r="Z923" s="81" t="str">
        <f t="shared" si="2447"/>
        <v/>
      </c>
      <c r="AA923" s="81" t="str">
        <f t="shared" si="2448"/>
        <v/>
      </c>
      <c r="AB923" s="81" t="str">
        <f t="shared" si="2449"/>
        <v>x</v>
      </c>
      <c r="AC923" s="81" t="str">
        <f t="shared" si="2450"/>
        <v>x</v>
      </c>
      <c r="AD923" s="81" t="str">
        <f t="shared" si="2451"/>
        <v/>
      </c>
      <c r="AE923" s="81" t="str">
        <f t="shared" si="2452"/>
        <v/>
      </c>
      <c r="AF923" s="81" t="str">
        <f t="shared" si="2453"/>
        <v/>
      </c>
      <c r="AG923" s="81" t="str">
        <f t="shared" si="2454"/>
        <v/>
      </c>
      <c r="AH923" s="81" t="str">
        <f t="shared" si="2455"/>
        <v/>
      </c>
      <c r="AI923" s="81" t="str">
        <f t="shared" si="2456"/>
        <v>x</v>
      </c>
      <c r="AJ923" s="81" t="str">
        <f t="shared" si="2457"/>
        <v>x</v>
      </c>
      <c r="AK923" s="81" t="str">
        <f t="shared" si="2458"/>
        <v/>
      </c>
      <c r="AL923" s="81" t="str">
        <f t="shared" si="2459"/>
        <v>x</v>
      </c>
    </row>
    <row r="924" spans="1:38" ht="11.25" customHeight="1" x14ac:dyDescent="0.2">
      <c r="A924" s="21">
        <v>16</v>
      </c>
      <c r="B924" s="80" t="str">
        <f ca="1">IF(OFFSET('ÖĞRENCİ GİRİŞİ'!$B$16,(ROW($A$1)+(AI901-1))*17,0)="","",OFFSET('ÖĞRENCİ GİRİŞİ'!$B$16,(ROW($A$1)+(AI901-1))*17,0))</f>
        <v/>
      </c>
      <c r="C924" s="80" t="str">
        <f ca="1">IF(OFFSET('ÖĞRENCİ GİRİŞİ'!$C$16,(ROW($A$1)+(AI901-1))*17,0)="","",OFFSET('ÖĞRENCİ GİRİŞİ'!$C$16,(ROW($A$1)+(AI901-1))*17,0))</f>
        <v/>
      </c>
      <c r="D924" s="80" t="str">
        <f ca="1">IF(UPPER(OFFSET('ÖĞRENCİ GİRİŞİ'!$D$16,(ROW($A$1)+(AI901-1))*17,0))="","",UPPER(OFFSET('ÖĞRENCİ GİRİŞİ'!$D$16,(ROW($A$1)+(AI901-1))*17,0)))</f>
        <v/>
      </c>
      <c r="E924" s="80" t="str">
        <f ca="1">IF(UPPER(OFFSET('ÖĞRENCİ GİRİŞİ'!$E$16,(ROW($A$1)+(AI901-1))*17,0))="","",UPPER(OFFSET('ÖĞRENCİ GİRİŞİ'!$E$16,(ROW($A$1)+(AI901-1))*17,0)))</f>
        <v/>
      </c>
      <c r="F924" s="80" t="str">
        <f ca="1">IF(UPPER(OFFSET('ÖĞRENCİ GİRİŞİ'!$F$16,(ROW($A$1)+(AI901-1))*17,0))="","",UPPER(OFFSET('ÖĞRENCİ GİRİŞİ'!$F$16,(ROW($A$1)+(AI901-1))*17,0)))</f>
        <v/>
      </c>
      <c r="G924" s="80" t="str">
        <f ca="1">IF(UPPER(OFFSET('ÖĞRENCİ GİRİŞİ'!$G$16,(ROW($A$1)+(AI901-1))*17,0))="","",UPPER(OFFSET('ÖĞRENCİ GİRİŞİ'!$G$16,(ROW($A$1)+(AI901-1))*17,0)))</f>
        <v/>
      </c>
      <c r="H924" s="81" t="str">
        <f t="shared" si="2429"/>
        <v>x</v>
      </c>
      <c r="I924" s="81" t="str">
        <f t="shared" si="2430"/>
        <v>x</v>
      </c>
      <c r="J924" s="81" t="str">
        <f t="shared" si="2431"/>
        <v>x</v>
      </c>
      <c r="K924" s="81" t="str">
        <f t="shared" si="2432"/>
        <v>x</v>
      </c>
      <c r="L924" s="81" t="str">
        <f t="shared" si="2433"/>
        <v>x</v>
      </c>
      <c r="M924" s="81" t="str">
        <f t="shared" si="2434"/>
        <v>x</v>
      </c>
      <c r="N924" s="81" t="str">
        <f t="shared" si="2435"/>
        <v>x</v>
      </c>
      <c r="O924" s="81" t="str">
        <f t="shared" si="2436"/>
        <v>x</v>
      </c>
      <c r="P924" s="81" t="str">
        <f t="shared" si="2437"/>
        <v/>
      </c>
      <c r="Q924" s="81" t="str">
        <f t="shared" si="2438"/>
        <v/>
      </c>
      <c r="R924" s="81" t="str">
        <f t="shared" si="2439"/>
        <v/>
      </c>
      <c r="S924" s="81" t="str">
        <f t="shared" si="2440"/>
        <v/>
      </c>
      <c r="T924" s="81" t="str">
        <f t="shared" si="2441"/>
        <v/>
      </c>
      <c r="U924" s="81" t="str">
        <f t="shared" si="2442"/>
        <v>x</v>
      </c>
      <c r="V924" s="81" t="str">
        <f t="shared" si="2443"/>
        <v>x</v>
      </c>
      <c r="W924" s="81" t="str">
        <f t="shared" si="2444"/>
        <v/>
      </c>
      <c r="X924" s="81" t="str">
        <f t="shared" si="2445"/>
        <v/>
      </c>
      <c r="Y924" s="81" t="str">
        <f t="shared" si="2446"/>
        <v/>
      </c>
      <c r="Z924" s="81" t="str">
        <f t="shared" si="2447"/>
        <v/>
      </c>
      <c r="AA924" s="81" t="str">
        <f t="shared" si="2448"/>
        <v/>
      </c>
      <c r="AB924" s="81" t="str">
        <f t="shared" si="2449"/>
        <v>x</v>
      </c>
      <c r="AC924" s="81" t="str">
        <f t="shared" si="2450"/>
        <v>x</v>
      </c>
      <c r="AD924" s="81" t="str">
        <f t="shared" si="2451"/>
        <v/>
      </c>
      <c r="AE924" s="81" t="str">
        <f t="shared" si="2452"/>
        <v/>
      </c>
      <c r="AF924" s="81" t="str">
        <f t="shared" si="2453"/>
        <v/>
      </c>
      <c r="AG924" s="81" t="str">
        <f t="shared" si="2454"/>
        <v/>
      </c>
      <c r="AH924" s="81" t="str">
        <f t="shared" si="2455"/>
        <v/>
      </c>
      <c r="AI924" s="81" t="str">
        <f t="shared" si="2456"/>
        <v>x</v>
      </c>
      <c r="AJ924" s="81" t="str">
        <f t="shared" si="2457"/>
        <v>x</v>
      </c>
      <c r="AK924" s="81" t="str">
        <f t="shared" si="2458"/>
        <v/>
      </c>
      <c r="AL924" s="81" t="str">
        <f t="shared" si="2459"/>
        <v>x</v>
      </c>
    </row>
    <row r="925" spans="1:38" ht="11.25" customHeight="1" x14ac:dyDescent="0.2">
      <c r="A925" s="19"/>
      <c r="B925" s="105"/>
      <c r="C925" s="105"/>
      <c r="E925" s="106"/>
      <c r="F925" s="107"/>
      <c r="G925" s="108"/>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row>
    <row r="926" spans="1:38" ht="11.25" customHeight="1" x14ac:dyDescent="0.2">
      <c r="A926" s="110"/>
      <c r="B926" s="111"/>
      <c r="C926" s="111"/>
      <c r="D926" s="111"/>
      <c r="E926" s="112"/>
      <c r="F926" s="328" t="s">
        <v>96</v>
      </c>
      <c r="G926" s="328" t="s">
        <v>98</v>
      </c>
      <c r="H926" s="318" t="str">
        <f t="shared" ref="H926" si="2460">IF($H$13="","",$H$13)</f>
        <v>x</v>
      </c>
      <c r="I926" s="318" t="str">
        <f t="shared" ref="I926" si="2461">IF($I$13="","",$I$13)</f>
        <v>x</v>
      </c>
      <c r="J926" s="318" t="str">
        <f t="shared" ref="J926" si="2462">IF($J$13="","",$J$13)</f>
        <v>x</v>
      </c>
      <c r="K926" s="318" t="str">
        <f t="shared" ref="K926" si="2463">IF($K$13="","",$K$13)</f>
        <v>x</v>
      </c>
      <c r="L926" s="318" t="str">
        <f t="shared" ref="L926" si="2464">IF($L$13="","",$L$13)</f>
        <v>x</v>
      </c>
      <c r="M926" s="318" t="str">
        <f t="shared" ref="M926" si="2465">IF($M$13="","",$M$13)</f>
        <v>x</v>
      </c>
      <c r="N926" s="318" t="str">
        <f t="shared" ref="N926" si="2466">IF($N$13="","",$N$13)</f>
        <v>x</v>
      </c>
      <c r="O926" s="318" t="str">
        <f t="shared" ref="O926" si="2467">IF($O$13="","",$O$13)</f>
        <v>x</v>
      </c>
      <c r="P926" s="318" t="str">
        <f t="shared" ref="P926" si="2468">IF($P$13="","",$P$13)</f>
        <v/>
      </c>
      <c r="Q926" s="318" t="str">
        <f t="shared" ref="Q926" si="2469">IF($Q$13="","",$Q$13)</f>
        <v/>
      </c>
      <c r="R926" s="318" t="str">
        <f t="shared" ref="R926" si="2470">IF($R$13="","",$R$13)</f>
        <v/>
      </c>
      <c r="S926" s="318" t="str">
        <f t="shared" ref="S926" si="2471">IF($S$13="","",$S$13)</f>
        <v/>
      </c>
      <c r="T926" s="318" t="str">
        <f t="shared" ref="T926" si="2472">IF($T$13="","",$T$13)</f>
        <v/>
      </c>
      <c r="U926" s="318" t="str">
        <f t="shared" ref="U926" si="2473">IF($U$13="","",$U$13)</f>
        <v>x</v>
      </c>
      <c r="V926" s="318" t="str">
        <f t="shared" ref="V926" si="2474">IF($V$13="","",$V$13)</f>
        <v>x</v>
      </c>
      <c r="W926" s="318" t="str">
        <f t="shared" ref="W926" si="2475">IF($W$13="","",$W$13)</f>
        <v/>
      </c>
      <c r="X926" s="318" t="str">
        <f t="shared" ref="X926" si="2476">IF($X$13="","",$X$13)</f>
        <v/>
      </c>
      <c r="Y926" s="318" t="str">
        <f t="shared" ref="Y926" si="2477">IF($Y$13="","",$Y$13)</f>
        <v/>
      </c>
      <c r="Z926" s="318" t="str">
        <f t="shared" ref="Z926" si="2478">IF($Z$13="","",$Z$13)</f>
        <v/>
      </c>
      <c r="AA926" s="318" t="str">
        <f t="shared" ref="AA926" si="2479">IF($AA$13="","",$AA$13)</f>
        <v/>
      </c>
      <c r="AB926" s="318" t="str">
        <f t="shared" ref="AB926" si="2480">IF($AB$13="","",$AB$13)</f>
        <v>x</v>
      </c>
      <c r="AC926" s="318" t="str">
        <f t="shared" ref="AC926" si="2481">IF($AC$13="","",$AC$13)</f>
        <v>x</v>
      </c>
      <c r="AD926" s="318" t="str">
        <f t="shared" ref="AD926" si="2482">IF($AD$13="","",$AD$13)</f>
        <v/>
      </c>
      <c r="AE926" s="318" t="str">
        <f t="shared" ref="AE926" si="2483">IF($AE$13="","",$AE$13)</f>
        <v/>
      </c>
      <c r="AF926" s="318" t="str">
        <f t="shared" ref="AF926" si="2484">IF($AF$13="","",$AF$13)</f>
        <v/>
      </c>
      <c r="AG926" s="318" t="str">
        <f t="shared" ref="AG926" si="2485">IF($AG$13="","",$AG$13)</f>
        <v/>
      </c>
      <c r="AH926" s="318" t="str">
        <f t="shared" ref="AH926" si="2486">IF($AH$13="","",$AH$13)</f>
        <v/>
      </c>
      <c r="AI926" s="318" t="str">
        <f t="shared" ref="AI926" si="2487">IF($AI$13="","",$AI$13)</f>
        <v>x</v>
      </c>
      <c r="AJ926" s="318" t="str">
        <f t="shared" ref="AJ926" si="2488">IF($AJ$13="","",$AJ$13)</f>
        <v>x</v>
      </c>
      <c r="AK926" s="318" t="str">
        <f t="shared" ref="AK926" si="2489">IF($AK$13="","",$AK$13)</f>
        <v/>
      </c>
      <c r="AL926" s="318" t="str">
        <f t="shared" ref="AL926" si="2490">IF($AL$13="","",$AL$13)</f>
        <v>x</v>
      </c>
    </row>
    <row r="927" spans="1:38" ht="11.25" customHeight="1" x14ac:dyDescent="0.2">
      <c r="A927" s="319"/>
      <c r="B927" s="320"/>
      <c r="C927" s="320"/>
      <c r="D927" s="320"/>
      <c r="E927" s="321"/>
      <c r="F927" s="328"/>
      <c r="G927" s="32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c r="AI927" s="318"/>
      <c r="AJ927" s="318"/>
      <c r="AK927" s="318"/>
      <c r="AL927" s="318"/>
    </row>
    <row r="928" spans="1:38" ht="11.25" customHeight="1" x14ac:dyDescent="0.2">
      <c r="A928" s="319" t="s">
        <v>99</v>
      </c>
      <c r="B928" s="320"/>
      <c r="C928" s="320"/>
      <c r="D928" s="320"/>
      <c r="E928" s="321"/>
      <c r="F928" s="328"/>
      <c r="G928" s="32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c r="AI928" s="318"/>
      <c r="AJ928" s="318"/>
      <c r="AK928" s="318"/>
      <c r="AL928" s="318"/>
    </row>
    <row r="929" spans="1:38" ht="11.25" customHeight="1" x14ac:dyDescent="0.2">
      <c r="A929" s="319" t="s">
        <v>122</v>
      </c>
      <c r="B929" s="320"/>
      <c r="C929" s="320"/>
      <c r="D929" s="320"/>
      <c r="E929" s="321"/>
      <c r="F929" s="328"/>
      <c r="G929" s="32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c r="AI929" s="318"/>
      <c r="AJ929" s="318"/>
      <c r="AK929" s="318"/>
      <c r="AL929" s="318"/>
    </row>
    <row r="930" spans="1:38" ht="11.25" customHeight="1" x14ac:dyDescent="0.2">
      <c r="A930" s="319"/>
      <c r="B930" s="320"/>
      <c r="C930" s="320"/>
      <c r="D930" s="320"/>
      <c r="E930" s="321"/>
      <c r="F930" s="328"/>
      <c r="G930" s="328" t="s">
        <v>97</v>
      </c>
      <c r="H930" s="318" t="str">
        <f t="shared" ref="H930" si="2491">IF($H$13="","",$H$13)</f>
        <v>x</v>
      </c>
      <c r="I930" s="318" t="str">
        <f t="shared" ref="I930" si="2492">IF($I$13="","",$I$13)</f>
        <v>x</v>
      </c>
      <c r="J930" s="318" t="str">
        <f t="shared" ref="J930" si="2493">IF($J$13="","",$J$13)</f>
        <v>x</v>
      </c>
      <c r="K930" s="318" t="str">
        <f t="shared" ref="K930" si="2494">IF($K$13="","",$K$13)</f>
        <v>x</v>
      </c>
      <c r="L930" s="318" t="str">
        <f t="shared" ref="L930" si="2495">IF($L$13="","",$L$13)</f>
        <v>x</v>
      </c>
      <c r="M930" s="318" t="str">
        <f t="shared" ref="M930" si="2496">IF($M$13="","",$M$13)</f>
        <v>x</v>
      </c>
      <c r="N930" s="318" t="str">
        <f t="shared" ref="N930" si="2497">IF($N$13="","",$N$13)</f>
        <v>x</v>
      </c>
      <c r="O930" s="318" t="str">
        <f t="shared" ref="O930" si="2498">IF($O$13="","",$O$13)</f>
        <v>x</v>
      </c>
      <c r="P930" s="318" t="str">
        <f t="shared" ref="P930" si="2499">IF($P$13="","",$P$13)</f>
        <v/>
      </c>
      <c r="Q930" s="318" t="str">
        <f t="shared" ref="Q930" si="2500">IF($Q$13="","",$Q$13)</f>
        <v/>
      </c>
      <c r="R930" s="318" t="str">
        <f t="shared" ref="R930" si="2501">IF($R$13="","",$R$13)</f>
        <v/>
      </c>
      <c r="S930" s="318" t="str">
        <f t="shared" ref="S930" si="2502">IF($S$13="","",$S$13)</f>
        <v/>
      </c>
      <c r="T930" s="318" t="str">
        <f t="shared" ref="T930" si="2503">IF($T$13="","",$T$13)</f>
        <v/>
      </c>
      <c r="U930" s="318" t="str">
        <f t="shared" ref="U930" si="2504">IF($U$13="","",$U$13)</f>
        <v>x</v>
      </c>
      <c r="V930" s="318" t="str">
        <f t="shared" ref="V930" si="2505">IF($V$13="","",$V$13)</f>
        <v>x</v>
      </c>
      <c r="W930" s="318" t="str">
        <f t="shared" ref="W930" si="2506">IF($W$13="","",$W$13)</f>
        <v/>
      </c>
      <c r="X930" s="318" t="str">
        <f t="shared" ref="X930" si="2507">IF($X$13="","",$X$13)</f>
        <v/>
      </c>
      <c r="Y930" s="318" t="str">
        <f t="shared" ref="Y930" si="2508">IF($Y$13="","",$Y$13)</f>
        <v/>
      </c>
      <c r="Z930" s="318" t="str">
        <f t="shared" ref="Z930" si="2509">IF($Z$13="","",$Z$13)</f>
        <v/>
      </c>
      <c r="AA930" s="318" t="str">
        <f t="shared" ref="AA930" si="2510">IF($AA$13="","",$AA$13)</f>
        <v/>
      </c>
      <c r="AB930" s="318" t="str">
        <f t="shared" ref="AB930" si="2511">IF($AB$13="","",$AB$13)</f>
        <v>x</v>
      </c>
      <c r="AC930" s="318" t="str">
        <f t="shared" ref="AC930" si="2512">IF($AC$13="","",$AC$13)</f>
        <v>x</v>
      </c>
      <c r="AD930" s="318" t="str">
        <f t="shared" ref="AD930" si="2513">IF($AD$13="","",$AD$13)</f>
        <v/>
      </c>
      <c r="AE930" s="318" t="str">
        <f t="shared" ref="AE930" si="2514">IF($AE$13="","",$AE$13)</f>
        <v/>
      </c>
      <c r="AF930" s="318" t="str">
        <f t="shared" ref="AF930" si="2515">IF($AF$13="","",$AF$13)</f>
        <v/>
      </c>
      <c r="AG930" s="318" t="str">
        <f t="shared" ref="AG930" si="2516">IF($AG$13="","",$AG$13)</f>
        <v/>
      </c>
      <c r="AH930" s="318" t="str">
        <f t="shared" ref="AH930" si="2517">IF($AH$13="","",$AH$13)</f>
        <v/>
      </c>
      <c r="AI930" s="318" t="str">
        <f t="shared" ref="AI930" si="2518">IF($AI$13="","",$AI$13)</f>
        <v>x</v>
      </c>
      <c r="AJ930" s="318" t="str">
        <f t="shared" ref="AJ930" si="2519">IF($AJ$13="","",$AJ$13)</f>
        <v>x</v>
      </c>
      <c r="AK930" s="318" t="str">
        <f t="shared" ref="AK930" si="2520">IF($AK$13="","",$AK$13)</f>
        <v/>
      </c>
      <c r="AL930" s="318" t="str">
        <f t="shared" ref="AL930" si="2521">IF($AL$13="","",$AL$13)</f>
        <v>x</v>
      </c>
    </row>
    <row r="931" spans="1:38" ht="11.25" customHeight="1" x14ac:dyDescent="0.2">
      <c r="A931" s="319"/>
      <c r="B931" s="320"/>
      <c r="C931" s="320"/>
      <c r="D931" s="320"/>
      <c r="E931" s="321"/>
      <c r="F931" s="328"/>
      <c r="G931" s="32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c r="AI931" s="318"/>
      <c r="AJ931" s="318"/>
      <c r="AK931" s="318"/>
      <c r="AL931" s="318"/>
    </row>
    <row r="932" spans="1:38" ht="11.25" customHeight="1" x14ac:dyDescent="0.2">
      <c r="A932" s="319"/>
      <c r="B932" s="320"/>
      <c r="C932" s="320"/>
      <c r="D932" s="320"/>
      <c r="E932" s="321"/>
      <c r="F932" s="328"/>
      <c r="G932" s="32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c r="AI932" s="318"/>
      <c r="AJ932" s="318"/>
      <c r="AK932" s="318"/>
      <c r="AL932" s="318"/>
    </row>
    <row r="933" spans="1:38" ht="11.25" customHeight="1" x14ac:dyDescent="0.2">
      <c r="A933" s="322" t="str">
        <f t="shared" ref="A933" si="2522">IF($BW$13="","",$BW$13)</f>
        <v>Mehmet DEMİR</v>
      </c>
      <c r="B933" s="323"/>
      <c r="C933" s="323"/>
      <c r="D933" s="323"/>
      <c r="E933" s="324"/>
      <c r="F933" s="328"/>
      <c r="G933" s="32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c r="AI933" s="318"/>
      <c r="AJ933" s="318"/>
      <c r="AK933" s="318"/>
      <c r="AL933" s="318"/>
    </row>
    <row r="934" spans="1:38" ht="11.25" customHeight="1" x14ac:dyDescent="0.2">
      <c r="A934" s="322" t="str">
        <f t="shared" ref="A934" si="2523">IF($BW$14="","",$BW$14)</f>
        <v>Müdür Yardımcısı</v>
      </c>
      <c r="B934" s="323"/>
      <c r="C934" s="323"/>
      <c r="D934" s="323"/>
      <c r="E934" s="324"/>
      <c r="F934" s="328" t="s">
        <v>3</v>
      </c>
      <c r="G934" s="328" t="s">
        <v>1</v>
      </c>
      <c r="H934" s="318" t="str">
        <f t="shared" ref="H934" si="2524">IF($H$13="","",$H$13)</f>
        <v>x</v>
      </c>
      <c r="I934" s="318" t="str">
        <f t="shared" ref="I934" si="2525">IF($I$13="","",$I$13)</f>
        <v>x</v>
      </c>
      <c r="J934" s="318" t="str">
        <f t="shared" ref="J934" si="2526">IF($J$13="","",$J$13)</f>
        <v>x</v>
      </c>
      <c r="K934" s="318" t="str">
        <f t="shared" ref="K934" si="2527">IF($K$13="","",$K$13)</f>
        <v>x</v>
      </c>
      <c r="L934" s="318" t="str">
        <f t="shared" ref="L934" si="2528">IF($L$13="","",$L$13)</f>
        <v>x</v>
      </c>
      <c r="M934" s="318" t="str">
        <f t="shared" ref="M934" si="2529">IF($M$13="","",$M$13)</f>
        <v>x</v>
      </c>
      <c r="N934" s="318" t="str">
        <f t="shared" ref="N934" si="2530">IF($N$13="","",$N$13)</f>
        <v>x</v>
      </c>
      <c r="O934" s="318" t="str">
        <f t="shared" ref="O934" si="2531">IF($O$13="","",$O$13)</f>
        <v>x</v>
      </c>
      <c r="P934" s="318" t="str">
        <f t="shared" ref="P934" si="2532">IF($P$13="","",$P$13)</f>
        <v/>
      </c>
      <c r="Q934" s="318" t="str">
        <f t="shared" ref="Q934" si="2533">IF($Q$13="","",$Q$13)</f>
        <v/>
      </c>
      <c r="R934" s="318" t="str">
        <f t="shared" ref="R934" si="2534">IF($R$13="","",$R$13)</f>
        <v/>
      </c>
      <c r="S934" s="318" t="str">
        <f t="shared" ref="S934" si="2535">IF($S$13="","",$S$13)</f>
        <v/>
      </c>
      <c r="T934" s="318" t="str">
        <f t="shared" ref="T934" si="2536">IF($T$13="","",$T$13)</f>
        <v/>
      </c>
      <c r="U934" s="318" t="str">
        <f t="shared" ref="U934" si="2537">IF($U$13="","",$U$13)</f>
        <v>x</v>
      </c>
      <c r="V934" s="318" t="str">
        <f t="shared" ref="V934" si="2538">IF($V$13="","",$V$13)</f>
        <v>x</v>
      </c>
      <c r="W934" s="318" t="str">
        <f t="shared" ref="W934" si="2539">IF($W$13="","",$W$13)</f>
        <v/>
      </c>
      <c r="X934" s="318" t="str">
        <f t="shared" ref="X934" si="2540">IF($X$13="","",$X$13)</f>
        <v/>
      </c>
      <c r="Y934" s="318" t="str">
        <f t="shared" ref="Y934" si="2541">IF($Y$13="","",$Y$13)</f>
        <v/>
      </c>
      <c r="Z934" s="318" t="str">
        <f t="shared" ref="Z934" si="2542">IF($Z$13="","",$Z$13)</f>
        <v/>
      </c>
      <c r="AA934" s="318" t="str">
        <f t="shared" ref="AA934" si="2543">IF($AA$13="","",$AA$13)</f>
        <v/>
      </c>
      <c r="AB934" s="318" t="str">
        <f t="shared" ref="AB934" si="2544">IF($AB$13="","",$AB$13)</f>
        <v>x</v>
      </c>
      <c r="AC934" s="318" t="str">
        <f t="shared" ref="AC934" si="2545">IF($AC$13="","",$AC$13)</f>
        <v>x</v>
      </c>
      <c r="AD934" s="318" t="str">
        <f t="shared" ref="AD934" si="2546">IF($AD$13="","",$AD$13)</f>
        <v/>
      </c>
      <c r="AE934" s="318" t="str">
        <f t="shared" ref="AE934" si="2547">IF($AE$13="","",$AE$13)</f>
        <v/>
      </c>
      <c r="AF934" s="318" t="str">
        <f t="shared" ref="AF934" si="2548">IF($AF$13="","",$AF$13)</f>
        <v/>
      </c>
      <c r="AG934" s="318" t="str">
        <f t="shared" ref="AG934" si="2549">IF($AG$13="","",$AG$13)</f>
        <v/>
      </c>
      <c r="AH934" s="318" t="str">
        <f t="shared" ref="AH934" si="2550">IF($AH$13="","",$AH$13)</f>
        <v/>
      </c>
      <c r="AI934" s="318" t="str">
        <f t="shared" ref="AI934" si="2551">IF($AI$13="","",$AI$13)</f>
        <v>x</v>
      </c>
      <c r="AJ934" s="318" t="str">
        <f t="shared" ref="AJ934" si="2552">IF($AJ$13="","",$AJ$13)</f>
        <v>x</v>
      </c>
      <c r="AK934" s="318" t="str">
        <f t="shared" ref="AK934" si="2553">IF($AK$13="","",$AK$13)</f>
        <v/>
      </c>
      <c r="AL934" s="318" t="str">
        <f t="shared" ref="AL934" si="2554">IF($AL$13="","",$AL$13)</f>
        <v>x</v>
      </c>
    </row>
    <row r="935" spans="1:38" ht="11.25" customHeight="1" x14ac:dyDescent="0.2">
      <c r="A935" s="319"/>
      <c r="B935" s="320"/>
      <c r="C935" s="320"/>
      <c r="D935" s="320"/>
      <c r="E935" s="321"/>
      <c r="F935" s="328"/>
      <c r="G935" s="32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c r="AI935" s="318"/>
      <c r="AJ935" s="318"/>
      <c r="AK935" s="318"/>
      <c r="AL935" s="318"/>
    </row>
    <row r="936" spans="1:38" ht="11.25" customHeight="1" x14ac:dyDescent="0.2">
      <c r="A936" s="319"/>
      <c r="B936" s="320"/>
      <c r="C936" s="320"/>
      <c r="D936" s="320"/>
      <c r="E936" s="321"/>
      <c r="F936" s="328"/>
      <c r="G936" s="32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c r="AI936" s="318"/>
      <c r="AJ936" s="318"/>
      <c r="AK936" s="318"/>
      <c r="AL936" s="318"/>
    </row>
    <row r="937" spans="1:38" ht="11.25" customHeight="1" x14ac:dyDescent="0.2">
      <c r="A937" s="319"/>
      <c r="B937" s="320"/>
      <c r="C937" s="320"/>
      <c r="D937" s="320"/>
      <c r="E937" s="321"/>
      <c r="F937" s="328"/>
      <c r="G937" s="32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c r="AI937" s="318"/>
      <c r="AJ937" s="318"/>
      <c r="AK937" s="318"/>
      <c r="AL937" s="318"/>
    </row>
    <row r="938" spans="1:38" ht="11.25" customHeight="1" x14ac:dyDescent="0.2">
      <c r="A938" s="329" t="s">
        <v>210</v>
      </c>
      <c r="B938" s="320"/>
      <c r="C938" s="320"/>
      <c r="D938" s="320"/>
      <c r="E938" s="321"/>
      <c r="F938" s="328"/>
      <c r="G938" s="328" t="s">
        <v>2</v>
      </c>
      <c r="H938" s="318" t="str">
        <f t="shared" ref="H938" si="2555">IF($H$13="","",$H$13)</f>
        <v>x</v>
      </c>
      <c r="I938" s="318" t="str">
        <f t="shared" ref="I938" si="2556">IF($I$13="","",$I$13)</f>
        <v>x</v>
      </c>
      <c r="J938" s="318" t="str">
        <f t="shared" ref="J938" si="2557">IF($J$13="","",$J$13)</f>
        <v>x</v>
      </c>
      <c r="K938" s="318" t="str">
        <f t="shared" ref="K938" si="2558">IF($K$13="","",$K$13)</f>
        <v>x</v>
      </c>
      <c r="L938" s="318" t="str">
        <f t="shared" ref="L938" si="2559">IF($L$13="","",$L$13)</f>
        <v>x</v>
      </c>
      <c r="M938" s="318" t="str">
        <f t="shared" ref="M938" si="2560">IF($M$13="","",$M$13)</f>
        <v>x</v>
      </c>
      <c r="N938" s="318" t="str">
        <f t="shared" ref="N938" si="2561">IF($N$13="","",$N$13)</f>
        <v>x</v>
      </c>
      <c r="O938" s="318" t="str">
        <f t="shared" ref="O938" si="2562">IF($O$13="","",$O$13)</f>
        <v>x</v>
      </c>
      <c r="P938" s="318" t="str">
        <f t="shared" ref="P938" si="2563">IF($P$13="","",$P$13)</f>
        <v/>
      </c>
      <c r="Q938" s="318" t="str">
        <f t="shared" ref="Q938" si="2564">IF($Q$13="","",$Q$13)</f>
        <v/>
      </c>
      <c r="R938" s="318" t="str">
        <f t="shared" ref="R938" si="2565">IF($R$13="","",$R$13)</f>
        <v/>
      </c>
      <c r="S938" s="318" t="str">
        <f t="shared" ref="S938" si="2566">IF($S$13="","",$S$13)</f>
        <v/>
      </c>
      <c r="T938" s="318" t="str">
        <f t="shared" ref="T938" si="2567">IF($T$13="","",$T$13)</f>
        <v/>
      </c>
      <c r="U938" s="318" t="str">
        <f t="shared" ref="U938" si="2568">IF($U$13="","",$U$13)</f>
        <v>x</v>
      </c>
      <c r="V938" s="318" t="str">
        <f t="shared" ref="V938" si="2569">IF($V$13="","",$V$13)</f>
        <v>x</v>
      </c>
      <c r="W938" s="318" t="str">
        <f t="shared" ref="W938" si="2570">IF($W$13="","",$W$13)</f>
        <v/>
      </c>
      <c r="X938" s="318" t="str">
        <f t="shared" ref="X938" si="2571">IF($X$13="","",$X$13)</f>
        <v/>
      </c>
      <c r="Y938" s="318" t="str">
        <f t="shared" ref="Y938" si="2572">IF($Y$13="","",$Y$13)</f>
        <v/>
      </c>
      <c r="Z938" s="318" t="str">
        <f t="shared" ref="Z938" si="2573">IF($Z$13="","",$Z$13)</f>
        <v/>
      </c>
      <c r="AA938" s="318" t="str">
        <f t="shared" ref="AA938" si="2574">IF($AA$13="","",$AA$13)</f>
        <v/>
      </c>
      <c r="AB938" s="318" t="str">
        <f t="shared" ref="AB938" si="2575">IF($AB$13="","",$AB$13)</f>
        <v>x</v>
      </c>
      <c r="AC938" s="318" t="str">
        <f t="shared" ref="AC938" si="2576">IF($AC$13="","",$AC$13)</f>
        <v>x</v>
      </c>
      <c r="AD938" s="318" t="str">
        <f t="shared" ref="AD938" si="2577">IF($AD$13="","",$AD$13)</f>
        <v/>
      </c>
      <c r="AE938" s="318" t="str">
        <f t="shared" ref="AE938" si="2578">IF($AE$13="","",$AE$13)</f>
        <v/>
      </c>
      <c r="AF938" s="318" t="str">
        <f t="shared" ref="AF938" si="2579">IF($AF$13="","",$AF$13)</f>
        <v/>
      </c>
      <c r="AG938" s="318" t="str">
        <f t="shared" ref="AG938" si="2580">IF($AG$13="","",$AG$13)</f>
        <v/>
      </c>
      <c r="AH938" s="318" t="str">
        <f t="shared" ref="AH938" si="2581">IF($AH$13="","",$AH$13)</f>
        <v/>
      </c>
      <c r="AI938" s="318" t="str">
        <f t="shared" ref="AI938" si="2582">IF($AI$13="","",$AI$13)</f>
        <v>x</v>
      </c>
      <c r="AJ938" s="318" t="str">
        <f t="shared" ref="AJ938" si="2583">IF($AJ$13="","",$AJ$13)</f>
        <v>x</v>
      </c>
      <c r="AK938" s="318" t="str">
        <f t="shared" ref="AK938" si="2584">IF($AK$13="","",$AK$13)</f>
        <v/>
      </c>
      <c r="AL938" s="318" t="str">
        <f t="shared" ref="AL938" si="2585">IF($AL$13="","",$AL$13)</f>
        <v>x</v>
      </c>
    </row>
    <row r="939" spans="1:38" ht="11.25" customHeight="1" x14ac:dyDescent="0.2">
      <c r="A939" s="319"/>
      <c r="B939" s="320"/>
      <c r="C939" s="320"/>
      <c r="D939" s="320"/>
      <c r="E939" s="321"/>
      <c r="F939" s="328"/>
      <c r="G939" s="32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c r="AI939" s="318"/>
      <c r="AJ939" s="318"/>
      <c r="AK939" s="318"/>
      <c r="AL939" s="318"/>
    </row>
    <row r="940" spans="1:38" ht="11.25" customHeight="1" x14ac:dyDescent="0.2">
      <c r="A940" s="319"/>
      <c r="B940" s="320"/>
      <c r="C940" s="320"/>
      <c r="D940" s="320"/>
      <c r="E940" s="321"/>
      <c r="F940" s="328"/>
      <c r="G940" s="32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18"/>
      <c r="AJ940" s="318"/>
      <c r="AK940" s="318"/>
      <c r="AL940" s="318"/>
    </row>
    <row r="941" spans="1:38" ht="11.25" customHeight="1" x14ac:dyDescent="0.2">
      <c r="A941" s="319"/>
      <c r="B941" s="320"/>
      <c r="C941" s="320"/>
      <c r="D941" s="320"/>
      <c r="E941" s="321"/>
      <c r="F941" s="328"/>
      <c r="G941" s="32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c r="AI941" s="318"/>
      <c r="AJ941" s="318"/>
      <c r="AK941" s="318"/>
      <c r="AL941" s="318"/>
    </row>
    <row r="942" spans="1:38" ht="11.25" customHeight="1" x14ac:dyDescent="0.2">
      <c r="A942" s="319" t="s">
        <v>100</v>
      </c>
      <c r="B942" s="320"/>
      <c r="C942" s="320"/>
      <c r="D942" s="320"/>
      <c r="E942" s="321"/>
      <c r="F942" s="328"/>
      <c r="G942" s="32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c r="AI942" s="318"/>
      <c r="AJ942" s="318"/>
      <c r="AK942" s="318"/>
      <c r="AL942" s="318"/>
    </row>
    <row r="943" spans="1:38" ht="11.25" customHeight="1" x14ac:dyDescent="0.2">
      <c r="A943" s="319" t="s">
        <v>123</v>
      </c>
      <c r="B943" s="320"/>
      <c r="C943" s="320"/>
      <c r="D943" s="320"/>
      <c r="E943" s="321"/>
      <c r="F943" s="328"/>
      <c r="G943" s="32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c r="AI943" s="318"/>
      <c r="AJ943" s="318"/>
      <c r="AK943" s="318"/>
      <c r="AL943" s="318"/>
    </row>
    <row r="944" spans="1:38" ht="11.25" customHeight="1" x14ac:dyDescent="0.2">
      <c r="A944" s="319"/>
      <c r="B944" s="320"/>
      <c r="C944" s="320"/>
      <c r="D944" s="320"/>
      <c r="E944" s="321"/>
      <c r="F944" s="328"/>
      <c r="G944" s="32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c r="AI944" s="318"/>
      <c r="AJ944" s="318"/>
      <c r="AK944" s="318"/>
      <c r="AL944" s="318"/>
    </row>
    <row r="945" spans="1:38" ht="11.25" customHeight="1" x14ac:dyDescent="0.2">
      <c r="A945" s="319"/>
      <c r="B945" s="320"/>
      <c r="C945" s="320"/>
      <c r="D945" s="320"/>
      <c r="E945" s="321"/>
      <c r="F945" s="328"/>
      <c r="G945" s="32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c r="AI945" s="318"/>
      <c r="AJ945" s="318"/>
      <c r="AK945" s="318"/>
      <c r="AL945" s="318"/>
    </row>
    <row r="946" spans="1:38" ht="11.25" customHeight="1" x14ac:dyDescent="0.2">
      <c r="A946" s="319"/>
      <c r="B946" s="320"/>
      <c r="C946" s="320"/>
      <c r="D946" s="320"/>
      <c r="E946" s="321"/>
      <c r="F946" s="328"/>
      <c r="G946" s="32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c r="AI946" s="318"/>
      <c r="AJ946" s="318"/>
      <c r="AK946" s="318"/>
      <c r="AL946" s="318"/>
    </row>
    <row r="947" spans="1:38" ht="11.25" customHeight="1" x14ac:dyDescent="0.2">
      <c r="A947" s="322" t="str">
        <f t="shared" ref="A947" si="2586">IF($BZ$13="","",$BZ$13)</f>
        <v>Ayşe DEMİR</v>
      </c>
      <c r="B947" s="323"/>
      <c r="C947" s="323"/>
      <c r="D947" s="323"/>
      <c r="E947" s="324"/>
      <c r="F947" s="328"/>
      <c r="G947" s="32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c r="AI947" s="318"/>
      <c r="AJ947" s="318"/>
      <c r="AK947" s="318"/>
      <c r="AL947" s="318"/>
    </row>
    <row r="948" spans="1:38" ht="11.25" customHeight="1" x14ac:dyDescent="0.2">
      <c r="A948" s="322" t="str">
        <f t="shared" ref="A948" si="2587">IF($BZ$14="","",$BZ$14)</f>
        <v>Müdür</v>
      </c>
      <c r="B948" s="323"/>
      <c r="C948" s="323"/>
      <c r="D948" s="323"/>
      <c r="E948" s="324"/>
      <c r="F948" s="328"/>
      <c r="G948" s="32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c r="AI948" s="318"/>
      <c r="AJ948" s="318"/>
      <c r="AK948" s="318"/>
      <c r="AL948" s="318"/>
    </row>
    <row r="949" spans="1:38" ht="11.25" customHeight="1" x14ac:dyDescent="0.2">
      <c r="A949" s="319"/>
      <c r="B949" s="320"/>
      <c r="C949" s="320"/>
      <c r="D949" s="320"/>
      <c r="E949" s="321"/>
      <c r="F949" s="328"/>
      <c r="G949" s="32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c r="AI949" s="318"/>
      <c r="AJ949" s="318"/>
      <c r="AK949" s="318"/>
      <c r="AL949" s="318"/>
    </row>
    <row r="950" spans="1:38" ht="11.25" customHeight="1" x14ac:dyDescent="0.2">
      <c r="A950" s="319"/>
      <c r="B950" s="320"/>
      <c r="C950" s="320"/>
      <c r="D950" s="320"/>
      <c r="E950" s="321"/>
      <c r="F950" s="328"/>
      <c r="G950" s="32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c r="AI950" s="318"/>
      <c r="AJ950" s="318"/>
      <c r="AK950" s="318"/>
      <c r="AL950" s="318"/>
    </row>
    <row r="951" spans="1:38" ht="11.25" customHeight="1" x14ac:dyDescent="0.2">
      <c r="A951" s="325"/>
      <c r="B951" s="326"/>
      <c r="C951" s="326"/>
      <c r="D951" s="326"/>
      <c r="E951" s="327"/>
      <c r="F951" s="328"/>
      <c r="G951" s="32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c r="AH951" s="318"/>
      <c r="AI951" s="318"/>
      <c r="AJ951" s="318"/>
      <c r="AK951" s="318"/>
      <c r="AL951" s="318"/>
    </row>
    <row r="952" spans="1:38" x14ac:dyDescent="0.2">
      <c r="A952" s="113"/>
      <c r="B952" s="114"/>
      <c r="C952" s="114"/>
      <c r="D952" s="114"/>
      <c r="E952" s="114"/>
      <c r="F952" s="115"/>
      <c r="G952" s="115"/>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row>
    <row r="954" spans="1:38" ht="11.25" customHeight="1" x14ac:dyDescent="0.2">
      <c r="A954" s="2"/>
      <c r="B954" s="140"/>
      <c r="C954" s="140"/>
      <c r="D954" s="140"/>
      <c r="E954" s="140"/>
      <c r="F954" s="140"/>
      <c r="G954" s="140"/>
      <c r="H954" s="141"/>
      <c r="I954" s="141"/>
      <c r="J954" s="141"/>
      <c r="K954" s="141"/>
      <c r="L954" s="141"/>
      <c r="M954" s="141"/>
      <c r="N954" s="141"/>
      <c r="O954" s="141"/>
      <c r="P954" s="141"/>
      <c r="Q954" s="141"/>
      <c r="R954" s="141"/>
      <c r="S954" s="141"/>
      <c r="T954" s="141"/>
      <c r="U954" s="141"/>
      <c r="V954" s="141"/>
      <c r="W954" s="141"/>
      <c r="X954" s="335"/>
      <c r="Y954" s="335"/>
      <c r="Z954" s="335"/>
      <c r="AA954" s="336" t="str">
        <f t="shared" ref="AA954" si="2588">UPPER($BW$18)</f>
        <v>EYLÜL</v>
      </c>
      <c r="AB954" s="336"/>
      <c r="AC954" s="336"/>
      <c r="AD954" s="336"/>
      <c r="AE954" s="336"/>
      <c r="AF954" s="336"/>
      <c r="AG954" s="336"/>
      <c r="AH954" s="336"/>
      <c r="AI954" s="336">
        <f t="shared" ref="AI954" si="2589">$BZ$18</f>
        <v>2024</v>
      </c>
      <c r="AJ954" s="336"/>
      <c r="AK954" s="336"/>
      <c r="AL954" s="339"/>
    </row>
    <row r="955" spans="1:38" ht="11.25" customHeight="1" x14ac:dyDescent="0.2">
      <c r="A955" s="342" t="str">
        <f>CONCATENATE(UPPER(IF($BW$27="","",$BW$27))," - OKUL SERVİS ARACI TAŞIMA PLANI VE GÜNLÜK TAKİP ÇİZELGESİ")</f>
        <v>ORTAÖĞRETİM - OKUL SERVİS ARACI TAŞIMA PLANI VE GÜNLÜK TAKİP ÇİZELGESİ</v>
      </c>
      <c r="B955" s="343"/>
      <c r="C955" s="343"/>
      <c r="D955" s="343"/>
      <c r="E955" s="343"/>
      <c r="F955" s="343"/>
      <c r="G955" s="343"/>
      <c r="H955" s="343"/>
      <c r="I955" s="343"/>
      <c r="J955" s="343"/>
      <c r="K955" s="343"/>
      <c r="L955" s="343"/>
      <c r="M955" s="343"/>
      <c r="N955" s="343"/>
      <c r="O955" s="343"/>
      <c r="P955" s="343"/>
      <c r="Q955" s="343"/>
      <c r="R955" s="343"/>
      <c r="S955" s="343"/>
      <c r="T955" s="343"/>
      <c r="U955" s="343"/>
      <c r="V955" s="343"/>
      <c r="W955" s="343"/>
      <c r="X955" s="335"/>
      <c r="Y955" s="335"/>
      <c r="Z955" s="335"/>
      <c r="AA955" s="337"/>
      <c r="AB955" s="337"/>
      <c r="AC955" s="337"/>
      <c r="AD955" s="337"/>
      <c r="AE955" s="337"/>
      <c r="AF955" s="337"/>
      <c r="AG955" s="337"/>
      <c r="AH955" s="337"/>
      <c r="AI955" s="337"/>
      <c r="AJ955" s="337"/>
      <c r="AK955" s="337"/>
      <c r="AL955" s="340"/>
    </row>
    <row r="956" spans="1:38" ht="11.25" customHeight="1" x14ac:dyDescent="0.2">
      <c r="A956" s="344"/>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35"/>
      <c r="Y956" s="335"/>
      <c r="Z956" s="335"/>
      <c r="AA956" s="338"/>
      <c r="AB956" s="338"/>
      <c r="AC956" s="338"/>
      <c r="AD956" s="338"/>
      <c r="AE956" s="338"/>
      <c r="AF956" s="338"/>
      <c r="AG956" s="338"/>
      <c r="AH956" s="338"/>
      <c r="AI956" s="338"/>
      <c r="AJ956" s="338"/>
      <c r="AK956" s="338"/>
      <c r="AL956" s="341"/>
    </row>
    <row r="957" spans="1:38" ht="11.25" customHeight="1" x14ac:dyDescent="0.2">
      <c r="A957" s="346" t="s">
        <v>83</v>
      </c>
      <c r="B957" s="346"/>
      <c r="C957" s="346"/>
      <c r="D957" s="347"/>
      <c r="E957" s="132" t="s">
        <v>81</v>
      </c>
      <c r="F957" s="348" t="s">
        <v>82</v>
      </c>
      <c r="G957" s="349"/>
      <c r="H957" s="350" t="str">
        <f ca="1">UPPER(OFFSET('ARAÇ, SÜRÜCÜ !'!$C$1,(ROW($A$6)+AI957)*1,0))</f>
        <v>GÖLYANI 3</v>
      </c>
      <c r="I957" s="351"/>
      <c r="J957" s="351"/>
      <c r="K957" s="351"/>
      <c r="L957" s="351"/>
      <c r="M957" s="351"/>
      <c r="N957" s="351"/>
      <c r="O957" s="351"/>
      <c r="P957" s="351"/>
      <c r="Q957" s="351"/>
      <c r="R957" s="351"/>
      <c r="S957" s="351"/>
      <c r="T957" s="351"/>
      <c r="U957" s="351"/>
      <c r="V957" s="351"/>
      <c r="W957" s="351"/>
      <c r="X957" s="352"/>
      <c r="Y957" s="352"/>
      <c r="Z957" s="352"/>
      <c r="AA957" s="351"/>
      <c r="AB957" s="351"/>
      <c r="AC957" s="351"/>
      <c r="AD957" s="351"/>
      <c r="AE957" s="351"/>
      <c r="AF957" s="351"/>
      <c r="AG957" s="351"/>
      <c r="AH957" s="353"/>
      <c r="AI957" s="355">
        <f t="shared" ref="AI957" si="2590">AI901+1</f>
        <v>18</v>
      </c>
      <c r="AJ957" s="355"/>
      <c r="AK957" s="355"/>
      <c r="AL957" s="355"/>
    </row>
    <row r="958" spans="1:38" ht="11.25" customHeight="1" x14ac:dyDescent="0.2">
      <c r="A958" s="356" t="s">
        <v>118</v>
      </c>
      <c r="B958" s="356"/>
      <c r="C958" s="356"/>
      <c r="D958" s="357"/>
      <c r="E958" s="133" t="str">
        <f ca="1">IF(UPPER(OFFSET('ARAÇ, SÜRÜCÜ !'!$F$1,(ROW($A$6)+AI957)*1,0))="","",UPPER(OFFSET('ARAÇ, SÜRÜCÜ !'!$F$1,(ROW($A$6)+AI957)*1,0)))</f>
        <v>MUSTAFA GÜVENÇ AZRAK</v>
      </c>
      <c r="F958" s="358" t="str">
        <f ca="1">IF(UPPER(OFFSET('ARAÇ, SÜRÜCÜ !'!$K$1,(ROW($A$6)+AI957)*1,0))="","",UPPER(OFFSET('ARAÇ, SÜRÜCÜ !'!$K$1,(ROW($A$6)+AI957)*1,0)))</f>
        <v/>
      </c>
      <c r="G958" s="359"/>
      <c r="H958" s="354"/>
      <c r="I958" s="352"/>
      <c r="J958" s="352"/>
      <c r="K958" s="352"/>
      <c r="L958" s="352"/>
      <c r="M958" s="352"/>
      <c r="N958" s="352"/>
      <c r="O958" s="352"/>
      <c r="P958" s="352"/>
      <c r="Q958" s="352"/>
      <c r="R958" s="352"/>
      <c r="S958" s="352"/>
      <c r="T958" s="352"/>
      <c r="U958" s="352"/>
      <c r="V958" s="352"/>
      <c r="W958" s="352"/>
      <c r="X958" s="352"/>
      <c r="Y958" s="352"/>
      <c r="Z958" s="352"/>
      <c r="AA958" s="352"/>
      <c r="AB958" s="352"/>
      <c r="AC958" s="352"/>
      <c r="AD958" s="352"/>
      <c r="AE958" s="352"/>
      <c r="AF958" s="352"/>
      <c r="AG958" s="352"/>
      <c r="AH958" s="353"/>
      <c r="AI958" s="355"/>
      <c r="AJ958" s="355"/>
      <c r="AK958" s="355"/>
      <c r="AL958" s="355"/>
    </row>
    <row r="959" spans="1:38" ht="11.25" customHeight="1" x14ac:dyDescent="0.2">
      <c r="A959" s="360" t="s">
        <v>119</v>
      </c>
      <c r="B959" s="361"/>
      <c r="C959" s="361"/>
      <c r="D959" s="362"/>
      <c r="E959" s="133" t="str">
        <f ca="1">IF(UPPER(OFFSET('ARAÇ, SÜRÜCÜ !'!$G$1,(ROW($A$6)+AI957)*1,0))="","",UPPER(OFFSET('ARAÇ, SÜRÜCÜ !'!$G$1,(ROW($A$6)+AI957)*1,0)))</f>
        <v>5443521230</v>
      </c>
      <c r="F959" s="358" t="str">
        <f ca="1">IF(UPPER(OFFSET('ARAÇ, SÜRÜCÜ !'!$L$1,(ROW($A$6)+AI957)*1,0))="","",UPPER(OFFSET('ARAÇ, SÜRÜCÜ !'!$L$1,(ROW($A$6)+AI957)*1,0)))</f>
        <v/>
      </c>
      <c r="G959" s="359"/>
      <c r="H959" s="354"/>
      <c r="I959" s="352"/>
      <c r="J959" s="352"/>
      <c r="K959" s="352"/>
      <c r="L959" s="352"/>
      <c r="M959" s="352"/>
      <c r="N959" s="352"/>
      <c r="O959" s="352"/>
      <c r="P959" s="352"/>
      <c r="Q959" s="352"/>
      <c r="R959" s="352"/>
      <c r="S959" s="352"/>
      <c r="T959" s="352"/>
      <c r="U959" s="352"/>
      <c r="V959" s="352"/>
      <c r="W959" s="352"/>
      <c r="X959" s="352"/>
      <c r="Y959" s="352"/>
      <c r="Z959" s="352"/>
      <c r="AA959" s="352"/>
      <c r="AB959" s="352"/>
      <c r="AC959" s="352"/>
      <c r="AD959" s="352"/>
      <c r="AE959" s="352"/>
      <c r="AF959" s="353"/>
      <c r="AG959" s="353"/>
      <c r="AH959" s="353"/>
      <c r="AI959" s="355"/>
      <c r="AJ959" s="355"/>
      <c r="AK959" s="355"/>
      <c r="AL959" s="355"/>
    </row>
    <row r="960" spans="1:38" ht="11.25" customHeight="1" x14ac:dyDescent="0.2">
      <c r="A960" s="360" t="s">
        <v>120</v>
      </c>
      <c r="B960" s="361"/>
      <c r="C960" s="361"/>
      <c r="D960" s="362"/>
      <c r="E960" s="133" t="str">
        <f ca="1">IF(UPPER(OFFSET('ARAÇ, SÜRÜCÜ !'!$H$1,(ROW($A$6)+AI957)*1,0))="","",UPPER(OFFSET('ARAÇ, SÜRÜCÜ !'!$H$1,(ROW($A$6)+AI957)*1,0)))</f>
        <v>49J2118</v>
      </c>
      <c r="F960" s="358" t="str">
        <f ca="1">IF(UPPER(OFFSET('ARAÇ, SÜRÜCÜ !'!$M$1,(ROW($A$6)+AI957)*1,0))="","",UPPER(OFFSET('ARAÇ, SÜRÜCÜ !'!$M$1,(ROW($A$6)+AI957)*1,0)))</f>
        <v/>
      </c>
      <c r="G960" s="359"/>
      <c r="H960" s="363" t="s">
        <v>156</v>
      </c>
      <c r="I960" s="364"/>
      <c r="J960" s="364"/>
      <c r="K960" s="364"/>
      <c r="L960" s="364"/>
      <c r="M960" s="364"/>
      <c r="N960" s="364"/>
      <c r="O960" s="365" t="str">
        <f t="shared" ref="O960" si="2591">IF($BX$23="","",$BX$23)</f>
        <v>1-Mehmet GÜNEŞ</v>
      </c>
      <c r="P960" s="366"/>
      <c r="Q960" s="366"/>
      <c r="R960" s="366"/>
      <c r="S960" s="366"/>
      <c r="T960" s="366"/>
      <c r="U960" s="367">
        <f t="shared" ref="U960" si="2592">IF($BX$24="","",$BX$24)</f>
        <v>5382501214</v>
      </c>
      <c r="V960" s="367"/>
      <c r="W960" s="367"/>
      <c r="X960" s="368"/>
      <c r="Y960" s="366" t="str">
        <f t="shared" ref="Y960" si="2593">IF($CA$23="","",$CA$23)</f>
        <v/>
      </c>
      <c r="Z960" s="366"/>
      <c r="AA960" s="366"/>
      <c r="AB960" s="366"/>
      <c r="AC960" s="366"/>
      <c r="AD960" s="366"/>
      <c r="AE960" s="367" t="str">
        <f t="shared" ref="AE960" si="2594">IF($CA$24="","",$CA$24)</f>
        <v/>
      </c>
      <c r="AF960" s="367"/>
      <c r="AG960" s="367"/>
      <c r="AH960" s="369"/>
      <c r="AI960" s="355"/>
      <c r="AJ960" s="355"/>
      <c r="AK960" s="355"/>
      <c r="AL960" s="355"/>
    </row>
    <row r="961" spans="1:38" ht="11.25" customHeight="1" x14ac:dyDescent="0.2">
      <c r="A961" s="370" t="s">
        <v>121</v>
      </c>
      <c r="B961" s="370"/>
      <c r="C961" s="370"/>
      <c r="D961" s="360"/>
      <c r="E961" s="371" t="s">
        <v>125</v>
      </c>
      <c r="F961" s="372"/>
      <c r="G961" s="373"/>
      <c r="H961" s="134" t="s">
        <v>80</v>
      </c>
      <c r="I961" s="135"/>
      <c r="J961" s="136"/>
      <c r="K961" s="136"/>
      <c r="L961" s="66" t="s">
        <v>95</v>
      </c>
      <c r="M961" s="136"/>
      <c r="N961" s="374" t="s">
        <v>116</v>
      </c>
      <c r="O961" s="374"/>
      <c r="P961" s="374"/>
      <c r="Q961" s="374"/>
      <c r="R961" s="330" t="str">
        <f ca="1">OFFSET('ARAÇ, SÜRÜCÜ !'!$O$1,(ROW($A$6)+AI957)*1,0)</f>
        <v>07.00</v>
      </c>
      <c r="S961" s="330"/>
      <c r="T961" s="136"/>
      <c r="U961" s="137"/>
      <c r="V961" s="374" t="s">
        <v>117</v>
      </c>
      <c r="W961" s="374"/>
      <c r="X961" s="374"/>
      <c r="Y961" s="374"/>
      <c r="Z961" s="374"/>
      <c r="AA961" s="330" t="str">
        <f ca="1">OFFSET('ARAÇ, SÜRÜCÜ !'!$P$1,(ROW($A$6)+AI957)*1,0)</f>
        <v>16.00</v>
      </c>
      <c r="AB961" s="330"/>
      <c r="AC961" s="136"/>
      <c r="AD961" s="138"/>
      <c r="AE961" s="138"/>
      <c r="AF961" s="136"/>
      <c r="AG961" s="136"/>
      <c r="AH961" s="139"/>
      <c r="AI961" s="355"/>
      <c r="AJ961" s="355"/>
      <c r="AK961" s="355"/>
      <c r="AL961" s="355"/>
    </row>
    <row r="962" spans="1:38" ht="11.25" customHeight="1" x14ac:dyDescent="0.2">
      <c r="A962" s="70"/>
      <c r="B962" s="53"/>
      <c r="C962" s="53"/>
      <c r="F962" s="53"/>
      <c r="H962" s="71"/>
      <c r="I962" s="71"/>
      <c r="J962" s="71"/>
      <c r="K962" s="71"/>
      <c r="M962" s="71"/>
      <c r="N962" s="72"/>
      <c r="O962" s="72"/>
      <c r="P962" s="72"/>
      <c r="Q962" s="72"/>
      <c r="R962" s="73"/>
      <c r="S962" s="73"/>
      <c r="T962" s="71"/>
      <c r="U962" s="71"/>
      <c r="V962" s="72"/>
      <c r="W962" s="72"/>
      <c r="X962" s="72"/>
      <c r="Y962" s="72"/>
      <c r="Z962" s="72"/>
      <c r="AA962" s="73"/>
      <c r="AB962" s="73"/>
      <c r="AC962" s="71"/>
      <c r="AD962" s="5"/>
      <c r="AE962" s="5"/>
      <c r="AF962" s="71"/>
      <c r="AG962" s="71"/>
      <c r="AH962" s="71"/>
      <c r="AI962" s="74"/>
      <c r="AJ962" s="74"/>
      <c r="AK962" s="74"/>
      <c r="AL962" s="74"/>
    </row>
    <row r="963" spans="1:38" ht="11.25" customHeight="1" x14ac:dyDescent="0.2">
      <c r="A963" s="331" t="s">
        <v>4</v>
      </c>
      <c r="B963" s="331"/>
      <c r="C963" s="331"/>
      <c r="D963" s="331"/>
      <c r="E963" s="331"/>
      <c r="F963" s="331"/>
      <c r="G963" s="331"/>
      <c r="H963" s="332" t="str">
        <f t="shared" ref="H963" si="2595">UPPER(CONCATENATE($BW$18," ",$BZ$18))</f>
        <v>EYLÜL 2024</v>
      </c>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c r="AI963" s="333"/>
      <c r="AJ963" s="333"/>
      <c r="AK963" s="333"/>
      <c r="AL963" s="334"/>
    </row>
    <row r="964" spans="1:38" ht="11.25" customHeight="1" x14ac:dyDescent="0.2">
      <c r="A964" s="63" t="s">
        <v>0</v>
      </c>
      <c r="B964" s="75" t="s">
        <v>76</v>
      </c>
      <c r="C964" s="75" t="s">
        <v>77</v>
      </c>
      <c r="D964" s="75" t="s">
        <v>2</v>
      </c>
      <c r="E964" s="76" t="s">
        <v>60</v>
      </c>
      <c r="F964" s="77" t="s">
        <v>48</v>
      </c>
      <c r="G964" s="78" t="s">
        <v>101</v>
      </c>
      <c r="H964" s="79">
        <v>1</v>
      </c>
      <c r="I964" s="79">
        <v>2</v>
      </c>
      <c r="J964" s="79">
        <v>3</v>
      </c>
      <c r="K964" s="79">
        <v>4</v>
      </c>
      <c r="L964" s="79">
        <v>5</v>
      </c>
      <c r="M964" s="79">
        <v>6</v>
      </c>
      <c r="N964" s="79">
        <v>7</v>
      </c>
      <c r="O964" s="79">
        <v>8</v>
      </c>
      <c r="P964" s="79">
        <v>9</v>
      </c>
      <c r="Q964" s="79">
        <v>10</v>
      </c>
      <c r="R964" s="79">
        <v>11</v>
      </c>
      <c r="S964" s="79">
        <v>12</v>
      </c>
      <c r="T964" s="79">
        <v>13</v>
      </c>
      <c r="U964" s="79">
        <v>14</v>
      </c>
      <c r="V964" s="79">
        <v>15</v>
      </c>
      <c r="W964" s="79">
        <v>16</v>
      </c>
      <c r="X964" s="79">
        <v>17</v>
      </c>
      <c r="Y964" s="79">
        <v>18</v>
      </c>
      <c r="Z964" s="79">
        <v>19</v>
      </c>
      <c r="AA964" s="79">
        <v>20</v>
      </c>
      <c r="AB964" s="79">
        <v>21</v>
      </c>
      <c r="AC964" s="79">
        <v>22</v>
      </c>
      <c r="AD964" s="79">
        <v>23</v>
      </c>
      <c r="AE964" s="79">
        <v>24</v>
      </c>
      <c r="AF964" s="79">
        <v>25</v>
      </c>
      <c r="AG964" s="79">
        <v>26</v>
      </c>
      <c r="AH964" s="79">
        <v>27</v>
      </c>
      <c r="AI964" s="79">
        <v>28</v>
      </c>
      <c r="AJ964" s="79">
        <v>29</v>
      </c>
      <c r="AK964" s="79">
        <v>30</v>
      </c>
      <c r="AL964" s="79">
        <v>31</v>
      </c>
    </row>
    <row r="965" spans="1:38" ht="11.25" customHeight="1" x14ac:dyDescent="0.2">
      <c r="A965" s="21">
        <v>1</v>
      </c>
      <c r="B965" s="80" t="str">
        <f ca="1">IF(OFFSET('ÖĞRENCİ GİRİŞİ'!$B$1,(ROW($A$1)+(AI957-1))*17,0)="","",OFFSET('ÖĞRENCİ GİRİŞİ'!$B$1,(ROW($A$1)+(AI957-1))*17,0))</f>
        <v/>
      </c>
      <c r="C965" s="80" t="str">
        <f ca="1">IF(OFFSET('ÖĞRENCİ GİRİŞİ'!$C$1,(ROW($A$1)+(AI957-1))*17,0)="","",OFFSET('ÖĞRENCİ GİRİŞİ'!$C$1,(ROW($A$1)+(AI957-1))*17,0))</f>
        <v/>
      </c>
      <c r="D965" s="80" t="str">
        <f ca="1">IF(UPPER(OFFSET('ÖĞRENCİ GİRİŞİ'!$D$1,(ROW($A$1)+(AI957-1))*17,0))="","",UPPER(OFFSET('ÖĞRENCİ GİRİŞİ'!$D$1,(ROW($A$1)+(AI957-1))*17,0)))</f>
        <v/>
      </c>
      <c r="E965" s="80" t="str">
        <f ca="1">IF(UPPER(OFFSET('ÖĞRENCİ GİRİŞİ'!$E$1,(ROW($A$1)+(AI957-1))*17,0))="","",UPPER(OFFSET('ÖĞRENCİ GİRİŞİ'!$E$1,(ROW($A$1)+(AI957-1))*17,0)))</f>
        <v/>
      </c>
      <c r="F965" s="80" t="str">
        <f ca="1">IF(UPPER(OFFSET('ÖĞRENCİ GİRİŞİ'!$F$1,(ROW($A$1)+(AI957-1))*17,0))="","",UPPER(OFFSET('ÖĞRENCİ GİRİŞİ'!$F$1,(ROW($A$1)+(AI957-1))*17,0)))</f>
        <v/>
      </c>
      <c r="G965" s="80" t="str">
        <f ca="1">IF(UPPER(OFFSET('ÖĞRENCİ GİRİŞİ'!$G$1,(ROW($A$1)+(AI957-1))*17,0))="","",UPPER(OFFSET('ÖĞRENCİ GİRİŞİ'!$G$1,(ROW($A$1)+(AI957-1))*17,0)))</f>
        <v/>
      </c>
      <c r="H965" s="81" t="str">
        <f t="shared" ref="H965:H966" si="2596">IF($H$13="","",$H$13)</f>
        <v>x</v>
      </c>
      <c r="I965" s="81" t="str">
        <f t="shared" ref="I965:I966" si="2597">IF($I$13="","",$I$13)</f>
        <v>x</v>
      </c>
      <c r="J965" s="81" t="str">
        <f t="shared" ref="J965:J966" si="2598">IF($J$13="","",$J$13)</f>
        <v>x</v>
      </c>
      <c r="K965" s="81" t="str">
        <f t="shared" ref="K965:K966" si="2599">IF($K$13="","",$K$13)</f>
        <v>x</v>
      </c>
      <c r="L965" s="81" t="str">
        <f t="shared" ref="L965:L966" si="2600">IF($L$13="","",$L$13)</f>
        <v>x</v>
      </c>
      <c r="M965" s="81" t="str">
        <f t="shared" ref="M965:M966" si="2601">IF($M$13="","",$M$13)</f>
        <v>x</v>
      </c>
      <c r="N965" s="81" t="str">
        <f t="shared" ref="N965:N966" si="2602">IF($N$13="","",$N$13)</f>
        <v>x</v>
      </c>
      <c r="O965" s="81" t="str">
        <f t="shared" ref="O965:O966" si="2603">IF($O$13="","",$O$13)</f>
        <v>x</v>
      </c>
      <c r="P965" s="81" t="str">
        <f t="shared" ref="P965:P966" si="2604">IF($P$13="","",$P$13)</f>
        <v/>
      </c>
      <c r="Q965" s="81" t="str">
        <f t="shared" ref="Q965:Q966" si="2605">IF($Q$13="","",$Q$13)</f>
        <v/>
      </c>
      <c r="R965" s="81" t="str">
        <f t="shared" ref="R965:R966" si="2606">IF($R$13="","",$R$13)</f>
        <v/>
      </c>
      <c r="S965" s="81" t="str">
        <f t="shared" ref="S965:S966" si="2607">IF($S$13="","",$S$13)</f>
        <v/>
      </c>
      <c r="T965" s="81" t="str">
        <f t="shared" ref="T965:T966" si="2608">IF($T$13="","",$T$13)</f>
        <v/>
      </c>
      <c r="U965" s="81" t="str">
        <f t="shared" ref="U965:U966" si="2609">IF($U$13="","",$U$13)</f>
        <v>x</v>
      </c>
      <c r="V965" s="81" t="str">
        <f t="shared" ref="V965:V966" si="2610">IF($V$13="","",$V$13)</f>
        <v>x</v>
      </c>
      <c r="W965" s="81" t="str">
        <f t="shared" ref="W965:W966" si="2611">IF($W$13="","",$W$13)</f>
        <v/>
      </c>
      <c r="X965" s="81" t="str">
        <f t="shared" ref="X965:X966" si="2612">IF($X$13="","",$X$13)</f>
        <v/>
      </c>
      <c r="Y965" s="81" t="str">
        <f t="shared" ref="Y965:Y966" si="2613">IF($Y$13="","",$Y$13)</f>
        <v/>
      </c>
      <c r="Z965" s="81" t="str">
        <f t="shared" ref="Z965:Z966" si="2614">IF($Z$13="","",$Z$13)</f>
        <v/>
      </c>
      <c r="AA965" s="81" t="str">
        <f t="shared" ref="AA965:AA966" si="2615">IF($AA$13="","",$AA$13)</f>
        <v/>
      </c>
      <c r="AB965" s="81" t="str">
        <f t="shared" ref="AB965:AB966" si="2616">IF($AB$13="","",$AB$13)</f>
        <v>x</v>
      </c>
      <c r="AC965" s="81" t="str">
        <f t="shared" ref="AC965:AC966" si="2617">IF($AC$13="","",$AC$13)</f>
        <v>x</v>
      </c>
      <c r="AD965" s="81" t="str">
        <f t="shared" ref="AD965:AD966" si="2618">IF($AD$13="","",$AD$13)</f>
        <v/>
      </c>
      <c r="AE965" s="81" t="str">
        <f t="shared" ref="AE965:AE966" si="2619">IF($AE$13="","",$AE$13)</f>
        <v/>
      </c>
      <c r="AF965" s="81" t="str">
        <f t="shared" ref="AF965:AF966" si="2620">IF($AF$13="","",$AF$13)</f>
        <v/>
      </c>
      <c r="AG965" s="81" t="str">
        <f t="shared" ref="AG965:AG966" si="2621">IF($AG$13="","",$AG$13)</f>
        <v/>
      </c>
      <c r="AH965" s="81" t="str">
        <f t="shared" ref="AH965:AH966" si="2622">IF($AH$13="","",$AH$13)</f>
        <v/>
      </c>
      <c r="AI965" s="81" t="str">
        <f t="shared" ref="AI965:AI966" si="2623">IF($AI$13="","",$AI$13)</f>
        <v>x</v>
      </c>
      <c r="AJ965" s="81" t="str">
        <f t="shared" ref="AJ965:AJ966" si="2624">IF($AJ$13="","",$AJ$13)</f>
        <v>x</v>
      </c>
      <c r="AK965" s="81" t="str">
        <f t="shared" ref="AK965:AK966" si="2625">IF($AK$13="","",$AK$13)</f>
        <v/>
      </c>
      <c r="AL965" s="81" t="str">
        <f t="shared" ref="AL965:AL966" si="2626">IF($AL$13="","",$AL$13)</f>
        <v>x</v>
      </c>
    </row>
    <row r="966" spans="1:38" ht="11.25" customHeight="1" x14ac:dyDescent="0.2">
      <c r="A966" s="21">
        <v>2</v>
      </c>
      <c r="B966" s="80" t="str">
        <f ca="1">IF(OFFSET('ÖĞRENCİ GİRİŞİ'!$B$2,(ROW($A$1)+(AI957-1))*17,0)="","",OFFSET('ÖĞRENCİ GİRİŞİ'!$B$2,(ROW($A$1)+(AI957-1))*17,0))</f>
        <v/>
      </c>
      <c r="C966" s="80" t="str">
        <f ca="1">IF(OFFSET('ÖĞRENCİ GİRİŞİ'!$C$2,(ROW($A$1)+(AI957-1))*17,0)="","",OFFSET('ÖĞRENCİ GİRİŞİ'!$C$2,(ROW($A$1)+(AI957-1))*17,0))</f>
        <v/>
      </c>
      <c r="D966" s="80" t="str">
        <f ca="1">IF(UPPER(OFFSET('ÖĞRENCİ GİRİŞİ'!$D$2,(ROW($A$1)+(AI957-1))*17,0))="","",UPPER(OFFSET('ÖĞRENCİ GİRİŞİ'!$D$2,(ROW($A$1)+(AI957-1))*17,0)))</f>
        <v/>
      </c>
      <c r="E966" s="80" t="str">
        <f ca="1">IF(UPPER(OFFSET('ÖĞRENCİ GİRİŞİ'!$E$2,(ROW($A$1)+(AI957-1))*17,0))="","",UPPER(OFFSET('ÖĞRENCİ GİRİŞİ'!$E$2,(ROW($A$1)+(AI957-1))*17,0)))</f>
        <v/>
      </c>
      <c r="F966" s="80" t="str">
        <f ca="1">IF(UPPER(OFFSET('ÖĞRENCİ GİRİŞİ'!$F$2,(ROW($A$1)+(AI957-1))*17,0))="","",UPPER(OFFSET('ÖĞRENCİ GİRİŞİ'!$F$2,(ROW($A$1)+(AI957-1))*17,0)))</f>
        <v/>
      </c>
      <c r="G966" s="80" t="str">
        <f ca="1">IF(UPPER(OFFSET('ÖĞRENCİ GİRİŞİ'!$G$2,(ROW($A$1)+(AI957-1))*17,0))="","",UPPER(OFFSET('ÖĞRENCİ GİRİŞİ'!$G$2,(ROW($A$1)+(AI957-1))*17,0)))</f>
        <v/>
      </c>
      <c r="H966" s="81" t="str">
        <f t="shared" si="2596"/>
        <v>x</v>
      </c>
      <c r="I966" s="81" t="str">
        <f t="shared" si="2597"/>
        <v>x</v>
      </c>
      <c r="J966" s="81" t="str">
        <f t="shared" si="2598"/>
        <v>x</v>
      </c>
      <c r="K966" s="81" t="str">
        <f t="shared" si="2599"/>
        <v>x</v>
      </c>
      <c r="L966" s="81" t="str">
        <f t="shared" si="2600"/>
        <v>x</v>
      </c>
      <c r="M966" s="81" t="str">
        <f t="shared" si="2601"/>
        <v>x</v>
      </c>
      <c r="N966" s="81" t="str">
        <f t="shared" si="2602"/>
        <v>x</v>
      </c>
      <c r="O966" s="81" t="str">
        <f t="shared" si="2603"/>
        <v>x</v>
      </c>
      <c r="P966" s="81" t="str">
        <f t="shared" si="2604"/>
        <v/>
      </c>
      <c r="Q966" s="81" t="str">
        <f t="shared" si="2605"/>
        <v/>
      </c>
      <c r="R966" s="81" t="str">
        <f t="shared" si="2606"/>
        <v/>
      </c>
      <c r="S966" s="81" t="str">
        <f t="shared" si="2607"/>
        <v/>
      </c>
      <c r="T966" s="81" t="str">
        <f t="shared" si="2608"/>
        <v/>
      </c>
      <c r="U966" s="81" t="str">
        <f t="shared" si="2609"/>
        <v>x</v>
      </c>
      <c r="V966" s="81" t="str">
        <f t="shared" si="2610"/>
        <v>x</v>
      </c>
      <c r="W966" s="81" t="str">
        <f t="shared" si="2611"/>
        <v/>
      </c>
      <c r="X966" s="81" t="str">
        <f t="shared" si="2612"/>
        <v/>
      </c>
      <c r="Y966" s="81" t="str">
        <f t="shared" si="2613"/>
        <v/>
      </c>
      <c r="Z966" s="81" t="str">
        <f t="shared" si="2614"/>
        <v/>
      </c>
      <c r="AA966" s="81" t="str">
        <f t="shared" si="2615"/>
        <v/>
      </c>
      <c r="AB966" s="81" t="str">
        <f t="shared" si="2616"/>
        <v>x</v>
      </c>
      <c r="AC966" s="81" t="str">
        <f t="shared" si="2617"/>
        <v>x</v>
      </c>
      <c r="AD966" s="81" t="str">
        <f t="shared" si="2618"/>
        <v/>
      </c>
      <c r="AE966" s="81" t="str">
        <f t="shared" si="2619"/>
        <v/>
      </c>
      <c r="AF966" s="81" t="str">
        <f t="shared" si="2620"/>
        <v/>
      </c>
      <c r="AG966" s="81" t="str">
        <f t="shared" si="2621"/>
        <v/>
      </c>
      <c r="AH966" s="81" t="str">
        <f t="shared" si="2622"/>
        <v/>
      </c>
      <c r="AI966" s="81" t="str">
        <f t="shared" si="2623"/>
        <v>x</v>
      </c>
      <c r="AJ966" s="81" t="str">
        <f t="shared" si="2624"/>
        <v>x</v>
      </c>
      <c r="AK966" s="81" t="str">
        <f t="shared" si="2625"/>
        <v/>
      </c>
      <c r="AL966" s="81" t="str">
        <f t="shared" si="2626"/>
        <v>x</v>
      </c>
    </row>
    <row r="967" spans="1:38" ht="11.25" customHeight="1" x14ac:dyDescent="0.2">
      <c r="A967" s="21">
        <v>3</v>
      </c>
      <c r="B967" s="80" t="str">
        <f ca="1">IF(OFFSET('ÖĞRENCİ GİRİŞİ'!$B$3,(ROW($A$1)+(AI957-1))*17,0)="","",OFFSET('ÖĞRENCİ GİRİŞİ'!$B$3,(ROW($A$1)+(AI957-1))*17,0))</f>
        <v/>
      </c>
      <c r="C967" s="80" t="str">
        <f ca="1">IF(OFFSET('ÖĞRENCİ GİRİŞİ'!$C$3,(ROW($A$1)+(AI957-1))*17,0)="","",OFFSET('ÖĞRENCİ GİRİŞİ'!$C$3,(ROW($A$1)+(AI957-1))*17,0))</f>
        <v/>
      </c>
      <c r="D967" s="80" t="str">
        <f ca="1">IF(UPPER(OFFSET('ÖĞRENCİ GİRİŞİ'!$D$3,(ROW($A$1)+(AI957-1))*17,0))="","",UPPER(OFFSET('ÖĞRENCİ GİRİŞİ'!$D$2,(ROW($A$1)+(AI957-1))*17,0)))</f>
        <v/>
      </c>
      <c r="E967" s="80" t="str">
        <f ca="1">IF(UPPER(OFFSET('ÖĞRENCİ GİRİŞİ'!$E$3,(ROW($A$1)+(AI957-1))*17,0))="","",UPPER(OFFSET('ÖĞRENCİ GİRİŞİ'!$E$3,(ROW($A$1)+(AI957-1))*17,0)))</f>
        <v/>
      </c>
      <c r="F967" s="80" t="str">
        <f ca="1">IF(UPPER(OFFSET('ÖĞRENCİ GİRİŞİ'!$F$3,(ROW($A$1)+(AI957-1))*17,0))="","",UPPER(OFFSET('ÖĞRENCİ GİRİŞİ'!$F$3,(ROW($A$1)+(AI957-1))*17,0)))</f>
        <v/>
      </c>
      <c r="G967" s="80" t="str">
        <f ca="1">IF(UPPER(OFFSET('ÖĞRENCİ GİRİŞİ'!$G$3,(ROW($A$1)+(AI957-1))*17,0))="","",UPPER(OFFSET('ÖĞRENCİ GİRİŞİ'!$G$3,(ROW($A$1)+(AI957-1))*17,0)))</f>
        <v/>
      </c>
      <c r="H967" s="81" t="str">
        <f t="shared" si="2429"/>
        <v>x</v>
      </c>
      <c r="I967" s="81" t="str">
        <f t="shared" si="2430"/>
        <v>x</v>
      </c>
      <c r="J967" s="81" t="str">
        <f t="shared" si="2431"/>
        <v>x</v>
      </c>
      <c r="K967" s="81" t="str">
        <f t="shared" si="2432"/>
        <v>x</v>
      </c>
      <c r="L967" s="81" t="str">
        <f t="shared" si="2433"/>
        <v>x</v>
      </c>
      <c r="M967" s="81" t="str">
        <f t="shared" si="2434"/>
        <v>x</v>
      </c>
      <c r="N967" s="81" t="str">
        <f t="shared" si="2435"/>
        <v>x</v>
      </c>
      <c r="O967" s="81" t="str">
        <f t="shared" si="2436"/>
        <v>x</v>
      </c>
      <c r="P967" s="81" t="str">
        <f t="shared" si="2437"/>
        <v/>
      </c>
      <c r="Q967" s="81" t="str">
        <f t="shared" si="2438"/>
        <v/>
      </c>
      <c r="R967" s="81" t="str">
        <f t="shared" si="2439"/>
        <v/>
      </c>
      <c r="S967" s="81" t="str">
        <f t="shared" si="2440"/>
        <v/>
      </c>
      <c r="T967" s="81" t="str">
        <f t="shared" si="2441"/>
        <v/>
      </c>
      <c r="U967" s="81" t="str">
        <f t="shared" si="2442"/>
        <v>x</v>
      </c>
      <c r="V967" s="81" t="str">
        <f t="shared" si="2443"/>
        <v>x</v>
      </c>
      <c r="W967" s="81" t="str">
        <f t="shared" si="2444"/>
        <v/>
      </c>
      <c r="X967" s="81" t="str">
        <f t="shared" si="2445"/>
        <v/>
      </c>
      <c r="Y967" s="81" t="str">
        <f t="shared" si="2446"/>
        <v/>
      </c>
      <c r="Z967" s="81" t="str">
        <f t="shared" si="2447"/>
        <v/>
      </c>
      <c r="AA967" s="81" t="str">
        <f t="shared" si="2448"/>
        <v/>
      </c>
      <c r="AB967" s="81" t="str">
        <f t="shared" si="2449"/>
        <v>x</v>
      </c>
      <c r="AC967" s="81" t="str">
        <f t="shared" si="2450"/>
        <v>x</v>
      </c>
      <c r="AD967" s="81" t="str">
        <f t="shared" si="2451"/>
        <v/>
      </c>
      <c r="AE967" s="81" t="str">
        <f t="shared" si="2452"/>
        <v/>
      </c>
      <c r="AF967" s="81" t="str">
        <f t="shared" si="2453"/>
        <v/>
      </c>
      <c r="AG967" s="81" t="str">
        <f t="shared" si="2454"/>
        <v/>
      </c>
      <c r="AH967" s="81" t="str">
        <f t="shared" si="2455"/>
        <v/>
      </c>
      <c r="AI967" s="81" t="str">
        <f t="shared" si="2456"/>
        <v>x</v>
      </c>
      <c r="AJ967" s="81" t="str">
        <f t="shared" si="2457"/>
        <v>x</v>
      </c>
      <c r="AK967" s="81" t="str">
        <f t="shared" si="2458"/>
        <v/>
      </c>
      <c r="AL967" s="81" t="str">
        <f t="shared" si="2459"/>
        <v>x</v>
      </c>
    </row>
    <row r="968" spans="1:38" ht="11.25" customHeight="1" x14ac:dyDescent="0.2">
      <c r="A968" s="21">
        <v>4</v>
      </c>
      <c r="B968" s="80" t="str">
        <f ca="1">IF(OFFSET('ÖĞRENCİ GİRİŞİ'!$B$4,(ROW($A$1)+(AI957-1))*17,0)="","",OFFSET('ÖĞRENCİ GİRİŞİ'!$B$4,(ROW($A$1)+(AI957-1))*17,0))</f>
        <v/>
      </c>
      <c r="C968" s="80" t="str">
        <f ca="1">IF(OFFSET('ÖĞRENCİ GİRİŞİ'!$C$4,(ROW($A$1)+(AI957-1))*17,0)="","",OFFSET('ÖĞRENCİ GİRİŞİ'!$C$4,(ROW($A$1)+(AI957-1))*17,0))</f>
        <v/>
      </c>
      <c r="D968" s="80" t="str">
        <f ca="1">IF(UPPER(OFFSET('ÖĞRENCİ GİRİŞİ'!$D$4,(ROW($A$1)+(AI957-1))*17,0))="","",UPPER(OFFSET('ÖĞRENCİ GİRİŞİ'!$D$4,(ROW($A$1)+(AI957-1))*17,0)))</f>
        <v/>
      </c>
      <c r="E968" s="80" t="str">
        <f ca="1">IF(UPPER(OFFSET('ÖĞRENCİ GİRİŞİ'!$E$4,(ROW($A$1)+(AI957-1))*17,0))="","",UPPER(OFFSET('ÖĞRENCİ GİRİŞİ'!$E$4,(ROW($A$1)+(AI957-1))*17,0)))</f>
        <v/>
      </c>
      <c r="F968" s="80" t="str">
        <f ca="1">IF(UPPER(OFFSET('ÖĞRENCİ GİRİŞİ'!$F$4,(ROW($A$1)+(AI957-1))*17,0))="","",UPPER(OFFSET('ÖĞRENCİ GİRİŞİ'!$F$4,(ROW($A$1)+(AI957-1))*17,0)))</f>
        <v/>
      </c>
      <c r="G968" s="80" t="str">
        <f ca="1">IF(UPPER(OFFSET('ÖĞRENCİ GİRİŞİ'!$G$4,(ROW($A$1)+(AI957-1))*17,0))="","",UPPER(OFFSET('ÖĞRENCİ GİRİŞİ'!$G$4,(ROW($A$1)+(AI957-1))*17,0)))</f>
        <v/>
      </c>
      <c r="H968" s="81" t="str">
        <f t="shared" si="2429"/>
        <v>x</v>
      </c>
      <c r="I968" s="81" t="str">
        <f t="shared" si="2430"/>
        <v>x</v>
      </c>
      <c r="J968" s="81" t="str">
        <f t="shared" si="2431"/>
        <v>x</v>
      </c>
      <c r="K968" s="81" t="str">
        <f t="shared" si="2432"/>
        <v>x</v>
      </c>
      <c r="L968" s="81" t="str">
        <f t="shared" si="2433"/>
        <v>x</v>
      </c>
      <c r="M968" s="81" t="str">
        <f t="shared" si="2434"/>
        <v>x</v>
      </c>
      <c r="N968" s="81" t="str">
        <f t="shared" si="2435"/>
        <v>x</v>
      </c>
      <c r="O968" s="81" t="str">
        <f t="shared" si="2436"/>
        <v>x</v>
      </c>
      <c r="P968" s="81" t="str">
        <f t="shared" si="2437"/>
        <v/>
      </c>
      <c r="Q968" s="81" t="str">
        <f t="shared" si="2438"/>
        <v/>
      </c>
      <c r="R968" s="81" t="str">
        <f t="shared" si="2439"/>
        <v/>
      </c>
      <c r="S968" s="81" t="str">
        <f t="shared" si="2440"/>
        <v/>
      </c>
      <c r="T968" s="81" t="str">
        <f t="shared" si="2441"/>
        <v/>
      </c>
      <c r="U968" s="81" t="str">
        <f t="shared" si="2442"/>
        <v>x</v>
      </c>
      <c r="V968" s="81" t="str">
        <f t="shared" si="2443"/>
        <v>x</v>
      </c>
      <c r="W968" s="81" t="str">
        <f t="shared" si="2444"/>
        <v/>
      </c>
      <c r="X968" s="81" t="str">
        <f t="shared" si="2445"/>
        <v/>
      </c>
      <c r="Y968" s="81" t="str">
        <f t="shared" si="2446"/>
        <v/>
      </c>
      <c r="Z968" s="81" t="str">
        <f t="shared" si="2447"/>
        <v/>
      </c>
      <c r="AA968" s="81" t="str">
        <f t="shared" si="2448"/>
        <v/>
      </c>
      <c r="AB968" s="81" t="str">
        <f t="shared" si="2449"/>
        <v>x</v>
      </c>
      <c r="AC968" s="81" t="str">
        <f t="shared" si="2450"/>
        <v>x</v>
      </c>
      <c r="AD968" s="81" t="str">
        <f t="shared" si="2451"/>
        <v/>
      </c>
      <c r="AE968" s="81" t="str">
        <f t="shared" si="2452"/>
        <v/>
      </c>
      <c r="AF968" s="81" t="str">
        <f t="shared" si="2453"/>
        <v/>
      </c>
      <c r="AG968" s="81" t="str">
        <f t="shared" si="2454"/>
        <v/>
      </c>
      <c r="AH968" s="81" t="str">
        <f t="shared" si="2455"/>
        <v/>
      </c>
      <c r="AI968" s="81" t="str">
        <f t="shared" si="2456"/>
        <v>x</v>
      </c>
      <c r="AJ968" s="81" t="str">
        <f t="shared" si="2457"/>
        <v>x</v>
      </c>
      <c r="AK968" s="81" t="str">
        <f t="shared" si="2458"/>
        <v/>
      </c>
      <c r="AL968" s="81" t="str">
        <f t="shared" si="2459"/>
        <v>x</v>
      </c>
    </row>
    <row r="969" spans="1:38" ht="11.25" customHeight="1" x14ac:dyDescent="0.2">
      <c r="A969" s="21">
        <v>5</v>
      </c>
      <c r="B969" s="80" t="str">
        <f ca="1">IF(OFFSET('ÖĞRENCİ GİRİŞİ'!$B$5,(ROW($A$1)+(AI957-1))*17,0)="","",OFFSET('ÖĞRENCİ GİRİŞİ'!$B$5,(ROW($A$1)+(AI957-1))*17,0))</f>
        <v/>
      </c>
      <c r="C969" s="80" t="str">
        <f ca="1">IF(OFFSET('ÖĞRENCİ GİRİŞİ'!$C$5,(ROW($A$1)+(AI957-1))*17,0)="","",OFFSET('ÖĞRENCİ GİRİŞİ'!$C$5,(ROW($A$1)+(AI957-1))*17,0))</f>
        <v/>
      </c>
      <c r="D969" s="80" t="str">
        <f ca="1">IF(UPPER(OFFSET('ÖĞRENCİ GİRİŞİ'!$D$5,(ROW($A$1)+(AI957-1))*17,0))="","",UPPER(OFFSET('ÖĞRENCİ GİRİŞİ'!$D$5,(ROW($A$1)+(AI957-1))*17,0)))</f>
        <v/>
      </c>
      <c r="E969" s="80" t="str">
        <f ca="1">IF(UPPER(OFFSET('ÖĞRENCİ GİRİŞİ'!$E$5,(ROW($A$1)+(AI957-1))*17,0))="","",UPPER(OFFSET('ÖĞRENCİ GİRİŞİ'!$E$5,(ROW($A$1)+(AI957-1))*17,0)))</f>
        <v/>
      </c>
      <c r="F969" s="80" t="str">
        <f ca="1">IF(UPPER(OFFSET('ÖĞRENCİ GİRİŞİ'!$F$5,(ROW($A$1)+(AI957-1))*17,0))="","",UPPER(OFFSET('ÖĞRENCİ GİRİŞİ'!$F$5,(ROW($A$1)+(AI957-1))*17,0)))</f>
        <v/>
      </c>
      <c r="G969" s="80" t="str">
        <f ca="1">IF(UPPER(OFFSET('ÖĞRENCİ GİRİŞİ'!$G$5,(ROW($A$1)+(AI957-1))*17,0))="","",UPPER(OFFSET('ÖĞRENCİ GİRİŞİ'!$G$5,(ROW($A$1)+(AI957-1))*17,0)))</f>
        <v/>
      </c>
      <c r="H969" s="81" t="str">
        <f t="shared" si="2429"/>
        <v>x</v>
      </c>
      <c r="I969" s="81" t="str">
        <f t="shared" si="2430"/>
        <v>x</v>
      </c>
      <c r="J969" s="81" t="str">
        <f t="shared" si="2431"/>
        <v>x</v>
      </c>
      <c r="K969" s="81" t="str">
        <f t="shared" si="2432"/>
        <v>x</v>
      </c>
      <c r="L969" s="81" t="str">
        <f t="shared" si="2433"/>
        <v>x</v>
      </c>
      <c r="M969" s="81" t="str">
        <f t="shared" si="2434"/>
        <v>x</v>
      </c>
      <c r="N969" s="81" t="str">
        <f t="shared" si="2435"/>
        <v>x</v>
      </c>
      <c r="O969" s="81" t="str">
        <f t="shared" si="2436"/>
        <v>x</v>
      </c>
      <c r="P969" s="81" t="str">
        <f t="shared" si="2437"/>
        <v/>
      </c>
      <c r="Q969" s="81" t="str">
        <f t="shared" si="2438"/>
        <v/>
      </c>
      <c r="R969" s="81" t="str">
        <f t="shared" si="2439"/>
        <v/>
      </c>
      <c r="S969" s="81" t="str">
        <f t="shared" si="2440"/>
        <v/>
      </c>
      <c r="T969" s="81" t="str">
        <f t="shared" si="2441"/>
        <v/>
      </c>
      <c r="U969" s="81" t="str">
        <f t="shared" si="2442"/>
        <v>x</v>
      </c>
      <c r="V969" s="81" t="str">
        <f t="shared" si="2443"/>
        <v>x</v>
      </c>
      <c r="W969" s="81" t="str">
        <f t="shared" si="2444"/>
        <v/>
      </c>
      <c r="X969" s="81" t="str">
        <f t="shared" si="2445"/>
        <v/>
      </c>
      <c r="Y969" s="81" t="str">
        <f t="shared" si="2446"/>
        <v/>
      </c>
      <c r="Z969" s="81" t="str">
        <f t="shared" si="2447"/>
        <v/>
      </c>
      <c r="AA969" s="81" t="str">
        <f t="shared" si="2448"/>
        <v/>
      </c>
      <c r="AB969" s="81" t="str">
        <f t="shared" si="2449"/>
        <v>x</v>
      </c>
      <c r="AC969" s="81" t="str">
        <f t="shared" si="2450"/>
        <v>x</v>
      </c>
      <c r="AD969" s="81" t="str">
        <f t="shared" si="2451"/>
        <v/>
      </c>
      <c r="AE969" s="81" t="str">
        <f t="shared" si="2452"/>
        <v/>
      </c>
      <c r="AF969" s="81" t="str">
        <f t="shared" si="2453"/>
        <v/>
      </c>
      <c r="AG969" s="81" t="str">
        <f t="shared" si="2454"/>
        <v/>
      </c>
      <c r="AH969" s="81" t="str">
        <f t="shared" si="2455"/>
        <v/>
      </c>
      <c r="AI969" s="81" t="str">
        <f t="shared" si="2456"/>
        <v>x</v>
      </c>
      <c r="AJ969" s="81" t="str">
        <f t="shared" si="2457"/>
        <v>x</v>
      </c>
      <c r="AK969" s="81" t="str">
        <f t="shared" si="2458"/>
        <v/>
      </c>
      <c r="AL969" s="81" t="str">
        <f t="shared" si="2459"/>
        <v>x</v>
      </c>
    </row>
    <row r="970" spans="1:38" ht="11.25" customHeight="1" x14ac:dyDescent="0.2">
      <c r="A970" s="21">
        <v>6</v>
      </c>
      <c r="B970" s="80" t="str">
        <f ca="1">IF(OFFSET('ÖĞRENCİ GİRİŞİ'!$B$6,(ROW($A$1)+(AI957-1))*17,0)="","",OFFSET('ÖĞRENCİ GİRİŞİ'!$B$6,(ROW($A$1)+(AI957-1))*17,0))</f>
        <v/>
      </c>
      <c r="C970" s="80" t="str">
        <f ca="1">IF(OFFSET('ÖĞRENCİ GİRİŞİ'!$C$6,(ROW($A$1)+(AI957-1))*17,0)="","",OFFSET('ÖĞRENCİ GİRİŞİ'!$C$6,(ROW($A$1)+(AI957-1))*17,0))</f>
        <v/>
      </c>
      <c r="D970" s="80" t="str">
        <f ca="1">IF(UPPER(OFFSET('ÖĞRENCİ GİRİŞİ'!$D$6,(ROW($A$1)+(AI957-1))*17,0))="","",UPPER(OFFSET('ÖĞRENCİ GİRİŞİ'!$D$6,(ROW($A$1)+(AI957-1))*17,0)))</f>
        <v/>
      </c>
      <c r="E970" s="80" t="str">
        <f ca="1">IF(UPPER(OFFSET('ÖĞRENCİ GİRİŞİ'!$E$6,(ROW($A$1)+(AI957-1))*17,0))="","",UPPER(OFFSET('ÖĞRENCİ GİRİŞİ'!$E$6,(ROW($A$1)+(AI957-1))*17,0)))</f>
        <v/>
      </c>
      <c r="F970" s="80" t="str">
        <f ca="1">IF(UPPER(OFFSET('ÖĞRENCİ GİRİŞİ'!$F$6,(ROW($A$1)+(AI957-1))*17,0))="","",UPPER(OFFSET('ÖĞRENCİ GİRİŞİ'!$F$6,(ROW($A$1)+(AI957-1))*17,0)))</f>
        <v/>
      </c>
      <c r="G970" s="80" t="str">
        <f ca="1">IF(UPPER(OFFSET('ÖĞRENCİ GİRİŞİ'!$G$6,(ROW($A$1)+(AI957-1))*17,0))="","",UPPER(OFFSET('ÖĞRENCİ GİRİŞİ'!$G$6,(ROW($A$1)+(AI957-1))*17,0)))</f>
        <v/>
      </c>
      <c r="H970" s="81" t="str">
        <f t="shared" si="2429"/>
        <v>x</v>
      </c>
      <c r="I970" s="81" t="str">
        <f t="shared" si="2430"/>
        <v>x</v>
      </c>
      <c r="J970" s="81" t="str">
        <f t="shared" si="2431"/>
        <v>x</v>
      </c>
      <c r="K970" s="81" t="str">
        <f t="shared" si="2432"/>
        <v>x</v>
      </c>
      <c r="L970" s="81" t="str">
        <f t="shared" si="2433"/>
        <v>x</v>
      </c>
      <c r="M970" s="81" t="str">
        <f t="shared" si="2434"/>
        <v>x</v>
      </c>
      <c r="N970" s="81" t="str">
        <f t="shared" si="2435"/>
        <v>x</v>
      </c>
      <c r="O970" s="81" t="str">
        <f t="shared" si="2436"/>
        <v>x</v>
      </c>
      <c r="P970" s="81" t="str">
        <f t="shared" si="2437"/>
        <v/>
      </c>
      <c r="Q970" s="81" t="str">
        <f t="shared" si="2438"/>
        <v/>
      </c>
      <c r="R970" s="81" t="str">
        <f t="shared" si="2439"/>
        <v/>
      </c>
      <c r="S970" s="81" t="str">
        <f t="shared" si="2440"/>
        <v/>
      </c>
      <c r="T970" s="81" t="str">
        <f t="shared" si="2441"/>
        <v/>
      </c>
      <c r="U970" s="81" t="str">
        <f t="shared" si="2442"/>
        <v>x</v>
      </c>
      <c r="V970" s="81" t="str">
        <f t="shared" si="2443"/>
        <v>x</v>
      </c>
      <c r="W970" s="81" t="str">
        <f t="shared" si="2444"/>
        <v/>
      </c>
      <c r="X970" s="81" t="str">
        <f t="shared" si="2445"/>
        <v/>
      </c>
      <c r="Y970" s="81" t="str">
        <f t="shared" si="2446"/>
        <v/>
      </c>
      <c r="Z970" s="81" t="str">
        <f t="shared" si="2447"/>
        <v/>
      </c>
      <c r="AA970" s="81" t="str">
        <f t="shared" si="2448"/>
        <v/>
      </c>
      <c r="AB970" s="81" t="str">
        <f t="shared" si="2449"/>
        <v>x</v>
      </c>
      <c r="AC970" s="81" t="str">
        <f t="shared" si="2450"/>
        <v>x</v>
      </c>
      <c r="AD970" s="81" t="str">
        <f t="shared" si="2451"/>
        <v/>
      </c>
      <c r="AE970" s="81" t="str">
        <f t="shared" si="2452"/>
        <v/>
      </c>
      <c r="AF970" s="81" t="str">
        <f t="shared" si="2453"/>
        <v/>
      </c>
      <c r="AG970" s="81" t="str">
        <f t="shared" si="2454"/>
        <v/>
      </c>
      <c r="AH970" s="81" t="str">
        <f t="shared" si="2455"/>
        <v/>
      </c>
      <c r="AI970" s="81" t="str">
        <f t="shared" si="2456"/>
        <v>x</v>
      </c>
      <c r="AJ970" s="81" t="str">
        <f t="shared" si="2457"/>
        <v>x</v>
      </c>
      <c r="AK970" s="81" t="str">
        <f t="shared" si="2458"/>
        <v/>
      </c>
      <c r="AL970" s="81" t="str">
        <f t="shared" si="2459"/>
        <v>x</v>
      </c>
    </row>
    <row r="971" spans="1:38" ht="11.25" customHeight="1" x14ac:dyDescent="0.2">
      <c r="A971" s="21">
        <v>7</v>
      </c>
      <c r="B971" s="80" t="str">
        <f ca="1">IF(OFFSET('ÖĞRENCİ GİRİŞİ'!$B$7,(ROW($A$1)+(AI957-1))*17,0)="","",OFFSET('ÖĞRENCİ GİRİŞİ'!$B$7,(ROW($A$1)+(AI957-1))*17,0))</f>
        <v/>
      </c>
      <c r="C971" s="80" t="str">
        <f ca="1">IF(OFFSET('ÖĞRENCİ GİRİŞİ'!$C$7,(ROW($A$1)+(AI957-1))*17,0)="","",OFFSET('ÖĞRENCİ GİRİŞİ'!$C$7,(ROW($A$1)+(AI957-1))*17,0))</f>
        <v/>
      </c>
      <c r="D971" s="80" t="str">
        <f ca="1">IF(UPPER(OFFSET('ÖĞRENCİ GİRİŞİ'!$D$7,(ROW($A$1)+(AI957-1))*17,0))="","",UPPER(OFFSET('ÖĞRENCİ GİRİŞİ'!$D$7,(ROW($A$1)+(AI957-1))*17,0)))</f>
        <v/>
      </c>
      <c r="E971" s="80" t="str">
        <f ca="1">IF(UPPER(OFFSET('ÖĞRENCİ GİRİŞİ'!$E$7,(ROW($A$1)+(AI957-1))*17,0))="","",UPPER(OFFSET('ÖĞRENCİ GİRİŞİ'!$E$7,(ROW($A$1)+(AI957-1))*17,0)))</f>
        <v/>
      </c>
      <c r="F971" s="80" t="str">
        <f ca="1">IF(UPPER(OFFSET('ÖĞRENCİ GİRİŞİ'!$F$7,(ROW($A$1)+(AI957-1))*17,0))="","",UPPER(OFFSET('ÖĞRENCİ GİRİŞİ'!$F$7,(ROW($A$1)+(AI957-1))*17,0)))</f>
        <v/>
      </c>
      <c r="G971" s="80" t="str">
        <f ca="1">IF(UPPER(OFFSET('ÖĞRENCİ GİRİŞİ'!$G$7,(ROW($A$1)+(AI957-1))*17,0))="","",UPPER(OFFSET('ÖĞRENCİ GİRİŞİ'!$G$7,(ROW($A$1)+(AI957-1))*17,0)))</f>
        <v/>
      </c>
      <c r="H971" s="81" t="str">
        <f t="shared" si="2429"/>
        <v>x</v>
      </c>
      <c r="I971" s="81" t="str">
        <f t="shared" si="2430"/>
        <v>x</v>
      </c>
      <c r="J971" s="81" t="str">
        <f t="shared" si="2431"/>
        <v>x</v>
      </c>
      <c r="K971" s="81" t="str">
        <f t="shared" si="2432"/>
        <v>x</v>
      </c>
      <c r="L971" s="81" t="str">
        <f t="shared" si="2433"/>
        <v>x</v>
      </c>
      <c r="M971" s="81" t="str">
        <f t="shared" si="2434"/>
        <v>x</v>
      </c>
      <c r="N971" s="81" t="str">
        <f t="shared" si="2435"/>
        <v>x</v>
      </c>
      <c r="O971" s="81" t="str">
        <f t="shared" si="2436"/>
        <v>x</v>
      </c>
      <c r="P971" s="81" t="str">
        <f t="shared" si="2437"/>
        <v/>
      </c>
      <c r="Q971" s="81" t="str">
        <f t="shared" si="2438"/>
        <v/>
      </c>
      <c r="R971" s="81" t="str">
        <f t="shared" si="2439"/>
        <v/>
      </c>
      <c r="S971" s="81" t="str">
        <f t="shared" si="2440"/>
        <v/>
      </c>
      <c r="T971" s="81" t="str">
        <f t="shared" si="2441"/>
        <v/>
      </c>
      <c r="U971" s="81" t="str">
        <f t="shared" si="2442"/>
        <v>x</v>
      </c>
      <c r="V971" s="81" t="str">
        <f t="shared" si="2443"/>
        <v>x</v>
      </c>
      <c r="W971" s="81" t="str">
        <f t="shared" si="2444"/>
        <v/>
      </c>
      <c r="X971" s="81" t="str">
        <f t="shared" si="2445"/>
        <v/>
      </c>
      <c r="Y971" s="81" t="str">
        <f t="shared" si="2446"/>
        <v/>
      </c>
      <c r="Z971" s="81" t="str">
        <f t="shared" si="2447"/>
        <v/>
      </c>
      <c r="AA971" s="81" t="str">
        <f t="shared" si="2448"/>
        <v/>
      </c>
      <c r="AB971" s="81" t="str">
        <f t="shared" si="2449"/>
        <v>x</v>
      </c>
      <c r="AC971" s="81" t="str">
        <f t="shared" si="2450"/>
        <v>x</v>
      </c>
      <c r="AD971" s="81" t="str">
        <f t="shared" si="2451"/>
        <v/>
      </c>
      <c r="AE971" s="81" t="str">
        <f t="shared" si="2452"/>
        <v/>
      </c>
      <c r="AF971" s="81" t="str">
        <f t="shared" si="2453"/>
        <v/>
      </c>
      <c r="AG971" s="81" t="str">
        <f t="shared" si="2454"/>
        <v/>
      </c>
      <c r="AH971" s="81" t="str">
        <f t="shared" si="2455"/>
        <v/>
      </c>
      <c r="AI971" s="81" t="str">
        <f t="shared" si="2456"/>
        <v>x</v>
      </c>
      <c r="AJ971" s="81" t="str">
        <f t="shared" si="2457"/>
        <v>x</v>
      </c>
      <c r="AK971" s="81" t="str">
        <f t="shared" si="2458"/>
        <v/>
      </c>
      <c r="AL971" s="81" t="str">
        <f t="shared" si="2459"/>
        <v>x</v>
      </c>
    </row>
    <row r="972" spans="1:38" ht="11.25" customHeight="1" x14ac:dyDescent="0.2">
      <c r="A972" s="21">
        <v>8</v>
      </c>
      <c r="B972" s="80" t="str">
        <f ca="1">IF(OFFSET('ÖĞRENCİ GİRİŞİ'!$B$8,(ROW($A$1)+(AI957-1))*17,0)="","",OFFSET('ÖĞRENCİ GİRİŞİ'!$B$8,(ROW($A$1)+(AI957-1))*17,0))</f>
        <v/>
      </c>
      <c r="C972" s="80" t="str">
        <f ca="1">IF(OFFSET('ÖĞRENCİ GİRİŞİ'!$C$8,(ROW($A$1)+(AI957-1))*17,0)="","",OFFSET('ÖĞRENCİ GİRİŞİ'!$C$8,(ROW($A$1)+(AI957-1))*17,0))</f>
        <v/>
      </c>
      <c r="D972" s="80" t="str">
        <f ca="1">IF(UPPER(OFFSET('ÖĞRENCİ GİRİŞİ'!$D$8,(ROW($A$1)+(AI957-1))*17,0))="","",UPPER(OFFSET('ÖĞRENCİ GİRİŞİ'!$D$8,(ROW($A$1)+(AI957-1))*17,0)))</f>
        <v/>
      </c>
      <c r="E972" s="80" t="str">
        <f ca="1">IF(UPPER(OFFSET('ÖĞRENCİ GİRİŞİ'!$E$8,(ROW($A$1)+(AI957-1))*17,0))="","",UPPER(OFFSET('ÖĞRENCİ GİRİŞİ'!$E$8,(ROW($A$1)+(AI957-1))*17,0)))</f>
        <v/>
      </c>
      <c r="F972" s="80" t="str">
        <f ca="1">IF(UPPER(OFFSET('ÖĞRENCİ GİRİŞİ'!$F$8,(ROW($A$1)+(AI957-1))*17,0))="","",UPPER(OFFSET('ÖĞRENCİ GİRİŞİ'!$F$8,(ROW($A$1)+(AI957-1))*17,0)))</f>
        <v/>
      </c>
      <c r="G972" s="80" t="str">
        <f ca="1">IF(UPPER(OFFSET('ÖĞRENCİ GİRİŞİ'!$G$8,(ROW($A$1)+(AI957-1))*17,0))="","",UPPER(OFFSET('ÖĞRENCİ GİRİŞİ'!$G$8,(ROW($A$1)+(AI957-1))*17,0)))</f>
        <v/>
      </c>
      <c r="H972" s="81" t="str">
        <f t="shared" si="2429"/>
        <v>x</v>
      </c>
      <c r="I972" s="81" t="str">
        <f t="shared" si="2430"/>
        <v>x</v>
      </c>
      <c r="J972" s="81" t="str">
        <f t="shared" si="2431"/>
        <v>x</v>
      </c>
      <c r="K972" s="81" t="str">
        <f t="shared" si="2432"/>
        <v>x</v>
      </c>
      <c r="L972" s="81" t="str">
        <f t="shared" si="2433"/>
        <v>x</v>
      </c>
      <c r="M972" s="81" t="str">
        <f t="shared" si="2434"/>
        <v>x</v>
      </c>
      <c r="N972" s="81" t="str">
        <f t="shared" si="2435"/>
        <v>x</v>
      </c>
      <c r="O972" s="81" t="str">
        <f t="shared" si="2436"/>
        <v>x</v>
      </c>
      <c r="P972" s="81" t="str">
        <f t="shared" si="2437"/>
        <v/>
      </c>
      <c r="Q972" s="81" t="str">
        <f t="shared" si="2438"/>
        <v/>
      </c>
      <c r="R972" s="81" t="str">
        <f t="shared" si="2439"/>
        <v/>
      </c>
      <c r="S972" s="81" t="str">
        <f t="shared" si="2440"/>
        <v/>
      </c>
      <c r="T972" s="81" t="str">
        <f t="shared" si="2441"/>
        <v/>
      </c>
      <c r="U972" s="81" t="str">
        <f t="shared" si="2442"/>
        <v>x</v>
      </c>
      <c r="V972" s="81" t="str">
        <f t="shared" si="2443"/>
        <v>x</v>
      </c>
      <c r="W972" s="81" t="str">
        <f t="shared" si="2444"/>
        <v/>
      </c>
      <c r="X972" s="81" t="str">
        <f t="shared" si="2445"/>
        <v/>
      </c>
      <c r="Y972" s="81" t="str">
        <f t="shared" si="2446"/>
        <v/>
      </c>
      <c r="Z972" s="81" t="str">
        <f t="shared" si="2447"/>
        <v/>
      </c>
      <c r="AA972" s="81" t="str">
        <f t="shared" si="2448"/>
        <v/>
      </c>
      <c r="AB972" s="81" t="str">
        <f t="shared" si="2449"/>
        <v>x</v>
      </c>
      <c r="AC972" s="81" t="str">
        <f t="shared" si="2450"/>
        <v>x</v>
      </c>
      <c r="AD972" s="81" t="str">
        <f t="shared" si="2451"/>
        <v/>
      </c>
      <c r="AE972" s="81" t="str">
        <f t="shared" si="2452"/>
        <v/>
      </c>
      <c r="AF972" s="81" t="str">
        <f t="shared" si="2453"/>
        <v/>
      </c>
      <c r="AG972" s="81" t="str">
        <f t="shared" si="2454"/>
        <v/>
      </c>
      <c r="AH972" s="81" t="str">
        <f t="shared" si="2455"/>
        <v/>
      </c>
      <c r="AI972" s="81" t="str">
        <f t="shared" si="2456"/>
        <v>x</v>
      </c>
      <c r="AJ972" s="81" t="str">
        <f t="shared" si="2457"/>
        <v>x</v>
      </c>
      <c r="AK972" s="81" t="str">
        <f t="shared" si="2458"/>
        <v/>
      </c>
      <c r="AL972" s="81" t="str">
        <f t="shared" si="2459"/>
        <v>x</v>
      </c>
    </row>
    <row r="973" spans="1:38" ht="11.25" customHeight="1" x14ac:dyDescent="0.2">
      <c r="A973" s="21">
        <v>9</v>
      </c>
      <c r="B973" s="80" t="str">
        <f ca="1">IF(OFFSET('ÖĞRENCİ GİRİŞİ'!$B$9,(ROW($A$1)+(AI957-1))*17,0)="","",OFFSET('ÖĞRENCİ GİRİŞİ'!$B$9,(ROW($A$1)+(AI957-1))*17,0))</f>
        <v/>
      </c>
      <c r="C973" s="80" t="str">
        <f ca="1">IF(OFFSET('ÖĞRENCİ GİRİŞİ'!$C$9,(ROW($A$1)+(AI957-1))*17,0)="","",OFFSET('ÖĞRENCİ GİRİŞİ'!$C$9,(ROW($A$1)+(AI957-1))*17,0))</f>
        <v/>
      </c>
      <c r="D973" s="80" t="str">
        <f ca="1">IF(UPPER(OFFSET('ÖĞRENCİ GİRİŞİ'!$D$9,(ROW($A$1)+(AI957-1))*17,0))="","",UPPER(OFFSET('ÖĞRENCİ GİRİŞİ'!$D$9,(ROW($A$1)+(AI957-1))*17,0)))</f>
        <v/>
      </c>
      <c r="E973" s="80" t="str">
        <f ca="1">IF(UPPER(OFFSET('ÖĞRENCİ GİRİŞİ'!$E$9,(ROW($A$1)+(AI957-1))*17,0))="","",UPPER(OFFSET('ÖĞRENCİ GİRİŞİ'!$E$9,(ROW($A$1)+(AI957-1))*17,0)))</f>
        <v/>
      </c>
      <c r="F973" s="80" t="str">
        <f ca="1">IF(UPPER(OFFSET('ÖĞRENCİ GİRİŞİ'!$F$9,(ROW($A$1)+(AI957-1))*17,0))="","",UPPER(OFFSET('ÖĞRENCİ GİRİŞİ'!$F$9,(ROW($A$1)+(AI957-1))*17,0)))</f>
        <v/>
      </c>
      <c r="G973" s="80" t="str">
        <f ca="1">IF(UPPER(OFFSET('ÖĞRENCİ GİRİŞİ'!$G$9,(ROW($A$1)+(AI957-1))*17,0))="","",UPPER(OFFSET('ÖĞRENCİ GİRİŞİ'!$G$9,(ROW($A$1)+(AI957-1))*17,0)))</f>
        <v/>
      </c>
      <c r="H973" s="81" t="str">
        <f t="shared" si="2429"/>
        <v>x</v>
      </c>
      <c r="I973" s="81" t="str">
        <f t="shared" si="2430"/>
        <v>x</v>
      </c>
      <c r="J973" s="81" t="str">
        <f t="shared" si="2431"/>
        <v>x</v>
      </c>
      <c r="K973" s="81" t="str">
        <f t="shared" si="2432"/>
        <v>x</v>
      </c>
      <c r="L973" s="81" t="str">
        <f t="shared" si="2433"/>
        <v>x</v>
      </c>
      <c r="M973" s="81" t="str">
        <f t="shared" si="2434"/>
        <v>x</v>
      </c>
      <c r="N973" s="81" t="str">
        <f t="shared" si="2435"/>
        <v>x</v>
      </c>
      <c r="O973" s="81" t="str">
        <f t="shared" si="2436"/>
        <v>x</v>
      </c>
      <c r="P973" s="81" t="str">
        <f t="shared" si="2437"/>
        <v/>
      </c>
      <c r="Q973" s="81" t="str">
        <f t="shared" si="2438"/>
        <v/>
      </c>
      <c r="R973" s="81" t="str">
        <f t="shared" si="2439"/>
        <v/>
      </c>
      <c r="S973" s="81" t="str">
        <f t="shared" si="2440"/>
        <v/>
      </c>
      <c r="T973" s="81" t="str">
        <f t="shared" si="2441"/>
        <v/>
      </c>
      <c r="U973" s="81" t="str">
        <f t="shared" si="2442"/>
        <v>x</v>
      </c>
      <c r="V973" s="81" t="str">
        <f t="shared" si="2443"/>
        <v>x</v>
      </c>
      <c r="W973" s="81" t="str">
        <f t="shared" si="2444"/>
        <v/>
      </c>
      <c r="X973" s="81" t="str">
        <f t="shared" si="2445"/>
        <v/>
      </c>
      <c r="Y973" s="81" t="str">
        <f t="shared" si="2446"/>
        <v/>
      </c>
      <c r="Z973" s="81" t="str">
        <f t="shared" si="2447"/>
        <v/>
      </c>
      <c r="AA973" s="81" t="str">
        <f t="shared" si="2448"/>
        <v/>
      </c>
      <c r="AB973" s="81" t="str">
        <f t="shared" si="2449"/>
        <v>x</v>
      </c>
      <c r="AC973" s="81" t="str">
        <f t="shared" si="2450"/>
        <v>x</v>
      </c>
      <c r="AD973" s="81" t="str">
        <f t="shared" si="2451"/>
        <v/>
      </c>
      <c r="AE973" s="81" t="str">
        <f t="shared" si="2452"/>
        <v/>
      </c>
      <c r="AF973" s="81" t="str">
        <f t="shared" si="2453"/>
        <v/>
      </c>
      <c r="AG973" s="81" t="str">
        <f t="shared" si="2454"/>
        <v/>
      </c>
      <c r="AH973" s="81" t="str">
        <f t="shared" si="2455"/>
        <v/>
      </c>
      <c r="AI973" s="81" t="str">
        <f t="shared" si="2456"/>
        <v>x</v>
      </c>
      <c r="AJ973" s="81" t="str">
        <f t="shared" si="2457"/>
        <v>x</v>
      </c>
      <c r="AK973" s="81" t="str">
        <f t="shared" si="2458"/>
        <v/>
      </c>
      <c r="AL973" s="81" t="str">
        <f t="shared" si="2459"/>
        <v>x</v>
      </c>
    </row>
    <row r="974" spans="1:38" ht="11.25" customHeight="1" x14ac:dyDescent="0.2">
      <c r="A974" s="21">
        <v>10</v>
      </c>
      <c r="B974" s="80" t="str">
        <f ca="1">IF(OFFSET('ÖĞRENCİ GİRİŞİ'!$B$10,(ROW($A$1)+(AI957-1))*17,0)="","",OFFSET('ÖĞRENCİ GİRİŞİ'!$B$10,(ROW($A$1)+(AI957-1))*17,0))</f>
        <v/>
      </c>
      <c r="C974" s="80" t="str">
        <f ca="1">IF(OFFSET('ÖĞRENCİ GİRİŞİ'!$C$10,(ROW($A$1)+(AI957-1))*17,0)="","",OFFSET('ÖĞRENCİ GİRİŞİ'!$C$10,(ROW($A$1)+(AI957-1))*17,0))</f>
        <v/>
      </c>
      <c r="D974" s="80" t="str">
        <f ca="1">IF(UPPER(OFFSET('ÖĞRENCİ GİRİŞİ'!$D$10,(ROW($A$1)+(AI957-1))*17,0))="","",UPPER(OFFSET('ÖĞRENCİ GİRİŞİ'!$D$10,(ROW($A$1)+(AI957-1))*17,0)))</f>
        <v/>
      </c>
      <c r="E974" s="80" t="str">
        <f ca="1">IF(UPPER(OFFSET('ÖĞRENCİ GİRİŞİ'!$E$10,(ROW($A$1)+(AI957-1))*17,0))="","",UPPER(OFFSET('ÖĞRENCİ GİRİŞİ'!$E$10,(ROW($A$1)+(AI957-1))*17,0)))</f>
        <v/>
      </c>
      <c r="F974" s="80" t="str">
        <f ca="1">IF(UPPER(OFFSET('ÖĞRENCİ GİRİŞİ'!$F$10,(ROW($A$1)+(AI957-1))*17,0))="","",UPPER(OFFSET('ÖĞRENCİ GİRİŞİ'!$F$10,(ROW($A$1)+(AI957-1))*17,0)))</f>
        <v/>
      </c>
      <c r="G974" s="80" t="str">
        <f ca="1">IF(UPPER(OFFSET('ÖĞRENCİ GİRİŞİ'!$G$10,(ROW($A$1)+(AI957-1))*17,0))="","",UPPER(OFFSET('ÖĞRENCİ GİRİŞİ'!$G$10,(ROW($A$1)+(AI957-1))*17,0)))</f>
        <v/>
      </c>
      <c r="H974" s="81" t="str">
        <f t="shared" si="2429"/>
        <v>x</v>
      </c>
      <c r="I974" s="81" t="str">
        <f t="shared" si="2430"/>
        <v>x</v>
      </c>
      <c r="J974" s="81" t="str">
        <f t="shared" si="2431"/>
        <v>x</v>
      </c>
      <c r="K974" s="81" t="str">
        <f t="shared" si="2432"/>
        <v>x</v>
      </c>
      <c r="L974" s="81" t="str">
        <f t="shared" si="2433"/>
        <v>x</v>
      </c>
      <c r="M974" s="81" t="str">
        <f t="shared" si="2434"/>
        <v>x</v>
      </c>
      <c r="N974" s="81" t="str">
        <f t="shared" si="2435"/>
        <v>x</v>
      </c>
      <c r="O974" s="81" t="str">
        <f t="shared" si="2436"/>
        <v>x</v>
      </c>
      <c r="P974" s="81" t="str">
        <f t="shared" si="2437"/>
        <v/>
      </c>
      <c r="Q974" s="81" t="str">
        <f t="shared" si="2438"/>
        <v/>
      </c>
      <c r="R974" s="81" t="str">
        <f t="shared" si="2439"/>
        <v/>
      </c>
      <c r="S974" s="81" t="str">
        <f t="shared" si="2440"/>
        <v/>
      </c>
      <c r="T974" s="81" t="str">
        <f t="shared" si="2441"/>
        <v/>
      </c>
      <c r="U974" s="81" t="str">
        <f t="shared" si="2442"/>
        <v>x</v>
      </c>
      <c r="V974" s="81" t="str">
        <f t="shared" si="2443"/>
        <v>x</v>
      </c>
      <c r="W974" s="81" t="str">
        <f t="shared" si="2444"/>
        <v/>
      </c>
      <c r="X974" s="81" t="str">
        <f t="shared" si="2445"/>
        <v/>
      </c>
      <c r="Y974" s="81" t="str">
        <f t="shared" si="2446"/>
        <v/>
      </c>
      <c r="Z974" s="81" t="str">
        <f t="shared" si="2447"/>
        <v/>
      </c>
      <c r="AA974" s="81" t="str">
        <f t="shared" si="2448"/>
        <v/>
      </c>
      <c r="AB974" s="81" t="str">
        <f t="shared" si="2449"/>
        <v>x</v>
      </c>
      <c r="AC974" s="81" t="str">
        <f t="shared" si="2450"/>
        <v>x</v>
      </c>
      <c r="AD974" s="81" t="str">
        <f t="shared" si="2451"/>
        <v/>
      </c>
      <c r="AE974" s="81" t="str">
        <f t="shared" si="2452"/>
        <v/>
      </c>
      <c r="AF974" s="81" t="str">
        <f t="shared" si="2453"/>
        <v/>
      </c>
      <c r="AG974" s="81" t="str">
        <f t="shared" si="2454"/>
        <v/>
      </c>
      <c r="AH974" s="81" t="str">
        <f t="shared" si="2455"/>
        <v/>
      </c>
      <c r="AI974" s="81" t="str">
        <f t="shared" si="2456"/>
        <v>x</v>
      </c>
      <c r="AJ974" s="81" t="str">
        <f t="shared" si="2457"/>
        <v>x</v>
      </c>
      <c r="AK974" s="81" t="str">
        <f t="shared" si="2458"/>
        <v/>
      </c>
      <c r="AL974" s="81" t="str">
        <f t="shared" si="2459"/>
        <v>x</v>
      </c>
    </row>
    <row r="975" spans="1:38" ht="11.25" customHeight="1" x14ac:dyDescent="0.2">
      <c r="A975" s="21">
        <v>11</v>
      </c>
      <c r="B975" s="80" t="str">
        <f ca="1">IF(OFFSET('ÖĞRENCİ GİRİŞİ'!$B$11,(ROW($A$1)+(AI957-1))*17,0)="","",OFFSET('ÖĞRENCİ GİRİŞİ'!$B$11,(ROW($A$1)+(AI957-1))*17,0))</f>
        <v/>
      </c>
      <c r="C975" s="80" t="str">
        <f ca="1">IF(OFFSET('ÖĞRENCİ GİRİŞİ'!$C$11,(ROW($A$1)+(AI957-1))*17,0)="","",OFFSET('ÖĞRENCİ GİRİŞİ'!$C$11,(ROW($A$1)+(AI957-1))*17,0))</f>
        <v/>
      </c>
      <c r="D975" s="80" t="str">
        <f ca="1">IF(UPPER(OFFSET('ÖĞRENCİ GİRİŞİ'!$D$11,(ROW($A$1)+(AI957-1))*17,0))="","",UPPER(OFFSET('ÖĞRENCİ GİRİŞİ'!$D$11,(ROW($A$1)+(AI957-1))*17,0)))</f>
        <v/>
      </c>
      <c r="E975" s="80" t="str">
        <f ca="1">IF(UPPER(OFFSET('ÖĞRENCİ GİRİŞİ'!$E$11,(ROW($A$1)+(AI957-1))*17,0))="","",UPPER(OFFSET('ÖĞRENCİ GİRİŞİ'!$E$11,(ROW($A$1)+(AI957-1))*17,0)))</f>
        <v/>
      </c>
      <c r="F975" s="80" t="str">
        <f ca="1">IF(UPPER(OFFSET('ÖĞRENCİ GİRİŞİ'!$F$11,(ROW($A$1)+(AI957-1))*17,0))="","",UPPER(OFFSET('ÖĞRENCİ GİRİŞİ'!$F$11,(ROW($A$1)+(AI957-1))*17,0)))</f>
        <v/>
      </c>
      <c r="G975" s="80" t="str">
        <f ca="1">IF(UPPER(OFFSET('ÖĞRENCİ GİRİŞİ'!$G$11,(ROW($A$1)+(AI957-1))*17,0))="","",UPPER(OFFSET('ÖĞRENCİ GİRİŞİ'!$G$11,(ROW($A$1)+(AI957-1))*17,0)))</f>
        <v/>
      </c>
      <c r="H975" s="81" t="str">
        <f t="shared" si="2429"/>
        <v>x</v>
      </c>
      <c r="I975" s="81" t="str">
        <f t="shared" si="2430"/>
        <v>x</v>
      </c>
      <c r="J975" s="81" t="str">
        <f t="shared" si="2431"/>
        <v>x</v>
      </c>
      <c r="K975" s="81" t="str">
        <f t="shared" si="2432"/>
        <v>x</v>
      </c>
      <c r="L975" s="81" t="str">
        <f t="shared" si="2433"/>
        <v>x</v>
      </c>
      <c r="M975" s="81" t="str">
        <f t="shared" si="2434"/>
        <v>x</v>
      </c>
      <c r="N975" s="81" t="str">
        <f t="shared" si="2435"/>
        <v>x</v>
      </c>
      <c r="O975" s="81" t="str">
        <f t="shared" si="2436"/>
        <v>x</v>
      </c>
      <c r="P975" s="81" t="str">
        <f t="shared" si="2437"/>
        <v/>
      </c>
      <c r="Q975" s="81" t="str">
        <f t="shared" si="2438"/>
        <v/>
      </c>
      <c r="R975" s="81" t="str">
        <f t="shared" si="2439"/>
        <v/>
      </c>
      <c r="S975" s="81" t="str">
        <f t="shared" si="2440"/>
        <v/>
      </c>
      <c r="T975" s="81" t="str">
        <f t="shared" si="2441"/>
        <v/>
      </c>
      <c r="U975" s="81" t="str">
        <f t="shared" si="2442"/>
        <v>x</v>
      </c>
      <c r="V975" s="81" t="str">
        <f t="shared" si="2443"/>
        <v>x</v>
      </c>
      <c r="W975" s="81" t="str">
        <f t="shared" si="2444"/>
        <v/>
      </c>
      <c r="X975" s="81" t="str">
        <f t="shared" si="2445"/>
        <v/>
      </c>
      <c r="Y975" s="81" t="str">
        <f t="shared" si="2446"/>
        <v/>
      </c>
      <c r="Z975" s="81" t="str">
        <f t="shared" si="2447"/>
        <v/>
      </c>
      <c r="AA975" s="81" t="str">
        <f t="shared" si="2448"/>
        <v/>
      </c>
      <c r="AB975" s="81" t="str">
        <f t="shared" si="2449"/>
        <v>x</v>
      </c>
      <c r="AC975" s="81" t="str">
        <f t="shared" si="2450"/>
        <v>x</v>
      </c>
      <c r="AD975" s="81" t="str">
        <f t="shared" si="2451"/>
        <v/>
      </c>
      <c r="AE975" s="81" t="str">
        <f t="shared" si="2452"/>
        <v/>
      </c>
      <c r="AF975" s="81" t="str">
        <f t="shared" si="2453"/>
        <v/>
      </c>
      <c r="AG975" s="81" t="str">
        <f t="shared" si="2454"/>
        <v/>
      </c>
      <c r="AH975" s="81" t="str">
        <f t="shared" si="2455"/>
        <v/>
      </c>
      <c r="AI975" s="81" t="str">
        <f t="shared" si="2456"/>
        <v>x</v>
      </c>
      <c r="AJ975" s="81" t="str">
        <f t="shared" si="2457"/>
        <v>x</v>
      </c>
      <c r="AK975" s="81" t="str">
        <f t="shared" si="2458"/>
        <v/>
      </c>
      <c r="AL975" s="81" t="str">
        <f t="shared" si="2459"/>
        <v>x</v>
      </c>
    </row>
    <row r="976" spans="1:38" ht="11.25" customHeight="1" x14ac:dyDescent="0.2">
      <c r="A976" s="21">
        <v>12</v>
      </c>
      <c r="B976" s="80" t="str">
        <f ca="1">IF(OFFSET('ÖĞRENCİ GİRİŞİ'!$B$12,(ROW($A$1)+(AI957-1))*17,0)="","",OFFSET('ÖĞRENCİ GİRİŞİ'!$B$12,(ROW($A$1)+(AI957-1))*17,0))</f>
        <v/>
      </c>
      <c r="C976" s="80" t="str">
        <f ca="1">IF(OFFSET('ÖĞRENCİ GİRİŞİ'!$C$12,(ROW($A$1)+(AI957-1))*17,0)="","",OFFSET('ÖĞRENCİ GİRİŞİ'!$C$12,(ROW($A$1)+(AI957-1))*17,0))</f>
        <v/>
      </c>
      <c r="D976" s="80" t="str">
        <f ca="1">IF(UPPER(OFFSET('ÖĞRENCİ GİRİŞİ'!$D$12,(ROW($A$1)+(AI957-1))*17,0))="","",UPPER(OFFSET('ÖĞRENCİ GİRİŞİ'!$D$12,(ROW($A$1)+(AI957-1))*17,0)))</f>
        <v/>
      </c>
      <c r="E976" s="80" t="str">
        <f ca="1">IF(UPPER(OFFSET('ÖĞRENCİ GİRİŞİ'!$E$12,(ROW($A$1)+(AI957-1))*17,0))="","",UPPER(OFFSET('ÖĞRENCİ GİRİŞİ'!$E$12,(ROW($A$1)+(AI957-1))*17,0)))</f>
        <v/>
      </c>
      <c r="F976" s="80" t="str">
        <f ca="1">IF(UPPER(OFFSET('ÖĞRENCİ GİRİŞİ'!$F$12,(ROW($A$1)+(AI957-1))*17,0))="","",UPPER(OFFSET('ÖĞRENCİ GİRİŞİ'!$F$12,(ROW($A$1)+(AI957-1))*17,0)))</f>
        <v/>
      </c>
      <c r="G976" s="80" t="str">
        <f ca="1">IF(UPPER(OFFSET('ÖĞRENCİ GİRİŞİ'!$G$12,(ROW($A$1)+(AI957-1))*17,0))="","",UPPER(OFFSET('ÖĞRENCİ GİRİŞİ'!$G$12,(ROW($A$1)+(AI957-1))*17,0)))</f>
        <v/>
      </c>
      <c r="H976" s="81" t="str">
        <f t="shared" si="2429"/>
        <v>x</v>
      </c>
      <c r="I976" s="81" t="str">
        <f t="shared" si="2430"/>
        <v>x</v>
      </c>
      <c r="J976" s="81" t="str">
        <f t="shared" si="2431"/>
        <v>x</v>
      </c>
      <c r="K976" s="81" t="str">
        <f t="shared" si="2432"/>
        <v>x</v>
      </c>
      <c r="L976" s="81" t="str">
        <f t="shared" si="2433"/>
        <v>x</v>
      </c>
      <c r="M976" s="81" t="str">
        <f t="shared" si="2434"/>
        <v>x</v>
      </c>
      <c r="N976" s="81" t="str">
        <f t="shared" si="2435"/>
        <v>x</v>
      </c>
      <c r="O976" s="81" t="str">
        <f t="shared" si="2436"/>
        <v>x</v>
      </c>
      <c r="P976" s="81" t="str">
        <f t="shared" si="2437"/>
        <v/>
      </c>
      <c r="Q976" s="81" t="str">
        <f t="shared" si="2438"/>
        <v/>
      </c>
      <c r="R976" s="81" t="str">
        <f t="shared" si="2439"/>
        <v/>
      </c>
      <c r="S976" s="81" t="str">
        <f t="shared" si="2440"/>
        <v/>
      </c>
      <c r="T976" s="81" t="str">
        <f t="shared" si="2441"/>
        <v/>
      </c>
      <c r="U976" s="81" t="str">
        <f t="shared" si="2442"/>
        <v>x</v>
      </c>
      <c r="V976" s="81" t="str">
        <f t="shared" si="2443"/>
        <v>x</v>
      </c>
      <c r="W976" s="81" t="str">
        <f t="shared" si="2444"/>
        <v/>
      </c>
      <c r="X976" s="81" t="str">
        <f t="shared" si="2445"/>
        <v/>
      </c>
      <c r="Y976" s="81" t="str">
        <f t="shared" si="2446"/>
        <v/>
      </c>
      <c r="Z976" s="81" t="str">
        <f t="shared" si="2447"/>
        <v/>
      </c>
      <c r="AA976" s="81" t="str">
        <f t="shared" si="2448"/>
        <v/>
      </c>
      <c r="AB976" s="81" t="str">
        <f t="shared" si="2449"/>
        <v>x</v>
      </c>
      <c r="AC976" s="81" t="str">
        <f t="shared" si="2450"/>
        <v>x</v>
      </c>
      <c r="AD976" s="81" t="str">
        <f t="shared" si="2451"/>
        <v/>
      </c>
      <c r="AE976" s="81" t="str">
        <f t="shared" si="2452"/>
        <v/>
      </c>
      <c r="AF976" s="81" t="str">
        <f t="shared" si="2453"/>
        <v/>
      </c>
      <c r="AG976" s="81" t="str">
        <f t="shared" si="2454"/>
        <v/>
      </c>
      <c r="AH976" s="81" t="str">
        <f t="shared" si="2455"/>
        <v/>
      </c>
      <c r="AI976" s="81" t="str">
        <f t="shared" si="2456"/>
        <v>x</v>
      </c>
      <c r="AJ976" s="81" t="str">
        <f t="shared" si="2457"/>
        <v>x</v>
      </c>
      <c r="AK976" s="81" t="str">
        <f t="shared" si="2458"/>
        <v/>
      </c>
      <c r="AL976" s="81" t="str">
        <f t="shared" si="2459"/>
        <v>x</v>
      </c>
    </row>
    <row r="977" spans="1:38" ht="11.25" customHeight="1" x14ac:dyDescent="0.2">
      <c r="A977" s="21">
        <v>13</v>
      </c>
      <c r="B977" s="80" t="str">
        <f ca="1">IF(OFFSET('ÖĞRENCİ GİRİŞİ'!$B$13,(ROW($A$1)+(AI957-1))*17,0)="","",OFFSET('ÖĞRENCİ GİRİŞİ'!$B$13,(ROW($A$1)+(AI957-1))*17,0))</f>
        <v/>
      </c>
      <c r="C977" s="80" t="str">
        <f ca="1">IF(OFFSET('ÖĞRENCİ GİRİŞİ'!$C$13,(ROW($A$1)+(AI957-1))*17,0)="","",OFFSET('ÖĞRENCİ GİRİŞİ'!$C$13,(ROW($A$1)+(AI957-1))*17,0))</f>
        <v/>
      </c>
      <c r="D977" s="80" t="str">
        <f ca="1">IF(UPPER(OFFSET('ÖĞRENCİ GİRİŞİ'!$D$13,(ROW($A$1)+(AI957-1))*17,0))="","",UPPER(OFFSET('ÖĞRENCİ GİRİŞİ'!$D$13,(ROW($A$1)+(AI957-1))*17,0)))</f>
        <v/>
      </c>
      <c r="E977" s="80" t="str">
        <f ca="1">IF(UPPER(OFFSET('ÖĞRENCİ GİRİŞİ'!$E$13,(ROW($A$1)+(AI957-1))*17,0))="","",UPPER(OFFSET('ÖĞRENCİ GİRİŞİ'!$E$13,(ROW($A$1)+(AI957-1))*17,0)))</f>
        <v/>
      </c>
      <c r="F977" s="80" t="str">
        <f ca="1">IF(UPPER(OFFSET('ÖĞRENCİ GİRİŞİ'!$F$13,(ROW($A$1)+(AI957-1))*17,0))="","",UPPER(OFFSET('ÖĞRENCİ GİRİŞİ'!$F$13,(ROW($A$1)+(AI957-1))*17,0)))</f>
        <v/>
      </c>
      <c r="G977" s="80" t="str">
        <f ca="1">IF(UPPER(OFFSET('ÖĞRENCİ GİRİŞİ'!$G$13,(ROW($A$1)+(AI957-1))*17,0))="","",UPPER(OFFSET('ÖĞRENCİ GİRİŞİ'!$G$13,(ROW($A$1)+(AI957-1))*17,0)))</f>
        <v/>
      </c>
      <c r="H977" s="81" t="str">
        <f t="shared" si="2429"/>
        <v>x</v>
      </c>
      <c r="I977" s="81" t="str">
        <f t="shared" si="2430"/>
        <v>x</v>
      </c>
      <c r="J977" s="81" t="str">
        <f t="shared" si="2431"/>
        <v>x</v>
      </c>
      <c r="K977" s="81" t="str">
        <f t="shared" si="2432"/>
        <v>x</v>
      </c>
      <c r="L977" s="81" t="str">
        <f t="shared" si="2433"/>
        <v>x</v>
      </c>
      <c r="M977" s="81" t="str">
        <f t="shared" si="2434"/>
        <v>x</v>
      </c>
      <c r="N977" s="81" t="str">
        <f t="shared" si="2435"/>
        <v>x</v>
      </c>
      <c r="O977" s="81" t="str">
        <f t="shared" si="2436"/>
        <v>x</v>
      </c>
      <c r="P977" s="81" t="str">
        <f t="shared" si="2437"/>
        <v/>
      </c>
      <c r="Q977" s="81" t="str">
        <f t="shared" si="2438"/>
        <v/>
      </c>
      <c r="R977" s="81" t="str">
        <f t="shared" si="2439"/>
        <v/>
      </c>
      <c r="S977" s="81" t="str">
        <f t="shared" si="2440"/>
        <v/>
      </c>
      <c r="T977" s="81" t="str">
        <f t="shared" si="2441"/>
        <v/>
      </c>
      <c r="U977" s="81" t="str">
        <f t="shared" si="2442"/>
        <v>x</v>
      </c>
      <c r="V977" s="81" t="str">
        <f t="shared" si="2443"/>
        <v>x</v>
      </c>
      <c r="W977" s="81" t="str">
        <f t="shared" si="2444"/>
        <v/>
      </c>
      <c r="X977" s="81" t="str">
        <f t="shared" si="2445"/>
        <v/>
      </c>
      <c r="Y977" s="81" t="str">
        <f t="shared" si="2446"/>
        <v/>
      </c>
      <c r="Z977" s="81" t="str">
        <f t="shared" si="2447"/>
        <v/>
      </c>
      <c r="AA977" s="81" t="str">
        <f t="shared" si="2448"/>
        <v/>
      </c>
      <c r="AB977" s="81" t="str">
        <f t="shared" si="2449"/>
        <v>x</v>
      </c>
      <c r="AC977" s="81" t="str">
        <f t="shared" si="2450"/>
        <v>x</v>
      </c>
      <c r="AD977" s="81" t="str">
        <f t="shared" si="2451"/>
        <v/>
      </c>
      <c r="AE977" s="81" t="str">
        <f t="shared" si="2452"/>
        <v/>
      </c>
      <c r="AF977" s="81" t="str">
        <f t="shared" si="2453"/>
        <v/>
      </c>
      <c r="AG977" s="81" t="str">
        <f t="shared" si="2454"/>
        <v/>
      </c>
      <c r="AH977" s="81" t="str">
        <f t="shared" si="2455"/>
        <v/>
      </c>
      <c r="AI977" s="81" t="str">
        <f t="shared" si="2456"/>
        <v>x</v>
      </c>
      <c r="AJ977" s="81" t="str">
        <f t="shared" si="2457"/>
        <v>x</v>
      </c>
      <c r="AK977" s="81" t="str">
        <f t="shared" si="2458"/>
        <v/>
      </c>
      <c r="AL977" s="81" t="str">
        <f t="shared" si="2459"/>
        <v>x</v>
      </c>
    </row>
    <row r="978" spans="1:38" ht="11.25" customHeight="1" x14ac:dyDescent="0.2">
      <c r="A978" s="21">
        <v>14</v>
      </c>
      <c r="B978" s="80" t="str">
        <f ca="1">IF(OFFSET('ÖĞRENCİ GİRİŞİ'!$B$14,(ROW($A$1)+(AI957-1))*17,0)="","",OFFSET('ÖĞRENCİ GİRİŞİ'!$B$14,(ROW($A$1)+(AI957-1))*17,0))</f>
        <v/>
      </c>
      <c r="C978" s="80" t="str">
        <f ca="1">IF(OFFSET('ÖĞRENCİ GİRİŞİ'!$C$14,(ROW($A$1)+(AI957-1))*17,0)="","",OFFSET('ÖĞRENCİ GİRİŞİ'!$C$14,(ROW($A$1)+(AI957-1))*17,0))</f>
        <v/>
      </c>
      <c r="D978" s="80" t="str">
        <f ca="1">IF(UPPER(OFFSET('ÖĞRENCİ GİRİŞİ'!$D$14,(ROW($A$1)+(AI957-1))*17,0))="","",UPPER(OFFSET('ÖĞRENCİ GİRİŞİ'!$D$14,(ROW($A$1)+(AI957-1))*17,0)))</f>
        <v/>
      </c>
      <c r="E978" s="80" t="str">
        <f ca="1">IF(UPPER(OFFSET('ÖĞRENCİ GİRİŞİ'!$E$14,(ROW($A$1)+(AI957-1))*17,0))="","",UPPER(OFFSET('ÖĞRENCİ GİRİŞİ'!$E$14,(ROW($A$1)+(AI957-1))*17,0)))</f>
        <v/>
      </c>
      <c r="F978" s="80" t="str">
        <f ca="1">IF(UPPER(OFFSET('ÖĞRENCİ GİRİŞİ'!$F$14,(ROW($A$1)+(AI957-1))*17,0))="","",UPPER(OFFSET('ÖĞRENCİ GİRİŞİ'!$F$14,(ROW($A$1)+(AI957-1))*17,0)))</f>
        <v/>
      </c>
      <c r="G978" s="80" t="str">
        <f ca="1">IF(UPPER(OFFSET('ÖĞRENCİ GİRİŞİ'!$G$14,(ROW($A$1)+(AI957-1))*17,0))="","",UPPER(OFFSET('ÖĞRENCİ GİRİŞİ'!$G$14,(ROW($A$1)+(AI957-1))*17,0)))</f>
        <v/>
      </c>
      <c r="H978" s="81" t="str">
        <f t="shared" si="2429"/>
        <v>x</v>
      </c>
      <c r="I978" s="81" t="str">
        <f t="shared" si="2430"/>
        <v>x</v>
      </c>
      <c r="J978" s="81" t="str">
        <f t="shared" si="2431"/>
        <v>x</v>
      </c>
      <c r="K978" s="81" t="str">
        <f t="shared" si="2432"/>
        <v>x</v>
      </c>
      <c r="L978" s="81" t="str">
        <f t="shared" si="2433"/>
        <v>x</v>
      </c>
      <c r="M978" s="81" t="str">
        <f t="shared" si="2434"/>
        <v>x</v>
      </c>
      <c r="N978" s="81" t="str">
        <f t="shared" si="2435"/>
        <v>x</v>
      </c>
      <c r="O978" s="81" t="str">
        <f t="shared" si="2436"/>
        <v>x</v>
      </c>
      <c r="P978" s="81" t="str">
        <f t="shared" si="2437"/>
        <v/>
      </c>
      <c r="Q978" s="81" t="str">
        <f t="shared" si="2438"/>
        <v/>
      </c>
      <c r="R978" s="81" t="str">
        <f t="shared" si="2439"/>
        <v/>
      </c>
      <c r="S978" s="81" t="str">
        <f t="shared" si="2440"/>
        <v/>
      </c>
      <c r="T978" s="81" t="str">
        <f t="shared" si="2441"/>
        <v/>
      </c>
      <c r="U978" s="81" t="str">
        <f t="shared" si="2442"/>
        <v>x</v>
      </c>
      <c r="V978" s="81" t="str">
        <f t="shared" si="2443"/>
        <v>x</v>
      </c>
      <c r="W978" s="81" t="str">
        <f t="shared" si="2444"/>
        <v/>
      </c>
      <c r="X978" s="81" t="str">
        <f t="shared" si="2445"/>
        <v/>
      </c>
      <c r="Y978" s="81" t="str">
        <f t="shared" si="2446"/>
        <v/>
      </c>
      <c r="Z978" s="81" t="str">
        <f t="shared" si="2447"/>
        <v/>
      </c>
      <c r="AA978" s="81" t="str">
        <f t="shared" si="2448"/>
        <v/>
      </c>
      <c r="AB978" s="81" t="str">
        <f t="shared" si="2449"/>
        <v>x</v>
      </c>
      <c r="AC978" s="81" t="str">
        <f t="shared" si="2450"/>
        <v>x</v>
      </c>
      <c r="AD978" s="81" t="str">
        <f t="shared" si="2451"/>
        <v/>
      </c>
      <c r="AE978" s="81" t="str">
        <f t="shared" si="2452"/>
        <v/>
      </c>
      <c r="AF978" s="81" t="str">
        <f t="shared" si="2453"/>
        <v/>
      </c>
      <c r="AG978" s="81" t="str">
        <f t="shared" si="2454"/>
        <v/>
      </c>
      <c r="AH978" s="81" t="str">
        <f t="shared" si="2455"/>
        <v/>
      </c>
      <c r="AI978" s="81" t="str">
        <f t="shared" si="2456"/>
        <v>x</v>
      </c>
      <c r="AJ978" s="81" t="str">
        <f t="shared" si="2457"/>
        <v>x</v>
      </c>
      <c r="AK978" s="81" t="str">
        <f t="shared" si="2458"/>
        <v/>
      </c>
      <c r="AL978" s="81" t="str">
        <f t="shared" si="2459"/>
        <v>x</v>
      </c>
    </row>
    <row r="979" spans="1:38" ht="11.25" customHeight="1" x14ac:dyDescent="0.2">
      <c r="A979" s="21">
        <v>15</v>
      </c>
      <c r="B979" s="80" t="str">
        <f ca="1">IF(OFFSET('ÖĞRENCİ GİRİŞİ'!$B$15,(ROW($A$1)+(AI957-1))*17,0)="","",OFFSET('ÖĞRENCİ GİRİŞİ'!$B$15,(ROW($A$1)+(AI957-1))*17,0))</f>
        <v/>
      </c>
      <c r="C979" s="80" t="str">
        <f ca="1">IF(OFFSET('ÖĞRENCİ GİRİŞİ'!$C$15,(ROW($A$1)+(AI957-1))*17,0)="","",OFFSET('ÖĞRENCİ GİRİŞİ'!$C$15,(ROW($A$1)+(AI957-1))*17,0))</f>
        <v/>
      </c>
      <c r="D979" s="80" t="str">
        <f ca="1">IF(UPPER(OFFSET('ÖĞRENCİ GİRİŞİ'!$D$15,(ROW($A$1)+(AI957-1))*17,0))="","",UPPER(OFFSET('ÖĞRENCİ GİRİŞİ'!$D$15,(ROW($A$1)+(AI957-1))*17,0)))</f>
        <v/>
      </c>
      <c r="E979" s="80" t="str">
        <f ca="1">IF(UPPER(OFFSET('ÖĞRENCİ GİRİŞİ'!$E$15,(ROW($A$1)+(AI957-1))*17,0))="","",UPPER(OFFSET('ÖĞRENCİ GİRİŞİ'!$E$15,(ROW($A$1)+(AI957-1))*17,0)))</f>
        <v/>
      </c>
      <c r="F979" s="80" t="str">
        <f ca="1">IF(UPPER(OFFSET('ÖĞRENCİ GİRİŞİ'!$F$15,(ROW($A$1)+(AI957-1))*17,0))="","",UPPER(OFFSET('ÖĞRENCİ GİRİŞİ'!$F$15,(ROW($A$1)+(AI957-1))*17,0)))</f>
        <v/>
      </c>
      <c r="G979" s="80" t="str">
        <f ca="1">IF(UPPER(OFFSET('ÖĞRENCİ GİRİŞİ'!$G$15,(ROW($A$1)+(AI957-1))*17,0))="","",UPPER(OFFSET('ÖĞRENCİ GİRİŞİ'!$G$15,(ROW($A$1)+(AI957-1))*17,0)))</f>
        <v/>
      </c>
      <c r="H979" s="81" t="str">
        <f t="shared" si="2429"/>
        <v>x</v>
      </c>
      <c r="I979" s="81" t="str">
        <f t="shared" si="2430"/>
        <v>x</v>
      </c>
      <c r="J979" s="81" t="str">
        <f t="shared" si="2431"/>
        <v>x</v>
      </c>
      <c r="K979" s="81" t="str">
        <f t="shared" si="2432"/>
        <v>x</v>
      </c>
      <c r="L979" s="81" t="str">
        <f t="shared" si="2433"/>
        <v>x</v>
      </c>
      <c r="M979" s="81" t="str">
        <f t="shared" si="2434"/>
        <v>x</v>
      </c>
      <c r="N979" s="81" t="str">
        <f t="shared" si="2435"/>
        <v>x</v>
      </c>
      <c r="O979" s="81" t="str">
        <f t="shared" si="2436"/>
        <v>x</v>
      </c>
      <c r="P979" s="81" t="str">
        <f t="shared" si="2437"/>
        <v/>
      </c>
      <c r="Q979" s="81" t="str">
        <f t="shared" si="2438"/>
        <v/>
      </c>
      <c r="R979" s="81" t="str">
        <f t="shared" si="2439"/>
        <v/>
      </c>
      <c r="S979" s="81" t="str">
        <f t="shared" si="2440"/>
        <v/>
      </c>
      <c r="T979" s="81" t="str">
        <f t="shared" si="2441"/>
        <v/>
      </c>
      <c r="U979" s="81" t="str">
        <f t="shared" si="2442"/>
        <v>x</v>
      </c>
      <c r="V979" s="81" t="str">
        <f t="shared" si="2443"/>
        <v>x</v>
      </c>
      <c r="W979" s="81" t="str">
        <f t="shared" si="2444"/>
        <v/>
      </c>
      <c r="X979" s="81" t="str">
        <f t="shared" si="2445"/>
        <v/>
      </c>
      <c r="Y979" s="81" t="str">
        <f t="shared" si="2446"/>
        <v/>
      </c>
      <c r="Z979" s="81" t="str">
        <f t="shared" si="2447"/>
        <v/>
      </c>
      <c r="AA979" s="81" t="str">
        <f t="shared" si="2448"/>
        <v/>
      </c>
      <c r="AB979" s="81" t="str">
        <f t="shared" si="2449"/>
        <v>x</v>
      </c>
      <c r="AC979" s="81" t="str">
        <f t="shared" si="2450"/>
        <v>x</v>
      </c>
      <c r="AD979" s="81" t="str">
        <f t="shared" si="2451"/>
        <v/>
      </c>
      <c r="AE979" s="81" t="str">
        <f t="shared" si="2452"/>
        <v/>
      </c>
      <c r="AF979" s="81" t="str">
        <f t="shared" si="2453"/>
        <v/>
      </c>
      <c r="AG979" s="81" t="str">
        <f t="shared" si="2454"/>
        <v/>
      </c>
      <c r="AH979" s="81" t="str">
        <f t="shared" si="2455"/>
        <v/>
      </c>
      <c r="AI979" s="81" t="str">
        <f t="shared" si="2456"/>
        <v>x</v>
      </c>
      <c r="AJ979" s="81" t="str">
        <f t="shared" si="2457"/>
        <v>x</v>
      </c>
      <c r="AK979" s="81" t="str">
        <f t="shared" si="2458"/>
        <v/>
      </c>
      <c r="AL979" s="81" t="str">
        <f t="shared" si="2459"/>
        <v>x</v>
      </c>
    </row>
    <row r="980" spans="1:38" ht="11.25" customHeight="1" x14ac:dyDescent="0.2">
      <c r="A980" s="21">
        <v>16</v>
      </c>
      <c r="B980" s="80" t="str">
        <f ca="1">IF(OFFSET('ÖĞRENCİ GİRİŞİ'!$B$16,(ROW($A$1)+(AI957-1))*17,0)="","",OFFSET('ÖĞRENCİ GİRİŞİ'!$B$16,(ROW($A$1)+(AI957-1))*17,0))</f>
        <v/>
      </c>
      <c r="C980" s="80" t="str">
        <f ca="1">IF(OFFSET('ÖĞRENCİ GİRİŞİ'!$C$16,(ROW($A$1)+(AI957-1))*17,0)="","",OFFSET('ÖĞRENCİ GİRİŞİ'!$C$16,(ROW($A$1)+(AI957-1))*17,0))</f>
        <v/>
      </c>
      <c r="D980" s="80" t="str">
        <f ca="1">IF(UPPER(OFFSET('ÖĞRENCİ GİRİŞİ'!$D$16,(ROW($A$1)+(AI957-1))*17,0))="","",UPPER(OFFSET('ÖĞRENCİ GİRİŞİ'!$D$16,(ROW($A$1)+(AI957-1))*17,0)))</f>
        <v/>
      </c>
      <c r="E980" s="80" t="str">
        <f ca="1">IF(UPPER(OFFSET('ÖĞRENCİ GİRİŞİ'!$E$16,(ROW($A$1)+(AI957-1))*17,0))="","",UPPER(OFFSET('ÖĞRENCİ GİRİŞİ'!$E$16,(ROW($A$1)+(AI957-1))*17,0)))</f>
        <v/>
      </c>
      <c r="F980" s="80" t="str">
        <f ca="1">IF(UPPER(OFFSET('ÖĞRENCİ GİRİŞİ'!$F$16,(ROW($A$1)+(AI957-1))*17,0))="","",UPPER(OFFSET('ÖĞRENCİ GİRİŞİ'!$F$16,(ROW($A$1)+(AI957-1))*17,0)))</f>
        <v/>
      </c>
      <c r="G980" s="80" t="str">
        <f ca="1">IF(UPPER(OFFSET('ÖĞRENCİ GİRİŞİ'!$G$16,(ROW($A$1)+(AI957-1))*17,0))="","",UPPER(OFFSET('ÖĞRENCİ GİRİŞİ'!$G$16,(ROW($A$1)+(AI957-1))*17,0)))</f>
        <v/>
      </c>
      <c r="H980" s="81" t="str">
        <f t="shared" si="2429"/>
        <v>x</v>
      </c>
      <c r="I980" s="81" t="str">
        <f t="shared" si="2430"/>
        <v>x</v>
      </c>
      <c r="J980" s="81" t="str">
        <f t="shared" si="2431"/>
        <v>x</v>
      </c>
      <c r="K980" s="81" t="str">
        <f t="shared" si="2432"/>
        <v>x</v>
      </c>
      <c r="L980" s="81" t="str">
        <f t="shared" si="2433"/>
        <v>x</v>
      </c>
      <c r="M980" s="81" t="str">
        <f t="shared" si="2434"/>
        <v>x</v>
      </c>
      <c r="N980" s="81" t="str">
        <f t="shared" si="2435"/>
        <v>x</v>
      </c>
      <c r="O980" s="81" t="str">
        <f t="shared" si="2436"/>
        <v>x</v>
      </c>
      <c r="P980" s="81" t="str">
        <f t="shared" si="2437"/>
        <v/>
      </c>
      <c r="Q980" s="81" t="str">
        <f t="shared" si="2438"/>
        <v/>
      </c>
      <c r="R980" s="81" t="str">
        <f t="shared" si="2439"/>
        <v/>
      </c>
      <c r="S980" s="81" t="str">
        <f t="shared" si="2440"/>
        <v/>
      </c>
      <c r="T980" s="81" t="str">
        <f t="shared" si="2441"/>
        <v/>
      </c>
      <c r="U980" s="81" t="str">
        <f t="shared" si="2442"/>
        <v>x</v>
      </c>
      <c r="V980" s="81" t="str">
        <f t="shared" si="2443"/>
        <v>x</v>
      </c>
      <c r="W980" s="81" t="str">
        <f t="shared" si="2444"/>
        <v/>
      </c>
      <c r="X980" s="81" t="str">
        <f t="shared" si="2445"/>
        <v/>
      </c>
      <c r="Y980" s="81" t="str">
        <f t="shared" si="2446"/>
        <v/>
      </c>
      <c r="Z980" s="81" t="str">
        <f t="shared" si="2447"/>
        <v/>
      </c>
      <c r="AA980" s="81" t="str">
        <f t="shared" si="2448"/>
        <v/>
      </c>
      <c r="AB980" s="81" t="str">
        <f t="shared" si="2449"/>
        <v>x</v>
      </c>
      <c r="AC980" s="81" t="str">
        <f t="shared" si="2450"/>
        <v>x</v>
      </c>
      <c r="AD980" s="81" t="str">
        <f t="shared" si="2451"/>
        <v/>
      </c>
      <c r="AE980" s="81" t="str">
        <f t="shared" si="2452"/>
        <v/>
      </c>
      <c r="AF980" s="81" t="str">
        <f t="shared" si="2453"/>
        <v/>
      </c>
      <c r="AG980" s="81" t="str">
        <f t="shared" si="2454"/>
        <v/>
      </c>
      <c r="AH980" s="81" t="str">
        <f t="shared" si="2455"/>
        <v/>
      </c>
      <c r="AI980" s="81" t="str">
        <f t="shared" si="2456"/>
        <v>x</v>
      </c>
      <c r="AJ980" s="81" t="str">
        <f t="shared" si="2457"/>
        <v>x</v>
      </c>
      <c r="AK980" s="81" t="str">
        <f t="shared" si="2458"/>
        <v/>
      </c>
      <c r="AL980" s="81" t="str">
        <f t="shared" si="2459"/>
        <v>x</v>
      </c>
    </row>
    <row r="981" spans="1:38" ht="11.25" customHeight="1" x14ac:dyDescent="0.2">
      <c r="A981" s="19"/>
      <c r="B981" s="105"/>
      <c r="C981" s="105"/>
      <c r="E981" s="106"/>
      <c r="F981" s="107"/>
      <c r="G981" s="108"/>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row>
    <row r="982" spans="1:38" ht="11.25" customHeight="1" x14ac:dyDescent="0.2">
      <c r="A982" s="110"/>
      <c r="B982" s="111"/>
      <c r="C982" s="111"/>
      <c r="D982" s="111"/>
      <c r="E982" s="112"/>
      <c r="F982" s="328" t="s">
        <v>96</v>
      </c>
      <c r="G982" s="328" t="s">
        <v>98</v>
      </c>
      <c r="H982" s="318" t="str">
        <f t="shared" ref="H982" si="2627">IF($H$13="","",$H$13)</f>
        <v>x</v>
      </c>
      <c r="I982" s="318" t="str">
        <f t="shared" ref="I982" si="2628">IF($I$13="","",$I$13)</f>
        <v>x</v>
      </c>
      <c r="J982" s="318" t="str">
        <f t="shared" ref="J982" si="2629">IF($J$13="","",$J$13)</f>
        <v>x</v>
      </c>
      <c r="K982" s="318" t="str">
        <f t="shared" ref="K982" si="2630">IF($K$13="","",$K$13)</f>
        <v>x</v>
      </c>
      <c r="L982" s="318" t="str">
        <f t="shared" ref="L982" si="2631">IF($L$13="","",$L$13)</f>
        <v>x</v>
      </c>
      <c r="M982" s="318" t="str">
        <f t="shared" ref="M982" si="2632">IF($M$13="","",$M$13)</f>
        <v>x</v>
      </c>
      <c r="N982" s="318" t="str">
        <f t="shared" ref="N982" si="2633">IF($N$13="","",$N$13)</f>
        <v>x</v>
      </c>
      <c r="O982" s="318" t="str">
        <f t="shared" ref="O982" si="2634">IF($O$13="","",$O$13)</f>
        <v>x</v>
      </c>
      <c r="P982" s="318" t="str">
        <f t="shared" ref="P982" si="2635">IF($P$13="","",$P$13)</f>
        <v/>
      </c>
      <c r="Q982" s="318" t="str">
        <f t="shared" ref="Q982" si="2636">IF($Q$13="","",$Q$13)</f>
        <v/>
      </c>
      <c r="R982" s="318" t="str">
        <f t="shared" ref="R982" si="2637">IF($R$13="","",$R$13)</f>
        <v/>
      </c>
      <c r="S982" s="318" t="str">
        <f t="shared" ref="S982" si="2638">IF($S$13="","",$S$13)</f>
        <v/>
      </c>
      <c r="T982" s="318" t="str">
        <f t="shared" ref="T982" si="2639">IF($T$13="","",$T$13)</f>
        <v/>
      </c>
      <c r="U982" s="318" t="str">
        <f t="shared" ref="U982" si="2640">IF($U$13="","",$U$13)</f>
        <v>x</v>
      </c>
      <c r="V982" s="318" t="str">
        <f t="shared" ref="V982" si="2641">IF($V$13="","",$V$13)</f>
        <v>x</v>
      </c>
      <c r="W982" s="318" t="str">
        <f t="shared" ref="W982" si="2642">IF($W$13="","",$W$13)</f>
        <v/>
      </c>
      <c r="X982" s="318" t="str">
        <f t="shared" ref="X982" si="2643">IF($X$13="","",$X$13)</f>
        <v/>
      </c>
      <c r="Y982" s="318" t="str">
        <f t="shared" ref="Y982" si="2644">IF($Y$13="","",$Y$13)</f>
        <v/>
      </c>
      <c r="Z982" s="318" t="str">
        <f t="shared" ref="Z982" si="2645">IF($Z$13="","",$Z$13)</f>
        <v/>
      </c>
      <c r="AA982" s="318" t="str">
        <f t="shared" ref="AA982" si="2646">IF($AA$13="","",$AA$13)</f>
        <v/>
      </c>
      <c r="AB982" s="318" t="str">
        <f t="shared" ref="AB982" si="2647">IF($AB$13="","",$AB$13)</f>
        <v>x</v>
      </c>
      <c r="AC982" s="318" t="str">
        <f t="shared" ref="AC982" si="2648">IF($AC$13="","",$AC$13)</f>
        <v>x</v>
      </c>
      <c r="AD982" s="318" t="str">
        <f t="shared" ref="AD982" si="2649">IF($AD$13="","",$AD$13)</f>
        <v/>
      </c>
      <c r="AE982" s="318" t="str">
        <f t="shared" ref="AE982" si="2650">IF($AE$13="","",$AE$13)</f>
        <v/>
      </c>
      <c r="AF982" s="318" t="str">
        <f t="shared" ref="AF982" si="2651">IF($AF$13="","",$AF$13)</f>
        <v/>
      </c>
      <c r="AG982" s="318" t="str">
        <f t="shared" ref="AG982" si="2652">IF($AG$13="","",$AG$13)</f>
        <v/>
      </c>
      <c r="AH982" s="318" t="str">
        <f t="shared" ref="AH982" si="2653">IF($AH$13="","",$AH$13)</f>
        <v/>
      </c>
      <c r="AI982" s="318" t="str">
        <f t="shared" ref="AI982" si="2654">IF($AI$13="","",$AI$13)</f>
        <v>x</v>
      </c>
      <c r="AJ982" s="318" t="str">
        <f t="shared" ref="AJ982" si="2655">IF($AJ$13="","",$AJ$13)</f>
        <v>x</v>
      </c>
      <c r="AK982" s="318" t="str">
        <f t="shared" ref="AK982" si="2656">IF($AK$13="","",$AK$13)</f>
        <v/>
      </c>
      <c r="AL982" s="318" t="str">
        <f t="shared" ref="AL982" si="2657">IF($AL$13="","",$AL$13)</f>
        <v>x</v>
      </c>
    </row>
    <row r="983" spans="1:38" ht="11.25" customHeight="1" x14ac:dyDescent="0.2">
      <c r="A983" s="319"/>
      <c r="B983" s="320"/>
      <c r="C983" s="320"/>
      <c r="D983" s="320"/>
      <c r="E983" s="321"/>
      <c r="F983" s="328"/>
      <c r="G983" s="32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c r="AH983" s="318"/>
      <c r="AI983" s="318"/>
      <c r="AJ983" s="318"/>
      <c r="AK983" s="318"/>
      <c r="AL983" s="318"/>
    </row>
    <row r="984" spans="1:38" ht="11.25" customHeight="1" x14ac:dyDescent="0.2">
      <c r="A984" s="319" t="s">
        <v>99</v>
      </c>
      <c r="B984" s="320"/>
      <c r="C984" s="320"/>
      <c r="D984" s="320"/>
      <c r="E984" s="321"/>
      <c r="F984" s="328"/>
      <c r="G984" s="32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c r="AH984" s="318"/>
      <c r="AI984" s="318"/>
      <c r="AJ984" s="318"/>
      <c r="AK984" s="318"/>
      <c r="AL984" s="318"/>
    </row>
    <row r="985" spans="1:38" ht="11.25" customHeight="1" x14ac:dyDescent="0.2">
      <c r="A985" s="319" t="s">
        <v>122</v>
      </c>
      <c r="B985" s="320"/>
      <c r="C985" s="320"/>
      <c r="D985" s="320"/>
      <c r="E985" s="321"/>
      <c r="F985" s="328"/>
      <c r="G985" s="32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c r="AH985" s="318"/>
      <c r="AI985" s="318"/>
      <c r="AJ985" s="318"/>
      <c r="AK985" s="318"/>
      <c r="AL985" s="318"/>
    </row>
    <row r="986" spans="1:38" ht="11.25" customHeight="1" x14ac:dyDescent="0.2">
      <c r="A986" s="319"/>
      <c r="B986" s="320"/>
      <c r="C986" s="320"/>
      <c r="D986" s="320"/>
      <c r="E986" s="321"/>
      <c r="F986" s="328"/>
      <c r="G986" s="328" t="s">
        <v>97</v>
      </c>
      <c r="H986" s="318" t="str">
        <f t="shared" ref="H986" si="2658">IF($H$13="","",$H$13)</f>
        <v>x</v>
      </c>
      <c r="I986" s="318" t="str">
        <f t="shared" ref="I986" si="2659">IF($I$13="","",$I$13)</f>
        <v>x</v>
      </c>
      <c r="J986" s="318" t="str">
        <f t="shared" ref="J986" si="2660">IF($J$13="","",$J$13)</f>
        <v>x</v>
      </c>
      <c r="K986" s="318" t="str">
        <f t="shared" ref="K986" si="2661">IF($K$13="","",$K$13)</f>
        <v>x</v>
      </c>
      <c r="L986" s="318" t="str">
        <f t="shared" ref="L986" si="2662">IF($L$13="","",$L$13)</f>
        <v>x</v>
      </c>
      <c r="M986" s="318" t="str">
        <f t="shared" ref="M986" si="2663">IF($M$13="","",$M$13)</f>
        <v>x</v>
      </c>
      <c r="N986" s="318" t="str">
        <f t="shared" ref="N986" si="2664">IF($N$13="","",$N$13)</f>
        <v>x</v>
      </c>
      <c r="O986" s="318" t="str">
        <f t="shared" ref="O986" si="2665">IF($O$13="","",$O$13)</f>
        <v>x</v>
      </c>
      <c r="P986" s="318" t="str">
        <f t="shared" ref="P986" si="2666">IF($P$13="","",$P$13)</f>
        <v/>
      </c>
      <c r="Q986" s="318" t="str">
        <f t="shared" ref="Q986" si="2667">IF($Q$13="","",$Q$13)</f>
        <v/>
      </c>
      <c r="R986" s="318" t="str">
        <f t="shared" ref="R986" si="2668">IF($R$13="","",$R$13)</f>
        <v/>
      </c>
      <c r="S986" s="318" t="str">
        <f t="shared" ref="S986" si="2669">IF($S$13="","",$S$13)</f>
        <v/>
      </c>
      <c r="T986" s="318" t="str">
        <f t="shared" ref="T986" si="2670">IF($T$13="","",$T$13)</f>
        <v/>
      </c>
      <c r="U986" s="318" t="str">
        <f t="shared" ref="U986" si="2671">IF($U$13="","",$U$13)</f>
        <v>x</v>
      </c>
      <c r="V986" s="318" t="str">
        <f t="shared" ref="V986" si="2672">IF($V$13="","",$V$13)</f>
        <v>x</v>
      </c>
      <c r="W986" s="318" t="str">
        <f t="shared" ref="W986" si="2673">IF($W$13="","",$W$13)</f>
        <v/>
      </c>
      <c r="X986" s="318" t="str">
        <f t="shared" ref="X986" si="2674">IF($X$13="","",$X$13)</f>
        <v/>
      </c>
      <c r="Y986" s="318" t="str">
        <f t="shared" ref="Y986" si="2675">IF($Y$13="","",$Y$13)</f>
        <v/>
      </c>
      <c r="Z986" s="318" t="str">
        <f t="shared" ref="Z986" si="2676">IF($Z$13="","",$Z$13)</f>
        <v/>
      </c>
      <c r="AA986" s="318" t="str">
        <f t="shared" ref="AA986" si="2677">IF($AA$13="","",$AA$13)</f>
        <v/>
      </c>
      <c r="AB986" s="318" t="str">
        <f t="shared" ref="AB986" si="2678">IF($AB$13="","",$AB$13)</f>
        <v>x</v>
      </c>
      <c r="AC986" s="318" t="str">
        <f t="shared" ref="AC986" si="2679">IF($AC$13="","",$AC$13)</f>
        <v>x</v>
      </c>
      <c r="AD986" s="318" t="str">
        <f t="shared" ref="AD986" si="2680">IF($AD$13="","",$AD$13)</f>
        <v/>
      </c>
      <c r="AE986" s="318" t="str">
        <f t="shared" ref="AE986" si="2681">IF($AE$13="","",$AE$13)</f>
        <v/>
      </c>
      <c r="AF986" s="318" t="str">
        <f t="shared" ref="AF986" si="2682">IF($AF$13="","",$AF$13)</f>
        <v/>
      </c>
      <c r="AG986" s="318" t="str">
        <f t="shared" ref="AG986" si="2683">IF($AG$13="","",$AG$13)</f>
        <v/>
      </c>
      <c r="AH986" s="318" t="str">
        <f t="shared" ref="AH986" si="2684">IF($AH$13="","",$AH$13)</f>
        <v/>
      </c>
      <c r="AI986" s="318" t="str">
        <f t="shared" ref="AI986" si="2685">IF($AI$13="","",$AI$13)</f>
        <v>x</v>
      </c>
      <c r="AJ986" s="318" t="str">
        <f t="shared" ref="AJ986" si="2686">IF($AJ$13="","",$AJ$13)</f>
        <v>x</v>
      </c>
      <c r="AK986" s="318" t="str">
        <f t="shared" ref="AK986" si="2687">IF($AK$13="","",$AK$13)</f>
        <v/>
      </c>
      <c r="AL986" s="318" t="str">
        <f t="shared" ref="AL986" si="2688">IF($AL$13="","",$AL$13)</f>
        <v>x</v>
      </c>
    </row>
    <row r="987" spans="1:38" ht="11.25" customHeight="1" x14ac:dyDescent="0.2">
      <c r="A987" s="319"/>
      <c r="B987" s="320"/>
      <c r="C987" s="320"/>
      <c r="D987" s="320"/>
      <c r="E987" s="321"/>
      <c r="F987" s="328"/>
      <c r="G987" s="32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c r="AH987" s="318"/>
      <c r="AI987" s="318"/>
      <c r="AJ987" s="318"/>
      <c r="AK987" s="318"/>
      <c r="AL987" s="318"/>
    </row>
    <row r="988" spans="1:38" ht="11.25" customHeight="1" x14ac:dyDescent="0.2">
      <c r="A988" s="319"/>
      <c r="B988" s="320"/>
      <c r="C988" s="320"/>
      <c r="D988" s="320"/>
      <c r="E988" s="321"/>
      <c r="F988" s="328"/>
      <c r="G988" s="32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c r="AH988" s="318"/>
      <c r="AI988" s="318"/>
      <c r="AJ988" s="318"/>
      <c r="AK988" s="318"/>
      <c r="AL988" s="318"/>
    </row>
    <row r="989" spans="1:38" ht="11.25" customHeight="1" x14ac:dyDescent="0.2">
      <c r="A989" s="322" t="str">
        <f t="shared" ref="A989" si="2689">IF($BW$13="","",$BW$13)</f>
        <v>Mehmet DEMİR</v>
      </c>
      <c r="B989" s="323"/>
      <c r="C989" s="323"/>
      <c r="D989" s="323"/>
      <c r="E989" s="324"/>
      <c r="F989" s="328"/>
      <c r="G989" s="32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c r="AH989" s="318"/>
      <c r="AI989" s="318"/>
      <c r="AJ989" s="318"/>
      <c r="AK989" s="318"/>
      <c r="AL989" s="318"/>
    </row>
    <row r="990" spans="1:38" ht="11.25" customHeight="1" x14ac:dyDescent="0.2">
      <c r="A990" s="322" t="str">
        <f t="shared" ref="A990" si="2690">IF($BW$14="","",$BW$14)</f>
        <v>Müdür Yardımcısı</v>
      </c>
      <c r="B990" s="323"/>
      <c r="C990" s="323"/>
      <c r="D990" s="323"/>
      <c r="E990" s="324"/>
      <c r="F990" s="328" t="s">
        <v>3</v>
      </c>
      <c r="G990" s="328" t="s">
        <v>1</v>
      </c>
      <c r="H990" s="318" t="str">
        <f t="shared" ref="H990" si="2691">IF($H$13="","",$H$13)</f>
        <v>x</v>
      </c>
      <c r="I990" s="318" t="str">
        <f t="shared" ref="I990" si="2692">IF($I$13="","",$I$13)</f>
        <v>x</v>
      </c>
      <c r="J990" s="318" t="str">
        <f t="shared" ref="J990" si="2693">IF($J$13="","",$J$13)</f>
        <v>x</v>
      </c>
      <c r="K990" s="318" t="str">
        <f t="shared" ref="K990" si="2694">IF($K$13="","",$K$13)</f>
        <v>x</v>
      </c>
      <c r="L990" s="318" t="str">
        <f t="shared" ref="L990" si="2695">IF($L$13="","",$L$13)</f>
        <v>x</v>
      </c>
      <c r="M990" s="318" t="str">
        <f t="shared" ref="M990" si="2696">IF($M$13="","",$M$13)</f>
        <v>x</v>
      </c>
      <c r="N990" s="318" t="str">
        <f t="shared" ref="N990" si="2697">IF($N$13="","",$N$13)</f>
        <v>x</v>
      </c>
      <c r="O990" s="318" t="str">
        <f t="shared" ref="O990" si="2698">IF($O$13="","",$O$13)</f>
        <v>x</v>
      </c>
      <c r="P990" s="318" t="str">
        <f t="shared" ref="P990" si="2699">IF($P$13="","",$P$13)</f>
        <v/>
      </c>
      <c r="Q990" s="318" t="str">
        <f t="shared" ref="Q990" si="2700">IF($Q$13="","",$Q$13)</f>
        <v/>
      </c>
      <c r="R990" s="318" t="str">
        <f t="shared" ref="R990" si="2701">IF($R$13="","",$R$13)</f>
        <v/>
      </c>
      <c r="S990" s="318" t="str">
        <f t="shared" ref="S990" si="2702">IF($S$13="","",$S$13)</f>
        <v/>
      </c>
      <c r="T990" s="318" t="str">
        <f t="shared" ref="T990" si="2703">IF($T$13="","",$T$13)</f>
        <v/>
      </c>
      <c r="U990" s="318" t="str">
        <f t="shared" ref="U990" si="2704">IF($U$13="","",$U$13)</f>
        <v>x</v>
      </c>
      <c r="V990" s="318" t="str">
        <f t="shared" ref="V990" si="2705">IF($V$13="","",$V$13)</f>
        <v>x</v>
      </c>
      <c r="W990" s="318" t="str">
        <f t="shared" ref="W990" si="2706">IF($W$13="","",$W$13)</f>
        <v/>
      </c>
      <c r="X990" s="318" t="str">
        <f t="shared" ref="X990" si="2707">IF($X$13="","",$X$13)</f>
        <v/>
      </c>
      <c r="Y990" s="318" t="str">
        <f t="shared" ref="Y990" si="2708">IF($Y$13="","",$Y$13)</f>
        <v/>
      </c>
      <c r="Z990" s="318" t="str">
        <f t="shared" ref="Z990" si="2709">IF($Z$13="","",$Z$13)</f>
        <v/>
      </c>
      <c r="AA990" s="318" t="str">
        <f t="shared" ref="AA990" si="2710">IF($AA$13="","",$AA$13)</f>
        <v/>
      </c>
      <c r="AB990" s="318" t="str">
        <f t="shared" ref="AB990" si="2711">IF($AB$13="","",$AB$13)</f>
        <v>x</v>
      </c>
      <c r="AC990" s="318" t="str">
        <f t="shared" ref="AC990" si="2712">IF($AC$13="","",$AC$13)</f>
        <v>x</v>
      </c>
      <c r="AD990" s="318" t="str">
        <f t="shared" ref="AD990" si="2713">IF($AD$13="","",$AD$13)</f>
        <v/>
      </c>
      <c r="AE990" s="318" t="str">
        <f t="shared" ref="AE990" si="2714">IF($AE$13="","",$AE$13)</f>
        <v/>
      </c>
      <c r="AF990" s="318" t="str">
        <f t="shared" ref="AF990" si="2715">IF($AF$13="","",$AF$13)</f>
        <v/>
      </c>
      <c r="AG990" s="318" t="str">
        <f t="shared" ref="AG990" si="2716">IF($AG$13="","",$AG$13)</f>
        <v/>
      </c>
      <c r="AH990" s="318" t="str">
        <f t="shared" ref="AH990" si="2717">IF($AH$13="","",$AH$13)</f>
        <v/>
      </c>
      <c r="AI990" s="318" t="str">
        <f t="shared" ref="AI990" si="2718">IF($AI$13="","",$AI$13)</f>
        <v>x</v>
      </c>
      <c r="AJ990" s="318" t="str">
        <f t="shared" ref="AJ990" si="2719">IF($AJ$13="","",$AJ$13)</f>
        <v>x</v>
      </c>
      <c r="AK990" s="318" t="str">
        <f t="shared" ref="AK990" si="2720">IF($AK$13="","",$AK$13)</f>
        <v/>
      </c>
      <c r="AL990" s="318" t="str">
        <f t="shared" ref="AL990" si="2721">IF($AL$13="","",$AL$13)</f>
        <v>x</v>
      </c>
    </row>
    <row r="991" spans="1:38" ht="11.25" customHeight="1" x14ac:dyDescent="0.2">
      <c r="A991" s="319"/>
      <c r="B991" s="320"/>
      <c r="C991" s="320"/>
      <c r="D991" s="320"/>
      <c r="E991" s="321"/>
      <c r="F991" s="328"/>
      <c r="G991" s="32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c r="AH991" s="318"/>
      <c r="AI991" s="318"/>
      <c r="AJ991" s="318"/>
      <c r="AK991" s="318"/>
      <c r="AL991" s="318"/>
    </row>
    <row r="992" spans="1:38" ht="11.25" customHeight="1" x14ac:dyDescent="0.2">
      <c r="A992" s="319"/>
      <c r="B992" s="320"/>
      <c r="C992" s="320"/>
      <c r="D992" s="320"/>
      <c r="E992" s="321"/>
      <c r="F992" s="328"/>
      <c r="G992" s="32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c r="AH992" s="318"/>
      <c r="AI992" s="318"/>
      <c r="AJ992" s="318"/>
      <c r="AK992" s="318"/>
      <c r="AL992" s="318"/>
    </row>
    <row r="993" spans="1:38" ht="11.25" customHeight="1" x14ac:dyDescent="0.2">
      <c r="A993" s="319"/>
      <c r="B993" s="320"/>
      <c r="C993" s="320"/>
      <c r="D993" s="320"/>
      <c r="E993" s="321"/>
      <c r="F993" s="328"/>
      <c r="G993" s="32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c r="AH993" s="318"/>
      <c r="AI993" s="318"/>
      <c r="AJ993" s="318"/>
      <c r="AK993" s="318"/>
      <c r="AL993" s="318"/>
    </row>
    <row r="994" spans="1:38" ht="11.25" customHeight="1" x14ac:dyDescent="0.2">
      <c r="A994" s="329" t="s">
        <v>210</v>
      </c>
      <c r="B994" s="320"/>
      <c r="C994" s="320"/>
      <c r="D994" s="320"/>
      <c r="E994" s="321"/>
      <c r="F994" s="328"/>
      <c r="G994" s="328" t="s">
        <v>2</v>
      </c>
      <c r="H994" s="318" t="str">
        <f t="shared" ref="H994" si="2722">IF($H$13="","",$H$13)</f>
        <v>x</v>
      </c>
      <c r="I994" s="318" t="str">
        <f t="shared" ref="I994" si="2723">IF($I$13="","",$I$13)</f>
        <v>x</v>
      </c>
      <c r="J994" s="318" t="str">
        <f t="shared" ref="J994" si="2724">IF($J$13="","",$J$13)</f>
        <v>x</v>
      </c>
      <c r="K994" s="318" t="str">
        <f t="shared" ref="K994" si="2725">IF($K$13="","",$K$13)</f>
        <v>x</v>
      </c>
      <c r="L994" s="318" t="str">
        <f t="shared" ref="L994" si="2726">IF($L$13="","",$L$13)</f>
        <v>x</v>
      </c>
      <c r="M994" s="318" t="str">
        <f t="shared" ref="M994" si="2727">IF($M$13="","",$M$13)</f>
        <v>x</v>
      </c>
      <c r="N994" s="318" t="str">
        <f t="shared" ref="N994" si="2728">IF($N$13="","",$N$13)</f>
        <v>x</v>
      </c>
      <c r="O994" s="318" t="str">
        <f t="shared" ref="O994" si="2729">IF($O$13="","",$O$13)</f>
        <v>x</v>
      </c>
      <c r="P994" s="318" t="str">
        <f t="shared" ref="P994" si="2730">IF($P$13="","",$P$13)</f>
        <v/>
      </c>
      <c r="Q994" s="318" t="str">
        <f t="shared" ref="Q994" si="2731">IF($Q$13="","",$Q$13)</f>
        <v/>
      </c>
      <c r="R994" s="318" t="str">
        <f t="shared" ref="R994" si="2732">IF($R$13="","",$R$13)</f>
        <v/>
      </c>
      <c r="S994" s="318" t="str">
        <f t="shared" ref="S994" si="2733">IF($S$13="","",$S$13)</f>
        <v/>
      </c>
      <c r="T994" s="318" t="str">
        <f t="shared" ref="T994" si="2734">IF($T$13="","",$T$13)</f>
        <v/>
      </c>
      <c r="U994" s="318" t="str">
        <f t="shared" ref="U994" si="2735">IF($U$13="","",$U$13)</f>
        <v>x</v>
      </c>
      <c r="V994" s="318" t="str">
        <f t="shared" ref="V994" si="2736">IF($V$13="","",$V$13)</f>
        <v>x</v>
      </c>
      <c r="W994" s="318" t="str">
        <f t="shared" ref="W994" si="2737">IF($W$13="","",$W$13)</f>
        <v/>
      </c>
      <c r="X994" s="318" t="str">
        <f t="shared" ref="X994" si="2738">IF($X$13="","",$X$13)</f>
        <v/>
      </c>
      <c r="Y994" s="318" t="str">
        <f t="shared" ref="Y994" si="2739">IF($Y$13="","",$Y$13)</f>
        <v/>
      </c>
      <c r="Z994" s="318" t="str">
        <f t="shared" ref="Z994" si="2740">IF($Z$13="","",$Z$13)</f>
        <v/>
      </c>
      <c r="AA994" s="318" t="str">
        <f t="shared" ref="AA994" si="2741">IF($AA$13="","",$AA$13)</f>
        <v/>
      </c>
      <c r="AB994" s="318" t="str">
        <f t="shared" ref="AB994" si="2742">IF($AB$13="","",$AB$13)</f>
        <v>x</v>
      </c>
      <c r="AC994" s="318" t="str">
        <f t="shared" ref="AC994" si="2743">IF($AC$13="","",$AC$13)</f>
        <v>x</v>
      </c>
      <c r="AD994" s="318" t="str">
        <f t="shared" ref="AD994" si="2744">IF($AD$13="","",$AD$13)</f>
        <v/>
      </c>
      <c r="AE994" s="318" t="str">
        <f t="shared" ref="AE994" si="2745">IF($AE$13="","",$AE$13)</f>
        <v/>
      </c>
      <c r="AF994" s="318" t="str">
        <f t="shared" ref="AF994" si="2746">IF($AF$13="","",$AF$13)</f>
        <v/>
      </c>
      <c r="AG994" s="318" t="str">
        <f t="shared" ref="AG994" si="2747">IF($AG$13="","",$AG$13)</f>
        <v/>
      </c>
      <c r="AH994" s="318" t="str">
        <f t="shared" ref="AH994" si="2748">IF($AH$13="","",$AH$13)</f>
        <v/>
      </c>
      <c r="AI994" s="318" t="str">
        <f t="shared" ref="AI994" si="2749">IF($AI$13="","",$AI$13)</f>
        <v>x</v>
      </c>
      <c r="AJ994" s="318" t="str">
        <f t="shared" ref="AJ994" si="2750">IF($AJ$13="","",$AJ$13)</f>
        <v>x</v>
      </c>
      <c r="AK994" s="318" t="str">
        <f t="shared" ref="AK994" si="2751">IF($AK$13="","",$AK$13)</f>
        <v/>
      </c>
      <c r="AL994" s="318" t="str">
        <f t="shared" ref="AL994" si="2752">IF($AL$13="","",$AL$13)</f>
        <v>x</v>
      </c>
    </row>
    <row r="995" spans="1:38" ht="11.25" customHeight="1" x14ac:dyDescent="0.2">
      <c r="A995" s="319"/>
      <c r="B995" s="320"/>
      <c r="C995" s="320"/>
      <c r="D995" s="320"/>
      <c r="E995" s="321"/>
      <c r="F995" s="328"/>
      <c r="G995" s="32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c r="AH995" s="318"/>
      <c r="AI995" s="318"/>
      <c r="AJ995" s="318"/>
      <c r="AK995" s="318"/>
      <c r="AL995" s="318"/>
    </row>
    <row r="996" spans="1:38" ht="11.25" customHeight="1" x14ac:dyDescent="0.2">
      <c r="A996" s="319"/>
      <c r="B996" s="320"/>
      <c r="C996" s="320"/>
      <c r="D996" s="320"/>
      <c r="E996" s="321"/>
      <c r="F996" s="328"/>
      <c r="G996" s="32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c r="AH996" s="318"/>
      <c r="AI996" s="318"/>
      <c r="AJ996" s="318"/>
      <c r="AK996" s="318"/>
      <c r="AL996" s="318"/>
    </row>
    <row r="997" spans="1:38" ht="11.25" customHeight="1" x14ac:dyDescent="0.2">
      <c r="A997" s="319"/>
      <c r="B997" s="320"/>
      <c r="C997" s="320"/>
      <c r="D997" s="320"/>
      <c r="E997" s="321"/>
      <c r="F997" s="328"/>
      <c r="G997" s="32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c r="AI997" s="318"/>
      <c r="AJ997" s="318"/>
      <c r="AK997" s="318"/>
      <c r="AL997" s="318"/>
    </row>
    <row r="998" spans="1:38" ht="11.25" customHeight="1" x14ac:dyDescent="0.2">
      <c r="A998" s="319" t="s">
        <v>100</v>
      </c>
      <c r="B998" s="320"/>
      <c r="C998" s="320"/>
      <c r="D998" s="320"/>
      <c r="E998" s="321"/>
      <c r="F998" s="328"/>
      <c r="G998" s="32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c r="AH998" s="318"/>
      <c r="AI998" s="318"/>
      <c r="AJ998" s="318"/>
      <c r="AK998" s="318"/>
      <c r="AL998" s="318"/>
    </row>
    <row r="999" spans="1:38" ht="11.25" customHeight="1" x14ac:dyDescent="0.2">
      <c r="A999" s="319" t="s">
        <v>123</v>
      </c>
      <c r="B999" s="320"/>
      <c r="C999" s="320"/>
      <c r="D999" s="320"/>
      <c r="E999" s="321"/>
      <c r="F999" s="328"/>
      <c r="G999" s="32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c r="AH999" s="318"/>
      <c r="AI999" s="318"/>
      <c r="AJ999" s="318"/>
      <c r="AK999" s="318"/>
      <c r="AL999" s="318"/>
    </row>
    <row r="1000" spans="1:38" ht="11.25" customHeight="1" x14ac:dyDescent="0.2">
      <c r="A1000" s="319"/>
      <c r="B1000" s="320"/>
      <c r="C1000" s="320"/>
      <c r="D1000" s="320"/>
      <c r="E1000" s="321"/>
      <c r="F1000" s="328"/>
      <c r="G1000" s="32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c r="AH1000" s="318"/>
      <c r="AI1000" s="318"/>
      <c r="AJ1000" s="318"/>
      <c r="AK1000" s="318"/>
      <c r="AL1000" s="318"/>
    </row>
    <row r="1001" spans="1:38" ht="11.25" customHeight="1" x14ac:dyDescent="0.2">
      <c r="A1001" s="319"/>
      <c r="B1001" s="320"/>
      <c r="C1001" s="320"/>
      <c r="D1001" s="320"/>
      <c r="E1001" s="321"/>
      <c r="F1001" s="328"/>
      <c r="G1001" s="328"/>
      <c r="H1001" s="318"/>
      <c r="I1001" s="318"/>
      <c r="J1001" s="318"/>
      <c r="K1001" s="318"/>
      <c r="L1001" s="318"/>
      <c r="M1001" s="318"/>
      <c r="N1001" s="318"/>
      <c r="O1001" s="318"/>
      <c r="P1001" s="318"/>
      <c r="Q1001" s="318"/>
      <c r="R1001" s="318"/>
      <c r="S1001" s="318"/>
      <c r="T1001" s="318"/>
      <c r="U1001" s="318"/>
      <c r="V1001" s="318"/>
      <c r="W1001" s="318"/>
      <c r="X1001" s="318"/>
      <c r="Y1001" s="318"/>
      <c r="Z1001" s="318"/>
      <c r="AA1001" s="318"/>
      <c r="AB1001" s="318"/>
      <c r="AC1001" s="318"/>
      <c r="AD1001" s="318"/>
      <c r="AE1001" s="318"/>
      <c r="AF1001" s="318"/>
      <c r="AG1001" s="318"/>
      <c r="AH1001" s="318"/>
      <c r="AI1001" s="318"/>
      <c r="AJ1001" s="318"/>
      <c r="AK1001" s="318"/>
      <c r="AL1001" s="318"/>
    </row>
    <row r="1002" spans="1:38" ht="11.25" customHeight="1" x14ac:dyDescent="0.2">
      <c r="A1002" s="319"/>
      <c r="B1002" s="320"/>
      <c r="C1002" s="320"/>
      <c r="D1002" s="320"/>
      <c r="E1002" s="321"/>
      <c r="F1002" s="328"/>
      <c r="G1002" s="328"/>
      <c r="H1002" s="318"/>
      <c r="I1002" s="318"/>
      <c r="J1002" s="318"/>
      <c r="K1002" s="318"/>
      <c r="L1002" s="318"/>
      <c r="M1002" s="318"/>
      <c r="N1002" s="318"/>
      <c r="O1002" s="318"/>
      <c r="P1002" s="318"/>
      <c r="Q1002" s="318"/>
      <c r="R1002" s="318"/>
      <c r="S1002" s="318"/>
      <c r="T1002" s="318"/>
      <c r="U1002" s="318"/>
      <c r="V1002" s="318"/>
      <c r="W1002" s="318"/>
      <c r="X1002" s="318"/>
      <c r="Y1002" s="318"/>
      <c r="Z1002" s="318"/>
      <c r="AA1002" s="318"/>
      <c r="AB1002" s="318"/>
      <c r="AC1002" s="318"/>
      <c r="AD1002" s="318"/>
      <c r="AE1002" s="318"/>
      <c r="AF1002" s="318"/>
      <c r="AG1002" s="318"/>
      <c r="AH1002" s="318"/>
      <c r="AI1002" s="318"/>
      <c r="AJ1002" s="318"/>
      <c r="AK1002" s="318"/>
      <c r="AL1002" s="318"/>
    </row>
    <row r="1003" spans="1:38" ht="11.25" customHeight="1" x14ac:dyDescent="0.2">
      <c r="A1003" s="322" t="str">
        <f t="shared" ref="A1003" si="2753">IF($BZ$13="","",$BZ$13)</f>
        <v>Ayşe DEMİR</v>
      </c>
      <c r="B1003" s="323"/>
      <c r="C1003" s="323"/>
      <c r="D1003" s="323"/>
      <c r="E1003" s="324"/>
      <c r="F1003" s="328"/>
      <c r="G1003" s="328"/>
      <c r="H1003" s="318"/>
      <c r="I1003" s="318"/>
      <c r="J1003" s="318"/>
      <c r="K1003" s="318"/>
      <c r="L1003" s="318"/>
      <c r="M1003" s="318"/>
      <c r="N1003" s="318"/>
      <c r="O1003" s="318"/>
      <c r="P1003" s="318"/>
      <c r="Q1003" s="318"/>
      <c r="R1003" s="318"/>
      <c r="S1003" s="318"/>
      <c r="T1003" s="318"/>
      <c r="U1003" s="318"/>
      <c r="V1003" s="318"/>
      <c r="W1003" s="318"/>
      <c r="X1003" s="318"/>
      <c r="Y1003" s="318"/>
      <c r="Z1003" s="318"/>
      <c r="AA1003" s="318"/>
      <c r="AB1003" s="318"/>
      <c r="AC1003" s="318"/>
      <c r="AD1003" s="318"/>
      <c r="AE1003" s="318"/>
      <c r="AF1003" s="318"/>
      <c r="AG1003" s="318"/>
      <c r="AH1003" s="318"/>
      <c r="AI1003" s="318"/>
      <c r="AJ1003" s="318"/>
      <c r="AK1003" s="318"/>
      <c r="AL1003" s="318"/>
    </row>
    <row r="1004" spans="1:38" ht="11.25" customHeight="1" x14ac:dyDescent="0.2">
      <c r="A1004" s="322" t="str">
        <f t="shared" ref="A1004" si="2754">IF($BZ$14="","",$BZ$14)</f>
        <v>Müdür</v>
      </c>
      <c r="B1004" s="323"/>
      <c r="C1004" s="323"/>
      <c r="D1004" s="323"/>
      <c r="E1004" s="324"/>
      <c r="F1004" s="328"/>
      <c r="G1004" s="328"/>
      <c r="H1004" s="318"/>
      <c r="I1004" s="318"/>
      <c r="J1004" s="318"/>
      <c r="K1004" s="318"/>
      <c r="L1004" s="318"/>
      <c r="M1004" s="318"/>
      <c r="N1004" s="318"/>
      <c r="O1004" s="318"/>
      <c r="P1004" s="318"/>
      <c r="Q1004" s="318"/>
      <c r="R1004" s="318"/>
      <c r="S1004" s="318"/>
      <c r="T1004" s="318"/>
      <c r="U1004" s="318"/>
      <c r="V1004" s="318"/>
      <c r="W1004" s="318"/>
      <c r="X1004" s="318"/>
      <c r="Y1004" s="318"/>
      <c r="Z1004" s="318"/>
      <c r="AA1004" s="318"/>
      <c r="AB1004" s="318"/>
      <c r="AC1004" s="318"/>
      <c r="AD1004" s="318"/>
      <c r="AE1004" s="318"/>
      <c r="AF1004" s="318"/>
      <c r="AG1004" s="318"/>
      <c r="AH1004" s="318"/>
      <c r="AI1004" s="318"/>
      <c r="AJ1004" s="318"/>
      <c r="AK1004" s="318"/>
      <c r="AL1004" s="318"/>
    </row>
    <row r="1005" spans="1:38" ht="11.25" customHeight="1" x14ac:dyDescent="0.2">
      <c r="A1005" s="319"/>
      <c r="B1005" s="320"/>
      <c r="C1005" s="320"/>
      <c r="D1005" s="320"/>
      <c r="E1005" s="321"/>
      <c r="F1005" s="328"/>
      <c r="G1005" s="328"/>
      <c r="H1005" s="318"/>
      <c r="I1005" s="318"/>
      <c r="J1005" s="318"/>
      <c r="K1005" s="318"/>
      <c r="L1005" s="318"/>
      <c r="M1005" s="318"/>
      <c r="N1005" s="318"/>
      <c r="O1005" s="318"/>
      <c r="P1005" s="318"/>
      <c r="Q1005" s="318"/>
      <c r="R1005" s="318"/>
      <c r="S1005" s="318"/>
      <c r="T1005" s="318"/>
      <c r="U1005" s="318"/>
      <c r="V1005" s="318"/>
      <c r="W1005" s="318"/>
      <c r="X1005" s="318"/>
      <c r="Y1005" s="318"/>
      <c r="Z1005" s="318"/>
      <c r="AA1005" s="318"/>
      <c r="AB1005" s="318"/>
      <c r="AC1005" s="318"/>
      <c r="AD1005" s="318"/>
      <c r="AE1005" s="318"/>
      <c r="AF1005" s="318"/>
      <c r="AG1005" s="318"/>
      <c r="AH1005" s="318"/>
      <c r="AI1005" s="318"/>
      <c r="AJ1005" s="318"/>
      <c r="AK1005" s="318"/>
      <c r="AL1005" s="318"/>
    </row>
    <row r="1006" spans="1:38" ht="11.25" customHeight="1" x14ac:dyDescent="0.2">
      <c r="A1006" s="319"/>
      <c r="B1006" s="320"/>
      <c r="C1006" s="320"/>
      <c r="D1006" s="320"/>
      <c r="E1006" s="321"/>
      <c r="F1006" s="328"/>
      <c r="G1006" s="328"/>
      <c r="H1006" s="318"/>
      <c r="I1006" s="318"/>
      <c r="J1006" s="318"/>
      <c r="K1006" s="318"/>
      <c r="L1006" s="318"/>
      <c r="M1006" s="318"/>
      <c r="N1006" s="318"/>
      <c r="O1006" s="318"/>
      <c r="P1006" s="318"/>
      <c r="Q1006" s="318"/>
      <c r="R1006" s="318"/>
      <c r="S1006" s="318"/>
      <c r="T1006" s="318"/>
      <c r="U1006" s="318"/>
      <c r="V1006" s="318"/>
      <c r="W1006" s="318"/>
      <c r="X1006" s="318"/>
      <c r="Y1006" s="318"/>
      <c r="Z1006" s="318"/>
      <c r="AA1006" s="318"/>
      <c r="AB1006" s="318"/>
      <c r="AC1006" s="318"/>
      <c r="AD1006" s="318"/>
      <c r="AE1006" s="318"/>
      <c r="AF1006" s="318"/>
      <c r="AG1006" s="318"/>
      <c r="AH1006" s="318"/>
      <c r="AI1006" s="318"/>
      <c r="AJ1006" s="318"/>
      <c r="AK1006" s="318"/>
      <c r="AL1006" s="318"/>
    </row>
    <row r="1007" spans="1:38" ht="11.25" customHeight="1" x14ac:dyDescent="0.2">
      <c r="A1007" s="325"/>
      <c r="B1007" s="326"/>
      <c r="C1007" s="326"/>
      <c r="D1007" s="326"/>
      <c r="E1007" s="327"/>
      <c r="F1007" s="328"/>
      <c r="G1007" s="328"/>
      <c r="H1007" s="318"/>
      <c r="I1007" s="318"/>
      <c r="J1007" s="318"/>
      <c r="K1007" s="318"/>
      <c r="L1007" s="318"/>
      <c r="M1007" s="318"/>
      <c r="N1007" s="318"/>
      <c r="O1007" s="318"/>
      <c r="P1007" s="318"/>
      <c r="Q1007" s="318"/>
      <c r="R1007" s="318"/>
      <c r="S1007" s="318"/>
      <c r="T1007" s="318"/>
      <c r="U1007" s="318"/>
      <c r="V1007" s="318"/>
      <c r="W1007" s="318"/>
      <c r="X1007" s="318"/>
      <c r="Y1007" s="318"/>
      <c r="Z1007" s="318"/>
      <c r="AA1007" s="318"/>
      <c r="AB1007" s="318"/>
      <c r="AC1007" s="318"/>
      <c r="AD1007" s="318"/>
      <c r="AE1007" s="318"/>
      <c r="AF1007" s="318"/>
      <c r="AG1007" s="318"/>
      <c r="AH1007" s="318"/>
      <c r="AI1007" s="318"/>
      <c r="AJ1007" s="318"/>
      <c r="AK1007" s="318"/>
      <c r="AL1007" s="318"/>
    </row>
    <row r="1008" spans="1:38" x14ac:dyDescent="0.2">
      <c r="A1008" s="113"/>
      <c r="B1008" s="114"/>
      <c r="C1008" s="114"/>
      <c r="D1008" s="114"/>
      <c r="E1008" s="114"/>
      <c r="F1008" s="115"/>
      <c r="G1008" s="115"/>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row>
    <row r="1010" spans="1:38" ht="11.25" customHeight="1" x14ac:dyDescent="0.2">
      <c r="A1010" s="2"/>
      <c r="B1010" s="140"/>
      <c r="C1010" s="140"/>
      <c r="D1010" s="140"/>
      <c r="E1010" s="140"/>
      <c r="F1010" s="140"/>
      <c r="G1010" s="140"/>
      <c r="H1010" s="141"/>
      <c r="I1010" s="141"/>
      <c r="J1010" s="141"/>
      <c r="K1010" s="141"/>
      <c r="L1010" s="141"/>
      <c r="M1010" s="141"/>
      <c r="N1010" s="141"/>
      <c r="O1010" s="141"/>
      <c r="P1010" s="141"/>
      <c r="Q1010" s="141"/>
      <c r="R1010" s="141"/>
      <c r="S1010" s="141"/>
      <c r="T1010" s="141"/>
      <c r="U1010" s="141"/>
      <c r="V1010" s="141"/>
      <c r="W1010" s="141"/>
      <c r="X1010" s="335"/>
      <c r="Y1010" s="335"/>
      <c r="Z1010" s="335"/>
      <c r="AA1010" s="336" t="str">
        <f t="shared" ref="AA1010" si="2755">UPPER($BW$18)</f>
        <v>EYLÜL</v>
      </c>
      <c r="AB1010" s="336"/>
      <c r="AC1010" s="336"/>
      <c r="AD1010" s="336"/>
      <c r="AE1010" s="336"/>
      <c r="AF1010" s="336"/>
      <c r="AG1010" s="336"/>
      <c r="AH1010" s="336"/>
      <c r="AI1010" s="336">
        <f t="shared" ref="AI1010" si="2756">$BZ$18</f>
        <v>2024</v>
      </c>
      <c r="AJ1010" s="336"/>
      <c r="AK1010" s="336"/>
      <c r="AL1010" s="339"/>
    </row>
    <row r="1011" spans="1:38" ht="11.25" customHeight="1" x14ac:dyDescent="0.2">
      <c r="A1011" s="342" t="str">
        <f>CONCATENATE(UPPER(IF($BW$27="","",$BW$27))," - OKUL SERVİS ARACI TAŞIMA PLANI VE GÜNLÜK TAKİP ÇİZELGESİ")</f>
        <v>ORTAÖĞRETİM - OKUL SERVİS ARACI TAŞIMA PLANI VE GÜNLÜK TAKİP ÇİZELGESİ</v>
      </c>
      <c r="B1011" s="343"/>
      <c r="C1011" s="343"/>
      <c r="D1011" s="343"/>
      <c r="E1011" s="343"/>
      <c r="F1011" s="343"/>
      <c r="G1011" s="343"/>
      <c r="H1011" s="343"/>
      <c r="I1011" s="343"/>
      <c r="J1011" s="343"/>
      <c r="K1011" s="343"/>
      <c r="L1011" s="343"/>
      <c r="M1011" s="343"/>
      <c r="N1011" s="343"/>
      <c r="O1011" s="343"/>
      <c r="P1011" s="343"/>
      <c r="Q1011" s="343"/>
      <c r="R1011" s="343"/>
      <c r="S1011" s="343"/>
      <c r="T1011" s="343"/>
      <c r="U1011" s="343"/>
      <c r="V1011" s="343"/>
      <c r="W1011" s="343"/>
      <c r="X1011" s="335"/>
      <c r="Y1011" s="335"/>
      <c r="Z1011" s="335"/>
      <c r="AA1011" s="337"/>
      <c r="AB1011" s="337"/>
      <c r="AC1011" s="337"/>
      <c r="AD1011" s="337"/>
      <c r="AE1011" s="337"/>
      <c r="AF1011" s="337"/>
      <c r="AG1011" s="337"/>
      <c r="AH1011" s="337"/>
      <c r="AI1011" s="337"/>
      <c r="AJ1011" s="337"/>
      <c r="AK1011" s="337"/>
      <c r="AL1011" s="340"/>
    </row>
    <row r="1012" spans="1:38" ht="11.25" customHeight="1" x14ac:dyDescent="0.2">
      <c r="A1012" s="344"/>
      <c r="B1012" s="345"/>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c r="W1012" s="345"/>
      <c r="X1012" s="335"/>
      <c r="Y1012" s="335"/>
      <c r="Z1012" s="335"/>
      <c r="AA1012" s="338"/>
      <c r="AB1012" s="338"/>
      <c r="AC1012" s="338"/>
      <c r="AD1012" s="338"/>
      <c r="AE1012" s="338"/>
      <c r="AF1012" s="338"/>
      <c r="AG1012" s="338"/>
      <c r="AH1012" s="338"/>
      <c r="AI1012" s="338"/>
      <c r="AJ1012" s="338"/>
      <c r="AK1012" s="338"/>
      <c r="AL1012" s="341"/>
    </row>
    <row r="1013" spans="1:38" ht="11.25" customHeight="1" x14ac:dyDescent="0.2">
      <c r="A1013" s="346" t="s">
        <v>83</v>
      </c>
      <c r="B1013" s="346"/>
      <c r="C1013" s="346"/>
      <c r="D1013" s="347"/>
      <c r="E1013" s="132" t="s">
        <v>81</v>
      </c>
      <c r="F1013" s="348" t="s">
        <v>82</v>
      </c>
      <c r="G1013" s="349"/>
      <c r="H1013" s="350" t="str">
        <f ca="1">UPPER(OFFSET('ARAÇ, SÜRÜCÜ !'!$C$1,(ROW($A$6)+AI1013)*1,0))</f>
        <v>ÖRENKENT 1</v>
      </c>
      <c r="I1013" s="351"/>
      <c r="J1013" s="351"/>
      <c r="K1013" s="351"/>
      <c r="L1013" s="351"/>
      <c r="M1013" s="351"/>
      <c r="N1013" s="351"/>
      <c r="O1013" s="351"/>
      <c r="P1013" s="351"/>
      <c r="Q1013" s="351"/>
      <c r="R1013" s="351"/>
      <c r="S1013" s="351"/>
      <c r="T1013" s="351"/>
      <c r="U1013" s="351"/>
      <c r="V1013" s="351"/>
      <c r="W1013" s="351"/>
      <c r="X1013" s="352"/>
      <c r="Y1013" s="352"/>
      <c r="Z1013" s="352"/>
      <c r="AA1013" s="351"/>
      <c r="AB1013" s="351"/>
      <c r="AC1013" s="351"/>
      <c r="AD1013" s="351"/>
      <c r="AE1013" s="351"/>
      <c r="AF1013" s="351"/>
      <c r="AG1013" s="351"/>
      <c r="AH1013" s="353"/>
      <c r="AI1013" s="355">
        <f t="shared" ref="AI1013" si="2757">AI957+1</f>
        <v>19</v>
      </c>
      <c r="AJ1013" s="355"/>
      <c r="AK1013" s="355"/>
      <c r="AL1013" s="355"/>
    </row>
    <row r="1014" spans="1:38" ht="11.25" customHeight="1" x14ac:dyDescent="0.2">
      <c r="A1014" s="356" t="s">
        <v>118</v>
      </c>
      <c r="B1014" s="356"/>
      <c r="C1014" s="356"/>
      <c r="D1014" s="357"/>
      <c r="E1014" s="133" t="str">
        <f ca="1">IF(UPPER(OFFSET('ARAÇ, SÜRÜCÜ !'!$F$1,(ROW($A$6)+AI1013)*1,0))="","",UPPER(OFFSET('ARAÇ, SÜRÜCÜ !'!$F$1,(ROW($A$6)+AI1013)*1,0)))</f>
        <v>MUSTAFA BARAN TÜLÜCE</v>
      </c>
      <c r="F1014" s="358" t="str">
        <f ca="1">IF(UPPER(OFFSET('ARAÇ, SÜRÜCÜ !'!$K$1,(ROW($A$6)+AI1013)*1,0))="","",UPPER(OFFSET('ARAÇ, SÜRÜCÜ !'!$K$1,(ROW($A$6)+AI1013)*1,0)))</f>
        <v/>
      </c>
      <c r="G1014" s="359"/>
      <c r="H1014" s="354"/>
      <c r="I1014" s="352"/>
      <c r="J1014" s="352"/>
      <c r="K1014" s="352"/>
      <c r="L1014" s="352"/>
      <c r="M1014" s="352"/>
      <c r="N1014" s="352"/>
      <c r="O1014" s="352"/>
      <c r="P1014" s="352"/>
      <c r="Q1014" s="352"/>
      <c r="R1014" s="352"/>
      <c r="S1014" s="352"/>
      <c r="T1014" s="352"/>
      <c r="U1014" s="352"/>
      <c r="V1014" s="352"/>
      <c r="W1014" s="352"/>
      <c r="X1014" s="352"/>
      <c r="Y1014" s="352"/>
      <c r="Z1014" s="352"/>
      <c r="AA1014" s="352"/>
      <c r="AB1014" s="352"/>
      <c r="AC1014" s="352"/>
      <c r="AD1014" s="352"/>
      <c r="AE1014" s="352"/>
      <c r="AF1014" s="352"/>
      <c r="AG1014" s="352"/>
      <c r="AH1014" s="353"/>
      <c r="AI1014" s="355"/>
      <c r="AJ1014" s="355"/>
      <c r="AK1014" s="355"/>
      <c r="AL1014" s="355"/>
    </row>
    <row r="1015" spans="1:38" ht="11.25" customHeight="1" x14ac:dyDescent="0.2">
      <c r="A1015" s="360" t="s">
        <v>119</v>
      </c>
      <c r="B1015" s="361"/>
      <c r="C1015" s="361"/>
      <c r="D1015" s="362"/>
      <c r="E1015" s="133" t="str">
        <f ca="1">IF(UPPER(OFFSET('ARAÇ, SÜRÜCÜ !'!$G$1,(ROW($A$6)+AI1013)*1,0))="","",UPPER(OFFSET('ARAÇ, SÜRÜCÜ !'!$G$1,(ROW($A$6)+AI1013)*1,0)))</f>
        <v>5443521231</v>
      </c>
      <c r="F1015" s="358" t="str">
        <f ca="1">IF(UPPER(OFFSET('ARAÇ, SÜRÜCÜ !'!$L$1,(ROW($A$6)+AI1013)*1,0))="","",UPPER(OFFSET('ARAÇ, SÜRÜCÜ !'!$L$1,(ROW($A$6)+AI1013)*1,0)))</f>
        <v/>
      </c>
      <c r="G1015" s="359"/>
      <c r="H1015" s="354"/>
      <c r="I1015" s="352"/>
      <c r="J1015" s="352"/>
      <c r="K1015" s="352"/>
      <c r="L1015" s="352"/>
      <c r="M1015" s="352"/>
      <c r="N1015" s="352"/>
      <c r="O1015" s="352"/>
      <c r="P1015" s="352"/>
      <c r="Q1015" s="352"/>
      <c r="R1015" s="352"/>
      <c r="S1015" s="352"/>
      <c r="T1015" s="352"/>
      <c r="U1015" s="352"/>
      <c r="V1015" s="352"/>
      <c r="W1015" s="352"/>
      <c r="X1015" s="352"/>
      <c r="Y1015" s="352"/>
      <c r="Z1015" s="352"/>
      <c r="AA1015" s="352"/>
      <c r="AB1015" s="352"/>
      <c r="AC1015" s="352"/>
      <c r="AD1015" s="352"/>
      <c r="AE1015" s="352"/>
      <c r="AF1015" s="353"/>
      <c r="AG1015" s="353"/>
      <c r="AH1015" s="353"/>
      <c r="AI1015" s="355"/>
      <c r="AJ1015" s="355"/>
      <c r="AK1015" s="355"/>
      <c r="AL1015" s="355"/>
    </row>
    <row r="1016" spans="1:38" ht="11.25" customHeight="1" x14ac:dyDescent="0.2">
      <c r="A1016" s="360" t="s">
        <v>120</v>
      </c>
      <c r="B1016" s="361"/>
      <c r="C1016" s="361"/>
      <c r="D1016" s="362"/>
      <c r="E1016" s="133" t="str">
        <f ca="1">IF(UPPER(OFFSET('ARAÇ, SÜRÜCÜ !'!$H$1,(ROW($A$6)+AI1013)*1,0))="","",UPPER(OFFSET('ARAÇ, SÜRÜCÜ !'!$H$1,(ROW($A$6)+AI1013)*1,0)))</f>
        <v>49J2119</v>
      </c>
      <c r="F1016" s="358" t="str">
        <f ca="1">IF(UPPER(OFFSET('ARAÇ, SÜRÜCÜ !'!$M$1,(ROW($A$6)+AI1013)*1,0))="","",UPPER(OFFSET('ARAÇ, SÜRÜCÜ !'!$M$1,(ROW($A$6)+AI1013)*1,0)))</f>
        <v/>
      </c>
      <c r="G1016" s="359"/>
      <c r="H1016" s="363" t="s">
        <v>156</v>
      </c>
      <c r="I1016" s="364"/>
      <c r="J1016" s="364"/>
      <c r="K1016" s="364"/>
      <c r="L1016" s="364"/>
      <c r="M1016" s="364"/>
      <c r="N1016" s="364"/>
      <c r="O1016" s="365" t="str">
        <f t="shared" ref="O1016" si="2758">IF($BX$23="","",$BX$23)</f>
        <v>1-Mehmet GÜNEŞ</v>
      </c>
      <c r="P1016" s="366"/>
      <c r="Q1016" s="366"/>
      <c r="R1016" s="366"/>
      <c r="S1016" s="366"/>
      <c r="T1016" s="366"/>
      <c r="U1016" s="367">
        <f t="shared" ref="U1016" si="2759">IF($BX$24="","",$BX$24)</f>
        <v>5382501214</v>
      </c>
      <c r="V1016" s="367"/>
      <c r="W1016" s="367"/>
      <c r="X1016" s="368"/>
      <c r="Y1016" s="366" t="str">
        <f t="shared" ref="Y1016" si="2760">IF($CA$23="","",$CA$23)</f>
        <v/>
      </c>
      <c r="Z1016" s="366"/>
      <c r="AA1016" s="366"/>
      <c r="AB1016" s="366"/>
      <c r="AC1016" s="366"/>
      <c r="AD1016" s="366"/>
      <c r="AE1016" s="367" t="str">
        <f t="shared" ref="AE1016" si="2761">IF($CA$24="","",$CA$24)</f>
        <v/>
      </c>
      <c r="AF1016" s="367"/>
      <c r="AG1016" s="367"/>
      <c r="AH1016" s="369"/>
      <c r="AI1016" s="355"/>
      <c r="AJ1016" s="355"/>
      <c r="AK1016" s="355"/>
      <c r="AL1016" s="355"/>
    </row>
    <row r="1017" spans="1:38" ht="11.25" customHeight="1" x14ac:dyDescent="0.2">
      <c r="A1017" s="370" t="s">
        <v>121</v>
      </c>
      <c r="B1017" s="370"/>
      <c r="C1017" s="370"/>
      <c r="D1017" s="360"/>
      <c r="E1017" s="371" t="s">
        <v>125</v>
      </c>
      <c r="F1017" s="372"/>
      <c r="G1017" s="373"/>
      <c r="H1017" s="134" t="s">
        <v>80</v>
      </c>
      <c r="I1017" s="135"/>
      <c r="J1017" s="136"/>
      <c r="K1017" s="136"/>
      <c r="L1017" s="66" t="s">
        <v>95</v>
      </c>
      <c r="M1017" s="136"/>
      <c r="N1017" s="374" t="s">
        <v>116</v>
      </c>
      <c r="O1017" s="374"/>
      <c r="P1017" s="374"/>
      <c r="Q1017" s="374"/>
      <c r="R1017" s="330" t="str">
        <f ca="1">OFFSET('ARAÇ, SÜRÜCÜ !'!$O$1,(ROW($A$6)+AI1013)*1,0)</f>
        <v>07.00</v>
      </c>
      <c r="S1017" s="330"/>
      <c r="T1017" s="136"/>
      <c r="U1017" s="137"/>
      <c r="V1017" s="374" t="s">
        <v>117</v>
      </c>
      <c r="W1017" s="374"/>
      <c r="X1017" s="374"/>
      <c r="Y1017" s="374"/>
      <c r="Z1017" s="374"/>
      <c r="AA1017" s="330" t="str">
        <f ca="1">OFFSET('ARAÇ, SÜRÜCÜ !'!$P$1,(ROW($A$6)+AI1013)*1,0)</f>
        <v>16.00</v>
      </c>
      <c r="AB1017" s="330"/>
      <c r="AC1017" s="136"/>
      <c r="AD1017" s="138"/>
      <c r="AE1017" s="138"/>
      <c r="AF1017" s="136"/>
      <c r="AG1017" s="136"/>
      <c r="AH1017" s="139"/>
      <c r="AI1017" s="355"/>
      <c r="AJ1017" s="355"/>
      <c r="AK1017" s="355"/>
      <c r="AL1017" s="355"/>
    </row>
    <row r="1018" spans="1:38" ht="11.25" customHeight="1" x14ac:dyDescent="0.2">
      <c r="A1018" s="70"/>
      <c r="B1018" s="53"/>
      <c r="C1018" s="53"/>
      <c r="F1018" s="53"/>
      <c r="H1018" s="71"/>
      <c r="I1018" s="71"/>
      <c r="J1018" s="71"/>
      <c r="K1018" s="71"/>
      <c r="M1018" s="71"/>
      <c r="N1018" s="72"/>
      <c r="O1018" s="72"/>
      <c r="P1018" s="72"/>
      <c r="Q1018" s="72"/>
      <c r="R1018" s="73"/>
      <c r="S1018" s="73"/>
      <c r="T1018" s="71"/>
      <c r="U1018" s="71"/>
      <c r="V1018" s="72"/>
      <c r="W1018" s="72"/>
      <c r="X1018" s="72"/>
      <c r="Y1018" s="72"/>
      <c r="Z1018" s="72"/>
      <c r="AA1018" s="73"/>
      <c r="AB1018" s="73"/>
      <c r="AC1018" s="71"/>
      <c r="AD1018" s="5"/>
      <c r="AE1018" s="5"/>
      <c r="AF1018" s="71"/>
      <c r="AG1018" s="71"/>
      <c r="AH1018" s="71"/>
      <c r="AI1018" s="74"/>
      <c r="AJ1018" s="74"/>
      <c r="AK1018" s="74"/>
      <c r="AL1018" s="74"/>
    </row>
    <row r="1019" spans="1:38" ht="11.25" customHeight="1" x14ac:dyDescent="0.2">
      <c r="A1019" s="331" t="s">
        <v>4</v>
      </c>
      <c r="B1019" s="331"/>
      <c r="C1019" s="331"/>
      <c r="D1019" s="331"/>
      <c r="E1019" s="331"/>
      <c r="F1019" s="331"/>
      <c r="G1019" s="331"/>
      <c r="H1019" s="332" t="str">
        <f t="shared" ref="H1019" si="2762">UPPER(CONCATENATE($BW$18," ",$BZ$18))</f>
        <v>EYLÜL 2024</v>
      </c>
      <c r="I1019" s="333"/>
      <c r="J1019" s="333"/>
      <c r="K1019" s="333"/>
      <c r="L1019" s="333"/>
      <c r="M1019" s="333"/>
      <c r="N1019" s="333"/>
      <c r="O1019" s="333"/>
      <c r="P1019" s="333"/>
      <c r="Q1019" s="333"/>
      <c r="R1019" s="333"/>
      <c r="S1019" s="333"/>
      <c r="T1019" s="333"/>
      <c r="U1019" s="333"/>
      <c r="V1019" s="333"/>
      <c r="W1019" s="333"/>
      <c r="X1019" s="333"/>
      <c r="Y1019" s="333"/>
      <c r="Z1019" s="333"/>
      <c r="AA1019" s="333"/>
      <c r="AB1019" s="333"/>
      <c r="AC1019" s="333"/>
      <c r="AD1019" s="333"/>
      <c r="AE1019" s="333"/>
      <c r="AF1019" s="333"/>
      <c r="AG1019" s="333"/>
      <c r="AH1019" s="333"/>
      <c r="AI1019" s="333"/>
      <c r="AJ1019" s="333"/>
      <c r="AK1019" s="333"/>
      <c r="AL1019" s="334"/>
    </row>
    <row r="1020" spans="1:38" ht="11.25" customHeight="1" x14ac:dyDescent="0.2">
      <c r="A1020" s="63" t="s">
        <v>0</v>
      </c>
      <c r="B1020" s="75" t="s">
        <v>76</v>
      </c>
      <c r="C1020" s="75" t="s">
        <v>77</v>
      </c>
      <c r="D1020" s="75" t="s">
        <v>2</v>
      </c>
      <c r="E1020" s="76" t="s">
        <v>60</v>
      </c>
      <c r="F1020" s="77" t="s">
        <v>48</v>
      </c>
      <c r="G1020" s="78" t="s">
        <v>101</v>
      </c>
      <c r="H1020" s="79">
        <v>1</v>
      </c>
      <c r="I1020" s="79">
        <v>2</v>
      </c>
      <c r="J1020" s="79">
        <v>3</v>
      </c>
      <c r="K1020" s="79">
        <v>4</v>
      </c>
      <c r="L1020" s="79">
        <v>5</v>
      </c>
      <c r="M1020" s="79">
        <v>6</v>
      </c>
      <c r="N1020" s="79">
        <v>7</v>
      </c>
      <c r="O1020" s="79">
        <v>8</v>
      </c>
      <c r="P1020" s="79">
        <v>9</v>
      </c>
      <c r="Q1020" s="79">
        <v>10</v>
      </c>
      <c r="R1020" s="79">
        <v>11</v>
      </c>
      <c r="S1020" s="79">
        <v>12</v>
      </c>
      <c r="T1020" s="79">
        <v>13</v>
      </c>
      <c r="U1020" s="79">
        <v>14</v>
      </c>
      <c r="V1020" s="79">
        <v>15</v>
      </c>
      <c r="W1020" s="79">
        <v>16</v>
      </c>
      <c r="X1020" s="79">
        <v>17</v>
      </c>
      <c r="Y1020" s="79">
        <v>18</v>
      </c>
      <c r="Z1020" s="79">
        <v>19</v>
      </c>
      <c r="AA1020" s="79">
        <v>20</v>
      </c>
      <c r="AB1020" s="79">
        <v>21</v>
      </c>
      <c r="AC1020" s="79">
        <v>22</v>
      </c>
      <c r="AD1020" s="79">
        <v>23</v>
      </c>
      <c r="AE1020" s="79">
        <v>24</v>
      </c>
      <c r="AF1020" s="79">
        <v>25</v>
      </c>
      <c r="AG1020" s="79">
        <v>26</v>
      </c>
      <c r="AH1020" s="79">
        <v>27</v>
      </c>
      <c r="AI1020" s="79">
        <v>28</v>
      </c>
      <c r="AJ1020" s="79">
        <v>29</v>
      </c>
      <c r="AK1020" s="79">
        <v>30</v>
      </c>
      <c r="AL1020" s="79">
        <v>31</v>
      </c>
    </row>
    <row r="1021" spans="1:38" ht="11.25" customHeight="1" x14ac:dyDescent="0.2">
      <c r="A1021" s="21">
        <v>1</v>
      </c>
      <c r="B1021" s="80" t="str">
        <f ca="1">IF(OFFSET('ÖĞRENCİ GİRİŞİ'!$B$1,(ROW($A$1)+(AI1013-1))*17,0)="","",OFFSET('ÖĞRENCİ GİRİŞİ'!$B$1,(ROW($A$1)+(AI1013-1))*17,0))</f>
        <v/>
      </c>
      <c r="C1021" s="80" t="str">
        <f ca="1">IF(OFFSET('ÖĞRENCİ GİRİŞİ'!$C$1,(ROW($A$1)+(AI1013-1))*17,0)="","",OFFSET('ÖĞRENCİ GİRİŞİ'!$C$1,(ROW($A$1)+(AI1013-1))*17,0))</f>
        <v/>
      </c>
      <c r="D1021" s="80" t="str">
        <f ca="1">IF(UPPER(OFFSET('ÖĞRENCİ GİRİŞİ'!$D$1,(ROW($A$1)+(AI1013-1))*17,0))="","",UPPER(OFFSET('ÖĞRENCİ GİRİŞİ'!$D$1,(ROW($A$1)+(AI1013-1))*17,0)))</f>
        <v/>
      </c>
      <c r="E1021" s="80" t="str">
        <f ca="1">IF(UPPER(OFFSET('ÖĞRENCİ GİRİŞİ'!$E$1,(ROW($A$1)+(AI1013-1))*17,0))="","",UPPER(OFFSET('ÖĞRENCİ GİRİŞİ'!$E$1,(ROW($A$1)+(AI1013-1))*17,0)))</f>
        <v/>
      </c>
      <c r="F1021" s="80" t="str">
        <f ca="1">IF(UPPER(OFFSET('ÖĞRENCİ GİRİŞİ'!$F$1,(ROW($A$1)+(AI1013-1))*17,0))="","",UPPER(OFFSET('ÖĞRENCİ GİRİŞİ'!$F$1,(ROW($A$1)+(AI1013-1))*17,0)))</f>
        <v/>
      </c>
      <c r="G1021" s="80" t="str">
        <f ca="1">IF(UPPER(OFFSET('ÖĞRENCİ GİRİŞİ'!$G$1,(ROW($A$1)+(AI1013-1))*17,0))="","",UPPER(OFFSET('ÖĞRENCİ GİRİŞİ'!$G$1,(ROW($A$1)+(AI1013-1))*17,0)))</f>
        <v/>
      </c>
      <c r="H1021" s="81" t="str">
        <f t="shared" ref="H1021:H1084" si="2763">IF($H$13="","",$H$13)</f>
        <v>x</v>
      </c>
      <c r="I1021" s="81" t="str">
        <f t="shared" ref="I1021:I1084" si="2764">IF($I$13="","",$I$13)</f>
        <v>x</v>
      </c>
      <c r="J1021" s="81" t="str">
        <f t="shared" ref="J1021:J1084" si="2765">IF($J$13="","",$J$13)</f>
        <v>x</v>
      </c>
      <c r="K1021" s="81" t="str">
        <f t="shared" ref="K1021:K1084" si="2766">IF($K$13="","",$K$13)</f>
        <v>x</v>
      </c>
      <c r="L1021" s="81" t="str">
        <f t="shared" ref="L1021:L1084" si="2767">IF($L$13="","",$L$13)</f>
        <v>x</v>
      </c>
      <c r="M1021" s="81" t="str">
        <f t="shared" ref="M1021:M1084" si="2768">IF($M$13="","",$M$13)</f>
        <v>x</v>
      </c>
      <c r="N1021" s="81" t="str">
        <f t="shared" ref="N1021:N1084" si="2769">IF($N$13="","",$N$13)</f>
        <v>x</v>
      </c>
      <c r="O1021" s="81" t="str">
        <f t="shared" ref="O1021:O1084" si="2770">IF($O$13="","",$O$13)</f>
        <v>x</v>
      </c>
      <c r="P1021" s="81" t="str">
        <f t="shared" ref="P1021:P1084" si="2771">IF($P$13="","",$P$13)</f>
        <v/>
      </c>
      <c r="Q1021" s="81" t="str">
        <f t="shared" ref="Q1021:Q1084" si="2772">IF($Q$13="","",$Q$13)</f>
        <v/>
      </c>
      <c r="R1021" s="81" t="str">
        <f t="shared" ref="R1021:R1084" si="2773">IF($R$13="","",$R$13)</f>
        <v/>
      </c>
      <c r="S1021" s="81" t="str">
        <f t="shared" ref="S1021:S1084" si="2774">IF($S$13="","",$S$13)</f>
        <v/>
      </c>
      <c r="T1021" s="81" t="str">
        <f t="shared" ref="T1021:T1084" si="2775">IF($T$13="","",$T$13)</f>
        <v/>
      </c>
      <c r="U1021" s="81" t="str">
        <f t="shared" ref="U1021:U1084" si="2776">IF($U$13="","",$U$13)</f>
        <v>x</v>
      </c>
      <c r="V1021" s="81" t="str">
        <f t="shared" ref="V1021:V1084" si="2777">IF($V$13="","",$V$13)</f>
        <v>x</v>
      </c>
      <c r="W1021" s="81" t="str">
        <f t="shared" ref="W1021:W1084" si="2778">IF($W$13="","",$W$13)</f>
        <v/>
      </c>
      <c r="X1021" s="81" t="str">
        <f t="shared" ref="X1021:X1084" si="2779">IF($X$13="","",$X$13)</f>
        <v/>
      </c>
      <c r="Y1021" s="81" t="str">
        <f t="shared" ref="Y1021:Y1084" si="2780">IF($Y$13="","",$Y$13)</f>
        <v/>
      </c>
      <c r="Z1021" s="81" t="str">
        <f t="shared" ref="Z1021:Z1084" si="2781">IF($Z$13="","",$Z$13)</f>
        <v/>
      </c>
      <c r="AA1021" s="81" t="str">
        <f t="shared" ref="AA1021:AA1084" si="2782">IF($AA$13="","",$AA$13)</f>
        <v/>
      </c>
      <c r="AB1021" s="81" t="str">
        <f t="shared" ref="AB1021:AB1084" si="2783">IF($AB$13="","",$AB$13)</f>
        <v>x</v>
      </c>
      <c r="AC1021" s="81" t="str">
        <f t="shared" ref="AC1021:AC1084" si="2784">IF($AC$13="","",$AC$13)</f>
        <v>x</v>
      </c>
      <c r="AD1021" s="81" t="str">
        <f t="shared" ref="AD1021:AD1084" si="2785">IF($AD$13="","",$AD$13)</f>
        <v/>
      </c>
      <c r="AE1021" s="81" t="str">
        <f t="shared" ref="AE1021:AE1084" si="2786">IF($AE$13="","",$AE$13)</f>
        <v/>
      </c>
      <c r="AF1021" s="81" t="str">
        <f t="shared" ref="AF1021:AF1084" si="2787">IF($AF$13="","",$AF$13)</f>
        <v/>
      </c>
      <c r="AG1021" s="81" t="str">
        <f t="shared" ref="AG1021:AG1084" si="2788">IF($AG$13="","",$AG$13)</f>
        <v/>
      </c>
      <c r="AH1021" s="81" t="str">
        <f t="shared" ref="AH1021:AH1084" si="2789">IF($AH$13="","",$AH$13)</f>
        <v/>
      </c>
      <c r="AI1021" s="81" t="str">
        <f t="shared" ref="AI1021:AI1084" si="2790">IF($AI$13="","",$AI$13)</f>
        <v>x</v>
      </c>
      <c r="AJ1021" s="81" t="str">
        <f t="shared" ref="AJ1021:AJ1084" si="2791">IF($AJ$13="","",$AJ$13)</f>
        <v>x</v>
      </c>
      <c r="AK1021" s="81" t="str">
        <f t="shared" ref="AK1021:AK1084" si="2792">IF($AK$13="","",$AK$13)</f>
        <v/>
      </c>
      <c r="AL1021" s="81" t="str">
        <f t="shared" ref="AL1021:AL1084" si="2793">IF($AL$13="","",$AL$13)</f>
        <v>x</v>
      </c>
    </row>
    <row r="1022" spans="1:38" ht="11.25" customHeight="1" x14ac:dyDescent="0.2">
      <c r="A1022" s="21">
        <v>2</v>
      </c>
      <c r="B1022" s="80" t="str">
        <f ca="1">IF(OFFSET('ÖĞRENCİ GİRİŞİ'!$B$2,(ROW($A$1)+(AI1013-1))*17,0)="","",OFFSET('ÖĞRENCİ GİRİŞİ'!$B$2,(ROW($A$1)+(AI1013-1))*17,0))</f>
        <v/>
      </c>
      <c r="C1022" s="80" t="str">
        <f ca="1">IF(OFFSET('ÖĞRENCİ GİRİŞİ'!$C$2,(ROW($A$1)+(AI1013-1))*17,0)="","",OFFSET('ÖĞRENCİ GİRİŞİ'!$C$2,(ROW($A$1)+(AI1013-1))*17,0))</f>
        <v/>
      </c>
      <c r="D1022" s="80" t="str">
        <f ca="1">IF(UPPER(OFFSET('ÖĞRENCİ GİRİŞİ'!$D$2,(ROW($A$1)+(AI1013-1))*17,0))="","",UPPER(OFFSET('ÖĞRENCİ GİRİŞİ'!$D$2,(ROW($A$1)+(AI1013-1))*17,0)))</f>
        <v/>
      </c>
      <c r="E1022" s="80" t="str">
        <f ca="1">IF(UPPER(OFFSET('ÖĞRENCİ GİRİŞİ'!$E$2,(ROW($A$1)+(AI1013-1))*17,0))="","",UPPER(OFFSET('ÖĞRENCİ GİRİŞİ'!$E$2,(ROW($A$1)+(AI1013-1))*17,0)))</f>
        <v/>
      </c>
      <c r="F1022" s="80" t="str">
        <f ca="1">IF(UPPER(OFFSET('ÖĞRENCİ GİRİŞİ'!$F$2,(ROW($A$1)+(AI1013-1))*17,0))="","",UPPER(OFFSET('ÖĞRENCİ GİRİŞİ'!$F$2,(ROW($A$1)+(AI1013-1))*17,0)))</f>
        <v/>
      </c>
      <c r="G1022" s="80" t="str">
        <f ca="1">IF(UPPER(OFFSET('ÖĞRENCİ GİRİŞİ'!$G$2,(ROW($A$1)+(AI1013-1))*17,0))="","",UPPER(OFFSET('ÖĞRENCİ GİRİŞİ'!$G$2,(ROW($A$1)+(AI1013-1))*17,0)))</f>
        <v/>
      </c>
      <c r="H1022" s="81" t="str">
        <f t="shared" si="2763"/>
        <v>x</v>
      </c>
      <c r="I1022" s="81" t="str">
        <f t="shared" si="2764"/>
        <v>x</v>
      </c>
      <c r="J1022" s="81" t="str">
        <f t="shared" si="2765"/>
        <v>x</v>
      </c>
      <c r="K1022" s="81" t="str">
        <f t="shared" si="2766"/>
        <v>x</v>
      </c>
      <c r="L1022" s="81" t="str">
        <f t="shared" si="2767"/>
        <v>x</v>
      </c>
      <c r="M1022" s="81" t="str">
        <f t="shared" si="2768"/>
        <v>x</v>
      </c>
      <c r="N1022" s="81" t="str">
        <f t="shared" si="2769"/>
        <v>x</v>
      </c>
      <c r="O1022" s="81" t="str">
        <f t="shared" si="2770"/>
        <v>x</v>
      </c>
      <c r="P1022" s="81" t="str">
        <f t="shared" si="2771"/>
        <v/>
      </c>
      <c r="Q1022" s="81" t="str">
        <f t="shared" si="2772"/>
        <v/>
      </c>
      <c r="R1022" s="81" t="str">
        <f t="shared" si="2773"/>
        <v/>
      </c>
      <c r="S1022" s="81" t="str">
        <f t="shared" si="2774"/>
        <v/>
      </c>
      <c r="T1022" s="81" t="str">
        <f t="shared" si="2775"/>
        <v/>
      </c>
      <c r="U1022" s="81" t="str">
        <f t="shared" si="2776"/>
        <v>x</v>
      </c>
      <c r="V1022" s="81" t="str">
        <f t="shared" si="2777"/>
        <v>x</v>
      </c>
      <c r="W1022" s="81" t="str">
        <f t="shared" si="2778"/>
        <v/>
      </c>
      <c r="X1022" s="81" t="str">
        <f t="shared" si="2779"/>
        <v/>
      </c>
      <c r="Y1022" s="81" t="str">
        <f t="shared" si="2780"/>
        <v/>
      </c>
      <c r="Z1022" s="81" t="str">
        <f t="shared" si="2781"/>
        <v/>
      </c>
      <c r="AA1022" s="81" t="str">
        <f t="shared" si="2782"/>
        <v/>
      </c>
      <c r="AB1022" s="81" t="str">
        <f t="shared" si="2783"/>
        <v>x</v>
      </c>
      <c r="AC1022" s="81" t="str">
        <f t="shared" si="2784"/>
        <v>x</v>
      </c>
      <c r="AD1022" s="81" t="str">
        <f t="shared" si="2785"/>
        <v/>
      </c>
      <c r="AE1022" s="81" t="str">
        <f t="shared" si="2786"/>
        <v/>
      </c>
      <c r="AF1022" s="81" t="str">
        <f t="shared" si="2787"/>
        <v/>
      </c>
      <c r="AG1022" s="81" t="str">
        <f t="shared" si="2788"/>
        <v/>
      </c>
      <c r="AH1022" s="81" t="str">
        <f t="shared" si="2789"/>
        <v/>
      </c>
      <c r="AI1022" s="81" t="str">
        <f t="shared" si="2790"/>
        <v>x</v>
      </c>
      <c r="AJ1022" s="81" t="str">
        <f t="shared" si="2791"/>
        <v>x</v>
      </c>
      <c r="AK1022" s="81" t="str">
        <f t="shared" si="2792"/>
        <v/>
      </c>
      <c r="AL1022" s="81" t="str">
        <f t="shared" si="2793"/>
        <v>x</v>
      </c>
    </row>
    <row r="1023" spans="1:38" ht="11.25" customHeight="1" x14ac:dyDescent="0.2">
      <c r="A1023" s="21">
        <v>3</v>
      </c>
      <c r="B1023" s="80" t="str">
        <f ca="1">IF(OFFSET('ÖĞRENCİ GİRİŞİ'!$B$3,(ROW($A$1)+(AI1013-1))*17,0)="","",OFFSET('ÖĞRENCİ GİRİŞİ'!$B$3,(ROW($A$1)+(AI1013-1))*17,0))</f>
        <v/>
      </c>
      <c r="C1023" s="80" t="str">
        <f ca="1">IF(OFFSET('ÖĞRENCİ GİRİŞİ'!$C$3,(ROW($A$1)+(AI1013-1))*17,0)="","",OFFSET('ÖĞRENCİ GİRİŞİ'!$C$3,(ROW($A$1)+(AI1013-1))*17,0))</f>
        <v/>
      </c>
      <c r="D1023" s="80" t="str">
        <f ca="1">IF(UPPER(OFFSET('ÖĞRENCİ GİRİŞİ'!$D$3,(ROW($A$1)+(AI1013-1))*17,0))="","",UPPER(OFFSET('ÖĞRENCİ GİRİŞİ'!$D$2,(ROW($A$1)+(AI1013-1))*17,0)))</f>
        <v/>
      </c>
      <c r="E1023" s="80" t="str">
        <f ca="1">IF(UPPER(OFFSET('ÖĞRENCİ GİRİŞİ'!$E$3,(ROW($A$1)+(AI1013-1))*17,0))="","",UPPER(OFFSET('ÖĞRENCİ GİRİŞİ'!$E$3,(ROW($A$1)+(AI1013-1))*17,0)))</f>
        <v/>
      </c>
      <c r="F1023" s="80" t="str">
        <f ca="1">IF(UPPER(OFFSET('ÖĞRENCİ GİRİŞİ'!$F$3,(ROW($A$1)+(AI1013-1))*17,0))="","",UPPER(OFFSET('ÖĞRENCİ GİRİŞİ'!$F$3,(ROW($A$1)+(AI1013-1))*17,0)))</f>
        <v/>
      </c>
      <c r="G1023" s="80" t="str">
        <f ca="1">IF(UPPER(OFFSET('ÖĞRENCİ GİRİŞİ'!$G$3,(ROW($A$1)+(AI1013-1))*17,0))="","",UPPER(OFFSET('ÖĞRENCİ GİRİŞİ'!$G$3,(ROW($A$1)+(AI1013-1))*17,0)))</f>
        <v/>
      </c>
      <c r="H1023" s="81" t="str">
        <f t="shared" si="2763"/>
        <v>x</v>
      </c>
      <c r="I1023" s="81" t="str">
        <f t="shared" si="2764"/>
        <v>x</v>
      </c>
      <c r="J1023" s="81" t="str">
        <f t="shared" si="2765"/>
        <v>x</v>
      </c>
      <c r="K1023" s="81" t="str">
        <f t="shared" si="2766"/>
        <v>x</v>
      </c>
      <c r="L1023" s="81" t="str">
        <f t="shared" si="2767"/>
        <v>x</v>
      </c>
      <c r="M1023" s="81" t="str">
        <f t="shared" si="2768"/>
        <v>x</v>
      </c>
      <c r="N1023" s="81" t="str">
        <f t="shared" si="2769"/>
        <v>x</v>
      </c>
      <c r="O1023" s="81" t="str">
        <f t="shared" si="2770"/>
        <v>x</v>
      </c>
      <c r="P1023" s="81" t="str">
        <f t="shared" si="2771"/>
        <v/>
      </c>
      <c r="Q1023" s="81" t="str">
        <f t="shared" si="2772"/>
        <v/>
      </c>
      <c r="R1023" s="81" t="str">
        <f t="shared" si="2773"/>
        <v/>
      </c>
      <c r="S1023" s="81" t="str">
        <f t="shared" si="2774"/>
        <v/>
      </c>
      <c r="T1023" s="81" t="str">
        <f t="shared" si="2775"/>
        <v/>
      </c>
      <c r="U1023" s="81" t="str">
        <f t="shared" si="2776"/>
        <v>x</v>
      </c>
      <c r="V1023" s="81" t="str">
        <f t="shared" si="2777"/>
        <v>x</v>
      </c>
      <c r="W1023" s="81" t="str">
        <f t="shared" si="2778"/>
        <v/>
      </c>
      <c r="X1023" s="81" t="str">
        <f t="shared" si="2779"/>
        <v/>
      </c>
      <c r="Y1023" s="81" t="str">
        <f t="shared" si="2780"/>
        <v/>
      </c>
      <c r="Z1023" s="81" t="str">
        <f t="shared" si="2781"/>
        <v/>
      </c>
      <c r="AA1023" s="81" t="str">
        <f t="shared" si="2782"/>
        <v/>
      </c>
      <c r="AB1023" s="81" t="str">
        <f t="shared" si="2783"/>
        <v>x</v>
      </c>
      <c r="AC1023" s="81" t="str">
        <f t="shared" si="2784"/>
        <v>x</v>
      </c>
      <c r="AD1023" s="81" t="str">
        <f t="shared" si="2785"/>
        <v/>
      </c>
      <c r="AE1023" s="81" t="str">
        <f t="shared" si="2786"/>
        <v/>
      </c>
      <c r="AF1023" s="81" t="str">
        <f t="shared" si="2787"/>
        <v/>
      </c>
      <c r="AG1023" s="81" t="str">
        <f t="shared" si="2788"/>
        <v/>
      </c>
      <c r="AH1023" s="81" t="str">
        <f t="shared" si="2789"/>
        <v/>
      </c>
      <c r="AI1023" s="81" t="str">
        <f t="shared" si="2790"/>
        <v>x</v>
      </c>
      <c r="AJ1023" s="81" t="str">
        <f t="shared" si="2791"/>
        <v>x</v>
      </c>
      <c r="AK1023" s="81" t="str">
        <f t="shared" si="2792"/>
        <v/>
      </c>
      <c r="AL1023" s="81" t="str">
        <f t="shared" si="2793"/>
        <v>x</v>
      </c>
    </row>
    <row r="1024" spans="1:38" ht="11.25" customHeight="1" x14ac:dyDescent="0.2">
      <c r="A1024" s="21">
        <v>4</v>
      </c>
      <c r="B1024" s="80" t="str">
        <f ca="1">IF(OFFSET('ÖĞRENCİ GİRİŞİ'!$B$4,(ROW($A$1)+(AI1013-1))*17,0)="","",OFFSET('ÖĞRENCİ GİRİŞİ'!$B$4,(ROW($A$1)+(AI1013-1))*17,0))</f>
        <v/>
      </c>
      <c r="C1024" s="80" t="str">
        <f ca="1">IF(OFFSET('ÖĞRENCİ GİRİŞİ'!$C$4,(ROW($A$1)+(AI1013-1))*17,0)="","",OFFSET('ÖĞRENCİ GİRİŞİ'!$C$4,(ROW($A$1)+(AI1013-1))*17,0))</f>
        <v/>
      </c>
      <c r="D1024" s="80" t="str">
        <f ca="1">IF(UPPER(OFFSET('ÖĞRENCİ GİRİŞİ'!$D$4,(ROW($A$1)+(AI1013-1))*17,0))="","",UPPER(OFFSET('ÖĞRENCİ GİRİŞİ'!$D$4,(ROW($A$1)+(AI1013-1))*17,0)))</f>
        <v/>
      </c>
      <c r="E1024" s="80" t="str">
        <f ca="1">IF(UPPER(OFFSET('ÖĞRENCİ GİRİŞİ'!$E$4,(ROW($A$1)+(AI1013-1))*17,0))="","",UPPER(OFFSET('ÖĞRENCİ GİRİŞİ'!$E$4,(ROW($A$1)+(AI1013-1))*17,0)))</f>
        <v/>
      </c>
      <c r="F1024" s="80" t="str">
        <f ca="1">IF(UPPER(OFFSET('ÖĞRENCİ GİRİŞİ'!$F$4,(ROW($A$1)+(AI1013-1))*17,0))="","",UPPER(OFFSET('ÖĞRENCİ GİRİŞİ'!$F$4,(ROW($A$1)+(AI1013-1))*17,0)))</f>
        <v/>
      </c>
      <c r="G1024" s="80" t="str">
        <f ca="1">IF(UPPER(OFFSET('ÖĞRENCİ GİRİŞİ'!$G$4,(ROW($A$1)+(AI1013-1))*17,0))="","",UPPER(OFFSET('ÖĞRENCİ GİRİŞİ'!$G$4,(ROW($A$1)+(AI1013-1))*17,0)))</f>
        <v/>
      </c>
      <c r="H1024" s="81" t="str">
        <f t="shared" si="2763"/>
        <v>x</v>
      </c>
      <c r="I1024" s="81" t="str">
        <f t="shared" si="2764"/>
        <v>x</v>
      </c>
      <c r="J1024" s="81" t="str">
        <f t="shared" si="2765"/>
        <v>x</v>
      </c>
      <c r="K1024" s="81" t="str">
        <f t="shared" si="2766"/>
        <v>x</v>
      </c>
      <c r="L1024" s="81" t="str">
        <f t="shared" si="2767"/>
        <v>x</v>
      </c>
      <c r="M1024" s="81" t="str">
        <f t="shared" si="2768"/>
        <v>x</v>
      </c>
      <c r="N1024" s="81" t="str">
        <f t="shared" si="2769"/>
        <v>x</v>
      </c>
      <c r="O1024" s="81" t="str">
        <f t="shared" si="2770"/>
        <v>x</v>
      </c>
      <c r="P1024" s="81" t="str">
        <f t="shared" si="2771"/>
        <v/>
      </c>
      <c r="Q1024" s="81" t="str">
        <f t="shared" si="2772"/>
        <v/>
      </c>
      <c r="R1024" s="81" t="str">
        <f t="shared" si="2773"/>
        <v/>
      </c>
      <c r="S1024" s="81" t="str">
        <f t="shared" si="2774"/>
        <v/>
      </c>
      <c r="T1024" s="81" t="str">
        <f t="shared" si="2775"/>
        <v/>
      </c>
      <c r="U1024" s="81" t="str">
        <f t="shared" si="2776"/>
        <v>x</v>
      </c>
      <c r="V1024" s="81" t="str">
        <f t="shared" si="2777"/>
        <v>x</v>
      </c>
      <c r="W1024" s="81" t="str">
        <f t="shared" si="2778"/>
        <v/>
      </c>
      <c r="X1024" s="81" t="str">
        <f t="shared" si="2779"/>
        <v/>
      </c>
      <c r="Y1024" s="81" t="str">
        <f t="shared" si="2780"/>
        <v/>
      </c>
      <c r="Z1024" s="81" t="str">
        <f t="shared" si="2781"/>
        <v/>
      </c>
      <c r="AA1024" s="81" t="str">
        <f t="shared" si="2782"/>
        <v/>
      </c>
      <c r="AB1024" s="81" t="str">
        <f t="shared" si="2783"/>
        <v>x</v>
      </c>
      <c r="AC1024" s="81" t="str">
        <f t="shared" si="2784"/>
        <v>x</v>
      </c>
      <c r="AD1024" s="81" t="str">
        <f t="shared" si="2785"/>
        <v/>
      </c>
      <c r="AE1024" s="81" t="str">
        <f t="shared" si="2786"/>
        <v/>
      </c>
      <c r="AF1024" s="81" t="str">
        <f t="shared" si="2787"/>
        <v/>
      </c>
      <c r="AG1024" s="81" t="str">
        <f t="shared" si="2788"/>
        <v/>
      </c>
      <c r="AH1024" s="81" t="str">
        <f t="shared" si="2789"/>
        <v/>
      </c>
      <c r="AI1024" s="81" t="str">
        <f t="shared" si="2790"/>
        <v>x</v>
      </c>
      <c r="AJ1024" s="81" t="str">
        <f t="shared" si="2791"/>
        <v>x</v>
      </c>
      <c r="AK1024" s="81" t="str">
        <f t="shared" si="2792"/>
        <v/>
      </c>
      <c r="AL1024" s="81" t="str">
        <f t="shared" si="2793"/>
        <v>x</v>
      </c>
    </row>
    <row r="1025" spans="1:38" ht="11.25" customHeight="1" x14ac:dyDescent="0.2">
      <c r="A1025" s="21">
        <v>5</v>
      </c>
      <c r="B1025" s="80" t="str">
        <f ca="1">IF(OFFSET('ÖĞRENCİ GİRİŞİ'!$B$5,(ROW($A$1)+(AI1013-1))*17,0)="","",OFFSET('ÖĞRENCİ GİRİŞİ'!$B$5,(ROW($A$1)+(AI1013-1))*17,0))</f>
        <v/>
      </c>
      <c r="C1025" s="80" t="str">
        <f ca="1">IF(OFFSET('ÖĞRENCİ GİRİŞİ'!$C$5,(ROW($A$1)+(AI1013-1))*17,0)="","",OFFSET('ÖĞRENCİ GİRİŞİ'!$C$5,(ROW($A$1)+(AI1013-1))*17,0))</f>
        <v/>
      </c>
      <c r="D1025" s="80" t="str">
        <f ca="1">IF(UPPER(OFFSET('ÖĞRENCİ GİRİŞİ'!$D$5,(ROW($A$1)+(AI1013-1))*17,0))="","",UPPER(OFFSET('ÖĞRENCİ GİRİŞİ'!$D$5,(ROW($A$1)+(AI1013-1))*17,0)))</f>
        <v/>
      </c>
      <c r="E1025" s="80" t="str">
        <f ca="1">IF(UPPER(OFFSET('ÖĞRENCİ GİRİŞİ'!$E$5,(ROW($A$1)+(AI1013-1))*17,0))="","",UPPER(OFFSET('ÖĞRENCİ GİRİŞİ'!$E$5,(ROW($A$1)+(AI1013-1))*17,0)))</f>
        <v/>
      </c>
      <c r="F1025" s="80" t="str">
        <f ca="1">IF(UPPER(OFFSET('ÖĞRENCİ GİRİŞİ'!$F$5,(ROW($A$1)+(AI1013-1))*17,0))="","",UPPER(OFFSET('ÖĞRENCİ GİRİŞİ'!$F$5,(ROW($A$1)+(AI1013-1))*17,0)))</f>
        <v/>
      </c>
      <c r="G1025" s="80" t="str">
        <f ca="1">IF(UPPER(OFFSET('ÖĞRENCİ GİRİŞİ'!$G$5,(ROW($A$1)+(AI1013-1))*17,0))="","",UPPER(OFFSET('ÖĞRENCİ GİRİŞİ'!$G$5,(ROW($A$1)+(AI1013-1))*17,0)))</f>
        <v/>
      </c>
      <c r="H1025" s="81" t="str">
        <f t="shared" si="2763"/>
        <v>x</v>
      </c>
      <c r="I1025" s="81" t="str">
        <f t="shared" si="2764"/>
        <v>x</v>
      </c>
      <c r="J1025" s="81" t="str">
        <f t="shared" si="2765"/>
        <v>x</v>
      </c>
      <c r="K1025" s="81" t="str">
        <f t="shared" si="2766"/>
        <v>x</v>
      </c>
      <c r="L1025" s="81" t="str">
        <f t="shared" si="2767"/>
        <v>x</v>
      </c>
      <c r="M1025" s="81" t="str">
        <f t="shared" si="2768"/>
        <v>x</v>
      </c>
      <c r="N1025" s="81" t="str">
        <f t="shared" si="2769"/>
        <v>x</v>
      </c>
      <c r="O1025" s="81" t="str">
        <f t="shared" si="2770"/>
        <v>x</v>
      </c>
      <c r="P1025" s="81" t="str">
        <f t="shared" si="2771"/>
        <v/>
      </c>
      <c r="Q1025" s="81" t="str">
        <f t="shared" si="2772"/>
        <v/>
      </c>
      <c r="R1025" s="81" t="str">
        <f t="shared" si="2773"/>
        <v/>
      </c>
      <c r="S1025" s="81" t="str">
        <f t="shared" si="2774"/>
        <v/>
      </c>
      <c r="T1025" s="81" t="str">
        <f t="shared" si="2775"/>
        <v/>
      </c>
      <c r="U1025" s="81" t="str">
        <f t="shared" si="2776"/>
        <v>x</v>
      </c>
      <c r="V1025" s="81" t="str">
        <f t="shared" si="2777"/>
        <v>x</v>
      </c>
      <c r="W1025" s="81" t="str">
        <f t="shared" si="2778"/>
        <v/>
      </c>
      <c r="X1025" s="81" t="str">
        <f t="shared" si="2779"/>
        <v/>
      </c>
      <c r="Y1025" s="81" t="str">
        <f t="shared" si="2780"/>
        <v/>
      </c>
      <c r="Z1025" s="81" t="str">
        <f t="shared" si="2781"/>
        <v/>
      </c>
      <c r="AA1025" s="81" t="str">
        <f t="shared" si="2782"/>
        <v/>
      </c>
      <c r="AB1025" s="81" t="str">
        <f t="shared" si="2783"/>
        <v>x</v>
      </c>
      <c r="AC1025" s="81" t="str">
        <f t="shared" si="2784"/>
        <v>x</v>
      </c>
      <c r="AD1025" s="81" t="str">
        <f t="shared" si="2785"/>
        <v/>
      </c>
      <c r="AE1025" s="81" t="str">
        <f t="shared" si="2786"/>
        <v/>
      </c>
      <c r="AF1025" s="81" t="str">
        <f t="shared" si="2787"/>
        <v/>
      </c>
      <c r="AG1025" s="81" t="str">
        <f t="shared" si="2788"/>
        <v/>
      </c>
      <c r="AH1025" s="81" t="str">
        <f t="shared" si="2789"/>
        <v/>
      </c>
      <c r="AI1025" s="81" t="str">
        <f t="shared" si="2790"/>
        <v>x</v>
      </c>
      <c r="AJ1025" s="81" t="str">
        <f t="shared" si="2791"/>
        <v>x</v>
      </c>
      <c r="AK1025" s="81" t="str">
        <f t="shared" si="2792"/>
        <v/>
      </c>
      <c r="AL1025" s="81" t="str">
        <f t="shared" si="2793"/>
        <v>x</v>
      </c>
    </row>
    <row r="1026" spans="1:38" ht="11.25" customHeight="1" x14ac:dyDescent="0.2">
      <c r="A1026" s="21">
        <v>6</v>
      </c>
      <c r="B1026" s="80" t="str">
        <f ca="1">IF(OFFSET('ÖĞRENCİ GİRİŞİ'!$B$6,(ROW($A$1)+(AI1013-1))*17,0)="","",OFFSET('ÖĞRENCİ GİRİŞİ'!$B$6,(ROW($A$1)+(AI1013-1))*17,0))</f>
        <v/>
      </c>
      <c r="C1026" s="80" t="str">
        <f ca="1">IF(OFFSET('ÖĞRENCİ GİRİŞİ'!$C$6,(ROW($A$1)+(AI1013-1))*17,0)="","",OFFSET('ÖĞRENCİ GİRİŞİ'!$C$6,(ROW($A$1)+(AI1013-1))*17,0))</f>
        <v/>
      </c>
      <c r="D1026" s="80" t="str">
        <f ca="1">IF(UPPER(OFFSET('ÖĞRENCİ GİRİŞİ'!$D$6,(ROW($A$1)+(AI1013-1))*17,0))="","",UPPER(OFFSET('ÖĞRENCİ GİRİŞİ'!$D$6,(ROW($A$1)+(AI1013-1))*17,0)))</f>
        <v/>
      </c>
      <c r="E1026" s="80" t="str">
        <f ca="1">IF(UPPER(OFFSET('ÖĞRENCİ GİRİŞİ'!$E$6,(ROW($A$1)+(AI1013-1))*17,0))="","",UPPER(OFFSET('ÖĞRENCİ GİRİŞİ'!$E$6,(ROW($A$1)+(AI1013-1))*17,0)))</f>
        <v/>
      </c>
      <c r="F1026" s="80" t="str">
        <f ca="1">IF(UPPER(OFFSET('ÖĞRENCİ GİRİŞİ'!$F$6,(ROW($A$1)+(AI1013-1))*17,0))="","",UPPER(OFFSET('ÖĞRENCİ GİRİŞİ'!$F$6,(ROW($A$1)+(AI1013-1))*17,0)))</f>
        <v/>
      </c>
      <c r="G1026" s="80" t="str">
        <f ca="1">IF(UPPER(OFFSET('ÖĞRENCİ GİRİŞİ'!$G$6,(ROW($A$1)+(AI1013-1))*17,0))="","",UPPER(OFFSET('ÖĞRENCİ GİRİŞİ'!$G$6,(ROW($A$1)+(AI1013-1))*17,0)))</f>
        <v/>
      </c>
      <c r="H1026" s="81" t="str">
        <f t="shared" si="2763"/>
        <v>x</v>
      </c>
      <c r="I1026" s="81" t="str">
        <f t="shared" si="2764"/>
        <v>x</v>
      </c>
      <c r="J1026" s="81" t="str">
        <f t="shared" si="2765"/>
        <v>x</v>
      </c>
      <c r="K1026" s="81" t="str">
        <f t="shared" si="2766"/>
        <v>x</v>
      </c>
      <c r="L1026" s="81" t="str">
        <f t="shared" si="2767"/>
        <v>x</v>
      </c>
      <c r="M1026" s="81" t="str">
        <f t="shared" si="2768"/>
        <v>x</v>
      </c>
      <c r="N1026" s="81" t="str">
        <f t="shared" si="2769"/>
        <v>x</v>
      </c>
      <c r="O1026" s="81" t="str">
        <f t="shared" si="2770"/>
        <v>x</v>
      </c>
      <c r="P1026" s="81" t="str">
        <f t="shared" si="2771"/>
        <v/>
      </c>
      <c r="Q1026" s="81" t="str">
        <f t="shared" si="2772"/>
        <v/>
      </c>
      <c r="R1026" s="81" t="str">
        <f t="shared" si="2773"/>
        <v/>
      </c>
      <c r="S1026" s="81" t="str">
        <f t="shared" si="2774"/>
        <v/>
      </c>
      <c r="T1026" s="81" t="str">
        <f t="shared" si="2775"/>
        <v/>
      </c>
      <c r="U1026" s="81" t="str">
        <f t="shared" si="2776"/>
        <v>x</v>
      </c>
      <c r="V1026" s="81" t="str">
        <f t="shared" si="2777"/>
        <v>x</v>
      </c>
      <c r="W1026" s="81" t="str">
        <f t="shared" si="2778"/>
        <v/>
      </c>
      <c r="X1026" s="81" t="str">
        <f t="shared" si="2779"/>
        <v/>
      </c>
      <c r="Y1026" s="81" t="str">
        <f t="shared" si="2780"/>
        <v/>
      </c>
      <c r="Z1026" s="81" t="str">
        <f t="shared" si="2781"/>
        <v/>
      </c>
      <c r="AA1026" s="81" t="str">
        <f t="shared" si="2782"/>
        <v/>
      </c>
      <c r="AB1026" s="81" t="str">
        <f t="shared" si="2783"/>
        <v>x</v>
      </c>
      <c r="AC1026" s="81" t="str">
        <f t="shared" si="2784"/>
        <v>x</v>
      </c>
      <c r="AD1026" s="81" t="str">
        <f t="shared" si="2785"/>
        <v/>
      </c>
      <c r="AE1026" s="81" t="str">
        <f t="shared" si="2786"/>
        <v/>
      </c>
      <c r="AF1026" s="81" t="str">
        <f t="shared" si="2787"/>
        <v/>
      </c>
      <c r="AG1026" s="81" t="str">
        <f t="shared" si="2788"/>
        <v/>
      </c>
      <c r="AH1026" s="81" t="str">
        <f t="shared" si="2789"/>
        <v/>
      </c>
      <c r="AI1026" s="81" t="str">
        <f t="shared" si="2790"/>
        <v>x</v>
      </c>
      <c r="AJ1026" s="81" t="str">
        <f t="shared" si="2791"/>
        <v>x</v>
      </c>
      <c r="AK1026" s="81" t="str">
        <f t="shared" si="2792"/>
        <v/>
      </c>
      <c r="AL1026" s="81" t="str">
        <f t="shared" si="2793"/>
        <v>x</v>
      </c>
    </row>
    <row r="1027" spans="1:38" ht="11.25" customHeight="1" x14ac:dyDescent="0.2">
      <c r="A1027" s="21">
        <v>7</v>
      </c>
      <c r="B1027" s="80" t="str">
        <f ca="1">IF(OFFSET('ÖĞRENCİ GİRİŞİ'!$B$7,(ROW($A$1)+(AI1013-1))*17,0)="","",OFFSET('ÖĞRENCİ GİRİŞİ'!$B$7,(ROW($A$1)+(AI1013-1))*17,0))</f>
        <v/>
      </c>
      <c r="C1027" s="80" t="str">
        <f ca="1">IF(OFFSET('ÖĞRENCİ GİRİŞİ'!$C$7,(ROW($A$1)+(AI1013-1))*17,0)="","",OFFSET('ÖĞRENCİ GİRİŞİ'!$C$7,(ROW($A$1)+(AI1013-1))*17,0))</f>
        <v/>
      </c>
      <c r="D1027" s="80" t="str">
        <f ca="1">IF(UPPER(OFFSET('ÖĞRENCİ GİRİŞİ'!$D$7,(ROW($A$1)+(AI1013-1))*17,0))="","",UPPER(OFFSET('ÖĞRENCİ GİRİŞİ'!$D$7,(ROW($A$1)+(AI1013-1))*17,0)))</f>
        <v/>
      </c>
      <c r="E1027" s="80" t="str">
        <f ca="1">IF(UPPER(OFFSET('ÖĞRENCİ GİRİŞİ'!$E$7,(ROW($A$1)+(AI1013-1))*17,0))="","",UPPER(OFFSET('ÖĞRENCİ GİRİŞİ'!$E$7,(ROW($A$1)+(AI1013-1))*17,0)))</f>
        <v/>
      </c>
      <c r="F1027" s="80" t="str">
        <f ca="1">IF(UPPER(OFFSET('ÖĞRENCİ GİRİŞİ'!$F$7,(ROW($A$1)+(AI1013-1))*17,0))="","",UPPER(OFFSET('ÖĞRENCİ GİRİŞİ'!$F$7,(ROW($A$1)+(AI1013-1))*17,0)))</f>
        <v/>
      </c>
      <c r="G1027" s="80" t="str">
        <f ca="1">IF(UPPER(OFFSET('ÖĞRENCİ GİRİŞİ'!$G$7,(ROW($A$1)+(AI1013-1))*17,0))="","",UPPER(OFFSET('ÖĞRENCİ GİRİŞİ'!$G$7,(ROW($A$1)+(AI1013-1))*17,0)))</f>
        <v/>
      </c>
      <c r="H1027" s="81" t="str">
        <f t="shared" si="2763"/>
        <v>x</v>
      </c>
      <c r="I1027" s="81" t="str">
        <f t="shared" si="2764"/>
        <v>x</v>
      </c>
      <c r="J1027" s="81" t="str">
        <f t="shared" si="2765"/>
        <v>x</v>
      </c>
      <c r="K1027" s="81" t="str">
        <f t="shared" si="2766"/>
        <v>x</v>
      </c>
      <c r="L1027" s="81" t="str">
        <f t="shared" si="2767"/>
        <v>x</v>
      </c>
      <c r="M1027" s="81" t="str">
        <f t="shared" si="2768"/>
        <v>x</v>
      </c>
      <c r="N1027" s="81" t="str">
        <f t="shared" si="2769"/>
        <v>x</v>
      </c>
      <c r="O1027" s="81" t="str">
        <f t="shared" si="2770"/>
        <v>x</v>
      </c>
      <c r="P1027" s="81" t="str">
        <f t="shared" si="2771"/>
        <v/>
      </c>
      <c r="Q1027" s="81" t="str">
        <f t="shared" si="2772"/>
        <v/>
      </c>
      <c r="R1027" s="81" t="str">
        <f t="shared" si="2773"/>
        <v/>
      </c>
      <c r="S1027" s="81" t="str">
        <f t="shared" si="2774"/>
        <v/>
      </c>
      <c r="T1027" s="81" t="str">
        <f t="shared" si="2775"/>
        <v/>
      </c>
      <c r="U1027" s="81" t="str">
        <f t="shared" si="2776"/>
        <v>x</v>
      </c>
      <c r="V1027" s="81" t="str">
        <f t="shared" si="2777"/>
        <v>x</v>
      </c>
      <c r="W1027" s="81" t="str">
        <f t="shared" si="2778"/>
        <v/>
      </c>
      <c r="X1027" s="81" t="str">
        <f t="shared" si="2779"/>
        <v/>
      </c>
      <c r="Y1027" s="81" t="str">
        <f t="shared" si="2780"/>
        <v/>
      </c>
      <c r="Z1027" s="81" t="str">
        <f t="shared" si="2781"/>
        <v/>
      </c>
      <c r="AA1027" s="81" t="str">
        <f t="shared" si="2782"/>
        <v/>
      </c>
      <c r="AB1027" s="81" t="str">
        <f t="shared" si="2783"/>
        <v>x</v>
      </c>
      <c r="AC1027" s="81" t="str">
        <f t="shared" si="2784"/>
        <v>x</v>
      </c>
      <c r="AD1027" s="81" t="str">
        <f t="shared" si="2785"/>
        <v/>
      </c>
      <c r="AE1027" s="81" t="str">
        <f t="shared" si="2786"/>
        <v/>
      </c>
      <c r="AF1027" s="81" t="str">
        <f t="shared" si="2787"/>
        <v/>
      </c>
      <c r="AG1027" s="81" t="str">
        <f t="shared" si="2788"/>
        <v/>
      </c>
      <c r="AH1027" s="81" t="str">
        <f t="shared" si="2789"/>
        <v/>
      </c>
      <c r="AI1027" s="81" t="str">
        <f t="shared" si="2790"/>
        <v>x</v>
      </c>
      <c r="AJ1027" s="81" t="str">
        <f t="shared" si="2791"/>
        <v>x</v>
      </c>
      <c r="AK1027" s="81" t="str">
        <f t="shared" si="2792"/>
        <v/>
      </c>
      <c r="AL1027" s="81" t="str">
        <f t="shared" si="2793"/>
        <v>x</v>
      </c>
    </row>
    <row r="1028" spans="1:38" ht="11.25" customHeight="1" x14ac:dyDescent="0.2">
      <c r="A1028" s="21">
        <v>8</v>
      </c>
      <c r="B1028" s="80" t="str">
        <f ca="1">IF(OFFSET('ÖĞRENCİ GİRİŞİ'!$B$8,(ROW($A$1)+(AI1013-1))*17,0)="","",OFFSET('ÖĞRENCİ GİRİŞİ'!$B$8,(ROW($A$1)+(AI1013-1))*17,0))</f>
        <v/>
      </c>
      <c r="C1028" s="80" t="str">
        <f ca="1">IF(OFFSET('ÖĞRENCİ GİRİŞİ'!$C$8,(ROW($A$1)+(AI1013-1))*17,0)="","",OFFSET('ÖĞRENCİ GİRİŞİ'!$C$8,(ROW($A$1)+(AI1013-1))*17,0))</f>
        <v/>
      </c>
      <c r="D1028" s="80" t="str">
        <f ca="1">IF(UPPER(OFFSET('ÖĞRENCİ GİRİŞİ'!$D$8,(ROW($A$1)+(AI1013-1))*17,0))="","",UPPER(OFFSET('ÖĞRENCİ GİRİŞİ'!$D$8,(ROW($A$1)+(AI1013-1))*17,0)))</f>
        <v/>
      </c>
      <c r="E1028" s="80" t="str">
        <f ca="1">IF(UPPER(OFFSET('ÖĞRENCİ GİRİŞİ'!$E$8,(ROW($A$1)+(AI1013-1))*17,0))="","",UPPER(OFFSET('ÖĞRENCİ GİRİŞİ'!$E$8,(ROW($A$1)+(AI1013-1))*17,0)))</f>
        <v/>
      </c>
      <c r="F1028" s="80" t="str">
        <f ca="1">IF(UPPER(OFFSET('ÖĞRENCİ GİRİŞİ'!$F$8,(ROW($A$1)+(AI1013-1))*17,0))="","",UPPER(OFFSET('ÖĞRENCİ GİRİŞİ'!$F$8,(ROW($A$1)+(AI1013-1))*17,0)))</f>
        <v/>
      </c>
      <c r="G1028" s="80" t="str">
        <f ca="1">IF(UPPER(OFFSET('ÖĞRENCİ GİRİŞİ'!$G$8,(ROW($A$1)+(AI1013-1))*17,0))="","",UPPER(OFFSET('ÖĞRENCİ GİRİŞİ'!$G$8,(ROW($A$1)+(AI1013-1))*17,0)))</f>
        <v/>
      </c>
      <c r="H1028" s="81" t="str">
        <f t="shared" si="2763"/>
        <v>x</v>
      </c>
      <c r="I1028" s="81" t="str">
        <f t="shared" si="2764"/>
        <v>x</v>
      </c>
      <c r="J1028" s="81" t="str">
        <f t="shared" si="2765"/>
        <v>x</v>
      </c>
      <c r="K1028" s="81" t="str">
        <f t="shared" si="2766"/>
        <v>x</v>
      </c>
      <c r="L1028" s="81" t="str">
        <f t="shared" si="2767"/>
        <v>x</v>
      </c>
      <c r="M1028" s="81" t="str">
        <f t="shared" si="2768"/>
        <v>x</v>
      </c>
      <c r="N1028" s="81" t="str">
        <f t="shared" si="2769"/>
        <v>x</v>
      </c>
      <c r="O1028" s="81" t="str">
        <f t="shared" si="2770"/>
        <v>x</v>
      </c>
      <c r="P1028" s="81" t="str">
        <f t="shared" si="2771"/>
        <v/>
      </c>
      <c r="Q1028" s="81" t="str">
        <f t="shared" si="2772"/>
        <v/>
      </c>
      <c r="R1028" s="81" t="str">
        <f t="shared" si="2773"/>
        <v/>
      </c>
      <c r="S1028" s="81" t="str">
        <f t="shared" si="2774"/>
        <v/>
      </c>
      <c r="T1028" s="81" t="str">
        <f t="shared" si="2775"/>
        <v/>
      </c>
      <c r="U1028" s="81" t="str">
        <f t="shared" si="2776"/>
        <v>x</v>
      </c>
      <c r="V1028" s="81" t="str">
        <f t="shared" si="2777"/>
        <v>x</v>
      </c>
      <c r="W1028" s="81" t="str">
        <f t="shared" si="2778"/>
        <v/>
      </c>
      <c r="X1028" s="81" t="str">
        <f t="shared" si="2779"/>
        <v/>
      </c>
      <c r="Y1028" s="81" t="str">
        <f t="shared" si="2780"/>
        <v/>
      </c>
      <c r="Z1028" s="81" t="str">
        <f t="shared" si="2781"/>
        <v/>
      </c>
      <c r="AA1028" s="81" t="str">
        <f t="shared" si="2782"/>
        <v/>
      </c>
      <c r="AB1028" s="81" t="str">
        <f t="shared" si="2783"/>
        <v>x</v>
      </c>
      <c r="AC1028" s="81" t="str">
        <f t="shared" si="2784"/>
        <v>x</v>
      </c>
      <c r="AD1028" s="81" t="str">
        <f t="shared" si="2785"/>
        <v/>
      </c>
      <c r="AE1028" s="81" t="str">
        <f t="shared" si="2786"/>
        <v/>
      </c>
      <c r="AF1028" s="81" t="str">
        <f t="shared" si="2787"/>
        <v/>
      </c>
      <c r="AG1028" s="81" t="str">
        <f t="shared" si="2788"/>
        <v/>
      </c>
      <c r="AH1028" s="81" t="str">
        <f t="shared" si="2789"/>
        <v/>
      </c>
      <c r="AI1028" s="81" t="str">
        <f t="shared" si="2790"/>
        <v>x</v>
      </c>
      <c r="AJ1028" s="81" t="str">
        <f t="shared" si="2791"/>
        <v>x</v>
      </c>
      <c r="AK1028" s="81" t="str">
        <f t="shared" si="2792"/>
        <v/>
      </c>
      <c r="AL1028" s="81" t="str">
        <f t="shared" si="2793"/>
        <v>x</v>
      </c>
    </row>
    <row r="1029" spans="1:38" ht="11.25" customHeight="1" x14ac:dyDescent="0.2">
      <c r="A1029" s="21">
        <v>9</v>
      </c>
      <c r="B1029" s="80" t="str">
        <f ca="1">IF(OFFSET('ÖĞRENCİ GİRİŞİ'!$B$9,(ROW($A$1)+(AI1013-1))*17,0)="","",OFFSET('ÖĞRENCİ GİRİŞİ'!$B$9,(ROW($A$1)+(AI1013-1))*17,0))</f>
        <v/>
      </c>
      <c r="C1029" s="80" t="str">
        <f ca="1">IF(OFFSET('ÖĞRENCİ GİRİŞİ'!$C$9,(ROW($A$1)+(AI1013-1))*17,0)="","",OFFSET('ÖĞRENCİ GİRİŞİ'!$C$9,(ROW($A$1)+(AI1013-1))*17,0))</f>
        <v/>
      </c>
      <c r="D1029" s="80" t="str">
        <f ca="1">IF(UPPER(OFFSET('ÖĞRENCİ GİRİŞİ'!$D$9,(ROW($A$1)+(AI1013-1))*17,0))="","",UPPER(OFFSET('ÖĞRENCİ GİRİŞİ'!$D$9,(ROW($A$1)+(AI1013-1))*17,0)))</f>
        <v/>
      </c>
      <c r="E1029" s="80" t="str">
        <f ca="1">IF(UPPER(OFFSET('ÖĞRENCİ GİRİŞİ'!$E$9,(ROW($A$1)+(AI1013-1))*17,0))="","",UPPER(OFFSET('ÖĞRENCİ GİRİŞİ'!$E$9,(ROW($A$1)+(AI1013-1))*17,0)))</f>
        <v/>
      </c>
      <c r="F1029" s="80" t="str">
        <f ca="1">IF(UPPER(OFFSET('ÖĞRENCİ GİRİŞİ'!$F$9,(ROW($A$1)+(AI1013-1))*17,0))="","",UPPER(OFFSET('ÖĞRENCİ GİRİŞİ'!$F$9,(ROW($A$1)+(AI1013-1))*17,0)))</f>
        <v/>
      </c>
      <c r="G1029" s="80" t="str">
        <f ca="1">IF(UPPER(OFFSET('ÖĞRENCİ GİRİŞİ'!$G$9,(ROW($A$1)+(AI1013-1))*17,0))="","",UPPER(OFFSET('ÖĞRENCİ GİRİŞİ'!$G$9,(ROW($A$1)+(AI1013-1))*17,0)))</f>
        <v/>
      </c>
      <c r="H1029" s="81" t="str">
        <f t="shared" si="2763"/>
        <v>x</v>
      </c>
      <c r="I1029" s="81" t="str">
        <f t="shared" si="2764"/>
        <v>x</v>
      </c>
      <c r="J1029" s="81" t="str">
        <f t="shared" si="2765"/>
        <v>x</v>
      </c>
      <c r="K1029" s="81" t="str">
        <f t="shared" si="2766"/>
        <v>x</v>
      </c>
      <c r="L1029" s="81" t="str">
        <f t="shared" si="2767"/>
        <v>x</v>
      </c>
      <c r="M1029" s="81" t="str">
        <f t="shared" si="2768"/>
        <v>x</v>
      </c>
      <c r="N1029" s="81" t="str">
        <f t="shared" si="2769"/>
        <v>x</v>
      </c>
      <c r="O1029" s="81" t="str">
        <f t="shared" si="2770"/>
        <v>x</v>
      </c>
      <c r="P1029" s="81" t="str">
        <f t="shared" si="2771"/>
        <v/>
      </c>
      <c r="Q1029" s="81" t="str">
        <f t="shared" si="2772"/>
        <v/>
      </c>
      <c r="R1029" s="81" t="str">
        <f t="shared" si="2773"/>
        <v/>
      </c>
      <c r="S1029" s="81" t="str">
        <f t="shared" si="2774"/>
        <v/>
      </c>
      <c r="T1029" s="81" t="str">
        <f t="shared" si="2775"/>
        <v/>
      </c>
      <c r="U1029" s="81" t="str">
        <f t="shared" si="2776"/>
        <v>x</v>
      </c>
      <c r="V1029" s="81" t="str">
        <f t="shared" si="2777"/>
        <v>x</v>
      </c>
      <c r="W1029" s="81" t="str">
        <f t="shared" si="2778"/>
        <v/>
      </c>
      <c r="X1029" s="81" t="str">
        <f t="shared" si="2779"/>
        <v/>
      </c>
      <c r="Y1029" s="81" t="str">
        <f t="shared" si="2780"/>
        <v/>
      </c>
      <c r="Z1029" s="81" t="str">
        <f t="shared" si="2781"/>
        <v/>
      </c>
      <c r="AA1029" s="81" t="str">
        <f t="shared" si="2782"/>
        <v/>
      </c>
      <c r="AB1029" s="81" t="str">
        <f t="shared" si="2783"/>
        <v>x</v>
      </c>
      <c r="AC1029" s="81" t="str">
        <f t="shared" si="2784"/>
        <v>x</v>
      </c>
      <c r="AD1029" s="81" t="str">
        <f t="shared" si="2785"/>
        <v/>
      </c>
      <c r="AE1029" s="81" t="str">
        <f t="shared" si="2786"/>
        <v/>
      </c>
      <c r="AF1029" s="81" t="str">
        <f t="shared" si="2787"/>
        <v/>
      </c>
      <c r="AG1029" s="81" t="str">
        <f t="shared" si="2788"/>
        <v/>
      </c>
      <c r="AH1029" s="81" t="str">
        <f t="shared" si="2789"/>
        <v/>
      </c>
      <c r="AI1029" s="81" t="str">
        <f t="shared" si="2790"/>
        <v>x</v>
      </c>
      <c r="AJ1029" s="81" t="str">
        <f t="shared" si="2791"/>
        <v>x</v>
      </c>
      <c r="AK1029" s="81" t="str">
        <f t="shared" si="2792"/>
        <v/>
      </c>
      <c r="AL1029" s="81" t="str">
        <f t="shared" si="2793"/>
        <v>x</v>
      </c>
    </row>
    <row r="1030" spans="1:38" ht="11.25" customHeight="1" x14ac:dyDescent="0.2">
      <c r="A1030" s="21">
        <v>10</v>
      </c>
      <c r="B1030" s="80" t="str">
        <f ca="1">IF(OFFSET('ÖĞRENCİ GİRİŞİ'!$B$10,(ROW($A$1)+(AI1013-1))*17,0)="","",OFFSET('ÖĞRENCİ GİRİŞİ'!$B$10,(ROW($A$1)+(AI1013-1))*17,0))</f>
        <v/>
      </c>
      <c r="C1030" s="80" t="str">
        <f ca="1">IF(OFFSET('ÖĞRENCİ GİRİŞİ'!$C$10,(ROW($A$1)+(AI1013-1))*17,0)="","",OFFSET('ÖĞRENCİ GİRİŞİ'!$C$10,(ROW($A$1)+(AI1013-1))*17,0))</f>
        <v/>
      </c>
      <c r="D1030" s="80" t="str">
        <f ca="1">IF(UPPER(OFFSET('ÖĞRENCİ GİRİŞİ'!$D$10,(ROW($A$1)+(AI1013-1))*17,0))="","",UPPER(OFFSET('ÖĞRENCİ GİRİŞİ'!$D$10,(ROW($A$1)+(AI1013-1))*17,0)))</f>
        <v/>
      </c>
      <c r="E1030" s="80" t="str">
        <f ca="1">IF(UPPER(OFFSET('ÖĞRENCİ GİRİŞİ'!$E$10,(ROW($A$1)+(AI1013-1))*17,0))="","",UPPER(OFFSET('ÖĞRENCİ GİRİŞİ'!$E$10,(ROW($A$1)+(AI1013-1))*17,0)))</f>
        <v/>
      </c>
      <c r="F1030" s="80" t="str">
        <f ca="1">IF(UPPER(OFFSET('ÖĞRENCİ GİRİŞİ'!$F$10,(ROW($A$1)+(AI1013-1))*17,0))="","",UPPER(OFFSET('ÖĞRENCİ GİRİŞİ'!$F$10,(ROW($A$1)+(AI1013-1))*17,0)))</f>
        <v/>
      </c>
      <c r="G1030" s="80" t="str">
        <f ca="1">IF(UPPER(OFFSET('ÖĞRENCİ GİRİŞİ'!$G$10,(ROW($A$1)+(AI1013-1))*17,0))="","",UPPER(OFFSET('ÖĞRENCİ GİRİŞİ'!$G$10,(ROW($A$1)+(AI1013-1))*17,0)))</f>
        <v/>
      </c>
      <c r="H1030" s="81" t="str">
        <f t="shared" si="2763"/>
        <v>x</v>
      </c>
      <c r="I1030" s="81" t="str">
        <f t="shared" si="2764"/>
        <v>x</v>
      </c>
      <c r="J1030" s="81" t="str">
        <f t="shared" si="2765"/>
        <v>x</v>
      </c>
      <c r="K1030" s="81" t="str">
        <f t="shared" si="2766"/>
        <v>x</v>
      </c>
      <c r="L1030" s="81" t="str">
        <f t="shared" si="2767"/>
        <v>x</v>
      </c>
      <c r="M1030" s="81" t="str">
        <f t="shared" si="2768"/>
        <v>x</v>
      </c>
      <c r="N1030" s="81" t="str">
        <f t="shared" si="2769"/>
        <v>x</v>
      </c>
      <c r="O1030" s="81" t="str">
        <f t="shared" si="2770"/>
        <v>x</v>
      </c>
      <c r="P1030" s="81" t="str">
        <f t="shared" si="2771"/>
        <v/>
      </c>
      <c r="Q1030" s="81" t="str">
        <f t="shared" si="2772"/>
        <v/>
      </c>
      <c r="R1030" s="81" t="str">
        <f t="shared" si="2773"/>
        <v/>
      </c>
      <c r="S1030" s="81" t="str">
        <f t="shared" si="2774"/>
        <v/>
      </c>
      <c r="T1030" s="81" t="str">
        <f t="shared" si="2775"/>
        <v/>
      </c>
      <c r="U1030" s="81" t="str">
        <f t="shared" si="2776"/>
        <v>x</v>
      </c>
      <c r="V1030" s="81" t="str">
        <f t="shared" si="2777"/>
        <v>x</v>
      </c>
      <c r="W1030" s="81" t="str">
        <f t="shared" si="2778"/>
        <v/>
      </c>
      <c r="X1030" s="81" t="str">
        <f t="shared" si="2779"/>
        <v/>
      </c>
      <c r="Y1030" s="81" t="str">
        <f t="shared" si="2780"/>
        <v/>
      </c>
      <c r="Z1030" s="81" t="str">
        <f t="shared" si="2781"/>
        <v/>
      </c>
      <c r="AA1030" s="81" t="str">
        <f t="shared" si="2782"/>
        <v/>
      </c>
      <c r="AB1030" s="81" t="str">
        <f t="shared" si="2783"/>
        <v>x</v>
      </c>
      <c r="AC1030" s="81" t="str">
        <f t="shared" si="2784"/>
        <v>x</v>
      </c>
      <c r="AD1030" s="81" t="str">
        <f t="shared" si="2785"/>
        <v/>
      </c>
      <c r="AE1030" s="81" t="str">
        <f t="shared" si="2786"/>
        <v/>
      </c>
      <c r="AF1030" s="81" t="str">
        <f t="shared" si="2787"/>
        <v/>
      </c>
      <c r="AG1030" s="81" t="str">
        <f t="shared" si="2788"/>
        <v/>
      </c>
      <c r="AH1030" s="81" t="str">
        <f t="shared" si="2789"/>
        <v/>
      </c>
      <c r="AI1030" s="81" t="str">
        <f t="shared" si="2790"/>
        <v>x</v>
      </c>
      <c r="AJ1030" s="81" t="str">
        <f t="shared" si="2791"/>
        <v>x</v>
      </c>
      <c r="AK1030" s="81" t="str">
        <f t="shared" si="2792"/>
        <v/>
      </c>
      <c r="AL1030" s="81" t="str">
        <f t="shared" si="2793"/>
        <v>x</v>
      </c>
    </row>
    <row r="1031" spans="1:38" ht="11.25" customHeight="1" x14ac:dyDescent="0.2">
      <c r="A1031" s="21">
        <v>11</v>
      </c>
      <c r="B1031" s="80" t="str">
        <f ca="1">IF(OFFSET('ÖĞRENCİ GİRİŞİ'!$B$11,(ROW($A$1)+(AI1013-1))*17,0)="","",OFFSET('ÖĞRENCİ GİRİŞİ'!$B$11,(ROW($A$1)+(AI1013-1))*17,0))</f>
        <v/>
      </c>
      <c r="C1031" s="80" t="str">
        <f ca="1">IF(OFFSET('ÖĞRENCİ GİRİŞİ'!$C$11,(ROW($A$1)+(AI1013-1))*17,0)="","",OFFSET('ÖĞRENCİ GİRİŞİ'!$C$11,(ROW($A$1)+(AI1013-1))*17,0))</f>
        <v/>
      </c>
      <c r="D1031" s="80" t="str">
        <f ca="1">IF(UPPER(OFFSET('ÖĞRENCİ GİRİŞİ'!$D$11,(ROW($A$1)+(AI1013-1))*17,0))="","",UPPER(OFFSET('ÖĞRENCİ GİRİŞİ'!$D$11,(ROW($A$1)+(AI1013-1))*17,0)))</f>
        <v/>
      </c>
      <c r="E1031" s="80" t="str">
        <f ca="1">IF(UPPER(OFFSET('ÖĞRENCİ GİRİŞİ'!$E$11,(ROW($A$1)+(AI1013-1))*17,0))="","",UPPER(OFFSET('ÖĞRENCİ GİRİŞİ'!$E$11,(ROW($A$1)+(AI1013-1))*17,0)))</f>
        <v/>
      </c>
      <c r="F1031" s="80" t="str">
        <f ca="1">IF(UPPER(OFFSET('ÖĞRENCİ GİRİŞİ'!$F$11,(ROW($A$1)+(AI1013-1))*17,0))="","",UPPER(OFFSET('ÖĞRENCİ GİRİŞİ'!$F$11,(ROW($A$1)+(AI1013-1))*17,0)))</f>
        <v/>
      </c>
      <c r="G1031" s="80" t="str">
        <f ca="1">IF(UPPER(OFFSET('ÖĞRENCİ GİRİŞİ'!$G$11,(ROW($A$1)+(AI1013-1))*17,0))="","",UPPER(OFFSET('ÖĞRENCİ GİRİŞİ'!$G$11,(ROW($A$1)+(AI1013-1))*17,0)))</f>
        <v/>
      </c>
      <c r="H1031" s="81" t="str">
        <f t="shared" si="2763"/>
        <v>x</v>
      </c>
      <c r="I1031" s="81" t="str">
        <f t="shared" si="2764"/>
        <v>x</v>
      </c>
      <c r="J1031" s="81" t="str">
        <f t="shared" si="2765"/>
        <v>x</v>
      </c>
      <c r="K1031" s="81" t="str">
        <f t="shared" si="2766"/>
        <v>x</v>
      </c>
      <c r="L1031" s="81" t="str">
        <f t="shared" si="2767"/>
        <v>x</v>
      </c>
      <c r="M1031" s="81" t="str">
        <f t="shared" si="2768"/>
        <v>x</v>
      </c>
      <c r="N1031" s="81" t="str">
        <f t="shared" si="2769"/>
        <v>x</v>
      </c>
      <c r="O1031" s="81" t="str">
        <f t="shared" si="2770"/>
        <v>x</v>
      </c>
      <c r="P1031" s="81" t="str">
        <f t="shared" si="2771"/>
        <v/>
      </c>
      <c r="Q1031" s="81" t="str">
        <f t="shared" si="2772"/>
        <v/>
      </c>
      <c r="R1031" s="81" t="str">
        <f t="shared" si="2773"/>
        <v/>
      </c>
      <c r="S1031" s="81" t="str">
        <f t="shared" si="2774"/>
        <v/>
      </c>
      <c r="T1031" s="81" t="str">
        <f t="shared" si="2775"/>
        <v/>
      </c>
      <c r="U1031" s="81" t="str">
        <f t="shared" si="2776"/>
        <v>x</v>
      </c>
      <c r="V1031" s="81" t="str">
        <f t="shared" si="2777"/>
        <v>x</v>
      </c>
      <c r="W1031" s="81" t="str">
        <f t="shared" si="2778"/>
        <v/>
      </c>
      <c r="X1031" s="81" t="str">
        <f t="shared" si="2779"/>
        <v/>
      </c>
      <c r="Y1031" s="81" t="str">
        <f t="shared" si="2780"/>
        <v/>
      </c>
      <c r="Z1031" s="81" t="str">
        <f t="shared" si="2781"/>
        <v/>
      </c>
      <c r="AA1031" s="81" t="str">
        <f t="shared" si="2782"/>
        <v/>
      </c>
      <c r="AB1031" s="81" t="str">
        <f t="shared" si="2783"/>
        <v>x</v>
      </c>
      <c r="AC1031" s="81" t="str">
        <f t="shared" si="2784"/>
        <v>x</v>
      </c>
      <c r="AD1031" s="81" t="str">
        <f t="shared" si="2785"/>
        <v/>
      </c>
      <c r="AE1031" s="81" t="str">
        <f t="shared" si="2786"/>
        <v/>
      </c>
      <c r="AF1031" s="81" t="str">
        <f t="shared" si="2787"/>
        <v/>
      </c>
      <c r="AG1031" s="81" t="str">
        <f t="shared" si="2788"/>
        <v/>
      </c>
      <c r="AH1031" s="81" t="str">
        <f t="shared" si="2789"/>
        <v/>
      </c>
      <c r="AI1031" s="81" t="str">
        <f t="shared" si="2790"/>
        <v>x</v>
      </c>
      <c r="AJ1031" s="81" t="str">
        <f t="shared" si="2791"/>
        <v>x</v>
      </c>
      <c r="AK1031" s="81" t="str">
        <f t="shared" si="2792"/>
        <v/>
      </c>
      <c r="AL1031" s="81" t="str">
        <f t="shared" si="2793"/>
        <v>x</v>
      </c>
    </row>
    <row r="1032" spans="1:38" ht="11.25" customHeight="1" x14ac:dyDescent="0.2">
      <c r="A1032" s="21">
        <v>12</v>
      </c>
      <c r="B1032" s="80" t="str">
        <f ca="1">IF(OFFSET('ÖĞRENCİ GİRİŞİ'!$B$12,(ROW($A$1)+(AI1013-1))*17,0)="","",OFFSET('ÖĞRENCİ GİRİŞİ'!$B$12,(ROW($A$1)+(AI1013-1))*17,0))</f>
        <v/>
      </c>
      <c r="C1032" s="80" t="str">
        <f ca="1">IF(OFFSET('ÖĞRENCİ GİRİŞİ'!$C$12,(ROW($A$1)+(AI1013-1))*17,0)="","",OFFSET('ÖĞRENCİ GİRİŞİ'!$C$12,(ROW($A$1)+(AI1013-1))*17,0))</f>
        <v/>
      </c>
      <c r="D1032" s="80" t="str">
        <f ca="1">IF(UPPER(OFFSET('ÖĞRENCİ GİRİŞİ'!$D$12,(ROW($A$1)+(AI1013-1))*17,0))="","",UPPER(OFFSET('ÖĞRENCİ GİRİŞİ'!$D$12,(ROW($A$1)+(AI1013-1))*17,0)))</f>
        <v/>
      </c>
      <c r="E1032" s="80" t="str">
        <f ca="1">IF(UPPER(OFFSET('ÖĞRENCİ GİRİŞİ'!$E$12,(ROW($A$1)+(AI1013-1))*17,0))="","",UPPER(OFFSET('ÖĞRENCİ GİRİŞİ'!$E$12,(ROW($A$1)+(AI1013-1))*17,0)))</f>
        <v/>
      </c>
      <c r="F1032" s="80" t="str">
        <f ca="1">IF(UPPER(OFFSET('ÖĞRENCİ GİRİŞİ'!$F$12,(ROW($A$1)+(AI1013-1))*17,0))="","",UPPER(OFFSET('ÖĞRENCİ GİRİŞİ'!$F$12,(ROW($A$1)+(AI1013-1))*17,0)))</f>
        <v/>
      </c>
      <c r="G1032" s="80" t="str">
        <f ca="1">IF(UPPER(OFFSET('ÖĞRENCİ GİRİŞİ'!$G$12,(ROW($A$1)+(AI1013-1))*17,0))="","",UPPER(OFFSET('ÖĞRENCİ GİRİŞİ'!$G$12,(ROW($A$1)+(AI1013-1))*17,0)))</f>
        <v/>
      </c>
      <c r="H1032" s="81" t="str">
        <f t="shared" si="2763"/>
        <v>x</v>
      </c>
      <c r="I1032" s="81" t="str">
        <f t="shared" si="2764"/>
        <v>x</v>
      </c>
      <c r="J1032" s="81" t="str">
        <f t="shared" si="2765"/>
        <v>x</v>
      </c>
      <c r="K1032" s="81" t="str">
        <f t="shared" si="2766"/>
        <v>x</v>
      </c>
      <c r="L1032" s="81" t="str">
        <f t="shared" si="2767"/>
        <v>x</v>
      </c>
      <c r="M1032" s="81" t="str">
        <f t="shared" si="2768"/>
        <v>x</v>
      </c>
      <c r="N1032" s="81" t="str">
        <f t="shared" si="2769"/>
        <v>x</v>
      </c>
      <c r="O1032" s="81" t="str">
        <f t="shared" si="2770"/>
        <v>x</v>
      </c>
      <c r="P1032" s="81" t="str">
        <f t="shared" si="2771"/>
        <v/>
      </c>
      <c r="Q1032" s="81" t="str">
        <f t="shared" si="2772"/>
        <v/>
      </c>
      <c r="R1032" s="81" t="str">
        <f t="shared" si="2773"/>
        <v/>
      </c>
      <c r="S1032" s="81" t="str">
        <f t="shared" si="2774"/>
        <v/>
      </c>
      <c r="T1032" s="81" t="str">
        <f t="shared" si="2775"/>
        <v/>
      </c>
      <c r="U1032" s="81" t="str">
        <f t="shared" si="2776"/>
        <v>x</v>
      </c>
      <c r="V1032" s="81" t="str">
        <f t="shared" si="2777"/>
        <v>x</v>
      </c>
      <c r="W1032" s="81" t="str">
        <f t="shared" si="2778"/>
        <v/>
      </c>
      <c r="X1032" s="81" t="str">
        <f t="shared" si="2779"/>
        <v/>
      </c>
      <c r="Y1032" s="81" t="str">
        <f t="shared" si="2780"/>
        <v/>
      </c>
      <c r="Z1032" s="81" t="str">
        <f t="shared" si="2781"/>
        <v/>
      </c>
      <c r="AA1032" s="81" t="str">
        <f t="shared" si="2782"/>
        <v/>
      </c>
      <c r="AB1032" s="81" t="str">
        <f t="shared" si="2783"/>
        <v>x</v>
      </c>
      <c r="AC1032" s="81" t="str">
        <f t="shared" si="2784"/>
        <v>x</v>
      </c>
      <c r="AD1032" s="81" t="str">
        <f t="shared" si="2785"/>
        <v/>
      </c>
      <c r="AE1032" s="81" t="str">
        <f t="shared" si="2786"/>
        <v/>
      </c>
      <c r="AF1032" s="81" t="str">
        <f t="shared" si="2787"/>
        <v/>
      </c>
      <c r="AG1032" s="81" t="str">
        <f t="shared" si="2788"/>
        <v/>
      </c>
      <c r="AH1032" s="81" t="str">
        <f t="shared" si="2789"/>
        <v/>
      </c>
      <c r="AI1032" s="81" t="str">
        <f t="shared" si="2790"/>
        <v>x</v>
      </c>
      <c r="AJ1032" s="81" t="str">
        <f t="shared" si="2791"/>
        <v>x</v>
      </c>
      <c r="AK1032" s="81" t="str">
        <f t="shared" si="2792"/>
        <v/>
      </c>
      <c r="AL1032" s="81" t="str">
        <f t="shared" si="2793"/>
        <v>x</v>
      </c>
    </row>
    <row r="1033" spans="1:38" ht="11.25" customHeight="1" x14ac:dyDescent="0.2">
      <c r="A1033" s="21">
        <v>13</v>
      </c>
      <c r="B1033" s="80" t="str">
        <f ca="1">IF(OFFSET('ÖĞRENCİ GİRİŞİ'!$B$13,(ROW($A$1)+(AI1013-1))*17,0)="","",OFFSET('ÖĞRENCİ GİRİŞİ'!$B$13,(ROW($A$1)+(AI1013-1))*17,0))</f>
        <v/>
      </c>
      <c r="C1033" s="80" t="str">
        <f ca="1">IF(OFFSET('ÖĞRENCİ GİRİŞİ'!$C$13,(ROW($A$1)+(AI1013-1))*17,0)="","",OFFSET('ÖĞRENCİ GİRİŞİ'!$C$13,(ROW($A$1)+(AI1013-1))*17,0))</f>
        <v/>
      </c>
      <c r="D1033" s="80" t="str">
        <f ca="1">IF(UPPER(OFFSET('ÖĞRENCİ GİRİŞİ'!$D$13,(ROW($A$1)+(AI1013-1))*17,0))="","",UPPER(OFFSET('ÖĞRENCİ GİRİŞİ'!$D$13,(ROW($A$1)+(AI1013-1))*17,0)))</f>
        <v/>
      </c>
      <c r="E1033" s="80" t="str">
        <f ca="1">IF(UPPER(OFFSET('ÖĞRENCİ GİRİŞİ'!$E$13,(ROW($A$1)+(AI1013-1))*17,0))="","",UPPER(OFFSET('ÖĞRENCİ GİRİŞİ'!$E$13,(ROW($A$1)+(AI1013-1))*17,0)))</f>
        <v/>
      </c>
      <c r="F1033" s="80" t="str">
        <f ca="1">IF(UPPER(OFFSET('ÖĞRENCİ GİRİŞİ'!$F$13,(ROW($A$1)+(AI1013-1))*17,0))="","",UPPER(OFFSET('ÖĞRENCİ GİRİŞİ'!$F$13,(ROW($A$1)+(AI1013-1))*17,0)))</f>
        <v/>
      </c>
      <c r="G1033" s="80" t="str">
        <f ca="1">IF(UPPER(OFFSET('ÖĞRENCİ GİRİŞİ'!$G$13,(ROW($A$1)+(AI1013-1))*17,0))="","",UPPER(OFFSET('ÖĞRENCİ GİRİŞİ'!$G$13,(ROW($A$1)+(AI1013-1))*17,0)))</f>
        <v/>
      </c>
      <c r="H1033" s="81" t="str">
        <f t="shared" si="2763"/>
        <v>x</v>
      </c>
      <c r="I1033" s="81" t="str">
        <f t="shared" si="2764"/>
        <v>x</v>
      </c>
      <c r="J1033" s="81" t="str">
        <f t="shared" si="2765"/>
        <v>x</v>
      </c>
      <c r="K1033" s="81" t="str">
        <f t="shared" si="2766"/>
        <v>x</v>
      </c>
      <c r="L1033" s="81" t="str">
        <f t="shared" si="2767"/>
        <v>x</v>
      </c>
      <c r="M1033" s="81" t="str">
        <f t="shared" si="2768"/>
        <v>x</v>
      </c>
      <c r="N1033" s="81" t="str">
        <f t="shared" si="2769"/>
        <v>x</v>
      </c>
      <c r="O1033" s="81" t="str">
        <f t="shared" si="2770"/>
        <v>x</v>
      </c>
      <c r="P1033" s="81" t="str">
        <f t="shared" si="2771"/>
        <v/>
      </c>
      <c r="Q1033" s="81" t="str">
        <f t="shared" si="2772"/>
        <v/>
      </c>
      <c r="R1033" s="81" t="str">
        <f t="shared" si="2773"/>
        <v/>
      </c>
      <c r="S1033" s="81" t="str">
        <f t="shared" si="2774"/>
        <v/>
      </c>
      <c r="T1033" s="81" t="str">
        <f t="shared" si="2775"/>
        <v/>
      </c>
      <c r="U1033" s="81" t="str">
        <f t="shared" si="2776"/>
        <v>x</v>
      </c>
      <c r="V1033" s="81" t="str">
        <f t="shared" si="2777"/>
        <v>x</v>
      </c>
      <c r="W1033" s="81" t="str">
        <f t="shared" si="2778"/>
        <v/>
      </c>
      <c r="X1033" s="81" t="str">
        <f t="shared" si="2779"/>
        <v/>
      </c>
      <c r="Y1033" s="81" t="str">
        <f t="shared" si="2780"/>
        <v/>
      </c>
      <c r="Z1033" s="81" t="str">
        <f t="shared" si="2781"/>
        <v/>
      </c>
      <c r="AA1033" s="81" t="str">
        <f t="shared" si="2782"/>
        <v/>
      </c>
      <c r="AB1033" s="81" t="str">
        <f t="shared" si="2783"/>
        <v>x</v>
      </c>
      <c r="AC1033" s="81" t="str">
        <f t="shared" si="2784"/>
        <v>x</v>
      </c>
      <c r="AD1033" s="81" t="str">
        <f t="shared" si="2785"/>
        <v/>
      </c>
      <c r="AE1033" s="81" t="str">
        <f t="shared" si="2786"/>
        <v/>
      </c>
      <c r="AF1033" s="81" t="str">
        <f t="shared" si="2787"/>
        <v/>
      </c>
      <c r="AG1033" s="81" t="str">
        <f t="shared" si="2788"/>
        <v/>
      </c>
      <c r="AH1033" s="81" t="str">
        <f t="shared" si="2789"/>
        <v/>
      </c>
      <c r="AI1033" s="81" t="str">
        <f t="shared" si="2790"/>
        <v>x</v>
      </c>
      <c r="AJ1033" s="81" t="str">
        <f t="shared" si="2791"/>
        <v>x</v>
      </c>
      <c r="AK1033" s="81" t="str">
        <f t="shared" si="2792"/>
        <v/>
      </c>
      <c r="AL1033" s="81" t="str">
        <f t="shared" si="2793"/>
        <v>x</v>
      </c>
    </row>
    <row r="1034" spans="1:38" ht="11.25" customHeight="1" x14ac:dyDescent="0.2">
      <c r="A1034" s="21">
        <v>14</v>
      </c>
      <c r="B1034" s="80" t="str">
        <f ca="1">IF(OFFSET('ÖĞRENCİ GİRİŞİ'!$B$14,(ROW($A$1)+(AI1013-1))*17,0)="","",OFFSET('ÖĞRENCİ GİRİŞİ'!$B$14,(ROW($A$1)+(AI1013-1))*17,0))</f>
        <v/>
      </c>
      <c r="C1034" s="80" t="str">
        <f ca="1">IF(OFFSET('ÖĞRENCİ GİRİŞİ'!$C$14,(ROW($A$1)+(AI1013-1))*17,0)="","",OFFSET('ÖĞRENCİ GİRİŞİ'!$C$14,(ROW($A$1)+(AI1013-1))*17,0))</f>
        <v/>
      </c>
      <c r="D1034" s="80" t="str">
        <f ca="1">IF(UPPER(OFFSET('ÖĞRENCİ GİRİŞİ'!$D$14,(ROW($A$1)+(AI1013-1))*17,0))="","",UPPER(OFFSET('ÖĞRENCİ GİRİŞİ'!$D$14,(ROW($A$1)+(AI1013-1))*17,0)))</f>
        <v/>
      </c>
      <c r="E1034" s="80" t="str">
        <f ca="1">IF(UPPER(OFFSET('ÖĞRENCİ GİRİŞİ'!$E$14,(ROW($A$1)+(AI1013-1))*17,0))="","",UPPER(OFFSET('ÖĞRENCİ GİRİŞİ'!$E$14,(ROW($A$1)+(AI1013-1))*17,0)))</f>
        <v/>
      </c>
      <c r="F1034" s="80" t="str">
        <f ca="1">IF(UPPER(OFFSET('ÖĞRENCİ GİRİŞİ'!$F$14,(ROW($A$1)+(AI1013-1))*17,0))="","",UPPER(OFFSET('ÖĞRENCİ GİRİŞİ'!$F$14,(ROW($A$1)+(AI1013-1))*17,0)))</f>
        <v/>
      </c>
      <c r="G1034" s="80" t="str">
        <f ca="1">IF(UPPER(OFFSET('ÖĞRENCİ GİRİŞİ'!$G$14,(ROW($A$1)+(AI1013-1))*17,0))="","",UPPER(OFFSET('ÖĞRENCİ GİRİŞİ'!$G$14,(ROW($A$1)+(AI1013-1))*17,0)))</f>
        <v/>
      </c>
      <c r="H1034" s="81" t="str">
        <f t="shared" si="2763"/>
        <v>x</v>
      </c>
      <c r="I1034" s="81" t="str">
        <f t="shared" si="2764"/>
        <v>x</v>
      </c>
      <c r="J1034" s="81" t="str">
        <f t="shared" si="2765"/>
        <v>x</v>
      </c>
      <c r="K1034" s="81" t="str">
        <f t="shared" si="2766"/>
        <v>x</v>
      </c>
      <c r="L1034" s="81" t="str">
        <f t="shared" si="2767"/>
        <v>x</v>
      </c>
      <c r="M1034" s="81" t="str">
        <f t="shared" si="2768"/>
        <v>x</v>
      </c>
      <c r="N1034" s="81" t="str">
        <f t="shared" si="2769"/>
        <v>x</v>
      </c>
      <c r="O1034" s="81" t="str">
        <f t="shared" si="2770"/>
        <v>x</v>
      </c>
      <c r="P1034" s="81" t="str">
        <f t="shared" si="2771"/>
        <v/>
      </c>
      <c r="Q1034" s="81" t="str">
        <f t="shared" si="2772"/>
        <v/>
      </c>
      <c r="R1034" s="81" t="str">
        <f t="shared" si="2773"/>
        <v/>
      </c>
      <c r="S1034" s="81" t="str">
        <f t="shared" si="2774"/>
        <v/>
      </c>
      <c r="T1034" s="81" t="str">
        <f t="shared" si="2775"/>
        <v/>
      </c>
      <c r="U1034" s="81" t="str">
        <f t="shared" si="2776"/>
        <v>x</v>
      </c>
      <c r="V1034" s="81" t="str">
        <f t="shared" si="2777"/>
        <v>x</v>
      </c>
      <c r="W1034" s="81" t="str">
        <f t="shared" si="2778"/>
        <v/>
      </c>
      <c r="X1034" s="81" t="str">
        <f t="shared" si="2779"/>
        <v/>
      </c>
      <c r="Y1034" s="81" t="str">
        <f t="shared" si="2780"/>
        <v/>
      </c>
      <c r="Z1034" s="81" t="str">
        <f t="shared" si="2781"/>
        <v/>
      </c>
      <c r="AA1034" s="81" t="str">
        <f t="shared" si="2782"/>
        <v/>
      </c>
      <c r="AB1034" s="81" t="str">
        <f t="shared" si="2783"/>
        <v>x</v>
      </c>
      <c r="AC1034" s="81" t="str">
        <f t="shared" si="2784"/>
        <v>x</v>
      </c>
      <c r="AD1034" s="81" t="str">
        <f t="shared" si="2785"/>
        <v/>
      </c>
      <c r="AE1034" s="81" t="str">
        <f t="shared" si="2786"/>
        <v/>
      </c>
      <c r="AF1034" s="81" t="str">
        <f t="shared" si="2787"/>
        <v/>
      </c>
      <c r="AG1034" s="81" t="str">
        <f t="shared" si="2788"/>
        <v/>
      </c>
      <c r="AH1034" s="81" t="str">
        <f t="shared" si="2789"/>
        <v/>
      </c>
      <c r="AI1034" s="81" t="str">
        <f t="shared" si="2790"/>
        <v>x</v>
      </c>
      <c r="AJ1034" s="81" t="str">
        <f t="shared" si="2791"/>
        <v>x</v>
      </c>
      <c r="AK1034" s="81" t="str">
        <f t="shared" si="2792"/>
        <v/>
      </c>
      <c r="AL1034" s="81" t="str">
        <f t="shared" si="2793"/>
        <v>x</v>
      </c>
    </row>
    <row r="1035" spans="1:38" ht="11.25" customHeight="1" x14ac:dyDescent="0.2">
      <c r="A1035" s="21">
        <v>15</v>
      </c>
      <c r="B1035" s="80" t="str">
        <f ca="1">IF(OFFSET('ÖĞRENCİ GİRİŞİ'!$B$15,(ROW($A$1)+(AI1013-1))*17,0)="","",OFFSET('ÖĞRENCİ GİRİŞİ'!$B$15,(ROW($A$1)+(AI1013-1))*17,0))</f>
        <v/>
      </c>
      <c r="C1035" s="80" t="str">
        <f ca="1">IF(OFFSET('ÖĞRENCİ GİRİŞİ'!$C$15,(ROW($A$1)+(AI1013-1))*17,0)="","",OFFSET('ÖĞRENCİ GİRİŞİ'!$C$15,(ROW($A$1)+(AI1013-1))*17,0))</f>
        <v/>
      </c>
      <c r="D1035" s="80" t="str">
        <f ca="1">IF(UPPER(OFFSET('ÖĞRENCİ GİRİŞİ'!$D$15,(ROW($A$1)+(AI1013-1))*17,0))="","",UPPER(OFFSET('ÖĞRENCİ GİRİŞİ'!$D$15,(ROW($A$1)+(AI1013-1))*17,0)))</f>
        <v/>
      </c>
      <c r="E1035" s="80" t="str">
        <f ca="1">IF(UPPER(OFFSET('ÖĞRENCİ GİRİŞİ'!$E$15,(ROW($A$1)+(AI1013-1))*17,0))="","",UPPER(OFFSET('ÖĞRENCİ GİRİŞİ'!$E$15,(ROW($A$1)+(AI1013-1))*17,0)))</f>
        <v/>
      </c>
      <c r="F1035" s="80" t="str">
        <f ca="1">IF(UPPER(OFFSET('ÖĞRENCİ GİRİŞİ'!$F$15,(ROW($A$1)+(AI1013-1))*17,0))="","",UPPER(OFFSET('ÖĞRENCİ GİRİŞİ'!$F$15,(ROW($A$1)+(AI1013-1))*17,0)))</f>
        <v/>
      </c>
      <c r="G1035" s="80" t="str">
        <f ca="1">IF(UPPER(OFFSET('ÖĞRENCİ GİRİŞİ'!$G$15,(ROW($A$1)+(AI1013-1))*17,0))="","",UPPER(OFFSET('ÖĞRENCİ GİRİŞİ'!$G$15,(ROW($A$1)+(AI1013-1))*17,0)))</f>
        <v/>
      </c>
      <c r="H1035" s="81" t="str">
        <f t="shared" si="2763"/>
        <v>x</v>
      </c>
      <c r="I1035" s="81" t="str">
        <f t="shared" si="2764"/>
        <v>x</v>
      </c>
      <c r="J1035" s="81" t="str">
        <f t="shared" si="2765"/>
        <v>x</v>
      </c>
      <c r="K1035" s="81" t="str">
        <f t="shared" si="2766"/>
        <v>x</v>
      </c>
      <c r="L1035" s="81" t="str">
        <f t="shared" si="2767"/>
        <v>x</v>
      </c>
      <c r="M1035" s="81" t="str">
        <f t="shared" si="2768"/>
        <v>x</v>
      </c>
      <c r="N1035" s="81" t="str">
        <f t="shared" si="2769"/>
        <v>x</v>
      </c>
      <c r="O1035" s="81" t="str">
        <f t="shared" si="2770"/>
        <v>x</v>
      </c>
      <c r="P1035" s="81" t="str">
        <f t="shared" si="2771"/>
        <v/>
      </c>
      <c r="Q1035" s="81" t="str">
        <f t="shared" si="2772"/>
        <v/>
      </c>
      <c r="R1035" s="81" t="str">
        <f t="shared" si="2773"/>
        <v/>
      </c>
      <c r="S1035" s="81" t="str">
        <f t="shared" si="2774"/>
        <v/>
      </c>
      <c r="T1035" s="81" t="str">
        <f t="shared" si="2775"/>
        <v/>
      </c>
      <c r="U1035" s="81" t="str">
        <f t="shared" si="2776"/>
        <v>x</v>
      </c>
      <c r="V1035" s="81" t="str">
        <f t="shared" si="2777"/>
        <v>x</v>
      </c>
      <c r="W1035" s="81" t="str">
        <f t="shared" si="2778"/>
        <v/>
      </c>
      <c r="X1035" s="81" t="str">
        <f t="shared" si="2779"/>
        <v/>
      </c>
      <c r="Y1035" s="81" t="str">
        <f t="shared" si="2780"/>
        <v/>
      </c>
      <c r="Z1035" s="81" t="str">
        <f t="shared" si="2781"/>
        <v/>
      </c>
      <c r="AA1035" s="81" t="str">
        <f t="shared" si="2782"/>
        <v/>
      </c>
      <c r="AB1035" s="81" t="str">
        <f t="shared" si="2783"/>
        <v>x</v>
      </c>
      <c r="AC1035" s="81" t="str">
        <f t="shared" si="2784"/>
        <v>x</v>
      </c>
      <c r="AD1035" s="81" t="str">
        <f t="shared" si="2785"/>
        <v/>
      </c>
      <c r="AE1035" s="81" t="str">
        <f t="shared" si="2786"/>
        <v/>
      </c>
      <c r="AF1035" s="81" t="str">
        <f t="shared" si="2787"/>
        <v/>
      </c>
      <c r="AG1035" s="81" t="str">
        <f t="shared" si="2788"/>
        <v/>
      </c>
      <c r="AH1035" s="81" t="str">
        <f t="shared" si="2789"/>
        <v/>
      </c>
      <c r="AI1035" s="81" t="str">
        <f t="shared" si="2790"/>
        <v>x</v>
      </c>
      <c r="AJ1035" s="81" t="str">
        <f t="shared" si="2791"/>
        <v>x</v>
      </c>
      <c r="AK1035" s="81" t="str">
        <f t="shared" si="2792"/>
        <v/>
      </c>
      <c r="AL1035" s="81" t="str">
        <f t="shared" si="2793"/>
        <v>x</v>
      </c>
    </row>
    <row r="1036" spans="1:38" ht="11.25" customHeight="1" x14ac:dyDescent="0.2">
      <c r="A1036" s="21">
        <v>16</v>
      </c>
      <c r="B1036" s="80" t="str">
        <f ca="1">IF(OFFSET('ÖĞRENCİ GİRİŞİ'!$B$16,(ROW($A$1)+(AI1013-1))*17,0)="","",OFFSET('ÖĞRENCİ GİRİŞİ'!$B$16,(ROW($A$1)+(AI1013-1))*17,0))</f>
        <v/>
      </c>
      <c r="C1036" s="80" t="str">
        <f ca="1">IF(OFFSET('ÖĞRENCİ GİRİŞİ'!$C$16,(ROW($A$1)+(AI1013-1))*17,0)="","",OFFSET('ÖĞRENCİ GİRİŞİ'!$C$16,(ROW($A$1)+(AI1013-1))*17,0))</f>
        <v/>
      </c>
      <c r="D1036" s="80" t="str">
        <f ca="1">IF(UPPER(OFFSET('ÖĞRENCİ GİRİŞİ'!$D$16,(ROW($A$1)+(AI1013-1))*17,0))="","",UPPER(OFFSET('ÖĞRENCİ GİRİŞİ'!$D$16,(ROW($A$1)+(AI1013-1))*17,0)))</f>
        <v/>
      </c>
      <c r="E1036" s="80" t="str">
        <f ca="1">IF(UPPER(OFFSET('ÖĞRENCİ GİRİŞİ'!$E$16,(ROW($A$1)+(AI1013-1))*17,0))="","",UPPER(OFFSET('ÖĞRENCİ GİRİŞİ'!$E$16,(ROW($A$1)+(AI1013-1))*17,0)))</f>
        <v/>
      </c>
      <c r="F1036" s="80" t="str">
        <f ca="1">IF(UPPER(OFFSET('ÖĞRENCİ GİRİŞİ'!$F$16,(ROW($A$1)+(AI1013-1))*17,0))="","",UPPER(OFFSET('ÖĞRENCİ GİRİŞİ'!$F$16,(ROW($A$1)+(AI1013-1))*17,0)))</f>
        <v/>
      </c>
      <c r="G1036" s="80" t="str">
        <f ca="1">IF(UPPER(OFFSET('ÖĞRENCİ GİRİŞİ'!$G$16,(ROW($A$1)+(AI1013-1))*17,0))="","",UPPER(OFFSET('ÖĞRENCİ GİRİŞİ'!$G$16,(ROW($A$1)+(AI1013-1))*17,0)))</f>
        <v/>
      </c>
      <c r="H1036" s="81" t="str">
        <f t="shared" si="2763"/>
        <v>x</v>
      </c>
      <c r="I1036" s="81" t="str">
        <f t="shared" si="2764"/>
        <v>x</v>
      </c>
      <c r="J1036" s="81" t="str">
        <f t="shared" si="2765"/>
        <v>x</v>
      </c>
      <c r="K1036" s="81" t="str">
        <f t="shared" si="2766"/>
        <v>x</v>
      </c>
      <c r="L1036" s="81" t="str">
        <f t="shared" si="2767"/>
        <v>x</v>
      </c>
      <c r="M1036" s="81" t="str">
        <f t="shared" si="2768"/>
        <v>x</v>
      </c>
      <c r="N1036" s="81" t="str">
        <f t="shared" si="2769"/>
        <v>x</v>
      </c>
      <c r="O1036" s="81" t="str">
        <f t="shared" si="2770"/>
        <v>x</v>
      </c>
      <c r="P1036" s="81" t="str">
        <f t="shared" si="2771"/>
        <v/>
      </c>
      <c r="Q1036" s="81" t="str">
        <f t="shared" si="2772"/>
        <v/>
      </c>
      <c r="R1036" s="81" t="str">
        <f t="shared" si="2773"/>
        <v/>
      </c>
      <c r="S1036" s="81" t="str">
        <f t="shared" si="2774"/>
        <v/>
      </c>
      <c r="T1036" s="81" t="str">
        <f t="shared" si="2775"/>
        <v/>
      </c>
      <c r="U1036" s="81" t="str">
        <f t="shared" si="2776"/>
        <v>x</v>
      </c>
      <c r="V1036" s="81" t="str">
        <f t="shared" si="2777"/>
        <v>x</v>
      </c>
      <c r="W1036" s="81" t="str">
        <f t="shared" si="2778"/>
        <v/>
      </c>
      <c r="X1036" s="81" t="str">
        <f t="shared" si="2779"/>
        <v/>
      </c>
      <c r="Y1036" s="81" t="str">
        <f t="shared" si="2780"/>
        <v/>
      </c>
      <c r="Z1036" s="81" t="str">
        <f t="shared" si="2781"/>
        <v/>
      </c>
      <c r="AA1036" s="81" t="str">
        <f t="shared" si="2782"/>
        <v/>
      </c>
      <c r="AB1036" s="81" t="str">
        <f t="shared" si="2783"/>
        <v>x</v>
      </c>
      <c r="AC1036" s="81" t="str">
        <f t="shared" si="2784"/>
        <v>x</v>
      </c>
      <c r="AD1036" s="81" t="str">
        <f t="shared" si="2785"/>
        <v/>
      </c>
      <c r="AE1036" s="81" t="str">
        <f t="shared" si="2786"/>
        <v/>
      </c>
      <c r="AF1036" s="81" t="str">
        <f t="shared" si="2787"/>
        <v/>
      </c>
      <c r="AG1036" s="81" t="str">
        <f t="shared" si="2788"/>
        <v/>
      </c>
      <c r="AH1036" s="81" t="str">
        <f t="shared" si="2789"/>
        <v/>
      </c>
      <c r="AI1036" s="81" t="str">
        <f t="shared" si="2790"/>
        <v>x</v>
      </c>
      <c r="AJ1036" s="81" t="str">
        <f t="shared" si="2791"/>
        <v>x</v>
      </c>
      <c r="AK1036" s="81" t="str">
        <f t="shared" si="2792"/>
        <v/>
      </c>
      <c r="AL1036" s="81" t="str">
        <f t="shared" si="2793"/>
        <v>x</v>
      </c>
    </row>
    <row r="1037" spans="1:38" ht="11.25" customHeight="1" x14ac:dyDescent="0.2">
      <c r="A1037" s="19"/>
      <c r="B1037" s="105"/>
      <c r="C1037" s="105"/>
      <c r="E1037" s="106"/>
      <c r="F1037" s="107"/>
      <c r="G1037" s="108"/>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row>
    <row r="1038" spans="1:38" ht="11.25" customHeight="1" x14ac:dyDescent="0.2">
      <c r="A1038" s="110"/>
      <c r="B1038" s="111"/>
      <c r="C1038" s="111"/>
      <c r="D1038" s="111"/>
      <c r="E1038" s="112"/>
      <c r="F1038" s="328" t="s">
        <v>96</v>
      </c>
      <c r="G1038" s="328" t="s">
        <v>98</v>
      </c>
      <c r="H1038" s="318" t="str">
        <f t="shared" ref="H1038" si="2794">IF($H$13="","",$H$13)</f>
        <v>x</v>
      </c>
      <c r="I1038" s="318" t="str">
        <f t="shared" ref="I1038" si="2795">IF($I$13="","",$I$13)</f>
        <v>x</v>
      </c>
      <c r="J1038" s="318" t="str">
        <f t="shared" ref="J1038" si="2796">IF($J$13="","",$J$13)</f>
        <v>x</v>
      </c>
      <c r="K1038" s="318" t="str">
        <f t="shared" ref="K1038" si="2797">IF($K$13="","",$K$13)</f>
        <v>x</v>
      </c>
      <c r="L1038" s="318" t="str">
        <f t="shared" ref="L1038" si="2798">IF($L$13="","",$L$13)</f>
        <v>x</v>
      </c>
      <c r="M1038" s="318" t="str">
        <f t="shared" ref="M1038" si="2799">IF($M$13="","",$M$13)</f>
        <v>x</v>
      </c>
      <c r="N1038" s="318" t="str">
        <f t="shared" ref="N1038" si="2800">IF($N$13="","",$N$13)</f>
        <v>x</v>
      </c>
      <c r="O1038" s="318" t="str">
        <f t="shared" ref="O1038" si="2801">IF($O$13="","",$O$13)</f>
        <v>x</v>
      </c>
      <c r="P1038" s="318" t="str">
        <f t="shared" ref="P1038" si="2802">IF($P$13="","",$P$13)</f>
        <v/>
      </c>
      <c r="Q1038" s="318" t="str">
        <f t="shared" ref="Q1038" si="2803">IF($Q$13="","",$Q$13)</f>
        <v/>
      </c>
      <c r="R1038" s="318" t="str">
        <f t="shared" ref="R1038" si="2804">IF($R$13="","",$R$13)</f>
        <v/>
      </c>
      <c r="S1038" s="318" t="str">
        <f t="shared" ref="S1038" si="2805">IF($S$13="","",$S$13)</f>
        <v/>
      </c>
      <c r="T1038" s="318" t="str">
        <f t="shared" ref="T1038" si="2806">IF($T$13="","",$T$13)</f>
        <v/>
      </c>
      <c r="U1038" s="318" t="str">
        <f t="shared" ref="U1038" si="2807">IF($U$13="","",$U$13)</f>
        <v>x</v>
      </c>
      <c r="V1038" s="318" t="str">
        <f t="shared" ref="V1038" si="2808">IF($V$13="","",$V$13)</f>
        <v>x</v>
      </c>
      <c r="W1038" s="318" t="str">
        <f t="shared" ref="W1038" si="2809">IF($W$13="","",$W$13)</f>
        <v/>
      </c>
      <c r="X1038" s="318" t="str">
        <f t="shared" ref="X1038" si="2810">IF($X$13="","",$X$13)</f>
        <v/>
      </c>
      <c r="Y1038" s="318" t="str">
        <f t="shared" ref="Y1038" si="2811">IF($Y$13="","",$Y$13)</f>
        <v/>
      </c>
      <c r="Z1038" s="318" t="str">
        <f t="shared" ref="Z1038" si="2812">IF($Z$13="","",$Z$13)</f>
        <v/>
      </c>
      <c r="AA1038" s="318" t="str">
        <f t="shared" ref="AA1038" si="2813">IF($AA$13="","",$AA$13)</f>
        <v/>
      </c>
      <c r="AB1038" s="318" t="str">
        <f t="shared" ref="AB1038" si="2814">IF($AB$13="","",$AB$13)</f>
        <v>x</v>
      </c>
      <c r="AC1038" s="318" t="str">
        <f t="shared" ref="AC1038" si="2815">IF($AC$13="","",$AC$13)</f>
        <v>x</v>
      </c>
      <c r="AD1038" s="318" t="str">
        <f t="shared" ref="AD1038" si="2816">IF($AD$13="","",$AD$13)</f>
        <v/>
      </c>
      <c r="AE1038" s="318" t="str">
        <f t="shared" ref="AE1038" si="2817">IF($AE$13="","",$AE$13)</f>
        <v/>
      </c>
      <c r="AF1038" s="318" t="str">
        <f t="shared" ref="AF1038" si="2818">IF($AF$13="","",$AF$13)</f>
        <v/>
      </c>
      <c r="AG1038" s="318" t="str">
        <f t="shared" ref="AG1038" si="2819">IF($AG$13="","",$AG$13)</f>
        <v/>
      </c>
      <c r="AH1038" s="318" t="str">
        <f t="shared" ref="AH1038" si="2820">IF($AH$13="","",$AH$13)</f>
        <v/>
      </c>
      <c r="AI1038" s="318" t="str">
        <f t="shared" ref="AI1038" si="2821">IF($AI$13="","",$AI$13)</f>
        <v>x</v>
      </c>
      <c r="AJ1038" s="318" t="str">
        <f t="shared" ref="AJ1038" si="2822">IF($AJ$13="","",$AJ$13)</f>
        <v>x</v>
      </c>
      <c r="AK1038" s="318" t="str">
        <f t="shared" ref="AK1038" si="2823">IF($AK$13="","",$AK$13)</f>
        <v/>
      </c>
      <c r="AL1038" s="318" t="str">
        <f t="shared" ref="AL1038" si="2824">IF($AL$13="","",$AL$13)</f>
        <v>x</v>
      </c>
    </row>
    <row r="1039" spans="1:38" ht="11.25" customHeight="1" x14ac:dyDescent="0.2">
      <c r="A1039" s="319"/>
      <c r="B1039" s="320"/>
      <c r="C1039" s="320"/>
      <c r="D1039" s="320"/>
      <c r="E1039" s="321"/>
      <c r="F1039" s="328"/>
      <c r="G1039" s="328"/>
      <c r="H1039" s="318"/>
      <c r="I1039" s="318"/>
      <c r="J1039" s="318"/>
      <c r="K1039" s="318"/>
      <c r="L1039" s="318"/>
      <c r="M1039" s="318"/>
      <c r="N1039" s="318"/>
      <c r="O1039" s="318"/>
      <c r="P1039" s="318"/>
      <c r="Q1039" s="318"/>
      <c r="R1039" s="318"/>
      <c r="S1039" s="318"/>
      <c r="T1039" s="318"/>
      <c r="U1039" s="318"/>
      <c r="V1039" s="318"/>
      <c r="W1039" s="318"/>
      <c r="X1039" s="318"/>
      <c r="Y1039" s="318"/>
      <c r="Z1039" s="318"/>
      <c r="AA1039" s="318"/>
      <c r="AB1039" s="318"/>
      <c r="AC1039" s="318"/>
      <c r="AD1039" s="318"/>
      <c r="AE1039" s="318"/>
      <c r="AF1039" s="318"/>
      <c r="AG1039" s="318"/>
      <c r="AH1039" s="318"/>
      <c r="AI1039" s="318"/>
      <c r="AJ1039" s="318"/>
      <c r="AK1039" s="318"/>
      <c r="AL1039" s="318"/>
    </row>
    <row r="1040" spans="1:38" ht="11.25" customHeight="1" x14ac:dyDescent="0.2">
      <c r="A1040" s="319" t="s">
        <v>99</v>
      </c>
      <c r="B1040" s="320"/>
      <c r="C1040" s="320"/>
      <c r="D1040" s="320"/>
      <c r="E1040" s="321"/>
      <c r="F1040" s="328"/>
      <c r="G1040" s="328"/>
      <c r="H1040" s="318"/>
      <c r="I1040" s="318"/>
      <c r="J1040" s="318"/>
      <c r="K1040" s="318"/>
      <c r="L1040" s="318"/>
      <c r="M1040" s="318"/>
      <c r="N1040" s="318"/>
      <c r="O1040" s="318"/>
      <c r="P1040" s="318"/>
      <c r="Q1040" s="318"/>
      <c r="R1040" s="318"/>
      <c r="S1040" s="318"/>
      <c r="T1040" s="318"/>
      <c r="U1040" s="318"/>
      <c r="V1040" s="318"/>
      <c r="W1040" s="318"/>
      <c r="X1040" s="318"/>
      <c r="Y1040" s="318"/>
      <c r="Z1040" s="318"/>
      <c r="AA1040" s="318"/>
      <c r="AB1040" s="318"/>
      <c r="AC1040" s="318"/>
      <c r="AD1040" s="318"/>
      <c r="AE1040" s="318"/>
      <c r="AF1040" s="318"/>
      <c r="AG1040" s="318"/>
      <c r="AH1040" s="318"/>
      <c r="AI1040" s="318"/>
      <c r="AJ1040" s="318"/>
      <c r="AK1040" s="318"/>
      <c r="AL1040" s="318"/>
    </row>
    <row r="1041" spans="1:38" ht="11.25" customHeight="1" x14ac:dyDescent="0.2">
      <c r="A1041" s="319" t="s">
        <v>122</v>
      </c>
      <c r="B1041" s="320"/>
      <c r="C1041" s="320"/>
      <c r="D1041" s="320"/>
      <c r="E1041" s="321"/>
      <c r="F1041" s="328"/>
      <c r="G1041" s="328"/>
      <c r="H1041" s="318"/>
      <c r="I1041" s="318"/>
      <c r="J1041" s="318"/>
      <c r="K1041" s="318"/>
      <c r="L1041" s="318"/>
      <c r="M1041" s="318"/>
      <c r="N1041" s="318"/>
      <c r="O1041" s="318"/>
      <c r="P1041" s="318"/>
      <c r="Q1041" s="318"/>
      <c r="R1041" s="318"/>
      <c r="S1041" s="318"/>
      <c r="T1041" s="318"/>
      <c r="U1041" s="318"/>
      <c r="V1041" s="318"/>
      <c r="W1041" s="318"/>
      <c r="X1041" s="318"/>
      <c r="Y1041" s="318"/>
      <c r="Z1041" s="318"/>
      <c r="AA1041" s="318"/>
      <c r="AB1041" s="318"/>
      <c r="AC1041" s="318"/>
      <c r="AD1041" s="318"/>
      <c r="AE1041" s="318"/>
      <c r="AF1041" s="318"/>
      <c r="AG1041" s="318"/>
      <c r="AH1041" s="318"/>
      <c r="AI1041" s="318"/>
      <c r="AJ1041" s="318"/>
      <c r="AK1041" s="318"/>
      <c r="AL1041" s="318"/>
    </row>
    <row r="1042" spans="1:38" ht="11.25" customHeight="1" x14ac:dyDescent="0.2">
      <c r="A1042" s="319"/>
      <c r="B1042" s="320"/>
      <c r="C1042" s="320"/>
      <c r="D1042" s="320"/>
      <c r="E1042" s="321"/>
      <c r="F1042" s="328"/>
      <c r="G1042" s="328" t="s">
        <v>97</v>
      </c>
      <c r="H1042" s="318" t="str">
        <f t="shared" ref="H1042" si="2825">IF($H$13="","",$H$13)</f>
        <v>x</v>
      </c>
      <c r="I1042" s="318" t="str">
        <f t="shared" ref="I1042" si="2826">IF($I$13="","",$I$13)</f>
        <v>x</v>
      </c>
      <c r="J1042" s="318" t="str">
        <f t="shared" ref="J1042" si="2827">IF($J$13="","",$J$13)</f>
        <v>x</v>
      </c>
      <c r="K1042" s="318" t="str">
        <f t="shared" ref="K1042" si="2828">IF($K$13="","",$K$13)</f>
        <v>x</v>
      </c>
      <c r="L1042" s="318" t="str">
        <f t="shared" ref="L1042" si="2829">IF($L$13="","",$L$13)</f>
        <v>x</v>
      </c>
      <c r="M1042" s="318" t="str">
        <f t="shared" ref="M1042" si="2830">IF($M$13="","",$M$13)</f>
        <v>x</v>
      </c>
      <c r="N1042" s="318" t="str">
        <f t="shared" ref="N1042" si="2831">IF($N$13="","",$N$13)</f>
        <v>x</v>
      </c>
      <c r="O1042" s="318" t="str">
        <f t="shared" ref="O1042" si="2832">IF($O$13="","",$O$13)</f>
        <v>x</v>
      </c>
      <c r="P1042" s="318" t="str">
        <f t="shared" ref="P1042" si="2833">IF($P$13="","",$P$13)</f>
        <v/>
      </c>
      <c r="Q1042" s="318" t="str">
        <f t="shared" ref="Q1042" si="2834">IF($Q$13="","",$Q$13)</f>
        <v/>
      </c>
      <c r="R1042" s="318" t="str">
        <f t="shared" ref="R1042" si="2835">IF($R$13="","",$R$13)</f>
        <v/>
      </c>
      <c r="S1042" s="318" t="str">
        <f t="shared" ref="S1042" si="2836">IF($S$13="","",$S$13)</f>
        <v/>
      </c>
      <c r="T1042" s="318" t="str">
        <f t="shared" ref="T1042" si="2837">IF($T$13="","",$T$13)</f>
        <v/>
      </c>
      <c r="U1042" s="318" t="str">
        <f t="shared" ref="U1042" si="2838">IF($U$13="","",$U$13)</f>
        <v>x</v>
      </c>
      <c r="V1042" s="318" t="str">
        <f t="shared" ref="V1042" si="2839">IF($V$13="","",$V$13)</f>
        <v>x</v>
      </c>
      <c r="W1042" s="318" t="str">
        <f t="shared" ref="W1042" si="2840">IF($W$13="","",$W$13)</f>
        <v/>
      </c>
      <c r="X1042" s="318" t="str">
        <f t="shared" ref="X1042" si="2841">IF($X$13="","",$X$13)</f>
        <v/>
      </c>
      <c r="Y1042" s="318" t="str">
        <f t="shared" ref="Y1042" si="2842">IF($Y$13="","",$Y$13)</f>
        <v/>
      </c>
      <c r="Z1042" s="318" t="str">
        <f t="shared" ref="Z1042" si="2843">IF($Z$13="","",$Z$13)</f>
        <v/>
      </c>
      <c r="AA1042" s="318" t="str">
        <f t="shared" ref="AA1042" si="2844">IF($AA$13="","",$AA$13)</f>
        <v/>
      </c>
      <c r="AB1042" s="318" t="str">
        <f t="shared" ref="AB1042" si="2845">IF($AB$13="","",$AB$13)</f>
        <v>x</v>
      </c>
      <c r="AC1042" s="318" t="str">
        <f t="shared" ref="AC1042" si="2846">IF($AC$13="","",$AC$13)</f>
        <v>x</v>
      </c>
      <c r="AD1042" s="318" t="str">
        <f t="shared" ref="AD1042" si="2847">IF($AD$13="","",$AD$13)</f>
        <v/>
      </c>
      <c r="AE1042" s="318" t="str">
        <f t="shared" ref="AE1042" si="2848">IF($AE$13="","",$AE$13)</f>
        <v/>
      </c>
      <c r="AF1042" s="318" t="str">
        <f t="shared" ref="AF1042" si="2849">IF($AF$13="","",$AF$13)</f>
        <v/>
      </c>
      <c r="AG1042" s="318" t="str">
        <f t="shared" ref="AG1042" si="2850">IF($AG$13="","",$AG$13)</f>
        <v/>
      </c>
      <c r="AH1042" s="318" t="str">
        <f t="shared" ref="AH1042" si="2851">IF($AH$13="","",$AH$13)</f>
        <v/>
      </c>
      <c r="AI1042" s="318" t="str">
        <f t="shared" ref="AI1042" si="2852">IF($AI$13="","",$AI$13)</f>
        <v>x</v>
      </c>
      <c r="AJ1042" s="318" t="str">
        <f t="shared" ref="AJ1042" si="2853">IF($AJ$13="","",$AJ$13)</f>
        <v>x</v>
      </c>
      <c r="AK1042" s="318" t="str">
        <f t="shared" ref="AK1042" si="2854">IF($AK$13="","",$AK$13)</f>
        <v/>
      </c>
      <c r="AL1042" s="318" t="str">
        <f t="shared" ref="AL1042" si="2855">IF($AL$13="","",$AL$13)</f>
        <v>x</v>
      </c>
    </row>
    <row r="1043" spans="1:38" ht="11.25" customHeight="1" x14ac:dyDescent="0.2">
      <c r="A1043" s="319"/>
      <c r="B1043" s="320"/>
      <c r="C1043" s="320"/>
      <c r="D1043" s="320"/>
      <c r="E1043" s="321"/>
      <c r="F1043" s="328"/>
      <c r="G1043" s="328"/>
      <c r="H1043" s="318"/>
      <c r="I1043" s="318"/>
      <c r="J1043" s="318"/>
      <c r="K1043" s="318"/>
      <c r="L1043" s="318"/>
      <c r="M1043" s="318"/>
      <c r="N1043" s="318"/>
      <c r="O1043" s="318"/>
      <c r="P1043" s="318"/>
      <c r="Q1043" s="318"/>
      <c r="R1043" s="318"/>
      <c r="S1043" s="318"/>
      <c r="T1043" s="318"/>
      <c r="U1043" s="318"/>
      <c r="V1043" s="318"/>
      <c r="W1043" s="318"/>
      <c r="X1043" s="318"/>
      <c r="Y1043" s="318"/>
      <c r="Z1043" s="318"/>
      <c r="AA1043" s="318"/>
      <c r="AB1043" s="318"/>
      <c r="AC1043" s="318"/>
      <c r="AD1043" s="318"/>
      <c r="AE1043" s="318"/>
      <c r="AF1043" s="318"/>
      <c r="AG1043" s="318"/>
      <c r="AH1043" s="318"/>
      <c r="AI1043" s="318"/>
      <c r="AJ1043" s="318"/>
      <c r="AK1043" s="318"/>
      <c r="AL1043" s="318"/>
    </row>
    <row r="1044" spans="1:38" ht="11.25" customHeight="1" x14ac:dyDescent="0.2">
      <c r="A1044" s="319"/>
      <c r="B1044" s="320"/>
      <c r="C1044" s="320"/>
      <c r="D1044" s="320"/>
      <c r="E1044" s="321"/>
      <c r="F1044" s="328"/>
      <c r="G1044" s="328"/>
      <c r="H1044" s="318"/>
      <c r="I1044" s="318"/>
      <c r="J1044" s="318"/>
      <c r="K1044" s="318"/>
      <c r="L1044" s="318"/>
      <c r="M1044" s="318"/>
      <c r="N1044" s="318"/>
      <c r="O1044" s="318"/>
      <c r="P1044" s="318"/>
      <c r="Q1044" s="318"/>
      <c r="R1044" s="318"/>
      <c r="S1044" s="318"/>
      <c r="T1044" s="318"/>
      <c r="U1044" s="318"/>
      <c r="V1044" s="318"/>
      <c r="W1044" s="318"/>
      <c r="X1044" s="318"/>
      <c r="Y1044" s="318"/>
      <c r="Z1044" s="318"/>
      <c r="AA1044" s="318"/>
      <c r="AB1044" s="318"/>
      <c r="AC1044" s="318"/>
      <c r="AD1044" s="318"/>
      <c r="AE1044" s="318"/>
      <c r="AF1044" s="318"/>
      <c r="AG1044" s="318"/>
      <c r="AH1044" s="318"/>
      <c r="AI1044" s="318"/>
      <c r="AJ1044" s="318"/>
      <c r="AK1044" s="318"/>
      <c r="AL1044" s="318"/>
    </row>
    <row r="1045" spans="1:38" ht="11.25" customHeight="1" x14ac:dyDescent="0.2">
      <c r="A1045" s="322" t="str">
        <f t="shared" ref="A1045" si="2856">IF($BW$13="","",$BW$13)</f>
        <v>Mehmet DEMİR</v>
      </c>
      <c r="B1045" s="323"/>
      <c r="C1045" s="323"/>
      <c r="D1045" s="323"/>
      <c r="E1045" s="324"/>
      <c r="F1045" s="328"/>
      <c r="G1045" s="328"/>
      <c r="H1045" s="318"/>
      <c r="I1045" s="318"/>
      <c r="J1045" s="318"/>
      <c r="K1045" s="318"/>
      <c r="L1045" s="318"/>
      <c r="M1045" s="318"/>
      <c r="N1045" s="318"/>
      <c r="O1045" s="318"/>
      <c r="P1045" s="318"/>
      <c r="Q1045" s="318"/>
      <c r="R1045" s="318"/>
      <c r="S1045" s="318"/>
      <c r="T1045" s="318"/>
      <c r="U1045" s="318"/>
      <c r="V1045" s="318"/>
      <c r="W1045" s="318"/>
      <c r="X1045" s="318"/>
      <c r="Y1045" s="318"/>
      <c r="Z1045" s="318"/>
      <c r="AA1045" s="318"/>
      <c r="AB1045" s="318"/>
      <c r="AC1045" s="318"/>
      <c r="AD1045" s="318"/>
      <c r="AE1045" s="318"/>
      <c r="AF1045" s="318"/>
      <c r="AG1045" s="318"/>
      <c r="AH1045" s="318"/>
      <c r="AI1045" s="318"/>
      <c r="AJ1045" s="318"/>
      <c r="AK1045" s="318"/>
      <c r="AL1045" s="318"/>
    </row>
    <row r="1046" spans="1:38" ht="11.25" customHeight="1" x14ac:dyDescent="0.2">
      <c r="A1046" s="322" t="str">
        <f t="shared" ref="A1046" si="2857">IF($BW$14="","",$BW$14)</f>
        <v>Müdür Yardımcısı</v>
      </c>
      <c r="B1046" s="323"/>
      <c r="C1046" s="323"/>
      <c r="D1046" s="323"/>
      <c r="E1046" s="324"/>
      <c r="F1046" s="328" t="s">
        <v>3</v>
      </c>
      <c r="G1046" s="328" t="s">
        <v>1</v>
      </c>
      <c r="H1046" s="318" t="str">
        <f t="shared" ref="H1046" si="2858">IF($H$13="","",$H$13)</f>
        <v>x</v>
      </c>
      <c r="I1046" s="318" t="str">
        <f t="shared" ref="I1046" si="2859">IF($I$13="","",$I$13)</f>
        <v>x</v>
      </c>
      <c r="J1046" s="318" t="str">
        <f t="shared" ref="J1046" si="2860">IF($J$13="","",$J$13)</f>
        <v>x</v>
      </c>
      <c r="K1046" s="318" t="str">
        <f t="shared" ref="K1046" si="2861">IF($K$13="","",$K$13)</f>
        <v>x</v>
      </c>
      <c r="L1046" s="318" t="str">
        <f t="shared" ref="L1046" si="2862">IF($L$13="","",$L$13)</f>
        <v>x</v>
      </c>
      <c r="M1046" s="318" t="str">
        <f t="shared" ref="M1046" si="2863">IF($M$13="","",$M$13)</f>
        <v>x</v>
      </c>
      <c r="N1046" s="318" t="str">
        <f t="shared" ref="N1046" si="2864">IF($N$13="","",$N$13)</f>
        <v>x</v>
      </c>
      <c r="O1046" s="318" t="str">
        <f t="shared" ref="O1046" si="2865">IF($O$13="","",$O$13)</f>
        <v>x</v>
      </c>
      <c r="P1046" s="318" t="str">
        <f t="shared" ref="P1046" si="2866">IF($P$13="","",$P$13)</f>
        <v/>
      </c>
      <c r="Q1046" s="318" t="str">
        <f t="shared" ref="Q1046" si="2867">IF($Q$13="","",$Q$13)</f>
        <v/>
      </c>
      <c r="R1046" s="318" t="str">
        <f t="shared" ref="R1046" si="2868">IF($R$13="","",$R$13)</f>
        <v/>
      </c>
      <c r="S1046" s="318" t="str">
        <f t="shared" ref="S1046" si="2869">IF($S$13="","",$S$13)</f>
        <v/>
      </c>
      <c r="T1046" s="318" t="str">
        <f t="shared" ref="T1046" si="2870">IF($T$13="","",$T$13)</f>
        <v/>
      </c>
      <c r="U1046" s="318" t="str">
        <f t="shared" ref="U1046" si="2871">IF($U$13="","",$U$13)</f>
        <v>x</v>
      </c>
      <c r="V1046" s="318" t="str">
        <f t="shared" ref="V1046" si="2872">IF($V$13="","",$V$13)</f>
        <v>x</v>
      </c>
      <c r="W1046" s="318" t="str">
        <f t="shared" ref="W1046" si="2873">IF($W$13="","",$W$13)</f>
        <v/>
      </c>
      <c r="X1046" s="318" t="str">
        <f t="shared" ref="X1046" si="2874">IF($X$13="","",$X$13)</f>
        <v/>
      </c>
      <c r="Y1046" s="318" t="str">
        <f t="shared" ref="Y1046" si="2875">IF($Y$13="","",$Y$13)</f>
        <v/>
      </c>
      <c r="Z1046" s="318" t="str">
        <f t="shared" ref="Z1046" si="2876">IF($Z$13="","",$Z$13)</f>
        <v/>
      </c>
      <c r="AA1046" s="318" t="str">
        <f t="shared" ref="AA1046" si="2877">IF($AA$13="","",$AA$13)</f>
        <v/>
      </c>
      <c r="AB1046" s="318" t="str">
        <f t="shared" ref="AB1046" si="2878">IF($AB$13="","",$AB$13)</f>
        <v>x</v>
      </c>
      <c r="AC1046" s="318" t="str">
        <f t="shared" ref="AC1046" si="2879">IF($AC$13="","",$AC$13)</f>
        <v>x</v>
      </c>
      <c r="AD1046" s="318" t="str">
        <f t="shared" ref="AD1046" si="2880">IF($AD$13="","",$AD$13)</f>
        <v/>
      </c>
      <c r="AE1046" s="318" t="str">
        <f t="shared" ref="AE1046" si="2881">IF($AE$13="","",$AE$13)</f>
        <v/>
      </c>
      <c r="AF1046" s="318" t="str">
        <f t="shared" ref="AF1046" si="2882">IF($AF$13="","",$AF$13)</f>
        <v/>
      </c>
      <c r="AG1046" s="318" t="str">
        <f t="shared" ref="AG1046" si="2883">IF($AG$13="","",$AG$13)</f>
        <v/>
      </c>
      <c r="AH1046" s="318" t="str">
        <f t="shared" ref="AH1046" si="2884">IF($AH$13="","",$AH$13)</f>
        <v/>
      </c>
      <c r="AI1046" s="318" t="str">
        <f t="shared" ref="AI1046" si="2885">IF($AI$13="","",$AI$13)</f>
        <v>x</v>
      </c>
      <c r="AJ1046" s="318" t="str">
        <f t="shared" ref="AJ1046" si="2886">IF($AJ$13="","",$AJ$13)</f>
        <v>x</v>
      </c>
      <c r="AK1046" s="318" t="str">
        <f t="shared" ref="AK1046" si="2887">IF($AK$13="","",$AK$13)</f>
        <v/>
      </c>
      <c r="AL1046" s="318" t="str">
        <f t="shared" ref="AL1046" si="2888">IF($AL$13="","",$AL$13)</f>
        <v>x</v>
      </c>
    </row>
    <row r="1047" spans="1:38" ht="11.25" customHeight="1" x14ac:dyDescent="0.2">
      <c r="A1047" s="319"/>
      <c r="B1047" s="320"/>
      <c r="C1047" s="320"/>
      <c r="D1047" s="320"/>
      <c r="E1047" s="321"/>
      <c r="F1047" s="328"/>
      <c r="G1047" s="328"/>
      <c r="H1047" s="318"/>
      <c r="I1047" s="318"/>
      <c r="J1047" s="318"/>
      <c r="K1047" s="318"/>
      <c r="L1047" s="318"/>
      <c r="M1047" s="318"/>
      <c r="N1047" s="318"/>
      <c r="O1047" s="318"/>
      <c r="P1047" s="318"/>
      <c r="Q1047" s="318"/>
      <c r="R1047" s="318"/>
      <c r="S1047" s="318"/>
      <c r="T1047" s="318"/>
      <c r="U1047" s="318"/>
      <c r="V1047" s="318"/>
      <c r="W1047" s="318"/>
      <c r="X1047" s="318"/>
      <c r="Y1047" s="318"/>
      <c r="Z1047" s="318"/>
      <c r="AA1047" s="318"/>
      <c r="AB1047" s="318"/>
      <c r="AC1047" s="318"/>
      <c r="AD1047" s="318"/>
      <c r="AE1047" s="318"/>
      <c r="AF1047" s="318"/>
      <c r="AG1047" s="318"/>
      <c r="AH1047" s="318"/>
      <c r="AI1047" s="318"/>
      <c r="AJ1047" s="318"/>
      <c r="AK1047" s="318"/>
      <c r="AL1047" s="318"/>
    </row>
    <row r="1048" spans="1:38" ht="11.25" customHeight="1" x14ac:dyDescent="0.2">
      <c r="A1048" s="319"/>
      <c r="B1048" s="320"/>
      <c r="C1048" s="320"/>
      <c r="D1048" s="320"/>
      <c r="E1048" s="321"/>
      <c r="F1048" s="328"/>
      <c r="G1048" s="328"/>
      <c r="H1048" s="318"/>
      <c r="I1048" s="318"/>
      <c r="J1048" s="318"/>
      <c r="K1048" s="318"/>
      <c r="L1048" s="318"/>
      <c r="M1048" s="318"/>
      <c r="N1048" s="318"/>
      <c r="O1048" s="318"/>
      <c r="P1048" s="318"/>
      <c r="Q1048" s="318"/>
      <c r="R1048" s="318"/>
      <c r="S1048" s="318"/>
      <c r="T1048" s="318"/>
      <c r="U1048" s="318"/>
      <c r="V1048" s="318"/>
      <c r="W1048" s="318"/>
      <c r="X1048" s="318"/>
      <c r="Y1048" s="318"/>
      <c r="Z1048" s="318"/>
      <c r="AA1048" s="318"/>
      <c r="AB1048" s="318"/>
      <c r="AC1048" s="318"/>
      <c r="AD1048" s="318"/>
      <c r="AE1048" s="318"/>
      <c r="AF1048" s="318"/>
      <c r="AG1048" s="318"/>
      <c r="AH1048" s="318"/>
      <c r="AI1048" s="318"/>
      <c r="AJ1048" s="318"/>
      <c r="AK1048" s="318"/>
      <c r="AL1048" s="318"/>
    </row>
    <row r="1049" spans="1:38" ht="11.25" customHeight="1" x14ac:dyDescent="0.2">
      <c r="A1049" s="319"/>
      <c r="B1049" s="320"/>
      <c r="C1049" s="320"/>
      <c r="D1049" s="320"/>
      <c r="E1049" s="321"/>
      <c r="F1049" s="328"/>
      <c r="G1049" s="328"/>
      <c r="H1049" s="318"/>
      <c r="I1049" s="318"/>
      <c r="J1049" s="318"/>
      <c r="K1049" s="318"/>
      <c r="L1049" s="318"/>
      <c r="M1049" s="318"/>
      <c r="N1049" s="318"/>
      <c r="O1049" s="318"/>
      <c r="P1049" s="318"/>
      <c r="Q1049" s="318"/>
      <c r="R1049" s="318"/>
      <c r="S1049" s="318"/>
      <c r="T1049" s="318"/>
      <c r="U1049" s="318"/>
      <c r="V1049" s="318"/>
      <c r="W1049" s="318"/>
      <c r="X1049" s="318"/>
      <c r="Y1049" s="318"/>
      <c r="Z1049" s="318"/>
      <c r="AA1049" s="318"/>
      <c r="AB1049" s="318"/>
      <c r="AC1049" s="318"/>
      <c r="AD1049" s="318"/>
      <c r="AE1049" s="318"/>
      <c r="AF1049" s="318"/>
      <c r="AG1049" s="318"/>
      <c r="AH1049" s="318"/>
      <c r="AI1049" s="318"/>
      <c r="AJ1049" s="318"/>
      <c r="AK1049" s="318"/>
      <c r="AL1049" s="318"/>
    </row>
    <row r="1050" spans="1:38" ht="11.25" customHeight="1" x14ac:dyDescent="0.2">
      <c r="A1050" s="329" t="s">
        <v>210</v>
      </c>
      <c r="B1050" s="320"/>
      <c r="C1050" s="320"/>
      <c r="D1050" s="320"/>
      <c r="E1050" s="321"/>
      <c r="F1050" s="328"/>
      <c r="G1050" s="328" t="s">
        <v>2</v>
      </c>
      <c r="H1050" s="318" t="str">
        <f t="shared" ref="H1050" si="2889">IF($H$13="","",$H$13)</f>
        <v>x</v>
      </c>
      <c r="I1050" s="318" t="str">
        <f t="shared" ref="I1050" si="2890">IF($I$13="","",$I$13)</f>
        <v>x</v>
      </c>
      <c r="J1050" s="318" t="str">
        <f t="shared" ref="J1050" si="2891">IF($J$13="","",$J$13)</f>
        <v>x</v>
      </c>
      <c r="K1050" s="318" t="str">
        <f t="shared" ref="K1050" si="2892">IF($K$13="","",$K$13)</f>
        <v>x</v>
      </c>
      <c r="L1050" s="318" t="str">
        <f t="shared" ref="L1050" si="2893">IF($L$13="","",$L$13)</f>
        <v>x</v>
      </c>
      <c r="M1050" s="318" t="str">
        <f t="shared" ref="M1050" si="2894">IF($M$13="","",$M$13)</f>
        <v>x</v>
      </c>
      <c r="N1050" s="318" t="str">
        <f t="shared" ref="N1050" si="2895">IF($N$13="","",$N$13)</f>
        <v>x</v>
      </c>
      <c r="O1050" s="318" t="str">
        <f t="shared" ref="O1050" si="2896">IF($O$13="","",$O$13)</f>
        <v>x</v>
      </c>
      <c r="P1050" s="318" t="str">
        <f t="shared" ref="P1050" si="2897">IF($P$13="","",$P$13)</f>
        <v/>
      </c>
      <c r="Q1050" s="318" t="str">
        <f t="shared" ref="Q1050" si="2898">IF($Q$13="","",$Q$13)</f>
        <v/>
      </c>
      <c r="R1050" s="318" t="str">
        <f t="shared" ref="R1050" si="2899">IF($R$13="","",$R$13)</f>
        <v/>
      </c>
      <c r="S1050" s="318" t="str">
        <f t="shared" ref="S1050" si="2900">IF($S$13="","",$S$13)</f>
        <v/>
      </c>
      <c r="T1050" s="318" t="str">
        <f t="shared" ref="T1050" si="2901">IF($T$13="","",$T$13)</f>
        <v/>
      </c>
      <c r="U1050" s="318" t="str">
        <f t="shared" ref="U1050" si="2902">IF($U$13="","",$U$13)</f>
        <v>x</v>
      </c>
      <c r="V1050" s="318" t="str">
        <f t="shared" ref="V1050" si="2903">IF($V$13="","",$V$13)</f>
        <v>x</v>
      </c>
      <c r="W1050" s="318" t="str">
        <f t="shared" ref="W1050" si="2904">IF($W$13="","",$W$13)</f>
        <v/>
      </c>
      <c r="X1050" s="318" t="str">
        <f t="shared" ref="X1050" si="2905">IF($X$13="","",$X$13)</f>
        <v/>
      </c>
      <c r="Y1050" s="318" t="str">
        <f t="shared" ref="Y1050" si="2906">IF($Y$13="","",$Y$13)</f>
        <v/>
      </c>
      <c r="Z1050" s="318" t="str">
        <f t="shared" ref="Z1050" si="2907">IF($Z$13="","",$Z$13)</f>
        <v/>
      </c>
      <c r="AA1050" s="318" t="str">
        <f t="shared" ref="AA1050" si="2908">IF($AA$13="","",$AA$13)</f>
        <v/>
      </c>
      <c r="AB1050" s="318" t="str">
        <f t="shared" ref="AB1050" si="2909">IF($AB$13="","",$AB$13)</f>
        <v>x</v>
      </c>
      <c r="AC1050" s="318" t="str">
        <f t="shared" ref="AC1050" si="2910">IF($AC$13="","",$AC$13)</f>
        <v>x</v>
      </c>
      <c r="AD1050" s="318" t="str">
        <f t="shared" ref="AD1050" si="2911">IF($AD$13="","",$AD$13)</f>
        <v/>
      </c>
      <c r="AE1050" s="318" t="str">
        <f t="shared" ref="AE1050" si="2912">IF($AE$13="","",$AE$13)</f>
        <v/>
      </c>
      <c r="AF1050" s="318" t="str">
        <f t="shared" ref="AF1050" si="2913">IF($AF$13="","",$AF$13)</f>
        <v/>
      </c>
      <c r="AG1050" s="318" t="str">
        <f t="shared" ref="AG1050" si="2914">IF($AG$13="","",$AG$13)</f>
        <v/>
      </c>
      <c r="AH1050" s="318" t="str">
        <f t="shared" ref="AH1050" si="2915">IF($AH$13="","",$AH$13)</f>
        <v/>
      </c>
      <c r="AI1050" s="318" t="str">
        <f t="shared" ref="AI1050" si="2916">IF($AI$13="","",$AI$13)</f>
        <v>x</v>
      </c>
      <c r="AJ1050" s="318" t="str">
        <f t="shared" ref="AJ1050" si="2917">IF($AJ$13="","",$AJ$13)</f>
        <v>x</v>
      </c>
      <c r="AK1050" s="318" t="str">
        <f t="shared" ref="AK1050" si="2918">IF($AK$13="","",$AK$13)</f>
        <v/>
      </c>
      <c r="AL1050" s="318" t="str">
        <f t="shared" ref="AL1050" si="2919">IF($AL$13="","",$AL$13)</f>
        <v>x</v>
      </c>
    </row>
    <row r="1051" spans="1:38" ht="11.25" customHeight="1" x14ac:dyDescent="0.2">
      <c r="A1051" s="319"/>
      <c r="B1051" s="320"/>
      <c r="C1051" s="320"/>
      <c r="D1051" s="320"/>
      <c r="E1051" s="321"/>
      <c r="F1051" s="328"/>
      <c r="G1051" s="328"/>
      <c r="H1051" s="318"/>
      <c r="I1051" s="318"/>
      <c r="J1051" s="318"/>
      <c r="K1051" s="318"/>
      <c r="L1051" s="318"/>
      <c r="M1051" s="318"/>
      <c r="N1051" s="318"/>
      <c r="O1051" s="318"/>
      <c r="P1051" s="318"/>
      <c r="Q1051" s="318"/>
      <c r="R1051" s="318"/>
      <c r="S1051" s="318"/>
      <c r="T1051" s="318"/>
      <c r="U1051" s="318"/>
      <c r="V1051" s="318"/>
      <c r="W1051" s="318"/>
      <c r="X1051" s="318"/>
      <c r="Y1051" s="318"/>
      <c r="Z1051" s="318"/>
      <c r="AA1051" s="318"/>
      <c r="AB1051" s="318"/>
      <c r="AC1051" s="318"/>
      <c r="AD1051" s="318"/>
      <c r="AE1051" s="318"/>
      <c r="AF1051" s="318"/>
      <c r="AG1051" s="318"/>
      <c r="AH1051" s="318"/>
      <c r="AI1051" s="318"/>
      <c r="AJ1051" s="318"/>
      <c r="AK1051" s="318"/>
      <c r="AL1051" s="318"/>
    </row>
    <row r="1052" spans="1:38" ht="11.25" customHeight="1" x14ac:dyDescent="0.2">
      <c r="A1052" s="319"/>
      <c r="B1052" s="320"/>
      <c r="C1052" s="320"/>
      <c r="D1052" s="320"/>
      <c r="E1052" s="321"/>
      <c r="F1052" s="328"/>
      <c r="G1052" s="328"/>
      <c r="H1052" s="318"/>
      <c r="I1052" s="318"/>
      <c r="J1052" s="318"/>
      <c r="K1052" s="318"/>
      <c r="L1052" s="318"/>
      <c r="M1052" s="318"/>
      <c r="N1052" s="318"/>
      <c r="O1052" s="318"/>
      <c r="P1052" s="318"/>
      <c r="Q1052" s="318"/>
      <c r="R1052" s="318"/>
      <c r="S1052" s="318"/>
      <c r="T1052" s="318"/>
      <c r="U1052" s="318"/>
      <c r="V1052" s="318"/>
      <c r="W1052" s="318"/>
      <c r="X1052" s="318"/>
      <c r="Y1052" s="318"/>
      <c r="Z1052" s="318"/>
      <c r="AA1052" s="318"/>
      <c r="AB1052" s="318"/>
      <c r="AC1052" s="318"/>
      <c r="AD1052" s="318"/>
      <c r="AE1052" s="318"/>
      <c r="AF1052" s="318"/>
      <c r="AG1052" s="318"/>
      <c r="AH1052" s="318"/>
      <c r="AI1052" s="318"/>
      <c r="AJ1052" s="318"/>
      <c r="AK1052" s="318"/>
      <c r="AL1052" s="318"/>
    </row>
    <row r="1053" spans="1:38" ht="11.25" customHeight="1" x14ac:dyDescent="0.2">
      <c r="A1053" s="319"/>
      <c r="B1053" s="320"/>
      <c r="C1053" s="320"/>
      <c r="D1053" s="320"/>
      <c r="E1053" s="321"/>
      <c r="F1053" s="328"/>
      <c r="G1053" s="328"/>
      <c r="H1053" s="318"/>
      <c r="I1053" s="318"/>
      <c r="J1053" s="318"/>
      <c r="K1053" s="318"/>
      <c r="L1053" s="318"/>
      <c r="M1053" s="318"/>
      <c r="N1053" s="318"/>
      <c r="O1053" s="318"/>
      <c r="P1053" s="318"/>
      <c r="Q1053" s="318"/>
      <c r="R1053" s="318"/>
      <c r="S1053" s="318"/>
      <c r="T1053" s="318"/>
      <c r="U1053" s="318"/>
      <c r="V1053" s="318"/>
      <c r="W1053" s="318"/>
      <c r="X1053" s="318"/>
      <c r="Y1053" s="318"/>
      <c r="Z1053" s="318"/>
      <c r="AA1053" s="318"/>
      <c r="AB1053" s="318"/>
      <c r="AC1053" s="318"/>
      <c r="AD1053" s="318"/>
      <c r="AE1053" s="318"/>
      <c r="AF1053" s="318"/>
      <c r="AG1053" s="318"/>
      <c r="AH1053" s="318"/>
      <c r="AI1053" s="318"/>
      <c r="AJ1053" s="318"/>
      <c r="AK1053" s="318"/>
      <c r="AL1053" s="318"/>
    </row>
    <row r="1054" spans="1:38" ht="11.25" customHeight="1" x14ac:dyDescent="0.2">
      <c r="A1054" s="319" t="s">
        <v>100</v>
      </c>
      <c r="B1054" s="320"/>
      <c r="C1054" s="320"/>
      <c r="D1054" s="320"/>
      <c r="E1054" s="321"/>
      <c r="F1054" s="328"/>
      <c r="G1054" s="328"/>
      <c r="H1054" s="318"/>
      <c r="I1054" s="318"/>
      <c r="J1054" s="318"/>
      <c r="K1054" s="318"/>
      <c r="L1054" s="318"/>
      <c r="M1054" s="318"/>
      <c r="N1054" s="318"/>
      <c r="O1054" s="318"/>
      <c r="P1054" s="318"/>
      <c r="Q1054" s="318"/>
      <c r="R1054" s="318"/>
      <c r="S1054" s="318"/>
      <c r="T1054" s="318"/>
      <c r="U1054" s="318"/>
      <c r="V1054" s="318"/>
      <c r="W1054" s="318"/>
      <c r="X1054" s="318"/>
      <c r="Y1054" s="318"/>
      <c r="Z1054" s="318"/>
      <c r="AA1054" s="318"/>
      <c r="AB1054" s="318"/>
      <c r="AC1054" s="318"/>
      <c r="AD1054" s="318"/>
      <c r="AE1054" s="318"/>
      <c r="AF1054" s="318"/>
      <c r="AG1054" s="318"/>
      <c r="AH1054" s="318"/>
      <c r="AI1054" s="318"/>
      <c r="AJ1054" s="318"/>
      <c r="AK1054" s="318"/>
      <c r="AL1054" s="318"/>
    </row>
    <row r="1055" spans="1:38" ht="11.25" customHeight="1" x14ac:dyDescent="0.2">
      <c r="A1055" s="319" t="s">
        <v>123</v>
      </c>
      <c r="B1055" s="320"/>
      <c r="C1055" s="320"/>
      <c r="D1055" s="320"/>
      <c r="E1055" s="321"/>
      <c r="F1055" s="328"/>
      <c r="G1055" s="328"/>
      <c r="H1055" s="318"/>
      <c r="I1055" s="318"/>
      <c r="J1055" s="318"/>
      <c r="K1055" s="318"/>
      <c r="L1055" s="318"/>
      <c r="M1055" s="318"/>
      <c r="N1055" s="318"/>
      <c r="O1055" s="318"/>
      <c r="P1055" s="318"/>
      <c r="Q1055" s="318"/>
      <c r="R1055" s="318"/>
      <c r="S1055" s="318"/>
      <c r="T1055" s="318"/>
      <c r="U1055" s="318"/>
      <c r="V1055" s="318"/>
      <c r="W1055" s="318"/>
      <c r="X1055" s="318"/>
      <c r="Y1055" s="318"/>
      <c r="Z1055" s="318"/>
      <c r="AA1055" s="318"/>
      <c r="AB1055" s="318"/>
      <c r="AC1055" s="318"/>
      <c r="AD1055" s="318"/>
      <c r="AE1055" s="318"/>
      <c r="AF1055" s="318"/>
      <c r="AG1055" s="318"/>
      <c r="AH1055" s="318"/>
      <c r="AI1055" s="318"/>
      <c r="AJ1055" s="318"/>
      <c r="AK1055" s="318"/>
      <c r="AL1055" s="318"/>
    </row>
    <row r="1056" spans="1:38" ht="11.25" customHeight="1" x14ac:dyDescent="0.2">
      <c r="A1056" s="319"/>
      <c r="B1056" s="320"/>
      <c r="C1056" s="320"/>
      <c r="D1056" s="320"/>
      <c r="E1056" s="321"/>
      <c r="F1056" s="328"/>
      <c r="G1056" s="328"/>
      <c r="H1056" s="318"/>
      <c r="I1056" s="318"/>
      <c r="J1056" s="318"/>
      <c r="K1056" s="318"/>
      <c r="L1056" s="318"/>
      <c r="M1056" s="318"/>
      <c r="N1056" s="318"/>
      <c r="O1056" s="318"/>
      <c r="P1056" s="318"/>
      <c r="Q1056" s="318"/>
      <c r="R1056" s="318"/>
      <c r="S1056" s="318"/>
      <c r="T1056" s="318"/>
      <c r="U1056" s="318"/>
      <c r="V1056" s="318"/>
      <c r="W1056" s="318"/>
      <c r="X1056" s="318"/>
      <c r="Y1056" s="318"/>
      <c r="Z1056" s="318"/>
      <c r="AA1056" s="318"/>
      <c r="AB1056" s="318"/>
      <c r="AC1056" s="318"/>
      <c r="AD1056" s="318"/>
      <c r="AE1056" s="318"/>
      <c r="AF1056" s="318"/>
      <c r="AG1056" s="318"/>
      <c r="AH1056" s="318"/>
      <c r="AI1056" s="318"/>
      <c r="AJ1056" s="318"/>
      <c r="AK1056" s="318"/>
      <c r="AL1056" s="318"/>
    </row>
    <row r="1057" spans="1:38" ht="11.25" customHeight="1" x14ac:dyDescent="0.2">
      <c r="A1057" s="319"/>
      <c r="B1057" s="320"/>
      <c r="C1057" s="320"/>
      <c r="D1057" s="320"/>
      <c r="E1057" s="321"/>
      <c r="F1057" s="328"/>
      <c r="G1057" s="328"/>
      <c r="H1057" s="318"/>
      <c r="I1057" s="318"/>
      <c r="J1057" s="318"/>
      <c r="K1057" s="318"/>
      <c r="L1057" s="318"/>
      <c r="M1057" s="318"/>
      <c r="N1057" s="318"/>
      <c r="O1057" s="318"/>
      <c r="P1057" s="318"/>
      <c r="Q1057" s="318"/>
      <c r="R1057" s="318"/>
      <c r="S1057" s="318"/>
      <c r="T1057" s="318"/>
      <c r="U1057" s="318"/>
      <c r="V1057" s="318"/>
      <c r="W1057" s="318"/>
      <c r="X1057" s="318"/>
      <c r="Y1057" s="318"/>
      <c r="Z1057" s="318"/>
      <c r="AA1057" s="318"/>
      <c r="AB1057" s="318"/>
      <c r="AC1057" s="318"/>
      <c r="AD1057" s="318"/>
      <c r="AE1057" s="318"/>
      <c r="AF1057" s="318"/>
      <c r="AG1057" s="318"/>
      <c r="AH1057" s="318"/>
      <c r="AI1057" s="318"/>
      <c r="AJ1057" s="318"/>
      <c r="AK1057" s="318"/>
      <c r="AL1057" s="318"/>
    </row>
    <row r="1058" spans="1:38" ht="11.25" customHeight="1" x14ac:dyDescent="0.2">
      <c r="A1058" s="319"/>
      <c r="B1058" s="320"/>
      <c r="C1058" s="320"/>
      <c r="D1058" s="320"/>
      <c r="E1058" s="321"/>
      <c r="F1058" s="328"/>
      <c r="G1058" s="328"/>
      <c r="H1058" s="318"/>
      <c r="I1058" s="318"/>
      <c r="J1058" s="318"/>
      <c r="K1058" s="318"/>
      <c r="L1058" s="318"/>
      <c r="M1058" s="318"/>
      <c r="N1058" s="318"/>
      <c r="O1058" s="318"/>
      <c r="P1058" s="318"/>
      <c r="Q1058" s="318"/>
      <c r="R1058" s="318"/>
      <c r="S1058" s="318"/>
      <c r="T1058" s="318"/>
      <c r="U1058" s="318"/>
      <c r="V1058" s="318"/>
      <c r="W1058" s="318"/>
      <c r="X1058" s="318"/>
      <c r="Y1058" s="318"/>
      <c r="Z1058" s="318"/>
      <c r="AA1058" s="318"/>
      <c r="AB1058" s="318"/>
      <c r="AC1058" s="318"/>
      <c r="AD1058" s="318"/>
      <c r="AE1058" s="318"/>
      <c r="AF1058" s="318"/>
      <c r="AG1058" s="318"/>
      <c r="AH1058" s="318"/>
      <c r="AI1058" s="318"/>
      <c r="AJ1058" s="318"/>
      <c r="AK1058" s="318"/>
      <c r="AL1058" s="318"/>
    </row>
    <row r="1059" spans="1:38" ht="11.25" customHeight="1" x14ac:dyDescent="0.2">
      <c r="A1059" s="322" t="str">
        <f t="shared" ref="A1059" si="2920">IF($BZ$13="","",$BZ$13)</f>
        <v>Ayşe DEMİR</v>
      </c>
      <c r="B1059" s="323"/>
      <c r="C1059" s="323"/>
      <c r="D1059" s="323"/>
      <c r="E1059" s="324"/>
      <c r="F1059" s="328"/>
      <c r="G1059" s="328"/>
      <c r="H1059" s="318"/>
      <c r="I1059" s="318"/>
      <c r="J1059" s="318"/>
      <c r="K1059" s="318"/>
      <c r="L1059" s="318"/>
      <c r="M1059" s="318"/>
      <c r="N1059" s="318"/>
      <c r="O1059" s="318"/>
      <c r="P1059" s="318"/>
      <c r="Q1059" s="318"/>
      <c r="R1059" s="318"/>
      <c r="S1059" s="318"/>
      <c r="T1059" s="318"/>
      <c r="U1059" s="318"/>
      <c r="V1059" s="318"/>
      <c r="W1059" s="318"/>
      <c r="X1059" s="318"/>
      <c r="Y1059" s="318"/>
      <c r="Z1059" s="318"/>
      <c r="AA1059" s="318"/>
      <c r="AB1059" s="318"/>
      <c r="AC1059" s="318"/>
      <c r="AD1059" s="318"/>
      <c r="AE1059" s="318"/>
      <c r="AF1059" s="318"/>
      <c r="AG1059" s="318"/>
      <c r="AH1059" s="318"/>
      <c r="AI1059" s="318"/>
      <c r="AJ1059" s="318"/>
      <c r="AK1059" s="318"/>
      <c r="AL1059" s="318"/>
    </row>
    <row r="1060" spans="1:38" ht="11.25" customHeight="1" x14ac:dyDescent="0.2">
      <c r="A1060" s="322" t="str">
        <f t="shared" ref="A1060" si="2921">IF($BZ$14="","",$BZ$14)</f>
        <v>Müdür</v>
      </c>
      <c r="B1060" s="323"/>
      <c r="C1060" s="323"/>
      <c r="D1060" s="323"/>
      <c r="E1060" s="324"/>
      <c r="F1060" s="328"/>
      <c r="G1060" s="32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318"/>
      <c r="AF1060" s="318"/>
      <c r="AG1060" s="318"/>
      <c r="AH1060" s="318"/>
      <c r="AI1060" s="318"/>
      <c r="AJ1060" s="318"/>
      <c r="AK1060" s="318"/>
      <c r="AL1060" s="318"/>
    </row>
    <row r="1061" spans="1:38" ht="11.25" customHeight="1" x14ac:dyDescent="0.2">
      <c r="A1061" s="319"/>
      <c r="B1061" s="320"/>
      <c r="C1061" s="320"/>
      <c r="D1061" s="320"/>
      <c r="E1061" s="321"/>
      <c r="F1061" s="328"/>
      <c r="G1061" s="32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18"/>
      <c r="AJ1061" s="318"/>
      <c r="AK1061" s="318"/>
      <c r="AL1061" s="318"/>
    </row>
    <row r="1062" spans="1:38" ht="11.25" customHeight="1" x14ac:dyDescent="0.2">
      <c r="A1062" s="319"/>
      <c r="B1062" s="320"/>
      <c r="C1062" s="320"/>
      <c r="D1062" s="320"/>
      <c r="E1062" s="321"/>
      <c r="F1062" s="328"/>
      <c r="G1062" s="328"/>
      <c r="H1062" s="318"/>
      <c r="I1062" s="318"/>
      <c r="J1062" s="318"/>
      <c r="K1062" s="318"/>
      <c r="L1062" s="318"/>
      <c r="M1062" s="318"/>
      <c r="N1062" s="318"/>
      <c r="O1062" s="318"/>
      <c r="P1062" s="318"/>
      <c r="Q1062" s="318"/>
      <c r="R1062" s="318"/>
      <c r="S1062" s="318"/>
      <c r="T1062" s="318"/>
      <c r="U1062" s="318"/>
      <c r="V1062" s="318"/>
      <c r="W1062" s="318"/>
      <c r="X1062" s="318"/>
      <c r="Y1062" s="318"/>
      <c r="Z1062" s="318"/>
      <c r="AA1062" s="318"/>
      <c r="AB1062" s="318"/>
      <c r="AC1062" s="318"/>
      <c r="AD1062" s="318"/>
      <c r="AE1062" s="318"/>
      <c r="AF1062" s="318"/>
      <c r="AG1062" s="318"/>
      <c r="AH1062" s="318"/>
      <c r="AI1062" s="318"/>
      <c r="AJ1062" s="318"/>
      <c r="AK1062" s="318"/>
      <c r="AL1062" s="318"/>
    </row>
    <row r="1063" spans="1:38" ht="11.25" customHeight="1" x14ac:dyDescent="0.2">
      <c r="A1063" s="325"/>
      <c r="B1063" s="326"/>
      <c r="C1063" s="326"/>
      <c r="D1063" s="326"/>
      <c r="E1063" s="327"/>
      <c r="F1063" s="328"/>
      <c r="G1063" s="32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318"/>
      <c r="AE1063" s="318"/>
      <c r="AF1063" s="318"/>
      <c r="AG1063" s="318"/>
      <c r="AH1063" s="318"/>
      <c r="AI1063" s="318"/>
      <c r="AJ1063" s="318"/>
      <c r="AK1063" s="318"/>
      <c r="AL1063" s="318"/>
    </row>
    <row r="1064" spans="1:38" x14ac:dyDescent="0.2">
      <c r="A1064" s="113"/>
      <c r="B1064" s="114"/>
      <c r="C1064" s="114"/>
      <c r="D1064" s="114"/>
      <c r="E1064" s="114"/>
      <c r="F1064" s="115"/>
      <c r="G1064" s="115"/>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row>
    <row r="1066" spans="1:38" ht="11.25" customHeight="1" x14ac:dyDescent="0.2">
      <c r="A1066" s="2"/>
      <c r="B1066" s="140"/>
      <c r="C1066" s="140"/>
      <c r="D1066" s="140"/>
      <c r="E1066" s="140"/>
      <c r="F1066" s="140"/>
      <c r="G1066" s="140"/>
      <c r="H1066" s="141"/>
      <c r="I1066" s="141"/>
      <c r="J1066" s="141"/>
      <c r="K1066" s="141"/>
      <c r="L1066" s="141"/>
      <c r="M1066" s="141"/>
      <c r="N1066" s="141"/>
      <c r="O1066" s="141"/>
      <c r="P1066" s="141"/>
      <c r="Q1066" s="141"/>
      <c r="R1066" s="141"/>
      <c r="S1066" s="141"/>
      <c r="T1066" s="141"/>
      <c r="U1066" s="141"/>
      <c r="V1066" s="141"/>
      <c r="W1066" s="141"/>
      <c r="X1066" s="335"/>
      <c r="Y1066" s="335"/>
      <c r="Z1066" s="335"/>
      <c r="AA1066" s="336" t="str">
        <f t="shared" ref="AA1066" si="2922">UPPER($BW$18)</f>
        <v>EYLÜL</v>
      </c>
      <c r="AB1066" s="336"/>
      <c r="AC1066" s="336"/>
      <c r="AD1066" s="336"/>
      <c r="AE1066" s="336"/>
      <c r="AF1066" s="336"/>
      <c r="AG1066" s="336"/>
      <c r="AH1066" s="336"/>
      <c r="AI1066" s="336">
        <f t="shared" ref="AI1066" si="2923">$BZ$18</f>
        <v>2024</v>
      </c>
      <c r="AJ1066" s="336"/>
      <c r="AK1066" s="336"/>
      <c r="AL1066" s="339"/>
    </row>
    <row r="1067" spans="1:38" ht="11.25" customHeight="1" x14ac:dyDescent="0.2">
      <c r="A1067" s="342" t="str">
        <f>CONCATENATE(UPPER(IF($BW$27="","",$BW$27))," - OKUL SERVİS ARACI TAŞIMA PLANI VE GÜNLÜK TAKİP ÇİZELGESİ")</f>
        <v>ORTAÖĞRETİM - OKUL SERVİS ARACI TAŞIMA PLANI VE GÜNLÜK TAKİP ÇİZELGESİ</v>
      </c>
      <c r="B1067" s="343"/>
      <c r="C1067" s="343"/>
      <c r="D1067" s="343"/>
      <c r="E1067" s="343"/>
      <c r="F1067" s="343"/>
      <c r="G1067" s="343"/>
      <c r="H1067" s="343"/>
      <c r="I1067" s="343"/>
      <c r="J1067" s="343"/>
      <c r="K1067" s="343"/>
      <c r="L1067" s="343"/>
      <c r="M1067" s="343"/>
      <c r="N1067" s="343"/>
      <c r="O1067" s="343"/>
      <c r="P1067" s="343"/>
      <c r="Q1067" s="343"/>
      <c r="R1067" s="343"/>
      <c r="S1067" s="343"/>
      <c r="T1067" s="343"/>
      <c r="U1067" s="343"/>
      <c r="V1067" s="343"/>
      <c r="W1067" s="343"/>
      <c r="X1067" s="335"/>
      <c r="Y1067" s="335"/>
      <c r="Z1067" s="335"/>
      <c r="AA1067" s="337"/>
      <c r="AB1067" s="337"/>
      <c r="AC1067" s="337"/>
      <c r="AD1067" s="337"/>
      <c r="AE1067" s="337"/>
      <c r="AF1067" s="337"/>
      <c r="AG1067" s="337"/>
      <c r="AH1067" s="337"/>
      <c r="AI1067" s="337"/>
      <c r="AJ1067" s="337"/>
      <c r="AK1067" s="337"/>
      <c r="AL1067" s="340"/>
    </row>
    <row r="1068" spans="1:38" ht="11.25" customHeight="1" x14ac:dyDescent="0.2">
      <c r="A1068" s="344"/>
      <c r="B1068" s="345"/>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c r="W1068" s="345"/>
      <c r="X1068" s="335"/>
      <c r="Y1068" s="335"/>
      <c r="Z1068" s="335"/>
      <c r="AA1068" s="338"/>
      <c r="AB1068" s="338"/>
      <c r="AC1068" s="338"/>
      <c r="AD1068" s="338"/>
      <c r="AE1068" s="338"/>
      <c r="AF1068" s="338"/>
      <c r="AG1068" s="338"/>
      <c r="AH1068" s="338"/>
      <c r="AI1068" s="338"/>
      <c r="AJ1068" s="338"/>
      <c r="AK1068" s="338"/>
      <c r="AL1068" s="341"/>
    </row>
    <row r="1069" spans="1:38" ht="11.25" customHeight="1" x14ac:dyDescent="0.2">
      <c r="A1069" s="346" t="s">
        <v>83</v>
      </c>
      <c r="B1069" s="346"/>
      <c r="C1069" s="346"/>
      <c r="D1069" s="347"/>
      <c r="E1069" s="132" t="s">
        <v>81</v>
      </c>
      <c r="F1069" s="348" t="s">
        <v>82</v>
      </c>
      <c r="G1069" s="349"/>
      <c r="H1069" s="350" t="str">
        <f ca="1">UPPER(OFFSET('ARAÇ, SÜRÜCÜ !'!$C$1,(ROW($A$6)+AI1069)*1,0))</f>
        <v>ÖRENKENT 2</v>
      </c>
      <c r="I1069" s="351"/>
      <c r="J1069" s="351"/>
      <c r="K1069" s="351"/>
      <c r="L1069" s="351"/>
      <c r="M1069" s="351"/>
      <c r="N1069" s="351"/>
      <c r="O1069" s="351"/>
      <c r="P1069" s="351"/>
      <c r="Q1069" s="351"/>
      <c r="R1069" s="351"/>
      <c r="S1069" s="351"/>
      <c r="T1069" s="351"/>
      <c r="U1069" s="351"/>
      <c r="V1069" s="351"/>
      <c r="W1069" s="351"/>
      <c r="X1069" s="352"/>
      <c r="Y1069" s="352"/>
      <c r="Z1069" s="352"/>
      <c r="AA1069" s="351"/>
      <c r="AB1069" s="351"/>
      <c r="AC1069" s="351"/>
      <c r="AD1069" s="351"/>
      <c r="AE1069" s="351"/>
      <c r="AF1069" s="351"/>
      <c r="AG1069" s="351"/>
      <c r="AH1069" s="353"/>
      <c r="AI1069" s="355">
        <f t="shared" ref="AI1069" si="2924">AI1013+1</f>
        <v>20</v>
      </c>
      <c r="AJ1069" s="355"/>
      <c r="AK1069" s="355"/>
      <c r="AL1069" s="355"/>
    </row>
    <row r="1070" spans="1:38" ht="11.25" customHeight="1" x14ac:dyDescent="0.2">
      <c r="A1070" s="356" t="s">
        <v>118</v>
      </c>
      <c r="B1070" s="356"/>
      <c r="C1070" s="356"/>
      <c r="D1070" s="357"/>
      <c r="E1070" s="133" t="str">
        <f ca="1">IF(UPPER(OFFSET('ARAÇ, SÜRÜCÜ !'!$F$1,(ROW($A$6)+AI1069)*1,0))="","",UPPER(OFFSET('ARAÇ, SÜRÜCÜ !'!$F$1,(ROW($A$6)+AI1069)*1,0)))</f>
        <v>YELİZ SU KURT</v>
      </c>
      <c r="F1070" s="358" t="str">
        <f ca="1">IF(UPPER(OFFSET('ARAÇ, SÜRÜCÜ !'!$K$1,(ROW($A$6)+AI1069)*1,0))="","",UPPER(OFFSET('ARAÇ, SÜRÜCÜ !'!$K$1,(ROW($A$6)+AI1069)*1,0)))</f>
        <v/>
      </c>
      <c r="G1070" s="359"/>
      <c r="H1070" s="354"/>
      <c r="I1070" s="352"/>
      <c r="J1070" s="352"/>
      <c r="K1070" s="352"/>
      <c r="L1070" s="352"/>
      <c r="M1070" s="352"/>
      <c r="N1070" s="352"/>
      <c r="O1070" s="352"/>
      <c r="P1070" s="352"/>
      <c r="Q1070" s="352"/>
      <c r="R1070" s="352"/>
      <c r="S1070" s="352"/>
      <c r="T1070" s="352"/>
      <c r="U1070" s="352"/>
      <c r="V1070" s="352"/>
      <c r="W1070" s="352"/>
      <c r="X1070" s="352"/>
      <c r="Y1070" s="352"/>
      <c r="Z1070" s="352"/>
      <c r="AA1070" s="352"/>
      <c r="AB1070" s="352"/>
      <c r="AC1070" s="352"/>
      <c r="AD1070" s="352"/>
      <c r="AE1070" s="352"/>
      <c r="AF1070" s="352"/>
      <c r="AG1070" s="352"/>
      <c r="AH1070" s="353"/>
      <c r="AI1070" s="355"/>
      <c r="AJ1070" s="355"/>
      <c r="AK1070" s="355"/>
      <c r="AL1070" s="355"/>
    </row>
    <row r="1071" spans="1:38" ht="11.25" customHeight="1" x14ac:dyDescent="0.2">
      <c r="A1071" s="360" t="s">
        <v>119</v>
      </c>
      <c r="B1071" s="361"/>
      <c r="C1071" s="361"/>
      <c r="D1071" s="362"/>
      <c r="E1071" s="133" t="str">
        <f ca="1">IF(UPPER(OFFSET('ARAÇ, SÜRÜCÜ !'!$G$1,(ROW($A$6)+AI1069)*1,0))="","",UPPER(OFFSET('ARAÇ, SÜRÜCÜ !'!$G$1,(ROW($A$6)+AI1069)*1,0)))</f>
        <v>5443521232</v>
      </c>
      <c r="F1071" s="358" t="str">
        <f ca="1">IF(UPPER(OFFSET('ARAÇ, SÜRÜCÜ !'!$L$1,(ROW($A$6)+AI1069)*1,0))="","",UPPER(OFFSET('ARAÇ, SÜRÜCÜ !'!$L$1,(ROW($A$6)+AI1069)*1,0)))</f>
        <v/>
      </c>
      <c r="G1071" s="359"/>
      <c r="H1071" s="354"/>
      <c r="I1071" s="352"/>
      <c r="J1071" s="352"/>
      <c r="K1071" s="352"/>
      <c r="L1071" s="352"/>
      <c r="M1071" s="352"/>
      <c r="N1071" s="352"/>
      <c r="O1071" s="352"/>
      <c r="P1071" s="352"/>
      <c r="Q1071" s="352"/>
      <c r="R1071" s="352"/>
      <c r="S1071" s="352"/>
      <c r="T1071" s="352"/>
      <c r="U1071" s="352"/>
      <c r="V1071" s="352"/>
      <c r="W1071" s="352"/>
      <c r="X1071" s="352"/>
      <c r="Y1071" s="352"/>
      <c r="Z1071" s="352"/>
      <c r="AA1071" s="352"/>
      <c r="AB1071" s="352"/>
      <c r="AC1071" s="352"/>
      <c r="AD1071" s="352"/>
      <c r="AE1071" s="352"/>
      <c r="AF1071" s="353"/>
      <c r="AG1071" s="353"/>
      <c r="AH1071" s="353"/>
      <c r="AI1071" s="355"/>
      <c r="AJ1071" s="355"/>
      <c r="AK1071" s="355"/>
      <c r="AL1071" s="355"/>
    </row>
    <row r="1072" spans="1:38" ht="11.25" customHeight="1" x14ac:dyDescent="0.2">
      <c r="A1072" s="360" t="s">
        <v>120</v>
      </c>
      <c r="B1072" s="361"/>
      <c r="C1072" s="361"/>
      <c r="D1072" s="362"/>
      <c r="E1072" s="133" t="str">
        <f ca="1">IF(UPPER(OFFSET('ARAÇ, SÜRÜCÜ !'!$H$1,(ROW($A$6)+AI1069)*1,0))="","",UPPER(OFFSET('ARAÇ, SÜRÜCÜ !'!$H$1,(ROW($A$6)+AI1069)*1,0)))</f>
        <v>49J2120</v>
      </c>
      <c r="F1072" s="358" t="str">
        <f ca="1">IF(UPPER(OFFSET('ARAÇ, SÜRÜCÜ !'!$M$1,(ROW($A$6)+AI1069)*1,0))="","",UPPER(OFFSET('ARAÇ, SÜRÜCÜ !'!$M$1,(ROW($A$6)+AI1069)*1,0)))</f>
        <v/>
      </c>
      <c r="G1072" s="359"/>
      <c r="H1072" s="363" t="s">
        <v>156</v>
      </c>
      <c r="I1072" s="364"/>
      <c r="J1072" s="364"/>
      <c r="K1072" s="364"/>
      <c r="L1072" s="364"/>
      <c r="M1072" s="364"/>
      <c r="N1072" s="364"/>
      <c r="O1072" s="365" t="str">
        <f t="shared" ref="O1072" si="2925">IF($BX$23="","",$BX$23)</f>
        <v>1-Mehmet GÜNEŞ</v>
      </c>
      <c r="P1072" s="366"/>
      <c r="Q1072" s="366"/>
      <c r="R1072" s="366"/>
      <c r="S1072" s="366"/>
      <c r="T1072" s="366"/>
      <c r="U1072" s="367">
        <f t="shared" ref="U1072" si="2926">IF($BX$24="","",$BX$24)</f>
        <v>5382501214</v>
      </c>
      <c r="V1072" s="367"/>
      <c r="W1072" s="367"/>
      <c r="X1072" s="368"/>
      <c r="Y1072" s="366" t="str">
        <f t="shared" ref="Y1072" si="2927">IF($CA$23="","",$CA$23)</f>
        <v/>
      </c>
      <c r="Z1072" s="366"/>
      <c r="AA1072" s="366"/>
      <c r="AB1072" s="366"/>
      <c r="AC1072" s="366"/>
      <c r="AD1072" s="366"/>
      <c r="AE1072" s="367" t="str">
        <f t="shared" ref="AE1072" si="2928">IF($CA$24="","",$CA$24)</f>
        <v/>
      </c>
      <c r="AF1072" s="367"/>
      <c r="AG1072" s="367"/>
      <c r="AH1072" s="369"/>
      <c r="AI1072" s="355"/>
      <c r="AJ1072" s="355"/>
      <c r="AK1072" s="355"/>
      <c r="AL1072" s="355"/>
    </row>
    <row r="1073" spans="1:38" ht="11.25" customHeight="1" x14ac:dyDescent="0.2">
      <c r="A1073" s="370" t="s">
        <v>121</v>
      </c>
      <c r="B1073" s="370"/>
      <c r="C1073" s="370"/>
      <c r="D1073" s="360"/>
      <c r="E1073" s="371" t="s">
        <v>125</v>
      </c>
      <c r="F1073" s="372"/>
      <c r="G1073" s="373"/>
      <c r="H1073" s="134" t="s">
        <v>80</v>
      </c>
      <c r="I1073" s="135"/>
      <c r="J1073" s="136"/>
      <c r="K1073" s="136"/>
      <c r="L1073" s="66" t="s">
        <v>95</v>
      </c>
      <c r="M1073" s="136"/>
      <c r="N1073" s="374" t="s">
        <v>116</v>
      </c>
      <c r="O1073" s="374"/>
      <c r="P1073" s="374"/>
      <c r="Q1073" s="374"/>
      <c r="R1073" s="330" t="str">
        <f ca="1">OFFSET('ARAÇ, SÜRÜCÜ !'!$O$1,(ROW($A$6)+AI1069)*1,0)</f>
        <v>07.00</v>
      </c>
      <c r="S1073" s="330"/>
      <c r="T1073" s="136"/>
      <c r="U1073" s="137"/>
      <c r="V1073" s="374" t="s">
        <v>117</v>
      </c>
      <c r="W1073" s="374"/>
      <c r="X1073" s="374"/>
      <c r="Y1073" s="374"/>
      <c r="Z1073" s="374"/>
      <c r="AA1073" s="330" t="str">
        <f ca="1">OFFSET('ARAÇ, SÜRÜCÜ !'!$P$1,(ROW($A$6)+AI1069)*1,0)</f>
        <v>16.00</v>
      </c>
      <c r="AB1073" s="330"/>
      <c r="AC1073" s="136"/>
      <c r="AD1073" s="138"/>
      <c r="AE1073" s="138"/>
      <c r="AF1073" s="136"/>
      <c r="AG1073" s="136"/>
      <c r="AH1073" s="139"/>
      <c r="AI1073" s="355"/>
      <c r="AJ1073" s="355"/>
      <c r="AK1073" s="355"/>
      <c r="AL1073" s="355"/>
    </row>
    <row r="1074" spans="1:38" ht="11.25" customHeight="1" x14ac:dyDescent="0.2">
      <c r="A1074" s="70"/>
      <c r="B1074" s="53"/>
      <c r="C1074" s="53"/>
      <c r="F1074" s="53"/>
      <c r="H1074" s="71"/>
      <c r="I1074" s="71"/>
      <c r="J1074" s="71"/>
      <c r="K1074" s="71"/>
      <c r="M1074" s="71"/>
      <c r="N1074" s="72"/>
      <c r="O1074" s="72"/>
      <c r="P1074" s="72"/>
      <c r="Q1074" s="72"/>
      <c r="R1074" s="73"/>
      <c r="S1074" s="73"/>
      <c r="T1074" s="71"/>
      <c r="U1074" s="71"/>
      <c r="V1074" s="72"/>
      <c r="W1074" s="72"/>
      <c r="X1074" s="72"/>
      <c r="Y1074" s="72"/>
      <c r="Z1074" s="72"/>
      <c r="AA1074" s="73"/>
      <c r="AB1074" s="73"/>
      <c r="AC1074" s="71"/>
      <c r="AD1074" s="5"/>
      <c r="AE1074" s="5"/>
      <c r="AF1074" s="71"/>
      <c r="AG1074" s="71"/>
      <c r="AH1074" s="71"/>
      <c r="AI1074" s="74"/>
      <c r="AJ1074" s="74"/>
      <c r="AK1074" s="74"/>
      <c r="AL1074" s="74"/>
    </row>
    <row r="1075" spans="1:38" ht="11.25" customHeight="1" x14ac:dyDescent="0.2">
      <c r="A1075" s="331" t="s">
        <v>4</v>
      </c>
      <c r="B1075" s="331"/>
      <c r="C1075" s="331"/>
      <c r="D1075" s="331"/>
      <c r="E1075" s="331"/>
      <c r="F1075" s="331"/>
      <c r="G1075" s="331"/>
      <c r="H1075" s="332" t="str">
        <f t="shared" ref="H1075" si="2929">UPPER(CONCATENATE($BW$18," ",$BZ$18))</f>
        <v>EYLÜL 2024</v>
      </c>
      <c r="I1075" s="333"/>
      <c r="J1075" s="333"/>
      <c r="K1075" s="333"/>
      <c r="L1075" s="333"/>
      <c r="M1075" s="333"/>
      <c r="N1075" s="333"/>
      <c r="O1075" s="333"/>
      <c r="P1075" s="333"/>
      <c r="Q1075" s="333"/>
      <c r="R1075" s="333"/>
      <c r="S1075" s="333"/>
      <c r="T1075" s="333"/>
      <c r="U1075" s="333"/>
      <c r="V1075" s="333"/>
      <c r="W1075" s="333"/>
      <c r="X1075" s="333"/>
      <c r="Y1075" s="333"/>
      <c r="Z1075" s="333"/>
      <c r="AA1075" s="333"/>
      <c r="AB1075" s="333"/>
      <c r="AC1075" s="333"/>
      <c r="AD1075" s="333"/>
      <c r="AE1075" s="333"/>
      <c r="AF1075" s="333"/>
      <c r="AG1075" s="333"/>
      <c r="AH1075" s="333"/>
      <c r="AI1075" s="333"/>
      <c r="AJ1075" s="333"/>
      <c r="AK1075" s="333"/>
      <c r="AL1075" s="334"/>
    </row>
    <row r="1076" spans="1:38" ht="11.25" customHeight="1" x14ac:dyDescent="0.2">
      <c r="A1076" s="63" t="s">
        <v>0</v>
      </c>
      <c r="B1076" s="75" t="s">
        <v>76</v>
      </c>
      <c r="C1076" s="75" t="s">
        <v>77</v>
      </c>
      <c r="D1076" s="75" t="s">
        <v>2</v>
      </c>
      <c r="E1076" s="76" t="s">
        <v>60</v>
      </c>
      <c r="F1076" s="77" t="s">
        <v>48</v>
      </c>
      <c r="G1076" s="78" t="s">
        <v>101</v>
      </c>
      <c r="H1076" s="79">
        <v>1</v>
      </c>
      <c r="I1076" s="79">
        <v>2</v>
      </c>
      <c r="J1076" s="79">
        <v>3</v>
      </c>
      <c r="K1076" s="79">
        <v>4</v>
      </c>
      <c r="L1076" s="79">
        <v>5</v>
      </c>
      <c r="M1076" s="79">
        <v>6</v>
      </c>
      <c r="N1076" s="79">
        <v>7</v>
      </c>
      <c r="O1076" s="79">
        <v>8</v>
      </c>
      <c r="P1076" s="79">
        <v>9</v>
      </c>
      <c r="Q1076" s="79">
        <v>10</v>
      </c>
      <c r="R1076" s="79">
        <v>11</v>
      </c>
      <c r="S1076" s="79">
        <v>12</v>
      </c>
      <c r="T1076" s="79">
        <v>13</v>
      </c>
      <c r="U1076" s="79">
        <v>14</v>
      </c>
      <c r="V1076" s="79">
        <v>15</v>
      </c>
      <c r="W1076" s="79">
        <v>16</v>
      </c>
      <c r="X1076" s="79">
        <v>17</v>
      </c>
      <c r="Y1076" s="79">
        <v>18</v>
      </c>
      <c r="Z1076" s="79">
        <v>19</v>
      </c>
      <c r="AA1076" s="79">
        <v>20</v>
      </c>
      <c r="AB1076" s="79">
        <v>21</v>
      </c>
      <c r="AC1076" s="79">
        <v>22</v>
      </c>
      <c r="AD1076" s="79">
        <v>23</v>
      </c>
      <c r="AE1076" s="79">
        <v>24</v>
      </c>
      <c r="AF1076" s="79">
        <v>25</v>
      </c>
      <c r="AG1076" s="79">
        <v>26</v>
      </c>
      <c r="AH1076" s="79">
        <v>27</v>
      </c>
      <c r="AI1076" s="79">
        <v>28</v>
      </c>
      <c r="AJ1076" s="79">
        <v>29</v>
      </c>
      <c r="AK1076" s="79">
        <v>30</v>
      </c>
      <c r="AL1076" s="79">
        <v>31</v>
      </c>
    </row>
    <row r="1077" spans="1:38" ht="11.25" customHeight="1" x14ac:dyDescent="0.2">
      <c r="A1077" s="21">
        <v>1</v>
      </c>
      <c r="B1077" s="80" t="str">
        <f ca="1">IF(OFFSET('ÖĞRENCİ GİRİŞİ'!$B$1,(ROW($A$1)+(AI1069-1))*17,0)="","",OFFSET('ÖĞRENCİ GİRİŞİ'!$B$1,(ROW($A$1)+(AI1069-1))*17,0))</f>
        <v/>
      </c>
      <c r="C1077" s="80" t="str">
        <f ca="1">IF(OFFSET('ÖĞRENCİ GİRİŞİ'!$C$1,(ROW($A$1)+(AI1069-1))*17,0)="","",OFFSET('ÖĞRENCİ GİRİŞİ'!$C$1,(ROW($A$1)+(AI1069-1))*17,0))</f>
        <v/>
      </c>
      <c r="D1077" s="80" t="str">
        <f ca="1">IF(UPPER(OFFSET('ÖĞRENCİ GİRİŞİ'!$D$1,(ROW($A$1)+(AI1069-1))*17,0))="","",UPPER(OFFSET('ÖĞRENCİ GİRİŞİ'!$D$1,(ROW($A$1)+(AI1069-1))*17,0)))</f>
        <v/>
      </c>
      <c r="E1077" s="80" t="str">
        <f ca="1">IF(UPPER(OFFSET('ÖĞRENCİ GİRİŞİ'!$E$1,(ROW($A$1)+(AI1069-1))*17,0))="","",UPPER(OFFSET('ÖĞRENCİ GİRİŞİ'!$E$1,(ROW($A$1)+(AI1069-1))*17,0)))</f>
        <v/>
      </c>
      <c r="F1077" s="80" t="str">
        <f ca="1">IF(UPPER(OFFSET('ÖĞRENCİ GİRİŞİ'!$F$1,(ROW($A$1)+(AI1069-1))*17,0))="","",UPPER(OFFSET('ÖĞRENCİ GİRİŞİ'!$F$1,(ROW($A$1)+(AI1069-1))*17,0)))</f>
        <v/>
      </c>
      <c r="G1077" s="80" t="str">
        <f ca="1">IF(UPPER(OFFSET('ÖĞRENCİ GİRİŞİ'!$G$1,(ROW($A$1)+(AI1069-1))*17,0))="","",UPPER(OFFSET('ÖĞRENCİ GİRİŞİ'!$G$1,(ROW($A$1)+(AI1069-1))*17,0)))</f>
        <v/>
      </c>
      <c r="H1077" s="81" t="str">
        <f t="shared" ref="H1077:H1078" si="2930">IF($H$13="","",$H$13)</f>
        <v>x</v>
      </c>
      <c r="I1077" s="81" t="str">
        <f t="shared" ref="I1077:I1078" si="2931">IF($I$13="","",$I$13)</f>
        <v>x</v>
      </c>
      <c r="J1077" s="81" t="str">
        <f t="shared" ref="J1077:J1078" si="2932">IF($J$13="","",$J$13)</f>
        <v>x</v>
      </c>
      <c r="K1077" s="81" t="str">
        <f t="shared" ref="K1077:K1078" si="2933">IF($K$13="","",$K$13)</f>
        <v>x</v>
      </c>
      <c r="L1077" s="81" t="str">
        <f t="shared" ref="L1077:L1078" si="2934">IF($L$13="","",$L$13)</f>
        <v>x</v>
      </c>
      <c r="M1077" s="81" t="str">
        <f t="shared" ref="M1077:M1078" si="2935">IF($M$13="","",$M$13)</f>
        <v>x</v>
      </c>
      <c r="N1077" s="81" t="str">
        <f t="shared" ref="N1077:N1078" si="2936">IF($N$13="","",$N$13)</f>
        <v>x</v>
      </c>
      <c r="O1077" s="81" t="str">
        <f t="shared" ref="O1077:O1078" si="2937">IF($O$13="","",$O$13)</f>
        <v>x</v>
      </c>
      <c r="P1077" s="81" t="str">
        <f t="shared" ref="P1077:P1078" si="2938">IF($P$13="","",$P$13)</f>
        <v/>
      </c>
      <c r="Q1077" s="81" t="str">
        <f t="shared" ref="Q1077:Q1078" si="2939">IF($Q$13="","",$Q$13)</f>
        <v/>
      </c>
      <c r="R1077" s="81" t="str">
        <f t="shared" ref="R1077:R1078" si="2940">IF($R$13="","",$R$13)</f>
        <v/>
      </c>
      <c r="S1077" s="81" t="str">
        <f t="shared" ref="S1077:S1078" si="2941">IF($S$13="","",$S$13)</f>
        <v/>
      </c>
      <c r="T1077" s="81" t="str">
        <f t="shared" ref="T1077:T1078" si="2942">IF($T$13="","",$T$13)</f>
        <v/>
      </c>
      <c r="U1077" s="81" t="str">
        <f t="shared" ref="U1077:U1078" si="2943">IF($U$13="","",$U$13)</f>
        <v>x</v>
      </c>
      <c r="V1077" s="81" t="str">
        <f t="shared" ref="V1077:V1078" si="2944">IF($V$13="","",$V$13)</f>
        <v>x</v>
      </c>
      <c r="W1077" s="81" t="str">
        <f t="shared" ref="W1077:W1078" si="2945">IF($W$13="","",$W$13)</f>
        <v/>
      </c>
      <c r="X1077" s="81" t="str">
        <f t="shared" ref="X1077:X1078" si="2946">IF($X$13="","",$X$13)</f>
        <v/>
      </c>
      <c r="Y1077" s="81" t="str">
        <f t="shared" ref="Y1077:Y1078" si="2947">IF($Y$13="","",$Y$13)</f>
        <v/>
      </c>
      <c r="Z1077" s="81" t="str">
        <f t="shared" ref="Z1077:Z1078" si="2948">IF($Z$13="","",$Z$13)</f>
        <v/>
      </c>
      <c r="AA1077" s="81" t="str">
        <f t="shared" ref="AA1077:AA1078" si="2949">IF($AA$13="","",$AA$13)</f>
        <v/>
      </c>
      <c r="AB1077" s="81" t="str">
        <f t="shared" ref="AB1077:AB1078" si="2950">IF($AB$13="","",$AB$13)</f>
        <v>x</v>
      </c>
      <c r="AC1077" s="81" t="str">
        <f t="shared" ref="AC1077:AC1078" si="2951">IF($AC$13="","",$AC$13)</f>
        <v>x</v>
      </c>
      <c r="AD1077" s="81" t="str">
        <f t="shared" ref="AD1077:AD1078" si="2952">IF($AD$13="","",$AD$13)</f>
        <v/>
      </c>
      <c r="AE1077" s="81" t="str">
        <f t="shared" ref="AE1077:AE1078" si="2953">IF($AE$13="","",$AE$13)</f>
        <v/>
      </c>
      <c r="AF1077" s="81" t="str">
        <f t="shared" ref="AF1077:AF1078" si="2954">IF($AF$13="","",$AF$13)</f>
        <v/>
      </c>
      <c r="AG1077" s="81" t="str">
        <f t="shared" ref="AG1077:AG1078" si="2955">IF($AG$13="","",$AG$13)</f>
        <v/>
      </c>
      <c r="AH1077" s="81" t="str">
        <f t="shared" ref="AH1077:AH1078" si="2956">IF($AH$13="","",$AH$13)</f>
        <v/>
      </c>
      <c r="AI1077" s="81" t="str">
        <f t="shared" ref="AI1077:AI1078" si="2957">IF($AI$13="","",$AI$13)</f>
        <v>x</v>
      </c>
      <c r="AJ1077" s="81" t="str">
        <f t="shared" ref="AJ1077:AJ1078" si="2958">IF($AJ$13="","",$AJ$13)</f>
        <v>x</v>
      </c>
      <c r="AK1077" s="81" t="str">
        <f t="shared" ref="AK1077:AK1078" si="2959">IF($AK$13="","",$AK$13)</f>
        <v/>
      </c>
      <c r="AL1077" s="81" t="str">
        <f t="shared" ref="AL1077:AL1078" si="2960">IF($AL$13="","",$AL$13)</f>
        <v>x</v>
      </c>
    </row>
    <row r="1078" spans="1:38" ht="11.25" customHeight="1" x14ac:dyDescent="0.2">
      <c r="A1078" s="21">
        <v>2</v>
      </c>
      <c r="B1078" s="80" t="str">
        <f ca="1">IF(OFFSET('ÖĞRENCİ GİRİŞİ'!$B$2,(ROW($A$1)+(AI1069-1))*17,0)="","",OFFSET('ÖĞRENCİ GİRİŞİ'!$B$2,(ROW($A$1)+(AI1069-1))*17,0))</f>
        <v/>
      </c>
      <c r="C1078" s="80" t="str">
        <f ca="1">IF(OFFSET('ÖĞRENCİ GİRİŞİ'!$C$2,(ROW($A$1)+(AI1069-1))*17,0)="","",OFFSET('ÖĞRENCİ GİRİŞİ'!$C$2,(ROW($A$1)+(AI1069-1))*17,0))</f>
        <v/>
      </c>
      <c r="D1078" s="80" t="str">
        <f ca="1">IF(UPPER(OFFSET('ÖĞRENCİ GİRİŞİ'!$D$2,(ROW($A$1)+(AI1069-1))*17,0))="","",UPPER(OFFSET('ÖĞRENCİ GİRİŞİ'!$D$2,(ROW($A$1)+(AI1069-1))*17,0)))</f>
        <v/>
      </c>
      <c r="E1078" s="80" t="str">
        <f ca="1">IF(UPPER(OFFSET('ÖĞRENCİ GİRİŞİ'!$E$2,(ROW($A$1)+(AI1069-1))*17,0))="","",UPPER(OFFSET('ÖĞRENCİ GİRİŞİ'!$E$2,(ROW($A$1)+(AI1069-1))*17,0)))</f>
        <v/>
      </c>
      <c r="F1078" s="80" t="str">
        <f ca="1">IF(UPPER(OFFSET('ÖĞRENCİ GİRİŞİ'!$F$2,(ROW($A$1)+(AI1069-1))*17,0))="","",UPPER(OFFSET('ÖĞRENCİ GİRİŞİ'!$F$2,(ROW($A$1)+(AI1069-1))*17,0)))</f>
        <v/>
      </c>
      <c r="G1078" s="80" t="str">
        <f ca="1">IF(UPPER(OFFSET('ÖĞRENCİ GİRİŞİ'!$G$2,(ROW($A$1)+(AI1069-1))*17,0))="","",UPPER(OFFSET('ÖĞRENCİ GİRİŞİ'!$G$2,(ROW($A$1)+(AI1069-1))*17,0)))</f>
        <v/>
      </c>
      <c r="H1078" s="81" t="str">
        <f t="shared" si="2930"/>
        <v>x</v>
      </c>
      <c r="I1078" s="81" t="str">
        <f t="shared" si="2931"/>
        <v>x</v>
      </c>
      <c r="J1078" s="81" t="str">
        <f t="shared" si="2932"/>
        <v>x</v>
      </c>
      <c r="K1078" s="81" t="str">
        <f t="shared" si="2933"/>
        <v>x</v>
      </c>
      <c r="L1078" s="81" t="str">
        <f t="shared" si="2934"/>
        <v>x</v>
      </c>
      <c r="M1078" s="81" t="str">
        <f t="shared" si="2935"/>
        <v>x</v>
      </c>
      <c r="N1078" s="81" t="str">
        <f t="shared" si="2936"/>
        <v>x</v>
      </c>
      <c r="O1078" s="81" t="str">
        <f t="shared" si="2937"/>
        <v>x</v>
      </c>
      <c r="P1078" s="81" t="str">
        <f t="shared" si="2938"/>
        <v/>
      </c>
      <c r="Q1078" s="81" t="str">
        <f t="shared" si="2939"/>
        <v/>
      </c>
      <c r="R1078" s="81" t="str">
        <f t="shared" si="2940"/>
        <v/>
      </c>
      <c r="S1078" s="81" t="str">
        <f t="shared" si="2941"/>
        <v/>
      </c>
      <c r="T1078" s="81" t="str">
        <f t="shared" si="2942"/>
        <v/>
      </c>
      <c r="U1078" s="81" t="str">
        <f t="shared" si="2943"/>
        <v>x</v>
      </c>
      <c r="V1078" s="81" t="str">
        <f t="shared" si="2944"/>
        <v>x</v>
      </c>
      <c r="W1078" s="81" t="str">
        <f t="shared" si="2945"/>
        <v/>
      </c>
      <c r="X1078" s="81" t="str">
        <f t="shared" si="2946"/>
        <v/>
      </c>
      <c r="Y1078" s="81" t="str">
        <f t="shared" si="2947"/>
        <v/>
      </c>
      <c r="Z1078" s="81" t="str">
        <f t="shared" si="2948"/>
        <v/>
      </c>
      <c r="AA1078" s="81" t="str">
        <f t="shared" si="2949"/>
        <v/>
      </c>
      <c r="AB1078" s="81" t="str">
        <f t="shared" si="2950"/>
        <v>x</v>
      </c>
      <c r="AC1078" s="81" t="str">
        <f t="shared" si="2951"/>
        <v>x</v>
      </c>
      <c r="AD1078" s="81" t="str">
        <f t="shared" si="2952"/>
        <v/>
      </c>
      <c r="AE1078" s="81" t="str">
        <f t="shared" si="2953"/>
        <v/>
      </c>
      <c r="AF1078" s="81" t="str">
        <f t="shared" si="2954"/>
        <v/>
      </c>
      <c r="AG1078" s="81" t="str">
        <f t="shared" si="2955"/>
        <v/>
      </c>
      <c r="AH1078" s="81" t="str">
        <f t="shared" si="2956"/>
        <v/>
      </c>
      <c r="AI1078" s="81" t="str">
        <f t="shared" si="2957"/>
        <v>x</v>
      </c>
      <c r="AJ1078" s="81" t="str">
        <f t="shared" si="2958"/>
        <v>x</v>
      </c>
      <c r="AK1078" s="81" t="str">
        <f t="shared" si="2959"/>
        <v/>
      </c>
      <c r="AL1078" s="81" t="str">
        <f t="shared" si="2960"/>
        <v>x</v>
      </c>
    </row>
    <row r="1079" spans="1:38" ht="11.25" customHeight="1" x14ac:dyDescent="0.2">
      <c r="A1079" s="21">
        <v>3</v>
      </c>
      <c r="B1079" s="80" t="str">
        <f ca="1">IF(OFFSET('ÖĞRENCİ GİRİŞİ'!$B$3,(ROW($A$1)+(AI1069-1))*17,0)="","",OFFSET('ÖĞRENCİ GİRİŞİ'!$B$3,(ROW($A$1)+(AI1069-1))*17,0))</f>
        <v/>
      </c>
      <c r="C1079" s="80" t="str">
        <f ca="1">IF(OFFSET('ÖĞRENCİ GİRİŞİ'!$C$3,(ROW($A$1)+(AI1069-1))*17,0)="","",OFFSET('ÖĞRENCİ GİRİŞİ'!$C$3,(ROW($A$1)+(AI1069-1))*17,0))</f>
        <v/>
      </c>
      <c r="D1079" s="80" t="str">
        <f ca="1">IF(UPPER(OFFSET('ÖĞRENCİ GİRİŞİ'!$D$3,(ROW($A$1)+(AI1069-1))*17,0))="","",UPPER(OFFSET('ÖĞRENCİ GİRİŞİ'!$D$2,(ROW($A$1)+(AI1069-1))*17,0)))</f>
        <v/>
      </c>
      <c r="E1079" s="80" t="str">
        <f ca="1">IF(UPPER(OFFSET('ÖĞRENCİ GİRİŞİ'!$E$3,(ROW($A$1)+(AI1069-1))*17,0))="","",UPPER(OFFSET('ÖĞRENCİ GİRİŞİ'!$E$3,(ROW($A$1)+(AI1069-1))*17,0)))</f>
        <v/>
      </c>
      <c r="F1079" s="80" t="str">
        <f ca="1">IF(UPPER(OFFSET('ÖĞRENCİ GİRİŞİ'!$F$3,(ROW($A$1)+(AI1069-1))*17,0))="","",UPPER(OFFSET('ÖĞRENCİ GİRİŞİ'!$F$3,(ROW($A$1)+(AI1069-1))*17,0)))</f>
        <v/>
      </c>
      <c r="G1079" s="80" t="str">
        <f ca="1">IF(UPPER(OFFSET('ÖĞRENCİ GİRİŞİ'!$G$3,(ROW($A$1)+(AI1069-1))*17,0))="","",UPPER(OFFSET('ÖĞRENCİ GİRİŞİ'!$G$3,(ROW($A$1)+(AI1069-1))*17,0)))</f>
        <v/>
      </c>
      <c r="H1079" s="81" t="str">
        <f t="shared" si="2763"/>
        <v>x</v>
      </c>
      <c r="I1079" s="81" t="str">
        <f t="shared" si="2764"/>
        <v>x</v>
      </c>
      <c r="J1079" s="81" t="str">
        <f t="shared" si="2765"/>
        <v>x</v>
      </c>
      <c r="K1079" s="81" t="str">
        <f t="shared" si="2766"/>
        <v>x</v>
      </c>
      <c r="L1079" s="81" t="str">
        <f t="shared" si="2767"/>
        <v>x</v>
      </c>
      <c r="M1079" s="81" t="str">
        <f t="shared" si="2768"/>
        <v>x</v>
      </c>
      <c r="N1079" s="81" t="str">
        <f t="shared" si="2769"/>
        <v>x</v>
      </c>
      <c r="O1079" s="81" t="str">
        <f t="shared" si="2770"/>
        <v>x</v>
      </c>
      <c r="P1079" s="81" t="str">
        <f t="shared" si="2771"/>
        <v/>
      </c>
      <c r="Q1079" s="81" t="str">
        <f t="shared" si="2772"/>
        <v/>
      </c>
      <c r="R1079" s="81" t="str">
        <f t="shared" si="2773"/>
        <v/>
      </c>
      <c r="S1079" s="81" t="str">
        <f t="shared" si="2774"/>
        <v/>
      </c>
      <c r="T1079" s="81" t="str">
        <f t="shared" si="2775"/>
        <v/>
      </c>
      <c r="U1079" s="81" t="str">
        <f t="shared" si="2776"/>
        <v>x</v>
      </c>
      <c r="V1079" s="81" t="str">
        <f t="shared" si="2777"/>
        <v>x</v>
      </c>
      <c r="W1079" s="81" t="str">
        <f t="shared" si="2778"/>
        <v/>
      </c>
      <c r="X1079" s="81" t="str">
        <f t="shared" si="2779"/>
        <v/>
      </c>
      <c r="Y1079" s="81" t="str">
        <f t="shared" si="2780"/>
        <v/>
      </c>
      <c r="Z1079" s="81" t="str">
        <f t="shared" si="2781"/>
        <v/>
      </c>
      <c r="AA1079" s="81" t="str">
        <f t="shared" si="2782"/>
        <v/>
      </c>
      <c r="AB1079" s="81" t="str">
        <f t="shared" si="2783"/>
        <v>x</v>
      </c>
      <c r="AC1079" s="81" t="str">
        <f t="shared" si="2784"/>
        <v>x</v>
      </c>
      <c r="AD1079" s="81" t="str">
        <f t="shared" si="2785"/>
        <v/>
      </c>
      <c r="AE1079" s="81" t="str">
        <f t="shared" si="2786"/>
        <v/>
      </c>
      <c r="AF1079" s="81" t="str">
        <f t="shared" si="2787"/>
        <v/>
      </c>
      <c r="AG1079" s="81" t="str">
        <f t="shared" si="2788"/>
        <v/>
      </c>
      <c r="AH1079" s="81" t="str">
        <f t="shared" si="2789"/>
        <v/>
      </c>
      <c r="AI1079" s="81" t="str">
        <f t="shared" si="2790"/>
        <v>x</v>
      </c>
      <c r="AJ1079" s="81" t="str">
        <f t="shared" si="2791"/>
        <v>x</v>
      </c>
      <c r="AK1079" s="81" t="str">
        <f t="shared" si="2792"/>
        <v/>
      </c>
      <c r="AL1079" s="81" t="str">
        <f t="shared" si="2793"/>
        <v>x</v>
      </c>
    </row>
    <row r="1080" spans="1:38" ht="11.25" customHeight="1" x14ac:dyDescent="0.2">
      <c r="A1080" s="21">
        <v>4</v>
      </c>
      <c r="B1080" s="80" t="str">
        <f ca="1">IF(OFFSET('ÖĞRENCİ GİRİŞİ'!$B$4,(ROW($A$1)+(AI1069-1))*17,0)="","",OFFSET('ÖĞRENCİ GİRİŞİ'!$B$4,(ROW($A$1)+(AI1069-1))*17,0))</f>
        <v/>
      </c>
      <c r="C1080" s="80" t="str">
        <f ca="1">IF(OFFSET('ÖĞRENCİ GİRİŞİ'!$C$4,(ROW($A$1)+(AI1069-1))*17,0)="","",OFFSET('ÖĞRENCİ GİRİŞİ'!$C$4,(ROW($A$1)+(AI1069-1))*17,0))</f>
        <v/>
      </c>
      <c r="D1080" s="80" t="str">
        <f ca="1">IF(UPPER(OFFSET('ÖĞRENCİ GİRİŞİ'!$D$4,(ROW($A$1)+(AI1069-1))*17,0))="","",UPPER(OFFSET('ÖĞRENCİ GİRİŞİ'!$D$4,(ROW($A$1)+(AI1069-1))*17,0)))</f>
        <v/>
      </c>
      <c r="E1080" s="80" t="str">
        <f ca="1">IF(UPPER(OFFSET('ÖĞRENCİ GİRİŞİ'!$E$4,(ROW($A$1)+(AI1069-1))*17,0))="","",UPPER(OFFSET('ÖĞRENCİ GİRİŞİ'!$E$4,(ROW($A$1)+(AI1069-1))*17,0)))</f>
        <v/>
      </c>
      <c r="F1080" s="80" t="str">
        <f ca="1">IF(UPPER(OFFSET('ÖĞRENCİ GİRİŞİ'!$F$4,(ROW($A$1)+(AI1069-1))*17,0))="","",UPPER(OFFSET('ÖĞRENCİ GİRİŞİ'!$F$4,(ROW($A$1)+(AI1069-1))*17,0)))</f>
        <v/>
      </c>
      <c r="G1080" s="80" t="str">
        <f ca="1">IF(UPPER(OFFSET('ÖĞRENCİ GİRİŞİ'!$G$4,(ROW($A$1)+(AI1069-1))*17,0))="","",UPPER(OFFSET('ÖĞRENCİ GİRİŞİ'!$G$4,(ROW($A$1)+(AI1069-1))*17,0)))</f>
        <v/>
      </c>
      <c r="H1080" s="81" t="str">
        <f t="shared" si="2763"/>
        <v>x</v>
      </c>
      <c r="I1080" s="81" t="str">
        <f t="shared" si="2764"/>
        <v>x</v>
      </c>
      <c r="J1080" s="81" t="str">
        <f t="shared" si="2765"/>
        <v>x</v>
      </c>
      <c r="K1080" s="81" t="str">
        <f t="shared" si="2766"/>
        <v>x</v>
      </c>
      <c r="L1080" s="81" t="str">
        <f t="shared" si="2767"/>
        <v>x</v>
      </c>
      <c r="M1080" s="81" t="str">
        <f t="shared" si="2768"/>
        <v>x</v>
      </c>
      <c r="N1080" s="81" t="str">
        <f t="shared" si="2769"/>
        <v>x</v>
      </c>
      <c r="O1080" s="81" t="str">
        <f t="shared" si="2770"/>
        <v>x</v>
      </c>
      <c r="P1080" s="81" t="str">
        <f t="shared" si="2771"/>
        <v/>
      </c>
      <c r="Q1080" s="81" t="str">
        <f t="shared" si="2772"/>
        <v/>
      </c>
      <c r="R1080" s="81" t="str">
        <f t="shared" si="2773"/>
        <v/>
      </c>
      <c r="S1080" s="81" t="str">
        <f t="shared" si="2774"/>
        <v/>
      </c>
      <c r="T1080" s="81" t="str">
        <f t="shared" si="2775"/>
        <v/>
      </c>
      <c r="U1080" s="81" t="str">
        <f t="shared" si="2776"/>
        <v>x</v>
      </c>
      <c r="V1080" s="81" t="str">
        <f t="shared" si="2777"/>
        <v>x</v>
      </c>
      <c r="W1080" s="81" t="str">
        <f t="shared" si="2778"/>
        <v/>
      </c>
      <c r="X1080" s="81" t="str">
        <f t="shared" si="2779"/>
        <v/>
      </c>
      <c r="Y1080" s="81" t="str">
        <f t="shared" si="2780"/>
        <v/>
      </c>
      <c r="Z1080" s="81" t="str">
        <f t="shared" si="2781"/>
        <v/>
      </c>
      <c r="AA1080" s="81" t="str">
        <f t="shared" si="2782"/>
        <v/>
      </c>
      <c r="AB1080" s="81" t="str">
        <f t="shared" si="2783"/>
        <v>x</v>
      </c>
      <c r="AC1080" s="81" t="str">
        <f t="shared" si="2784"/>
        <v>x</v>
      </c>
      <c r="AD1080" s="81" t="str">
        <f t="shared" si="2785"/>
        <v/>
      </c>
      <c r="AE1080" s="81" t="str">
        <f t="shared" si="2786"/>
        <v/>
      </c>
      <c r="AF1080" s="81" t="str">
        <f t="shared" si="2787"/>
        <v/>
      </c>
      <c r="AG1080" s="81" t="str">
        <f t="shared" si="2788"/>
        <v/>
      </c>
      <c r="AH1080" s="81" t="str">
        <f t="shared" si="2789"/>
        <v/>
      </c>
      <c r="AI1080" s="81" t="str">
        <f t="shared" si="2790"/>
        <v>x</v>
      </c>
      <c r="AJ1080" s="81" t="str">
        <f t="shared" si="2791"/>
        <v>x</v>
      </c>
      <c r="AK1080" s="81" t="str">
        <f t="shared" si="2792"/>
        <v/>
      </c>
      <c r="AL1080" s="81" t="str">
        <f t="shared" si="2793"/>
        <v>x</v>
      </c>
    </row>
    <row r="1081" spans="1:38" ht="11.25" customHeight="1" x14ac:dyDescent="0.2">
      <c r="A1081" s="21">
        <v>5</v>
      </c>
      <c r="B1081" s="80" t="str">
        <f ca="1">IF(OFFSET('ÖĞRENCİ GİRİŞİ'!$B$5,(ROW($A$1)+(AI1069-1))*17,0)="","",OFFSET('ÖĞRENCİ GİRİŞİ'!$B$5,(ROW($A$1)+(AI1069-1))*17,0))</f>
        <v/>
      </c>
      <c r="C1081" s="80" t="str">
        <f ca="1">IF(OFFSET('ÖĞRENCİ GİRİŞİ'!$C$5,(ROW($A$1)+(AI1069-1))*17,0)="","",OFFSET('ÖĞRENCİ GİRİŞİ'!$C$5,(ROW($A$1)+(AI1069-1))*17,0))</f>
        <v/>
      </c>
      <c r="D1081" s="80" t="str">
        <f ca="1">IF(UPPER(OFFSET('ÖĞRENCİ GİRİŞİ'!$D$5,(ROW($A$1)+(AI1069-1))*17,0))="","",UPPER(OFFSET('ÖĞRENCİ GİRİŞİ'!$D$5,(ROW($A$1)+(AI1069-1))*17,0)))</f>
        <v/>
      </c>
      <c r="E1081" s="80" t="str">
        <f ca="1">IF(UPPER(OFFSET('ÖĞRENCİ GİRİŞİ'!$E$5,(ROW($A$1)+(AI1069-1))*17,0))="","",UPPER(OFFSET('ÖĞRENCİ GİRİŞİ'!$E$5,(ROW($A$1)+(AI1069-1))*17,0)))</f>
        <v/>
      </c>
      <c r="F1081" s="80" t="str">
        <f ca="1">IF(UPPER(OFFSET('ÖĞRENCİ GİRİŞİ'!$F$5,(ROW($A$1)+(AI1069-1))*17,0))="","",UPPER(OFFSET('ÖĞRENCİ GİRİŞİ'!$F$5,(ROW($A$1)+(AI1069-1))*17,0)))</f>
        <v/>
      </c>
      <c r="G1081" s="80" t="str">
        <f ca="1">IF(UPPER(OFFSET('ÖĞRENCİ GİRİŞİ'!$G$5,(ROW($A$1)+(AI1069-1))*17,0))="","",UPPER(OFFSET('ÖĞRENCİ GİRİŞİ'!$G$5,(ROW($A$1)+(AI1069-1))*17,0)))</f>
        <v/>
      </c>
      <c r="H1081" s="81" t="str">
        <f t="shared" si="2763"/>
        <v>x</v>
      </c>
      <c r="I1081" s="81" t="str">
        <f t="shared" si="2764"/>
        <v>x</v>
      </c>
      <c r="J1081" s="81" t="str">
        <f t="shared" si="2765"/>
        <v>x</v>
      </c>
      <c r="K1081" s="81" t="str">
        <f t="shared" si="2766"/>
        <v>x</v>
      </c>
      <c r="L1081" s="81" t="str">
        <f t="shared" si="2767"/>
        <v>x</v>
      </c>
      <c r="M1081" s="81" t="str">
        <f t="shared" si="2768"/>
        <v>x</v>
      </c>
      <c r="N1081" s="81" t="str">
        <f t="shared" si="2769"/>
        <v>x</v>
      </c>
      <c r="O1081" s="81" t="str">
        <f t="shared" si="2770"/>
        <v>x</v>
      </c>
      <c r="P1081" s="81" t="str">
        <f t="shared" si="2771"/>
        <v/>
      </c>
      <c r="Q1081" s="81" t="str">
        <f t="shared" si="2772"/>
        <v/>
      </c>
      <c r="R1081" s="81" t="str">
        <f t="shared" si="2773"/>
        <v/>
      </c>
      <c r="S1081" s="81" t="str">
        <f t="shared" si="2774"/>
        <v/>
      </c>
      <c r="T1081" s="81" t="str">
        <f t="shared" si="2775"/>
        <v/>
      </c>
      <c r="U1081" s="81" t="str">
        <f t="shared" si="2776"/>
        <v>x</v>
      </c>
      <c r="V1081" s="81" t="str">
        <f t="shared" si="2777"/>
        <v>x</v>
      </c>
      <c r="W1081" s="81" t="str">
        <f t="shared" si="2778"/>
        <v/>
      </c>
      <c r="X1081" s="81" t="str">
        <f t="shared" si="2779"/>
        <v/>
      </c>
      <c r="Y1081" s="81" t="str">
        <f t="shared" si="2780"/>
        <v/>
      </c>
      <c r="Z1081" s="81" t="str">
        <f t="shared" si="2781"/>
        <v/>
      </c>
      <c r="AA1081" s="81" t="str">
        <f t="shared" si="2782"/>
        <v/>
      </c>
      <c r="AB1081" s="81" t="str">
        <f t="shared" si="2783"/>
        <v>x</v>
      </c>
      <c r="AC1081" s="81" t="str">
        <f t="shared" si="2784"/>
        <v>x</v>
      </c>
      <c r="AD1081" s="81" t="str">
        <f t="shared" si="2785"/>
        <v/>
      </c>
      <c r="AE1081" s="81" t="str">
        <f t="shared" si="2786"/>
        <v/>
      </c>
      <c r="AF1081" s="81" t="str">
        <f t="shared" si="2787"/>
        <v/>
      </c>
      <c r="AG1081" s="81" t="str">
        <f t="shared" si="2788"/>
        <v/>
      </c>
      <c r="AH1081" s="81" t="str">
        <f t="shared" si="2789"/>
        <v/>
      </c>
      <c r="AI1081" s="81" t="str">
        <f t="shared" si="2790"/>
        <v>x</v>
      </c>
      <c r="AJ1081" s="81" t="str">
        <f t="shared" si="2791"/>
        <v>x</v>
      </c>
      <c r="AK1081" s="81" t="str">
        <f t="shared" si="2792"/>
        <v/>
      </c>
      <c r="AL1081" s="81" t="str">
        <f t="shared" si="2793"/>
        <v>x</v>
      </c>
    </row>
    <row r="1082" spans="1:38" ht="11.25" customHeight="1" x14ac:dyDescent="0.2">
      <c r="A1082" s="21">
        <v>6</v>
      </c>
      <c r="B1082" s="80" t="str">
        <f ca="1">IF(OFFSET('ÖĞRENCİ GİRİŞİ'!$B$6,(ROW($A$1)+(AI1069-1))*17,0)="","",OFFSET('ÖĞRENCİ GİRİŞİ'!$B$6,(ROW($A$1)+(AI1069-1))*17,0))</f>
        <v/>
      </c>
      <c r="C1082" s="80" t="str">
        <f ca="1">IF(OFFSET('ÖĞRENCİ GİRİŞİ'!$C$6,(ROW($A$1)+(AI1069-1))*17,0)="","",OFFSET('ÖĞRENCİ GİRİŞİ'!$C$6,(ROW($A$1)+(AI1069-1))*17,0))</f>
        <v/>
      </c>
      <c r="D1082" s="80" t="str">
        <f ca="1">IF(UPPER(OFFSET('ÖĞRENCİ GİRİŞİ'!$D$6,(ROW($A$1)+(AI1069-1))*17,0))="","",UPPER(OFFSET('ÖĞRENCİ GİRİŞİ'!$D$6,(ROW($A$1)+(AI1069-1))*17,0)))</f>
        <v/>
      </c>
      <c r="E1082" s="80" t="str">
        <f ca="1">IF(UPPER(OFFSET('ÖĞRENCİ GİRİŞİ'!$E$6,(ROW($A$1)+(AI1069-1))*17,0))="","",UPPER(OFFSET('ÖĞRENCİ GİRİŞİ'!$E$6,(ROW($A$1)+(AI1069-1))*17,0)))</f>
        <v/>
      </c>
      <c r="F1082" s="80" t="str">
        <f ca="1">IF(UPPER(OFFSET('ÖĞRENCİ GİRİŞİ'!$F$6,(ROW($A$1)+(AI1069-1))*17,0))="","",UPPER(OFFSET('ÖĞRENCİ GİRİŞİ'!$F$6,(ROW($A$1)+(AI1069-1))*17,0)))</f>
        <v/>
      </c>
      <c r="G1082" s="80" t="str">
        <f ca="1">IF(UPPER(OFFSET('ÖĞRENCİ GİRİŞİ'!$G$6,(ROW($A$1)+(AI1069-1))*17,0))="","",UPPER(OFFSET('ÖĞRENCİ GİRİŞİ'!$G$6,(ROW($A$1)+(AI1069-1))*17,0)))</f>
        <v/>
      </c>
      <c r="H1082" s="81" t="str">
        <f t="shared" si="2763"/>
        <v>x</v>
      </c>
      <c r="I1082" s="81" t="str">
        <f t="shared" si="2764"/>
        <v>x</v>
      </c>
      <c r="J1082" s="81" t="str">
        <f t="shared" si="2765"/>
        <v>x</v>
      </c>
      <c r="K1082" s="81" t="str">
        <f t="shared" si="2766"/>
        <v>x</v>
      </c>
      <c r="L1082" s="81" t="str">
        <f t="shared" si="2767"/>
        <v>x</v>
      </c>
      <c r="M1082" s="81" t="str">
        <f t="shared" si="2768"/>
        <v>x</v>
      </c>
      <c r="N1082" s="81" t="str">
        <f t="shared" si="2769"/>
        <v>x</v>
      </c>
      <c r="O1082" s="81" t="str">
        <f t="shared" si="2770"/>
        <v>x</v>
      </c>
      <c r="P1082" s="81" t="str">
        <f t="shared" si="2771"/>
        <v/>
      </c>
      <c r="Q1082" s="81" t="str">
        <f t="shared" si="2772"/>
        <v/>
      </c>
      <c r="R1082" s="81" t="str">
        <f t="shared" si="2773"/>
        <v/>
      </c>
      <c r="S1082" s="81" t="str">
        <f t="shared" si="2774"/>
        <v/>
      </c>
      <c r="T1082" s="81" t="str">
        <f t="shared" si="2775"/>
        <v/>
      </c>
      <c r="U1082" s="81" t="str">
        <f t="shared" si="2776"/>
        <v>x</v>
      </c>
      <c r="V1082" s="81" t="str">
        <f t="shared" si="2777"/>
        <v>x</v>
      </c>
      <c r="W1082" s="81" t="str">
        <f t="shared" si="2778"/>
        <v/>
      </c>
      <c r="X1082" s="81" t="str">
        <f t="shared" si="2779"/>
        <v/>
      </c>
      <c r="Y1082" s="81" t="str">
        <f t="shared" si="2780"/>
        <v/>
      </c>
      <c r="Z1082" s="81" t="str">
        <f t="shared" si="2781"/>
        <v/>
      </c>
      <c r="AA1082" s="81" t="str">
        <f t="shared" si="2782"/>
        <v/>
      </c>
      <c r="AB1082" s="81" t="str">
        <f t="shared" si="2783"/>
        <v>x</v>
      </c>
      <c r="AC1082" s="81" t="str">
        <f t="shared" si="2784"/>
        <v>x</v>
      </c>
      <c r="AD1082" s="81" t="str">
        <f t="shared" si="2785"/>
        <v/>
      </c>
      <c r="AE1082" s="81" t="str">
        <f t="shared" si="2786"/>
        <v/>
      </c>
      <c r="AF1082" s="81" t="str">
        <f t="shared" si="2787"/>
        <v/>
      </c>
      <c r="AG1082" s="81" t="str">
        <f t="shared" si="2788"/>
        <v/>
      </c>
      <c r="AH1082" s="81" t="str">
        <f t="shared" si="2789"/>
        <v/>
      </c>
      <c r="AI1082" s="81" t="str">
        <f t="shared" si="2790"/>
        <v>x</v>
      </c>
      <c r="AJ1082" s="81" t="str">
        <f t="shared" si="2791"/>
        <v>x</v>
      </c>
      <c r="AK1082" s="81" t="str">
        <f t="shared" si="2792"/>
        <v/>
      </c>
      <c r="AL1082" s="81" t="str">
        <f t="shared" si="2793"/>
        <v>x</v>
      </c>
    </row>
    <row r="1083" spans="1:38" ht="11.25" customHeight="1" x14ac:dyDescent="0.2">
      <c r="A1083" s="21">
        <v>7</v>
      </c>
      <c r="B1083" s="80" t="str">
        <f ca="1">IF(OFFSET('ÖĞRENCİ GİRİŞİ'!$B$7,(ROW($A$1)+(AI1069-1))*17,0)="","",OFFSET('ÖĞRENCİ GİRİŞİ'!$B$7,(ROW($A$1)+(AI1069-1))*17,0))</f>
        <v/>
      </c>
      <c r="C1083" s="80" t="str">
        <f ca="1">IF(OFFSET('ÖĞRENCİ GİRİŞİ'!$C$7,(ROW($A$1)+(AI1069-1))*17,0)="","",OFFSET('ÖĞRENCİ GİRİŞİ'!$C$7,(ROW($A$1)+(AI1069-1))*17,0))</f>
        <v/>
      </c>
      <c r="D1083" s="80" t="str">
        <f ca="1">IF(UPPER(OFFSET('ÖĞRENCİ GİRİŞİ'!$D$7,(ROW($A$1)+(AI1069-1))*17,0))="","",UPPER(OFFSET('ÖĞRENCİ GİRİŞİ'!$D$7,(ROW($A$1)+(AI1069-1))*17,0)))</f>
        <v/>
      </c>
      <c r="E1083" s="80" t="str">
        <f ca="1">IF(UPPER(OFFSET('ÖĞRENCİ GİRİŞİ'!$E$7,(ROW($A$1)+(AI1069-1))*17,0))="","",UPPER(OFFSET('ÖĞRENCİ GİRİŞİ'!$E$7,(ROW($A$1)+(AI1069-1))*17,0)))</f>
        <v/>
      </c>
      <c r="F1083" s="80" t="str">
        <f ca="1">IF(UPPER(OFFSET('ÖĞRENCİ GİRİŞİ'!$F$7,(ROW($A$1)+(AI1069-1))*17,0))="","",UPPER(OFFSET('ÖĞRENCİ GİRİŞİ'!$F$7,(ROW($A$1)+(AI1069-1))*17,0)))</f>
        <v/>
      </c>
      <c r="G1083" s="80" t="str">
        <f ca="1">IF(UPPER(OFFSET('ÖĞRENCİ GİRİŞİ'!$G$7,(ROW($A$1)+(AI1069-1))*17,0))="","",UPPER(OFFSET('ÖĞRENCİ GİRİŞİ'!$G$7,(ROW($A$1)+(AI1069-1))*17,0)))</f>
        <v/>
      </c>
      <c r="H1083" s="81" t="str">
        <f t="shared" si="2763"/>
        <v>x</v>
      </c>
      <c r="I1083" s="81" t="str">
        <f t="shared" si="2764"/>
        <v>x</v>
      </c>
      <c r="J1083" s="81" t="str">
        <f t="shared" si="2765"/>
        <v>x</v>
      </c>
      <c r="K1083" s="81" t="str">
        <f t="shared" si="2766"/>
        <v>x</v>
      </c>
      <c r="L1083" s="81" t="str">
        <f t="shared" si="2767"/>
        <v>x</v>
      </c>
      <c r="M1083" s="81" t="str">
        <f t="shared" si="2768"/>
        <v>x</v>
      </c>
      <c r="N1083" s="81" t="str">
        <f t="shared" si="2769"/>
        <v>x</v>
      </c>
      <c r="O1083" s="81" t="str">
        <f t="shared" si="2770"/>
        <v>x</v>
      </c>
      <c r="P1083" s="81" t="str">
        <f t="shared" si="2771"/>
        <v/>
      </c>
      <c r="Q1083" s="81" t="str">
        <f t="shared" si="2772"/>
        <v/>
      </c>
      <c r="R1083" s="81" t="str">
        <f t="shared" si="2773"/>
        <v/>
      </c>
      <c r="S1083" s="81" t="str">
        <f t="shared" si="2774"/>
        <v/>
      </c>
      <c r="T1083" s="81" t="str">
        <f t="shared" si="2775"/>
        <v/>
      </c>
      <c r="U1083" s="81" t="str">
        <f t="shared" si="2776"/>
        <v>x</v>
      </c>
      <c r="V1083" s="81" t="str">
        <f t="shared" si="2777"/>
        <v>x</v>
      </c>
      <c r="W1083" s="81" t="str">
        <f t="shared" si="2778"/>
        <v/>
      </c>
      <c r="X1083" s="81" t="str">
        <f t="shared" si="2779"/>
        <v/>
      </c>
      <c r="Y1083" s="81" t="str">
        <f t="shared" si="2780"/>
        <v/>
      </c>
      <c r="Z1083" s="81" t="str">
        <f t="shared" si="2781"/>
        <v/>
      </c>
      <c r="AA1083" s="81" t="str">
        <f t="shared" si="2782"/>
        <v/>
      </c>
      <c r="AB1083" s="81" t="str">
        <f t="shared" si="2783"/>
        <v>x</v>
      </c>
      <c r="AC1083" s="81" t="str">
        <f t="shared" si="2784"/>
        <v>x</v>
      </c>
      <c r="AD1083" s="81" t="str">
        <f t="shared" si="2785"/>
        <v/>
      </c>
      <c r="AE1083" s="81" t="str">
        <f t="shared" si="2786"/>
        <v/>
      </c>
      <c r="AF1083" s="81" t="str">
        <f t="shared" si="2787"/>
        <v/>
      </c>
      <c r="AG1083" s="81" t="str">
        <f t="shared" si="2788"/>
        <v/>
      </c>
      <c r="AH1083" s="81" t="str">
        <f t="shared" si="2789"/>
        <v/>
      </c>
      <c r="AI1083" s="81" t="str">
        <f t="shared" si="2790"/>
        <v>x</v>
      </c>
      <c r="AJ1083" s="81" t="str">
        <f t="shared" si="2791"/>
        <v>x</v>
      </c>
      <c r="AK1083" s="81" t="str">
        <f t="shared" si="2792"/>
        <v/>
      </c>
      <c r="AL1083" s="81" t="str">
        <f t="shared" si="2793"/>
        <v>x</v>
      </c>
    </row>
    <row r="1084" spans="1:38" ht="11.25" customHeight="1" x14ac:dyDescent="0.2">
      <c r="A1084" s="21">
        <v>8</v>
      </c>
      <c r="B1084" s="80" t="str">
        <f ca="1">IF(OFFSET('ÖĞRENCİ GİRİŞİ'!$B$8,(ROW($A$1)+(AI1069-1))*17,0)="","",OFFSET('ÖĞRENCİ GİRİŞİ'!$B$8,(ROW($A$1)+(AI1069-1))*17,0))</f>
        <v/>
      </c>
      <c r="C1084" s="80" t="str">
        <f ca="1">IF(OFFSET('ÖĞRENCİ GİRİŞİ'!$C$8,(ROW($A$1)+(AI1069-1))*17,0)="","",OFFSET('ÖĞRENCİ GİRİŞİ'!$C$8,(ROW($A$1)+(AI1069-1))*17,0))</f>
        <v/>
      </c>
      <c r="D1084" s="80" t="str">
        <f ca="1">IF(UPPER(OFFSET('ÖĞRENCİ GİRİŞİ'!$D$8,(ROW($A$1)+(AI1069-1))*17,0))="","",UPPER(OFFSET('ÖĞRENCİ GİRİŞİ'!$D$8,(ROW($A$1)+(AI1069-1))*17,0)))</f>
        <v/>
      </c>
      <c r="E1084" s="80" t="str">
        <f ca="1">IF(UPPER(OFFSET('ÖĞRENCİ GİRİŞİ'!$E$8,(ROW($A$1)+(AI1069-1))*17,0))="","",UPPER(OFFSET('ÖĞRENCİ GİRİŞİ'!$E$8,(ROW($A$1)+(AI1069-1))*17,0)))</f>
        <v/>
      </c>
      <c r="F1084" s="80" t="str">
        <f ca="1">IF(UPPER(OFFSET('ÖĞRENCİ GİRİŞİ'!$F$8,(ROW($A$1)+(AI1069-1))*17,0))="","",UPPER(OFFSET('ÖĞRENCİ GİRİŞİ'!$F$8,(ROW($A$1)+(AI1069-1))*17,0)))</f>
        <v/>
      </c>
      <c r="G1084" s="80" t="str">
        <f ca="1">IF(UPPER(OFFSET('ÖĞRENCİ GİRİŞİ'!$G$8,(ROW($A$1)+(AI1069-1))*17,0))="","",UPPER(OFFSET('ÖĞRENCİ GİRİŞİ'!$G$8,(ROW($A$1)+(AI1069-1))*17,0)))</f>
        <v/>
      </c>
      <c r="H1084" s="81" t="str">
        <f t="shared" si="2763"/>
        <v>x</v>
      </c>
      <c r="I1084" s="81" t="str">
        <f t="shared" si="2764"/>
        <v>x</v>
      </c>
      <c r="J1084" s="81" t="str">
        <f t="shared" si="2765"/>
        <v>x</v>
      </c>
      <c r="K1084" s="81" t="str">
        <f t="shared" si="2766"/>
        <v>x</v>
      </c>
      <c r="L1084" s="81" t="str">
        <f t="shared" si="2767"/>
        <v>x</v>
      </c>
      <c r="M1084" s="81" t="str">
        <f t="shared" si="2768"/>
        <v>x</v>
      </c>
      <c r="N1084" s="81" t="str">
        <f t="shared" si="2769"/>
        <v>x</v>
      </c>
      <c r="O1084" s="81" t="str">
        <f t="shared" si="2770"/>
        <v>x</v>
      </c>
      <c r="P1084" s="81" t="str">
        <f t="shared" si="2771"/>
        <v/>
      </c>
      <c r="Q1084" s="81" t="str">
        <f t="shared" si="2772"/>
        <v/>
      </c>
      <c r="R1084" s="81" t="str">
        <f t="shared" si="2773"/>
        <v/>
      </c>
      <c r="S1084" s="81" t="str">
        <f t="shared" si="2774"/>
        <v/>
      </c>
      <c r="T1084" s="81" t="str">
        <f t="shared" si="2775"/>
        <v/>
      </c>
      <c r="U1084" s="81" t="str">
        <f t="shared" si="2776"/>
        <v>x</v>
      </c>
      <c r="V1084" s="81" t="str">
        <f t="shared" si="2777"/>
        <v>x</v>
      </c>
      <c r="W1084" s="81" t="str">
        <f t="shared" si="2778"/>
        <v/>
      </c>
      <c r="X1084" s="81" t="str">
        <f t="shared" si="2779"/>
        <v/>
      </c>
      <c r="Y1084" s="81" t="str">
        <f t="shared" si="2780"/>
        <v/>
      </c>
      <c r="Z1084" s="81" t="str">
        <f t="shared" si="2781"/>
        <v/>
      </c>
      <c r="AA1084" s="81" t="str">
        <f t="shared" si="2782"/>
        <v/>
      </c>
      <c r="AB1084" s="81" t="str">
        <f t="shared" si="2783"/>
        <v>x</v>
      </c>
      <c r="AC1084" s="81" t="str">
        <f t="shared" si="2784"/>
        <v>x</v>
      </c>
      <c r="AD1084" s="81" t="str">
        <f t="shared" si="2785"/>
        <v/>
      </c>
      <c r="AE1084" s="81" t="str">
        <f t="shared" si="2786"/>
        <v/>
      </c>
      <c r="AF1084" s="81" t="str">
        <f t="shared" si="2787"/>
        <v/>
      </c>
      <c r="AG1084" s="81" t="str">
        <f t="shared" si="2788"/>
        <v/>
      </c>
      <c r="AH1084" s="81" t="str">
        <f t="shared" si="2789"/>
        <v/>
      </c>
      <c r="AI1084" s="81" t="str">
        <f t="shared" si="2790"/>
        <v>x</v>
      </c>
      <c r="AJ1084" s="81" t="str">
        <f t="shared" si="2791"/>
        <v>x</v>
      </c>
      <c r="AK1084" s="81" t="str">
        <f t="shared" si="2792"/>
        <v/>
      </c>
      <c r="AL1084" s="81" t="str">
        <f t="shared" si="2793"/>
        <v>x</v>
      </c>
    </row>
    <row r="1085" spans="1:38" ht="11.25" customHeight="1" x14ac:dyDescent="0.2">
      <c r="A1085" s="21">
        <v>9</v>
      </c>
      <c r="B1085" s="80" t="str">
        <f ca="1">IF(OFFSET('ÖĞRENCİ GİRİŞİ'!$B$9,(ROW($A$1)+(AI1069-1))*17,0)="","",OFFSET('ÖĞRENCİ GİRİŞİ'!$B$9,(ROW($A$1)+(AI1069-1))*17,0))</f>
        <v/>
      </c>
      <c r="C1085" s="80" t="str">
        <f ca="1">IF(OFFSET('ÖĞRENCİ GİRİŞİ'!$C$9,(ROW($A$1)+(AI1069-1))*17,0)="","",OFFSET('ÖĞRENCİ GİRİŞİ'!$C$9,(ROW($A$1)+(AI1069-1))*17,0))</f>
        <v/>
      </c>
      <c r="D1085" s="80" t="str">
        <f ca="1">IF(UPPER(OFFSET('ÖĞRENCİ GİRİŞİ'!$D$9,(ROW($A$1)+(AI1069-1))*17,0))="","",UPPER(OFFSET('ÖĞRENCİ GİRİŞİ'!$D$9,(ROW($A$1)+(AI1069-1))*17,0)))</f>
        <v/>
      </c>
      <c r="E1085" s="80" t="str">
        <f ca="1">IF(UPPER(OFFSET('ÖĞRENCİ GİRİŞİ'!$E$9,(ROW($A$1)+(AI1069-1))*17,0))="","",UPPER(OFFSET('ÖĞRENCİ GİRİŞİ'!$E$9,(ROW($A$1)+(AI1069-1))*17,0)))</f>
        <v/>
      </c>
      <c r="F1085" s="80" t="str">
        <f ca="1">IF(UPPER(OFFSET('ÖĞRENCİ GİRİŞİ'!$F$9,(ROW($A$1)+(AI1069-1))*17,0))="","",UPPER(OFFSET('ÖĞRENCİ GİRİŞİ'!$F$9,(ROW($A$1)+(AI1069-1))*17,0)))</f>
        <v/>
      </c>
      <c r="G1085" s="80" t="str">
        <f ca="1">IF(UPPER(OFFSET('ÖĞRENCİ GİRİŞİ'!$G$9,(ROW($A$1)+(AI1069-1))*17,0))="","",UPPER(OFFSET('ÖĞRENCİ GİRİŞİ'!$G$9,(ROW($A$1)+(AI1069-1))*17,0)))</f>
        <v/>
      </c>
      <c r="H1085" s="81" t="str">
        <f t="shared" ref="H1085:H1148" si="2961">IF($H$13="","",$H$13)</f>
        <v>x</v>
      </c>
      <c r="I1085" s="81" t="str">
        <f t="shared" ref="I1085:I1148" si="2962">IF($I$13="","",$I$13)</f>
        <v>x</v>
      </c>
      <c r="J1085" s="81" t="str">
        <f t="shared" ref="J1085:J1148" si="2963">IF($J$13="","",$J$13)</f>
        <v>x</v>
      </c>
      <c r="K1085" s="81" t="str">
        <f t="shared" ref="K1085:K1148" si="2964">IF($K$13="","",$K$13)</f>
        <v>x</v>
      </c>
      <c r="L1085" s="81" t="str">
        <f t="shared" ref="L1085:L1148" si="2965">IF($L$13="","",$L$13)</f>
        <v>x</v>
      </c>
      <c r="M1085" s="81" t="str">
        <f t="shared" ref="M1085:M1148" si="2966">IF($M$13="","",$M$13)</f>
        <v>x</v>
      </c>
      <c r="N1085" s="81" t="str">
        <f t="shared" ref="N1085:N1148" si="2967">IF($N$13="","",$N$13)</f>
        <v>x</v>
      </c>
      <c r="O1085" s="81" t="str">
        <f t="shared" ref="O1085:O1148" si="2968">IF($O$13="","",$O$13)</f>
        <v>x</v>
      </c>
      <c r="P1085" s="81" t="str">
        <f t="shared" ref="P1085:P1148" si="2969">IF($P$13="","",$P$13)</f>
        <v/>
      </c>
      <c r="Q1085" s="81" t="str">
        <f t="shared" ref="Q1085:Q1148" si="2970">IF($Q$13="","",$Q$13)</f>
        <v/>
      </c>
      <c r="R1085" s="81" t="str">
        <f t="shared" ref="R1085:R1148" si="2971">IF($R$13="","",$R$13)</f>
        <v/>
      </c>
      <c r="S1085" s="81" t="str">
        <f t="shared" ref="S1085:S1148" si="2972">IF($S$13="","",$S$13)</f>
        <v/>
      </c>
      <c r="T1085" s="81" t="str">
        <f t="shared" ref="T1085:T1148" si="2973">IF($T$13="","",$T$13)</f>
        <v/>
      </c>
      <c r="U1085" s="81" t="str">
        <f t="shared" ref="U1085:U1148" si="2974">IF($U$13="","",$U$13)</f>
        <v>x</v>
      </c>
      <c r="V1085" s="81" t="str">
        <f t="shared" ref="V1085:V1148" si="2975">IF($V$13="","",$V$13)</f>
        <v>x</v>
      </c>
      <c r="W1085" s="81" t="str">
        <f t="shared" ref="W1085:W1148" si="2976">IF($W$13="","",$W$13)</f>
        <v/>
      </c>
      <c r="X1085" s="81" t="str">
        <f t="shared" ref="X1085:X1148" si="2977">IF($X$13="","",$X$13)</f>
        <v/>
      </c>
      <c r="Y1085" s="81" t="str">
        <f t="shared" ref="Y1085:Y1148" si="2978">IF($Y$13="","",$Y$13)</f>
        <v/>
      </c>
      <c r="Z1085" s="81" t="str">
        <f t="shared" ref="Z1085:Z1148" si="2979">IF($Z$13="","",$Z$13)</f>
        <v/>
      </c>
      <c r="AA1085" s="81" t="str">
        <f t="shared" ref="AA1085:AA1148" si="2980">IF($AA$13="","",$AA$13)</f>
        <v/>
      </c>
      <c r="AB1085" s="81" t="str">
        <f t="shared" ref="AB1085:AB1148" si="2981">IF($AB$13="","",$AB$13)</f>
        <v>x</v>
      </c>
      <c r="AC1085" s="81" t="str">
        <f t="shared" ref="AC1085:AC1148" si="2982">IF($AC$13="","",$AC$13)</f>
        <v>x</v>
      </c>
      <c r="AD1085" s="81" t="str">
        <f t="shared" ref="AD1085:AD1148" si="2983">IF($AD$13="","",$AD$13)</f>
        <v/>
      </c>
      <c r="AE1085" s="81" t="str">
        <f t="shared" ref="AE1085:AE1148" si="2984">IF($AE$13="","",$AE$13)</f>
        <v/>
      </c>
      <c r="AF1085" s="81" t="str">
        <f t="shared" ref="AF1085:AF1148" si="2985">IF($AF$13="","",$AF$13)</f>
        <v/>
      </c>
      <c r="AG1085" s="81" t="str">
        <f t="shared" ref="AG1085:AG1148" si="2986">IF($AG$13="","",$AG$13)</f>
        <v/>
      </c>
      <c r="AH1085" s="81" t="str">
        <f t="shared" ref="AH1085:AH1148" si="2987">IF($AH$13="","",$AH$13)</f>
        <v/>
      </c>
      <c r="AI1085" s="81" t="str">
        <f t="shared" ref="AI1085:AI1148" si="2988">IF($AI$13="","",$AI$13)</f>
        <v>x</v>
      </c>
      <c r="AJ1085" s="81" t="str">
        <f t="shared" ref="AJ1085:AJ1148" si="2989">IF($AJ$13="","",$AJ$13)</f>
        <v>x</v>
      </c>
      <c r="AK1085" s="81" t="str">
        <f t="shared" ref="AK1085:AK1148" si="2990">IF($AK$13="","",$AK$13)</f>
        <v/>
      </c>
      <c r="AL1085" s="81" t="str">
        <f t="shared" ref="AL1085:AL1148" si="2991">IF($AL$13="","",$AL$13)</f>
        <v>x</v>
      </c>
    </row>
    <row r="1086" spans="1:38" ht="11.25" customHeight="1" x14ac:dyDescent="0.2">
      <c r="A1086" s="21">
        <v>10</v>
      </c>
      <c r="B1086" s="80" t="str">
        <f ca="1">IF(OFFSET('ÖĞRENCİ GİRİŞİ'!$B$10,(ROW($A$1)+(AI1069-1))*17,0)="","",OFFSET('ÖĞRENCİ GİRİŞİ'!$B$10,(ROW($A$1)+(AI1069-1))*17,0))</f>
        <v/>
      </c>
      <c r="C1086" s="80" t="str">
        <f ca="1">IF(OFFSET('ÖĞRENCİ GİRİŞİ'!$C$10,(ROW($A$1)+(AI1069-1))*17,0)="","",OFFSET('ÖĞRENCİ GİRİŞİ'!$C$10,(ROW($A$1)+(AI1069-1))*17,0))</f>
        <v/>
      </c>
      <c r="D1086" s="80" t="str">
        <f ca="1">IF(UPPER(OFFSET('ÖĞRENCİ GİRİŞİ'!$D$10,(ROW($A$1)+(AI1069-1))*17,0))="","",UPPER(OFFSET('ÖĞRENCİ GİRİŞİ'!$D$10,(ROW($A$1)+(AI1069-1))*17,0)))</f>
        <v/>
      </c>
      <c r="E1086" s="80" t="str">
        <f ca="1">IF(UPPER(OFFSET('ÖĞRENCİ GİRİŞİ'!$E$10,(ROW($A$1)+(AI1069-1))*17,0))="","",UPPER(OFFSET('ÖĞRENCİ GİRİŞİ'!$E$10,(ROW($A$1)+(AI1069-1))*17,0)))</f>
        <v/>
      </c>
      <c r="F1086" s="80" t="str">
        <f ca="1">IF(UPPER(OFFSET('ÖĞRENCİ GİRİŞİ'!$F$10,(ROW($A$1)+(AI1069-1))*17,0))="","",UPPER(OFFSET('ÖĞRENCİ GİRİŞİ'!$F$10,(ROW($A$1)+(AI1069-1))*17,0)))</f>
        <v/>
      </c>
      <c r="G1086" s="80" t="str">
        <f ca="1">IF(UPPER(OFFSET('ÖĞRENCİ GİRİŞİ'!$G$10,(ROW($A$1)+(AI1069-1))*17,0))="","",UPPER(OFFSET('ÖĞRENCİ GİRİŞİ'!$G$10,(ROW($A$1)+(AI1069-1))*17,0)))</f>
        <v/>
      </c>
      <c r="H1086" s="81" t="str">
        <f t="shared" si="2961"/>
        <v>x</v>
      </c>
      <c r="I1086" s="81" t="str">
        <f t="shared" si="2962"/>
        <v>x</v>
      </c>
      <c r="J1086" s="81" t="str">
        <f t="shared" si="2963"/>
        <v>x</v>
      </c>
      <c r="K1086" s="81" t="str">
        <f t="shared" si="2964"/>
        <v>x</v>
      </c>
      <c r="L1086" s="81" t="str">
        <f t="shared" si="2965"/>
        <v>x</v>
      </c>
      <c r="M1086" s="81" t="str">
        <f t="shared" si="2966"/>
        <v>x</v>
      </c>
      <c r="N1086" s="81" t="str">
        <f t="shared" si="2967"/>
        <v>x</v>
      </c>
      <c r="O1086" s="81" t="str">
        <f t="shared" si="2968"/>
        <v>x</v>
      </c>
      <c r="P1086" s="81" t="str">
        <f t="shared" si="2969"/>
        <v/>
      </c>
      <c r="Q1086" s="81" t="str">
        <f t="shared" si="2970"/>
        <v/>
      </c>
      <c r="R1086" s="81" t="str">
        <f t="shared" si="2971"/>
        <v/>
      </c>
      <c r="S1086" s="81" t="str">
        <f t="shared" si="2972"/>
        <v/>
      </c>
      <c r="T1086" s="81" t="str">
        <f t="shared" si="2973"/>
        <v/>
      </c>
      <c r="U1086" s="81" t="str">
        <f t="shared" si="2974"/>
        <v>x</v>
      </c>
      <c r="V1086" s="81" t="str">
        <f t="shared" si="2975"/>
        <v>x</v>
      </c>
      <c r="W1086" s="81" t="str">
        <f t="shared" si="2976"/>
        <v/>
      </c>
      <c r="X1086" s="81" t="str">
        <f t="shared" si="2977"/>
        <v/>
      </c>
      <c r="Y1086" s="81" t="str">
        <f t="shared" si="2978"/>
        <v/>
      </c>
      <c r="Z1086" s="81" t="str">
        <f t="shared" si="2979"/>
        <v/>
      </c>
      <c r="AA1086" s="81" t="str">
        <f t="shared" si="2980"/>
        <v/>
      </c>
      <c r="AB1086" s="81" t="str">
        <f t="shared" si="2981"/>
        <v>x</v>
      </c>
      <c r="AC1086" s="81" t="str">
        <f t="shared" si="2982"/>
        <v>x</v>
      </c>
      <c r="AD1086" s="81" t="str">
        <f t="shared" si="2983"/>
        <v/>
      </c>
      <c r="AE1086" s="81" t="str">
        <f t="shared" si="2984"/>
        <v/>
      </c>
      <c r="AF1086" s="81" t="str">
        <f t="shared" si="2985"/>
        <v/>
      </c>
      <c r="AG1086" s="81" t="str">
        <f t="shared" si="2986"/>
        <v/>
      </c>
      <c r="AH1086" s="81" t="str">
        <f t="shared" si="2987"/>
        <v/>
      </c>
      <c r="AI1086" s="81" t="str">
        <f t="shared" si="2988"/>
        <v>x</v>
      </c>
      <c r="AJ1086" s="81" t="str">
        <f t="shared" si="2989"/>
        <v>x</v>
      </c>
      <c r="AK1086" s="81" t="str">
        <f t="shared" si="2990"/>
        <v/>
      </c>
      <c r="AL1086" s="81" t="str">
        <f t="shared" si="2991"/>
        <v>x</v>
      </c>
    </row>
    <row r="1087" spans="1:38" ht="11.25" customHeight="1" x14ac:dyDescent="0.2">
      <c r="A1087" s="21">
        <v>11</v>
      </c>
      <c r="B1087" s="80" t="str">
        <f ca="1">IF(OFFSET('ÖĞRENCİ GİRİŞİ'!$B$11,(ROW($A$1)+(AI1069-1))*17,0)="","",OFFSET('ÖĞRENCİ GİRİŞİ'!$B$11,(ROW($A$1)+(AI1069-1))*17,0))</f>
        <v/>
      </c>
      <c r="C1087" s="80" t="str">
        <f ca="1">IF(OFFSET('ÖĞRENCİ GİRİŞİ'!$C$11,(ROW($A$1)+(AI1069-1))*17,0)="","",OFFSET('ÖĞRENCİ GİRİŞİ'!$C$11,(ROW($A$1)+(AI1069-1))*17,0))</f>
        <v/>
      </c>
      <c r="D1087" s="80" t="str">
        <f ca="1">IF(UPPER(OFFSET('ÖĞRENCİ GİRİŞİ'!$D$11,(ROW($A$1)+(AI1069-1))*17,0))="","",UPPER(OFFSET('ÖĞRENCİ GİRİŞİ'!$D$11,(ROW($A$1)+(AI1069-1))*17,0)))</f>
        <v/>
      </c>
      <c r="E1087" s="80" t="str">
        <f ca="1">IF(UPPER(OFFSET('ÖĞRENCİ GİRİŞİ'!$E$11,(ROW($A$1)+(AI1069-1))*17,0))="","",UPPER(OFFSET('ÖĞRENCİ GİRİŞİ'!$E$11,(ROW($A$1)+(AI1069-1))*17,0)))</f>
        <v/>
      </c>
      <c r="F1087" s="80" t="str">
        <f ca="1">IF(UPPER(OFFSET('ÖĞRENCİ GİRİŞİ'!$F$11,(ROW($A$1)+(AI1069-1))*17,0))="","",UPPER(OFFSET('ÖĞRENCİ GİRİŞİ'!$F$11,(ROW($A$1)+(AI1069-1))*17,0)))</f>
        <v/>
      </c>
      <c r="G1087" s="80" t="str">
        <f ca="1">IF(UPPER(OFFSET('ÖĞRENCİ GİRİŞİ'!$G$11,(ROW($A$1)+(AI1069-1))*17,0))="","",UPPER(OFFSET('ÖĞRENCİ GİRİŞİ'!$G$11,(ROW($A$1)+(AI1069-1))*17,0)))</f>
        <v/>
      </c>
      <c r="H1087" s="81" t="str">
        <f t="shared" si="2961"/>
        <v>x</v>
      </c>
      <c r="I1087" s="81" t="str">
        <f t="shared" si="2962"/>
        <v>x</v>
      </c>
      <c r="J1087" s="81" t="str">
        <f t="shared" si="2963"/>
        <v>x</v>
      </c>
      <c r="K1087" s="81" t="str">
        <f t="shared" si="2964"/>
        <v>x</v>
      </c>
      <c r="L1087" s="81" t="str">
        <f t="shared" si="2965"/>
        <v>x</v>
      </c>
      <c r="M1087" s="81" t="str">
        <f t="shared" si="2966"/>
        <v>x</v>
      </c>
      <c r="N1087" s="81" t="str">
        <f t="shared" si="2967"/>
        <v>x</v>
      </c>
      <c r="O1087" s="81" t="str">
        <f t="shared" si="2968"/>
        <v>x</v>
      </c>
      <c r="P1087" s="81" t="str">
        <f t="shared" si="2969"/>
        <v/>
      </c>
      <c r="Q1087" s="81" t="str">
        <f t="shared" si="2970"/>
        <v/>
      </c>
      <c r="R1087" s="81" t="str">
        <f t="shared" si="2971"/>
        <v/>
      </c>
      <c r="S1087" s="81" t="str">
        <f t="shared" si="2972"/>
        <v/>
      </c>
      <c r="T1087" s="81" t="str">
        <f t="shared" si="2973"/>
        <v/>
      </c>
      <c r="U1087" s="81" t="str">
        <f t="shared" si="2974"/>
        <v>x</v>
      </c>
      <c r="V1087" s="81" t="str">
        <f t="shared" si="2975"/>
        <v>x</v>
      </c>
      <c r="W1087" s="81" t="str">
        <f t="shared" si="2976"/>
        <v/>
      </c>
      <c r="X1087" s="81" t="str">
        <f t="shared" si="2977"/>
        <v/>
      </c>
      <c r="Y1087" s="81" t="str">
        <f t="shared" si="2978"/>
        <v/>
      </c>
      <c r="Z1087" s="81" t="str">
        <f t="shared" si="2979"/>
        <v/>
      </c>
      <c r="AA1087" s="81" t="str">
        <f t="shared" si="2980"/>
        <v/>
      </c>
      <c r="AB1087" s="81" t="str">
        <f t="shared" si="2981"/>
        <v>x</v>
      </c>
      <c r="AC1087" s="81" t="str">
        <f t="shared" si="2982"/>
        <v>x</v>
      </c>
      <c r="AD1087" s="81" t="str">
        <f t="shared" si="2983"/>
        <v/>
      </c>
      <c r="AE1087" s="81" t="str">
        <f t="shared" si="2984"/>
        <v/>
      </c>
      <c r="AF1087" s="81" t="str">
        <f t="shared" si="2985"/>
        <v/>
      </c>
      <c r="AG1087" s="81" t="str">
        <f t="shared" si="2986"/>
        <v/>
      </c>
      <c r="AH1087" s="81" t="str">
        <f t="shared" si="2987"/>
        <v/>
      </c>
      <c r="AI1087" s="81" t="str">
        <f t="shared" si="2988"/>
        <v>x</v>
      </c>
      <c r="AJ1087" s="81" t="str">
        <f t="shared" si="2989"/>
        <v>x</v>
      </c>
      <c r="AK1087" s="81" t="str">
        <f t="shared" si="2990"/>
        <v/>
      </c>
      <c r="AL1087" s="81" t="str">
        <f t="shared" si="2991"/>
        <v>x</v>
      </c>
    </row>
    <row r="1088" spans="1:38" ht="11.25" customHeight="1" x14ac:dyDescent="0.2">
      <c r="A1088" s="21">
        <v>12</v>
      </c>
      <c r="B1088" s="80" t="str">
        <f ca="1">IF(OFFSET('ÖĞRENCİ GİRİŞİ'!$B$12,(ROW($A$1)+(AI1069-1))*17,0)="","",OFFSET('ÖĞRENCİ GİRİŞİ'!$B$12,(ROW($A$1)+(AI1069-1))*17,0))</f>
        <v/>
      </c>
      <c r="C1088" s="80" t="str">
        <f ca="1">IF(OFFSET('ÖĞRENCİ GİRİŞİ'!$C$12,(ROW($A$1)+(AI1069-1))*17,0)="","",OFFSET('ÖĞRENCİ GİRİŞİ'!$C$12,(ROW($A$1)+(AI1069-1))*17,0))</f>
        <v/>
      </c>
      <c r="D1088" s="80" t="str">
        <f ca="1">IF(UPPER(OFFSET('ÖĞRENCİ GİRİŞİ'!$D$12,(ROW($A$1)+(AI1069-1))*17,0))="","",UPPER(OFFSET('ÖĞRENCİ GİRİŞİ'!$D$12,(ROW($A$1)+(AI1069-1))*17,0)))</f>
        <v/>
      </c>
      <c r="E1088" s="80" t="str">
        <f ca="1">IF(UPPER(OFFSET('ÖĞRENCİ GİRİŞİ'!$E$12,(ROW($A$1)+(AI1069-1))*17,0))="","",UPPER(OFFSET('ÖĞRENCİ GİRİŞİ'!$E$12,(ROW($A$1)+(AI1069-1))*17,0)))</f>
        <v/>
      </c>
      <c r="F1088" s="80" t="str">
        <f ca="1">IF(UPPER(OFFSET('ÖĞRENCİ GİRİŞİ'!$F$12,(ROW($A$1)+(AI1069-1))*17,0))="","",UPPER(OFFSET('ÖĞRENCİ GİRİŞİ'!$F$12,(ROW($A$1)+(AI1069-1))*17,0)))</f>
        <v/>
      </c>
      <c r="G1088" s="80" t="str">
        <f ca="1">IF(UPPER(OFFSET('ÖĞRENCİ GİRİŞİ'!$G$12,(ROW($A$1)+(AI1069-1))*17,0))="","",UPPER(OFFSET('ÖĞRENCİ GİRİŞİ'!$G$12,(ROW($A$1)+(AI1069-1))*17,0)))</f>
        <v/>
      </c>
      <c r="H1088" s="81" t="str">
        <f t="shared" si="2961"/>
        <v>x</v>
      </c>
      <c r="I1088" s="81" t="str">
        <f t="shared" si="2962"/>
        <v>x</v>
      </c>
      <c r="J1088" s="81" t="str">
        <f t="shared" si="2963"/>
        <v>x</v>
      </c>
      <c r="K1088" s="81" t="str">
        <f t="shared" si="2964"/>
        <v>x</v>
      </c>
      <c r="L1088" s="81" t="str">
        <f t="shared" si="2965"/>
        <v>x</v>
      </c>
      <c r="M1088" s="81" t="str">
        <f t="shared" si="2966"/>
        <v>x</v>
      </c>
      <c r="N1088" s="81" t="str">
        <f t="shared" si="2967"/>
        <v>x</v>
      </c>
      <c r="O1088" s="81" t="str">
        <f t="shared" si="2968"/>
        <v>x</v>
      </c>
      <c r="P1088" s="81" t="str">
        <f t="shared" si="2969"/>
        <v/>
      </c>
      <c r="Q1088" s="81" t="str">
        <f t="shared" si="2970"/>
        <v/>
      </c>
      <c r="R1088" s="81" t="str">
        <f t="shared" si="2971"/>
        <v/>
      </c>
      <c r="S1088" s="81" t="str">
        <f t="shared" si="2972"/>
        <v/>
      </c>
      <c r="T1088" s="81" t="str">
        <f t="shared" si="2973"/>
        <v/>
      </c>
      <c r="U1088" s="81" t="str">
        <f t="shared" si="2974"/>
        <v>x</v>
      </c>
      <c r="V1088" s="81" t="str">
        <f t="shared" si="2975"/>
        <v>x</v>
      </c>
      <c r="W1088" s="81" t="str">
        <f t="shared" si="2976"/>
        <v/>
      </c>
      <c r="X1088" s="81" t="str">
        <f t="shared" si="2977"/>
        <v/>
      </c>
      <c r="Y1088" s="81" t="str">
        <f t="shared" si="2978"/>
        <v/>
      </c>
      <c r="Z1088" s="81" t="str">
        <f t="shared" si="2979"/>
        <v/>
      </c>
      <c r="AA1088" s="81" t="str">
        <f t="shared" si="2980"/>
        <v/>
      </c>
      <c r="AB1088" s="81" t="str">
        <f t="shared" si="2981"/>
        <v>x</v>
      </c>
      <c r="AC1088" s="81" t="str">
        <f t="shared" si="2982"/>
        <v>x</v>
      </c>
      <c r="AD1088" s="81" t="str">
        <f t="shared" si="2983"/>
        <v/>
      </c>
      <c r="AE1088" s="81" t="str">
        <f t="shared" si="2984"/>
        <v/>
      </c>
      <c r="AF1088" s="81" t="str">
        <f t="shared" si="2985"/>
        <v/>
      </c>
      <c r="AG1088" s="81" t="str">
        <f t="shared" si="2986"/>
        <v/>
      </c>
      <c r="AH1088" s="81" t="str">
        <f t="shared" si="2987"/>
        <v/>
      </c>
      <c r="AI1088" s="81" t="str">
        <f t="shared" si="2988"/>
        <v>x</v>
      </c>
      <c r="AJ1088" s="81" t="str">
        <f t="shared" si="2989"/>
        <v>x</v>
      </c>
      <c r="AK1088" s="81" t="str">
        <f t="shared" si="2990"/>
        <v/>
      </c>
      <c r="AL1088" s="81" t="str">
        <f t="shared" si="2991"/>
        <v>x</v>
      </c>
    </row>
    <row r="1089" spans="1:38" ht="11.25" customHeight="1" x14ac:dyDescent="0.2">
      <c r="A1089" s="21">
        <v>13</v>
      </c>
      <c r="B1089" s="80" t="str">
        <f ca="1">IF(OFFSET('ÖĞRENCİ GİRİŞİ'!$B$13,(ROW($A$1)+(AI1069-1))*17,0)="","",OFFSET('ÖĞRENCİ GİRİŞİ'!$B$13,(ROW($A$1)+(AI1069-1))*17,0))</f>
        <v/>
      </c>
      <c r="C1089" s="80" t="str">
        <f ca="1">IF(OFFSET('ÖĞRENCİ GİRİŞİ'!$C$13,(ROW($A$1)+(AI1069-1))*17,0)="","",OFFSET('ÖĞRENCİ GİRİŞİ'!$C$13,(ROW($A$1)+(AI1069-1))*17,0))</f>
        <v/>
      </c>
      <c r="D1089" s="80" t="str">
        <f ca="1">IF(UPPER(OFFSET('ÖĞRENCİ GİRİŞİ'!$D$13,(ROW($A$1)+(AI1069-1))*17,0))="","",UPPER(OFFSET('ÖĞRENCİ GİRİŞİ'!$D$13,(ROW($A$1)+(AI1069-1))*17,0)))</f>
        <v/>
      </c>
      <c r="E1089" s="80" t="str">
        <f ca="1">IF(UPPER(OFFSET('ÖĞRENCİ GİRİŞİ'!$E$13,(ROW($A$1)+(AI1069-1))*17,0))="","",UPPER(OFFSET('ÖĞRENCİ GİRİŞİ'!$E$13,(ROW($A$1)+(AI1069-1))*17,0)))</f>
        <v/>
      </c>
      <c r="F1089" s="80" t="str">
        <f ca="1">IF(UPPER(OFFSET('ÖĞRENCİ GİRİŞİ'!$F$13,(ROW($A$1)+(AI1069-1))*17,0))="","",UPPER(OFFSET('ÖĞRENCİ GİRİŞİ'!$F$13,(ROW($A$1)+(AI1069-1))*17,0)))</f>
        <v/>
      </c>
      <c r="G1089" s="80" t="str">
        <f ca="1">IF(UPPER(OFFSET('ÖĞRENCİ GİRİŞİ'!$G$13,(ROW($A$1)+(AI1069-1))*17,0))="","",UPPER(OFFSET('ÖĞRENCİ GİRİŞİ'!$G$13,(ROW($A$1)+(AI1069-1))*17,0)))</f>
        <v/>
      </c>
      <c r="H1089" s="81" t="str">
        <f t="shared" si="2961"/>
        <v>x</v>
      </c>
      <c r="I1089" s="81" t="str">
        <f t="shared" si="2962"/>
        <v>x</v>
      </c>
      <c r="J1089" s="81" t="str">
        <f t="shared" si="2963"/>
        <v>x</v>
      </c>
      <c r="K1089" s="81" t="str">
        <f t="shared" si="2964"/>
        <v>x</v>
      </c>
      <c r="L1089" s="81" t="str">
        <f t="shared" si="2965"/>
        <v>x</v>
      </c>
      <c r="M1089" s="81" t="str">
        <f t="shared" si="2966"/>
        <v>x</v>
      </c>
      <c r="N1089" s="81" t="str">
        <f t="shared" si="2967"/>
        <v>x</v>
      </c>
      <c r="O1089" s="81" t="str">
        <f t="shared" si="2968"/>
        <v>x</v>
      </c>
      <c r="P1089" s="81" t="str">
        <f t="shared" si="2969"/>
        <v/>
      </c>
      <c r="Q1089" s="81" t="str">
        <f t="shared" si="2970"/>
        <v/>
      </c>
      <c r="R1089" s="81" t="str">
        <f t="shared" si="2971"/>
        <v/>
      </c>
      <c r="S1089" s="81" t="str">
        <f t="shared" si="2972"/>
        <v/>
      </c>
      <c r="T1089" s="81" t="str">
        <f t="shared" si="2973"/>
        <v/>
      </c>
      <c r="U1089" s="81" t="str">
        <f t="shared" si="2974"/>
        <v>x</v>
      </c>
      <c r="V1089" s="81" t="str">
        <f t="shared" si="2975"/>
        <v>x</v>
      </c>
      <c r="W1089" s="81" t="str">
        <f t="shared" si="2976"/>
        <v/>
      </c>
      <c r="X1089" s="81" t="str">
        <f t="shared" si="2977"/>
        <v/>
      </c>
      <c r="Y1089" s="81" t="str">
        <f t="shared" si="2978"/>
        <v/>
      </c>
      <c r="Z1089" s="81" t="str">
        <f t="shared" si="2979"/>
        <v/>
      </c>
      <c r="AA1089" s="81" t="str">
        <f t="shared" si="2980"/>
        <v/>
      </c>
      <c r="AB1089" s="81" t="str">
        <f t="shared" si="2981"/>
        <v>x</v>
      </c>
      <c r="AC1089" s="81" t="str">
        <f t="shared" si="2982"/>
        <v>x</v>
      </c>
      <c r="AD1089" s="81" t="str">
        <f t="shared" si="2983"/>
        <v/>
      </c>
      <c r="AE1089" s="81" t="str">
        <f t="shared" si="2984"/>
        <v/>
      </c>
      <c r="AF1089" s="81" t="str">
        <f t="shared" si="2985"/>
        <v/>
      </c>
      <c r="AG1089" s="81" t="str">
        <f t="shared" si="2986"/>
        <v/>
      </c>
      <c r="AH1089" s="81" t="str">
        <f t="shared" si="2987"/>
        <v/>
      </c>
      <c r="AI1089" s="81" t="str">
        <f t="shared" si="2988"/>
        <v>x</v>
      </c>
      <c r="AJ1089" s="81" t="str">
        <f t="shared" si="2989"/>
        <v>x</v>
      </c>
      <c r="AK1089" s="81" t="str">
        <f t="shared" si="2990"/>
        <v/>
      </c>
      <c r="AL1089" s="81" t="str">
        <f t="shared" si="2991"/>
        <v>x</v>
      </c>
    </row>
    <row r="1090" spans="1:38" ht="11.25" customHeight="1" x14ac:dyDescent="0.2">
      <c r="A1090" s="21">
        <v>14</v>
      </c>
      <c r="B1090" s="80" t="str">
        <f ca="1">IF(OFFSET('ÖĞRENCİ GİRİŞİ'!$B$14,(ROW($A$1)+(AI1069-1))*17,0)="","",OFFSET('ÖĞRENCİ GİRİŞİ'!$B$14,(ROW($A$1)+(AI1069-1))*17,0))</f>
        <v/>
      </c>
      <c r="C1090" s="80" t="str">
        <f ca="1">IF(OFFSET('ÖĞRENCİ GİRİŞİ'!$C$14,(ROW($A$1)+(AI1069-1))*17,0)="","",OFFSET('ÖĞRENCİ GİRİŞİ'!$C$14,(ROW($A$1)+(AI1069-1))*17,0))</f>
        <v/>
      </c>
      <c r="D1090" s="80" t="str">
        <f ca="1">IF(UPPER(OFFSET('ÖĞRENCİ GİRİŞİ'!$D$14,(ROW($A$1)+(AI1069-1))*17,0))="","",UPPER(OFFSET('ÖĞRENCİ GİRİŞİ'!$D$14,(ROW($A$1)+(AI1069-1))*17,0)))</f>
        <v/>
      </c>
      <c r="E1090" s="80" t="str">
        <f ca="1">IF(UPPER(OFFSET('ÖĞRENCİ GİRİŞİ'!$E$14,(ROW($A$1)+(AI1069-1))*17,0))="","",UPPER(OFFSET('ÖĞRENCİ GİRİŞİ'!$E$14,(ROW($A$1)+(AI1069-1))*17,0)))</f>
        <v/>
      </c>
      <c r="F1090" s="80" t="str">
        <f ca="1">IF(UPPER(OFFSET('ÖĞRENCİ GİRİŞİ'!$F$14,(ROW($A$1)+(AI1069-1))*17,0))="","",UPPER(OFFSET('ÖĞRENCİ GİRİŞİ'!$F$14,(ROW($A$1)+(AI1069-1))*17,0)))</f>
        <v/>
      </c>
      <c r="G1090" s="80" t="str">
        <f ca="1">IF(UPPER(OFFSET('ÖĞRENCİ GİRİŞİ'!$G$14,(ROW($A$1)+(AI1069-1))*17,0))="","",UPPER(OFFSET('ÖĞRENCİ GİRİŞİ'!$G$14,(ROW($A$1)+(AI1069-1))*17,0)))</f>
        <v/>
      </c>
      <c r="H1090" s="81" t="str">
        <f t="shared" si="2961"/>
        <v>x</v>
      </c>
      <c r="I1090" s="81" t="str">
        <f t="shared" si="2962"/>
        <v>x</v>
      </c>
      <c r="J1090" s="81" t="str">
        <f t="shared" si="2963"/>
        <v>x</v>
      </c>
      <c r="K1090" s="81" t="str">
        <f t="shared" si="2964"/>
        <v>x</v>
      </c>
      <c r="L1090" s="81" t="str">
        <f t="shared" si="2965"/>
        <v>x</v>
      </c>
      <c r="M1090" s="81" t="str">
        <f t="shared" si="2966"/>
        <v>x</v>
      </c>
      <c r="N1090" s="81" t="str">
        <f t="shared" si="2967"/>
        <v>x</v>
      </c>
      <c r="O1090" s="81" t="str">
        <f t="shared" si="2968"/>
        <v>x</v>
      </c>
      <c r="P1090" s="81" t="str">
        <f t="shared" si="2969"/>
        <v/>
      </c>
      <c r="Q1090" s="81" t="str">
        <f t="shared" si="2970"/>
        <v/>
      </c>
      <c r="R1090" s="81" t="str">
        <f t="shared" si="2971"/>
        <v/>
      </c>
      <c r="S1090" s="81" t="str">
        <f t="shared" si="2972"/>
        <v/>
      </c>
      <c r="T1090" s="81" t="str">
        <f t="shared" si="2973"/>
        <v/>
      </c>
      <c r="U1090" s="81" t="str">
        <f t="shared" si="2974"/>
        <v>x</v>
      </c>
      <c r="V1090" s="81" t="str">
        <f t="shared" si="2975"/>
        <v>x</v>
      </c>
      <c r="W1090" s="81" t="str">
        <f t="shared" si="2976"/>
        <v/>
      </c>
      <c r="X1090" s="81" t="str">
        <f t="shared" si="2977"/>
        <v/>
      </c>
      <c r="Y1090" s="81" t="str">
        <f t="shared" si="2978"/>
        <v/>
      </c>
      <c r="Z1090" s="81" t="str">
        <f t="shared" si="2979"/>
        <v/>
      </c>
      <c r="AA1090" s="81" t="str">
        <f t="shared" si="2980"/>
        <v/>
      </c>
      <c r="AB1090" s="81" t="str">
        <f t="shared" si="2981"/>
        <v>x</v>
      </c>
      <c r="AC1090" s="81" t="str">
        <f t="shared" si="2982"/>
        <v>x</v>
      </c>
      <c r="AD1090" s="81" t="str">
        <f t="shared" si="2983"/>
        <v/>
      </c>
      <c r="AE1090" s="81" t="str">
        <f t="shared" si="2984"/>
        <v/>
      </c>
      <c r="AF1090" s="81" t="str">
        <f t="shared" si="2985"/>
        <v/>
      </c>
      <c r="AG1090" s="81" t="str">
        <f t="shared" si="2986"/>
        <v/>
      </c>
      <c r="AH1090" s="81" t="str">
        <f t="shared" si="2987"/>
        <v/>
      </c>
      <c r="AI1090" s="81" t="str">
        <f t="shared" si="2988"/>
        <v>x</v>
      </c>
      <c r="AJ1090" s="81" t="str">
        <f t="shared" si="2989"/>
        <v>x</v>
      </c>
      <c r="AK1090" s="81" t="str">
        <f t="shared" si="2990"/>
        <v/>
      </c>
      <c r="AL1090" s="81" t="str">
        <f t="shared" si="2991"/>
        <v>x</v>
      </c>
    </row>
    <row r="1091" spans="1:38" ht="11.25" customHeight="1" x14ac:dyDescent="0.2">
      <c r="A1091" s="21">
        <v>15</v>
      </c>
      <c r="B1091" s="80" t="str">
        <f ca="1">IF(OFFSET('ÖĞRENCİ GİRİŞİ'!$B$15,(ROW($A$1)+(AI1069-1))*17,0)="","",OFFSET('ÖĞRENCİ GİRİŞİ'!$B$15,(ROW($A$1)+(AI1069-1))*17,0))</f>
        <v/>
      </c>
      <c r="C1091" s="80" t="str">
        <f ca="1">IF(OFFSET('ÖĞRENCİ GİRİŞİ'!$C$15,(ROW($A$1)+(AI1069-1))*17,0)="","",OFFSET('ÖĞRENCİ GİRİŞİ'!$C$15,(ROW($A$1)+(AI1069-1))*17,0))</f>
        <v/>
      </c>
      <c r="D1091" s="80" t="str">
        <f ca="1">IF(UPPER(OFFSET('ÖĞRENCİ GİRİŞİ'!$D$15,(ROW($A$1)+(AI1069-1))*17,0))="","",UPPER(OFFSET('ÖĞRENCİ GİRİŞİ'!$D$15,(ROW($A$1)+(AI1069-1))*17,0)))</f>
        <v/>
      </c>
      <c r="E1091" s="80" t="str">
        <f ca="1">IF(UPPER(OFFSET('ÖĞRENCİ GİRİŞİ'!$E$15,(ROW($A$1)+(AI1069-1))*17,0))="","",UPPER(OFFSET('ÖĞRENCİ GİRİŞİ'!$E$15,(ROW($A$1)+(AI1069-1))*17,0)))</f>
        <v/>
      </c>
      <c r="F1091" s="80" t="str">
        <f ca="1">IF(UPPER(OFFSET('ÖĞRENCİ GİRİŞİ'!$F$15,(ROW($A$1)+(AI1069-1))*17,0))="","",UPPER(OFFSET('ÖĞRENCİ GİRİŞİ'!$F$15,(ROW($A$1)+(AI1069-1))*17,0)))</f>
        <v/>
      </c>
      <c r="G1091" s="80" t="str">
        <f ca="1">IF(UPPER(OFFSET('ÖĞRENCİ GİRİŞİ'!$G$15,(ROW($A$1)+(AI1069-1))*17,0))="","",UPPER(OFFSET('ÖĞRENCİ GİRİŞİ'!$G$15,(ROW($A$1)+(AI1069-1))*17,0)))</f>
        <v/>
      </c>
      <c r="H1091" s="81" t="str">
        <f t="shared" si="2961"/>
        <v>x</v>
      </c>
      <c r="I1091" s="81" t="str">
        <f t="shared" si="2962"/>
        <v>x</v>
      </c>
      <c r="J1091" s="81" t="str">
        <f t="shared" si="2963"/>
        <v>x</v>
      </c>
      <c r="K1091" s="81" t="str">
        <f t="shared" si="2964"/>
        <v>x</v>
      </c>
      <c r="L1091" s="81" t="str">
        <f t="shared" si="2965"/>
        <v>x</v>
      </c>
      <c r="M1091" s="81" t="str">
        <f t="shared" si="2966"/>
        <v>x</v>
      </c>
      <c r="N1091" s="81" t="str">
        <f t="shared" si="2967"/>
        <v>x</v>
      </c>
      <c r="O1091" s="81" t="str">
        <f t="shared" si="2968"/>
        <v>x</v>
      </c>
      <c r="P1091" s="81" t="str">
        <f t="shared" si="2969"/>
        <v/>
      </c>
      <c r="Q1091" s="81" t="str">
        <f t="shared" si="2970"/>
        <v/>
      </c>
      <c r="R1091" s="81" t="str">
        <f t="shared" si="2971"/>
        <v/>
      </c>
      <c r="S1091" s="81" t="str">
        <f t="shared" si="2972"/>
        <v/>
      </c>
      <c r="T1091" s="81" t="str">
        <f t="shared" si="2973"/>
        <v/>
      </c>
      <c r="U1091" s="81" t="str">
        <f t="shared" si="2974"/>
        <v>x</v>
      </c>
      <c r="V1091" s="81" t="str">
        <f t="shared" si="2975"/>
        <v>x</v>
      </c>
      <c r="W1091" s="81" t="str">
        <f t="shared" si="2976"/>
        <v/>
      </c>
      <c r="X1091" s="81" t="str">
        <f t="shared" si="2977"/>
        <v/>
      </c>
      <c r="Y1091" s="81" t="str">
        <f t="shared" si="2978"/>
        <v/>
      </c>
      <c r="Z1091" s="81" t="str">
        <f t="shared" si="2979"/>
        <v/>
      </c>
      <c r="AA1091" s="81" t="str">
        <f t="shared" si="2980"/>
        <v/>
      </c>
      <c r="AB1091" s="81" t="str">
        <f t="shared" si="2981"/>
        <v>x</v>
      </c>
      <c r="AC1091" s="81" t="str">
        <f t="shared" si="2982"/>
        <v>x</v>
      </c>
      <c r="AD1091" s="81" t="str">
        <f t="shared" si="2983"/>
        <v/>
      </c>
      <c r="AE1091" s="81" t="str">
        <f t="shared" si="2984"/>
        <v/>
      </c>
      <c r="AF1091" s="81" t="str">
        <f t="shared" si="2985"/>
        <v/>
      </c>
      <c r="AG1091" s="81" t="str">
        <f t="shared" si="2986"/>
        <v/>
      </c>
      <c r="AH1091" s="81" t="str">
        <f t="shared" si="2987"/>
        <v/>
      </c>
      <c r="AI1091" s="81" t="str">
        <f t="shared" si="2988"/>
        <v>x</v>
      </c>
      <c r="AJ1091" s="81" t="str">
        <f t="shared" si="2989"/>
        <v>x</v>
      </c>
      <c r="AK1091" s="81" t="str">
        <f t="shared" si="2990"/>
        <v/>
      </c>
      <c r="AL1091" s="81" t="str">
        <f t="shared" si="2991"/>
        <v>x</v>
      </c>
    </row>
    <row r="1092" spans="1:38" ht="11.25" customHeight="1" x14ac:dyDescent="0.2">
      <c r="A1092" s="21">
        <v>16</v>
      </c>
      <c r="B1092" s="80" t="str">
        <f ca="1">IF(OFFSET('ÖĞRENCİ GİRİŞİ'!$B$16,(ROW($A$1)+(AI1069-1))*17,0)="","",OFFSET('ÖĞRENCİ GİRİŞİ'!$B$16,(ROW($A$1)+(AI1069-1))*17,0))</f>
        <v/>
      </c>
      <c r="C1092" s="80" t="str">
        <f ca="1">IF(OFFSET('ÖĞRENCİ GİRİŞİ'!$C$16,(ROW($A$1)+(AI1069-1))*17,0)="","",OFFSET('ÖĞRENCİ GİRİŞİ'!$C$16,(ROW($A$1)+(AI1069-1))*17,0))</f>
        <v/>
      </c>
      <c r="D1092" s="80" t="str">
        <f ca="1">IF(UPPER(OFFSET('ÖĞRENCİ GİRİŞİ'!$D$16,(ROW($A$1)+(AI1069-1))*17,0))="","",UPPER(OFFSET('ÖĞRENCİ GİRİŞİ'!$D$16,(ROW($A$1)+(AI1069-1))*17,0)))</f>
        <v/>
      </c>
      <c r="E1092" s="80" t="str">
        <f ca="1">IF(UPPER(OFFSET('ÖĞRENCİ GİRİŞİ'!$E$16,(ROW($A$1)+(AI1069-1))*17,0))="","",UPPER(OFFSET('ÖĞRENCİ GİRİŞİ'!$E$16,(ROW($A$1)+(AI1069-1))*17,0)))</f>
        <v/>
      </c>
      <c r="F1092" s="80" t="str">
        <f ca="1">IF(UPPER(OFFSET('ÖĞRENCİ GİRİŞİ'!$F$16,(ROW($A$1)+(AI1069-1))*17,0))="","",UPPER(OFFSET('ÖĞRENCİ GİRİŞİ'!$F$16,(ROW($A$1)+(AI1069-1))*17,0)))</f>
        <v/>
      </c>
      <c r="G1092" s="80" t="str">
        <f ca="1">IF(UPPER(OFFSET('ÖĞRENCİ GİRİŞİ'!$G$16,(ROW($A$1)+(AI1069-1))*17,0))="","",UPPER(OFFSET('ÖĞRENCİ GİRİŞİ'!$G$16,(ROW($A$1)+(AI1069-1))*17,0)))</f>
        <v/>
      </c>
      <c r="H1092" s="81" t="str">
        <f t="shared" si="2961"/>
        <v>x</v>
      </c>
      <c r="I1092" s="81" t="str">
        <f t="shared" si="2962"/>
        <v>x</v>
      </c>
      <c r="J1092" s="81" t="str">
        <f t="shared" si="2963"/>
        <v>x</v>
      </c>
      <c r="K1092" s="81" t="str">
        <f t="shared" si="2964"/>
        <v>x</v>
      </c>
      <c r="L1092" s="81" t="str">
        <f t="shared" si="2965"/>
        <v>x</v>
      </c>
      <c r="M1092" s="81" t="str">
        <f t="shared" si="2966"/>
        <v>x</v>
      </c>
      <c r="N1092" s="81" t="str">
        <f t="shared" si="2967"/>
        <v>x</v>
      </c>
      <c r="O1092" s="81" t="str">
        <f t="shared" si="2968"/>
        <v>x</v>
      </c>
      <c r="P1092" s="81" t="str">
        <f t="shared" si="2969"/>
        <v/>
      </c>
      <c r="Q1092" s="81" t="str">
        <f t="shared" si="2970"/>
        <v/>
      </c>
      <c r="R1092" s="81" t="str">
        <f t="shared" si="2971"/>
        <v/>
      </c>
      <c r="S1092" s="81" t="str">
        <f t="shared" si="2972"/>
        <v/>
      </c>
      <c r="T1092" s="81" t="str">
        <f t="shared" si="2973"/>
        <v/>
      </c>
      <c r="U1092" s="81" t="str">
        <f t="shared" si="2974"/>
        <v>x</v>
      </c>
      <c r="V1092" s="81" t="str">
        <f t="shared" si="2975"/>
        <v>x</v>
      </c>
      <c r="W1092" s="81" t="str">
        <f t="shared" si="2976"/>
        <v/>
      </c>
      <c r="X1092" s="81" t="str">
        <f t="shared" si="2977"/>
        <v/>
      </c>
      <c r="Y1092" s="81" t="str">
        <f t="shared" si="2978"/>
        <v/>
      </c>
      <c r="Z1092" s="81" t="str">
        <f t="shared" si="2979"/>
        <v/>
      </c>
      <c r="AA1092" s="81" t="str">
        <f t="shared" si="2980"/>
        <v/>
      </c>
      <c r="AB1092" s="81" t="str">
        <f t="shared" si="2981"/>
        <v>x</v>
      </c>
      <c r="AC1092" s="81" t="str">
        <f t="shared" si="2982"/>
        <v>x</v>
      </c>
      <c r="AD1092" s="81" t="str">
        <f t="shared" si="2983"/>
        <v/>
      </c>
      <c r="AE1092" s="81" t="str">
        <f t="shared" si="2984"/>
        <v/>
      </c>
      <c r="AF1092" s="81" t="str">
        <f t="shared" si="2985"/>
        <v/>
      </c>
      <c r="AG1092" s="81" t="str">
        <f t="shared" si="2986"/>
        <v/>
      </c>
      <c r="AH1092" s="81" t="str">
        <f t="shared" si="2987"/>
        <v/>
      </c>
      <c r="AI1092" s="81" t="str">
        <f t="shared" si="2988"/>
        <v>x</v>
      </c>
      <c r="AJ1092" s="81" t="str">
        <f t="shared" si="2989"/>
        <v>x</v>
      </c>
      <c r="AK1092" s="81" t="str">
        <f t="shared" si="2990"/>
        <v/>
      </c>
      <c r="AL1092" s="81" t="str">
        <f t="shared" si="2991"/>
        <v>x</v>
      </c>
    </row>
    <row r="1093" spans="1:38" ht="11.25" customHeight="1" x14ac:dyDescent="0.2">
      <c r="A1093" s="19"/>
      <c r="B1093" s="105"/>
      <c r="C1093" s="105"/>
      <c r="E1093" s="106"/>
      <c r="F1093" s="107"/>
      <c r="G1093" s="108"/>
      <c r="H1093" s="109"/>
      <c r="I1093" s="109"/>
      <c r="J1093" s="109"/>
      <c r="K1093" s="109"/>
      <c r="L1093" s="109"/>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c r="AL1093" s="109"/>
    </row>
    <row r="1094" spans="1:38" ht="11.25" customHeight="1" x14ac:dyDescent="0.2">
      <c r="A1094" s="110"/>
      <c r="B1094" s="111"/>
      <c r="C1094" s="111"/>
      <c r="D1094" s="111"/>
      <c r="E1094" s="112"/>
      <c r="F1094" s="328" t="s">
        <v>96</v>
      </c>
      <c r="G1094" s="328" t="s">
        <v>98</v>
      </c>
      <c r="H1094" s="318" t="str">
        <f t="shared" ref="H1094" si="2992">IF($H$13="","",$H$13)</f>
        <v>x</v>
      </c>
      <c r="I1094" s="318" t="str">
        <f t="shared" ref="I1094" si="2993">IF($I$13="","",$I$13)</f>
        <v>x</v>
      </c>
      <c r="J1094" s="318" t="str">
        <f t="shared" ref="J1094" si="2994">IF($J$13="","",$J$13)</f>
        <v>x</v>
      </c>
      <c r="K1094" s="318" t="str">
        <f t="shared" ref="K1094" si="2995">IF($K$13="","",$K$13)</f>
        <v>x</v>
      </c>
      <c r="L1094" s="318" t="str">
        <f t="shared" ref="L1094" si="2996">IF($L$13="","",$L$13)</f>
        <v>x</v>
      </c>
      <c r="M1094" s="318" t="str">
        <f t="shared" ref="M1094" si="2997">IF($M$13="","",$M$13)</f>
        <v>x</v>
      </c>
      <c r="N1094" s="318" t="str">
        <f t="shared" ref="N1094" si="2998">IF($N$13="","",$N$13)</f>
        <v>x</v>
      </c>
      <c r="O1094" s="318" t="str">
        <f t="shared" ref="O1094" si="2999">IF($O$13="","",$O$13)</f>
        <v>x</v>
      </c>
      <c r="P1094" s="318" t="str">
        <f t="shared" ref="P1094" si="3000">IF($P$13="","",$P$13)</f>
        <v/>
      </c>
      <c r="Q1094" s="318" t="str">
        <f t="shared" ref="Q1094" si="3001">IF($Q$13="","",$Q$13)</f>
        <v/>
      </c>
      <c r="R1094" s="318" t="str">
        <f t="shared" ref="R1094" si="3002">IF($R$13="","",$R$13)</f>
        <v/>
      </c>
      <c r="S1094" s="318" t="str">
        <f t="shared" ref="S1094" si="3003">IF($S$13="","",$S$13)</f>
        <v/>
      </c>
      <c r="T1094" s="318" t="str">
        <f t="shared" ref="T1094" si="3004">IF($T$13="","",$T$13)</f>
        <v/>
      </c>
      <c r="U1094" s="318" t="str">
        <f t="shared" ref="U1094" si="3005">IF($U$13="","",$U$13)</f>
        <v>x</v>
      </c>
      <c r="V1094" s="318" t="str">
        <f t="shared" ref="V1094" si="3006">IF($V$13="","",$V$13)</f>
        <v>x</v>
      </c>
      <c r="W1094" s="318" t="str">
        <f t="shared" ref="W1094" si="3007">IF($W$13="","",$W$13)</f>
        <v/>
      </c>
      <c r="X1094" s="318" t="str">
        <f t="shared" ref="X1094" si="3008">IF($X$13="","",$X$13)</f>
        <v/>
      </c>
      <c r="Y1094" s="318" t="str">
        <f t="shared" ref="Y1094" si="3009">IF($Y$13="","",$Y$13)</f>
        <v/>
      </c>
      <c r="Z1094" s="318" t="str">
        <f t="shared" ref="Z1094" si="3010">IF($Z$13="","",$Z$13)</f>
        <v/>
      </c>
      <c r="AA1094" s="318" t="str">
        <f t="shared" ref="AA1094" si="3011">IF($AA$13="","",$AA$13)</f>
        <v/>
      </c>
      <c r="AB1094" s="318" t="str">
        <f t="shared" ref="AB1094" si="3012">IF($AB$13="","",$AB$13)</f>
        <v>x</v>
      </c>
      <c r="AC1094" s="318" t="str">
        <f t="shared" ref="AC1094" si="3013">IF($AC$13="","",$AC$13)</f>
        <v>x</v>
      </c>
      <c r="AD1094" s="318" t="str">
        <f t="shared" ref="AD1094" si="3014">IF($AD$13="","",$AD$13)</f>
        <v/>
      </c>
      <c r="AE1094" s="318" t="str">
        <f t="shared" ref="AE1094" si="3015">IF($AE$13="","",$AE$13)</f>
        <v/>
      </c>
      <c r="AF1094" s="318" t="str">
        <f t="shared" ref="AF1094" si="3016">IF($AF$13="","",$AF$13)</f>
        <v/>
      </c>
      <c r="AG1094" s="318" t="str">
        <f t="shared" ref="AG1094" si="3017">IF($AG$13="","",$AG$13)</f>
        <v/>
      </c>
      <c r="AH1094" s="318" t="str">
        <f t="shared" ref="AH1094" si="3018">IF($AH$13="","",$AH$13)</f>
        <v/>
      </c>
      <c r="AI1094" s="318" t="str">
        <f t="shared" ref="AI1094" si="3019">IF($AI$13="","",$AI$13)</f>
        <v>x</v>
      </c>
      <c r="AJ1094" s="318" t="str">
        <f t="shared" ref="AJ1094" si="3020">IF($AJ$13="","",$AJ$13)</f>
        <v>x</v>
      </c>
      <c r="AK1094" s="318" t="str">
        <f t="shared" ref="AK1094" si="3021">IF($AK$13="","",$AK$13)</f>
        <v/>
      </c>
      <c r="AL1094" s="318" t="str">
        <f t="shared" ref="AL1094" si="3022">IF($AL$13="","",$AL$13)</f>
        <v>x</v>
      </c>
    </row>
    <row r="1095" spans="1:38" ht="11.25" customHeight="1" x14ac:dyDescent="0.2">
      <c r="A1095" s="319"/>
      <c r="B1095" s="320"/>
      <c r="C1095" s="320"/>
      <c r="D1095" s="320"/>
      <c r="E1095" s="321"/>
      <c r="F1095" s="328"/>
      <c r="G1095" s="328"/>
      <c r="H1095" s="318"/>
      <c r="I1095" s="318"/>
      <c r="J1095" s="318"/>
      <c r="K1095" s="318"/>
      <c r="L1095" s="318"/>
      <c r="M1095" s="318"/>
      <c r="N1095" s="318"/>
      <c r="O1095" s="318"/>
      <c r="P1095" s="318"/>
      <c r="Q1095" s="318"/>
      <c r="R1095" s="318"/>
      <c r="S1095" s="318"/>
      <c r="T1095" s="318"/>
      <c r="U1095" s="318"/>
      <c r="V1095" s="318"/>
      <c r="W1095" s="318"/>
      <c r="X1095" s="318"/>
      <c r="Y1095" s="318"/>
      <c r="Z1095" s="318"/>
      <c r="AA1095" s="318"/>
      <c r="AB1095" s="318"/>
      <c r="AC1095" s="318"/>
      <c r="AD1095" s="318"/>
      <c r="AE1095" s="318"/>
      <c r="AF1095" s="318"/>
      <c r="AG1095" s="318"/>
      <c r="AH1095" s="318"/>
      <c r="AI1095" s="318"/>
      <c r="AJ1095" s="318"/>
      <c r="AK1095" s="318"/>
      <c r="AL1095" s="318"/>
    </row>
    <row r="1096" spans="1:38" ht="11.25" customHeight="1" x14ac:dyDescent="0.2">
      <c r="A1096" s="319" t="s">
        <v>99</v>
      </c>
      <c r="B1096" s="320"/>
      <c r="C1096" s="320"/>
      <c r="D1096" s="320"/>
      <c r="E1096" s="321"/>
      <c r="F1096" s="328"/>
      <c r="G1096" s="32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318"/>
      <c r="AE1096" s="318"/>
      <c r="AF1096" s="318"/>
      <c r="AG1096" s="318"/>
      <c r="AH1096" s="318"/>
      <c r="AI1096" s="318"/>
      <c r="AJ1096" s="318"/>
      <c r="AK1096" s="318"/>
      <c r="AL1096" s="318"/>
    </row>
    <row r="1097" spans="1:38" ht="11.25" customHeight="1" x14ac:dyDescent="0.2">
      <c r="A1097" s="319" t="s">
        <v>122</v>
      </c>
      <c r="B1097" s="320"/>
      <c r="C1097" s="320"/>
      <c r="D1097" s="320"/>
      <c r="E1097" s="321"/>
      <c r="F1097" s="328"/>
      <c r="G1097" s="328"/>
      <c r="H1097" s="318"/>
      <c r="I1097" s="318"/>
      <c r="J1097" s="318"/>
      <c r="K1097" s="318"/>
      <c r="L1097" s="318"/>
      <c r="M1097" s="318"/>
      <c r="N1097" s="318"/>
      <c r="O1097" s="318"/>
      <c r="P1097" s="318"/>
      <c r="Q1097" s="318"/>
      <c r="R1097" s="318"/>
      <c r="S1097" s="318"/>
      <c r="T1097" s="318"/>
      <c r="U1097" s="318"/>
      <c r="V1097" s="318"/>
      <c r="W1097" s="318"/>
      <c r="X1097" s="318"/>
      <c r="Y1097" s="318"/>
      <c r="Z1097" s="318"/>
      <c r="AA1097" s="318"/>
      <c r="AB1097" s="318"/>
      <c r="AC1097" s="318"/>
      <c r="AD1097" s="318"/>
      <c r="AE1097" s="318"/>
      <c r="AF1097" s="318"/>
      <c r="AG1097" s="318"/>
      <c r="AH1097" s="318"/>
      <c r="AI1097" s="318"/>
      <c r="AJ1097" s="318"/>
      <c r="AK1097" s="318"/>
      <c r="AL1097" s="318"/>
    </row>
    <row r="1098" spans="1:38" ht="11.25" customHeight="1" x14ac:dyDescent="0.2">
      <c r="A1098" s="319"/>
      <c r="B1098" s="320"/>
      <c r="C1098" s="320"/>
      <c r="D1098" s="320"/>
      <c r="E1098" s="321"/>
      <c r="F1098" s="328"/>
      <c r="G1098" s="328" t="s">
        <v>97</v>
      </c>
      <c r="H1098" s="318" t="str">
        <f t="shared" ref="H1098" si="3023">IF($H$13="","",$H$13)</f>
        <v>x</v>
      </c>
      <c r="I1098" s="318" t="str">
        <f t="shared" ref="I1098" si="3024">IF($I$13="","",$I$13)</f>
        <v>x</v>
      </c>
      <c r="J1098" s="318" t="str">
        <f t="shared" ref="J1098" si="3025">IF($J$13="","",$J$13)</f>
        <v>x</v>
      </c>
      <c r="K1098" s="318" t="str">
        <f t="shared" ref="K1098" si="3026">IF($K$13="","",$K$13)</f>
        <v>x</v>
      </c>
      <c r="L1098" s="318" t="str">
        <f t="shared" ref="L1098" si="3027">IF($L$13="","",$L$13)</f>
        <v>x</v>
      </c>
      <c r="M1098" s="318" t="str">
        <f t="shared" ref="M1098" si="3028">IF($M$13="","",$M$13)</f>
        <v>x</v>
      </c>
      <c r="N1098" s="318" t="str">
        <f t="shared" ref="N1098" si="3029">IF($N$13="","",$N$13)</f>
        <v>x</v>
      </c>
      <c r="O1098" s="318" t="str">
        <f t="shared" ref="O1098" si="3030">IF($O$13="","",$O$13)</f>
        <v>x</v>
      </c>
      <c r="P1098" s="318" t="str">
        <f t="shared" ref="P1098" si="3031">IF($P$13="","",$P$13)</f>
        <v/>
      </c>
      <c r="Q1098" s="318" t="str">
        <f t="shared" ref="Q1098" si="3032">IF($Q$13="","",$Q$13)</f>
        <v/>
      </c>
      <c r="R1098" s="318" t="str">
        <f t="shared" ref="R1098" si="3033">IF($R$13="","",$R$13)</f>
        <v/>
      </c>
      <c r="S1098" s="318" t="str">
        <f t="shared" ref="S1098" si="3034">IF($S$13="","",$S$13)</f>
        <v/>
      </c>
      <c r="T1098" s="318" t="str">
        <f t="shared" ref="T1098" si="3035">IF($T$13="","",$T$13)</f>
        <v/>
      </c>
      <c r="U1098" s="318" t="str">
        <f t="shared" ref="U1098" si="3036">IF($U$13="","",$U$13)</f>
        <v>x</v>
      </c>
      <c r="V1098" s="318" t="str">
        <f t="shared" ref="V1098" si="3037">IF($V$13="","",$V$13)</f>
        <v>x</v>
      </c>
      <c r="W1098" s="318" t="str">
        <f t="shared" ref="W1098" si="3038">IF($W$13="","",$W$13)</f>
        <v/>
      </c>
      <c r="X1098" s="318" t="str">
        <f t="shared" ref="X1098" si="3039">IF($X$13="","",$X$13)</f>
        <v/>
      </c>
      <c r="Y1098" s="318" t="str">
        <f t="shared" ref="Y1098" si="3040">IF($Y$13="","",$Y$13)</f>
        <v/>
      </c>
      <c r="Z1098" s="318" t="str">
        <f t="shared" ref="Z1098" si="3041">IF($Z$13="","",$Z$13)</f>
        <v/>
      </c>
      <c r="AA1098" s="318" t="str">
        <f t="shared" ref="AA1098" si="3042">IF($AA$13="","",$AA$13)</f>
        <v/>
      </c>
      <c r="AB1098" s="318" t="str">
        <f t="shared" ref="AB1098" si="3043">IF($AB$13="","",$AB$13)</f>
        <v>x</v>
      </c>
      <c r="AC1098" s="318" t="str">
        <f t="shared" ref="AC1098" si="3044">IF($AC$13="","",$AC$13)</f>
        <v>x</v>
      </c>
      <c r="AD1098" s="318" t="str">
        <f t="shared" ref="AD1098" si="3045">IF($AD$13="","",$AD$13)</f>
        <v/>
      </c>
      <c r="AE1098" s="318" t="str">
        <f t="shared" ref="AE1098" si="3046">IF($AE$13="","",$AE$13)</f>
        <v/>
      </c>
      <c r="AF1098" s="318" t="str">
        <f t="shared" ref="AF1098" si="3047">IF($AF$13="","",$AF$13)</f>
        <v/>
      </c>
      <c r="AG1098" s="318" t="str">
        <f t="shared" ref="AG1098" si="3048">IF($AG$13="","",$AG$13)</f>
        <v/>
      </c>
      <c r="AH1098" s="318" t="str">
        <f t="shared" ref="AH1098" si="3049">IF($AH$13="","",$AH$13)</f>
        <v/>
      </c>
      <c r="AI1098" s="318" t="str">
        <f t="shared" ref="AI1098" si="3050">IF($AI$13="","",$AI$13)</f>
        <v>x</v>
      </c>
      <c r="AJ1098" s="318" t="str">
        <f t="shared" ref="AJ1098" si="3051">IF($AJ$13="","",$AJ$13)</f>
        <v>x</v>
      </c>
      <c r="AK1098" s="318" t="str">
        <f t="shared" ref="AK1098" si="3052">IF($AK$13="","",$AK$13)</f>
        <v/>
      </c>
      <c r="AL1098" s="318" t="str">
        <f t="shared" ref="AL1098" si="3053">IF($AL$13="","",$AL$13)</f>
        <v>x</v>
      </c>
    </row>
    <row r="1099" spans="1:38" ht="11.25" customHeight="1" x14ac:dyDescent="0.2">
      <c r="A1099" s="319"/>
      <c r="B1099" s="320"/>
      <c r="C1099" s="320"/>
      <c r="D1099" s="320"/>
      <c r="E1099" s="321"/>
      <c r="F1099" s="328"/>
      <c r="G1099" s="328"/>
      <c r="H1099" s="318"/>
      <c r="I1099" s="318"/>
      <c r="J1099" s="318"/>
      <c r="K1099" s="318"/>
      <c r="L1099" s="318"/>
      <c r="M1099" s="318"/>
      <c r="N1099" s="318"/>
      <c r="O1099" s="318"/>
      <c r="P1099" s="318"/>
      <c r="Q1099" s="318"/>
      <c r="R1099" s="318"/>
      <c r="S1099" s="318"/>
      <c r="T1099" s="318"/>
      <c r="U1099" s="318"/>
      <c r="V1099" s="318"/>
      <c r="W1099" s="318"/>
      <c r="X1099" s="318"/>
      <c r="Y1099" s="318"/>
      <c r="Z1099" s="318"/>
      <c r="AA1099" s="318"/>
      <c r="AB1099" s="318"/>
      <c r="AC1099" s="318"/>
      <c r="AD1099" s="318"/>
      <c r="AE1099" s="318"/>
      <c r="AF1099" s="318"/>
      <c r="AG1099" s="318"/>
      <c r="AH1099" s="318"/>
      <c r="AI1099" s="318"/>
      <c r="AJ1099" s="318"/>
      <c r="AK1099" s="318"/>
      <c r="AL1099" s="318"/>
    </row>
    <row r="1100" spans="1:38" ht="11.25" customHeight="1" x14ac:dyDescent="0.2">
      <c r="A1100" s="319"/>
      <c r="B1100" s="320"/>
      <c r="C1100" s="320"/>
      <c r="D1100" s="320"/>
      <c r="E1100" s="321"/>
      <c r="F1100" s="328"/>
      <c r="G1100" s="328"/>
      <c r="H1100" s="318"/>
      <c r="I1100" s="318"/>
      <c r="J1100" s="318"/>
      <c r="K1100" s="318"/>
      <c r="L1100" s="318"/>
      <c r="M1100" s="318"/>
      <c r="N1100" s="318"/>
      <c r="O1100" s="318"/>
      <c r="P1100" s="318"/>
      <c r="Q1100" s="318"/>
      <c r="R1100" s="318"/>
      <c r="S1100" s="318"/>
      <c r="T1100" s="318"/>
      <c r="U1100" s="318"/>
      <c r="V1100" s="318"/>
      <c r="W1100" s="318"/>
      <c r="X1100" s="318"/>
      <c r="Y1100" s="318"/>
      <c r="Z1100" s="318"/>
      <c r="AA1100" s="318"/>
      <c r="AB1100" s="318"/>
      <c r="AC1100" s="318"/>
      <c r="AD1100" s="318"/>
      <c r="AE1100" s="318"/>
      <c r="AF1100" s="318"/>
      <c r="AG1100" s="318"/>
      <c r="AH1100" s="318"/>
      <c r="AI1100" s="318"/>
      <c r="AJ1100" s="318"/>
      <c r="AK1100" s="318"/>
      <c r="AL1100" s="318"/>
    </row>
    <row r="1101" spans="1:38" ht="11.25" customHeight="1" x14ac:dyDescent="0.2">
      <c r="A1101" s="322" t="str">
        <f t="shared" ref="A1101" si="3054">IF($BW$13="","",$BW$13)</f>
        <v>Mehmet DEMİR</v>
      </c>
      <c r="B1101" s="323"/>
      <c r="C1101" s="323"/>
      <c r="D1101" s="323"/>
      <c r="E1101" s="324"/>
      <c r="F1101" s="328"/>
      <c r="G1101" s="328"/>
      <c r="H1101" s="318"/>
      <c r="I1101" s="318"/>
      <c r="J1101" s="318"/>
      <c r="K1101" s="318"/>
      <c r="L1101" s="318"/>
      <c r="M1101" s="318"/>
      <c r="N1101" s="318"/>
      <c r="O1101" s="318"/>
      <c r="P1101" s="318"/>
      <c r="Q1101" s="318"/>
      <c r="R1101" s="318"/>
      <c r="S1101" s="318"/>
      <c r="T1101" s="318"/>
      <c r="U1101" s="318"/>
      <c r="V1101" s="318"/>
      <c r="W1101" s="318"/>
      <c r="X1101" s="318"/>
      <c r="Y1101" s="318"/>
      <c r="Z1101" s="318"/>
      <c r="AA1101" s="318"/>
      <c r="AB1101" s="318"/>
      <c r="AC1101" s="318"/>
      <c r="AD1101" s="318"/>
      <c r="AE1101" s="318"/>
      <c r="AF1101" s="318"/>
      <c r="AG1101" s="318"/>
      <c r="AH1101" s="318"/>
      <c r="AI1101" s="318"/>
      <c r="AJ1101" s="318"/>
      <c r="AK1101" s="318"/>
      <c r="AL1101" s="318"/>
    </row>
    <row r="1102" spans="1:38" ht="11.25" customHeight="1" x14ac:dyDescent="0.2">
      <c r="A1102" s="322" t="str">
        <f t="shared" ref="A1102" si="3055">IF($BW$14="","",$BW$14)</f>
        <v>Müdür Yardımcısı</v>
      </c>
      <c r="B1102" s="323"/>
      <c r="C1102" s="323"/>
      <c r="D1102" s="323"/>
      <c r="E1102" s="324"/>
      <c r="F1102" s="328" t="s">
        <v>3</v>
      </c>
      <c r="G1102" s="328" t="s">
        <v>1</v>
      </c>
      <c r="H1102" s="318" t="str">
        <f t="shared" ref="H1102" si="3056">IF($H$13="","",$H$13)</f>
        <v>x</v>
      </c>
      <c r="I1102" s="318" t="str">
        <f t="shared" ref="I1102" si="3057">IF($I$13="","",$I$13)</f>
        <v>x</v>
      </c>
      <c r="J1102" s="318" t="str">
        <f t="shared" ref="J1102" si="3058">IF($J$13="","",$J$13)</f>
        <v>x</v>
      </c>
      <c r="K1102" s="318" t="str">
        <f t="shared" ref="K1102" si="3059">IF($K$13="","",$K$13)</f>
        <v>x</v>
      </c>
      <c r="L1102" s="318" t="str">
        <f t="shared" ref="L1102" si="3060">IF($L$13="","",$L$13)</f>
        <v>x</v>
      </c>
      <c r="M1102" s="318" t="str">
        <f t="shared" ref="M1102" si="3061">IF($M$13="","",$M$13)</f>
        <v>x</v>
      </c>
      <c r="N1102" s="318" t="str">
        <f t="shared" ref="N1102" si="3062">IF($N$13="","",$N$13)</f>
        <v>x</v>
      </c>
      <c r="O1102" s="318" t="str">
        <f t="shared" ref="O1102" si="3063">IF($O$13="","",$O$13)</f>
        <v>x</v>
      </c>
      <c r="P1102" s="318" t="str">
        <f t="shared" ref="P1102" si="3064">IF($P$13="","",$P$13)</f>
        <v/>
      </c>
      <c r="Q1102" s="318" t="str">
        <f t="shared" ref="Q1102" si="3065">IF($Q$13="","",$Q$13)</f>
        <v/>
      </c>
      <c r="R1102" s="318" t="str">
        <f t="shared" ref="R1102" si="3066">IF($R$13="","",$R$13)</f>
        <v/>
      </c>
      <c r="S1102" s="318" t="str">
        <f t="shared" ref="S1102" si="3067">IF($S$13="","",$S$13)</f>
        <v/>
      </c>
      <c r="T1102" s="318" t="str">
        <f t="shared" ref="T1102" si="3068">IF($T$13="","",$T$13)</f>
        <v/>
      </c>
      <c r="U1102" s="318" t="str">
        <f t="shared" ref="U1102" si="3069">IF($U$13="","",$U$13)</f>
        <v>x</v>
      </c>
      <c r="V1102" s="318" t="str">
        <f t="shared" ref="V1102" si="3070">IF($V$13="","",$V$13)</f>
        <v>x</v>
      </c>
      <c r="W1102" s="318" t="str">
        <f t="shared" ref="W1102" si="3071">IF($W$13="","",$W$13)</f>
        <v/>
      </c>
      <c r="X1102" s="318" t="str">
        <f t="shared" ref="X1102" si="3072">IF($X$13="","",$X$13)</f>
        <v/>
      </c>
      <c r="Y1102" s="318" t="str">
        <f t="shared" ref="Y1102" si="3073">IF($Y$13="","",$Y$13)</f>
        <v/>
      </c>
      <c r="Z1102" s="318" t="str">
        <f t="shared" ref="Z1102" si="3074">IF($Z$13="","",$Z$13)</f>
        <v/>
      </c>
      <c r="AA1102" s="318" t="str">
        <f t="shared" ref="AA1102" si="3075">IF($AA$13="","",$AA$13)</f>
        <v/>
      </c>
      <c r="AB1102" s="318" t="str">
        <f t="shared" ref="AB1102" si="3076">IF($AB$13="","",$AB$13)</f>
        <v>x</v>
      </c>
      <c r="AC1102" s="318" t="str">
        <f t="shared" ref="AC1102" si="3077">IF($AC$13="","",$AC$13)</f>
        <v>x</v>
      </c>
      <c r="AD1102" s="318" t="str">
        <f t="shared" ref="AD1102" si="3078">IF($AD$13="","",$AD$13)</f>
        <v/>
      </c>
      <c r="AE1102" s="318" t="str">
        <f t="shared" ref="AE1102" si="3079">IF($AE$13="","",$AE$13)</f>
        <v/>
      </c>
      <c r="AF1102" s="318" t="str">
        <f t="shared" ref="AF1102" si="3080">IF($AF$13="","",$AF$13)</f>
        <v/>
      </c>
      <c r="AG1102" s="318" t="str">
        <f t="shared" ref="AG1102" si="3081">IF($AG$13="","",$AG$13)</f>
        <v/>
      </c>
      <c r="AH1102" s="318" t="str">
        <f t="shared" ref="AH1102" si="3082">IF($AH$13="","",$AH$13)</f>
        <v/>
      </c>
      <c r="AI1102" s="318" t="str">
        <f t="shared" ref="AI1102" si="3083">IF($AI$13="","",$AI$13)</f>
        <v>x</v>
      </c>
      <c r="AJ1102" s="318" t="str">
        <f t="shared" ref="AJ1102" si="3084">IF($AJ$13="","",$AJ$13)</f>
        <v>x</v>
      </c>
      <c r="AK1102" s="318" t="str">
        <f t="shared" ref="AK1102" si="3085">IF($AK$13="","",$AK$13)</f>
        <v/>
      </c>
      <c r="AL1102" s="318" t="str">
        <f t="shared" ref="AL1102" si="3086">IF($AL$13="","",$AL$13)</f>
        <v>x</v>
      </c>
    </row>
    <row r="1103" spans="1:38" ht="11.25" customHeight="1" x14ac:dyDescent="0.2">
      <c r="A1103" s="319"/>
      <c r="B1103" s="320"/>
      <c r="C1103" s="320"/>
      <c r="D1103" s="320"/>
      <c r="E1103" s="321"/>
      <c r="F1103" s="328"/>
      <c r="G1103" s="32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318"/>
      <c r="AF1103" s="318"/>
      <c r="AG1103" s="318"/>
      <c r="AH1103" s="318"/>
      <c r="AI1103" s="318"/>
      <c r="AJ1103" s="318"/>
      <c r="AK1103" s="318"/>
      <c r="AL1103" s="318"/>
    </row>
    <row r="1104" spans="1:38" ht="11.25" customHeight="1" x14ac:dyDescent="0.2">
      <c r="A1104" s="319"/>
      <c r="B1104" s="320"/>
      <c r="C1104" s="320"/>
      <c r="D1104" s="320"/>
      <c r="E1104" s="321"/>
      <c r="F1104" s="328"/>
      <c r="G1104" s="328"/>
      <c r="H1104" s="318"/>
      <c r="I1104" s="318"/>
      <c r="J1104" s="318"/>
      <c r="K1104" s="318"/>
      <c r="L1104" s="318"/>
      <c r="M1104" s="318"/>
      <c r="N1104" s="318"/>
      <c r="O1104" s="318"/>
      <c r="P1104" s="318"/>
      <c r="Q1104" s="318"/>
      <c r="R1104" s="318"/>
      <c r="S1104" s="318"/>
      <c r="T1104" s="318"/>
      <c r="U1104" s="318"/>
      <c r="V1104" s="318"/>
      <c r="W1104" s="318"/>
      <c r="X1104" s="318"/>
      <c r="Y1104" s="318"/>
      <c r="Z1104" s="318"/>
      <c r="AA1104" s="318"/>
      <c r="AB1104" s="318"/>
      <c r="AC1104" s="318"/>
      <c r="AD1104" s="318"/>
      <c r="AE1104" s="318"/>
      <c r="AF1104" s="318"/>
      <c r="AG1104" s="318"/>
      <c r="AH1104" s="318"/>
      <c r="AI1104" s="318"/>
      <c r="AJ1104" s="318"/>
      <c r="AK1104" s="318"/>
      <c r="AL1104" s="318"/>
    </row>
    <row r="1105" spans="1:38" ht="11.25" customHeight="1" x14ac:dyDescent="0.2">
      <c r="A1105" s="319"/>
      <c r="B1105" s="320"/>
      <c r="C1105" s="320"/>
      <c r="D1105" s="320"/>
      <c r="E1105" s="321"/>
      <c r="F1105" s="328"/>
      <c r="G1105" s="328"/>
      <c r="H1105" s="318"/>
      <c r="I1105" s="318"/>
      <c r="J1105" s="318"/>
      <c r="K1105" s="318"/>
      <c r="L1105" s="318"/>
      <c r="M1105" s="318"/>
      <c r="N1105" s="318"/>
      <c r="O1105" s="318"/>
      <c r="P1105" s="318"/>
      <c r="Q1105" s="318"/>
      <c r="R1105" s="318"/>
      <c r="S1105" s="318"/>
      <c r="T1105" s="318"/>
      <c r="U1105" s="318"/>
      <c r="V1105" s="318"/>
      <c r="W1105" s="318"/>
      <c r="X1105" s="318"/>
      <c r="Y1105" s="318"/>
      <c r="Z1105" s="318"/>
      <c r="AA1105" s="318"/>
      <c r="AB1105" s="318"/>
      <c r="AC1105" s="318"/>
      <c r="AD1105" s="318"/>
      <c r="AE1105" s="318"/>
      <c r="AF1105" s="318"/>
      <c r="AG1105" s="318"/>
      <c r="AH1105" s="318"/>
      <c r="AI1105" s="318"/>
      <c r="AJ1105" s="318"/>
      <c r="AK1105" s="318"/>
      <c r="AL1105" s="318"/>
    </row>
    <row r="1106" spans="1:38" ht="11.25" customHeight="1" x14ac:dyDescent="0.2">
      <c r="A1106" s="329" t="s">
        <v>210</v>
      </c>
      <c r="B1106" s="320"/>
      <c r="C1106" s="320"/>
      <c r="D1106" s="320"/>
      <c r="E1106" s="321"/>
      <c r="F1106" s="328"/>
      <c r="G1106" s="328" t="s">
        <v>2</v>
      </c>
      <c r="H1106" s="318" t="str">
        <f t="shared" ref="H1106" si="3087">IF($H$13="","",$H$13)</f>
        <v>x</v>
      </c>
      <c r="I1106" s="318" t="str">
        <f t="shared" ref="I1106" si="3088">IF($I$13="","",$I$13)</f>
        <v>x</v>
      </c>
      <c r="J1106" s="318" t="str">
        <f t="shared" ref="J1106" si="3089">IF($J$13="","",$J$13)</f>
        <v>x</v>
      </c>
      <c r="K1106" s="318" t="str">
        <f t="shared" ref="K1106" si="3090">IF($K$13="","",$K$13)</f>
        <v>x</v>
      </c>
      <c r="L1106" s="318" t="str">
        <f t="shared" ref="L1106" si="3091">IF($L$13="","",$L$13)</f>
        <v>x</v>
      </c>
      <c r="M1106" s="318" t="str">
        <f t="shared" ref="M1106" si="3092">IF($M$13="","",$M$13)</f>
        <v>x</v>
      </c>
      <c r="N1106" s="318" t="str">
        <f t="shared" ref="N1106" si="3093">IF($N$13="","",$N$13)</f>
        <v>x</v>
      </c>
      <c r="O1106" s="318" t="str">
        <f t="shared" ref="O1106" si="3094">IF($O$13="","",$O$13)</f>
        <v>x</v>
      </c>
      <c r="P1106" s="318" t="str">
        <f t="shared" ref="P1106" si="3095">IF($P$13="","",$P$13)</f>
        <v/>
      </c>
      <c r="Q1106" s="318" t="str">
        <f t="shared" ref="Q1106" si="3096">IF($Q$13="","",$Q$13)</f>
        <v/>
      </c>
      <c r="R1106" s="318" t="str">
        <f t="shared" ref="R1106" si="3097">IF($R$13="","",$R$13)</f>
        <v/>
      </c>
      <c r="S1106" s="318" t="str">
        <f t="shared" ref="S1106" si="3098">IF($S$13="","",$S$13)</f>
        <v/>
      </c>
      <c r="T1106" s="318" t="str">
        <f t="shared" ref="T1106" si="3099">IF($T$13="","",$T$13)</f>
        <v/>
      </c>
      <c r="U1106" s="318" t="str">
        <f t="shared" ref="U1106" si="3100">IF($U$13="","",$U$13)</f>
        <v>x</v>
      </c>
      <c r="V1106" s="318" t="str">
        <f t="shared" ref="V1106" si="3101">IF($V$13="","",$V$13)</f>
        <v>x</v>
      </c>
      <c r="W1106" s="318" t="str">
        <f t="shared" ref="W1106" si="3102">IF($W$13="","",$W$13)</f>
        <v/>
      </c>
      <c r="X1106" s="318" t="str">
        <f t="shared" ref="X1106" si="3103">IF($X$13="","",$X$13)</f>
        <v/>
      </c>
      <c r="Y1106" s="318" t="str">
        <f t="shared" ref="Y1106" si="3104">IF($Y$13="","",$Y$13)</f>
        <v/>
      </c>
      <c r="Z1106" s="318" t="str">
        <f t="shared" ref="Z1106" si="3105">IF($Z$13="","",$Z$13)</f>
        <v/>
      </c>
      <c r="AA1106" s="318" t="str">
        <f t="shared" ref="AA1106" si="3106">IF($AA$13="","",$AA$13)</f>
        <v/>
      </c>
      <c r="AB1106" s="318" t="str">
        <f t="shared" ref="AB1106" si="3107">IF($AB$13="","",$AB$13)</f>
        <v>x</v>
      </c>
      <c r="AC1106" s="318" t="str">
        <f t="shared" ref="AC1106" si="3108">IF($AC$13="","",$AC$13)</f>
        <v>x</v>
      </c>
      <c r="AD1106" s="318" t="str">
        <f t="shared" ref="AD1106" si="3109">IF($AD$13="","",$AD$13)</f>
        <v/>
      </c>
      <c r="AE1106" s="318" t="str">
        <f t="shared" ref="AE1106" si="3110">IF($AE$13="","",$AE$13)</f>
        <v/>
      </c>
      <c r="AF1106" s="318" t="str">
        <f t="shared" ref="AF1106" si="3111">IF($AF$13="","",$AF$13)</f>
        <v/>
      </c>
      <c r="AG1106" s="318" t="str">
        <f t="shared" ref="AG1106" si="3112">IF($AG$13="","",$AG$13)</f>
        <v/>
      </c>
      <c r="AH1106" s="318" t="str">
        <f t="shared" ref="AH1106" si="3113">IF($AH$13="","",$AH$13)</f>
        <v/>
      </c>
      <c r="AI1106" s="318" t="str">
        <f t="shared" ref="AI1106" si="3114">IF($AI$13="","",$AI$13)</f>
        <v>x</v>
      </c>
      <c r="AJ1106" s="318" t="str">
        <f t="shared" ref="AJ1106" si="3115">IF($AJ$13="","",$AJ$13)</f>
        <v>x</v>
      </c>
      <c r="AK1106" s="318" t="str">
        <f t="shared" ref="AK1106" si="3116">IF($AK$13="","",$AK$13)</f>
        <v/>
      </c>
      <c r="AL1106" s="318" t="str">
        <f t="shared" ref="AL1106" si="3117">IF($AL$13="","",$AL$13)</f>
        <v>x</v>
      </c>
    </row>
    <row r="1107" spans="1:38" ht="11.25" customHeight="1" x14ac:dyDescent="0.2">
      <c r="A1107" s="319"/>
      <c r="B1107" s="320"/>
      <c r="C1107" s="320"/>
      <c r="D1107" s="320"/>
      <c r="E1107" s="321"/>
      <c r="F1107" s="328"/>
      <c r="G1107" s="328"/>
      <c r="H1107" s="318"/>
      <c r="I1107" s="318"/>
      <c r="J1107" s="318"/>
      <c r="K1107" s="318"/>
      <c r="L1107" s="318"/>
      <c r="M1107" s="318"/>
      <c r="N1107" s="318"/>
      <c r="O1107" s="318"/>
      <c r="P1107" s="318"/>
      <c r="Q1107" s="318"/>
      <c r="R1107" s="318"/>
      <c r="S1107" s="318"/>
      <c r="T1107" s="318"/>
      <c r="U1107" s="318"/>
      <c r="V1107" s="318"/>
      <c r="W1107" s="318"/>
      <c r="X1107" s="318"/>
      <c r="Y1107" s="318"/>
      <c r="Z1107" s="318"/>
      <c r="AA1107" s="318"/>
      <c r="AB1107" s="318"/>
      <c r="AC1107" s="318"/>
      <c r="AD1107" s="318"/>
      <c r="AE1107" s="318"/>
      <c r="AF1107" s="318"/>
      <c r="AG1107" s="318"/>
      <c r="AH1107" s="318"/>
      <c r="AI1107" s="318"/>
      <c r="AJ1107" s="318"/>
      <c r="AK1107" s="318"/>
      <c r="AL1107" s="318"/>
    </row>
    <row r="1108" spans="1:38" ht="11.25" customHeight="1" x14ac:dyDescent="0.2">
      <c r="A1108" s="319"/>
      <c r="B1108" s="320"/>
      <c r="C1108" s="320"/>
      <c r="D1108" s="320"/>
      <c r="E1108" s="321"/>
      <c r="F1108" s="328"/>
      <c r="G1108" s="328"/>
      <c r="H1108" s="318"/>
      <c r="I1108" s="318"/>
      <c r="J1108" s="318"/>
      <c r="K1108" s="318"/>
      <c r="L1108" s="318"/>
      <c r="M1108" s="318"/>
      <c r="N1108" s="318"/>
      <c r="O1108" s="318"/>
      <c r="P1108" s="318"/>
      <c r="Q1108" s="318"/>
      <c r="R1108" s="318"/>
      <c r="S1108" s="318"/>
      <c r="T1108" s="318"/>
      <c r="U1108" s="318"/>
      <c r="V1108" s="318"/>
      <c r="W1108" s="318"/>
      <c r="X1108" s="318"/>
      <c r="Y1108" s="318"/>
      <c r="Z1108" s="318"/>
      <c r="AA1108" s="318"/>
      <c r="AB1108" s="318"/>
      <c r="AC1108" s="318"/>
      <c r="AD1108" s="318"/>
      <c r="AE1108" s="318"/>
      <c r="AF1108" s="318"/>
      <c r="AG1108" s="318"/>
      <c r="AH1108" s="318"/>
      <c r="AI1108" s="318"/>
      <c r="AJ1108" s="318"/>
      <c r="AK1108" s="318"/>
      <c r="AL1108" s="318"/>
    </row>
    <row r="1109" spans="1:38" ht="11.25" customHeight="1" x14ac:dyDescent="0.2">
      <c r="A1109" s="319"/>
      <c r="B1109" s="320"/>
      <c r="C1109" s="320"/>
      <c r="D1109" s="320"/>
      <c r="E1109" s="321"/>
      <c r="F1109" s="328"/>
      <c r="G1109" s="328"/>
      <c r="H1109" s="318"/>
      <c r="I1109" s="318"/>
      <c r="J1109" s="318"/>
      <c r="K1109" s="318"/>
      <c r="L1109" s="318"/>
      <c r="M1109" s="318"/>
      <c r="N1109" s="318"/>
      <c r="O1109" s="318"/>
      <c r="P1109" s="318"/>
      <c r="Q1109" s="318"/>
      <c r="R1109" s="318"/>
      <c r="S1109" s="318"/>
      <c r="T1109" s="318"/>
      <c r="U1109" s="318"/>
      <c r="V1109" s="318"/>
      <c r="W1109" s="318"/>
      <c r="X1109" s="318"/>
      <c r="Y1109" s="318"/>
      <c r="Z1109" s="318"/>
      <c r="AA1109" s="318"/>
      <c r="AB1109" s="318"/>
      <c r="AC1109" s="318"/>
      <c r="AD1109" s="318"/>
      <c r="AE1109" s="318"/>
      <c r="AF1109" s="318"/>
      <c r="AG1109" s="318"/>
      <c r="AH1109" s="318"/>
      <c r="AI1109" s="318"/>
      <c r="AJ1109" s="318"/>
      <c r="AK1109" s="318"/>
      <c r="AL1109" s="318"/>
    </row>
    <row r="1110" spans="1:38" ht="11.25" customHeight="1" x14ac:dyDescent="0.2">
      <c r="A1110" s="319" t="s">
        <v>100</v>
      </c>
      <c r="B1110" s="320"/>
      <c r="C1110" s="320"/>
      <c r="D1110" s="320"/>
      <c r="E1110" s="321"/>
      <c r="F1110" s="328"/>
      <c r="G1110" s="328"/>
      <c r="H1110" s="318"/>
      <c r="I1110" s="318"/>
      <c r="J1110" s="318"/>
      <c r="K1110" s="318"/>
      <c r="L1110" s="318"/>
      <c r="M1110" s="318"/>
      <c r="N1110" s="318"/>
      <c r="O1110" s="318"/>
      <c r="P1110" s="318"/>
      <c r="Q1110" s="318"/>
      <c r="R1110" s="318"/>
      <c r="S1110" s="318"/>
      <c r="T1110" s="318"/>
      <c r="U1110" s="318"/>
      <c r="V1110" s="318"/>
      <c r="W1110" s="318"/>
      <c r="X1110" s="318"/>
      <c r="Y1110" s="318"/>
      <c r="Z1110" s="318"/>
      <c r="AA1110" s="318"/>
      <c r="AB1110" s="318"/>
      <c r="AC1110" s="318"/>
      <c r="AD1110" s="318"/>
      <c r="AE1110" s="318"/>
      <c r="AF1110" s="318"/>
      <c r="AG1110" s="318"/>
      <c r="AH1110" s="318"/>
      <c r="AI1110" s="318"/>
      <c r="AJ1110" s="318"/>
      <c r="AK1110" s="318"/>
      <c r="AL1110" s="318"/>
    </row>
    <row r="1111" spans="1:38" ht="11.25" customHeight="1" x14ac:dyDescent="0.2">
      <c r="A1111" s="319" t="s">
        <v>123</v>
      </c>
      <c r="B1111" s="320"/>
      <c r="C1111" s="320"/>
      <c r="D1111" s="320"/>
      <c r="E1111" s="321"/>
      <c r="F1111" s="328"/>
      <c r="G1111" s="328"/>
      <c r="H1111" s="318"/>
      <c r="I1111" s="318"/>
      <c r="J1111" s="318"/>
      <c r="K1111" s="318"/>
      <c r="L1111" s="318"/>
      <c r="M1111" s="318"/>
      <c r="N1111" s="318"/>
      <c r="O1111" s="318"/>
      <c r="P1111" s="318"/>
      <c r="Q1111" s="318"/>
      <c r="R1111" s="318"/>
      <c r="S1111" s="318"/>
      <c r="T1111" s="318"/>
      <c r="U1111" s="318"/>
      <c r="V1111" s="318"/>
      <c r="W1111" s="318"/>
      <c r="X1111" s="318"/>
      <c r="Y1111" s="318"/>
      <c r="Z1111" s="318"/>
      <c r="AA1111" s="318"/>
      <c r="AB1111" s="318"/>
      <c r="AC1111" s="318"/>
      <c r="AD1111" s="318"/>
      <c r="AE1111" s="318"/>
      <c r="AF1111" s="318"/>
      <c r="AG1111" s="318"/>
      <c r="AH1111" s="318"/>
      <c r="AI1111" s="318"/>
      <c r="AJ1111" s="318"/>
      <c r="AK1111" s="318"/>
      <c r="AL1111" s="318"/>
    </row>
    <row r="1112" spans="1:38" ht="11.25" customHeight="1" x14ac:dyDescent="0.2">
      <c r="A1112" s="319"/>
      <c r="B1112" s="320"/>
      <c r="C1112" s="320"/>
      <c r="D1112" s="320"/>
      <c r="E1112" s="321"/>
      <c r="F1112" s="328"/>
      <c r="G1112" s="328"/>
      <c r="H1112" s="318"/>
      <c r="I1112" s="318"/>
      <c r="J1112" s="318"/>
      <c r="K1112" s="318"/>
      <c r="L1112" s="318"/>
      <c r="M1112" s="318"/>
      <c r="N1112" s="318"/>
      <c r="O1112" s="318"/>
      <c r="P1112" s="318"/>
      <c r="Q1112" s="318"/>
      <c r="R1112" s="318"/>
      <c r="S1112" s="318"/>
      <c r="T1112" s="318"/>
      <c r="U1112" s="318"/>
      <c r="V1112" s="318"/>
      <c r="W1112" s="318"/>
      <c r="X1112" s="318"/>
      <c r="Y1112" s="318"/>
      <c r="Z1112" s="318"/>
      <c r="AA1112" s="318"/>
      <c r="AB1112" s="318"/>
      <c r="AC1112" s="318"/>
      <c r="AD1112" s="318"/>
      <c r="AE1112" s="318"/>
      <c r="AF1112" s="318"/>
      <c r="AG1112" s="318"/>
      <c r="AH1112" s="318"/>
      <c r="AI1112" s="318"/>
      <c r="AJ1112" s="318"/>
      <c r="AK1112" s="318"/>
      <c r="AL1112" s="318"/>
    </row>
    <row r="1113" spans="1:38" ht="11.25" customHeight="1" x14ac:dyDescent="0.2">
      <c r="A1113" s="319"/>
      <c r="B1113" s="320"/>
      <c r="C1113" s="320"/>
      <c r="D1113" s="320"/>
      <c r="E1113" s="321"/>
      <c r="F1113" s="328"/>
      <c r="G1113" s="328"/>
      <c r="H1113" s="318"/>
      <c r="I1113" s="318"/>
      <c r="J1113" s="318"/>
      <c r="K1113" s="318"/>
      <c r="L1113" s="318"/>
      <c r="M1113" s="318"/>
      <c r="N1113" s="318"/>
      <c r="O1113" s="318"/>
      <c r="P1113" s="318"/>
      <c r="Q1113" s="318"/>
      <c r="R1113" s="318"/>
      <c r="S1113" s="318"/>
      <c r="T1113" s="318"/>
      <c r="U1113" s="318"/>
      <c r="V1113" s="318"/>
      <c r="W1113" s="318"/>
      <c r="X1113" s="318"/>
      <c r="Y1113" s="318"/>
      <c r="Z1113" s="318"/>
      <c r="AA1113" s="318"/>
      <c r="AB1113" s="318"/>
      <c r="AC1113" s="318"/>
      <c r="AD1113" s="318"/>
      <c r="AE1113" s="318"/>
      <c r="AF1113" s="318"/>
      <c r="AG1113" s="318"/>
      <c r="AH1113" s="318"/>
      <c r="AI1113" s="318"/>
      <c r="AJ1113" s="318"/>
      <c r="AK1113" s="318"/>
      <c r="AL1113" s="318"/>
    </row>
    <row r="1114" spans="1:38" ht="11.25" customHeight="1" x14ac:dyDescent="0.2">
      <c r="A1114" s="319"/>
      <c r="B1114" s="320"/>
      <c r="C1114" s="320"/>
      <c r="D1114" s="320"/>
      <c r="E1114" s="321"/>
      <c r="F1114" s="328"/>
      <c r="G1114" s="328"/>
      <c r="H1114" s="318"/>
      <c r="I1114" s="318"/>
      <c r="J1114" s="318"/>
      <c r="K1114" s="318"/>
      <c r="L1114" s="318"/>
      <c r="M1114" s="318"/>
      <c r="N1114" s="318"/>
      <c r="O1114" s="318"/>
      <c r="P1114" s="318"/>
      <c r="Q1114" s="318"/>
      <c r="R1114" s="318"/>
      <c r="S1114" s="318"/>
      <c r="T1114" s="318"/>
      <c r="U1114" s="318"/>
      <c r="V1114" s="318"/>
      <c r="W1114" s="318"/>
      <c r="X1114" s="318"/>
      <c r="Y1114" s="318"/>
      <c r="Z1114" s="318"/>
      <c r="AA1114" s="318"/>
      <c r="AB1114" s="318"/>
      <c r="AC1114" s="318"/>
      <c r="AD1114" s="318"/>
      <c r="AE1114" s="318"/>
      <c r="AF1114" s="318"/>
      <c r="AG1114" s="318"/>
      <c r="AH1114" s="318"/>
      <c r="AI1114" s="318"/>
      <c r="AJ1114" s="318"/>
      <c r="AK1114" s="318"/>
      <c r="AL1114" s="318"/>
    </row>
    <row r="1115" spans="1:38" ht="11.25" customHeight="1" x14ac:dyDescent="0.2">
      <c r="A1115" s="322" t="str">
        <f t="shared" ref="A1115" si="3118">IF($BZ$13="","",$BZ$13)</f>
        <v>Ayşe DEMİR</v>
      </c>
      <c r="B1115" s="323"/>
      <c r="C1115" s="323"/>
      <c r="D1115" s="323"/>
      <c r="E1115" s="324"/>
      <c r="F1115" s="328"/>
      <c r="G1115" s="328"/>
      <c r="H1115" s="318"/>
      <c r="I1115" s="318"/>
      <c r="J1115" s="318"/>
      <c r="K1115" s="318"/>
      <c r="L1115" s="318"/>
      <c r="M1115" s="318"/>
      <c r="N1115" s="318"/>
      <c r="O1115" s="318"/>
      <c r="P1115" s="318"/>
      <c r="Q1115" s="318"/>
      <c r="R1115" s="318"/>
      <c r="S1115" s="318"/>
      <c r="T1115" s="318"/>
      <c r="U1115" s="318"/>
      <c r="V1115" s="318"/>
      <c r="W1115" s="318"/>
      <c r="X1115" s="318"/>
      <c r="Y1115" s="318"/>
      <c r="Z1115" s="318"/>
      <c r="AA1115" s="318"/>
      <c r="AB1115" s="318"/>
      <c r="AC1115" s="318"/>
      <c r="AD1115" s="318"/>
      <c r="AE1115" s="318"/>
      <c r="AF1115" s="318"/>
      <c r="AG1115" s="318"/>
      <c r="AH1115" s="318"/>
      <c r="AI1115" s="318"/>
      <c r="AJ1115" s="318"/>
      <c r="AK1115" s="318"/>
      <c r="AL1115" s="318"/>
    </row>
    <row r="1116" spans="1:38" ht="11.25" customHeight="1" x14ac:dyDescent="0.2">
      <c r="A1116" s="322" t="str">
        <f t="shared" ref="A1116" si="3119">IF($BZ$14="","",$BZ$14)</f>
        <v>Müdür</v>
      </c>
      <c r="B1116" s="323"/>
      <c r="C1116" s="323"/>
      <c r="D1116" s="323"/>
      <c r="E1116" s="324"/>
      <c r="F1116" s="328"/>
      <c r="G1116" s="328"/>
      <c r="H1116" s="318"/>
      <c r="I1116" s="318"/>
      <c r="J1116" s="318"/>
      <c r="K1116" s="318"/>
      <c r="L1116" s="318"/>
      <c r="M1116" s="318"/>
      <c r="N1116" s="318"/>
      <c r="O1116" s="318"/>
      <c r="P1116" s="318"/>
      <c r="Q1116" s="318"/>
      <c r="R1116" s="318"/>
      <c r="S1116" s="318"/>
      <c r="T1116" s="318"/>
      <c r="U1116" s="318"/>
      <c r="V1116" s="318"/>
      <c r="W1116" s="318"/>
      <c r="X1116" s="318"/>
      <c r="Y1116" s="318"/>
      <c r="Z1116" s="318"/>
      <c r="AA1116" s="318"/>
      <c r="AB1116" s="318"/>
      <c r="AC1116" s="318"/>
      <c r="AD1116" s="318"/>
      <c r="AE1116" s="318"/>
      <c r="AF1116" s="318"/>
      <c r="AG1116" s="318"/>
      <c r="AH1116" s="318"/>
      <c r="AI1116" s="318"/>
      <c r="AJ1116" s="318"/>
      <c r="AK1116" s="318"/>
      <c r="AL1116" s="318"/>
    </row>
    <row r="1117" spans="1:38" ht="11.25" customHeight="1" x14ac:dyDescent="0.2">
      <c r="A1117" s="319"/>
      <c r="B1117" s="320"/>
      <c r="C1117" s="320"/>
      <c r="D1117" s="320"/>
      <c r="E1117" s="321"/>
      <c r="F1117" s="328"/>
      <c r="G1117" s="328"/>
      <c r="H1117" s="318"/>
      <c r="I1117" s="318"/>
      <c r="J1117" s="318"/>
      <c r="K1117" s="318"/>
      <c r="L1117" s="318"/>
      <c r="M1117" s="318"/>
      <c r="N1117" s="318"/>
      <c r="O1117" s="318"/>
      <c r="P1117" s="318"/>
      <c r="Q1117" s="318"/>
      <c r="R1117" s="318"/>
      <c r="S1117" s="318"/>
      <c r="T1117" s="318"/>
      <c r="U1117" s="318"/>
      <c r="V1117" s="318"/>
      <c r="W1117" s="318"/>
      <c r="X1117" s="318"/>
      <c r="Y1117" s="318"/>
      <c r="Z1117" s="318"/>
      <c r="AA1117" s="318"/>
      <c r="AB1117" s="318"/>
      <c r="AC1117" s="318"/>
      <c r="AD1117" s="318"/>
      <c r="AE1117" s="318"/>
      <c r="AF1117" s="318"/>
      <c r="AG1117" s="318"/>
      <c r="AH1117" s="318"/>
      <c r="AI1117" s="318"/>
      <c r="AJ1117" s="318"/>
      <c r="AK1117" s="318"/>
      <c r="AL1117" s="318"/>
    </row>
    <row r="1118" spans="1:38" ht="11.25" customHeight="1" x14ac:dyDescent="0.2">
      <c r="A1118" s="319"/>
      <c r="B1118" s="320"/>
      <c r="C1118" s="320"/>
      <c r="D1118" s="320"/>
      <c r="E1118" s="321"/>
      <c r="F1118" s="328"/>
      <c r="G1118" s="328"/>
      <c r="H1118" s="318"/>
      <c r="I1118" s="318"/>
      <c r="J1118" s="318"/>
      <c r="K1118" s="318"/>
      <c r="L1118" s="318"/>
      <c r="M1118" s="318"/>
      <c r="N1118" s="318"/>
      <c r="O1118" s="318"/>
      <c r="P1118" s="318"/>
      <c r="Q1118" s="318"/>
      <c r="R1118" s="318"/>
      <c r="S1118" s="318"/>
      <c r="T1118" s="318"/>
      <c r="U1118" s="318"/>
      <c r="V1118" s="318"/>
      <c r="W1118" s="318"/>
      <c r="X1118" s="318"/>
      <c r="Y1118" s="318"/>
      <c r="Z1118" s="318"/>
      <c r="AA1118" s="318"/>
      <c r="AB1118" s="318"/>
      <c r="AC1118" s="318"/>
      <c r="AD1118" s="318"/>
      <c r="AE1118" s="318"/>
      <c r="AF1118" s="318"/>
      <c r="AG1118" s="318"/>
      <c r="AH1118" s="318"/>
      <c r="AI1118" s="318"/>
      <c r="AJ1118" s="318"/>
      <c r="AK1118" s="318"/>
      <c r="AL1118" s="318"/>
    </row>
    <row r="1119" spans="1:38" ht="11.25" customHeight="1" x14ac:dyDescent="0.2">
      <c r="A1119" s="325"/>
      <c r="B1119" s="326"/>
      <c r="C1119" s="326"/>
      <c r="D1119" s="326"/>
      <c r="E1119" s="327"/>
      <c r="F1119" s="328"/>
      <c r="G1119" s="328"/>
      <c r="H1119" s="318"/>
      <c r="I1119" s="318"/>
      <c r="J1119" s="318"/>
      <c r="K1119" s="318"/>
      <c r="L1119" s="318"/>
      <c r="M1119" s="318"/>
      <c r="N1119" s="318"/>
      <c r="O1119" s="318"/>
      <c r="P1119" s="318"/>
      <c r="Q1119" s="318"/>
      <c r="R1119" s="318"/>
      <c r="S1119" s="318"/>
      <c r="T1119" s="318"/>
      <c r="U1119" s="318"/>
      <c r="V1119" s="318"/>
      <c r="W1119" s="318"/>
      <c r="X1119" s="318"/>
      <c r="Y1119" s="318"/>
      <c r="Z1119" s="318"/>
      <c r="AA1119" s="318"/>
      <c r="AB1119" s="318"/>
      <c r="AC1119" s="318"/>
      <c r="AD1119" s="318"/>
      <c r="AE1119" s="318"/>
      <c r="AF1119" s="318"/>
      <c r="AG1119" s="318"/>
      <c r="AH1119" s="318"/>
      <c r="AI1119" s="318"/>
      <c r="AJ1119" s="318"/>
      <c r="AK1119" s="318"/>
      <c r="AL1119" s="318"/>
    </row>
    <row r="1120" spans="1:38" x14ac:dyDescent="0.2">
      <c r="A1120" s="113"/>
      <c r="B1120" s="114"/>
      <c r="C1120" s="114"/>
      <c r="D1120" s="114"/>
      <c r="E1120" s="114"/>
      <c r="F1120" s="115"/>
      <c r="G1120" s="115"/>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row>
    <row r="1122" spans="1:38" ht="11.25" customHeight="1" x14ac:dyDescent="0.2">
      <c r="A1122" s="2"/>
      <c r="B1122" s="140"/>
      <c r="C1122" s="140"/>
      <c r="D1122" s="140"/>
      <c r="E1122" s="140"/>
      <c r="F1122" s="140"/>
      <c r="G1122" s="140"/>
      <c r="H1122" s="141"/>
      <c r="I1122" s="141"/>
      <c r="J1122" s="141"/>
      <c r="K1122" s="141"/>
      <c r="L1122" s="141"/>
      <c r="M1122" s="141"/>
      <c r="N1122" s="141"/>
      <c r="O1122" s="141"/>
      <c r="P1122" s="141"/>
      <c r="Q1122" s="141"/>
      <c r="R1122" s="141"/>
      <c r="S1122" s="141"/>
      <c r="T1122" s="141"/>
      <c r="U1122" s="141"/>
      <c r="V1122" s="141"/>
      <c r="W1122" s="141"/>
      <c r="X1122" s="335"/>
      <c r="Y1122" s="335"/>
      <c r="Z1122" s="335"/>
      <c r="AA1122" s="336" t="str">
        <f t="shared" ref="AA1122" si="3120">UPPER($BW$18)</f>
        <v>EYLÜL</v>
      </c>
      <c r="AB1122" s="336"/>
      <c r="AC1122" s="336"/>
      <c r="AD1122" s="336"/>
      <c r="AE1122" s="336"/>
      <c r="AF1122" s="336"/>
      <c r="AG1122" s="336"/>
      <c r="AH1122" s="336"/>
      <c r="AI1122" s="336">
        <f t="shared" ref="AI1122" si="3121">$BZ$18</f>
        <v>2024</v>
      </c>
      <c r="AJ1122" s="336"/>
      <c r="AK1122" s="336"/>
      <c r="AL1122" s="339"/>
    </row>
    <row r="1123" spans="1:38" ht="11.25" customHeight="1" x14ac:dyDescent="0.2">
      <c r="A1123" s="342" t="str">
        <f>CONCATENATE(UPPER(IF($BW$27="","",$BW$27))," - OKUL SERVİS ARACI TAŞIMA PLANI VE GÜNLÜK TAKİP ÇİZELGESİ")</f>
        <v>ORTAÖĞRETİM - OKUL SERVİS ARACI TAŞIMA PLANI VE GÜNLÜK TAKİP ÇİZELGESİ</v>
      </c>
      <c r="B1123" s="343"/>
      <c r="C1123" s="343"/>
      <c r="D1123" s="343"/>
      <c r="E1123" s="343"/>
      <c r="F1123" s="343"/>
      <c r="G1123" s="343"/>
      <c r="H1123" s="343"/>
      <c r="I1123" s="343"/>
      <c r="J1123" s="343"/>
      <c r="K1123" s="343"/>
      <c r="L1123" s="343"/>
      <c r="M1123" s="343"/>
      <c r="N1123" s="343"/>
      <c r="O1123" s="343"/>
      <c r="P1123" s="343"/>
      <c r="Q1123" s="343"/>
      <c r="R1123" s="343"/>
      <c r="S1123" s="343"/>
      <c r="T1123" s="343"/>
      <c r="U1123" s="343"/>
      <c r="V1123" s="343"/>
      <c r="W1123" s="343"/>
      <c r="X1123" s="335"/>
      <c r="Y1123" s="335"/>
      <c r="Z1123" s="335"/>
      <c r="AA1123" s="337"/>
      <c r="AB1123" s="337"/>
      <c r="AC1123" s="337"/>
      <c r="AD1123" s="337"/>
      <c r="AE1123" s="337"/>
      <c r="AF1123" s="337"/>
      <c r="AG1123" s="337"/>
      <c r="AH1123" s="337"/>
      <c r="AI1123" s="337"/>
      <c r="AJ1123" s="337"/>
      <c r="AK1123" s="337"/>
      <c r="AL1123" s="340"/>
    </row>
    <row r="1124" spans="1:38" ht="11.25" customHeight="1" x14ac:dyDescent="0.2">
      <c r="A1124" s="344"/>
      <c r="B1124" s="345"/>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c r="W1124" s="345"/>
      <c r="X1124" s="335"/>
      <c r="Y1124" s="335"/>
      <c r="Z1124" s="335"/>
      <c r="AA1124" s="338"/>
      <c r="AB1124" s="338"/>
      <c r="AC1124" s="338"/>
      <c r="AD1124" s="338"/>
      <c r="AE1124" s="338"/>
      <c r="AF1124" s="338"/>
      <c r="AG1124" s="338"/>
      <c r="AH1124" s="338"/>
      <c r="AI1124" s="338"/>
      <c r="AJ1124" s="338"/>
      <c r="AK1124" s="338"/>
      <c r="AL1124" s="341"/>
    </row>
    <row r="1125" spans="1:38" ht="11.25" customHeight="1" x14ac:dyDescent="0.2">
      <c r="A1125" s="346" t="s">
        <v>83</v>
      </c>
      <c r="B1125" s="346"/>
      <c r="C1125" s="346"/>
      <c r="D1125" s="347"/>
      <c r="E1125" s="132" t="s">
        <v>81</v>
      </c>
      <c r="F1125" s="348" t="s">
        <v>82</v>
      </c>
      <c r="G1125" s="349"/>
      <c r="H1125" s="350" t="str">
        <f ca="1">UPPER(OFFSET('ARAÇ, SÜRÜCÜ !'!$C$1,(ROW($A$6)+AI1125)*1,0))</f>
        <v>ÖRENKENT 3</v>
      </c>
      <c r="I1125" s="351"/>
      <c r="J1125" s="351"/>
      <c r="K1125" s="351"/>
      <c r="L1125" s="351"/>
      <c r="M1125" s="351"/>
      <c r="N1125" s="351"/>
      <c r="O1125" s="351"/>
      <c r="P1125" s="351"/>
      <c r="Q1125" s="351"/>
      <c r="R1125" s="351"/>
      <c r="S1125" s="351"/>
      <c r="T1125" s="351"/>
      <c r="U1125" s="351"/>
      <c r="V1125" s="351"/>
      <c r="W1125" s="351"/>
      <c r="X1125" s="352"/>
      <c r="Y1125" s="352"/>
      <c r="Z1125" s="352"/>
      <c r="AA1125" s="351"/>
      <c r="AB1125" s="351"/>
      <c r="AC1125" s="351"/>
      <c r="AD1125" s="351"/>
      <c r="AE1125" s="351"/>
      <c r="AF1125" s="351"/>
      <c r="AG1125" s="351"/>
      <c r="AH1125" s="353"/>
      <c r="AI1125" s="355">
        <f t="shared" ref="AI1125" si="3122">AI1069+1</f>
        <v>21</v>
      </c>
      <c r="AJ1125" s="355"/>
      <c r="AK1125" s="355"/>
      <c r="AL1125" s="355"/>
    </row>
    <row r="1126" spans="1:38" ht="11.25" customHeight="1" x14ac:dyDescent="0.2">
      <c r="A1126" s="356" t="s">
        <v>118</v>
      </c>
      <c r="B1126" s="356"/>
      <c r="C1126" s="356"/>
      <c r="D1126" s="357"/>
      <c r="E1126" s="133" t="str">
        <f ca="1">IF(UPPER(OFFSET('ARAÇ, SÜRÜCÜ !'!$F$1,(ROW($A$6)+AI1125)*1,0))="","",UPPER(OFFSET('ARAÇ, SÜRÜCÜ !'!$F$1,(ROW($A$6)+AI1125)*1,0)))</f>
        <v>OĞUZ KAĞAN DAYANIR</v>
      </c>
      <c r="F1126" s="358" t="str">
        <f ca="1">IF(UPPER(OFFSET('ARAÇ, SÜRÜCÜ !'!$K$1,(ROW($A$6)+AI1125)*1,0))="","",UPPER(OFFSET('ARAÇ, SÜRÜCÜ !'!$K$1,(ROW($A$6)+AI1125)*1,0)))</f>
        <v/>
      </c>
      <c r="G1126" s="359"/>
      <c r="H1126" s="354"/>
      <c r="I1126" s="352"/>
      <c r="J1126" s="352"/>
      <c r="K1126" s="352"/>
      <c r="L1126" s="352"/>
      <c r="M1126" s="352"/>
      <c r="N1126" s="352"/>
      <c r="O1126" s="352"/>
      <c r="P1126" s="352"/>
      <c r="Q1126" s="352"/>
      <c r="R1126" s="352"/>
      <c r="S1126" s="352"/>
      <c r="T1126" s="352"/>
      <c r="U1126" s="352"/>
      <c r="V1126" s="352"/>
      <c r="W1126" s="352"/>
      <c r="X1126" s="352"/>
      <c r="Y1126" s="352"/>
      <c r="Z1126" s="352"/>
      <c r="AA1126" s="352"/>
      <c r="AB1126" s="352"/>
      <c r="AC1126" s="352"/>
      <c r="AD1126" s="352"/>
      <c r="AE1126" s="352"/>
      <c r="AF1126" s="352"/>
      <c r="AG1126" s="352"/>
      <c r="AH1126" s="353"/>
      <c r="AI1126" s="355"/>
      <c r="AJ1126" s="355"/>
      <c r="AK1126" s="355"/>
      <c r="AL1126" s="355"/>
    </row>
    <row r="1127" spans="1:38" ht="11.25" customHeight="1" x14ac:dyDescent="0.2">
      <c r="A1127" s="360" t="s">
        <v>119</v>
      </c>
      <c r="B1127" s="361"/>
      <c r="C1127" s="361"/>
      <c r="D1127" s="362"/>
      <c r="E1127" s="133" t="str">
        <f ca="1">IF(UPPER(OFFSET('ARAÇ, SÜRÜCÜ !'!$G$1,(ROW($A$6)+AI1125)*1,0))="","",UPPER(OFFSET('ARAÇ, SÜRÜCÜ !'!$G$1,(ROW($A$6)+AI1125)*1,0)))</f>
        <v>5443521233</v>
      </c>
      <c r="F1127" s="358" t="str">
        <f ca="1">IF(UPPER(OFFSET('ARAÇ, SÜRÜCÜ !'!$L$1,(ROW($A$6)+AI1125)*1,0))="","",UPPER(OFFSET('ARAÇ, SÜRÜCÜ !'!$L$1,(ROW($A$6)+AI1125)*1,0)))</f>
        <v/>
      </c>
      <c r="G1127" s="359"/>
      <c r="H1127" s="354"/>
      <c r="I1127" s="352"/>
      <c r="J1127" s="352"/>
      <c r="K1127" s="352"/>
      <c r="L1127" s="352"/>
      <c r="M1127" s="352"/>
      <c r="N1127" s="352"/>
      <c r="O1127" s="352"/>
      <c r="P1127" s="352"/>
      <c r="Q1127" s="352"/>
      <c r="R1127" s="352"/>
      <c r="S1127" s="352"/>
      <c r="T1127" s="352"/>
      <c r="U1127" s="352"/>
      <c r="V1127" s="352"/>
      <c r="W1127" s="352"/>
      <c r="X1127" s="352"/>
      <c r="Y1127" s="352"/>
      <c r="Z1127" s="352"/>
      <c r="AA1127" s="352"/>
      <c r="AB1127" s="352"/>
      <c r="AC1127" s="352"/>
      <c r="AD1127" s="352"/>
      <c r="AE1127" s="352"/>
      <c r="AF1127" s="353"/>
      <c r="AG1127" s="353"/>
      <c r="AH1127" s="353"/>
      <c r="AI1127" s="355"/>
      <c r="AJ1127" s="355"/>
      <c r="AK1127" s="355"/>
      <c r="AL1127" s="355"/>
    </row>
    <row r="1128" spans="1:38" ht="11.25" customHeight="1" x14ac:dyDescent="0.2">
      <c r="A1128" s="360" t="s">
        <v>120</v>
      </c>
      <c r="B1128" s="361"/>
      <c r="C1128" s="361"/>
      <c r="D1128" s="362"/>
      <c r="E1128" s="133" t="str">
        <f ca="1">IF(UPPER(OFFSET('ARAÇ, SÜRÜCÜ !'!$H$1,(ROW($A$6)+AI1125)*1,0))="","",UPPER(OFFSET('ARAÇ, SÜRÜCÜ !'!$H$1,(ROW($A$6)+AI1125)*1,0)))</f>
        <v>49J2121</v>
      </c>
      <c r="F1128" s="358" t="str">
        <f ca="1">IF(UPPER(OFFSET('ARAÇ, SÜRÜCÜ !'!$M$1,(ROW($A$6)+AI1125)*1,0))="","",UPPER(OFFSET('ARAÇ, SÜRÜCÜ !'!$M$1,(ROW($A$6)+AI1125)*1,0)))</f>
        <v/>
      </c>
      <c r="G1128" s="359"/>
      <c r="H1128" s="363" t="s">
        <v>156</v>
      </c>
      <c r="I1128" s="364"/>
      <c r="J1128" s="364"/>
      <c r="K1128" s="364"/>
      <c r="L1128" s="364"/>
      <c r="M1128" s="364"/>
      <c r="N1128" s="364"/>
      <c r="O1128" s="365" t="str">
        <f t="shared" ref="O1128" si="3123">IF($BX$23="","",$BX$23)</f>
        <v>1-Mehmet GÜNEŞ</v>
      </c>
      <c r="P1128" s="366"/>
      <c r="Q1128" s="366"/>
      <c r="R1128" s="366"/>
      <c r="S1128" s="366"/>
      <c r="T1128" s="366"/>
      <c r="U1128" s="367">
        <f t="shared" ref="U1128" si="3124">IF($BX$24="","",$BX$24)</f>
        <v>5382501214</v>
      </c>
      <c r="V1128" s="367"/>
      <c r="W1128" s="367"/>
      <c r="X1128" s="368"/>
      <c r="Y1128" s="366" t="str">
        <f t="shared" ref="Y1128" si="3125">IF($CA$23="","",$CA$23)</f>
        <v/>
      </c>
      <c r="Z1128" s="366"/>
      <c r="AA1128" s="366"/>
      <c r="AB1128" s="366"/>
      <c r="AC1128" s="366"/>
      <c r="AD1128" s="366"/>
      <c r="AE1128" s="367" t="str">
        <f t="shared" ref="AE1128" si="3126">IF($CA$24="","",$CA$24)</f>
        <v/>
      </c>
      <c r="AF1128" s="367"/>
      <c r="AG1128" s="367"/>
      <c r="AH1128" s="369"/>
      <c r="AI1128" s="355"/>
      <c r="AJ1128" s="355"/>
      <c r="AK1128" s="355"/>
      <c r="AL1128" s="355"/>
    </row>
    <row r="1129" spans="1:38" ht="11.25" customHeight="1" x14ac:dyDescent="0.2">
      <c r="A1129" s="370" t="s">
        <v>121</v>
      </c>
      <c r="B1129" s="370"/>
      <c r="C1129" s="370"/>
      <c r="D1129" s="360"/>
      <c r="E1129" s="371" t="s">
        <v>125</v>
      </c>
      <c r="F1129" s="372"/>
      <c r="G1129" s="373"/>
      <c r="H1129" s="134" t="s">
        <v>80</v>
      </c>
      <c r="I1129" s="135"/>
      <c r="J1129" s="136"/>
      <c r="K1129" s="136"/>
      <c r="L1129" s="66" t="s">
        <v>95</v>
      </c>
      <c r="M1129" s="136"/>
      <c r="N1129" s="374" t="s">
        <v>116</v>
      </c>
      <c r="O1129" s="374"/>
      <c r="P1129" s="374"/>
      <c r="Q1129" s="374"/>
      <c r="R1129" s="330" t="str">
        <f ca="1">OFFSET('ARAÇ, SÜRÜCÜ !'!$O$1,(ROW($A$6)+AI1125)*1,0)</f>
        <v>07.00</v>
      </c>
      <c r="S1129" s="330"/>
      <c r="T1129" s="136"/>
      <c r="U1129" s="137"/>
      <c r="V1129" s="374" t="s">
        <v>117</v>
      </c>
      <c r="W1129" s="374"/>
      <c r="X1129" s="374"/>
      <c r="Y1129" s="374"/>
      <c r="Z1129" s="374"/>
      <c r="AA1129" s="330" t="str">
        <f ca="1">OFFSET('ARAÇ, SÜRÜCÜ !'!$P$1,(ROW($A$6)+AI1125)*1,0)</f>
        <v>16.00</v>
      </c>
      <c r="AB1129" s="330"/>
      <c r="AC1129" s="136"/>
      <c r="AD1129" s="138"/>
      <c r="AE1129" s="138"/>
      <c r="AF1129" s="136"/>
      <c r="AG1129" s="136"/>
      <c r="AH1129" s="139"/>
      <c r="AI1129" s="355"/>
      <c r="AJ1129" s="355"/>
      <c r="AK1129" s="355"/>
      <c r="AL1129" s="355"/>
    </row>
    <row r="1130" spans="1:38" ht="11.25" customHeight="1" x14ac:dyDescent="0.2">
      <c r="A1130" s="70"/>
      <c r="B1130" s="53"/>
      <c r="C1130" s="53"/>
      <c r="F1130" s="53"/>
      <c r="H1130" s="71"/>
      <c r="I1130" s="71"/>
      <c r="J1130" s="71"/>
      <c r="K1130" s="71"/>
      <c r="M1130" s="71"/>
      <c r="N1130" s="72"/>
      <c r="O1130" s="72"/>
      <c r="P1130" s="72"/>
      <c r="Q1130" s="72"/>
      <c r="R1130" s="73"/>
      <c r="S1130" s="73"/>
      <c r="T1130" s="71"/>
      <c r="U1130" s="71"/>
      <c r="V1130" s="72"/>
      <c r="W1130" s="72"/>
      <c r="X1130" s="72"/>
      <c r="Y1130" s="72"/>
      <c r="Z1130" s="72"/>
      <c r="AA1130" s="73"/>
      <c r="AB1130" s="73"/>
      <c r="AC1130" s="71"/>
      <c r="AD1130" s="5"/>
      <c r="AE1130" s="5"/>
      <c r="AF1130" s="71"/>
      <c r="AG1130" s="71"/>
      <c r="AH1130" s="71"/>
      <c r="AI1130" s="74"/>
      <c r="AJ1130" s="74"/>
      <c r="AK1130" s="74"/>
      <c r="AL1130" s="74"/>
    </row>
    <row r="1131" spans="1:38" ht="11.25" customHeight="1" x14ac:dyDescent="0.2">
      <c r="A1131" s="331" t="s">
        <v>4</v>
      </c>
      <c r="B1131" s="331"/>
      <c r="C1131" s="331"/>
      <c r="D1131" s="331"/>
      <c r="E1131" s="331"/>
      <c r="F1131" s="331"/>
      <c r="G1131" s="331"/>
      <c r="H1131" s="332" t="str">
        <f t="shared" ref="H1131" si="3127">UPPER(CONCATENATE($BW$18," ",$BZ$18))</f>
        <v>EYLÜL 2024</v>
      </c>
      <c r="I1131" s="333"/>
      <c r="J1131" s="333"/>
      <c r="K1131" s="333"/>
      <c r="L1131" s="333"/>
      <c r="M1131" s="333"/>
      <c r="N1131" s="333"/>
      <c r="O1131" s="333"/>
      <c r="P1131" s="333"/>
      <c r="Q1131" s="333"/>
      <c r="R1131" s="333"/>
      <c r="S1131" s="333"/>
      <c r="T1131" s="333"/>
      <c r="U1131" s="333"/>
      <c r="V1131" s="333"/>
      <c r="W1131" s="333"/>
      <c r="X1131" s="333"/>
      <c r="Y1131" s="333"/>
      <c r="Z1131" s="333"/>
      <c r="AA1131" s="333"/>
      <c r="AB1131" s="333"/>
      <c r="AC1131" s="333"/>
      <c r="AD1131" s="333"/>
      <c r="AE1131" s="333"/>
      <c r="AF1131" s="333"/>
      <c r="AG1131" s="333"/>
      <c r="AH1131" s="333"/>
      <c r="AI1131" s="333"/>
      <c r="AJ1131" s="333"/>
      <c r="AK1131" s="333"/>
      <c r="AL1131" s="334"/>
    </row>
    <row r="1132" spans="1:38" ht="11.25" customHeight="1" x14ac:dyDescent="0.2">
      <c r="A1132" s="63" t="s">
        <v>0</v>
      </c>
      <c r="B1132" s="75" t="s">
        <v>76</v>
      </c>
      <c r="C1132" s="75" t="s">
        <v>77</v>
      </c>
      <c r="D1132" s="75" t="s">
        <v>2</v>
      </c>
      <c r="E1132" s="76" t="s">
        <v>60</v>
      </c>
      <c r="F1132" s="77" t="s">
        <v>48</v>
      </c>
      <c r="G1132" s="78" t="s">
        <v>101</v>
      </c>
      <c r="H1132" s="79">
        <v>1</v>
      </c>
      <c r="I1132" s="79">
        <v>2</v>
      </c>
      <c r="J1132" s="79">
        <v>3</v>
      </c>
      <c r="K1132" s="79">
        <v>4</v>
      </c>
      <c r="L1132" s="79">
        <v>5</v>
      </c>
      <c r="M1132" s="79">
        <v>6</v>
      </c>
      <c r="N1132" s="79">
        <v>7</v>
      </c>
      <c r="O1132" s="79">
        <v>8</v>
      </c>
      <c r="P1132" s="79">
        <v>9</v>
      </c>
      <c r="Q1132" s="79">
        <v>10</v>
      </c>
      <c r="R1132" s="79">
        <v>11</v>
      </c>
      <c r="S1132" s="79">
        <v>12</v>
      </c>
      <c r="T1132" s="79">
        <v>13</v>
      </c>
      <c r="U1132" s="79">
        <v>14</v>
      </c>
      <c r="V1132" s="79">
        <v>15</v>
      </c>
      <c r="W1132" s="79">
        <v>16</v>
      </c>
      <c r="X1132" s="79">
        <v>17</v>
      </c>
      <c r="Y1132" s="79">
        <v>18</v>
      </c>
      <c r="Z1132" s="79">
        <v>19</v>
      </c>
      <c r="AA1132" s="79">
        <v>20</v>
      </c>
      <c r="AB1132" s="79">
        <v>21</v>
      </c>
      <c r="AC1132" s="79">
        <v>22</v>
      </c>
      <c r="AD1132" s="79">
        <v>23</v>
      </c>
      <c r="AE1132" s="79">
        <v>24</v>
      </c>
      <c r="AF1132" s="79">
        <v>25</v>
      </c>
      <c r="AG1132" s="79">
        <v>26</v>
      </c>
      <c r="AH1132" s="79">
        <v>27</v>
      </c>
      <c r="AI1132" s="79">
        <v>28</v>
      </c>
      <c r="AJ1132" s="79">
        <v>29</v>
      </c>
      <c r="AK1132" s="79">
        <v>30</v>
      </c>
      <c r="AL1132" s="79">
        <v>31</v>
      </c>
    </row>
    <row r="1133" spans="1:38" ht="11.25" customHeight="1" x14ac:dyDescent="0.2">
      <c r="A1133" s="21">
        <v>1</v>
      </c>
      <c r="B1133" s="80" t="str">
        <f ca="1">IF(OFFSET('ÖĞRENCİ GİRİŞİ'!$B$1,(ROW($A$1)+(AI1125-1))*17,0)="","",OFFSET('ÖĞRENCİ GİRİŞİ'!$B$1,(ROW($A$1)+(AI1125-1))*17,0))</f>
        <v/>
      </c>
      <c r="C1133" s="80" t="str">
        <f ca="1">IF(OFFSET('ÖĞRENCİ GİRİŞİ'!$C$1,(ROW($A$1)+(AI1125-1))*17,0)="","",OFFSET('ÖĞRENCİ GİRİŞİ'!$C$1,(ROW($A$1)+(AI1125-1))*17,0))</f>
        <v/>
      </c>
      <c r="D1133" s="80" t="str">
        <f ca="1">IF(UPPER(OFFSET('ÖĞRENCİ GİRİŞİ'!$D$1,(ROW($A$1)+(AI1125-1))*17,0))="","",UPPER(OFFSET('ÖĞRENCİ GİRİŞİ'!$D$1,(ROW($A$1)+(AI1125-1))*17,0)))</f>
        <v/>
      </c>
      <c r="E1133" s="80" t="str">
        <f ca="1">IF(UPPER(OFFSET('ÖĞRENCİ GİRİŞİ'!$E$1,(ROW($A$1)+(AI1125-1))*17,0))="","",UPPER(OFFSET('ÖĞRENCİ GİRİŞİ'!$E$1,(ROW($A$1)+(AI1125-1))*17,0)))</f>
        <v/>
      </c>
      <c r="F1133" s="80" t="str">
        <f ca="1">IF(UPPER(OFFSET('ÖĞRENCİ GİRİŞİ'!$F$1,(ROW($A$1)+(AI1125-1))*17,0))="","",UPPER(OFFSET('ÖĞRENCİ GİRİŞİ'!$F$1,(ROW($A$1)+(AI1125-1))*17,0)))</f>
        <v/>
      </c>
      <c r="G1133" s="80" t="str">
        <f ca="1">IF(UPPER(OFFSET('ÖĞRENCİ GİRİŞİ'!$G$1,(ROW($A$1)+(AI1125-1))*17,0))="","",UPPER(OFFSET('ÖĞRENCİ GİRİŞİ'!$G$1,(ROW($A$1)+(AI1125-1))*17,0)))</f>
        <v/>
      </c>
      <c r="H1133" s="81" t="str">
        <f t="shared" ref="H1133:H1134" si="3128">IF($H$13="","",$H$13)</f>
        <v>x</v>
      </c>
      <c r="I1133" s="81" t="str">
        <f t="shared" ref="I1133:I1134" si="3129">IF($I$13="","",$I$13)</f>
        <v>x</v>
      </c>
      <c r="J1133" s="81" t="str">
        <f t="shared" ref="J1133:J1134" si="3130">IF($J$13="","",$J$13)</f>
        <v>x</v>
      </c>
      <c r="K1133" s="81" t="str">
        <f t="shared" ref="K1133:K1134" si="3131">IF($K$13="","",$K$13)</f>
        <v>x</v>
      </c>
      <c r="L1133" s="81" t="str">
        <f t="shared" ref="L1133:L1134" si="3132">IF($L$13="","",$L$13)</f>
        <v>x</v>
      </c>
      <c r="M1133" s="81" t="str">
        <f t="shared" ref="M1133:M1134" si="3133">IF($M$13="","",$M$13)</f>
        <v>x</v>
      </c>
      <c r="N1133" s="81" t="str">
        <f t="shared" ref="N1133:N1134" si="3134">IF($N$13="","",$N$13)</f>
        <v>x</v>
      </c>
      <c r="O1133" s="81" t="str">
        <f t="shared" ref="O1133:O1134" si="3135">IF($O$13="","",$O$13)</f>
        <v>x</v>
      </c>
      <c r="P1133" s="81" t="str">
        <f t="shared" ref="P1133:P1134" si="3136">IF($P$13="","",$P$13)</f>
        <v/>
      </c>
      <c r="Q1133" s="81" t="str">
        <f t="shared" ref="Q1133:Q1134" si="3137">IF($Q$13="","",$Q$13)</f>
        <v/>
      </c>
      <c r="R1133" s="81" t="str">
        <f t="shared" ref="R1133:R1134" si="3138">IF($R$13="","",$R$13)</f>
        <v/>
      </c>
      <c r="S1133" s="81" t="str">
        <f t="shared" ref="S1133:S1134" si="3139">IF($S$13="","",$S$13)</f>
        <v/>
      </c>
      <c r="T1133" s="81" t="str">
        <f t="shared" ref="T1133:T1134" si="3140">IF($T$13="","",$T$13)</f>
        <v/>
      </c>
      <c r="U1133" s="81" t="str">
        <f t="shared" ref="U1133:U1134" si="3141">IF($U$13="","",$U$13)</f>
        <v>x</v>
      </c>
      <c r="V1133" s="81" t="str">
        <f t="shared" ref="V1133:V1134" si="3142">IF($V$13="","",$V$13)</f>
        <v>x</v>
      </c>
      <c r="W1133" s="81" t="str">
        <f t="shared" ref="W1133:W1134" si="3143">IF($W$13="","",$W$13)</f>
        <v/>
      </c>
      <c r="X1133" s="81" t="str">
        <f t="shared" ref="X1133:X1134" si="3144">IF($X$13="","",$X$13)</f>
        <v/>
      </c>
      <c r="Y1133" s="81" t="str">
        <f t="shared" ref="Y1133:Y1134" si="3145">IF($Y$13="","",$Y$13)</f>
        <v/>
      </c>
      <c r="Z1133" s="81" t="str">
        <f t="shared" ref="Z1133:Z1134" si="3146">IF($Z$13="","",$Z$13)</f>
        <v/>
      </c>
      <c r="AA1133" s="81" t="str">
        <f t="shared" ref="AA1133:AA1134" si="3147">IF($AA$13="","",$AA$13)</f>
        <v/>
      </c>
      <c r="AB1133" s="81" t="str">
        <f t="shared" ref="AB1133:AB1134" si="3148">IF($AB$13="","",$AB$13)</f>
        <v>x</v>
      </c>
      <c r="AC1133" s="81" t="str">
        <f t="shared" ref="AC1133:AC1134" si="3149">IF($AC$13="","",$AC$13)</f>
        <v>x</v>
      </c>
      <c r="AD1133" s="81" t="str">
        <f t="shared" ref="AD1133:AD1134" si="3150">IF($AD$13="","",$AD$13)</f>
        <v/>
      </c>
      <c r="AE1133" s="81" t="str">
        <f t="shared" ref="AE1133:AE1134" si="3151">IF($AE$13="","",$AE$13)</f>
        <v/>
      </c>
      <c r="AF1133" s="81" t="str">
        <f t="shared" ref="AF1133:AF1134" si="3152">IF($AF$13="","",$AF$13)</f>
        <v/>
      </c>
      <c r="AG1133" s="81" t="str">
        <f t="shared" ref="AG1133:AG1134" si="3153">IF($AG$13="","",$AG$13)</f>
        <v/>
      </c>
      <c r="AH1133" s="81" t="str">
        <f t="shared" ref="AH1133:AH1134" si="3154">IF($AH$13="","",$AH$13)</f>
        <v/>
      </c>
      <c r="AI1133" s="81" t="str">
        <f t="shared" ref="AI1133:AI1134" si="3155">IF($AI$13="","",$AI$13)</f>
        <v>x</v>
      </c>
      <c r="AJ1133" s="81" t="str">
        <f t="shared" ref="AJ1133:AJ1134" si="3156">IF($AJ$13="","",$AJ$13)</f>
        <v>x</v>
      </c>
      <c r="AK1133" s="81" t="str">
        <f t="shared" ref="AK1133:AK1134" si="3157">IF($AK$13="","",$AK$13)</f>
        <v/>
      </c>
      <c r="AL1133" s="81" t="str">
        <f t="shared" ref="AL1133:AL1134" si="3158">IF($AL$13="","",$AL$13)</f>
        <v>x</v>
      </c>
    </row>
    <row r="1134" spans="1:38" ht="11.25" customHeight="1" x14ac:dyDescent="0.2">
      <c r="A1134" s="21">
        <v>2</v>
      </c>
      <c r="B1134" s="80" t="str">
        <f ca="1">IF(OFFSET('ÖĞRENCİ GİRİŞİ'!$B$2,(ROW($A$1)+(AI1125-1))*17,0)="","",OFFSET('ÖĞRENCİ GİRİŞİ'!$B$2,(ROW($A$1)+(AI1125-1))*17,0))</f>
        <v/>
      </c>
      <c r="C1134" s="80" t="str">
        <f ca="1">IF(OFFSET('ÖĞRENCİ GİRİŞİ'!$C$2,(ROW($A$1)+(AI1125-1))*17,0)="","",OFFSET('ÖĞRENCİ GİRİŞİ'!$C$2,(ROW($A$1)+(AI1125-1))*17,0))</f>
        <v/>
      </c>
      <c r="D1134" s="80" t="str">
        <f ca="1">IF(UPPER(OFFSET('ÖĞRENCİ GİRİŞİ'!$D$2,(ROW($A$1)+(AI1125-1))*17,0))="","",UPPER(OFFSET('ÖĞRENCİ GİRİŞİ'!$D$2,(ROW($A$1)+(AI1125-1))*17,0)))</f>
        <v/>
      </c>
      <c r="E1134" s="80" t="str">
        <f ca="1">IF(UPPER(OFFSET('ÖĞRENCİ GİRİŞİ'!$E$2,(ROW($A$1)+(AI1125-1))*17,0))="","",UPPER(OFFSET('ÖĞRENCİ GİRİŞİ'!$E$2,(ROW($A$1)+(AI1125-1))*17,0)))</f>
        <v/>
      </c>
      <c r="F1134" s="80" t="str">
        <f ca="1">IF(UPPER(OFFSET('ÖĞRENCİ GİRİŞİ'!$F$2,(ROW($A$1)+(AI1125-1))*17,0))="","",UPPER(OFFSET('ÖĞRENCİ GİRİŞİ'!$F$2,(ROW($A$1)+(AI1125-1))*17,0)))</f>
        <v/>
      </c>
      <c r="G1134" s="80" t="str">
        <f ca="1">IF(UPPER(OFFSET('ÖĞRENCİ GİRİŞİ'!$G$2,(ROW($A$1)+(AI1125-1))*17,0))="","",UPPER(OFFSET('ÖĞRENCİ GİRİŞİ'!$G$2,(ROW($A$1)+(AI1125-1))*17,0)))</f>
        <v/>
      </c>
      <c r="H1134" s="81" t="str">
        <f t="shared" si="3128"/>
        <v>x</v>
      </c>
      <c r="I1134" s="81" t="str">
        <f t="shared" si="3129"/>
        <v>x</v>
      </c>
      <c r="J1134" s="81" t="str">
        <f t="shared" si="3130"/>
        <v>x</v>
      </c>
      <c r="K1134" s="81" t="str">
        <f t="shared" si="3131"/>
        <v>x</v>
      </c>
      <c r="L1134" s="81" t="str">
        <f t="shared" si="3132"/>
        <v>x</v>
      </c>
      <c r="M1134" s="81" t="str">
        <f t="shared" si="3133"/>
        <v>x</v>
      </c>
      <c r="N1134" s="81" t="str">
        <f t="shared" si="3134"/>
        <v>x</v>
      </c>
      <c r="O1134" s="81" t="str">
        <f t="shared" si="3135"/>
        <v>x</v>
      </c>
      <c r="P1134" s="81" t="str">
        <f t="shared" si="3136"/>
        <v/>
      </c>
      <c r="Q1134" s="81" t="str">
        <f t="shared" si="3137"/>
        <v/>
      </c>
      <c r="R1134" s="81" t="str">
        <f t="shared" si="3138"/>
        <v/>
      </c>
      <c r="S1134" s="81" t="str">
        <f t="shared" si="3139"/>
        <v/>
      </c>
      <c r="T1134" s="81" t="str">
        <f t="shared" si="3140"/>
        <v/>
      </c>
      <c r="U1134" s="81" t="str">
        <f t="shared" si="3141"/>
        <v>x</v>
      </c>
      <c r="V1134" s="81" t="str">
        <f t="shared" si="3142"/>
        <v>x</v>
      </c>
      <c r="W1134" s="81" t="str">
        <f t="shared" si="3143"/>
        <v/>
      </c>
      <c r="X1134" s="81" t="str">
        <f t="shared" si="3144"/>
        <v/>
      </c>
      <c r="Y1134" s="81" t="str">
        <f t="shared" si="3145"/>
        <v/>
      </c>
      <c r="Z1134" s="81" t="str">
        <f t="shared" si="3146"/>
        <v/>
      </c>
      <c r="AA1134" s="81" t="str">
        <f t="shared" si="3147"/>
        <v/>
      </c>
      <c r="AB1134" s="81" t="str">
        <f t="shared" si="3148"/>
        <v>x</v>
      </c>
      <c r="AC1134" s="81" t="str">
        <f t="shared" si="3149"/>
        <v>x</v>
      </c>
      <c r="AD1134" s="81" t="str">
        <f t="shared" si="3150"/>
        <v/>
      </c>
      <c r="AE1134" s="81" t="str">
        <f t="shared" si="3151"/>
        <v/>
      </c>
      <c r="AF1134" s="81" t="str">
        <f t="shared" si="3152"/>
        <v/>
      </c>
      <c r="AG1134" s="81" t="str">
        <f t="shared" si="3153"/>
        <v/>
      </c>
      <c r="AH1134" s="81" t="str">
        <f t="shared" si="3154"/>
        <v/>
      </c>
      <c r="AI1134" s="81" t="str">
        <f t="shared" si="3155"/>
        <v>x</v>
      </c>
      <c r="AJ1134" s="81" t="str">
        <f t="shared" si="3156"/>
        <v>x</v>
      </c>
      <c r="AK1134" s="81" t="str">
        <f t="shared" si="3157"/>
        <v/>
      </c>
      <c r="AL1134" s="81" t="str">
        <f t="shared" si="3158"/>
        <v>x</v>
      </c>
    </row>
    <row r="1135" spans="1:38" ht="11.25" customHeight="1" x14ac:dyDescent="0.2">
      <c r="A1135" s="21">
        <v>3</v>
      </c>
      <c r="B1135" s="80" t="str">
        <f ca="1">IF(OFFSET('ÖĞRENCİ GİRİŞİ'!$B$3,(ROW($A$1)+(AI1125-1))*17,0)="","",OFFSET('ÖĞRENCİ GİRİŞİ'!$B$3,(ROW($A$1)+(AI1125-1))*17,0))</f>
        <v/>
      </c>
      <c r="C1135" s="80" t="str">
        <f ca="1">IF(OFFSET('ÖĞRENCİ GİRİŞİ'!$C$3,(ROW($A$1)+(AI1125-1))*17,0)="","",OFFSET('ÖĞRENCİ GİRİŞİ'!$C$3,(ROW($A$1)+(AI1125-1))*17,0))</f>
        <v/>
      </c>
      <c r="D1135" s="80" t="str">
        <f ca="1">IF(UPPER(OFFSET('ÖĞRENCİ GİRİŞİ'!$D$3,(ROW($A$1)+(AI1125-1))*17,0))="","",UPPER(OFFSET('ÖĞRENCİ GİRİŞİ'!$D$2,(ROW($A$1)+(AI1125-1))*17,0)))</f>
        <v/>
      </c>
      <c r="E1135" s="80" t="str">
        <f ca="1">IF(UPPER(OFFSET('ÖĞRENCİ GİRİŞİ'!$E$3,(ROW($A$1)+(AI1125-1))*17,0))="","",UPPER(OFFSET('ÖĞRENCİ GİRİŞİ'!$E$3,(ROW($A$1)+(AI1125-1))*17,0)))</f>
        <v/>
      </c>
      <c r="F1135" s="80" t="str">
        <f ca="1">IF(UPPER(OFFSET('ÖĞRENCİ GİRİŞİ'!$F$3,(ROW($A$1)+(AI1125-1))*17,0))="","",UPPER(OFFSET('ÖĞRENCİ GİRİŞİ'!$F$3,(ROW($A$1)+(AI1125-1))*17,0)))</f>
        <v/>
      </c>
      <c r="G1135" s="80" t="str">
        <f ca="1">IF(UPPER(OFFSET('ÖĞRENCİ GİRİŞİ'!$G$3,(ROW($A$1)+(AI1125-1))*17,0))="","",UPPER(OFFSET('ÖĞRENCİ GİRİŞİ'!$G$3,(ROW($A$1)+(AI1125-1))*17,0)))</f>
        <v/>
      </c>
      <c r="H1135" s="81" t="str">
        <f t="shared" si="2961"/>
        <v>x</v>
      </c>
      <c r="I1135" s="81" t="str">
        <f t="shared" si="2962"/>
        <v>x</v>
      </c>
      <c r="J1135" s="81" t="str">
        <f t="shared" si="2963"/>
        <v>x</v>
      </c>
      <c r="K1135" s="81" t="str">
        <f t="shared" si="2964"/>
        <v>x</v>
      </c>
      <c r="L1135" s="81" t="str">
        <f t="shared" si="2965"/>
        <v>x</v>
      </c>
      <c r="M1135" s="81" t="str">
        <f t="shared" si="2966"/>
        <v>x</v>
      </c>
      <c r="N1135" s="81" t="str">
        <f t="shared" si="2967"/>
        <v>x</v>
      </c>
      <c r="O1135" s="81" t="str">
        <f t="shared" si="2968"/>
        <v>x</v>
      </c>
      <c r="P1135" s="81" t="str">
        <f t="shared" si="2969"/>
        <v/>
      </c>
      <c r="Q1135" s="81" t="str">
        <f t="shared" si="2970"/>
        <v/>
      </c>
      <c r="R1135" s="81" t="str">
        <f t="shared" si="2971"/>
        <v/>
      </c>
      <c r="S1135" s="81" t="str">
        <f t="shared" si="2972"/>
        <v/>
      </c>
      <c r="T1135" s="81" t="str">
        <f t="shared" si="2973"/>
        <v/>
      </c>
      <c r="U1135" s="81" t="str">
        <f t="shared" si="2974"/>
        <v>x</v>
      </c>
      <c r="V1135" s="81" t="str">
        <f t="shared" si="2975"/>
        <v>x</v>
      </c>
      <c r="W1135" s="81" t="str">
        <f t="shared" si="2976"/>
        <v/>
      </c>
      <c r="X1135" s="81" t="str">
        <f t="shared" si="2977"/>
        <v/>
      </c>
      <c r="Y1135" s="81" t="str">
        <f t="shared" si="2978"/>
        <v/>
      </c>
      <c r="Z1135" s="81" t="str">
        <f t="shared" si="2979"/>
        <v/>
      </c>
      <c r="AA1135" s="81" t="str">
        <f t="shared" si="2980"/>
        <v/>
      </c>
      <c r="AB1135" s="81" t="str">
        <f t="shared" si="2981"/>
        <v>x</v>
      </c>
      <c r="AC1135" s="81" t="str">
        <f t="shared" si="2982"/>
        <v>x</v>
      </c>
      <c r="AD1135" s="81" t="str">
        <f t="shared" si="2983"/>
        <v/>
      </c>
      <c r="AE1135" s="81" t="str">
        <f t="shared" si="2984"/>
        <v/>
      </c>
      <c r="AF1135" s="81" t="str">
        <f t="shared" si="2985"/>
        <v/>
      </c>
      <c r="AG1135" s="81" t="str">
        <f t="shared" si="2986"/>
        <v/>
      </c>
      <c r="AH1135" s="81" t="str">
        <f t="shared" si="2987"/>
        <v/>
      </c>
      <c r="AI1135" s="81" t="str">
        <f t="shared" si="2988"/>
        <v>x</v>
      </c>
      <c r="AJ1135" s="81" t="str">
        <f t="shared" si="2989"/>
        <v>x</v>
      </c>
      <c r="AK1135" s="81" t="str">
        <f t="shared" si="2990"/>
        <v/>
      </c>
      <c r="AL1135" s="81" t="str">
        <f t="shared" si="2991"/>
        <v>x</v>
      </c>
    </row>
    <row r="1136" spans="1:38" ht="11.25" customHeight="1" x14ac:dyDescent="0.2">
      <c r="A1136" s="21">
        <v>4</v>
      </c>
      <c r="B1136" s="80" t="str">
        <f ca="1">IF(OFFSET('ÖĞRENCİ GİRİŞİ'!$B$4,(ROW($A$1)+(AI1125-1))*17,0)="","",OFFSET('ÖĞRENCİ GİRİŞİ'!$B$4,(ROW($A$1)+(AI1125-1))*17,0))</f>
        <v/>
      </c>
      <c r="C1136" s="80" t="str">
        <f ca="1">IF(OFFSET('ÖĞRENCİ GİRİŞİ'!$C$4,(ROW($A$1)+(AI1125-1))*17,0)="","",OFFSET('ÖĞRENCİ GİRİŞİ'!$C$4,(ROW($A$1)+(AI1125-1))*17,0))</f>
        <v/>
      </c>
      <c r="D1136" s="80" t="str">
        <f ca="1">IF(UPPER(OFFSET('ÖĞRENCİ GİRİŞİ'!$D$4,(ROW($A$1)+(AI1125-1))*17,0))="","",UPPER(OFFSET('ÖĞRENCİ GİRİŞİ'!$D$4,(ROW($A$1)+(AI1125-1))*17,0)))</f>
        <v/>
      </c>
      <c r="E1136" s="80" t="str">
        <f ca="1">IF(UPPER(OFFSET('ÖĞRENCİ GİRİŞİ'!$E$4,(ROW($A$1)+(AI1125-1))*17,0))="","",UPPER(OFFSET('ÖĞRENCİ GİRİŞİ'!$E$4,(ROW($A$1)+(AI1125-1))*17,0)))</f>
        <v/>
      </c>
      <c r="F1136" s="80" t="str">
        <f ca="1">IF(UPPER(OFFSET('ÖĞRENCİ GİRİŞİ'!$F$4,(ROW($A$1)+(AI1125-1))*17,0))="","",UPPER(OFFSET('ÖĞRENCİ GİRİŞİ'!$F$4,(ROW($A$1)+(AI1125-1))*17,0)))</f>
        <v/>
      </c>
      <c r="G1136" s="80" t="str">
        <f ca="1">IF(UPPER(OFFSET('ÖĞRENCİ GİRİŞİ'!$G$4,(ROW($A$1)+(AI1125-1))*17,0))="","",UPPER(OFFSET('ÖĞRENCİ GİRİŞİ'!$G$4,(ROW($A$1)+(AI1125-1))*17,0)))</f>
        <v/>
      </c>
      <c r="H1136" s="81" t="str">
        <f t="shared" si="2961"/>
        <v>x</v>
      </c>
      <c r="I1136" s="81" t="str">
        <f t="shared" si="2962"/>
        <v>x</v>
      </c>
      <c r="J1136" s="81" t="str">
        <f t="shared" si="2963"/>
        <v>x</v>
      </c>
      <c r="K1136" s="81" t="str">
        <f t="shared" si="2964"/>
        <v>x</v>
      </c>
      <c r="L1136" s="81" t="str">
        <f t="shared" si="2965"/>
        <v>x</v>
      </c>
      <c r="M1136" s="81" t="str">
        <f t="shared" si="2966"/>
        <v>x</v>
      </c>
      <c r="N1136" s="81" t="str">
        <f t="shared" si="2967"/>
        <v>x</v>
      </c>
      <c r="O1136" s="81" t="str">
        <f t="shared" si="2968"/>
        <v>x</v>
      </c>
      <c r="P1136" s="81" t="str">
        <f t="shared" si="2969"/>
        <v/>
      </c>
      <c r="Q1136" s="81" t="str">
        <f t="shared" si="2970"/>
        <v/>
      </c>
      <c r="R1136" s="81" t="str">
        <f t="shared" si="2971"/>
        <v/>
      </c>
      <c r="S1136" s="81" t="str">
        <f t="shared" si="2972"/>
        <v/>
      </c>
      <c r="T1136" s="81" t="str">
        <f t="shared" si="2973"/>
        <v/>
      </c>
      <c r="U1136" s="81" t="str">
        <f t="shared" si="2974"/>
        <v>x</v>
      </c>
      <c r="V1136" s="81" t="str">
        <f t="shared" si="2975"/>
        <v>x</v>
      </c>
      <c r="W1136" s="81" t="str">
        <f t="shared" si="2976"/>
        <v/>
      </c>
      <c r="X1136" s="81" t="str">
        <f t="shared" si="2977"/>
        <v/>
      </c>
      <c r="Y1136" s="81" t="str">
        <f t="shared" si="2978"/>
        <v/>
      </c>
      <c r="Z1136" s="81" t="str">
        <f t="shared" si="2979"/>
        <v/>
      </c>
      <c r="AA1136" s="81" t="str">
        <f t="shared" si="2980"/>
        <v/>
      </c>
      <c r="AB1136" s="81" t="str">
        <f t="shared" si="2981"/>
        <v>x</v>
      </c>
      <c r="AC1136" s="81" t="str">
        <f t="shared" si="2982"/>
        <v>x</v>
      </c>
      <c r="AD1136" s="81" t="str">
        <f t="shared" si="2983"/>
        <v/>
      </c>
      <c r="AE1136" s="81" t="str">
        <f t="shared" si="2984"/>
        <v/>
      </c>
      <c r="AF1136" s="81" t="str">
        <f t="shared" si="2985"/>
        <v/>
      </c>
      <c r="AG1136" s="81" t="str">
        <f t="shared" si="2986"/>
        <v/>
      </c>
      <c r="AH1136" s="81" t="str">
        <f t="shared" si="2987"/>
        <v/>
      </c>
      <c r="AI1136" s="81" t="str">
        <f t="shared" si="2988"/>
        <v>x</v>
      </c>
      <c r="AJ1136" s="81" t="str">
        <f t="shared" si="2989"/>
        <v>x</v>
      </c>
      <c r="AK1136" s="81" t="str">
        <f t="shared" si="2990"/>
        <v/>
      </c>
      <c r="AL1136" s="81" t="str">
        <f t="shared" si="2991"/>
        <v>x</v>
      </c>
    </row>
    <row r="1137" spans="1:38" ht="11.25" customHeight="1" x14ac:dyDescent="0.2">
      <c r="A1137" s="21">
        <v>5</v>
      </c>
      <c r="B1137" s="80" t="str">
        <f ca="1">IF(OFFSET('ÖĞRENCİ GİRİŞİ'!$B$5,(ROW($A$1)+(AI1125-1))*17,0)="","",OFFSET('ÖĞRENCİ GİRİŞİ'!$B$5,(ROW($A$1)+(AI1125-1))*17,0))</f>
        <v/>
      </c>
      <c r="C1137" s="80" t="str">
        <f ca="1">IF(OFFSET('ÖĞRENCİ GİRİŞİ'!$C$5,(ROW($A$1)+(AI1125-1))*17,0)="","",OFFSET('ÖĞRENCİ GİRİŞİ'!$C$5,(ROW($A$1)+(AI1125-1))*17,0))</f>
        <v/>
      </c>
      <c r="D1137" s="80" t="str">
        <f ca="1">IF(UPPER(OFFSET('ÖĞRENCİ GİRİŞİ'!$D$5,(ROW($A$1)+(AI1125-1))*17,0))="","",UPPER(OFFSET('ÖĞRENCİ GİRİŞİ'!$D$5,(ROW($A$1)+(AI1125-1))*17,0)))</f>
        <v/>
      </c>
      <c r="E1137" s="80" t="str">
        <f ca="1">IF(UPPER(OFFSET('ÖĞRENCİ GİRİŞİ'!$E$5,(ROW($A$1)+(AI1125-1))*17,0))="","",UPPER(OFFSET('ÖĞRENCİ GİRİŞİ'!$E$5,(ROW($A$1)+(AI1125-1))*17,0)))</f>
        <v/>
      </c>
      <c r="F1137" s="80" t="str">
        <f ca="1">IF(UPPER(OFFSET('ÖĞRENCİ GİRİŞİ'!$F$5,(ROW($A$1)+(AI1125-1))*17,0))="","",UPPER(OFFSET('ÖĞRENCİ GİRİŞİ'!$F$5,(ROW($A$1)+(AI1125-1))*17,0)))</f>
        <v/>
      </c>
      <c r="G1137" s="80" t="str">
        <f ca="1">IF(UPPER(OFFSET('ÖĞRENCİ GİRİŞİ'!$G$5,(ROW($A$1)+(AI1125-1))*17,0))="","",UPPER(OFFSET('ÖĞRENCİ GİRİŞİ'!$G$5,(ROW($A$1)+(AI1125-1))*17,0)))</f>
        <v/>
      </c>
      <c r="H1137" s="81" t="str">
        <f t="shared" si="2961"/>
        <v>x</v>
      </c>
      <c r="I1137" s="81" t="str">
        <f t="shared" si="2962"/>
        <v>x</v>
      </c>
      <c r="J1137" s="81" t="str">
        <f t="shared" si="2963"/>
        <v>x</v>
      </c>
      <c r="K1137" s="81" t="str">
        <f t="shared" si="2964"/>
        <v>x</v>
      </c>
      <c r="L1137" s="81" t="str">
        <f t="shared" si="2965"/>
        <v>x</v>
      </c>
      <c r="M1137" s="81" t="str">
        <f t="shared" si="2966"/>
        <v>x</v>
      </c>
      <c r="N1137" s="81" t="str">
        <f t="shared" si="2967"/>
        <v>x</v>
      </c>
      <c r="O1137" s="81" t="str">
        <f t="shared" si="2968"/>
        <v>x</v>
      </c>
      <c r="P1137" s="81" t="str">
        <f t="shared" si="2969"/>
        <v/>
      </c>
      <c r="Q1137" s="81" t="str">
        <f t="shared" si="2970"/>
        <v/>
      </c>
      <c r="R1137" s="81" t="str">
        <f t="shared" si="2971"/>
        <v/>
      </c>
      <c r="S1137" s="81" t="str">
        <f t="shared" si="2972"/>
        <v/>
      </c>
      <c r="T1137" s="81" t="str">
        <f t="shared" si="2973"/>
        <v/>
      </c>
      <c r="U1137" s="81" t="str">
        <f t="shared" si="2974"/>
        <v>x</v>
      </c>
      <c r="V1137" s="81" t="str">
        <f t="shared" si="2975"/>
        <v>x</v>
      </c>
      <c r="W1137" s="81" t="str">
        <f t="shared" si="2976"/>
        <v/>
      </c>
      <c r="X1137" s="81" t="str">
        <f t="shared" si="2977"/>
        <v/>
      </c>
      <c r="Y1137" s="81" t="str">
        <f t="shared" si="2978"/>
        <v/>
      </c>
      <c r="Z1137" s="81" t="str">
        <f t="shared" si="2979"/>
        <v/>
      </c>
      <c r="AA1137" s="81" t="str">
        <f t="shared" si="2980"/>
        <v/>
      </c>
      <c r="AB1137" s="81" t="str">
        <f t="shared" si="2981"/>
        <v>x</v>
      </c>
      <c r="AC1137" s="81" t="str">
        <f t="shared" si="2982"/>
        <v>x</v>
      </c>
      <c r="AD1137" s="81" t="str">
        <f t="shared" si="2983"/>
        <v/>
      </c>
      <c r="AE1137" s="81" t="str">
        <f t="shared" si="2984"/>
        <v/>
      </c>
      <c r="AF1137" s="81" t="str">
        <f t="shared" si="2985"/>
        <v/>
      </c>
      <c r="AG1137" s="81" t="str">
        <f t="shared" si="2986"/>
        <v/>
      </c>
      <c r="AH1137" s="81" t="str">
        <f t="shared" si="2987"/>
        <v/>
      </c>
      <c r="AI1137" s="81" t="str">
        <f t="shared" si="2988"/>
        <v>x</v>
      </c>
      <c r="AJ1137" s="81" t="str">
        <f t="shared" si="2989"/>
        <v>x</v>
      </c>
      <c r="AK1137" s="81" t="str">
        <f t="shared" si="2990"/>
        <v/>
      </c>
      <c r="AL1137" s="81" t="str">
        <f t="shared" si="2991"/>
        <v>x</v>
      </c>
    </row>
    <row r="1138" spans="1:38" ht="11.25" customHeight="1" x14ac:dyDescent="0.2">
      <c r="A1138" s="21">
        <v>6</v>
      </c>
      <c r="B1138" s="80" t="str">
        <f ca="1">IF(OFFSET('ÖĞRENCİ GİRİŞİ'!$B$6,(ROW($A$1)+(AI1125-1))*17,0)="","",OFFSET('ÖĞRENCİ GİRİŞİ'!$B$6,(ROW($A$1)+(AI1125-1))*17,0))</f>
        <v/>
      </c>
      <c r="C1138" s="80" t="str">
        <f ca="1">IF(OFFSET('ÖĞRENCİ GİRİŞİ'!$C$6,(ROW($A$1)+(AI1125-1))*17,0)="","",OFFSET('ÖĞRENCİ GİRİŞİ'!$C$6,(ROW($A$1)+(AI1125-1))*17,0))</f>
        <v/>
      </c>
      <c r="D1138" s="80" t="str">
        <f ca="1">IF(UPPER(OFFSET('ÖĞRENCİ GİRİŞİ'!$D$6,(ROW($A$1)+(AI1125-1))*17,0))="","",UPPER(OFFSET('ÖĞRENCİ GİRİŞİ'!$D$6,(ROW($A$1)+(AI1125-1))*17,0)))</f>
        <v/>
      </c>
      <c r="E1138" s="80" t="str">
        <f ca="1">IF(UPPER(OFFSET('ÖĞRENCİ GİRİŞİ'!$E$6,(ROW($A$1)+(AI1125-1))*17,0))="","",UPPER(OFFSET('ÖĞRENCİ GİRİŞİ'!$E$6,(ROW($A$1)+(AI1125-1))*17,0)))</f>
        <v/>
      </c>
      <c r="F1138" s="80" t="str">
        <f ca="1">IF(UPPER(OFFSET('ÖĞRENCİ GİRİŞİ'!$F$6,(ROW($A$1)+(AI1125-1))*17,0))="","",UPPER(OFFSET('ÖĞRENCİ GİRİŞİ'!$F$6,(ROW($A$1)+(AI1125-1))*17,0)))</f>
        <v/>
      </c>
      <c r="G1138" s="80" t="str">
        <f ca="1">IF(UPPER(OFFSET('ÖĞRENCİ GİRİŞİ'!$G$6,(ROW($A$1)+(AI1125-1))*17,0))="","",UPPER(OFFSET('ÖĞRENCİ GİRİŞİ'!$G$6,(ROW($A$1)+(AI1125-1))*17,0)))</f>
        <v/>
      </c>
      <c r="H1138" s="81" t="str">
        <f t="shared" si="2961"/>
        <v>x</v>
      </c>
      <c r="I1138" s="81" t="str">
        <f t="shared" si="2962"/>
        <v>x</v>
      </c>
      <c r="J1138" s="81" t="str">
        <f t="shared" si="2963"/>
        <v>x</v>
      </c>
      <c r="K1138" s="81" t="str">
        <f t="shared" si="2964"/>
        <v>x</v>
      </c>
      <c r="L1138" s="81" t="str">
        <f t="shared" si="2965"/>
        <v>x</v>
      </c>
      <c r="M1138" s="81" t="str">
        <f t="shared" si="2966"/>
        <v>x</v>
      </c>
      <c r="N1138" s="81" t="str">
        <f t="shared" si="2967"/>
        <v>x</v>
      </c>
      <c r="O1138" s="81" t="str">
        <f t="shared" si="2968"/>
        <v>x</v>
      </c>
      <c r="P1138" s="81" t="str">
        <f t="shared" si="2969"/>
        <v/>
      </c>
      <c r="Q1138" s="81" t="str">
        <f t="shared" si="2970"/>
        <v/>
      </c>
      <c r="R1138" s="81" t="str">
        <f t="shared" si="2971"/>
        <v/>
      </c>
      <c r="S1138" s="81" t="str">
        <f t="shared" si="2972"/>
        <v/>
      </c>
      <c r="T1138" s="81" t="str">
        <f t="shared" si="2973"/>
        <v/>
      </c>
      <c r="U1138" s="81" t="str">
        <f t="shared" si="2974"/>
        <v>x</v>
      </c>
      <c r="V1138" s="81" t="str">
        <f t="shared" si="2975"/>
        <v>x</v>
      </c>
      <c r="W1138" s="81" t="str">
        <f t="shared" si="2976"/>
        <v/>
      </c>
      <c r="X1138" s="81" t="str">
        <f t="shared" si="2977"/>
        <v/>
      </c>
      <c r="Y1138" s="81" t="str">
        <f t="shared" si="2978"/>
        <v/>
      </c>
      <c r="Z1138" s="81" t="str">
        <f t="shared" si="2979"/>
        <v/>
      </c>
      <c r="AA1138" s="81" t="str">
        <f t="shared" si="2980"/>
        <v/>
      </c>
      <c r="AB1138" s="81" t="str">
        <f t="shared" si="2981"/>
        <v>x</v>
      </c>
      <c r="AC1138" s="81" t="str">
        <f t="shared" si="2982"/>
        <v>x</v>
      </c>
      <c r="AD1138" s="81" t="str">
        <f t="shared" si="2983"/>
        <v/>
      </c>
      <c r="AE1138" s="81" t="str">
        <f t="shared" si="2984"/>
        <v/>
      </c>
      <c r="AF1138" s="81" t="str">
        <f t="shared" si="2985"/>
        <v/>
      </c>
      <c r="AG1138" s="81" t="str">
        <f t="shared" si="2986"/>
        <v/>
      </c>
      <c r="AH1138" s="81" t="str">
        <f t="shared" si="2987"/>
        <v/>
      </c>
      <c r="AI1138" s="81" t="str">
        <f t="shared" si="2988"/>
        <v>x</v>
      </c>
      <c r="AJ1138" s="81" t="str">
        <f t="shared" si="2989"/>
        <v>x</v>
      </c>
      <c r="AK1138" s="81" t="str">
        <f t="shared" si="2990"/>
        <v/>
      </c>
      <c r="AL1138" s="81" t="str">
        <f t="shared" si="2991"/>
        <v>x</v>
      </c>
    </row>
    <row r="1139" spans="1:38" ht="11.25" customHeight="1" x14ac:dyDescent="0.2">
      <c r="A1139" s="21">
        <v>7</v>
      </c>
      <c r="B1139" s="80" t="str">
        <f ca="1">IF(OFFSET('ÖĞRENCİ GİRİŞİ'!$B$7,(ROW($A$1)+(AI1125-1))*17,0)="","",OFFSET('ÖĞRENCİ GİRİŞİ'!$B$7,(ROW($A$1)+(AI1125-1))*17,0))</f>
        <v/>
      </c>
      <c r="C1139" s="80" t="str">
        <f ca="1">IF(OFFSET('ÖĞRENCİ GİRİŞİ'!$C$7,(ROW($A$1)+(AI1125-1))*17,0)="","",OFFSET('ÖĞRENCİ GİRİŞİ'!$C$7,(ROW($A$1)+(AI1125-1))*17,0))</f>
        <v/>
      </c>
      <c r="D1139" s="80" t="str">
        <f ca="1">IF(UPPER(OFFSET('ÖĞRENCİ GİRİŞİ'!$D$7,(ROW($A$1)+(AI1125-1))*17,0))="","",UPPER(OFFSET('ÖĞRENCİ GİRİŞİ'!$D$7,(ROW($A$1)+(AI1125-1))*17,0)))</f>
        <v/>
      </c>
      <c r="E1139" s="80" t="str">
        <f ca="1">IF(UPPER(OFFSET('ÖĞRENCİ GİRİŞİ'!$E$7,(ROW($A$1)+(AI1125-1))*17,0))="","",UPPER(OFFSET('ÖĞRENCİ GİRİŞİ'!$E$7,(ROW($A$1)+(AI1125-1))*17,0)))</f>
        <v/>
      </c>
      <c r="F1139" s="80" t="str">
        <f ca="1">IF(UPPER(OFFSET('ÖĞRENCİ GİRİŞİ'!$F$7,(ROW($A$1)+(AI1125-1))*17,0))="","",UPPER(OFFSET('ÖĞRENCİ GİRİŞİ'!$F$7,(ROW($A$1)+(AI1125-1))*17,0)))</f>
        <v/>
      </c>
      <c r="G1139" s="80" t="str">
        <f ca="1">IF(UPPER(OFFSET('ÖĞRENCİ GİRİŞİ'!$G$7,(ROW($A$1)+(AI1125-1))*17,0))="","",UPPER(OFFSET('ÖĞRENCİ GİRİŞİ'!$G$7,(ROW($A$1)+(AI1125-1))*17,0)))</f>
        <v/>
      </c>
      <c r="H1139" s="81" t="str">
        <f t="shared" si="2961"/>
        <v>x</v>
      </c>
      <c r="I1139" s="81" t="str">
        <f t="shared" si="2962"/>
        <v>x</v>
      </c>
      <c r="J1139" s="81" t="str">
        <f t="shared" si="2963"/>
        <v>x</v>
      </c>
      <c r="K1139" s="81" t="str">
        <f t="shared" si="2964"/>
        <v>x</v>
      </c>
      <c r="L1139" s="81" t="str">
        <f t="shared" si="2965"/>
        <v>x</v>
      </c>
      <c r="M1139" s="81" t="str">
        <f t="shared" si="2966"/>
        <v>x</v>
      </c>
      <c r="N1139" s="81" t="str">
        <f t="shared" si="2967"/>
        <v>x</v>
      </c>
      <c r="O1139" s="81" t="str">
        <f t="shared" si="2968"/>
        <v>x</v>
      </c>
      <c r="P1139" s="81" t="str">
        <f t="shared" si="2969"/>
        <v/>
      </c>
      <c r="Q1139" s="81" t="str">
        <f t="shared" si="2970"/>
        <v/>
      </c>
      <c r="R1139" s="81" t="str">
        <f t="shared" si="2971"/>
        <v/>
      </c>
      <c r="S1139" s="81" t="str">
        <f t="shared" si="2972"/>
        <v/>
      </c>
      <c r="T1139" s="81" t="str">
        <f t="shared" si="2973"/>
        <v/>
      </c>
      <c r="U1139" s="81" t="str">
        <f t="shared" si="2974"/>
        <v>x</v>
      </c>
      <c r="V1139" s="81" t="str">
        <f t="shared" si="2975"/>
        <v>x</v>
      </c>
      <c r="W1139" s="81" t="str">
        <f t="shared" si="2976"/>
        <v/>
      </c>
      <c r="X1139" s="81" t="str">
        <f t="shared" si="2977"/>
        <v/>
      </c>
      <c r="Y1139" s="81" t="str">
        <f t="shared" si="2978"/>
        <v/>
      </c>
      <c r="Z1139" s="81" t="str">
        <f t="shared" si="2979"/>
        <v/>
      </c>
      <c r="AA1139" s="81" t="str">
        <f t="shared" si="2980"/>
        <v/>
      </c>
      <c r="AB1139" s="81" t="str">
        <f t="shared" si="2981"/>
        <v>x</v>
      </c>
      <c r="AC1139" s="81" t="str">
        <f t="shared" si="2982"/>
        <v>x</v>
      </c>
      <c r="AD1139" s="81" t="str">
        <f t="shared" si="2983"/>
        <v/>
      </c>
      <c r="AE1139" s="81" t="str">
        <f t="shared" si="2984"/>
        <v/>
      </c>
      <c r="AF1139" s="81" t="str">
        <f t="shared" si="2985"/>
        <v/>
      </c>
      <c r="AG1139" s="81" t="str">
        <f t="shared" si="2986"/>
        <v/>
      </c>
      <c r="AH1139" s="81" t="str">
        <f t="shared" si="2987"/>
        <v/>
      </c>
      <c r="AI1139" s="81" t="str">
        <f t="shared" si="2988"/>
        <v>x</v>
      </c>
      <c r="AJ1139" s="81" t="str">
        <f t="shared" si="2989"/>
        <v>x</v>
      </c>
      <c r="AK1139" s="81" t="str">
        <f t="shared" si="2990"/>
        <v/>
      </c>
      <c r="AL1139" s="81" t="str">
        <f t="shared" si="2991"/>
        <v>x</v>
      </c>
    </row>
    <row r="1140" spans="1:38" ht="11.25" customHeight="1" x14ac:dyDescent="0.2">
      <c r="A1140" s="21">
        <v>8</v>
      </c>
      <c r="B1140" s="80" t="str">
        <f ca="1">IF(OFFSET('ÖĞRENCİ GİRİŞİ'!$B$8,(ROW($A$1)+(AI1125-1))*17,0)="","",OFFSET('ÖĞRENCİ GİRİŞİ'!$B$8,(ROW($A$1)+(AI1125-1))*17,0))</f>
        <v/>
      </c>
      <c r="C1140" s="80" t="str">
        <f ca="1">IF(OFFSET('ÖĞRENCİ GİRİŞİ'!$C$8,(ROW($A$1)+(AI1125-1))*17,0)="","",OFFSET('ÖĞRENCİ GİRİŞİ'!$C$8,(ROW($A$1)+(AI1125-1))*17,0))</f>
        <v/>
      </c>
      <c r="D1140" s="80" t="str">
        <f ca="1">IF(UPPER(OFFSET('ÖĞRENCİ GİRİŞİ'!$D$8,(ROW($A$1)+(AI1125-1))*17,0))="","",UPPER(OFFSET('ÖĞRENCİ GİRİŞİ'!$D$8,(ROW($A$1)+(AI1125-1))*17,0)))</f>
        <v/>
      </c>
      <c r="E1140" s="80" t="str">
        <f ca="1">IF(UPPER(OFFSET('ÖĞRENCİ GİRİŞİ'!$E$8,(ROW($A$1)+(AI1125-1))*17,0))="","",UPPER(OFFSET('ÖĞRENCİ GİRİŞİ'!$E$8,(ROW($A$1)+(AI1125-1))*17,0)))</f>
        <v/>
      </c>
      <c r="F1140" s="80" t="str">
        <f ca="1">IF(UPPER(OFFSET('ÖĞRENCİ GİRİŞİ'!$F$8,(ROW($A$1)+(AI1125-1))*17,0))="","",UPPER(OFFSET('ÖĞRENCİ GİRİŞİ'!$F$8,(ROW($A$1)+(AI1125-1))*17,0)))</f>
        <v/>
      </c>
      <c r="G1140" s="80" t="str">
        <f ca="1">IF(UPPER(OFFSET('ÖĞRENCİ GİRİŞİ'!$G$8,(ROW($A$1)+(AI1125-1))*17,0))="","",UPPER(OFFSET('ÖĞRENCİ GİRİŞİ'!$G$8,(ROW($A$1)+(AI1125-1))*17,0)))</f>
        <v/>
      </c>
      <c r="H1140" s="81" t="str">
        <f t="shared" si="2961"/>
        <v>x</v>
      </c>
      <c r="I1140" s="81" t="str">
        <f t="shared" si="2962"/>
        <v>x</v>
      </c>
      <c r="J1140" s="81" t="str">
        <f t="shared" si="2963"/>
        <v>x</v>
      </c>
      <c r="K1140" s="81" t="str">
        <f t="shared" si="2964"/>
        <v>x</v>
      </c>
      <c r="L1140" s="81" t="str">
        <f t="shared" si="2965"/>
        <v>x</v>
      </c>
      <c r="M1140" s="81" t="str">
        <f t="shared" si="2966"/>
        <v>x</v>
      </c>
      <c r="N1140" s="81" t="str">
        <f t="shared" si="2967"/>
        <v>x</v>
      </c>
      <c r="O1140" s="81" t="str">
        <f t="shared" si="2968"/>
        <v>x</v>
      </c>
      <c r="P1140" s="81" t="str">
        <f t="shared" si="2969"/>
        <v/>
      </c>
      <c r="Q1140" s="81" t="str">
        <f t="shared" si="2970"/>
        <v/>
      </c>
      <c r="R1140" s="81" t="str">
        <f t="shared" si="2971"/>
        <v/>
      </c>
      <c r="S1140" s="81" t="str">
        <f t="shared" si="2972"/>
        <v/>
      </c>
      <c r="T1140" s="81" t="str">
        <f t="shared" si="2973"/>
        <v/>
      </c>
      <c r="U1140" s="81" t="str">
        <f t="shared" si="2974"/>
        <v>x</v>
      </c>
      <c r="V1140" s="81" t="str">
        <f t="shared" si="2975"/>
        <v>x</v>
      </c>
      <c r="W1140" s="81" t="str">
        <f t="shared" si="2976"/>
        <v/>
      </c>
      <c r="X1140" s="81" t="str">
        <f t="shared" si="2977"/>
        <v/>
      </c>
      <c r="Y1140" s="81" t="str">
        <f t="shared" si="2978"/>
        <v/>
      </c>
      <c r="Z1140" s="81" t="str">
        <f t="shared" si="2979"/>
        <v/>
      </c>
      <c r="AA1140" s="81" t="str">
        <f t="shared" si="2980"/>
        <v/>
      </c>
      <c r="AB1140" s="81" t="str">
        <f t="shared" si="2981"/>
        <v>x</v>
      </c>
      <c r="AC1140" s="81" t="str">
        <f t="shared" si="2982"/>
        <v>x</v>
      </c>
      <c r="AD1140" s="81" t="str">
        <f t="shared" si="2983"/>
        <v/>
      </c>
      <c r="AE1140" s="81" t="str">
        <f t="shared" si="2984"/>
        <v/>
      </c>
      <c r="AF1140" s="81" t="str">
        <f t="shared" si="2985"/>
        <v/>
      </c>
      <c r="AG1140" s="81" t="str">
        <f t="shared" si="2986"/>
        <v/>
      </c>
      <c r="AH1140" s="81" t="str">
        <f t="shared" si="2987"/>
        <v/>
      </c>
      <c r="AI1140" s="81" t="str">
        <f t="shared" si="2988"/>
        <v>x</v>
      </c>
      <c r="AJ1140" s="81" t="str">
        <f t="shared" si="2989"/>
        <v>x</v>
      </c>
      <c r="AK1140" s="81" t="str">
        <f t="shared" si="2990"/>
        <v/>
      </c>
      <c r="AL1140" s="81" t="str">
        <f t="shared" si="2991"/>
        <v>x</v>
      </c>
    </row>
    <row r="1141" spans="1:38" ht="11.25" customHeight="1" x14ac:dyDescent="0.2">
      <c r="A1141" s="21">
        <v>9</v>
      </c>
      <c r="B1141" s="80" t="str">
        <f ca="1">IF(OFFSET('ÖĞRENCİ GİRİŞİ'!$B$9,(ROW($A$1)+(AI1125-1))*17,0)="","",OFFSET('ÖĞRENCİ GİRİŞİ'!$B$9,(ROW($A$1)+(AI1125-1))*17,0))</f>
        <v/>
      </c>
      <c r="C1141" s="80" t="str">
        <f ca="1">IF(OFFSET('ÖĞRENCİ GİRİŞİ'!$C$9,(ROW($A$1)+(AI1125-1))*17,0)="","",OFFSET('ÖĞRENCİ GİRİŞİ'!$C$9,(ROW($A$1)+(AI1125-1))*17,0))</f>
        <v/>
      </c>
      <c r="D1141" s="80" t="str">
        <f ca="1">IF(UPPER(OFFSET('ÖĞRENCİ GİRİŞİ'!$D$9,(ROW($A$1)+(AI1125-1))*17,0))="","",UPPER(OFFSET('ÖĞRENCİ GİRİŞİ'!$D$9,(ROW($A$1)+(AI1125-1))*17,0)))</f>
        <v/>
      </c>
      <c r="E1141" s="80" t="str">
        <f ca="1">IF(UPPER(OFFSET('ÖĞRENCİ GİRİŞİ'!$E$9,(ROW($A$1)+(AI1125-1))*17,0))="","",UPPER(OFFSET('ÖĞRENCİ GİRİŞİ'!$E$9,(ROW($A$1)+(AI1125-1))*17,0)))</f>
        <v/>
      </c>
      <c r="F1141" s="80" t="str">
        <f ca="1">IF(UPPER(OFFSET('ÖĞRENCİ GİRİŞİ'!$F$9,(ROW($A$1)+(AI1125-1))*17,0))="","",UPPER(OFFSET('ÖĞRENCİ GİRİŞİ'!$F$9,(ROW($A$1)+(AI1125-1))*17,0)))</f>
        <v/>
      </c>
      <c r="G1141" s="80" t="str">
        <f ca="1">IF(UPPER(OFFSET('ÖĞRENCİ GİRİŞİ'!$G$9,(ROW($A$1)+(AI1125-1))*17,0))="","",UPPER(OFFSET('ÖĞRENCİ GİRİŞİ'!$G$9,(ROW($A$1)+(AI1125-1))*17,0)))</f>
        <v/>
      </c>
      <c r="H1141" s="81" t="str">
        <f t="shared" si="2961"/>
        <v>x</v>
      </c>
      <c r="I1141" s="81" t="str">
        <f t="shared" si="2962"/>
        <v>x</v>
      </c>
      <c r="J1141" s="81" t="str">
        <f t="shared" si="2963"/>
        <v>x</v>
      </c>
      <c r="K1141" s="81" t="str">
        <f t="shared" si="2964"/>
        <v>x</v>
      </c>
      <c r="L1141" s="81" t="str">
        <f t="shared" si="2965"/>
        <v>x</v>
      </c>
      <c r="M1141" s="81" t="str">
        <f t="shared" si="2966"/>
        <v>x</v>
      </c>
      <c r="N1141" s="81" t="str">
        <f t="shared" si="2967"/>
        <v>x</v>
      </c>
      <c r="O1141" s="81" t="str">
        <f t="shared" si="2968"/>
        <v>x</v>
      </c>
      <c r="P1141" s="81" t="str">
        <f t="shared" si="2969"/>
        <v/>
      </c>
      <c r="Q1141" s="81" t="str">
        <f t="shared" si="2970"/>
        <v/>
      </c>
      <c r="R1141" s="81" t="str">
        <f t="shared" si="2971"/>
        <v/>
      </c>
      <c r="S1141" s="81" t="str">
        <f t="shared" si="2972"/>
        <v/>
      </c>
      <c r="T1141" s="81" t="str">
        <f t="shared" si="2973"/>
        <v/>
      </c>
      <c r="U1141" s="81" t="str">
        <f t="shared" si="2974"/>
        <v>x</v>
      </c>
      <c r="V1141" s="81" t="str">
        <f t="shared" si="2975"/>
        <v>x</v>
      </c>
      <c r="W1141" s="81" t="str">
        <f t="shared" si="2976"/>
        <v/>
      </c>
      <c r="X1141" s="81" t="str">
        <f t="shared" si="2977"/>
        <v/>
      </c>
      <c r="Y1141" s="81" t="str">
        <f t="shared" si="2978"/>
        <v/>
      </c>
      <c r="Z1141" s="81" t="str">
        <f t="shared" si="2979"/>
        <v/>
      </c>
      <c r="AA1141" s="81" t="str">
        <f t="shared" si="2980"/>
        <v/>
      </c>
      <c r="AB1141" s="81" t="str">
        <f t="shared" si="2981"/>
        <v>x</v>
      </c>
      <c r="AC1141" s="81" t="str">
        <f t="shared" si="2982"/>
        <v>x</v>
      </c>
      <c r="AD1141" s="81" t="str">
        <f t="shared" si="2983"/>
        <v/>
      </c>
      <c r="AE1141" s="81" t="str">
        <f t="shared" si="2984"/>
        <v/>
      </c>
      <c r="AF1141" s="81" t="str">
        <f t="shared" si="2985"/>
        <v/>
      </c>
      <c r="AG1141" s="81" t="str">
        <f t="shared" si="2986"/>
        <v/>
      </c>
      <c r="AH1141" s="81" t="str">
        <f t="shared" si="2987"/>
        <v/>
      </c>
      <c r="AI1141" s="81" t="str">
        <f t="shared" si="2988"/>
        <v>x</v>
      </c>
      <c r="AJ1141" s="81" t="str">
        <f t="shared" si="2989"/>
        <v>x</v>
      </c>
      <c r="AK1141" s="81" t="str">
        <f t="shared" si="2990"/>
        <v/>
      </c>
      <c r="AL1141" s="81" t="str">
        <f t="shared" si="2991"/>
        <v>x</v>
      </c>
    </row>
    <row r="1142" spans="1:38" ht="11.25" customHeight="1" x14ac:dyDescent="0.2">
      <c r="A1142" s="21">
        <v>10</v>
      </c>
      <c r="B1142" s="80" t="str">
        <f ca="1">IF(OFFSET('ÖĞRENCİ GİRİŞİ'!$B$10,(ROW($A$1)+(AI1125-1))*17,0)="","",OFFSET('ÖĞRENCİ GİRİŞİ'!$B$10,(ROW($A$1)+(AI1125-1))*17,0))</f>
        <v/>
      </c>
      <c r="C1142" s="80" t="str">
        <f ca="1">IF(OFFSET('ÖĞRENCİ GİRİŞİ'!$C$10,(ROW($A$1)+(AI1125-1))*17,0)="","",OFFSET('ÖĞRENCİ GİRİŞİ'!$C$10,(ROW($A$1)+(AI1125-1))*17,0))</f>
        <v/>
      </c>
      <c r="D1142" s="80" t="str">
        <f ca="1">IF(UPPER(OFFSET('ÖĞRENCİ GİRİŞİ'!$D$10,(ROW($A$1)+(AI1125-1))*17,0))="","",UPPER(OFFSET('ÖĞRENCİ GİRİŞİ'!$D$10,(ROW($A$1)+(AI1125-1))*17,0)))</f>
        <v/>
      </c>
      <c r="E1142" s="80" t="str">
        <f ca="1">IF(UPPER(OFFSET('ÖĞRENCİ GİRİŞİ'!$E$10,(ROW($A$1)+(AI1125-1))*17,0))="","",UPPER(OFFSET('ÖĞRENCİ GİRİŞİ'!$E$10,(ROW($A$1)+(AI1125-1))*17,0)))</f>
        <v/>
      </c>
      <c r="F1142" s="80" t="str">
        <f ca="1">IF(UPPER(OFFSET('ÖĞRENCİ GİRİŞİ'!$F$10,(ROW($A$1)+(AI1125-1))*17,0))="","",UPPER(OFFSET('ÖĞRENCİ GİRİŞİ'!$F$10,(ROW($A$1)+(AI1125-1))*17,0)))</f>
        <v/>
      </c>
      <c r="G1142" s="80" t="str">
        <f ca="1">IF(UPPER(OFFSET('ÖĞRENCİ GİRİŞİ'!$G$10,(ROW($A$1)+(AI1125-1))*17,0))="","",UPPER(OFFSET('ÖĞRENCİ GİRİŞİ'!$G$10,(ROW($A$1)+(AI1125-1))*17,0)))</f>
        <v/>
      </c>
      <c r="H1142" s="81" t="str">
        <f t="shared" si="2961"/>
        <v>x</v>
      </c>
      <c r="I1142" s="81" t="str">
        <f t="shared" si="2962"/>
        <v>x</v>
      </c>
      <c r="J1142" s="81" t="str">
        <f t="shared" si="2963"/>
        <v>x</v>
      </c>
      <c r="K1142" s="81" t="str">
        <f t="shared" si="2964"/>
        <v>x</v>
      </c>
      <c r="L1142" s="81" t="str">
        <f t="shared" si="2965"/>
        <v>x</v>
      </c>
      <c r="M1142" s="81" t="str">
        <f t="shared" si="2966"/>
        <v>x</v>
      </c>
      <c r="N1142" s="81" t="str">
        <f t="shared" si="2967"/>
        <v>x</v>
      </c>
      <c r="O1142" s="81" t="str">
        <f t="shared" si="2968"/>
        <v>x</v>
      </c>
      <c r="P1142" s="81" t="str">
        <f t="shared" si="2969"/>
        <v/>
      </c>
      <c r="Q1142" s="81" t="str">
        <f t="shared" si="2970"/>
        <v/>
      </c>
      <c r="R1142" s="81" t="str">
        <f t="shared" si="2971"/>
        <v/>
      </c>
      <c r="S1142" s="81" t="str">
        <f t="shared" si="2972"/>
        <v/>
      </c>
      <c r="T1142" s="81" t="str">
        <f t="shared" si="2973"/>
        <v/>
      </c>
      <c r="U1142" s="81" t="str">
        <f t="shared" si="2974"/>
        <v>x</v>
      </c>
      <c r="V1142" s="81" t="str">
        <f t="shared" si="2975"/>
        <v>x</v>
      </c>
      <c r="W1142" s="81" t="str">
        <f t="shared" si="2976"/>
        <v/>
      </c>
      <c r="X1142" s="81" t="str">
        <f t="shared" si="2977"/>
        <v/>
      </c>
      <c r="Y1142" s="81" t="str">
        <f t="shared" si="2978"/>
        <v/>
      </c>
      <c r="Z1142" s="81" t="str">
        <f t="shared" si="2979"/>
        <v/>
      </c>
      <c r="AA1142" s="81" t="str">
        <f t="shared" si="2980"/>
        <v/>
      </c>
      <c r="AB1142" s="81" t="str">
        <f t="shared" si="2981"/>
        <v>x</v>
      </c>
      <c r="AC1142" s="81" t="str">
        <f t="shared" si="2982"/>
        <v>x</v>
      </c>
      <c r="AD1142" s="81" t="str">
        <f t="shared" si="2983"/>
        <v/>
      </c>
      <c r="AE1142" s="81" t="str">
        <f t="shared" si="2984"/>
        <v/>
      </c>
      <c r="AF1142" s="81" t="str">
        <f t="shared" si="2985"/>
        <v/>
      </c>
      <c r="AG1142" s="81" t="str">
        <f t="shared" si="2986"/>
        <v/>
      </c>
      <c r="AH1142" s="81" t="str">
        <f t="shared" si="2987"/>
        <v/>
      </c>
      <c r="AI1142" s="81" t="str">
        <f t="shared" si="2988"/>
        <v>x</v>
      </c>
      <c r="AJ1142" s="81" t="str">
        <f t="shared" si="2989"/>
        <v>x</v>
      </c>
      <c r="AK1142" s="81" t="str">
        <f t="shared" si="2990"/>
        <v/>
      </c>
      <c r="AL1142" s="81" t="str">
        <f t="shared" si="2991"/>
        <v>x</v>
      </c>
    </row>
    <row r="1143" spans="1:38" ht="11.25" customHeight="1" x14ac:dyDescent="0.2">
      <c r="A1143" s="21">
        <v>11</v>
      </c>
      <c r="B1143" s="80" t="str">
        <f ca="1">IF(OFFSET('ÖĞRENCİ GİRİŞİ'!$B$11,(ROW($A$1)+(AI1125-1))*17,0)="","",OFFSET('ÖĞRENCİ GİRİŞİ'!$B$11,(ROW($A$1)+(AI1125-1))*17,0))</f>
        <v/>
      </c>
      <c r="C1143" s="80" t="str">
        <f ca="1">IF(OFFSET('ÖĞRENCİ GİRİŞİ'!$C$11,(ROW($A$1)+(AI1125-1))*17,0)="","",OFFSET('ÖĞRENCİ GİRİŞİ'!$C$11,(ROW($A$1)+(AI1125-1))*17,0))</f>
        <v/>
      </c>
      <c r="D1143" s="80" t="str">
        <f ca="1">IF(UPPER(OFFSET('ÖĞRENCİ GİRİŞİ'!$D$11,(ROW($A$1)+(AI1125-1))*17,0))="","",UPPER(OFFSET('ÖĞRENCİ GİRİŞİ'!$D$11,(ROW($A$1)+(AI1125-1))*17,0)))</f>
        <v/>
      </c>
      <c r="E1143" s="80" t="str">
        <f ca="1">IF(UPPER(OFFSET('ÖĞRENCİ GİRİŞİ'!$E$11,(ROW($A$1)+(AI1125-1))*17,0))="","",UPPER(OFFSET('ÖĞRENCİ GİRİŞİ'!$E$11,(ROW($A$1)+(AI1125-1))*17,0)))</f>
        <v/>
      </c>
      <c r="F1143" s="80" t="str">
        <f ca="1">IF(UPPER(OFFSET('ÖĞRENCİ GİRİŞİ'!$F$11,(ROW($A$1)+(AI1125-1))*17,0))="","",UPPER(OFFSET('ÖĞRENCİ GİRİŞİ'!$F$11,(ROW($A$1)+(AI1125-1))*17,0)))</f>
        <v/>
      </c>
      <c r="G1143" s="80" t="str">
        <f ca="1">IF(UPPER(OFFSET('ÖĞRENCİ GİRİŞİ'!$G$11,(ROW($A$1)+(AI1125-1))*17,0))="","",UPPER(OFFSET('ÖĞRENCİ GİRİŞİ'!$G$11,(ROW($A$1)+(AI1125-1))*17,0)))</f>
        <v/>
      </c>
      <c r="H1143" s="81" t="str">
        <f t="shared" si="2961"/>
        <v>x</v>
      </c>
      <c r="I1143" s="81" t="str">
        <f t="shared" si="2962"/>
        <v>x</v>
      </c>
      <c r="J1143" s="81" t="str">
        <f t="shared" si="2963"/>
        <v>x</v>
      </c>
      <c r="K1143" s="81" t="str">
        <f t="shared" si="2964"/>
        <v>x</v>
      </c>
      <c r="L1143" s="81" t="str">
        <f t="shared" si="2965"/>
        <v>x</v>
      </c>
      <c r="M1143" s="81" t="str">
        <f t="shared" si="2966"/>
        <v>x</v>
      </c>
      <c r="N1143" s="81" t="str">
        <f t="shared" si="2967"/>
        <v>x</v>
      </c>
      <c r="O1143" s="81" t="str">
        <f t="shared" si="2968"/>
        <v>x</v>
      </c>
      <c r="P1143" s="81" t="str">
        <f t="shared" si="2969"/>
        <v/>
      </c>
      <c r="Q1143" s="81" t="str">
        <f t="shared" si="2970"/>
        <v/>
      </c>
      <c r="R1143" s="81" t="str">
        <f t="shared" si="2971"/>
        <v/>
      </c>
      <c r="S1143" s="81" t="str">
        <f t="shared" si="2972"/>
        <v/>
      </c>
      <c r="T1143" s="81" t="str">
        <f t="shared" si="2973"/>
        <v/>
      </c>
      <c r="U1143" s="81" t="str">
        <f t="shared" si="2974"/>
        <v>x</v>
      </c>
      <c r="V1143" s="81" t="str">
        <f t="shared" si="2975"/>
        <v>x</v>
      </c>
      <c r="W1143" s="81" t="str">
        <f t="shared" si="2976"/>
        <v/>
      </c>
      <c r="X1143" s="81" t="str">
        <f t="shared" si="2977"/>
        <v/>
      </c>
      <c r="Y1143" s="81" t="str">
        <f t="shared" si="2978"/>
        <v/>
      </c>
      <c r="Z1143" s="81" t="str">
        <f t="shared" si="2979"/>
        <v/>
      </c>
      <c r="AA1143" s="81" t="str">
        <f t="shared" si="2980"/>
        <v/>
      </c>
      <c r="AB1143" s="81" t="str">
        <f t="shared" si="2981"/>
        <v>x</v>
      </c>
      <c r="AC1143" s="81" t="str">
        <f t="shared" si="2982"/>
        <v>x</v>
      </c>
      <c r="AD1143" s="81" t="str">
        <f t="shared" si="2983"/>
        <v/>
      </c>
      <c r="AE1143" s="81" t="str">
        <f t="shared" si="2984"/>
        <v/>
      </c>
      <c r="AF1143" s="81" t="str">
        <f t="shared" si="2985"/>
        <v/>
      </c>
      <c r="AG1143" s="81" t="str">
        <f t="shared" si="2986"/>
        <v/>
      </c>
      <c r="AH1143" s="81" t="str">
        <f t="shared" si="2987"/>
        <v/>
      </c>
      <c r="AI1143" s="81" t="str">
        <f t="shared" si="2988"/>
        <v>x</v>
      </c>
      <c r="AJ1143" s="81" t="str">
        <f t="shared" si="2989"/>
        <v>x</v>
      </c>
      <c r="AK1143" s="81" t="str">
        <f t="shared" si="2990"/>
        <v/>
      </c>
      <c r="AL1143" s="81" t="str">
        <f t="shared" si="2991"/>
        <v>x</v>
      </c>
    </row>
    <row r="1144" spans="1:38" ht="11.25" customHeight="1" x14ac:dyDescent="0.2">
      <c r="A1144" s="21">
        <v>12</v>
      </c>
      <c r="B1144" s="80" t="str">
        <f ca="1">IF(OFFSET('ÖĞRENCİ GİRİŞİ'!$B$12,(ROW($A$1)+(AI1125-1))*17,0)="","",OFFSET('ÖĞRENCİ GİRİŞİ'!$B$12,(ROW($A$1)+(AI1125-1))*17,0))</f>
        <v/>
      </c>
      <c r="C1144" s="80" t="str">
        <f ca="1">IF(OFFSET('ÖĞRENCİ GİRİŞİ'!$C$12,(ROW($A$1)+(AI1125-1))*17,0)="","",OFFSET('ÖĞRENCİ GİRİŞİ'!$C$12,(ROW($A$1)+(AI1125-1))*17,0))</f>
        <v/>
      </c>
      <c r="D1144" s="80" t="str">
        <f ca="1">IF(UPPER(OFFSET('ÖĞRENCİ GİRİŞİ'!$D$12,(ROW($A$1)+(AI1125-1))*17,0))="","",UPPER(OFFSET('ÖĞRENCİ GİRİŞİ'!$D$12,(ROW($A$1)+(AI1125-1))*17,0)))</f>
        <v/>
      </c>
      <c r="E1144" s="80" t="str">
        <f ca="1">IF(UPPER(OFFSET('ÖĞRENCİ GİRİŞİ'!$E$12,(ROW($A$1)+(AI1125-1))*17,0))="","",UPPER(OFFSET('ÖĞRENCİ GİRİŞİ'!$E$12,(ROW($A$1)+(AI1125-1))*17,0)))</f>
        <v/>
      </c>
      <c r="F1144" s="80" t="str">
        <f ca="1">IF(UPPER(OFFSET('ÖĞRENCİ GİRİŞİ'!$F$12,(ROW($A$1)+(AI1125-1))*17,0))="","",UPPER(OFFSET('ÖĞRENCİ GİRİŞİ'!$F$12,(ROW($A$1)+(AI1125-1))*17,0)))</f>
        <v/>
      </c>
      <c r="G1144" s="80" t="str">
        <f ca="1">IF(UPPER(OFFSET('ÖĞRENCİ GİRİŞİ'!$G$12,(ROW($A$1)+(AI1125-1))*17,0))="","",UPPER(OFFSET('ÖĞRENCİ GİRİŞİ'!$G$12,(ROW($A$1)+(AI1125-1))*17,0)))</f>
        <v/>
      </c>
      <c r="H1144" s="81" t="str">
        <f t="shared" si="2961"/>
        <v>x</v>
      </c>
      <c r="I1144" s="81" t="str">
        <f t="shared" si="2962"/>
        <v>x</v>
      </c>
      <c r="J1144" s="81" t="str">
        <f t="shared" si="2963"/>
        <v>x</v>
      </c>
      <c r="K1144" s="81" t="str">
        <f t="shared" si="2964"/>
        <v>x</v>
      </c>
      <c r="L1144" s="81" t="str">
        <f t="shared" si="2965"/>
        <v>x</v>
      </c>
      <c r="M1144" s="81" t="str">
        <f t="shared" si="2966"/>
        <v>x</v>
      </c>
      <c r="N1144" s="81" t="str">
        <f t="shared" si="2967"/>
        <v>x</v>
      </c>
      <c r="O1144" s="81" t="str">
        <f t="shared" si="2968"/>
        <v>x</v>
      </c>
      <c r="P1144" s="81" t="str">
        <f t="shared" si="2969"/>
        <v/>
      </c>
      <c r="Q1144" s="81" t="str">
        <f t="shared" si="2970"/>
        <v/>
      </c>
      <c r="R1144" s="81" t="str">
        <f t="shared" si="2971"/>
        <v/>
      </c>
      <c r="S1144" s="81" t="str">
        <f t="shared" si="2972"/>
        <v/>
      </c>
      <c r="T1144" s="81" t="str">
        <f t="shared" si="2973"/>
        <v/>
      </c>
      <c r="U1144" s="81" t="str">
        <f t="shared" si="2974"/>
        <v>x</v>
      </c>
      <c r="V1144" s="81" t="str">
        <f t="shared" si="2975"/>
        <v>x</v>
      </c>
      <c r="W1144" s="81" t="str">
        <f t="shared" si="2976"/>
        <v/>
      </c>
      <c r="X1144" s="81" t="str">
        <f t="shared" si="2977"/>
        <v/>
      </c>
      <c r="Y1144" s="81" t="str">
        <f t="shared" si="2978"/>
        <v/>
      </c>
      <c r="Z1144" s="81" t="str">
        <f t="shared" si="2979"/>
        <v/>
      </c>
      <c r="AA1144" s="81" t="str">
        <f t="shared" si="2980"/>
        <v/>
      </c>
      <c r="AB1144" s="81" t="str">
        <f t="shared" si="2981"/>
        <v>x</v>
      </c>
      <c r="AC1144" s="81" t="str">
        <f t="shared" si="2982"/>
        <v>x</v>
      </c>
      <c r="AD1144" s="81" t="str">
        <f t="shared" si="2983"/>
        <v/>
      </c>
      <c r="AE1144" s="81" t="str">
        <f t="shared" si="2984"/>
        <v/>
      </c>
      <c r="AF1144" s="81" t="str">
        <f t="shared" si="2985"/>
        <v/>
      </c>
      <c r="AG1144" s="81" t="str">
        <f t="shared" si="2986"/>
        <v/>
      </c>
      <c r="AH1144" s="81" t="str">
        <f t="shared" si="2987"/>
        <v/>
      </c>
      <c r="AI1144" s="81" t="str">
        <f t="shared" si="2988"/>
        <v>x</v>
      </c>
      <c r="AJ1144" s="81" t="str">
        <f t="shared" si="2989"/>
        <v>x</v>
      </c>
      <c r="AK1144" s="81" t="str">
        <f t="shared" si="2990"/>
        <v/>
      </c>
      <c r="AL1144" s="81" t="str">
        <f t="shared" si="2991"/>
        <v>x</v>
      </c>
    </row>
    <row r="1145" spans="1:38" ht="11.25" customHeight="1" x14ac:dyDescent="0.2">
      <c r="A1145" s="21">
        <v>13</v>
      </c>
      <c r="B1145" s="80" t="str">
        <f ca="1">IF(OFFSET('ÖĞRENCİ GİRİŞİ'!$B$13,(ROW($A$1)+(AI1125-1))*17,0)="","",OFFSET('ÖĞRENCİ GİRİŞİ'!$B$13,(ROW($A$1)+(AI1125-1))*17,0))</f>
        <v/>
      </c>
      <c r="C1145" s="80" t="str">
        <f ca="1">IF(OFFSET('ÖĞRENCİ GİRİŞİ'!$C$13,(ROW($A$1)+(AI1125-1))*17,0)="","",OFFSET('ÖĞRENCİ GİRİŞİ'!$C$13,(ROW($A$1)+(AI1125-1))*17,0))</f>
        <v/>
      </c>
      <c r="D1145" s="80" t="str">
        <f ca="1">IF(UPPER(OFFSET('ÖĞRENCİ GİRİŞİ'!$D$13,(ROW($A$1)+(AI1125-1))*17,0))="","",UPPER(OFFSET('ÖĞRENCİ GİRİŞİ'!$D$13,(ROW($A$1)+(AI1125-1))*17,0)))</f>
        <v/>
      </c>
      <c r="E1145" s="80" t="str">
        <f ca="1">IF(UPPER(OFFSET('ÖĞRENCİ GİRİŞİ'!$E$13,(ROW($A$1)+(AI1125-1))*17,0))="","",UPPER(OFFSET('ÖĞRENCİ GİRİŞİ'!$E$13,(ROW($A$1)+(AI1125-1))*17,0)))</f>
        <v/>
      </c>
      <c r="F1145" s="80" t="str">
        <f ca="1">IF(UPPER(OFFSET('ÖĞRENCİ GİRİŞİ'!$F$13,(ROW($A$1)+(AI1125-1))*17,0))="","",UPPER(OFFSET('ÖĞRENCİ GİRİŞİ'!$F$13,(ROW($A$1)+(AI1125-1))*17,0)))</f>
        <v/>
      </c>
      <c r="G1145" s="80" t="str">
        <f ca="1">IF(UPPER(OFFSET('ÖĞRENCİ GİRİŞİ'!$G$13,(ROW($A$1)+(AI1125-1))*17,0))="","",UPPER(OFFSET('ÖĞRENCİ GİRİŞİ'!$G$13,(ROW($A$1)+(AI1125-1))*17,0)))</f>
        <v/>
      </c>
      <c r="H1145" s="81" t="str">
        <f t="shared" si="2961"/>
        <v>x</v>
      </c>
      <c r="I1145" s="81" t="str">
        <f t="shared" si="2962"/>
        <v>x</v>
      </c>
      <c r="J1145" s="81" t="str">
        <f t="shared" si="2963"/>
        <v>x</v>
      </c>
      <c r="K1145" s="81" t="str">
        <f t="shared" si="2964"/>
        <v>x</v>
      </c>
      <c r="L1145" s="81" t="str">
        <f t="shared" si="2965"/>
        <v>x</v>
      </c>
      <c r="M1145" s="81" t="str">
        <f t="shared" si="2966"/>
        <v>x</v>
      </c>
      <c r="N1145" s="81" t="str">
        <f t="shared" si="2967"/>
        <v>x</v>
      </c>
      <c r="O1145" s="81" t="str">
        <f t="shared" si="2968"/>
        <v>x</v>
      </c>
      <c r="P1145" s="81" t="str">
        <f t="shared" si="2969"/>
        <v/>
      </c>
      <c r="Q1145" s="81" t="str">
        <f t="shared" si="2970"/>
        <v/>
      </c>
      <c r="R1145" s="81" t="str">
        <f t="shared" si="2971"/>
        <v/>
      </c>
      <c r="S1145" s="81" t="str">
        <f t="shared" si="2972"/>
        <v/>
      </c>
      <c r="T1145" s="81" t="str">
        <f t="shared" si="2973"/>
        <v/>
      </c>
      <c r="U1145" s="81" t="str">
        <f t="shared" si="2974"/>
        <v>x</v>
      </c>
      <c r="V1145" s="81" t="str">
        <f t="shared" si="2975"/>
        <v>x</v>
      </c>
      <c r="W1145" s="81" t="str">
        <f t="shared" si="2976"/>
        <v/>
      </c>
      <c r="X1145" s="81" t="str">
        <f t="shared" si="2977"/>
        <v/>
      </c>
      <c r="Y1145" s="81" t="str">
        <f t="shared" si="2978"/>
        <v/>
      </c>
      <c r="Z1145" s="81" t="str">
        <f t="shared" si="2979"/>
        <v/>
      </c>
      <c r="AA1145" s="81" t="str">
        <f t="shared" si="2980"/>
        <v/>
      </c>
      <c r="AB1145" s="81" t="str">
        <f t="shared" si="2981"/>
        <v>x</v>
      </c>
      <c r="AC1145" s="81" t="str">
        <f t="shared" si="2982"/>
        <v>x</v>
      </c>
      <c r="AD1145" s="81" t="str">
        <f t="shared" si="2983"/>
        <v/>
      </c>
      <c r="AE1145" s="81" t="str">
        <f t="shared" si="2984"/>
        <v/>
      </c>
      <c r="AF1145" s="81" t="str">
        <f t="shared" si="2985"/>
        <v/>
      </c>
      <c r="AG1145" s="81" t="str">
        <f t="shared" si="2986"/>
        <v/>
      </c>
      <c r="AH1145" s="81" t="str">
        <f t="shared" si="2987"/>
        <v/>
      </c>
      <c r="AI1145" s="81" t="str">
        <f t="shared" si="2988"/>
        <v>x</v>
      </c>
      <c r="AJ1145" s="81" t="str">
        <f t="shared" si="2989"/>
        <v>x</v>
      </c>
      <c r="AK1145" s="81" t="str">
        <f t="shared" si="2990"/>
        <v/>
      </c>
      <c r="AL1145" s="81" t="str">
        <f t="shared" si="2991"/>
        <v>x</v>
      </c>
    </row>
    <row r="1146" spans="1:38" ht="11.25" customHeight="1" x14ac:dyDescent="0.2">
      <c r="A1146" s="21">
        <v>14</v>
      </c>
      <c r="B1146" s="80" t="str">
        <f ca="1">IF(OFFSET('ÖĞRENCİ GİRİŞİ'!$B$14,(ROW($A$1)+(AI1125-1))*17,0)="","",OFFSET('ÖĞRENCİ GİRİŞİ'!$B$14,(ROW($A$1)+(AI1125-1))*17,0))</f>
        <v/>
      </c>
      <c r="C1146" s="80" t="str">
        <f ca="1">IF(OFFSET('ÖĞRENCİ GİRİŞİ'!$C$14,(ROW($A$1)+(AI1125-1))*17,0)="","",OFFSET('ÖĞRENCİ GİRİŞİ'!$C$14,(ROW($A$1)+(AI1125-1))*17,0))</f>
        <v/>
      </c>
      <c r="D1146" s="80" t="str">
        <f ca="1">IF(UPPER(OFFSET('ÖĞRENCİ GİRİŞİ'!$D$14,(ROW($A$1)+(AI1125-1))*17,0))="","",UPPER(OFFSET('ÖĞRENCİ GİRİŞİ'!$D$14,(ROW($A$1)+(AI1125-1))*17,0)))</f>
        <v/>
      </c>
      <c r="E1146" s="80" t="str">
        <f ca="1">IF(UPPER(OFFSET('ÖĞRENCİ GİRİŞİ'!$E$14,(ROW($A$1)+(AI1125-1))*17,0))="","",UPPER(OFFSET('ÖĞRENCİ GİRİŞİ'!$E$14,(ROW($A$1)+(AI1125-1))*17,0)))</f>
        <v/>
      </c>
      <c r="F1146" s="80" t="str">
        <f ca="1">IF(UPPER(OFFSET('ÖĞRENCİ GİRİŞİ'!$F$14,(ROW($A$1)+(AI1125-1))*17,0))="","",UPPER(OFFSET('ÖĞRENCİ GİRİŞİ'!$F$14,(ROW($A$1)+(AI1125-1))*17,0)))</f>
        <v/>
      </c>
      <c r="G1146" s="80" t="str">
        <f ca="1">IF(UPPER(OFFSET('ÖĞRENCİ GİRİŞİ'!$G$14,(ROW($A$1)+(AI1125-1))*17,0))="","",UPPER(OFFSET('ÖĞRENCİ GİRİŞİ'!$G$14,(ROW($A$1)+(AI1125-1))*17,0)))</f>
        <v/>
      </c>
      <c r="H1146" s="81" t="str">
        <f t="shared" si="2961"/>
        <v>x</v>
      </c>
      <c r="I1146" s="81" t="str">
        <f t="shared" si="2962"/>
        <v>x</v>
      </c>
      <c r="J1146" s="81" t="str">
        <f t="shared" si="2963"/>
        <v>x</v>
      </c>
      <c r="K1146" s="81" t="str">
        <f t="shared" si="2964"/>
        <v>x</v>
      </c>
      <c r="L1146" s="81" t="str">
        <f t="shared" si="2965"/>
        <v>x</v>
      </c>
      <c r="M1146" s="81" t="str">
        <f t="shared" si="2966"/>
        <v>x</v>
      </c>
      <c r="N1146" s="81" t="str">
        <f t="shared" si="2967"/>
        <v>x</v>
      </c>
      <c r="O1146" s="81" t="str">
        <f t="shared" si="2968"/>
        <v>x</v>
      </c>
      <c r="P1146" s="81" t="str">
        <f t="shared" si="2969"/>
        <v/>
      </c>
      <c r="Q1146" s="81" t="str">
        <f t="shared" si="2970"/>
        <v/>
      </c>
      <c r="R1146" s="81" t="str">
        <f t="shared" si="2971"/>
        <v/>
      </c>
      <c r="S1146" s="81" t="str">
        <f t="shared" si="2972"/>
        <v/>
      </c>
      <c r="T1146" s="81" t="str">
        <f t="shared" si="2973"/>
        <v/>
      </c>
      <c r="U1146" s="81" t="str">
        <f t="shared" si="2974"/>
        <v>x</v>
      </c>
      <c r="V1146" s="81" t="str">
        <f t="shared" si="2975"/>
        <v>x</v>
      </c>
      <c r="W1146" s="81" t="str">
        <f t="shared" si="2976"/>
        <v/>
      </c>
      <c r="X1146" s="81" t="str">
        <f t="shared" si="2977"/>
        <v/>
      </c>
      <c r="Y1146" s="81" t="str">
        <f t="shared" si="2978"/>
        <v/>
      </c>
      <c r="Z1146" s="81" t="str">
        <f t="shared" si="2979"/>
        <v/>
      </c>
      <c r="AA1146" s="81" t="str">
        <f t="shared" si="2980"/>
        <v/>
      </c>
      <c r="AB1146" s="81" t="str">
        <f t="shared" si="2981"/>
        <v>x</v>
      </c>
      <c r="AC1146" s="81" t="str">
        <f t="shared" si="2982"/>
        <v>x</v>
      </c>
      <c r="AD1146" s="81" t="str">
        <f t="shared" si="2983"/>
        <v/>
      </c>
      <c r="AE1146" s="81" t="str">
        <f t="shared" si="2984"/>
        <v/>
      </c>
      <c r="AF1146" s="81" t="str">
        <f t="shared" si="2985"/>
        <v/>
      </c>
      <c r="AG1146" s="81" t="str">
        <f t="shared" si="2986"/>
        <v/>
      </c>
      <c r="AH1146" s="81" t="str">
        <f t="shared" si="2987"/>
        <v/>
      </c>
      <c r="AI1146" s="81" t="str">
        <f t="shared" si="2988"/>
        <v>x</v>
      </c>
      <c r="AJ1146" s="81" t="str">
        <f t="shared" si="2989"/>
        <v>x</v>
      </c>
      <c r="AK1146" s="81" t="str">
        <f t="shared" si="2990"/>
        <v/>
      </c>
      <c r="AL1146" s="81" t="str">
        <f t="shared" si="2991"/>
        <v>x</v>
      </c>
    </row>
    <row r="1147" spans="1:38" ht="11.25" customHeight="1" x14ac:dyDescent="0.2">
      <c r="A1147" s="21">
        <v>15</v>
      </c>
      <c r="B1147" s="80" t="str">
        <f ca="1">IF(OFFSET('ÖĞRENCİ GİRİŞİ'!$B$15,(ROW($A$1)+(AI1125-1))*17,0)="","",OFFSET('ÖĞRENCİ GİRİŞİ'!$B$15,(ROW($A$1)+(AI1125-1))*17,0))</f>
        <v/>
      </c>
      <c r="C1147" s="80" t="str">
        <f ca="1">IF(OFFSET('ÖĞRENCİ GİRİŞİ'!$C$15,(ROW($A$1)+(AI1125-1))*17,0)="","",OFFSET('ÖĞRENCİ GİRİŞİ'!$C$15,(ROW($A$1)+(AI1125-1))*17,0))</f>
        <v/>
      </c>
      <c r="D1147" s="80" t="str">
        <f ca="1">IF(UPPER(OFFSET('ÖĞRENCİ GİRİŞİ'!$D$15,(ROW($A$1)+(AI1125-1))*17,0))="","",UPPER(OFFSET('ÖĞRENCİ GİRİŞİ'!$D$15,(ROW($A$1)+(AI1125-1))*17,0)))</f>
        <v/>
      </c>
      <c r="E1147" s="80" t="str">
        <f ca="1">IF(UPPER(OFFSET('ÖĞRENCİ GİRİŞİ'!$E$15,(ROW($A$1)+(AI1125-1))*17,0))="","",UPPER(OFFSET('ÖĞRENCİ GİRİŞİ'!$E$15,(ROW($A$1)+(AI1125-1))*17,0)))</f>
        <v/>
      </c>
      <c r="F1147" s="80" t="str">
        <f ca="1">IF(UPPER(OFFSET('ÖĞRENCİ GİRİŞİ'!$F$15,(ROW($A$1)+(AI1125-1))*17,0))="","",UPPER(OFFSET('ÖĞRENCİ GİRİŞİ'!$F$15,(ROW($A$1)+(AI1125-1))*17,0)))</f>
        <v/>
      </c>
      <c r="G1147" s="80" t="str">
        <f ca="1">IF(UPPER(OFFSET('ÖĞRENCİ GİRİŞİ'!$G$15,(ROW($A$1)+(AI1125-1))*17,0))="","",UPPER(OFFSET('ÖĞRENCİ GİRİŞİ'!$G$15,(ROW($A$1)+(AI1125-1))*17,0)))</f>
        <v/>
      </c>
      <c r="H1147" s="81" t="str">
        <f t="shared" si="2961"/>
        <v>x</v>
      </c>
      <c r="I1147" s="81" t="str">
        <f t="shared" si="2962"/>
        <v>x</v>
      </c>
      <c r="J1147" s="81" t="str">
        <f t="shared" si="2963"/>
        <v>x</v>
      </c>
      <c r="K1147" s="81" t="str">
        <f t="shared" si="2964"/>
        <v>x</v>
      </c>
      <c r="L1147" s="81" t="str">
        <f t="shared" si="2965"/>
        <v>x</v>
      </c>
      <c r="M1147" s="81" t="str">
        <f t="shared" si="2966"/>
        <v>x</v>
      </c>
      <c r="N1147" s="81" t="str">
        <f t="shared" si="2967"/>
        <v>x</v>
      </c>
      <c r="O1147" s="81" t="str">
        <f t="shared" si="2968"/>
        <v>x</v>
      </c>
      <c r="P1147" s="81" t="str">
        <f t="shared" si="2969"/>
        <v/>
      </c>
      <c r="Q1147" s="81" t="str">
        <f t="shared" si="2970"/>
        <v/>
      </c>
      <c r="R1147" s="81" t="str">
        <f t="shared" si="2971"/>
        <v/>
      </c>
      <c r="S1147" s="81" t="str">
        <f t="shared" si="2972"/>
        <v/>
      </c>
      <c r="T1147" s="81" t="str">
        <f t="shared" si="2973"/>
        <v/>
      </c>
      <c r="U1147" s="81" t="str">
        <f t="shared" si="2974"/>
        <v>x</v>
      </c>
      <c r="V1147" s="81" t="str">
        <f t="shared" si="2975"/>
        <v>x</v>
      </c>
      <c r="W1147" s="81" t="str">
        <f t="shared" si="2976"/>
        <v/>
      </c>
      <c r="X1147" s="81" t="str">
        <f t="shared" si="2977"/>
        <v/>
      </c>
      <c r="Y1147" s="81" t="str">
        <f t="shared" si="2978"/>
        <v/>
      </c>
      <c r="Z1147" s="81" t="str">
        <f t="shared" si="2979"/>
        <v/>
      </c>
      <c r="AA1147" s="81" t="str">
        <f t="shared" si="2980"/>
        <v/>
      </c>
      <c r="AB1147" s="81" t="str">
        <f t="shared" si="2981"/>
        <v>x</v>
      </c>
      <c r="AC1147" s="81" t="str">
        <f t="shared" si="2982"/>
        <v>x</v>
      </c>
      <c r="AD1147" s="81" t="str">
        <f t="shared" si="2983"/>
        <v/>
      </c>
      <c r="AE1147" s="81" t="str">
        <f t="shared" si="2984"/>
        <v/>
      </c>
      <c r="AF1147" s="81" t="str">
        <f t="shared" si="2985"/>
        <v/>
      </c>
      <c r="AG1147" s="81" t="str">
        <f t="shared" si="2986"/>
        <v/>
      </c>
      <c r="AH1147" s="81" t="str">
        <f t="shared" si="2987"/>
        <v/>
      </c>
      <c r="AI1147" s="81" t="str">
        <f t="shared" si="2988"/>
        <v>x</v>
      </c>
      <c r="AJ1147" s="81" t="str">
        <f t="shared" si="2989"/>
        <v>x</v>
      </c>
      <c r="AK1147" s="81" t="str">
        <f t="shared" si="2990"/>
        <v/>
      </c>
      <c r="AL1147" s="81" t="str">
        <f t="shared" si="2991"/>
        <v>x</v>
      </c>
    </row>
    <row r="1148" spans="1:38" ht="11.25" customHeight="1" x14ac:dyDescent="0.2">
      <c r="A1148" s="21">
        <v>16</v>
      </c>
      <c r="B1148" s="80" t="str">
        <f ca="1">IF(OFFSET('ÖĞRENCİ GİRİŞİ'!$B$16,(ROW($A$1)+(AI1125-1))*17,0)="","",OFFSET('ÖĞRENCİ GİRİŞİ'!$B$16,(ROW($A$1)+(AI1125-1))*17,0))</f>
        <v/>
      </c>
      <c r="C1148" s="80" t="str">
        <f ca="1">IF(OFFSET('ÖĞRENCİ GİRİŞİ'!$C$16,(ROW($A$1)+(AI1125-1))*17,0)="","",OFFSET('ÖĞRENCİ GİRİŞİ'!$C$16,(ROW($A$1)+(AI1125-1))*17,0))</f>
        <v/>
      </c>
      <c r="D1148" s="80" t="str">
        <f ca="1">IF(UPPER(OFFSET('ÖĞRENCİ GİRİŞİ'!$D$16,(ROW($A$1)+(AI1125-1))*17,0))="","",UPPER(OFFSET('ÖĞRENCİ GİRİŞİ'!$D$16,(ROW($A$1)+(AI1125-1))*17,0)))</f>
        <v/>
      </c>
      <c r="E1148" s="80" t="str">
        <f ca="1">IF(UPPER(OFFSET('ÖĞRENCİ GİRİŞİ'!$E$16,(ROW($A$1)+(AI1125-1))*17,0))="","",UPPER(OFFSET('ÖĞRENCİ GİRİŞİ'!$E$16,(ROW($A$1)+(AI1125-1))*17,0)))</f>
        <v/>
      </c>
      <c r="F1148" s="80" t="str">
        <f ca="1">IF(UPPER(OFFSET('ÖĞRENCİ GİRİŞİ'!$F$16,(ROW($A$1)+(AI1125-1))*17,0))="","",UPPER(OFFSET('ÖĞRENCİ GİRİŞİ'!$F$16,(ROW($A$1)+(AI1125-1))*17,0)))</f>
        <v/>
      </c>
      <c r="G1148" s="80" t="str">
        <f ca="1">IF(UPPER(OFFSET('ÖĞRENCİ GİRİŞİ'!$G$16,(ROW($A$1)+(AI1125-1))*17,0))="","",UPPER(OFFSET('ÖĞRENCİ GİRİŞİ'!$G$16,(ROW($A$1)+(AI1125-1))*17,0)))</f>
        <v/>
      </c>
      <c r="H1148" s="81" t="str">
        <f t="shared" si="2961"/>
        <v>x</v>
      </c>
      <c r="I1148" s="81" t="str">
        <f t="shared" si="2962"/>
        <v>x</v>
      </c>
      <c r="J1148" s="81" t="str">
        <f t="shared" si="2963"/>
        <v>x</v>
      </c>
      <c r="K1148" s="81" t="str">
        <f t="shared" si="2964"/>
        <v>x</v>
      </c>
      <c r="L1148" s="81" t="str">
        <f t="shared" si="2965"/>
        <v>x</v>
      </c>
      <c r="M1148" s="81" t="str">
        <f t="shared" si="2966"/>
        <v>x</v>
      </c>
      <c r="N1148" s="81" t="str">
        <f t="shared" si="2967"/>
        <v>x</v>
      </c>
      <c r="O1148" s="81" t="str">
        <f t="shared" si="2968"/>
        <v>x</v>
      </c>
      <c r="P1148" s="81" t="str">
        <f t="shared" si="2969"/>
        <v/>
      </c>
      <c r="Q1148" s="81" t="str">
        <f t="shared" si="2970"/>
        <v/>
      </c>
      <c r="R1148" s="81" t="str">
        <f t="shared" si="2971"/>
        <v/>
      </c>
      <c r="S1148" s="81" t="str">
        <f t="shared" si="2972"/>
        <v/>
      </c>
      <c r="T1148" s="81" t="str">
        <f t="shared" si="2973"/>
        <v/>
      </c>
      <c r="U1148" s="81" t="str">
        <f t="shared" si="2974"/>
        <v>x</v>
      </c>
      <c r="V1148" s="81" t="str">
        <f t="shared" si="2975"/>
        <v>x</v>
      </c>
      <c r="W1148" s="81" t="str">
        <f t="shared" si="2976"/>
        <v/>
      </c>
      <c r="X1148" s="81" t="str">
        <f t="shared" si="2977"/>
        <v/>
      </c>
      <c r="Y1148" s="81" t="str">
        <f t="shared" si="2978"/>
        <v/>
      </c>
      <c r="Z1148" s="81" t="str">
        <f t="shared" si="2979"/>
        <v/>
      </c>
      <c r="AA1148" s="81" t="str">
        <f t="shared" si="2980"/>
        <v/>
      </c>
      <c r="AB1148" s="81" t="str">
        <f t="shared" si="2981"/>
        <v>x</v>
      </c>
      <c r="AC1148" s="81" t="str">
        <f t="shared" si="2982"/>
        <v>x</v>
      </c>
      <c r="AD1148" s="81" t="str">
        <f t="shared" si="2983"/>
        <v/>
      </c>
      <c r="AE1148" s="81" t="str">
        <f t="shared" si="2984"/>
        <v/>
      </c>
      <c r="AF1148" s="81" t="str">
        <f t="shared" si="2985"/>
        <v/>
      </c>
      <c r="AG1148" s="81" t="str">
        <f t="shared" si="2986"/>
        <v/>
      </c>
      <c r="AH1148" s="81" t="str">
        <f t="shared" si="2987"/>
        <v/>
      </c>
      <c r="AI1148" s="81" t="str">
        <f t="shared" si="2988"/>
        <v>x</v>
      </c>
      <c r="AJ1148" s="81" t="str">
        <f t="shared" si="2989"/>
        <v>x</v>
      </c>
      <c r="AK1148" s="81" t="str">
        <f t="shared" si="2990"/>
        <v/>
      </c>
      <c r="AL1148" s="81" t="str">
        <f t="shared" si="2991"/>
        <v>x</v>
      </c>
    </row>
    <row r="1149" spans="1:38" ht="11.25" customHeight="1" x14ac:dyDescent="0.2">
      <c r="A1149" s="19"/>
      <c r="B1149" s="105"/>
      <c r="C1149" s="105"/>
      <c r="E1149" s="106"/>
      <c r="F1149" s="107"/>
      <c r="G1149" s="108"/>
      <c r="H1149" s="109"/>
      <c r="I1149" s="109"/>
      <c r="J1149" s="109"/>
      <c r="K1149" s="109"/>
      <c r="L1149" s="109"/>
      <c r="M1149" s="109"/>
      <c r="N1149" s="109"/>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c r="AL1149" s="109"/>
    </row>
    <row r="1150" spans="1:38" ht="11.25" customHeight="1" x14ac:dyDescent="0.2">
      <c r="A1150" s="110"/>
      <c r="B1150" s="111"/>
      <c r="C1150" s="111"/>
      <c r="D1150" s="111"/>
      <c r="E1150" s="112"/>
      <c r="F1150" s="328" t="s">
        <v>96</v>
      </c>
      <c r="G1150" s="328" t="s">
        <v>98</v>
      </c>
      <c r="H1150" s="318" t="str">
        <f t="shared" ref="H1150" si="3159">IF($H$13="","",$H$13)</f>
        <v>x</v>
      </c>
      <c r="I1150" s="318" t="str">
        <f t="shared" ref="I1150" si="3160">IF($I$13="","",$I$13)</f>
        <v>x</v>
      </c>
      <c r="J1150" s="318" t="str">
        <f t="shared" ref="J1150" si="3161">IF($J$13="","",$J$13)</f>
        <v>x</v>
      </c>
      <c r="K1150" s="318" t="str">
        <f t="shared" ref="K1150" si="3162">IF($K$13="","",$K$13)</f>
        <v>x</v>
      </c>
      <c r="L1150" s="318" t="str">
        <f t="shared" ref="L1150" si="3163">IF($L$13="","",$L$13)</f>
        <v>x</v>
      </c>
      <c r="M1150" s="318" t="str">
        <f t="shared" ref="M1150" si="3164">IF($M$13="","",$M$13)</f>
        <v>x</v>
      </c>
      <c r="N1150" s="318" t="str">
        <f t="shared" ref="N1150" si="3165">IF($N$13="","",$N$13)</f>
        <v>x</v>
      </c>
      <c r="O1150" s="318" t="str">
        <f t="shared" ref="O1150" si="3166">IF($O$13="","",$O$13)</f>
        <v>x</v>
      </c>
      <c r="P1150" s="318" t="str">
        <f t="shared" ref="P1150" si="3167">IF($P$13="","",$P$13)</f>
        <v/>
      </c>
      <c r="Q1150" s="318" t="str">
        <f t="shared" ref="Q1150" si="3168">IF($Q$13="","",$Q$13)</f>
        <v/>
      </c>
      <c r="R1150" s="318" t="str">
        <f t="shared" ref="R1150" si="3169">IF($R$13="","",$R$13)</f>
        <v/>
      </c>
      <c r="S1150" s="318" t="str">
        <f t="shared" ref="S1150" si="3170">IF($S$13="","",$S$13)</f>
        <v/>
      </c>
      <c r="T1150" s="318" t="str">
        <f t="shared" ref="T1150" si="3171">IF($T$13="","",$T$13)</f>
        <v/>
      </c>
      <c r="U1150" s="318" t="str">
        <f t="shared" ref="U1150" si="3172">IF($U$13="","",$U$13)</f>
        <v>x</v>
      </c>
      <c r="V1150" s="318" t="str">
        <f t="shared" ref="V1150" si="3173">IF($V$13="","",$V$13)</f>
        <v>x</v>
      </c>
      <c r="W1150" s="318" t="str">
        <f t="shared" ref="W1150" si="3174">IF($W$13="","",$W$13)</f>
        <v/>
      </c>
      <c r="X1150" s="318" t="str">
        <f t="shared" ref="X1150" si="3175">IF($X$13="","",$X$13)</f>
        <v/>
      </c>
      <c r="Y1150" s="318" t="str">
        <f t="shared" ref="Y1150" si="3176">IF($Y$13="","",$Y$13)</f>
        <v/>
      </c>
      <c r="Z1150" s="318" t="str">
        <f t="shared" ref="Z1150" si="3177">IF($Z$13="","",$Z$13)</f>
        <v/>
      </c>
      <c r="AA1150" s="318" t="str">
        <f t="shared" ref="AA1150" si="3178">IF($AA$13="","",$AA$13)</f>
        <v/>
      </c>
      <c r="AB1150" s="318" t="str">
        <f t="shared" ref="AB1150" si="3179">IF($AB$13="","",$AB$13)</f>
        <v>x</v>
      </c>
      <c r="AC1150" s="318" t="str">
        <f t="shared" ref="AC1150" si="3180">IF($AC$13="","",$AC$13)</f>
        <v>x</v>
      </c>
      <c r="AD1150" s="318" t="str">
        <f t="shared" ref="AD1150" si="3181">IF($AD$13="","",$AD$13)</f>
        <v/>
      </c>
      <c r="AE1150" s="318" t="str">
        <f t="shared" ref="AE1150" si="3182">IF($AE$13="","",$AE$13)</f>
        <v/>
      </c>
      <c r="AF1150" s="318" t="str">
        <f t="shared" ref="AF1150" si="3183">IF($AF$13="","",$AF$13)</f>
        <v/>
      </c>
      <c r="AG1150" s="318" t="str">
        <f t="shared" ref="AG1150" si="3184">IF($AG$13="","",$AG$13)</f>
        <v/>
      </c>
      <c r="AH1150" s="318" t="str">
        <f t="shared" ref="AH1150" si="3185">IF($AH$13="","",$AH$13)</f>
        <v/>
      </c>
      <c r="AI1150" s="318" t="str">
        <f t="shared" ref="AI1150" si="3186">IF($AI$13="","",$AI$13)</f>
        <v>x</v>
      </c>
      <c r="AJ1150" s="318" t="str">
        <f t="shared" ref="AJ1150" si="3187">IF($AJ$13="","",$AJ$13)</f>
        <v>x</v>
      </c>
      <c r="AK1150" s="318" t="str">
        <f t="shared" ref="AK1150" si="3188">IF($AK$13="","",$AK$13)</f>
        <v/>
      </c>
      <c r="AL1150" s="318" t="str">
        <f t="shared" ref="AL1150" si="3189">IF($AL$13="","",$AL$13)</f>
        <v>x</v>
      </c>
    </row>
    <row r="1151" spans="1:38" ht="11.25" customHeight="1" x14ac:dyDescent="0.2">
      <c r="A1151" s="319"/>
      <c r="B1151" s="320"/>
      <c r="C1151" s="320"/>
      <c r="D1151" s="320"/>
      <c r="E1151" s="321"/>
      <c r="F1151" s="328"/>
      <c r="G1151" s="328"/>
      <c r="H1151" s="318"/>
      <c r="I1151" s="318"/>
      <c r="J1151" s="318"/>
      <c r="K1151" s="318"/>
      <c r="L1151" s="318"/>
      <c r="M1151" s="318"/>
      <c r="N1151" s="318"/>
      <c r="O1151" s="318"/>
      <c r="P1151" s="318"/>
      <c r="Q1151" s="318"/>
      <c r="R1151" s="318"/>
      <c r="S1151" s="318"/>
      <c r="T1151" s="318"/>
      <c r="U1151" s="318"/>
      <c r="V1151" s="318"/>
      <c r="W1151" s="318"/>
      <c r="X1151" s="318"/>
      <c r="Y1151" s="318"/>
      <c r="Z1151" s="318"/>
      <c r="AA1151" s="318"/>
      <c r="AB1151" s="318"/>
      <c r="AC1151" s="318"/>
      <c r="AD1151" s="318"/>
      <c r="AE1151" s="318"/>
      <c r="AF1151" s="318"/>
      <c r="AG1151" s="318"/>
      <c r="AH1151" s="318"/>
      <c r="AI1151" s="318"/>
      <c r="AJ1151" s="318"/>
      <c r="AK1151" s="318"/>
      <c r="AL1151" s="318"/>
    </row>
    <row r="1152" spans="1:38" ht="11.25" customHeight="1" x14ac:dyDescent="0.2">
      <c r="A1152" s="319" t="s">
        <v>99</v>
      </c>
      <c r="B1152" s="320"/>
      <c r="C1152" s="320"/>
      <c r="D1152" s="320"/>
      <c r="E1152" s="321"/>
      <c r="F1152" s="328"/>
      <c r="G1152" s="328"/>
      <c r="H1152" s="318"/>
      <c r="I1152" s="318"/>
      <c r="J1152" s="318"/>
      <c r="K1152" s="318"/>
      <c r="L1152" s="318"/>
      <c r="M1152" s="318"/>
      <c r="N1152" s="318"/>
      <c r="O1152" s="318"/>
      <c r="P1152" s="318"/>
      <c r="Q1152" s="318"/>
      <c r="R1152" s="318"/>
      <c r="S1152" s="318"/>
      <c r="T1152" s="318"/>
      <c r="U1152" s="318"/>
      <c r="V1152" s="318"/>
      <c r="W1152" s="318"/>
      <c r="X1152" s="318"/>
      <c r="Y1152" s="318"/>
      <c r="Z1152" s="318"/>
      <c r="AA1152" s="318"/>
      <c r="AB1152" s="318"/>
      <c r="AC1152" s="318"/>
      <c r="AD1152" s="318"/>
      <c r="AE1152" s="318"/>
      <c r="AF1152" s="318"/>
      <c r="AG1152" s="318"/>
      <c r="AH1152" s="318"/>
      <c r="AI1152" s="318"/>
      <c r="AJ1152" s="318"/>
      <c r="AK1152" s="318"/>
      <c r="AL1152" s="318"/>
    </row>
    <row r="1153" spans="1:38" ht="11.25" customHeight="1" x14ac:dyDescent="0.2">
      <c r="A1153" s="319" t="s">
        <v>122</v>
      </c>
      <c r="B1153" s="320"/>
      <c r="C1153" s="320"/>
      <c r="D1153" s="320"/>
      <c r="E1153" s="321"/>
      <c r="F1153" s="328"/>
      <c r="G1153" s="328"/>
      <c r="H1153" s="318"/>
      <c r="I1153" s="318"/>
      <c r="J1153" s="318"/>
      <c r="K1153" s="318"/>
      <c r="L1153" s="318"/>
      <c r="M1153" s="318"/>
      <c r="N1153" s="318"/>
      <c r="O1153" s="318"/>
      <c r="P1153" s="318"/>
      <c r="Q1153" s="318"/>
      <c r="R1153" s="318"/>
      <c r="S1153" s="318"/>
      <c r="T1153" s="318"/>
      <c r="U1153" s="318"/>
      <c r="V1153" s="318"/>
      <c r="W1153" s="318"/>
      <c r="X1153" s="318"/>
      <c r="Y1153" s="318"/>
      <c r="Z1153" s="318"/>
      <c r="AA1153" s="318"/>
      <c r="AB1153" s="318"/>
      <c r="AC1153" s="318"/>
      <c r="AD1153" s="318"/>
      <c r="AE1153" s="318"/>
      <c r="AF1153" s="318"/>
      <c r="AG1153" s="318"/>
      <c r="AH1153" s="318"/>
      <c r="AI1153" s="318"/>
      <c r="AJ1153" s="318"/>
      <c r="AK1153" s="318"/>
      <c r="AL1153" s="318"/>
    </row>
    <row r="1154" spans="1:38" ht="11.25" customHeight="1" x14ac:dyDescent="0.2">
      <c r="A1154" s="319"/>
      <c r="B1154" s="320"/>
      <c r="C1154" s="320"/>
      <c r="D1154" s="320"/>
      <c r="E1154" s="321"/>
      <c r="F1154" s="328"/>
      <c r="G1154" s="328" t="s">
        <v>97</v>
      </c>
      <c r="H1154" s="318" t="str">
        <f t="shared" ref="H1154" si="3190">IF($H$13="","",$H$13)</f>
        <v>x</v>
      </c>
      <c r="I1154" s="318" t="str">
        <f t="shared" ref="I1154" si="3191">IF($I$13="","",$I$13)</f>
        <v>x</v>
      </c>
      <c r="J1154" s="318" t="str">
        <f t="shared" ref="J1154" si="3192">IF($J$13="","",$J$13)</f>
        <v>x</v>
      </c>
      <c r="K1154" s="318" t="str">
        <f t="shared" ref="K1154" si="3193">IF($K$13="","",$K$13)</f>
        <v>x</v>
      </c>
      <c r="L1154" s="318" t="str">
        <f t="shared" ref="L1154" si="3194">IF($L$13="","",$L$13)</f>
        <v>x</v>
      </c>
      <c r="M1154" s="318" t="str">
        <f t="shared" ref="M1154" si="3195">IF($M$13="","",$M$13)</f>
        <v>x</v>
      </c>
      <c r="N1154" s="318" t="str">
        <f t="shared" ref="N1154" si="3196">IF($N$13="","",$N$13)</f>
        <v>x</v>
      </c>
      <c r="O1154" s="318" t="str">
        <f t="shared" ref="O1154" si="3197">IF($O$13="","",$O$13)</f>
        <v>x</v>
      </c>
      <c r="P1154" s="318" t="str">
        <f t="shared" ref="P1154" si="3198">IF($P$13="","",$P$13)</f>
        <v/>
      </c>
      <c r="Q1154" s="318" t="str">
        <f t="shared" ref="Q1154" si="3199">IF($Q$13="","",$Q$13)</f>
        <v/>
      </c>
      <c r="R1154" s="318" t="str">
        <f t="shared" ref="R1154" si="3200">IF($R$13="","",$R$13)</f>
        <v/>
      </c>
      <c r="S1154" s="318" t="str">
        <f t="shared" ref="S1154" si="3201">IF($S$13="","",$S$13)</f>
        <v/>
      </c>
      <c r="T1154" s="318" t="str">
        <f t="shared" ref="T1154" si="3202">IF($T$13="","",$T$13)</f>
        <v/>
      </c>
      <c r="U1154" s="318" t="str">
        <f t="shared" ref="U1154" si="3203">IF($U$13="","",$U$13)</f>
        <v>x</v>
      </c>
      <c r="V1154" s="318" t="str">
        <f t="shared" ref="V1154" si="3204">IF($V$13="","",$V$13)</f>
        <v>x</v>
      </c>
      <c r="W1154" s="318" t="str">
        <f t="shared" ref="W1154" si="3205">IF($W$13="","",$W$13)</f>
        <v/>
      </c>
      <c r="X1154" s="318" t="str">
        <f t="shared" ref="X1154" si="3206">IF($X$13="","",$X$13)</f>
        <v/>
      </c>
      <c r="Y1154" s="318" t="str">
        <f t="shared" ref="Y1154" si="3207">IF($Y$13="","",$Y$13)</f>
        <v/>
      </c>
      <c r="Z1154" s="318" t="str">
        <f t="shared" ref="Z1154" si="3208">IF($Z$13="","",$Z$13)</f>
        <v/>
      </c>
      <c r="AA1154" s="318" t="str">
        <f t="shared" ref="AA1154" si="3209">IF($AA$13="","",$AA$13)</f>
        <v/>
      </c>
      <c r="AB1154" s="318" t="str">
        <f t="shared" ref="AB1154" si="3210">IF($AB$13="","",$AB$13)</f>
        <v>x</v>
      </c>
      <c r="AC1154" s="318" t="str">
        <f t="shared" ref="AC1154" si="3211">IF($AC$13="","",$AC$13)</f>
        <v>x</v>
      </c>
      <c r="AD1154" s="318" t="str">
        <f t="shared" ref="AD1154" si="3212">IF($AD$13="","",$AD$13)</f>
        <v/>
      </c>
      <c r="AE1154" s="318" t="str">
        <f t="shared" ref="AE1154" si="3213">IF($AE$13="","",$AE$13)</f>
        <v/>
      </c>
      <c r="AF1154" s="318" t="str">
        <f t="shared" ref="AF1154" si="3214">IF($AF$13="","",$AF$13)</f>
        <v/>
      </c>
      <c r="AG1154" s="318" t="str">
        <f t="shared" ref="AG1154" si="3215">IF($AG$13="","",$AG$13)</f>
        <v/>
      </c>
      <c r="AH1154" s="318" t="str">
        <f t="shared" ref="AH1154" si="3216">IF($AH$13="","",$AH$13)</f>
        <v/>
      </c>
      <c r="AI1154" s="318" t="str">
        <f t="shared" ref="AI1154" si="3217">IF($AI$13="","",$AI$13)</f>
        <v>x</v>
      </c>
      <c r="AJ1154" s="318" t="str">
        <f t="shared" ref="AJ1154" si="3218">IF($AJ$13="","",$AJ$13)</f>
        <v>x</v>
      </c>
      <c r="AK1154" s="318" t="str">
        <f t="shared" ref="AK1154" si="3219">IF($AK$13="","",$AK$13)</f>
        <v/>
      </c>
      <c r="AL1154" s="318" t="str">
        <f t="shared" ref="AL1154" si="3220">IF($AL$13="","",$AL$13)</f>
        <v>x</v>
      </c>
    </row>
    <row r="1155" spans="1:38" ht="11.25" customHeight="1" x14ac:dyDescent="0.2">
      <c r="A1155" s="319"/>
      <c r="B1155" s="320"/>
      <c r="C1155" s="320"/>
      <c r="D1155" s="320"/>
      <c r="E1155" s="321"/>
      <c r="F1155" s="328"/>
      <c r="G1155" s="328"/>
      <c r="H1155" s="318"/>
      <c r="I1155" s="318"/>
      <c r="J1155" s="318"/>
      <c r="K1155" s="318"/>
      <c r="L1155" s="318"/>
      <c r="M1155" s="318"/>
      <c r="N1155" s="318"/>
      <c r="O1155" s="318"/>
      <c r="P1155" s="318"/>
      <c r="Q1155" s="318"/>
      <c r="R1155" s="318"/>
      <c r="S1155" s="318"/>
      <c r="T1155" s="318"/>
      <c r="U1155" s="318"/>
      <c r="V1155" s="318"/>
      <c r="W1155" s="318"/>
      <c r="X1155" s="318"/>
      <c r="Y1155" s="318"/>
      <c r="Z1155" s="318"/>
      <c r="AA1155" s="318"/>
      <c r="AB1155" s="318"/>
      <c r="AC1155" s="318"/>
      <c r="AD1155" s="318"/>
      <c r="AE1155" s="318"/>
      <c r="AF1155" s="318"/>
      <c r="AG1155" s="318"/>
      <c r="AH1155" s="318"/>
      <c r="AI1155" s="318"/>
      <c r="AJ1155" s="318"/>
      <c r="AK1155" s="318"/>
      <c r="AL1155" s="318"/>
    </row>
    <row r="1156" spans="1:38" ht="11.25" customHeight="1" x14ac:dyDescent="0.2">
      <c r="A1156" s="319"/>
      <c r="B1156" s="320"/>
      <c r="C1156" s="320"/>
      <c r="D1156" s="320"/>
      <c r="E1156" s="321"/>
      <c r="F1156" s="328"/>
      <c r="G1156" s="328"/>
      <c r="H1156" s="318"/>
      <c r="I1156" s="318"/>
      <c r="J1156" s="318"/>
      <c r="K1156" s="318"/>
      <c r="L1156" s="318"/>
      <c r="M1156" s="318"/>
      <c r="N1156" s="318"/>
      <c r="O1156" s="318"/>
      <c r="P1156" s="318"/>
      <c r="Q1156" s="318"/>
      <c r="R1156" s="318"/>
      <c r="S1156" s="318"/>
      <c r="T1156" s="318"/>
      <c r="U1156" s="318"/>
      <c r="V1156" s="318"/>
      <c r="W1156" s="318"/>
      <c r="X1156" s="318"/>
      <c r="Y1156" s="318"/>
      <c r="Z1156" s="318"/>
      <c r="AA1156" s="318"/>
      <c r="AB1156" s="318"/>
      <c r="AC1156" s="318"/>
      <c r="AD1156" s="318"/>
      <c r="AE1156" s="318"/>
      <c r="AF1156" s="318"/>
      <c r="AG1156" s="318"/>
      <c r="AH1156" s="318"/>
      <c r="AI1156" s="318"/>
      <c r="AJ1156" s="318"/>
      <c r="AK1156" s="318"/>
      <c r="AL1156" s="318"/>
    </row>
    <row r="1157" spans="1:38" ht="11.25" customHeight="1" x14ac:dyDescent="0.2">
      <c r="A1157" s="322" t="str">
        <f t="shared" ref="A1157" si="3221">IF($BW$13="","",$BW$13)</f>
        <v>Mehmet DEMİR</v>
      </c>
      <c r="B1157" s="323"/>
      <c r="C1157" s="323"/>
      <c r="D1157" s="323"/>
      <c r="E1157" s="324"/>
      <c r="F1157" s="328"/>
      <c r="G1157" s="328"/>
      <c r="H1157" s="318"/>
      <c r="I1157" s="318"/>
      <c r="J1157" s="318"/>
      <c r="K1157" s="318"/>
      <c r="L1157" s="318"/>
      <c r="M1157" s="318"/>
      <c r="N1157" s="318"/>
      <c r="O1157" s="318"/>
      <c r="P1157" s="318"/>
      <c r="Q1157" s="318"/>
      <c r="R1157" s="318"/>
      <c r="S1157" s="318"/>
      <c r="T1157" s="318"/>
      <c r="U1157" s="318"/>
      <c r="V1157" s="318"/>
      <c r="W1157" s="318"/>
      <c r="X1157" s="318"/>
      <c r="Y1157" s="318"/>
      <c r="Z1157" s="318"/>
      <c r="AA1157" s="318"/>
      <c r="AB1157" s="318"/>
      <c r="AC1157" s="318"/>
      <c r="AD1157" s="318"/>
      <c r="AE1157" s="318"/>
      <c r="AF1157" s="318"/>
      <c r="AG1157" s="318"/>
      <c r="AH1157" s="318"/>
      <c r="AI1157" s="318"/>
      <c r="AJ1157" s="318"/>
      <c r="AK1157" s="318"/>
      <c r="AL1157" s="318"/>
    </row>
    <row r="1158" spans="1:38" ht="11.25" customHeight="1" x14ac:dyDescent="0.2">
      <c r="A1158" s="322" t="str">
        <f t="shared" ref="A1158" si="3222">IF($BW$14="","",$BW$14)</f>
        <v>Müdür Yardımcısı</v>
      </c>
      <c r="B1158" s="323"/>
      <c r="C1158" s="323"/>
      <c r="D1158" s="323"/>
      <c r="E1158" s="324"/>
      <c r="F1158" s="328" t="s">
        <v>3</v>
      </c>
      <c r="G1158" s="328" t="s">
        <v>1</v>
      </c>
      <c r="H1158" s="318" t="str">
        <f t="shared" ref="H1158" si="3223">IF($H$13="","",$H$13)</f>
        <v>x</v>
      </c>
      <c r="I1158" s="318" t="str">
        <f t="shared" ref="I1158" si="3224">IF($I$13="","",$I$13)</f>
        <v>x</v>
      </c>
      <c r="J1158" s="318" t="str">
        <f t="shared" ref="J1158" si="3225">IF($J$13="","",$J$13)</f>
        <v>x</v>
      </c>
      <c r="K1158" s="318" t="str">
        <f t="shared" ref="K1158" si="3226">IF($K$13="","",$K$13)</f>
        <v>x</v>
      </c>
      <c r="L1158" s="318" t="str">
        <f t="shared" ref="L1158" si="3227">IF($L$13="","",$L$13)</f>
        <v>x</v>
      </c>
      <c r="M1158" s="318" t="str">
        <f t="shared" ref="M1158" si="3228">IF($M$13="","",$M$13)</f>
        <v>x</v>
      </c>
      <c r="N1158" s="318" t="str">
        <f t="shared" ref="N1158" si="3229">IF($N$13="","",$N$13)</f>
        <v>x</v>
      </c>
      <c r="O1158" s="318" t="str">
        <f t="shared" ref="O1158" si="3230">IF($O$13="","",$O$13)</f>
        <v>x</v>
      </c>
      <c r="P1158" s="318" t="str">
        <f t="shared" ref="P1158" si="3231">IF($P$13="","",$P$13)</f>
        <v/>
      </c>
      <c r="Q1158" s="318" t="str">
        <f t="shared" ref="Q1158" si="3232">IF($Q$13="","",$Q$13)</f>
        <v/>
      </c>
      <c r="R1158" s="318" t="str">
        <f t="shared" ref="R1158" si="3233">IF($R$13="","",$R$13)</f>
        <v/>
      </c>
      <c r="S1158" s="318" t="str">
        <f t="shared" ref="S1158" si="3234">IF($S$13="","",$S$13)</f>
        <v/>
      </c>
      <c r="T1158" s="318" t="str">
        <f t="shared" ref="T1158" si="3235">IF($T$13="","",$T$13)</f>
        <v/>
      </c>
      <c r="U1158" s="318" t="str">
        <f t="shared" ref="U1158" si="3236">IF($U$13="","",$U$13)</f>
        <v>x</v>
      </c>
      <c r="V1158" s="318" t="str">
        <f t="shared" ref="V1158" si="3237">IF($V$13="","",$V$13)</f>
        <v>x</v>
      </c>
      <c r="W1158" s="318" t="str">
        <f t="shared" ref="W1158" si="3238">IF($W$13="","",$W$13)</f>
        <v/>
      </c>
      <c r="X1158" s="318" t="str">
        <f t="shared" ref="X1158" si="3239">IF($X$13="","",$X$13)</f>
        <v/>
      </c>
      <c r="Y1158" s="318" t="str">
        <f t="shared" ref="Y1158" si="3240">IF($Y$13="","",$Y$13)</f>
        <v/>
      </c>
      <c r="Z1158" s="318" t="str">
        <f t="shared" ref="Z1158" si="3241">IF($Z$13="","",$Z$13)</f>
        <v/>
      </c>
      <c r="AA1158" s="318" t="str">
        <f t="shared" ref="AA1158" si="3242">IF($AA$13="","",$AA$13)</f>
        <v/>
      </c>
      <c r="AB1158" s="318" t="str">
        <f t="shared" ref="AB1158" si="3243">IF($AB$13="","",$AB$13)</f>
        <v>x</v>
      </c>
      <c r="AC1158" s="318" t="str">
        <f t="shared" ref="AC1158" si="3244">IF($AC$13="","",$AC$13)</f>
        <v>x</v>
      </c>
      <c r="AD1158" s="318" t="str">
        <f t="shared" ref="AD1158" si="3245">IF($AD$13="","",$AD$13)</f>
        <v/>
      </c>
      <c r="AE1158" s="318" t="str">
        <f t="shared" ref="AE1158" si="3246">IF($AE$13="","",$AE$13)</f>
        <v/>
      </c>
      <c r="AF1158" s="318" t="str">
        <f t="shared" ref="AF1158" si="3247">IF($AF$13="","",$AF$13)</f>
        <v/>
      </c>
      <c r="AG1158" s="318" t="str">
        <f t="shared" ref="AG1158" si="3248">IF($AG$13="","",$AG$13)</f>
        <v/>
      </c>
      <c r="AH1158" s="318" t="str">
        <f t="shared" ref="AH1158" si="3249">IF($AH$13="","",$AH$13)</f>
        <v/>
      </c>
      <c r="AI1158" s="318" t="str">
        <f t="shared" ref="AI1158" si="3250">IF($AI$13="","",$AI$13)</f>
        <v>x</v>
      </c>
      <c r="AJ1158" s="318" t="str">
        <f t="shared" ref="AJ1158" si="3251">IF($AJ$13="","",$AJ$13)</f>
        <v>x</v>
      </c>
      <c r="AK1158" s="318" t="str">
        <f t="shared" ref="AK1158" si="3252">IF($AK$13="","",$AK$13)</f>
        <v/>
      </c>
      <c r="AL1158" s="318" t="str">
        <f t="shared" ref="AL1158" si="3253">IF($AL$13="","",$AL$13)</f>
        <v>x</v>
      </c>
    </row>
    <row r="1159" spans="1:38" ht="11.25" customHeight="1" x14ac:dyDescent="0.2">
      <c r="A1159" s="319"/>
      <c r="B1159" s="320"/>
      <c r="C1159" s="320"/>
      <c r="D1159" s="320"/>
      <c r="E1159" s="321"/>
      <c r="F1159" s="328"/>
      <c r="G1159" s="328"/>
      <c r="H1159" s="318"/>
      <c r="I1159" s="318"/>
      <c r="J1159" s="318"/>
      <c r="K1159" s="318"/>
      <c r="L1159" s="318"/>
      <c r="M1159" s="318"/>
      <c r="N1159" s="318"/>
      <c r="O1159" s="318"/>
      <c r="P1159" s="318"/>
      <c r="Q1159" s="318"/>
      <c r="R1159" s="318"/>
      <c r="S1159" s="318"/>
      <c r="T1159" s="318"/>
      <c r="U1159" s="318"/>
      <c r="V1159" s="318"/>
      <c r="W1159" s="318"/>
      <c r="X1159" s="318"/>
      <c r="Y1159" s="318"/>
      <c r="Z1159" s="318"/>
      <c r="AA1159" s="318"/>
      <c r="AB1159" s="318"/>
      <c r="AC1159" s="318"/>
      <c r="AD1159" s="318"/>
      <c r="AE1159" s="318"/>
      <c r="AF1159" s="318"/>
      <c r="AG1159" s="318"/>
      <c r="AH1159" s="318"/>
      <c r="AI1159" s="318"/>
      <c r="AJ1159" s="318"/>
      <c r="AK1159" s="318"/>
      <c r="AL1159" s="318"/>
    </row>
    <row r="1160" spans="1:38" ht="11.25" customHeight="1" x14ac:dyDescent="0.2">
      <c r="A1160" s="319"/>
      <c r="B1160" s="320"/>
      <c r="C1160" s="320"/>
      <c r="D1160" s="320"/>
      <c r="E1160" s="321"/>
      <c r="F1160" s="328"/>
      <c r="G1160" s="328"/>
      <c r="H1160" s="318"/>
      <c r="I1160" s="318"/>
      <c r="J1160" s="318"/>
      <c r="K1160" s="318"/>
      <c r="L1160" s="318"/>
      <c r="M1160" s="318"/>
      <c r="N1160" s="318"/>
      <c r="O1160" s="318"/>
      <c r="P1160" s="318"/>
      <c r="Q1160" s="318"/>
      <c r="R1160" s="318"/>
      <c r="S1160" s="318"/>
      <c r="T1160" s="318"/>
      <c r="U1160" s="318"/>
      <c r="V1160" s="318"/>
      <c r="W1160" s="318"/>
      <c r="X1160" s="318"/>
      <c r="Y1160" s="318"/>
      <c r="Z1160" s="318"/>
      <c r="AA1160" s="318"/>
      <c r="AB1160" s="318"/>
      <c r="AC1160" s="318"/>
      <c r="AD1160" s="318"/>
      <c r="AE1160" s="318"/>
      <c r="AF1160" s="318"/>
      <c r="AG1160" s="318"/>
      <c r="AH1160" s="318"/>
      <c r="AI1160" s="318"/>
      <c r="AJ1160" s="318"/>
      <c r="AK1160" s="318"/>
      <c r="AL1160" s="318"/>
    </row>
    <row r="1161" spans="1:38" ht="11.25" customHeight="1" x14ac:dyDescent="0.2">
      <c r="A1161" s="319"/>
      <c r="B1161" s="320"/>
      <c r="C1161" s="320"/>
      <c r="D1161" s="320"/>
      <c r="E1161" s="321"/>
      <c r="F1161" s="328"/>
      <c r="G1161" s="328"/>
      <c r="H1161" s="318"/>
      <c r="I1161" s="318"/>
      <c r="J1161" s="318"/>
      <c r="K1161" s="318"/>
      <c r="L1161" s="318"/>
      <c r="M1161" s="318"/>
      <c r="N1161" s="318"/>
      <c r="O1161" s="318"/>
      <c r="P1161" s="318"/>
      <c r="Q1161" s="318"/>
      <c r="R1161" s="318"/>
      <c r="S1161" s="318"/>
      <c r="T1161" s="318"/>
      <c r="U1161" s="318"/>
      <c r="V1161" s="318"/>
      <c r="W1161" s="318"/>
      <c r="X1161" s="318"/>
      <c r="Y1161" s="318"/>
      <c r="Z1161" s="318"/>
      <c r="AA1161" s="318"/>
      <c r="AB1161" s="318"/>
      <c r="AC1161" s="318"/>
      <c r="AD1161" s="318"/>
      <c r="AE1161" s="318"/>
      <c r="AF1161" s="318"/>
      <c r="AG1161" s="318"/>
      <c r="AH1161" s="318"/>
      <c r="AI1161" s="318"/>
      <c r="AJ1161" s="318"/>
      <c r="AK1161" s="318"/>
      <c r="AL1161" s="318"/>
    </row>
    <row r="1162" spans="1:38" ht="11.25" customHeight="1" x14ac:dyDescent="0.2">
      <c r="A1162" s="329" t="s">
        <v>210</v>
      </c>
      <c r="B1162" s="320"/>
      <c r="C1162" s="320"/>
      <c r="D1162" s="320"/>
      <c r="E1162" s="321"/>
      <c r="F1162" s="328"/>
      <c r="G1162" s="328" t="s">
        <v>2</v>
      </c>
      <c r="H1162" s="318" t="str">
        <f t="shared" ref="H1162" si="3254">IF($H$13="","",$H$13)</f>
        <v>x</v>
      </c>
      <c r="I1162" s="318" t="str">
        <f t="shared" ref="I1162" si="3255">IF($I$13="","",$I$13)</f>
        <v>x</v>
      </c>
      <c r="J1162" s="318" t="str">
        <f t="shared" ref="J1162" si="3256">IF($J$13="","",$J$13)</f>
        <v>x</v>
      </c>
      <c r="K1162" s="318" t="str">
        <f t="shared" ref="K1162" si="3257">IF($K$13="","",$K$13)</f>
        <v>x</v>
      </c>
      <c r="L1162" s="318" t="str">
        <f t="shared" ref="L1162" si="3258">IF($L$13="","",$L$13)</f>
        <v>x</v>
      </c>
      <c r="M1162" s="318" t="str">
        <f t="shared" ref="M1162" si="3259">IF($M$13="","",$M$13)</f>
        <v>x</v>
      </c>
      <c r="N1162" s="318" t="str">
        <f t="shared" ref="N1162" si="3260">IF($N$13="","",$N$13)</f>
        <v>x</v>
      </c>
      <c r="O1162" s="318" t="str">
        <f t="shared" ref="O1162" si="3261">IF($O$13="","",$O$13)</f>
        <v>x</v>
      </c>
      <c r="P1162" s="318" t="str">
        <f t="shared" ref="P1162" si="3262">IF($P$13="","",$P$13)</f>
        <v/>
      </c>
      <c r="Q1162" s="318" t="str">
        <f t="shared" ref="Q1162" si="3263">IF($Q$13="","",$Q$13)</f>
        <v/>
      </c>
      <c r="R1162" s="318" t="str">
        <f t="shared" ref="R1162" si="3264">IF($R$13="","",$R$13)</f>
        <v/>
      </c>
      <c r="S1162" s="318" t="str">
        <f t="shared" ref="S1162" si="3265">IF($S$13="","",$S$13)</f>
        <v/>
      </c>
      <c r="T1162" s="318" t="str">
        <f t="shared" ref="T1162" si="3266">IF($T$13="","",$T$13)</f>
        <v/>
      </c>
      <c r="U1162" s="318" t="str">
        <f t="shared" ref="U1162" si="3267">IF($U$13="","",$U$13)</f>
        <v>x</v>
      </c>
      <c r="V1162" s="318" t="str">
        <f t="shared" ref="V1162" si="3268">IF($V$13="","",$V$13)</f>
        <v>x</v>
      </c>
      <c r="W1162" s="318" t="str">
        <f t="shared" ref="W1162" si="3269">IF($W$13="","",$W$13)</f>
        <v/>
      </c>
      <c r="X1162" s="318" t="str">
        <f t="shared" ref="X1162" si="3270">IF($X$13="","",$X$13)</f>
        <v/>
      </c>
      <c r="Y1162" s="318" t="str">
        <f t="shared" ref="Y1162" si="3271">IF($Y$13="","",$Y$13)</f>
        <v/>
      </c>
      <c r="Z1162" s="318" t="str">
        <f t="shared" ref="Z1162" si="3272">IF($Z$13="","",$Z$13)</f>
        <v/>
      </c>
      <c r="AA1162" s="318" t="str">
        <f t="shared" ref="AA1162" si="3273">IF($AA$13="","",$AA$13)</f>
        <v/>
      </c>
      <c r="AB1162" s="318" t="str">
        <f t="shared" ref="AB1162" si="3274">IF($AB$13="","",$AB$13)</f>
        <v>x</v>
      </c>
      <c r="AC1162" s="318" t="str">
        <f t="shared" ref="AC1162" si="3275">IF($AC$13="","",$AC$13)</f>
        <v>x</v>
      </c>
      <c r="AD1162" s="318" t="str">
        <f t="shared" ref="AD1162" si="3276">IF($AD$13="","",$AD$13)</f>
        <v/>
      </c>
      <c r="AE1162" s="318" t="str">
        <f t="shared" ref="AE1162" si="3277">IF($AE$13="","",$AE$13)</f>
        <v/>
      </c>
      <c r="AF1162" s="318" t="str">
        <f t="shared" ref="AF1162" si="3278">IF($AF$13="","",$AF$13)</f>
        <v/>
      </c>
      <c r="AG1162" s="318" t="str">
        <f t="shared" ref="AG1162" si="3279">IF($AG$13="","",$AG$13)</f>
        <v/>
      </c>
      <c r="AH1162" s="318" t="str">
        <f t="shared" ref="AH1162" si="3280">IF($AH$13="","",$AH$13)</f>
        <v/>
      </c>
      <c r="AI1162" s="318" t="str">
        <f t="shared" ref="AI1162" si="3281">IF($AI$13="","",$AI$13)</f>
        <v>x</v>
      </c>
      <c r="AJ1162" s="318" t="str">
        <f t="shared" ref="AJ1162" si="3282">IF($AJ$13="","",$AJ$13)</f>
        <v>x</v>
      </c>
      <c r="AK1162" s="318" t="str">
        <f t="shared" ref="AK1162" si="3283">IF($AK$13="","",$AK$13)</f>
        <v/>
      </c>
      <c r="AL1162" s="318" t="str">
        <f t="shared" ref="AL1162" si="3284">IF($AL$13="","",$AL$13)</f>
        <v>x</v>
      </c>
    </row>
    <row r="1163" spans="1:38" ht="11.25" customHeight="1" x14ac:dyDescent="0.2">
      <c r="A1163" s="319"/>
      <c r="B1163" s="320"/>
      <c r="C1163" s="320"/>
      <c r="D1163" s="320"/>
      <c r="E1163" s="321"/>
      <c r="F1163" s="328"/>
      <c r="G1163" s="328"/>
      <c r="H1163" s="318"/>
      <c r="I1163" s="318"/>
      <c r="J1163" s="318"/>
      <c r="K1163" s="318"/>
      <c r="L1163" s="318"/>
      <c r="M1163" s="318"/>
      <c r="N1163" s="318"/>
      <c r="O1163" s="318"/>
      <c r="P1163" s="318"/>
      <c r="Q1163" s="318"/>
      <c r="R1163" s="318"/>
      <c r="S1163" s="318"/>
      <c r="T1163" s="318"/>
      <c r="U1163" s="318"/>
      <c r="V1163" s="318"/>
      <c r="W1163" s="318"/>
      <c r="X1163" s="318"/>
      <c r="Y1163" s="318"/>
      <c r="Z1163" s="318"/>
      <c r="AA1163" s="318"/>
      <c r="AB1163" s="318"/>
      <c r="AC1163" s="318"/>
      <c r="AD1163" s="318"/>
      <c r="AE1163" s="318"/>
      <c r="AF1163" s="318"/>
      <c r="AG1163" s="318"/>
      <c r="AH1163" s="318"/>
      <c r="AI1163" s="318"/>
      <c r="AJ1163" s="318"/>
      <c r="AK1163" s="318"/>
      <c r="AL1163" s="318"/>
    </row>
    <row r="1164" spans="1:38" ht="11.25" customHeight="1" x14ac:dyDescent="0.2">
      <c r="A1164" s="319"/>
      <c r="B1164" s="320"/>
      <c r="C1164" s="320"/>
      <c r="D1164" s="320"/>
      <c r="E1164" s="321"/>
      <c r="F1164" s="328"/>
      <c r="G1164" s="328"/>
      <c r="H1164" s="318"/>
      <c r="I1164" s="318"/>
      <c r="J1164" s="318"/>
      <c r="K1164" s="318"/>
      <c r="L1164" s="318"/>
      <c r="M1164" s="318"/>
      <c r="N1164" s="318"/>
      <c r="O1164" s="318"/>
      <c r="P1164" s="318"/>
      <c r="Q1164" s="318"/>
      <c r="R1164" s="318"/>
      <c r="S1164" s="318"/>
      <c r="T1164" s="318"/>
      <c r="U1164" s="318"/>
      <c r="V1164" s="318"/>
      <c r="W1164" s="318"/>
      <c r="X1164" s="318"/>
      <c r="Y1164" s="318"/>
      <c r="Z1164" s="318"/>
      <c r="AA1164" s="318"/>
      <c r="AB1164" s="318"/>
      <c r="AC1164" s="318"/>
      <c r="AD1164" s="318"/>
      <c r="AE1164" s="318"/>
      <c r="AF1164" s="318"/>
      <c r="AG1164" s="318"/>
      <c r="AH1164" s="318"/>
      <c r="AI1164" s="318"/>
      <c r="AJ1164" s="318"/>
      <c r="AK1164" s="318"/>
      <c r="AL1164" s="318"/>
    </row>
    <row r="1165" spans="1:38" ht="11.25" customHeight="1" x14ac:dyDescent="0.2">
      <c r="A1165" s="319"/>
      <c r="B1165" s="320"/>
      <c r="C1165" s="320"/>
      <c r="D1165" s="320"/>
      <c r="E1165" s="321"/>
      <c r="F1165" s="328"/>
      <c r="G1165" s="328"/>
      <c r="H1165" s="318"/>
      <c r="I1165" s="318"/>
      <c r="J1165" s="318"/>
      <c r="K1165" s="318"/>
      <c r="L1165" s="318"/>
      <c r="M1165" s="318"/>
      <c r="N1165" s="318"/>
      <c r="O1165" s="318"/>
      <c r="P1165" s="318"/>
      <c r="Q1165" s="318"/>
      <c r="R1165" s="318"/>
      <c r="S1165" s="318"/>
      <c r="T1165" s="318"/>
      <c r="U1165" s="318"/>
      <c r="V1165" s="318"/>
      <c r="W1165" s="318"/>
      <c r="X1165" s="318"/>
      <c r="Y1165" s="318"/>
      <c r="Z1165" s="318"/>
      <c r="AA1165" s="318"/>
      <c r="AB1165" s="318"/>
      <c r="AC1165" s="318"/>
      <c r="AD1165" s="318"/>
      <c r="AE1165" s="318"/>
      <c r="AF1165" s="318"/>
      <c r="AG1165" s="318"/>
      <c r="AH1165" s="318"/>
      <c r="AI1165" s="318"/>
      <c r="AJ1165" s="318"/>
      <c r="AK1165" s="318"/>
      <c r="AL1165" s="318"/>
    </row>
    <row r="1166" spans="1:38" ht="11.25" customHeight="1" x14ac:dyDescent="0.2">
      <c r="A1166" s="319" t="s">
        <v>100</v>
      </c>
      <c r="B1166" s="320"/>
      <c r="C1166" s="320"/>
      <c r="D1166" s="320"/>
      <c r="E1166" s="321"/>
      <c r="F1166" s="328"/>
      <c r="G1166" s="328"/>
      <c r="H1166" s="318"/>
      <c r="I1166" s="318"/>
      <c r="J1166" s="318"/>
      <c r="K1166" s="318"/>
      <c r="L1166" s="318"/>
      <c r="M1166" s="318"/>
      <c r="N1166" s="318"/>
      <c r="O1166" s="318"/>
      <c r="P1166" s="318"/>
      <c r="Q1166" s="318"/>
      <c r="R1166" s="318"/>
      <c r="S1166" s="318"/>
      <c r="T1166" s="318"/>
      <c r="U1166" s="318"/>
      <c r="V1166" s="318"/>
      <c r="W1166" s="318"/>
      <c r="X1166" s="318"/>
      <c r="Y1166" s="318"/>
      <c r="Z1166" s="318"/>
      <c r="AA1166" s="318"/>
      <c r="AB1166" s="318"/>
      <c r="AC1166" s="318"/>
      <c r="AD1166" s="318"/>
      <c r="AE1166" s="318"/>
      <c r="AF1166" s="318"/>
      <c r="AG1166" s="318"/>
      <c r="AH1166" s="318"/>
      <c r="AI1166" s="318"/>
      <c r="AJ1166" s="318"/>
      <c r="AK1166" s="318"/>
      <c r="AL1166" s="318"/>
    </row>
    <row r="1167" spans="1:38" ht="11.25" customHeight="1" x14ac:dyDescent="0.2">
      <c r="A1167" s="319" t="s">
        <v>123</v>
      </c>
      <c r="B1167" s="320"/>
      <c r="C1167" s="320"/>
      <c r="D1167" s="320"/>
      <c r="E1167" s="321"/>
      <c r="F1167" s="328"/>
      <c r="G1167" s="328"/>
      <c r="H1167" s="318"/>
      <c r="I1167" s="318"/>
      <c r="J1167" s="318"/>
      <c r="K1167" s="318"/>
      <c r="L1167" s="318"/>
      <c r="M1167" s="318"/>
      <c r="N1167" s="318"/>
      <c r="O1167" s="318"/>
      <c r="P1167" s="318"/>
      <c r="Q1167" s="318"/>
      <c r="R1167" s="318"/>
      <c r="S1167" s="318"/>
      <c r="T1167" s="318"/>
      <c r="U1167" s="318"/>
      <c r="V1167" s="318"/>
      <c r="W1167" s="318"/>
      <c r="X1167" s="318"/>
      <c r="Y1167" s="318"/>
      <c r="Z1167" s="318"/>
      <c r="AA1167" s="318"/>
      <c r="AB1167" s="318"/>
      <c r="AC1167" s="318"/>
      <c r="AD1167" s="318"/>
      <c r="AE1167" s="318"/>
      <c r="AF1167" s="318"/>
      <c r="AG1167" s="318"/>
      <c r="AH1167" s="318"/>
      <c r="AI1167" s="318"/>
      <c r="AJ1167" s="318"/>
      <c r="AK1167" s="318"/>
      <c r="AL1167" s="318"/>
    </row>
    <row r="1168" spans="1:38" ht="11.25" customHeight="1" x14ac:dyDescent="0.2">
      <c r="A1168" s="319"/>
      <c r="B1168" s="320"/>
      <c r="C1168" s="320"/>
      <c r="D1168" s="320"/>
      <c r="E1168" s="321"/>
      <c r="F1168" s="328"/>
      <c r="G1168" s="328"/>
      <c r="H1168" s="318"/>
      <c r="I1168" s="318"/>
      <c r="J1168" s="318"/>
      <c r="K1168" s="318"/>
      <c r="L1168" s="318"/>
      <c r="M1168" s="318"/>
      <c r="N1168" s="318"/>
      <c r="O1168" s="318"/>
      <c r="P1168" s="318"/>
      <c r="Q1168" s="318"/>
      <c r="R1168" s="318"/>
      <c r="S1168" s="318"/>
      <c r="T1168" s="318"/>
      <c r="U1168" s="318"/>
      <c r="V1168" s="318"/>
      <c r="W1168" s="318"/>
      <c r="X1168" s="318"/>
      <c r="Y1168" s="318"/>
      <c r="Z1168" s="318"/>
      <c r="AA1168" s="318"/>
      <c r="AB1168" s="318"/>
      <c r="AC1168" s="318"/>
      <c r="AD1168" s="318"/>
      <c r="AE1168" s="318"/>
      <c r="AF1168" s="318"/>
      <c r="AG1168" s="318"/>
      <c r="AH1168" s="318"/>
      <c r="AI1168" s="318"/>
      <c r="AJ1168" s="318"/>
      <c r="AK1168" s="318"/>
      <c r="AL1168" s="318"/>
    </row>
    <row r="1169" spans="1:38" ht="11.25" customHeight="1" x14ac:dyDescent="0.2">
      <c r="A1169" s="319"/>
      <c r="B1169" s="320"/>
      <c r="C1169" s="320"/>
      <c r="D1169" s="320"/>
      <c r="E1169" s="321"/>
      <c r="F1169" s="328"/>
      <c r="G1169" s="328"/>
      <c r="H1169" s="318"/>
      <c r="I1169" s="318"/>
      <c r="J1169" s="318"/>
      <c r="K1169" s="318"/>
      <c r="L1169" s="318"/>
      <c r="M1169" s="318"/>
      <c r="N1169" s="318"/>
      <c r="O1169" s="318"/>
      <c r="P1169" s="318"/>
      <c r="Q1169" s="318"/>
      <c r="R1169" s="318"/>
      <c r="S1169" s="318"/>
      <c r="T1169" s="318"/>
      <c r="U1169" s="318"/>
      <c r="V1169" s="318"/>
      <c r="W1169" s="318"/>
      <c r="X1169" s="318"/>
      <c r="Y1169" s="318"/>
      <c r="Z1169" s="318"/>
      <c r="AA1169" s="318"/>
      <c r="AB1169" s="318"/>
      <c r="AC1169" s="318"/>
      <c r="AD1169" s="318"/>
      <c r="AE1169" s="318"/>
      <c r="AF1169" s="318"/>
      <c r="AG1169" s="318"/>
      <c r="AH1169" s="318"/>
      <c r="AI1169" s="318"/>
      <c r="AJ1169" s="318"/>
      <c r="AK1169" s="318"/>
      <c r="AL1169" s="318"/>
    </row>
    <row r="1170" spans="1:38" ht="11.25" customHeight="1" x14ac:dyDescent="0.2">
      <c r="A1170" s="319"/>
      <c r="B1170" s="320"/>
      <c r="C1170" s="320"/>
      <c r="D1170" s="320"/>
      <c r="E1170" s="321"/>
      <c r="F1170" s="328"/>
      <c r="G1170" s="32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318"/>
      <c r="AF1170" s="318"/>
      <c r="AG1170" s="318"/>
      <c r="AH1170" s="318"/>
      <c r="AI1170" s="318"/>
      <c r="AJ1170" s="318"/>
      <c r="AK1170" s="318"/>
      <c r="AL1170" s="318"/>
    </row>
    <row r="1171" spans="1:38" ht="11.25" customHeight="1" x14ac:dyDescent="0.2">
      <c r="A1171" s="322" t="str">
        <f t="shared" ref="A1171" si="3285">IF($BZ$13="","",$BZ$13)</f>
        <v>Ayşe DEMİR</v>
      </c>
      <c r="B1171" s="323"/>
      <c r="C1171" s="323"/>
      <c r="D1171" s="323"/>
      <c r="E1171" s="324"/>
      <c r="F1171" s="328"/>
      <c r="G1171" s="32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318"/>
      <c r="AF1171" s="318"/>
      <c r="AG1171" s="318"/>
      <c r="AH1171" s="318"/>
      <c r="AI1171" s="318"/>
      <c r="AJ1171" s="318"/>
      <c r="AK1171" s="318"/>
      <c r="AL1171" s="318"/>
    </row>
    <row r="1172" spans="1:38" ht="11.25" customHeight="1" x14ac:dyDescent="0.2">
      <c r="A1172" s="322" t="str">
        <f t="shared" ref="A1172" si="3286">IF($BZ$14="","",$BZ$14)</f>
        <v>Müdür</v>
      </c>
      <c r="B1172" s="323"/>
      <c r="C1172" s="323"/>
      <c r="D1172" s="323"/>
      <c r="E1172" s="324"/>
      <c r="F1172" s="328"/>
      <c r="G1172" s="328"/>
      <c r="H1172" s="318"/>
      <c r="I1172" s="318"/>
      <c r="J1172" s="318"/>
      <c r="K1172" s="318"/>
      <c r="L1172" s="318"/>
      <c r="M1172" s="318"/>
      <c r="N1172" s="318"/>
      <c r="O1172" s="318"/>
      <c r="P1172" s="318"/>
      <c r="Q1172" s="318"/>
      <c r="R1172" s="318"/>
      <c r="S1172" s="318"/>
      <c r="T1172" s="318"/>
      <c r="U1172" s="318"/>
      <c r="V1172" s="318"/>
      <c r="W1172" s="318"/>
      <c r="X1172" s="318"/>
      <c r="Y1172" s="318"/>
      <c r="Z1172" s="318"/>
      <c r="AA1172" s="318"/>
      <c r="AB1172" s="318"/>
      <c r="AC1172" s="318"/>
      <c r="AD1172" s="318"/>
      <c r="AE1172" s="318"/>
      <c r="AF1172" s="318"/>
      <c r="AG1172" s="318"/>
      <c r="AH1172" s="318"/>
      <c r="AI1172" s="318"/>
      <c r="AJ1172" s="318"/>
      <c r="AK1172" s="318"/>
      <c r="AL1172" s="318"/>
    </row>
    <row r="1173" spans="1:38" ht="11.25" customHeight="1" x14ac:dyDescent="0.2">
      <c r="A1173" s="319"/>
      <c r="B1173" s="320"/>
      <c r="C1173" s="320"/>
      <c r="D1173" s="320"/>
      <c r="E1173" s="321"/>
      <c r="F1173" s="328"/>
      <c r="G1173" s="32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318"/>
      <c r="AE1173" s="318"/>
      <c r="AF1173" s="318"/>
      <c r="AG1173" s="318"/>
      <c r="AH1173" s="318"/>
      <c r="AI1173" s="318"/>
      <c r="AJ1173" s="318"/>
      <c r="AK1173" s="318"/>
      <c r="AL1173" s="318"/>
    </row>
    <row r="1174" spans="1:38" ht="11.25" customHeight="1" x14ac:dyDescent="0.2">
      <c r="A1174" s="319"/>
      <c r="B1174" s="320"/>
      <c r="C1174" s="320"/>
      <c r="D1174" s="320"/>
      <c r="E1174" s="321"/>
      <c r="F1174" s="328"/>
      <c r="G1174" s="328"/>
      <c r="H1174" s="318"/>
      <c r="I1174" s="318"/>
      <c r="J1174" s="318"/>
      <c r="K1174" s="318"/>
      <c r="L1174" s="318"/>
      <c r="M1174" s="318"/>
      <c r="N1174" s="318"/>
      <c r="O1174" s="318"/>
      <c r="P1174" s="318"/>
      <c r="Q1174" s="318"/>
      <c r="R1174" s="318"/>
      <c r="S1174" s="318"/>
      <c r="T1174" s="318"/>
      <c r="U1174" s="318"/>
      <c r="V1174" s="318"/>
      <c r="W1174" s="318"/>
      <c r="X1174" s="318"/>
      <c r="Y1174" s="318"/>
      <c r="Z1174" s="318"/>
      <c r="AA1174" s="318"/>
      <c r="AB1174" s="318"/>
      <c r="AC1174" s="318"/>
      <c r="AD1174" s="318"/>
      <c r="AE1174" s="318"/>
      <c r="AF1174" s="318"/>
      <c r="AG1174" s="318"/>
      <c r="AH1174" s="318"/>
      <c r="AI1174" s="318"/>
      <c r="AJ1174" s="318"/>
      <c r="AK1174" s="318"/>
      <c r="AL1174" s="318"/>
    </row>
    <row r="1175" spans="1:38" ht="11.25" customHeight="1" x14ac:dyDescent="0.2">
      <c r="A1175" s="325"/>
      <c r="B1175" s="326"/>
      <c r="C1175" s="326"/>
      <c r="D1175" s="326"/>
      <c r="E1175" s="327"/>
      <c r="F1175" s="328"/>
      <c r="G1175" s="328"/>
      <c r="H1175" s="318"/>
      <c r="I1175" s="318"/>
      <c r="J1175" s="318"/>
      <c r="K1175" s="318"/>
      <c r="L1175" s="318"/>
      <c r="M1175" s="318"/>
      <c r="N1175" s="318"/>
      <c r="O1175" s="318"/>
      <c r="P1175" s="318"/>
      <c r="Q1175" s="318"/>
      <c r="R1175" s="318"/>
      <c r="S1175" s="318"/>
      <c r="T1175" s="318"/>
      <c r="U1175" s="318"/>
      <c r="V1175" s="318"/>
      <c r="W1175" s="318"/>
      <c r="X1175" s="318"/>
      <c r="Y1175" s="318"/>
      <c r="Z1175" s="318"/>
      <c r="AA1175" s="318"/>
      <c r="AB1175" s="318"/>
      <c r="AC1175" s="318"/>
      <c r="AD1175" s="318"/>
      <c r="AE1175" s="318"/>
      <c r="AF1175" s="318"/>
      <c r="AG1175" s="318"/>
      <c r="AH1175" s="318"/>
      <c r="AI1175" s="318"/>
      <c r="AJ1175" s="318"/>
      <c r="AK1175" s="318"/>
      <c r="AL1175" s="318"/>
    </row>
    <row r="1176" spans="1:38" x14ac:dyDescent="0.2">
      <c r="A1176" s="113"/>
      <c r="B1176" s="114"/>
      <c r="C1176" s="114"/>
      <c r="D1176" s="114"/>
      <c r="E1176" s="114"/>
      <c r="F1176" s="115"/>
      <c r="G1176" s="115"/>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row>
    <row r="1178" spans="1:38" ht="11.25" customHeight="1" x14ac:dyDescent="0.2">
      <c r="A1178" s="2"/>
      <c r="B1178" s="140"/>
      <c r="C1178" s="140"/>
      <c r="D1178" s="140"/>
      <c r="E1178" s="140"/>
      <c r="F1178" s="140"/>
      <c r="G1178" s="140"/>
      <c r="H1178" s="141"/>
      <c r="I1178" s="141"/>
      <c r="J1178" s="141"/>
      <c r="K1178" s="141"/>
      <c r="L1178" s="141"/>
      <c r="M1178" s="141"/>
      <c r="N1178" s="141"/>
      <c r="O1178" s="141"/>
      <c r="P1178" s="141"/>
      <c r="Q1178" s="141"/>
      <c r="R1178" s="141"/>
      <c r="S1178" s="141"/>
      <c r="T1178" s="141"/>
      <c r="U1178" s="141"/>
      <c r="V1178" s="141"/>
      <c r="W1178" s="141"/>
      <c r="X1178" s="335"/>
      <c r="Y1178" s="335"/>
      <c r="Z1178" s="335"/>
      <c r="AA1178" s="336" t="str">
        <f t="shared" ref="AA1178" si="3287">UPPER($BW$18)</f>
        <v>EYLÜL</v>
      </c>
      <c r="AB1178" s="336"/>
      <c r="AC1178" s="336"/>
      <c r="AD1178" s="336"/>
      <c r="AE1178" s="336"/>
      <c r="AF1178" s="336"/>
      <c r="AG1178" s="336"/>
      <c r="AH1178" s="336"/>
      <c r="AI1178" s="336">
        <f t="shared" ref="AI1178" si="3288">$BZ$18</f>
        <v>2024</v>
      </c>
      <c r="AJ1178" s="336"/>
      <c r="AK1178" s="336"/>
      <c r="AL1178" s="339"/>
    </row>
    <row r="1179" spans="1:38" ht="11.25" customHeight="1" x14ac:dyDescent="0.2">
      <c r="A1179" s="342" t="str">
        <f>CONCATENATE(UPPER(IF($BW$27="","",$BW$27))," - OKUL SERVİS ARACI TAŞIMA PLANI VE GÜNLÜK TAKİP ÇİZELGESİ")</f>
        <v>ORTAÖĞRETİM - OKUL SERVİS ARACI TAŞIMA PLANI VE GÜNLÜK TAKİP ÇİZELGESİ</v>
      </c>
      <c r="B1179" s="343"/>
      <c r="C1179" s="343"/>
      <c r="D1179" s="343"/>
      <c r="E1179" s="343"/>
      <c r="F1179" s="343"/>
      <c r="G1179" s="343"/>
      <c r="H1179" s="343"/>
      <c r="I1179" s="343"/>
      <c r="J1179" s="343"/>
      <c r="K1179" s="343"/>
      <c r="L1179" s="343"/>
      <c r="M1179" s="343"/>
      <c r="N1179" s="343"/>
      <c r="O1179" s="343"/>
      <c r="P1179" s="343"/>
      <c r="Q1179" s="343"/>
      <c r="R1179" s="343"/>
      <c r="S1179" s="343"/>
      <c r="T1179" s="343"/>
      <c r="U1179" s="343"/>
      <c r="V1179" s="343"/>
      <c r="W1179" s="343"/>
      <c r="X1179" s="335"/>
      <c r="Y1179" s="335"/>
      <c r="Z1179" s="335"/>
      <c r="AA1179" s="337"/>
      <c r="AB1179" s="337"/>
      <c r="AC1179" s="337"/>
      <c r="AD1179" s="337"/>
      <c r="AE1179" s="337"/>
      <c r="AF1179" s="337"/>
      <c r="AG1179" s="337"/>
      <c r="AH1179" s="337"/>
      <c r="AI1179" s="337"/>
      <c r="AJ1179" s="337"/>
      <c r="AK1179" s="337"/>
      <c r="AL1179" s="340"/>
    </row>
    <row r="1180" spans="1:38" ht="11.25" customHeight="1" x14ac:dyDescent="0.2">
      <c r="A1180" s="344"/>
      <c r="B1180" s="345"/>
      <c r="C1180" s="345"/>
      <c r="D1180" s="345"/>
      <c r="E1180" s="345"/>
      <c r="F1180" s="345"/>
      <c r="G1180" s="345"/>
      <c r="H1180" s="345"/>
      <c r="I1180" s="345"/>
      <c r="J1180" s="345"/>
      <c r="K1180" s="345"/>
      <c r="L1180" s="345"/>
      <c r="M1180" s="345"/>
      <c r="N1180" s="345"/>
      <c r="O1180" s="345"/>
      <c r="P1180" s="345"/>
      <c r="Q1180" s="345"/>
      <c r="R1180" s="345"/>
      <c r="S1180" s="345"/>
      <c r="T1180" s="345"/>
      <c r="U1180" s="345"/>
      <c r="V1180" s="345"/>
      <c r="W1180" s="345"/>
      <c r="X1180" s="335"/>
      <c r="Y1180" s="335"/>
      <c r="Z1180" s="335"/>
      <c r="AA1180" s="338"/>
      <c r="AB1180" s="338"/>
      <c r="AC1180" s="338"/>
      <c r="AD1180" s="338"/>
      <c r="AE1180" s="338"/>
      <c r="AF1180" s="338"/>
      <c r="AG1180" s="338"/>
      <c r="AH1180" s="338"/>
      <c r="AI1180" s="338"/>
      <c r="AJ1180" s="338"/>
      <c r="AK1180" s="338"/>
      <c r="AL1180" s="341"/>
    </row>
    <row r="1181" spans="1:38" ht="11.25" customHeight="1" x14ac:dyDescent="0.2">
      <c r="A1181" s="346" t="s">
        <v>83</v>
      </c>
      <c r="B1181" s="346"/>
      <c r="C1181" s="346"/>
      <c r="D1181" s="347"/>
      <c r="E1181" s="132" t="s">
        <v>81</v>
      </c>
      <c r="F1181" s="348" t="s">
        <v>82</v>
      </c>
      <c r="G1181" s="349"/>
      <c r="H1181" s="350" t="str">
        <f ca="1">UPPER(OFFSET('ARAÇ, SÜRÜCÜ !'!$C$1,(ROW($A$6)+AI1181)*1,0))</f>
        <v>RÜSTEMGEDİK 1</v>
      </c>
      <c r="I1181" s="351"/>
      <c r="J1181" s="351"/>
      <c r="K1181" s="351"/>
      <c r="L1181" s="351"/>
      <c r="M1181" s="351"/>
      <c r="N1181" s="351"/>
      <c r="O1181" s="351"/>
      <c r="P1181" s="351"/>
      <c r="Q1181" s="351"/>
      <c r="R1181" s="351"/>
      <c r="S1181" s="351"/>
      <c r="T1181" s="351"/>
      <c r="U1181" s="351"/>
      <c r="V1181" s="351"/>
      <c r="W1181" s="351"/>
      <c r="X1181" s="352"/>
      <c r="Y1181" s="352"/>
      <c r="Z1181" s="352"/>
      <c r="AA1181" s="351"/>
      <c r="AB1181" s="351"/>
      <c r="AC1181" s="351"/>
      <c r="AD1181" s="351"/>
      <c r="AE1181" s="351"/>
      <c r="AF1181" s="351"/>
      <c r="AG1181" s="351"/>
      <c r="AH1181" s="353"/>
      <c r="AI1181" s="355">
        <f t="shared" ref="AI1181" si="3289">AI1125+1</f>
        <v>22</v>
      </c>
      <c r="AJ1181" s="355"/>
      <c r="AK1181" s="355"/>
      <c r="AL1181" s="355"/>
    </row>
    <row r="1182" spans="1:38" ht="11.25" customHeight="1" x14ac:dyDescent="0.2">
      <c r="A1182" s="356" t="s">
        <v>118</v>
      </c>
      <c r="B1182" s="356"/>
      <c r="C1182" s="356"/>
      <c r="D1182" s="357"/>
      <c r="E1182" s="133" t="str">
        <f ca="1">IF(UPPER(OFFSET('ARAÇ, SÜRÜCÜ !'!$F$1,(ROW($A$6)+AI1181)*1,0))="","",UPPER(OFFSET('ARAÇ, SÜRÜCÜ !'!$F$1,(ROW($A$6)+AI1181)*1,0)))</f>
        <v>TUNAHAN İLİK</v>
      </c>
      <c r="F1182" s="358" t="str">
        <f ca="1">IF(UPPER(OFFSET('ARAÇ, SÜRÜCÜ !'!$K$1,(ROW($A$6)+AI1181)*1,0))="","",UPPER(OFFSET('ARAÇ, SÜRÜCÜ !'!$K$1,(ROW($A$6)+AI1181)*1,0)))</f>
        <v/>
      </c>
      <c r="G1182" s="359"/>
      <c r="H1182" s="354"/>
      <c r="I1182" s="352"/>
      <c r="J1182" s="352"/>
      <c r="K1182" s="352"/>
      <c r="L1182" s="352"/>
      <c r="M1182" s="352"/>
      <c r="N1182" s="352"/>
      <c r="O1182" s="352"/>
      <c r="P1182" s="352"/>
      <c r="Q1182" s="352"/>
      <c r="R1182" s="352"/>
      <c r="S1182" s="352"/>
      <c r="T1182" s="352"/>
      <c r="U1182" s="352"/>
      <c r="V1182" s="352"/>
      <c r="W1182" s="352"/>
      <c r="X1182" s="352"/>
      <c r="Y1182" s="352"/>
      <c r="Z1182" s="352"/>
      <c r="AA1182" s="352"/>
      <c r="AB1182" s="352"/>
      <c r="AC1182" s="352"/>
      <c r="AD1182" s="352"/>
      <c r="AE1182" s="352"/>
      <c r="AF1182" s="352"/>
      <c r="AG1182" s="352"/>
      <c r="AH1182" s="353"/>
      <c r="AI1182" s="355"/>
      <c r="AJ1182" s="355"/>
      <c r="AK1182" s="355"/>
      <c r="AL1182" s="355"/>
    </row>
    <row r="1183" spans="1:38" ht="11.25" customHeight="1" x14ac:dyDescent="0.2">
      <c r="A1183" s="360" t="s">
        <v>119</v>
      </c>
      <c r="B1183" s="361"/>
      <c r="C1183" s="361"/>
      <c r="D1183" s="362"/>
      <c r="E1183" s="133" t="str">
        <f ca="1">IF(UPPER(OFFSET('ARAÇ, SÜRÜCÜ !'!$G$1,(ROW($A$6)+AI1181)*1,0))="","",UPPER(OFFSET('ARAÇ, SÜRÜCÜ !'!$G$1,(ROW($A$6)+AI1181)*1,0)))</f>
        <v>5443521234</v>
      </c>
      <c r="F1183" s="358" t="str">
        <f ca="1">IF(UPPER(OFFSET('ARAÇ, SÜRÜCÜ !'!$L$1,(ROW($A$6)+AI1181)*1,0))="","",UPPER(OFFSET('ARAÇ, SÜRÜCÜ !'!$L$1,(ROW($A$6)+AI1181)*1,0)))</f>
        <v/>
      </c>
      <c r="G1183" s="359"/>
      <c r="H1183" s="354"/>
      <c r="I1183" s="352"/>
      <c r="J1183" s="352"/>
      <c r="K1183" s="352"/>
      <c r="L1183" s="352"/>
      <c r="M1183" s="352"/>
      <c r="N1183" s="352"/>
      <c r="O1183" s="352"/>
      <c r="P1183" s="352"/>
      <c r="Q1183" s="352"/>
      <c r="R1183" s="352"/>
      <c r="S1183" s="352"/>
      <c r="T1183" s="352"/>
      <c r="U1183" s="352"/>
      <c r="V1183" s="352"/>
      <c r="W1183" s="352"/>
      <c r="X1183" s="352"/>
      <c r="Y1183" s="352"/>
      <c r="Z1183" s="352"/>
      <c r="AA1183" s="352"/>
      <c r="AB1183" s="352"/>
      <c r="AC1183" s="352"/>
      <c r="AD1183" s="352"/>
      <c r="AE1183" s="352"/>
      <c r="AF1183" s="353"/>
      <c r="AG1183" s="353"/>
      <c r="AH1183" s="353"/>
      <c r="AI1183" s="355"/>
      <c r="AJ1183" s="355"/>
      <c r="AK1183" s="355"/>
      <c r="AL1183" s="355"/>
    </row>
    <row r="1184" spans="1:38" ht="11.25" customHeight="1" x14ac:dyDescent="0.2">
      <c r="A1184" s="360" t="s">
        <v>120</v>
      </c>
      <c r="B1184" s="361"/>
      <c r="C1184" s="361"/>
      <c r="D1184" s="362"/>
      <c r="E1184" s="133" t="str">
        <f ca="1">IF(UPPER(OFFSET('ARAÇ, SÜRÜCÜ !'!$H$1,(ROW($A$6)+AI1181)*1,0))="","",UPPER(OFFSET('ARAÇ, SÜRÜCÜ !'!$H$1,(ROW($A$6)+AI1181)*1,0)))</f>
        <v>49J2122</v>
      </c>
      <c r="F1184" s="358" t="str">
        <f ca="1">IF(UPPER(OFFSET('ARAÇ, SÜRÜCÜ !'!$M$1,(ROW($A$6)+AI1181)*1,0))="","",UPPER(OFFSET('ARAÇ, SÜRÜCÜ !'!$M$1,(ROW($A$6)+AI1181)*1,0)))</f>
        <v/>
      </c>
      <c r="G1184" s="359"/>
      <c r="H1184" s="363" t="s">
        <v>156</v>
      </c>
      <c r="I1184" s="364"/>
      <c r="J1184" s="364"/>
      <c r="K1184" s="364"/>
      <c r="L1184" s="364"/>
      <c r="M1184" s="364"/>
      <c r="N1184" s="364"/>
      <c r="O1184" s="365" t="str">
        <f t="shared" ref="O1184" si="3290">IF($BX$23="","",$BX$23)</f>
        <v>1-Mehmet GÜNEŞ</v>
      </c>
      <c r="P1184" s="366"/>
      <c r="Q1184" s="366"/>
      <c r="R1184" s="366"/>
      <c r="S1184" s="366"/>
      <c r="T1184" s="366"/>
      <c r="U1184" s="367">
        <f t="shared" ref="U1184" si="3291">IF($BX$24="","",$BX$24)</f>
        <v>5382501214</v>
      </c>
      <c r="V1184" s="367"/>
      <c r="W1184" s="367"/>
      <c r="X1184" s="368"/>
      <c r="Y1184" s="366" t="str">
        <f t="shared" ref="Y1184" si="3292">IF($CA$23="","",$CA$23)</f>
        <v/>
      </c>
      <c r="Z1184" s="366"/>
      <c r="AA1184" s="366"/>
      <c r="AB1184" s="366"/>
      <c r="AC1184" s="366"/>
      <c r="AD1184" s="366"/>
      <c r="AE1184" s="367" t="str">
        <f t="shared" ref="AE1184" si="3293">IF($CA$24="","",$CA$24)</f>
        <v/>
      </c>
      <c r="AF1184" s="367"/>
      <c r="AG1184" s="367"/>
      <c r="AH1184" s="369"/>
      <c r="AI1184" s="355"/>
      <c r="AJ1184" s="355"/>
      <c r="AK1184" s="355"/>
      <c r="AL1184" s="355"/>
    </row>
    <row r="1185" spans="1:38" ht="11.25" customHeight="1" x14ac:dyDescent="0.2">
      <c r="A1185" s="370" t="s">
        <v>121</v>
      </c>
      <c r="B1185" s="370"/>
      <c r="C1185" s="370"/>
      <c r="D1185" s="360"/>
      <c r="E1185" s="371" t="s">
        <v>125</v>
      </c>
      <c r="F1185" s="372"/>
      <c r="G1185" s="373"/>
      <c r="H1185" s="134" t="s">
        <v>80</v>
      </c>
      <c r="I1185" s="135"/>
      <c r="J1185" s="136"/>
      <c r="K1185" s="136"/>
      <c r="L1185" s="66" t="s">
        <v>95</v>
      </c>
      <c r="M1185" s="136"/>
      <c r="N1185" s="374" t="s">
        <v>116</v>
      </c>
      <c r="O1185" s="374"/>
      <c r="P1185" s="374"/>
      <c r="Q1185" s="374"/>
      <c r="R1185" s="330" t="str">
        <f ca="1">OFFSET('ARAÇ, SÜRÜCÜ !'!$O$1,(ROW($A$6)+AI1181)*1,0)</f>
        <v>07.00</v>
      </c>
      <c r="S1185" s="330"/>
      <c r="T1185" s="136"/>
      <c r="U1185" s="137"/>
      <c r="V1185" s="374" t="s">
        <v>117</v>
      </c>
      <c r="W1185" s="374"/>
      <c r="X1185" s="374"/>
      <c r="Y1185" s="374"/>
      <c r="Z1185" s="374"/>
      <c r="AA1185" s="330" t="str">
        <f ca="1">OFFSET('ARAÇ, SÜRÜCÜ !'!$P$1,(ROW($A$6)+AI1181)*1,0)</f>
        <v>16.00</v>
      </c>
      <c r="AB1185" s="330"/>
      <c r="AC1185" s="136"/>
      <c r="AD1185" s="138"/>
      <c r="AE1185" s="138"/>
      <c r="AF1185" s="136"/>
      <c r="AG1185" s="136"/>
      <c r="AH1185" s="139"/>
      <c r="AI1185" s="355"/>
      <c r="AJ1185" s="355"/>
      <c r="AK1185" s="355"/>
      <c r="AL1185" s="355"/>
    </row>
    <row r="1186" spans="1:38" ht="11.25" customHeight="1" x14ac:dyDescent="0.2">
      <c r="A1186" s="70"/>
      <c r="B1186" s="53"/>
      <c r="C1186" s="53"/>
      <c r="F1186" s="53"/>
      <c r="H1186" s="71"/>
      <c r="I1186" s="71"/>
      <c r="J1186" s="71"/>
      <c r="K1186" s="71"/>
      <c r="M1186" s="71"/>
      <c r="N1186" s="72"/>
      <c r="O1186" s="72"/>
      <c r="P1186" s="72"/>
      <c r="Q1186" s="72"/>
      <c r="R1186" s="73"/>
      <c r="S1186" s="73"/>
      <c r="T1186" s="71"/>
      <c r="U1186" s="71"/>
      <c r="V1186" s="72"/>
      <c r="W1186" s="72"/>
      <c r="X1186" s="72"/>
      <c r="Y1186" s="72"/>
      <c r="Z1186" s="72"/>
      <c r="AA1186" s="73"/>
      <c r="AB1186" s="73"/>
      <c r="AC1186" s="71"/>
      <c r="AD1186" s="5"/>
      <c r="AE1186" s="5"/>
      <c r="AF1186" s="71"/>
      <c r="AG1186" s="71"/>
      <c r="AH1186" s="71"/>
      <c r="AI1186" s="74"/>
      <c r="AJ1186" s="74"/>
      <c r="AK1186" s="74"/>
      <c r="AL1186" s="74"/>
    </row>
    <row r="1187" spans="1:38" ht="11.25" customHeight="1" x14ac:dyDescent="0.2">
      <c r="A1187" s="331" t="s">
        <v>4</v>
      </c>
      <c r="B1187" s="331"/>
      <c r="C1187" s="331"/>
      <c r="D1187" s="331"/>
      <c r="E1187" s="331"/>
      <c r="F1187" s="331"/>
      <c r="G1187" s="331"/>
      <c r="H1187" s="332" t="str">
        <f t="shared" ref="H1187" si="3294">UPPER(CONCATENATE($BW$18," ",$BZ$18))</f>
        <v>EYLÜL 2024</v>
      </c>
      <c r="I1187" s="333"/>
      <c r="J1187" s="333"/>
      <c r="K1187" s="333"/>
      <c r="L1187" s="333"/>
      <c r="M1187" s="333"/>
      <c r="N1187" s="333"/>
      <c r="O1187" s="333"/>
      <c r="P1187" s="333"/>
      <c r="Q1187" s="333"/>
      <c r="R1187" s="333"/>
      <c r="S1187" s="333"/>
      <c r="T1187" s="333"/>
      <c r="U1187" s="333"/>
      <c r="V1187" s="333"/>
      <c r="W1187" s="333"/>
      <c r="X1187" s="333"/>
      <c r="Y1187" s="333"/>
      <c r="Z1187" s="333"/>
      <c r="AA1187" s="333"/>
      <c r="AB1187" s="333"/>
      <c r="AC1187" s="333"/>
      <c r="AD1187" s="333"/>
      <c r="AE1187" s="333"/>
      <c r="AF1187" s="333"/>
      <c r="AG1187" s="333"/>
      <c r="AH1187" s="333"/>
      <c r="AI1187" s="333"/>
      <c r="AJ1187" s="333"/>
      <c r="AK1187" s="333"/>
      <c r="AL1187" s="334"/>
    </row>
    <row r="1188" spans="1:38" ht="11.25" customHeight="1" x14ac:dyDescent="0.2">
      <c r="A1188" s="63" t="s">
        <v>0</v>
      </c>
      <c r="B1188" s="75" t="s">
        <v>76</v>
      </c>
      <c r="C1188" s="75" t="s">
        <v>77</v>
      </c>
      <c r="D1188" s="75" t="s">
        <v>2</v>
      </c>
      <c r="E1188" s="76" t="s">
        <v>60</v>
      </c>
      <c r="F1188" s="77" t="s">
        <v>48</v>
      </c>
      <c r="G1188" s="78" t="s">
        <v>101</v>
      </c>
      <c r="H1188" s="79">
        <v>1</v>
      </c>
      <c r="I1188" s="79">
        <v>2</v>
      </c>
      <c r="J1188" s="79">
        <v>3</v>
      </c>
      <c r="K1188" s="79">
        <v>4</v>
      </c>
      <c r="L1188" s="79">
        <v>5</v>
      </c>
      <c r="M1188" s="79">
        <v>6</v>
      </c>
      <c r="N1188" s="79">
        <v>7</v>
      </c>
      <c r="O1188" s="79">
        <v>8</v>
      </c>
      <c r="P1188" s="79">
        <v>9</v>
      </c>
      <c r="Q1188" s="79">
        <v>10</v>
      </c>
      <c r="R1188" s="79">
        <v>11</v>
      </c>
      <c r="S1188" s="79">
        <v>12</v>
      </c>
      <c r="T1188" s="79">
        <v>13</v>
      </c>
      <c r="U1188" s="79">
        <v>14</v>
      </c>
      <c r="V1188" s="79">
        <v>15</v>
      </c>
      <c r="W1188" s="79">
        <v>16</v>
      </c>
      <c r="X1188" s="79">
        <v>17</v>
      </c>
      <c r="Y1188" s="79">
        <v>18</v>
      </c>
      <c r="Z1188" s="79">
        <v>19</v>
      </c>
      <c r="AA1188" s="79">
        <v>20</v>
      </c>
      <c r="AB1188" s="79">
        <v>21</v>
      </c>
      <c r="AC1188" s="79">
        <v>22</v>
      </c>
      <c r="AD1188" s="79">
        <v>23</v>
      </c>
      <c r="AE1188" s="79">
        <v>24</v>
      </c>
      <c r="AF1188" s="79">
        <v>25</v>
      </c>
      <c r="AG1188" s="79">
        <v>26</v>
      </c>
      <c r="AH1188" s="79">
        <v>27</v>
      </c>
      <c r="AI1188" s="79">
        <v>28</v>
      </c>
      <c r="AJ1188" s="79">
        <v>29</v>
      </c>
      <c r="AK1188" s="79">
        <v>30</v>
      </c>
      <c r="AL1188" s="79">
        <v>31</v>
      </c>
    </row>
    <row r="1189" spans="1:38" ht="11.25" customHeight="1" x14ac:dyDescent="0.2">
      <c r="A1189" s="21">
        <v>1</v>
      </c>
      <c r="B1189" s="80" t="str">
        <f ca="1">IF(OFFSET('ÖĞRENCİ GİRİŞİ'!$B$1,(ROW($A$1)+(AI1181-1))*17,0)="","",OFFSET('ÖĞRENCİ GİRİŞİ'!$B$1,(ROW($A$1)+(AI1181-1))*17,0))</f>
        <v/>
      </c>
      <c r="C1189" s="80" t="str">
        <f ca="1">IF(OFFSET('ÖĞRENCİ GİRİŞİ'!$C$1,(ROW($A$1)+(AI1181-1))*17,0)="","",OFFSET('ÖĞRENCİ GİRİŞİ'!$C$1,(ROW($A$1)+(AI1181-1))*17,0))</f>
        <v/>
      </c>
      <c r="D1189" s="80" t="str">
        <f ca="1">IF(UPPER(OFFSET('ÖĞRENCİ GİRİŞİ'!$D$1,(ROW($A$1)+(AI1181-1))*17,0))="","",UPPER(OFFSET('ÖĞRENCİ GİRİŞİ'!$D$1,(ROW($A$1)+(AI1181-1))*17,0)))</f>
        <v/>
      </c>
      <c r="E1189" s="80" t="str">
        <f ca="1">IF(UPPER(OFFSET('ÖĞRENCİ GİRİŞİ'!$E$1,(ROW($A$1)+(AI1181-1))*17,0))="","",UPPER(OFFSET('ÖĞRENCİ GİRİŞİ'!$E$1,(ROW($A$1)+(AI1181-1))*17,0)))</f>
        <v/>
      </c>
      <c r="F1189" s="80" t="str">
        <f ca="1">IF(UPPER(OFFSET('ÖĞRENCİ GİRİŞİ'!$F$1,(ROW($A$1)+(AI1181-1))*17,0))="","",UPPER(OFFSET('ÖĞRENCİ GİRİŞİ'!$F$1,(ROW($A$1)+(AI1181-1))*17,0)))</f>
        <v/>
      </c>
      <c r="G1189" s="80" t="str">
        <f ca="1">IF(UPPER(OFFSET('ÖĞRENCİ GİRİŞİ'!$G$1,(ROW($A$1)+(AI1181-1))*17,0))="","",UPPER(OFFSET('ÖĞRENCİ GİRİŞİ'!$G$1,(ROW($A$1)+(AI1181-1))*17,0)))</f>
        <v/>
      </c>
      <c r="H1189" s="81" t="str">
        <f t="shared" ref="H1189:H1252" si="3295">IF($H$13="","",$H$13)</f>
        <v>x</v>
      </c>
      <c r="I1189" s="81" t="str">
        <f t="shared" ref="I1189:I1252" si="3296">IF($I$13="","",$I$13)</f>
        <v>x</v>
      </c>
      <c r="J1189" s="81" t="str">
        <f t="shared" ref="J1189:J1252" si="3297">IF($J$13="","",$J$13)</f>
        <v>x</v>
      </c>
      <c r="K1189" s="81" t="str">
        <f t="shared" ref="K1189:K1252" si="3298">IF($K$13="","",$K$13)</f>
        <v>x</v>
      </c>
      <c r="L1189" s="81" t="str">
        <f t="shared" ref="L1189:L1252" si="3299">IF($L$13="","",$L$13)</f>
        <v>x</v>
      </c>
      <c r="M1189" s="81" t="str">
        <f t="shared" ref="M1189:M1252" si="3300">IF($M$13="","",$M$13)</f>
        <v>x</v>
      </c>
      <c r="N1189" s="81" t="str">
        <f t="shared" ref="N1189:N1252" si="3301">IF($N$13="","",$N$13)</f>
        <v>x</v>
      </c>
      <c r="O1189" s="81" t="str">
        <f t="shared" ref="O1189:O1252" si="3302">IF($O$13="","",$O$13)</f>
        <v>x</v>
      </c>
      <c r="P1189" s="81" t="str">
        <f t="shared" ref="P1189:P1252" si="3303">IF($P$13="","",$P$13)</f>
        <v/>
      </c>
      <c r="Q1189" s="81" t="str">
        <f t="shared" ref="Q1189:Q1252" si="3304">IF($Q$13="","",$Q$13)</f>
        <v/>
      </c>
      <c r="R1189" s="81" t="str">
        <f t="shared" ref="R1189:R1252" si="3305">IF($R$13="","",$R$13)</f>
        <v/>
      </c>
      <c r="S1189" s="81" t="str">
        <f t="shared" ref="S1189:S1252" si="3306">IF($S$13="","",$S$13)</f>
        <v/>
      </c>
      <c r="T1189" s="81" t="str">
        <f t="shared" ref="T1189:T1252" si="3307">IF($T$13="","",$T$13)</f>
        <v/>
      </c>
      <c r="U1189" s="81" t="str">
        <f t="shared" ref="U1189:U1252" si="3308">IF($U$13="","",$U$13)</f>
        <v>x</v>
      </c>
      <c r="V1189" s="81" t="str">
        <f t="shared" ref="V1189:V1252" si="3309">IF($V$13="","",$V$13)</f>
        <v>x</v>
      </c>
      <c r="W1189" s="81" t="str">
        <f t="shared" ref="W1189:W1252" si="3310">IF($W$13="","",$W$13)</f>
        <v/>
      </c>
      <c r="X1189" s="81" t="str">
        <f t="shared" ref="X1189:X1252" si="3311">IF($X$13="","",$X$13)</f>
        <v/>
      </c>
      <c r="Y1189" s="81" t="str">
        <f t="shared" ref="Y1189:Y1252" si="3312">IF($Y$13="","",$Y$13)</f>
        <v/>
      </c>
      <c r="Z1189" s="81" t="str">
        <f t="shared" ref="Z1189:Z1252" si="3313">IF($Z$13="","",$Z$13)</f>
        <v/>
      </c>
      <c r="AA1189" s="81" t="str">
        <f t="shared" ref="AA1189:AA1252" si="3314">IF($AA$13="","",$AA$13)</f>
        <v/>
      </c>
      <c r="AB1189" s="81" t="str">
        <f t="shared" ref="AB1189:AB1252" si="3315">IF($AB$13="","",$AB$13)</f>
        <v>x</v>
      </c>
      <c r="AC1189" s="81" t="str">
        <f t="shared" ref="AC1189:AC1252" si="3316">IF($AC$13="","",$AC$13)</f>
        <v>x</v>
      </c>
      <c r="AD1189" s="81" t="str">
        <f t="shared" ref="AD1189:AD1252" si="3317">IF($AD$13="","",$AD$13)</f>
        <v/>
      </c>
      <c r="AE1189" s="81" t="str">
        <f t="shared" ref="AE1189:AE1252" si="3318">IF($AE$13="","",$AE$13)</f>
        <v/>
      </c>
      <c r="AF1189" s="81" t="str">
        <f t="shared" ref="AF1189:AF1252" si="3319">IF($AF$13="","",$AF$13)</f>
        <v/>
      </c>
      <c r="AG1189" s="81" t="str">
        <f t="shared" ref="AG1189:AG1252" si="3320">IF($AG$13="","",$AG$13)</f>
        <v/>
      </c>
      <c r="AH1189" s="81" t="str">
        <f t="shared" ref="AH1189:AH1252" si="3321">IF($AH$13="","",$AH$13)</f>
        <v/>
      </c>
      <c r="AI1189" s="81" t="str">
        <f t="shared" ref="AI1189:AI1252" si="3322">IF($AI$13="","",$AI$13)</f>
        <v>x</v>
      </c>
      <c r="AJ1189" s="81" t="str">
        <f t="shared" ref="AJ1189:AJ1252" si="3323">IF($AJ$13="","",$AJ$13)</f>
        <v>x</v>
      </c>
      <c r="AK1189" s="81" t="str">
        <f t="shared" ref="AK1189:AK1252" si="3324">IF($AK$13="","",$AK$13)</f>
        <v/>
      </c>
      <c r="AL1189" s="81" t="str">
        <f t="shared" ref="AL1189:AL1252" si="3325">IF($AL$13="","",$AL$13)</f>
        <v>x</v>
      </c>
    </row>
    <row r="1190" spans="1:38" ht="11.25" customHeight="1" x14ac:dyDescent="0.2">
      <c r="A1190" s="21">
        <v>2</v>
      </c>
      <c r="B1190" s="80" t="str">
        <f ca="1">IF(OFFSET('ÖĞRENCİ GİRİŞİ'!$B$2,(ROW($A$1)+(AI1181-1))*17,0)="","",OFFSET('ÖĞRENCİ GİRİŞİ'!$B$2,(ROW($A$1)+(AI1181-1))*17,0))</f>
        <v/>
      </c>
      <c r="C1190" s="80" t="str">
        <f ca="1">IF(OFFSET('ÖĞRENCİ GİRİŞİ'!$C$2,(ROW($A$1)+(AI1181-1))*17,0)="","",OFFSET('ÖĞRENCİ GİRİŞİ'!$C$2,(ROW($A$1)+(AI1181-1))*17,0))</f>
        <v/>
      </c>
      <c r="D1190" s="80" t="str">
        <f ca="1">IF(UPPER(OFFSET('ÖĞRENCİ GİRİŞİ'!$D$2,(ROW($A$1)+(AI1181-1))*17,0))="","",UPPER(OFFSET('ÖĞRENCİ GİRİŞİ'!$D$2,(ROW($A$1)+(AI1181-1))*17,0)))</f>
        <v/>
      </c>
      <c r="E1190" s="80" t="str">
        <f ca="1">IF(UPPER(OFFSET('ÖĞRENCİ GİRİŞİ'!$E$2,(ROW($A$1)+(AI1181-1))*17,0))="","",UPPER(OFFSET('ÖĞRENCİ GİRİŞİ'!$E$2,(ROW($A$1)+(AI1181-1))*17,0)))</f>
        <v/>
      </c>
      <c r="F1190" s="80" t="str">
        <f ca="1">IF(UPPER(OFFSET('ÖĞRENCİ GİRİŞİ'!$F$2,(ROW($A$1)+(AI1181-1))*17,0))="","",UPPER(OFFSET('ÖĞRENCİ GİRİŞİ'!$F$2,(ROW($A$1)+(AI1181-1))*17,0)))</f>
        <v/>
      </c>
      <c r="G1190" s="80" t="str">
        <f ca="1">IF(UPPER(OFFSET('ÖĞRENCİ GİRİŞİ'!$G$2,(ROW($A$1)+(AI1181-1))*17,0))="","",UPPER(OFFSET('ÖĞRENCİ GİRİŞİ'!$G$2,(ROW($A$1)+(AI1181-1))*17,0)))</f>
        <v/>
      </c>
      <c r="H1190" s="81" t="str">
        <f t="shared" si="3295"/>
        <v>x</v>
      </c>
      <c r="I1190" s="81" t="str">
        <f t="shared" si="3296"/>
        <v>x</v>
      </c>
      <c r="J1190" s="81" t="str">
        <f t="shared" si="3297"/>
        <v>x</v>
      </c>
      <c r="K1190" s="81" t="str">
        <f t="shared" si="3298"/>
        <v>x</v>
      </c>
      <c r="L1190" s="81" t="str">
        <f t="shared" si="3299"/>
        <v>x</v>
      </c>
      <c r="M1190" s="81" t="str">
        <f t="shared" si="3300"/>
        <v>x</v>
      </c>
      <c r="N1190" s="81" t="str">
        <f t="shared" si="3301"/>
        <v>x</v>
      </c>
      <c r="O1190" s="81" t="str">
        <f t="shared" si="3302"/>
        <v>x</v>
      </c>
      <c r="P1190" s="81" t="str">
        <f t="shared" si="3303"/>
        <v/>
      </c>
      <c r="Q1190" s="81" t="str">
        <f t="shared" si="3304"/>
        <v/>
      </c>
      <c r="R1190" s="81" t="str">
        <f t="shared" si="3305"/>
        <v/>
      </c>
      <c r="S1190" s="81" t="str">
        <f t="shared" si="3306"/>
        <v/>
      </c>
      <c r="T1190" s="81" t="str">
        <f t="shared" si="3307"/>
        <v/>
      </c>
      <c r="U1190" s="81" t="str">
        <f t="shared" si="3308"/>
        <v>x</v>
      </c>
      <c r="V1190" s="81" t="str">
        <f t="shared" si="3309"/>
        <v>x</v>
      </c>
      <c r="W1190" s="81" t="str">
        <f t="shared" si="3310"/>
        <v/>
      </c>
      <c r="X1190" s="81" t="str">
        <f t="shared" si="3311"/>
        <v/>
      </c>
      <c r="Y1190" s="81" t="str">
        <f t="shared" si="3312"/>
        <v/>
      </c>
      <c r="Z1190" s="81" t="str">
        <f t="shared" si="3313"/>
        <v/>
      </c>
      <c r="AA1190" s="81" t="str">
        <f t="shared" si="3314"/>
        <v/>
      </c>
      <c r="AB1190" s="81" t="str">
        <f t="shared" si="3315"/>
        <v>x</v>
      </c>
      <c r="AC1190" s="81" t="str">
        <f t="shared" si="3316"/>
        <v>x</v>
      </c>
      <c r="AD1190" s="81" t="str">
        <f t="shared" si="3317"/>
        <v/>
      </c>
      <c r="AE1190" s="81" t="str">
        <f t="shared" si="3318"/>
        <v/>
      </c>
      <c r="AF1190" s="81" t="str">
        <f t="shared" si="3319"/>
        <v/>
      </c>
      <c r="AG1190" s="81" t="str">
        <f t="shared" si="3320"/>
        <v/>
      </c>
      <c r="AH1190" s="81" t="str">
        <f t="shared" si="3321"/>
        <v/>
      </c>
      <c r="AI1190" s="81" t="str">
        <f t="shared" si="3322"/>
        <v>x</v>
      </c>
      <c r="AJ1190" s="81" t="str">
        <f t="shared" si="3323"/>
        <v>x</v>
      </c>
      <c r="AK1190" s="81" t="str">
        <f t="shared" si="3324"/>
        <v/>
      </c>
      <c r="AL1190" s="81" t="str">
        <f t="shared" si="3325"/>
        <v>x</v>
      </c>
    </row>
    <row r="1191" spans="1:38" ht="11.25" customHeight="1" x14ac:dyDescent="0.2">
      <c r="A1191" s="21">
        <v>3</v>
      </c>
      <c r="B1191" s="80" t="str">
        <f ca="1">IF(OFFSET('ÖĞRENCİ GİRİŞİ'!$B$3,(ROW($A$1)+(AI1181-1))*17,0)="","",OFFSET('ÖĞRENCİ GİRİŞİ'!$B$3,(ROW($A$1)+(AI1181-1))*17,0))</f>
        <v/>
      </c>
      <c r="C1191" s="80" t="str">
        <f ca="1">IF(OFFSET('ÖĞRENCİ GİRİŞİ'!$C$3,(ROW($A$1)+(AI1181-1))*17,0)="","",OFFSET('ÖĞRENCİ GİRİŞİ'!$C$3,(ROW($A$1)+(AI1181-1))*17,0))</f>
        <v/>
      </c>
      <c r="D1191" s="80" t="str">
        <f ca="1">IF(UPPER(OFFSET('ÖĞRENCİ GİRİŞİ'!$D$3,(ROW($A$1)+(AI1181-1))*17,0))="","",UPPER(OFFSET('ÖĞRENCİ GİRİŞİ'!$D$2,(ROW($A$1)+(AI1181-1))*17,0)))</f>
        <v/>
      </c>
      <c r="E1191" s="80" t="str">
        <f ca="1">IF(UPPER(OFFSET('ÖĞRENCİ GİRİŞİ'!$E$3,(ROW($A$1)+(AI1181-1))*17,0))="","",UPPER(OFFSET('ÖĞRENCİ GİRİŞİ'!$E$3,(ROW($A$1)+(AI1181-1))*17,0)))</f>
        <v/>
      </c>
      <c r="F1191" s="80" t="str">
        <f ca="1">IF(UPPER(OFFSET('ÖĞRENCİ GİRİŞİ'!$F$3,(ROW($A$1)+(AI1181-1))*17,0))="","",UPPER(OFFSET('ÖĞRENCİ GİRİŞİ'!$F$3,(ROW($A$1)+(AI1181-1))*17,0)))</f>
        <v/>
      </c>
      <c r="G1191" s="80" t="str">
        <f ca="1">IF(UPPER(OFFSET('ÖĞRENCİ GİRİŞİ'!$G$3,(ROW($A$1)+(AI1181-1))*17,0))="","",UPPER(OFFSET('ÖĞRENCİ GİRİŞİ'!$G$3,(ROW($A$1)+(AI1181-1))*17,0)))</f>
        <v/>
      </c>
      <c r="H1191" s="81" t="str">
        <f t="shared" si="3295"/>
        <v>x</v>
      </c>
      <c r="I1191" s="81" t="str">
        <f t="shared" si="3296"/>
        <v>x</v>
      </c>
      <c r="J1191" s="81" t="str">
        <f t="shared" si="3297"/>
        <v>x</v>
      </c>
      <c r="K1191" s="81" t="str">
        <f t="shared" si="3298"/>
        <v>x</v>
      </c>
      <c r="L1191" s="81" t="str">
        <f t="shared" si="3299"/>
        <v>x</v>
      </c>
      <c r="M1191" s="81" t="str">
        <f t="shared" si="3300"/>
        <v>x</v>
      </c>
      <c r="N1191" s="81" t="str">
        <f t="shared" si="3301"/>
        <v>x</v>
      </c>
      <c r="O1191" s="81" t="str">
        <f t="shared" si="3302"/>
        <v>x</v>
      </c>
      <c r="P1191" s="81" t="str">
        <f t="shared" si="3303"/>
        <v/>
      </c>
      <c r="Q1191" s="81" t="str">
        <f t="shared" si="3304"/>
        <v/>
      </c>
      <c r="R1191" s="81" t="str">
        <f t="shared" si="3305"/>
        <v/>
      </c>
      <c r="S1191" s="81" t="str">
        <f t="shared" si="3306"/>
        <v/>
      </c>
      <c r="T1191" s="81" t="str">
        <f t="shared" si="3307"/>
        <v/>
      </c>
      <c r="U1191" s="81" t="str">
        <f t="shared" si="3308"/>
        <v>x</v>
      </c>
      <c r="V1191" s="81" t="str">
        <f t="shared" si="3309"/>
        <v>x</v>
      </c>
      <c r="W1191" s="81" t="str">
        <f t="shared" si="3310"/>
        <v/>
      </c>
      <c r="X1191" s="81" t="str">
        <f t="shared" si="3311"/>
        <v/>
      </c>
      <c r="Y1191" s="81" t="str">
        <f t="shared" si="3312"/>
        <v/>
      </c>
      <c r="Z1191" s="81" t="str">
        <f t="shared" si="3313"/>
        <v/>
      </c>
      <c r="AA1191" s="81" t="str">
        <f t="shared" si="3314"/>
        <v/>
      </c>
      <c r="AB1191" s="81" t="str">
        <f t="shared" si="3315"/>
        <v>x</v>
      </c>
      <c r="AC1191" s="81" t="str">
        <f t="shared" si="3316"/>
        <v>x</v>
      </c>
      <c r="AD1191" s="81" t="str">
        <f t="shared" si="3317"/>
        <v/>
      </c>
      <c r="AE1191" s="81" t="str">
        <f t="shared" si="3318"/>
        <v/>
      </c>
      <c r="AF1191" s="81" t="str">
        <f t="shared" si="3319"/>
        <v/>
      </c>
      <c r="AG1191" s="81" t="str">
        <f t="shared" si="3320"/>
        <v/>
      </c>
      <c r="AH1191" s="81" t="str">
        <f t="shared" si="3321"/>
        <v/>
      </c>
      <c r="AI1191" s="81" t="str">
        <f t="shared" si="3322"/>
        <v>x</v>
      </c>
      <c r="AJ1191" s="81" t="str">
        <f t="shared" si="3323"/>
        <v>x</v>
      </c>
      <c r="AK1191" s="81" t="str">
        <f t="shared" si="3324"/>
        <v/>
      </c>
      <c r="AL1191" s="81" t="str">
        <f t="shared" si="3325"/>
        <v>x</v>
      </c>
    </row>
    <row r="1192" spans="1:38" ht="11.25" customHeight="1" x14ac:dyDescent="0.2">
      <c r="A1192" s="21">
        <v>4</v>
      </c>
      <c r="B1192" s="80" t="str">
        <f ca="1">IF(OFFSET('ÖĞRENCİ GİRİŞİ'!$B$4,(ROW($A$1)+(AI1181-1))*17,0)="","",OFFSET('ÖĞRENCİ GİRİŞİ'!$B$4,(ROW($A$1)+(AI1181-1))*17,0))</f>
        <v/>
      </c>
      <c r="C1192" s="80" t="str">
        <f ca="1">IF(OFFSET('ÖĞRENCİ GİRİŞİ'!$C$4,(ROW($A$1)+(AI1181-1))*17,0)="","",OFFSET('ÖĞRENCİ GİRİŞİ'!$C$4,(ROW($A$1)+(AI1181-1))*17,0))</f>
        <v/>
      </c>
      <c r="D1192" s="80" t="str">
        <f ca="1">IF(UPPER(OFFSET('ÖĞRENCİ GİRİŞİ'!$D$4,(ROW($A$1)+(AI1181-1))*17,0))="","",UPPER(OFFSET('ÖĞRENCİ GİRİŞİ'!$D$4,(ROW($A$1)+(AI1181-1))*17,0)))</f>
        <v/>
      </c>
      <c r="E1192" s="80" t="str">
        <f ca="1">IF(UPPER(OFFSET('ÖĞRENCİ GİRİŞİ'!$E$4,(ROW($A$1)+(AI1181-1))*17,0))="","",UPPER(OFFSET('ÖĞRENCİ GİRİŞİ'!$E$4,(ROW($A$1)+(AI1181-1))*17,0)))</f>
        <v/>
      </c>
      <c r="F1192" s="80" t="str">
        <f ca="1">IF(UPPER(OFFSET('ÖĞRENCİ GİRİŞİ'!$F$4,(ROW($A$1)+(AI1181-1))*17,0))="","",UPPER(OFFSET('ÖĞRENCİ GİRİŞİ'!$F$4,(ROW($A$1)+(AI1181-1))*17,0)))</f>
        <v/>
      </c>
      <c r="G1192" s="80" t="str">
        <f ca="1">IF(UPPER(OFFSET('ÖĞRENCİ GİRİŞİ'!$G$4,(ROW($A$1)+(AI1181-1))*17,0))="","",UPPER(OFFSET('ÖĞRENCİ GİRİŞİ'!$G$4,(ROW($A$1)+(AI1181-1))*17,0)))</f>
        <v/>
      </c>
      <c r="H1192" s="81" t="str">
        <f t="shared" si="3295"/>
        <v>x</v>
      </c>
      <c r="I1192" s="81" t="str">
        <f t="shared" si="3296"/>
        <v>x</v>
      </c>
      <c r="J1192" s="81" t="str">
        <f t="shared" si="3297"/>
        <v>x</v>
      </c>
      <c r="K1192" s="81" t="str">
        <f t="shared" si="3298"/>
        <v>x</v>
      </c>
      <c r="L1192" s="81" t="str">
        <f t="shared" si="3299"/>
        <v>x</v>
      </c>
      <c r="M1192" s="81" t="str">
        <f t="shared" si="3300"/>
        <v>x</v>
      </c>
      <c r="N1192" s="81" t="str">
        <f t="shared" si="3301"/>
        <v>x</v>
      </c>
      <c r="O1192" s="81" t="str">
        <f t="shared" si="3302"/>
        <v>x</v>
      </c>
      <c r="P1192" s="81" t="str">
        <f t="shared" si="3303"/>
        <v/>
      </c>
      <c r="Q1192" s="81" t="str">
        <f t="shared" si="3304"/>
        <v/>
      </c>
      <c r="R1192" s="81" t="str">
        <f t="shared" si="3305"/>
        <v/>
      </c>
      <c r="S1192" s="81" t="str">
        <f t="shared" si="3306"/>
        <v/>
      </c>
      <c r="T1192" s="81" t="str">
        <f t="shared" si="3307"/>
        <v/>
      </c>
      <c r="U1192" s="81" t="str">
        <f t="shared" si="3308"/>
        <v>x</v>
      </c>
      <c r="V1192" s="81" t="str">
        <f t="shared" si="3309"/>
        <v>x</v>
      </c>
      <c r="W1192" s="81" t="str">
        <f t="shared" si="3310"/>
        <v/>
      </c>
      <c r="X1192" s="81" t="str">
        <f t="shared" si="3311"/>
        <v/>
      </c>
      <c r="Y1192" s="81" t="str">
        <f t="shared" si="3312"/>
        <v/>
      </c>
      <c r="Z1192" s="81" t="str">
        <f t="shared" si="3313"/>
        <v/>
      </c>
      <c r="AA1192" s="81" t="str">
        <f t="shared" si="3314"/>
        <v/>
      </c>
      <c r="AB1192" s="81" t="str">
        <f t="shared" si="3315"/>
        <v>x</v>
      </c>
      <c r="AC1192" s="81" t="str">
        <f t="shared" si="3316"/>
        <v>x</v>
      </c>
      <c r="AD1192" s="81" t="str">
        <f t="shared" si="3317"/>
        <v/>
      </c>
      <c r="AE1192" s="81" t="str">
        <f t="shared" si="3318"/>
        <v/>
      </c>
      <c r="AF1192" s="81" t="str">
        <f t="shared" si="3319"/>
        <v/>
      </c>
      <c r="AG1192" s="81" t="str">
        <f t="shared" si="3320"/>
        <v/>
      </c>
      <c r="AH1192" s="81" t="str">
        <f t="shared" si="3321"/>
        <v/>
      </c>
      <c r="AI1192" s="81" t="str">
        <f t="shared" si="3322"/>
        <v>x</v>
      </c>
      <c r="AJ1192" s="81" t="str">
        <f t="shared" si="3323"/>
        <v>x</v>
      </c>
      <c r="AK1192" s="81" t="str">
        <f t="shared" si="3324"/>
        <v/>
      </c>
      <c r="AL1192" s="81" t="str">
        <f t="shared" si="3325"/>
        <v>x</v>
      </c>
    </row>
    <row r="1193" spans="1:38" ht="11.25" customHeight="1" x14ac:dyDescent="0.2">
      <c r="A1193" s="21">
        <v>5</v>
      </c>
      <c r="B1193" s="80" t="str">
        <f ca="1">IF(OFFSET('ÖĞRENCİ GİRİŞİ'!$B$5,(ROW($A$1)+(AI1181-1))*17,0)="","",OFFSET('ÖĞRENCİ GİRİŞİ'!$B$5,(ROW($A$1)+(AI1181-1))*17,0))</f>
        <v/>
      </c>
      <c r="C1193" s="80" t="str">
        <f ca="1">IF(OFFSET('ÖĞRENCİ GİRİŞİ'!$C$5,(ROW($A$1)+(AI1181-1))*17,0)="","",OFFSET('ÖĞRENCİ GİRİŞİ'!$C$5,(ROW($A$1)+(AI1181-1))*17,0))</f>
        <v/>
      </c>
      <c r="D1193" s="80" t="str">
        <f ca="1">IF(UPPER(OFFSET('ÖĞRENCİ GİRİŞİ'!$D$5,(ROW($A$1)+(AI1181-1))*17,0))="","",UPPER(OFFSET('ÖĞRENCİ GİRİŞİ'!$D$5,(ROW($A$1)+(AI1181-1))*17,0)))</f>
        <v/>
      </c>
      <c r="E1193" s="80" t="str">
        <f ca="1">IF(UPPER(OFFSET('ÖĞRENCİ GİRİŞİ'!$E$5,(ROW($A$1)+(AI1181-1))*17,0))="","",UPPER(OFFSET('ÖĞRENCİ GİRİŞİ'!$E$5,(ROW($A$1)+(AI1181-1))*17,0)))</f>
        <v/>
      </c>
      <c r="F1193" s="80" t="str">
        <f ca="1">IF(UPPER(OFFSET('ÖĞRENCİ GİRİŞİ'!$F$5,(ROW($A$1)+(AI1181-1))*17,0))="","",UPPER(OFFSET('ÖĞRENCİ GİRİŞİ'!$F$5,(ROW($A$1)+(AI1181-1))*17,0)))</f>
        <v/>
      </c>
      <c r="G1193" s="80" t="str">
        <f ca="1">IF(UPPER(OFFSET('ÖĞRENCİ GİRİŞİ'!$G$5,(ROW($A$1)+(AI1181-1))*17,0))="","",UPPER(OFFSET('ÖĞRENCİ GİRİŞİ'!$G$5,(ROW($A$1)+(AI1181-1))*17,0)))</f>
        <v/>
      </c>
      <c r="H1193" s="81" t="str">
        <f t="shared" si="3295"/>
        <v>x</v>
      </c>
      <c r="I1193" s="81" t="str">
        <f t="shared" si="3296"/>
        <v>x</v>
      </c>
      <c r="J1193" s="81" t="str">
        <f t="shared" si="3297"/>
        <v>x</v>
      </c>
      <c r="K1193" s="81" t="str">
        <f t="shared" si="3298"/>
        <v>x</v>
      </c>
      <c r="L1193" s="81" t="str">
        <f t="shared" si="3299"/>
        <v>x</v>
      </c>
      <c r="M1193" s="81" t="str">
        <f t="shared" si="3300"/>
        <v>x</v>
      </c>
      <c r="N1193" s="81" t="str">
        <f t="shared" si="3301"/>
        <v>x</v>
      </c>
      <c r="O1193" s="81" t="str">
        <f t="shared" si="3302"/>
        <v>x</v>
      </c>
      <c r="P1193" s="81" t="str">
        <f t="shared" si="3303"/>
        <v/>
      </c>
      <c r="Q1193" s="81" t="str">
        <f t="shared" si="3304"/>
        <v/>
      </c>
      <c r="R1193" s="81" t="str">
        <f t="shared" si="3305"/>
        <v/>
      </c>
      <c r="S1193" s="81" t="str">
        <f t="shared" si="3306"/>
        <v/>
      </c>
      <c r="T1193" s="81" t="str">
        <f t="shared" si="3307"/>
        <v/>
      </c>
      <c r="U1193" s="81" t="str">
        <f t="shared" si="3308"/>
        <v>x</v>
      </c>
      <c r="V1193" s="81" t="str">
        <f t="shared" si="3309"/>
        <v>x</v>
      </c>
      <c r="W1193" s="81" t="str">
        <f t="shared" si="3310"/>
        <v/>
      </c>
      <c r="X1193" s="81" t="str">
        <f t="shared" si="3311"/>
        <v/>
      </c>
      <c r="Y1193" s="81" t="str">
        <f t="shared" si="3312"/>
        <v/>
      </c>
      <c r="Z1193" s="81" t="str">
        <f t="shared" si="3313"/>
        <v/>
      </c>
      <c r="AA1193" s="81" t="str">
        <f t="shared" si="3314"/>
        <v/>
      </c>
      <c r="AB1193" s="81" t="str">
        <f t="shared" si="3315"/>
        <v>x</v>
      </c>
      <c r="AC1193" s="81" t="str">
        <f t="shared" si="3316"/>
        <v>x</v>
      </c>
      <c r="AD1193" s="81" t="str">
        <f t="shared" si="3317"/>
        <v/>
      </c>
      <c r="AE1193" s="81" t="str">
        <f t="shared" si="3318"/>
        <v/>
      </c>
      <c r="AF1193" s="81" t="str">
        <f t="shared" si="3319"/>
        <v/>
      </c>
      <c r="AG1193" s="81" t="str">
        <f t="shared" si="3320"/>
        <v/>
      </c>
      <c r="AH1193" s="81" t="str">
        <f t="shared" si="3321"/>
        <v/>
      </c>
      <c r="AI1193" s="81" t="str">
        <f t="shared" si="3322"/>
        <v>x</v>
      </c>
      <c r="AJ1193" s="81" t="str">
        <f t="shared" si="3323"/>
        <v>x</v>
      </c>
      <c r="AK1193" s="81" t="str">
        <f t="shared" si="3324"/>
        <v/>
      </c>
      <c r="AL1193" s="81" t="str">
        <f t="shared" si="3325"/>
        <v>x</v>
      </c>
    </row>
    <row r="1194" spans="1:38" ht="11.25" customHeight="1" x14ac:dyDescent="0.2">
      <c r="A1194" s="21">
        <v>6</v>
      </c>
      <c r="B1194" s="80" t="str">
        <f ca="1">IF(OFFSET('ÖĞRENCİ GİRİŞİ'!$B$6,(ROW($A$1)+(AI1181-1))*17,0)="","",OFFSET('ÖĞRENCİ GİRİŞİ'!$B$6,(ROW($A$1)+(AI1181-1))*17,0))</f>
        <v/>
      </c>
      <c r="C1194" s="80" t="str">
        <f ca="1">IF(OFFSET('ÖĞRENCİ GİRİŞİ'!$C$6,(ROW($A$1)+(AI1181-1))*17,0)="","",OFFSET('ÖĞRENCİ GİRİŞİ'!$C$6,(ROW($A$1)+(AI1181-1))*17,0))</f>
        <v/>
      </c>
      <c r="D1194" s="80" t="str">
        <f ca="1">IF(UPPER(OFFSET('ÖĞRENCİ GİRİŞİ'!$D$6,(ROW($A$1)+(AI1181-1))*17,0))="","",UPPER(OFFSET('ÖĞRENCİ GİRİŞİ'!$D$6,(ROW($A$1)+(AI1181-1))*17,0)))</f>
        <v/>
      </c>
      <c r="E1194" s="80" t="str">
        <f ca="1">IF(UPPER(OFFSET('ÖĞRENCİ GİRİŞİ'!$E$6,(ROW($A$1)+(AI1181-1))*17,0))="","",UPPER(OFFSET('ÖĞRENCİ GİRİŞİ'!$E$6,(ROW($A$1)+(AI1181-1))*17,0)))</f>
        <v/>
      </c>
      <c r="F1194" s="80" t="str">
        <f ca="1">IF(UPPER(OFFSET('ÖĞRENCİ GİRİŞİ'!$F$6,(ROW($A$1)+(AI1181-1))*17,0))="","",UPPER(OFFSET('ÖĞRENCİ GİRİŞİ'!$F$6,(ROW($A$1)+(AI1181-1))*17,0)))</f>
        <v/>
      </c>
      <c r="G1194" s="80" t="str">
        <f ca="1">IF(UPPER(OFFSET('ÖĞRENCİ GİRİŞİ'!$G$6,(ROW($A$1)+(AI1181-1))*17,0))="","",UPPER(OFFSET('ÖĞRENCİ GİRİŞİ'!$G$6,(ROW($A$1)+(AI1181-1))*17,0)))</f>
        <v/>
      </c>
      <c r="H1194" s="81" t="str">
        <f t="shared" si="3295"/>
        <v>x</v>
      </c>
      <c r="I1194" s="81" t="str">
        <f t="shared" si="3296"/>
        <v>x</v>
      </c>
      <c r="J1194" s="81" t="str">
        <f t="shared" si="3297"/>
        <v>x</v>
      </c>
      <c r="K1194" s="81" t="str">
        <f t="shared" si="3298"/>
        <v>x</v>
      </c>
      <c r="L1194" s="81" t="str">
        <f t="shared" si="3299"/>
        <v>x</v>
      </c>
      <c r="M1194" s="81" t="str">
        <f t="shared" si="3300"/>
        <v>x</v>
      </c>
      <c r="N1194" s="81" t="str">
        <f t="shared" si="3301"/>
        <v>x</v>
      </c>
      <c r="O1194" s="81" t="str">
        <f t="shared" si="3302"/>
        <v>x</v>
      </c>
      <c r="P1194" s="81" t="str">
        <f t="shared" si="3303"/>
        <v/>
      </c>
      <c r="Q1194" s="81" t="str">
        <f t="shared" si="3304"/>
        <v/>
      </c>
      <c r="R1194" s="81" t="str">
        <f t="shared" si="3305"/>
        <v/>
      </c>
      <c r="S1194" s="81" t="str">
        <f t="shared" si="3306"/>
        <v/>
      </c>
      <c r="T1194" s="81" t="str">
        <f t="shared" si="3307"/>
        <v/>
      </c>
      <c r="U1194" s="81" t="str">
        <f t="shared" si="3308"/>
        <v>x</v>
      </c>
      <c r="V1194" s="81" t="str">
        <f t="shared" si="3309"/>
        <v>x</v>
      </c>
      <c r="W1194" s="81" t="str">
        <f t="shared" si="3310"/>
        <v/>
      </c>
      <c r="X1194" s="81" t="str">
        <f t="shared" si="3311"/>
        <v/>
      </c>
      <c r="Y1194" s="81" t="str">
        <f t="shared" si="3312"/>
        <v/>
      </c>
      <c r="Z1194" s="81" t="str">
        <f t="shared" si="3313"/>
        <v/>
      </c>
      <c r="AA1194" s="81" t="str">
        <f t="shared" si="3314"/>
        <v/>
      </c>
      <c r="AB1194" s="81" t="str">
        <f t="shared" si="3315"/>
        <v>x</v>
      </c>
      <c r="AC1194" s="81" t="str">
        <f t="shared" si="3316"/>
        <v>x</v>
      </c>
      <c r="AD1194" s="81" t="str">
        <f t="shared" si="3317"/>
        <v/>
      </c>
      <c r="AE1194" s="81" t="str">
        <f t="shared" si="3318"/>
        <v/>
      </c>
      <c r="AF1194" s="81" t="str">
        <f t="shared" si="3319"/>
        <v/>
      </c>
      <c r="AG1194" s="81" t="str">
        <f t="shared" si="3320"/>
        <v/>
      </c>
      <c r="AH1194" s="81" t="str">
        <f t="shared" si="3321"/>
        <v/>
      </c>
      <c r="AI1194" s="81" t="str">
        <f t="shared" si="3322"/>
        <v>x</v>
      </c>
      <c r="AJ1194" s="81" t="str">
        <f t="shared" si="3323"/>
        <v>x</v>
      </c>
      <c r="AK1194" s="81" t="str">
        <f t="shared" si="3324"/>
        <v/>
      </c>
      <c r="AL1194" s="81" t="str">
        <f t="shared" si="3325"/>
        <v>x</v>
      </c>
    </row>
    <row r="1195" spans="1:38" ht="11.25" customHeight="1" x14ac:dyDescent="0.2">
      <c r="A1195" s="21">
        <v>7</v>
      </c>
      <c r="B1195" s="80" t="str">
        <f ca="1">IF(OFFSET('ÖĞRENCİ GİRİŞİ'!$B$7,(ROW($A$1)+(AI1181-1))*17,0)="","",OFFSET('ÖĞRENCİ GİRİŞİ'!$B$7,(ROW($A$1)+(AI1181-1))*17,0))</f>
        <v/>
      </c>
      <c r="C1195" s="80" t="str">
        <f ca="1">IF(OFFSET('ÖĞRENCİ GİRİŞİ'!$C$7,(ROW($A$1)+(AI1181-1))*17,0)="","",OFFSET('ÖĞRENCİ GİRİŞİ'!$C$7,(ROW($A$1)+(AI1181-1))*17,0))</f>
        <v/>
      </c>
      <c r="D1195" s="80" t="str">
        <f ca="1">IF(UPPER(OFFSET('ÖĞRENCİ GİRİŞİ'!$D$7,(ROW($A$1)+(AI1181-1))*17,0))="","",UPPER(OFFSET('ÖĞRENCİ GİRİŞİ'!$D$7,(ROW($A$1)+(AI1181-1))*17,0)))</f>
        <v/>
      </c>
      <c r="E1195" s="80" t="str">
        <f ca="1">IF(UPPER(OFFSET('ÖĞRENCİ GİRİŞİ'!$E$7,(ROW($A$1)+(AI1181-1))*17,0))="","",UPPER(OFFSET('ÖĞRENCİ GİRİŞİ'!$E$7,(ROW($A$1)+(AI1181-1))*17,0)))</f>
        <v/>
      </c>
      <c r="F1195" s="80" t="str">
        <f ca="1">IF(UPPER(OFFSET('ÖĞRENCİ GİRİŞİ'!$F$7,(ROW($A$1)+(AI1181-1))*17,0))="","",UPPER(OFFSET('ÖĞRENCİ GİRİŞİ'!$F$7,(ROW($A$1)+(AI1181-1))*17,0)))</f>
        <v/>
      </c>
      <c r="G1195" s="80" t="str">
        <f ca="1">IF(UPPER(OFFSET('ÖĞRENCİ GİRİŞİ'!$G$7,(ROW($A$1)+(AI1181-1))*17,0))="","",UPPER(OFFSET('ÖĞRENCİ GİRİŞİ'!$G$7,(ROW($A$1)+(AI1181-1))*17,0)))</f>
        <v/>
      </c>
      <c r="H1195" s="81" t="str">
        <f t="shared" si="3295"/>
        <v>x</v>
      </c>
      <c r="I1195" s="81" t="str">
        <f t="shared" si="3296"/>
        <v>x</v>
      </c>
      <c r="J1195" s="81" t="str">
        <f t="shared" si="3297"/>
        <v>x</v>
      </c>
      <c r="K1195" s="81" t="str">
        <f t="shared" si="3298"/>
        <v>x</v>
      </c>
      <c r="L1195" s="81" t="str">
        <f t="shared" si="3299"/>
        <v>x</v>
      </c>
      <c r="M1195" s="81" t="str">
        <f t="shared" si="3300"/>
        <v>x</v>
      </c>
      <c r="N1195" s="81" t="str">
        <f t="shared" si="3301"/>
        <v>x</v>
      </c>
      <c r="O1195" s="81" t="str">
        <f t="shared" si="3302"/>
        <v>x</v>
      </c>
      <c r="P1195" s="81" t="str">
        <f t="shared" si="3303"/>
        <v/>
      </c>
      <c r="Q1195" s="81" t="str">
        <f t="shared" si="3304"/>
        <v/>
      </c>
      <c r="R1195" s="81" t="str">
        <f t="shared" si="3305"/>
        <v/>
      </c>
      <c r="S1195" s="81" t="str">
        <f t="shared" si="3306"/>
        <v/>
      </c>
      <c r="T1195" s="81" t="str">
        <f t="shared" si="3307"/>
        <v/>
      </c>
      <c r="U1195" s="81" t="str">
        <f t="shared" si="3308"/>
        <v>x</v>
      </c>
      <c r="V1195" s="81" t="str">
        <f t="shared" si="3309"/>
        <v>x</v>
      </c>
      <c r="W1195" s="81" t="str">
        <f t="shared" si="3310"/>
        <v/>
      </c>
      <c r="X1195" s="81" t="str">
        <f t="shared" si="3311"/>
        <v/>
      </c>
      <c r="Y1195" s="81" t="str">
        <f t="shared" si="3312"/>
        <v/>
      </c>
      <c r="Z1195" s="81" t="str">
        <f t="shared" si="3313"/>
        <v/>
      </c>
      <c r="AA1195" s="81" t="str">
        <f t="shared" si="3314"/>
        <v/>
      </c>
      <c r="AB1195" s="81" t="str">
        <f t="shared" si="3315"/>
        <v>x</v>
      </c>
      <c r="AC1195" s="81" t="str">
        <f t="shared" si="3316"/>
        <v>x</v>
      </c>
      <c r="AD1195" s="81" t="str">
        <f t="shared" si="3317"/>
        <v/>
      </c>
      <c r="AE1195" s="81" t="str">
        <f t="shared" si="3318"/>
        <v/>
      </c>
      <c r="AF1195" s="81" t="str">
        <f t="shared" si="3319"/>
        <v/>
      </c>
      <c r="AG1195" s="81" t="str">
        <f t="shared" si="3320"/>
        <v/>
      </c>
      <c r="AH1195" s="81" t="str">
        <f t="shared" si="3321"/>
        <v/>
      </c>
      <c r="AI1195" s="81" t="str">
        <f t="shared" si="3322"/>
        <v>x</v>
      </c>
      <c r="AJ1195" s="81" t="str">
        <f t="shared" si="3323"/>
        <v>x</v>
      </c>
      <c r="AK1195" s="81" t="str">
        <f t="shared" si="3324"/>
        <v/>
      </c>
      <c r="AL1195" s="81" t="str">
        <f t="shared" si="3325"/>
        <v>x</v>
      </c>
    </row>
    <row r="1196" spans="1:38" ht="11.25" customHeight="1" x14ac:dyDescent="0.2">
      <c r="A1196" s="21">
        <v>8</v>
      </c>
      <c r="B1196" s="80" t="str">
        <f ca="1">IF(OFFSET('ÖĞRENCİ GİRİŞİ'!$B$8,(ROW($A$1)+(AI1181-1))*17,0)="","",OFFSET('ÖĞRENCİ GİRİŞİ'!$B$8,(ROW($A$1)+(AI1181-1))*17,0))</f>
        <v/>
      </c>
      <c r="C1196" s="80" t="str">
        <f ca="1">IF(OFFSET('ÖĞRENCİ GİRİŞİ'!$C$8,(ROW($A$1)+(AI1181-1))*17,0)="","",OFFSET('ÖĞRENCİ GİRİŞİ'!$C$8,(ROW($A$1)+(AI1181-1))*17,0))</f>
        <v/>
      </c>
      <c r="D1196" s="80" t="str">
        <f ca="1">IF(UPPER(OFFSET('ÖĞRENCİ GİRİŞİ'!$D$8,(ROW($A$1)+(AI1181-1))*17,0))="","",UPPER(OFFSET('ÖĞRENCİ GİRİŞİ'!$D$8,(ROW($A$1)+(AI1181-1))*17,0)))</f>
        <v/>
      </c>
      <c r="E1196" s="80" t="str">
        <f ca="1">IF(UPPER(OFFSET('ÖĞRENCİ GİRİŞİ'!$E$8,(ROW($A$1)+(AI1181-1))*17,0))="","",UPPER(OFFSET('ÖĞRENCİ GİRİŞİ'!$E$8,(ROW($A$1)+(AI1181-1))*17,0)))</f>
        <v/>
      </c>
      <c r="F1196" s="80" t="str">
        <f ca="1">IF(UPPER(OFFSET('ÖĞRENCİ GİRİŞİ'!$F$8,(ROW($A$1)+(AI1181-1))*17,0))="","",UPPER(OFFSET('ÖĞRENCİ GİRİŞİ'!$F$8,(ROW($A$1)+(AI1181-1))*17,0)))</f>
        <v/>
      </c>
      <c r="G1196" s="80" t="str">
        <f ca="1">IF(UPPER(OFFSET('ÖĞRENCİ GİRİŞİ'!$G$8,(ROW($A$1)+(AI1181-1))*17,0))="","",UPPER(OFFSET('ÖĞRENCİ GİRİŞİ'!$G$8,(ROW($A$1)+(AI1181-1))*17,0)))</f>
        <v/>
      </c>
      <c r="H1196" s="81" t="str">
        <f t="shared" si="3295"/>
        <v>x</v>
      </c>
      <c r="I1196" s="81" t="str">
        <f t="shared" si="3296"/>
        <v>x</v>
      </c>
      <c r="J1196" s="81" t="str">
        <f t="shared" si="3297"/>
        <v>x</v>
      </c>
      <c r="K1196" s="81" t="str">
        <f t="shared" si="3298"/>
        <v>x</v>
      </c>
      <c r="L1196" s="81" t="str">
        <f t="shared" si="3299"/>
        <v>x</v>
      </c>
      <c r="M1196" s="81" t="str">
        <f t="shared" si="3300"/>
        <v>x</v>
      </c>
      <c r="N1196" s="81" t="str">
        <f t="shared" si="3301"/>
        <v>x</v>
      </c>
      <c r="O1196" s="81" t="str">
        <f t="shared" si="3302"/>
        <v>x</v>
      </c>
      <c r="P1196" s="81" t="str">
        <f t="shared" si="3303"/>
        <v/>
      </c>
      <c r="Q1196" s="81" t="str">
        <f t="shared" si="3304"/>
        <v/>
      </c>
      <c r="R1196" s="81" t="str">
        <f t="shared" si="3305"/>
        <v/>
      </c>
      <c r="S1196" s="81" t="str">
        <f t="shared" si="3306"/>
        <v/>
      </c>
      <c r="T1196" s="81" t="str">
        <f t="shared" si="3307"/>
        <v/>
      </c>
      <c r="U1196" s="81" t="str">
        <f t="shared" si="3308"/>
        <v>x</v>
      </c>
      <c r="V1196" s="81" t="str">
        <f t="shared" si="3309"/>
        <v>x</v>
      </c>
      <c r="W1196" s="81" t="str">
        <f t="shared" si="3310"/>
        <v/>
      </c>
      <c r="X1196" s="81" t="str">
        <f t="shared" si="3311"/>
        <v/>
      </c>
      <c r="Y1196" s="81" t="str">
        <f t="shared" si="3312"/>
        <v/>
      </c>
      <c r="Z1196" s="81" t="str">
        <f t="shared" si="3313"/>
        <v/>
      </c>
      <c r="AA1196" s="81" t="str">
        <f t="shared" si="3314"/>
        <v/>
      </c>
      <c r="AB1196" s="81" t="str">
        <f t="shared" si="3315"/>
        <v>x</v>
      </c>
      <c r="AC1196" s="81" t="str">
        <f t="shared" si="3316"/>
        <v>x</v>
      </c>
      <c r="AD1196" s="81" t="str">
        <f t="shared" si="3317"/>
        <v/>
      </c>
      <c r="AE1196" s="81" t="str">
        <f t="shared" si="3318"/>
        <v/>
      </c>
      <c r="AF1196" s="81" t="str">
        <f t="shared" si="3319"/>
        <v/>
      </c>
      <c r="AG1196" s="81" t="str">
        <f t="shared" si="3320"/>
        <v/>
      </c>
      <c r="AH1196" s="81" t="str">
        <f t="shared" si="3321"/>
        <v/>
      </c>
      <c r="AI1196" s="81" t="str">
        <f t="shared" si="3322"/>
        <v>x</v>
      </c>
      <c r="AJ1196" s="81" t="str">
        <f t="shared" si="3323"/>
        <v>x</v>
      </c>
      <c r="AK1196" s="81" t="str">
        <f t="shared" si="3324"/>
        <v/>
      </c>
      <c r="AL1196" s="81" t="str">
        <f t="shared" si="3325"/>
        <v>x</v>
      </c>
    </row>
    <row r="1197" spans="1:38" ht="11.25" customHeight="1" x14ac:dyDescent="0.2">
      <c r="A1197" s="21">
        <v>9</v>
      </c>
      <c r="B1197" s="80" t="str">
        <f ca="1">IF(OFFSET('ÖĞRENCİ GİRİŞİ'!$B$9,(ROW($A$1)+(AI1181-1))*17,0)="","",OFFSET('ÖĞRENCİ GİRİŞİ'!$B$9,(ROW($A$1)+(AI1181-1))*17,0))</f>
        <v/>
      </c>
      <c r="C1197" s="80" t="str">
        <f ca="1">IF(OFFSET('ÖĞRENCİ GİRİŞİ'!$C$9,(ROW($A$1)+(AI1181-1))*17,0)="","",OFFSET('ÖĞRENCİ GİRİŞİ'!$C$9,(ROW($A$1)+(AI1181-1))*17,0))</f>
        <v/>
      </c>
      <c r="D1197" s="80" t="str">
        <f ca="1">IF(UPPER(OFFSET('ÖĞRENCİ GİRİŞİ'!$D$9,(ROW($A$1)+(AI1181-1))*17,0))="","",UPPER(OFFSET('ÖĞRENCİ GİRİŞİ'!$D$9,(ROW($A$1)+(AI1181-1))*17,0)))</f>
        <v/>
      </c>
      <c r="E1197" s="80" t="str">
        <f ca="1">IF(UPPER(OFFSET('ÖĞRENCİ GİRİŞİ'!$E$9,(ROW($A$1)+(AI1181-1))*17,0))="","",UPPER(OFFSET('ÖĞRENCİ GİRİŞİ'!$E$9,(ROW($A$1)+(AI1181-1))*17,0)))</f>
        <v/>
      </c>
      <c r="F1197" s="80" t="str">
        <f ca="1">IF(UPPER(OFFSET('ÖĞRENCİ GİRİŞİ'!$F$9,(ROW($A$1)+(AI1181-1))*17,0))="","",UPPER(OFFSET('ÖĞRENCİ GİRİŞİ'!$F$9,(ROW($A$1)+(AI1181-1))*17,0)))</f>
        <v/>
      </c>
      <c r="G1197" s="80" t="str">
        <f ca="1">IF(UPPER(OFFSET('ÖĞRENCİ GİRİŞİ'!$G$9,(ROW($A$1)+(AI1181-1))*17,0))="","",UPPER(OFFSET('ÖĞRENCİ GİRİŞİ'!$G$9,(ROW($A$1)+(AI1181-1))*17,0)))</f>
        <v/>
      </c>
      <c r="H1197" s="81" t="str">
        <f t="shared" si="3295"/>
        <v>x</v>
      </c>
      <c r="I1197" s="81" t="str">
        <f t="shared" si="3296"/>
        <v>x</v>
      </c>
      <c r="J1197" s="81" t="str">
        <f t="shared" si="3297"/>
        <v>x</v>
      </c>
      <c r="K1197" s="81" t="str">
        <f t="shared" si="3298"/>
        <v>x</v>
      </c>
      <c r="L1197" s="81" t="str">
        <f t="shared" si="3299"/>
        <v>x</v>
      </c>
      <c r="M1197" s="81" t="str">
        <f t="shared" si="3300"/>
        <v>x</v>
      </c>
      <c r="N1197" s="81" t="str">
        <f t="shared" si="3301"/>
        <v>x</v>
      </c>
      <c r="O1197" s="81" t="str">
        <f t="shared" si="3302"/>
        <v>x</v>
      </c>
      <c r="P1197" s="81" t="str">
        <f t="shared" si="3303"/>
        <v/>
      </c>
      <c r="Q1197" s="81" t="str">
        <f t="shared" si="3304"/>
        <v/>
      </c>
      <c r="R1197" s="81" t="str">
        <f t="shared" si="3305"/>
        <v/>
      </c>
      <c r="S1197" s="81" t="str">
        <f t="shared" si="3306"/>
        <v/>
      </c>
      <c r="T1197" s="81" t="str">
        <f t="shared" si="3307"/>
        <v/>
      </c>
      <c r="U1197" s="81" t="str">
        <f t="shared" si="3308"/>
        <v>x</v>
      </c>
      <c r="V1197" s="81" t="str">
        <f t="shared" si="3309"/>
        <v>x</v>
      </c>
      <c r="W1197" s="81" t="str">
        <f t="shared" si="3310"/>
        <v/>
      </c>
      <c r="X1197" s="81" t="str">
        <f t="shared" si="3311"/>
        <v/>
      </c>
      <c r="Y1197" s="81" t="str">
        <f t="shared" si="3312"/>
        <v/>
      </c>
      <c r="Z1197" s="81" t="str">
        <f t="shared" si="3313"/>
        <v/>
      </c>
      <c r="AA1197" s="81" t="str">
        <f t="shared" si="3314"/>
        <v/>
      </c>
      <c r="AB1197" s="81" t="str">
        <f t="shared" si="3315"/>
        <v>x</v>
      </c>
      <c r="AC1197" s="81" t="str">
        <f t="shared" si="3316"/>
        <v>x</v>
      </c>
      <c r="AD1197" s="81" t="str">
        <f t="shared" si="3317"/>
        <v/>
      </c>
      <c r="AE1197" s="81" t="str">
        <f t="shared" si="3318"/>
        <v/>
      </c>
      <c r="AF1197" s="81" t="str">
        <f t="shared" si="3319"/>
        <v/>
      </c>
      <c r="AG1197" s="81" t="str">
        <f t="shared" si="3320"/>
        <v/>
      </c>
      <c r="AH1197" s="81" t="str">
        <f t="shared" si="3321"/>
        <v/>
      </c>
      <c r="AI1197" s="81" t="str">
        <f t="shared" si="3322"/>
        <v>x</v>
      </c>
      <c r="AJ1197" s="81" t="str">
        <f t="shared" si="3323"/>
        <v>x</v>
      </c>
      <c r="AK1197" s="81" t="str">
        <f t="shared" si="3324"/>
        <v/>
      </c>
      <c r="AL1197" s="81" t="str">
        <f t="shared" si="3325"/>
        <v>x</v>
      </c>
    </row>
    <row r="1198" spans="1:38" ht="11.25" customHeight="1" x14ac:dyDescent="0.2">
      <c r="A1198" s="21">
        <v>10</v>
      </c>
      <c r="B1198" s="80" t="str">
        <f ca="1">IF(OFFSET('ÖĞRENCİ GİRİŞİ'!$B$10,(ROW($A$1)+(AI1181-1))*17,0)="","",OFFSET('ÖĞRENCİ GİRİŞİ'!$B$10,(ROW($A$1)+(AI1181-1))*17,0))</f>
        <v/>
      </c>
      <c r="C1198" s="80" t="str">
        <f ca="1">IF(OFFSET('ÖĞRENCİ GİRİŞİ'!$C$10,(ROW($A$1)+(AI1181-1))*17,0)="","",OFFSET('ÖĞRENCİ GİRİŞİ'!$C$10,(ROW($A$1)+(AI1181-1))*17,0))</f>
        <v/>
      </c>
      <c r="D1198" s="80" t="str">
        <f ca="1">IF(UPPER(OFFSET('ÖĞRENCİ GİRİŞİ'!$D$10,(ROW($A$1)+(AI1181-1))*17,0))="","",UPPER(OFFSET('ÖĞRENCİ GİRİŞİ'!$D$10,(ROW($A$1)+(AI1181-1))*17,0)))</f>
        <v/>
      </c>
      <c r="E1198" s="80" t="str">
        <f ca="1">IF(UPPER(OFFSET('ÖĞRENCİ GİRİŞİ'!$E$10,(ROW($A$1)+(AI1181-1))*17,0))="","",UPPER(OFFSET('ÖĞRENCİ GİRİŞİ'!$E$10,(ROW($A$1)+(AI1181-1))*17,0)))</f>
        <v/>
      </c>
      <c r="F1198" s="80" t="str">
        <f ca="1">IF(UPPER(OFFSET('ÖĞRENCİ GİRİŞİ'!$F$10,(ROW($A$1)+(AI1181-1))*17,0))="","",UPPER(OFFSET('ÖĞRENCİ GİRİŞİ'!$F$10,(ROW($A$1)+(AI1181-1))*17,0)))</f>
        <v/>
      </c>
      <c r="G1198" s="80" t="str">
        <f ca="1">IF(UPPER(OFFSET('ÖĞRENCİ GİRİŞİ'!$G$10,(ROW($A$1)+(AI1181-1))*17,0))="","",UPPER(OFFSET('ÖĞRENCİ GİRİŞİ'!$G$10,(ROW($A$1)+(AI1181-1))*17,0)))</f>
        <v/>
      </c>
      <c r="H1198" s="81" t="str">
        <f t="shared" si="3295"/>
        <v>x</v>
      </c>
      <c r="I1198" s="81" t="str">
        <f t="shared" si="3296"/>
        <v>x</v>
      </c>
      <c r="J1198" s="81" t="str">
        <f t="shared" si="3297"/>
        <v>x</v>
      </c>
      <c r="K1198" s="81" t="str">
        <f t="shared" si="3298"/>
        <v>x</v>
      </c>
      <c r="L1198" s="81" t="str">
        <f t="shared" si="3299"/>
        <v>x</v>
      </c>
      <c r="M1198" s="81" t="str">
        <f t="shared" si="3300"/>
        <v>x</v>
      </c>
      <c r="N1198" s="81" t="str">
        <f t="shared" si="3301"/>
        <v>x</v>
      </c>
      <c r="O1198" s="81" t="str">
        <f t="shared" si="3302"/>
        <v>x</v>
      </c>
      <c r="P1198" s="81" t="str">
        <f t="shared" si="3303"/>
        <v/>
      </c>
      <c r="Q1198" s="81" t="str">
        <f t="shared" si="3304"/>
        <v/>
      </c>
      <c r="R1198" s="81" t="str">
        <f t="shared" si="3305"/>
        <v/>
      </c>
      <c r="S1198" s="81" t="str">
        <f t="shared" si="3306"/>
        <v/>
      </c>
      <c r="T1198" s="81" t="str">
        <f t="shared" si="3307"/>
        <v/>
      </c>
      <c r="U1198" s="81" t="str">
        <f t="shared" si="3308"/>
        <v>x</v>
      </c>
      <c r="V1198" s="81" t="str">
        <f t="shared" si="3309"/>
        <v>x</v>
      </c>
      <c r="W1198" s="81" t="str">
        <f t="shared" si="3310"/>
        <v/>
      </c>
      <c r="X1198" s="81" t="str">
        <f t="shared" si="3311"/>
        <v/>
      </c>
      <c r="Y1198" s="81" t="str">
        <f t="shared" si="3312"/>
        <v/>
      </c>
      <c r="Z1198" s="81" t="str">
        <f t="shared" si="3313"/>
        <v/>
      </c>
      <c r="AA1198" s="81" t="str">
        <f t="shared" si="3314"/>
        <v/>
      </c>
      <c r="AB1198" s="81" t="str">
        <f t="shared" si="3315"/>
        <v>x</v>
      </c>
      <c r="AC1198" s="81" t="str">
        <f t="shared" si="3316"/>
        <v>x</v>
      </c>
      <c r="AD1198" s="81" t="str">
        <f t="shared" si="3317"/>
        <v/>
      </c>
      <c r="AE1198" s="81" t="str">
        <f t="shared" si="3318"/>
        <v/>
      </c>
      <c r="AF1198" s="81" t="str">
        <f t="shared" si="3319"/>
        <v/>
      </c>
      <c r="AG1198" s="81" t="str">
        <f t="shared" si="3320"/>
        <v/>
      </c>
      <c r="AH1198" s="81" t="str">
        <f t="shared" si="3321"/>
        <v/>
      </c>
      <c r="AI1198" s="81" t="str">
        <f t="shared" si="3322"/>
        <v>x</v>
      </c>
      <c r="AJ1198" s="81" t="str">
        <f t="shared" si="3323"/>
        <v>x</v>
      </c>
      <c r="AK1198" s="81" t="str">
        <f t="shared" si="3324"/>
        <v/>
      </c>
      <c r="AL1198" s="81" t="str">
        <f t="shared" si="3325"/>
        <v>x</v>
      </c>
    </row>
    <row r="1199" spans="1:38" ht="11.25" customHeight="1" x14ac:dyDescent="0.2">
      <c r="A1199" s="21">
        <v>11</v>
      </c>
      <c r="B1199" s="80" t="str">
        <f ca="1">IF(OFFSET('ÖĞRENCİ GİRİŞİ'!$B$11,(ROW($A$1)+(AI1181-1))*17,0)="","",OFFSET('ÖĞRENCİ GİRİŞİ'!$B$11,(ROW($A$1)+(AI1181-1))*17,0))</f>
        <v/>
      </c>
      <c r="C1199" s="80" t="str">
        <f ca="1">IF(OFFSET('ÖĞRENCİ GİRİŞİ'!$C$11,(ROW($A$1)+(AI1181-1))*17,0)="","",OFFSET('ÖĞRENCİ GİRİŞİ'!$C$11,(ROW($A$1)+(AI1181-1))*17,0))</f>
        <v/>
      </c>
      <c r="D1199" s="80" t="str">
        <f ca="1">IF(UPPER(OFFSET('ÖĞRENCİ GİRİŞİ'!$D$11,(ROW($A$1)+(AI1181-1))*17,0))="","",UPPER(OFFSET('ÖĞRENCİ GİRİŞİ'!$D$11,(ROW($A$1)+(AI1181-1))*17,0)))</f>
        <v/>
      </c>
      <c r="E1199" s="80" t="str">
        <f ca="1">IF(UPPER(OFFSET('ÖĞRENCİ GİRİŞİ'!$E$11,(ROW($A$1)+(AI1181-1))*17,0))="","",UPPER(OFFSET('ÖĞRENCİ GİRİŞİ'!$E$11,(ROW($A$1)+(AI1181-1))*17,0)))</f>
        <v/>
      </c>
      <c r="F1199" s="80" t="str">
        <f ca="1">IF(UPPER(OFFSET('ÖĞRENCİ GİRİŞİ'!$F$11,(ROW($A$1)+(AI1181-1))*17,0))="","",UPPER(OFFSET('ÖĞRENCİ GİRİŞİ'!$F$11,(ROW($A$1)+(AI1181-1))*17,0)))</f>
        <v/>
      </c>
      <c r="G1199" s="80" t="str">
        <f ca="1">IF(UPPER(OFFSET('ÖĞRENCİ GİRİŞİ'!$G$11,(ROW($A$1)+(AI1181-1))*17,0))="","",UPPER(OFFSET('ÖĞRENCİ GİRİŞİ'!$G$11,(ROW($A$1)+(AI1181-1))*17,0)))</f>
        <v/>
      </c>
      <c r="H1199" s="81" t="str">
        <f t="shared" si="3295"/>
        <v>x</v>
      </c>
      <c r="I1199" s="81" t="str">
        <f t="shared" si="3296"/>
        <v>x</v>
      </c>
      <c r="J1199" s="81" t="str">
        <f t="shared" si="3297"/>
        <v>x</v>
      </c>
      <c r="K1199" s="81" t="str">
        <f t="shared" si="3298"/>
        <v>x</v>
      </c>
      <c r="L1199" s="81" t="str">
        <f t="shared" si="3299"/>
        <v>x</v>
      </c>
      <c r="M1199" s="81" t="str">
        <f t="shared" si="3300"/>
        <v>x</v>
      </c>
      <c r="N1199" s="81" t="str">
        <f t="shared" si="3301"/>
        <v>x</v>
      </c>
      <c r="O1199" s="81" t="str">
        <f t="shared" si="3302"/>
        <v>x</v>
      </c>
      <c r="P1199" s="81" t="str">
        <f t="shared" si="3303"/>
        <v/>
      </c>
      <c r="Q1199" s="81" t="str">
        <f t="shared" si="3304"/>
        <v/>
      </c>
      <c r="R1199" s="81" t="str">
        <f t="shared" si="3305"/>
        <v/>
      </c>
      <c r="S1199" s="81" t="str">
        <f t="shared" si="3306"/>
        <v/>
      </c>
      <c r="T1199" s="81" t="str">
        <f t="shared" si="3307"/>
        <v/>
      </c>
      <c r="U1199" s="81" t="str">
        <f t="shared" si="3308"/>
        <v>x</v>
      </c>
      <c r="V1199" s="81" t="str">
        <f t="shared" si="3309"/>
        <v>x</v>
      </c>
      <c r="W1199" s="81" t="str">
        <f t="shared" si="3310"/>
        <v/>
      </c>
      <c r="X1199" s="81" t="str">
        <f t="shared" si="3311"/>
        <v/>
      </c>
      <c r="Y1199" s="81" t="str">
        <f t="shared" si="3312"/>
        <v/>
      </c>
      <c r="Z1199" s="81" t="str">
        <f t="shared" si="3313"/>
        <v/>
      </c>
      <c r="AA1199" s="81" t="str">
        <f t="shared" si="3314"/>
        <v/>
      </c>
      <c r="AB1199" s="81" t="str">
        <f t="shared" si="3315"/>
        <v>x</v>
      </c>
      <c r="AC1199" s="81" t="str">
        <f t="shared" si="3316"/>
        <v>x</v>
      </c>
      <c r="AD1199" s="81" t="str">
        <f t="shared" si="3317"/>
        <v/>
      </c>
      <c r="AE1199" s="81" t="str">
        <f t="shared" si="3318"/>
        <v/>
      </c>
      <c r="AF1199" s="81" t="str">
        <f t="shared" si="3319"/>
        <v/>
      </c>
      <c r="AG1199" s="81" t="str">
        <f t="shared" si="3320"/>
        <v/>
      </c>
      <c r="AH1199" s="81" t="str">
        <f t="shared" si="3321"/>
        <v/>
      </c>
      <c r="AI1199" s="81" t="str">
        <f t="shared" si="3322"/>
        <v>x</v>
      </c>
      <c r="AJ1199" s="81" t="str">
        <f t="shared" si="3323"/>
        <v>x</v>
      </c>
      <c r="AK1199" s="81" t="str">
        <f t="shared" si="3324"/>
        <v/>
      </c>
      <c r="AL1199" s="81" t="str">
        <f t="shared" si="3325"/>
        <v>x</v>
      </c>
    </row>
    <row r="1200" spans="1:38" ht="11.25" customHeight="1" x14ac:dyDescent="0.2">
      <c r="A1200" s="21">
        <v>12</v>
      </c>
      <c r="B1200" s="80" t="str">
        <f ca="1">IF(OFFSET('ÖĞRENCİ GİRİŞİ'!$B$12,(ROW($A$1)+(AI1181-1))*17,0)="","",OFFSET('ÖĞRENCİ GİRİŞİ'!$B$12,(ROW($A$1)+(AI1181-1))*17,0))</f>
        <v/>
      </c>
      <c r="C1200" s="80" t="str">
        <f ca="1">IF(OFFSET('ÖĞRENCİ GİRİŞİ'!$C$12,(ROW($A$1)+(AI1181-1))*17,0)="","",OFFSET('ÖĞRENCİ GİRİŞİ'!$C$12,(ROW($A$1)+(AI1181-1))*17,0))</f>
        <v/>
      </c>
      <c r="D1200" s="80" t="str">
        <f ca="1">IF(UPPER(OFFSET('ÖĞRENCİ GİRİŞİ'!$D$12,(ROW($A$1)+(AI1181-1))*17,0))="","",UPPER(OFFSET('ÖĞRENCİ GİRİŞİ'!$D$12,(ROW($A$1)+(AI1181-1))*17,0)))</f>
        <v/>
      </c>
      <c r="E1200" s="80" t="str">
        <f ca="1">IF(UPPER(OFFSET('ÖĞRENCİ GİRİŞİ'!$E$12,(ROW($A$1)+(AI1181-1))*17,0))="","",UPPER(OFFSET('ÖĞRENCİ GİRİŞİ'!$E$12,(ROW($A$1)+(AI1181-1))*17,0)))</f>
        <v/>
      </c>
      <c r="F1200" s="80" t="str">
        <f ca="1">IF(UPPER(OFFSET('ÖĞRENCİ GİRİŞİ'!$F$12,(ROW($A$1)+(AI1181-1))*17,0))="","",UPPER(OFFSET('ÖĞRENCİ GİRİŞİ'!$F$12,(ROW($A$1)+(AI1181-1))*17,0)))</f>
        <v/>
      </c>
      <c r="G1200" s="80" t="str">
        <f ca="1">IF(UPPER(OFFSET('ÖĞRENCİ GİRİŞİ'!$G$12,(ROW($A$1)+(AI1181-1))*17,0))="","",UPPER(OFFSET('ÖĞRENCİ GİRİŞİ'!$G$12,(ROW($A$1)+(AI1181-1))*17,0)))</f>
        <v/>
      </c>
      <c r="H1200" s="81" t="str">
        <f t="shared" si="3295"/>
        <v>x</v>
      </c>
      <c r="I1200" s="81" t="str">
        <f t="shared" si="3296"/>
        <v>x</v>
      </c>
      <c r="J1200" s="81" t="str">
        <f t="shared" si="3297"/>
        <v>x</v>
      </c>
      <c r="K1200" s="81" t="str">
        <f t="shared" si="3298"/>
        <v>x</v>
      </c>
      <c r="L1200" s="81" t="str">
        <f t="shared" si="3299"/>
        <v>x</v>
      </c>
      <c r="M1200" s="81" t="str">
        <f t="shared" si="3300"/>
        <v>x</v>
      </c>
      <c r="N1200" s="81" t="str">
        <f t="shared" si="3301"/>
        <v>x</v>
      </c>
      <c r="O1200" s="81" t="str">
        <f t="shared" si="3302"/>
        <v>x</v>
      </c>
      <c r="P1200" s="81" t="str">
        <f t="shared" si="3303"/>
        <v/>
      </c>
      <c r="Q1200" s="81" t="str">
        <f t="shared" si="3304"/>
        <v/>
      </c>
      <c r="R1200" s="81" t="str">
        <f t="shared" si="3305"/>
        <v/>
      </c>
      <c r="S1200" s="81" t="str">
        <f t="shared" si="3306"/>
        <v/>
      </c>
      <c r="T1200" s="81" t="str">
        <f t="shared" si="3307"/>
        <v/>
      </c>
      <c r="U1200" s="81" t="str">
        <f t="shared" si="3308"/>
        <v>x</v>
      </c>
      <c r="V1200" s="81" t="str">
        <f t="shared" si="3309"/>
        <v>x</v>
      </c>
      <c r="W1200" s="81" t="str">
        <f t="shared" si="3310"/>
        <v/>
      </c>
      <c r="X1200" s="81" t="str">
        <f t="shared" si="3311"/>
        <v/>
      </c>
      <c r="Y1200" s="81" t="str">
        <f t="shared" si="3312"/>
        <v/>
      </c>
      <c r="Z1200" s="81" t="str">
        <f t="shared" si="3313"/>
        <v/>
      </c>
      <c r="AA1200" s="81" t="str">
        <f t="shared" si="3314"/>
        <v/>
      </c>
      <c r="AB1200" s="81" t="str">
        <f t="shared" si="3315"/>
        <v>x</v>
      </c>
      <c r="AC1200" s="81" t="str">
        <f t="shared" si="3316"/>
        <v>x</v>
      </c>
      <c r="AD1200" s="81" t="str">
        <f t="shared" si="3317"/>
        <v/>
      </c>
      <c r="AE1200" s="81" t="str">
        <f t="shared" si="3318"/>
        <v/>
      </c>
      <c r="AF1200" s="81" t="str">
        <f t="shared" si="3319"/>
        <v/>
      </c>
      <c r="AG1200" s="81" t="str">
        <f t="shared" si="3320"/>
        <v/>
      </c>
      <c r="AH1200" s="81" t="str">
        <f t="shared" si="3321"/>
        <v/>
      </c>
      <c r="AI1200" s="81" t="str">
        <f t="shared" si="3322"/>
        <v>x</v>
      </c>
      <c r="AJ1200" s="81" t="str">
        <f t="shared" si="3323"/>
        <v>x</v>
      </c>
      <c r="AK1200" s="81" t="str">
        <f t="shared" si="3324"/>
        <v/>
      </c>
      <c r="AL1200" s="81" t="str">
        <f t="shared" si="3325"/>
        <v>x</v>
      </c>
    </row>
    <row r="1201" spans="1:38" ht="11.25" customHeight="1" x14ac:dyDescent="0.2">
      <c r="A1201" s="21">
        <v>13</v>
      </c>
      <c r="B1201" s="80" t="str">
        <f ca="1">IF(OFFSET('ÖĞRENCİ GİRİŞİ'!$B$13,(ROW($A$1)+(AI1181-1))*17,0)="","",OFFSET('ÖĞRENCİ GİRİŞİ'!$B$13,(ROW($A$1)+(AI1181-1))*17,0))</f>
        <v/>
      </c>
      <c r="C1201" s="80" t="str">
        <f ca="1">IF(OFFSET('ÖĞRENCİ GİRİŞİ'!$C$13,(ROW($A$1)+(AI1181-1))*17,0)="","",OFFSET('ÖĞRENCİ GİRİŞİ'!$C$13,(ROW($A$1)+(AI1181-1))*17,0))</f>
        <v/>
      </c>
      <c r="D1201" s="80" t="str">
        <f ca="1">IF(UPPER(OFFSET('ÖĞRENCİ GİRİŞİ'!$D$13,(ROW($A$1)+(AI1181-1))*17,0))="","",UPPER(OFFSET('ÖĞRENCİ GİRİŞİ'!$D$13,(ROW($A$1)+(AI1181-1))*17,0)))</f>
        <v/>
      </c>
      <c r="E1201" s="80" t="str">
        <f ca="1">IF(UPPER(OFFSET('ÖĞRENCİ GİRİŞİ'!$E$13,(ROW($A$1)+(AI1181-1))*17,0))="","",UPPER(OFFSET('ÖĞRENCİ GİRİŞİ'!$E$13,(ROW($A$1)+(AI1181-1))*17,0)))</f>
        <v/>
      </c>
      <c r="F1201" s="80" t="str">
        <f ca="1">IF(UPPER(OFFSET('ÖĞRENCİ GİRİŞİ'!$F$13,(ROW($A$1)+(AI1181-1))*17,0))="","",UPPER(OFFSET('ÖĞRENCİ GİRİŞİ'!$F$13,(ROW($A$1)+(AI1181-1))*17,0)))</f>
        <v/>
      </c>
      <c r="G1201" s="80" t="str">
        <f ca="1">IF(UPPER(OFFSET('ÖĞRENCİ GİRİŞİ'!$G$13,(ROW($A$1)+(AI1181-1))*17,0))="","",UPPER(OFFSET('ÖĞRENCİ GİRİŞİ'!$G$13,(ROW($A$1)+(AI1181-1))*17,0)))</f>
        <v/>
      </c>
      <c r="H1201" s="81" t="str">
        <f t="shared" si="3295"/>
        <v>x</v>
      </c>
      <c r="I1201" s="81" t="str">
        <f t="shared" si="3296"/>
        <v>x</v>
      </c>
      <c r="J1201" s="81" t="str">
        <f t="shared" si="3297"/>
        <v>x</v>
      </c>
      <c r="K1201" s="81" t="str">
        <f t="shared" si="3298"/>
        <v>x</v>
      </c>
      <c r="L1201" s="81" t="str">
        <f t="shared" si="3299"/>
        <v>x</v>
      </c>
      <c r="M1201" s="81" t="str">
        <f t="shared" si="3300"/>
        <v>x</v>
      </c>
      <c r="N1201" s="81" t="str">
        <f t="shared" si="3301"/>
        <v>x</v>
      </c>
      <c r="O1201" s="81" t="str">
        <f t="shared" si="3302"/>
        <v>x</v>
      </c>
      <c r="P1201" s="81" t="str">
        <f t="shared" si="3303"/>
        <v/>
      </c>
      <c r="Q1201" s="81" t="str">
        <f t="shared" si="3304"/>
        <v/>
      </c>
      <c r="R1201" s="81" t="str">
        <f t="shared" si="3305"/>
        <v/>
      </c>
      <c r="S1201" s="81" t="str">
        <f t="shared" si="3306"/>
        <v/>
      </c>
      <c r="T1201" s="81" t="str">
        <f t="shared" si="3307"/>
        <v/>
      </c>
      <c r="U1201" s="81" t="str">
        <f t="shared" si="3308"/>
        <v>x</v>
      </c>
      <c r="V1201" s="81" t="str">
        <f t="shared" si="3309"/>
        <v>x</v>
      </c>
      <c r="W1201" s="81" t="str">
        <f t="shared" si="3310"/>
        <v/>
      </c>
      <c r="X1201" s="81" t="str">
        <f t="shared" si="3311"/>
        <v/>
      </c>
      <c r="Y1201" s="81" t="str">
        <f t="shared" si="3312"/>
        <v/>
      </c>
      <c r="Z1201" s="81" t="str">
        <f t="shared" si="3313"/>
        <v/>
      </c>
      <c r="AA1201" s="81" t="str">
        <f t="shared" si="3314"/>
        <v/>
      </c>
      <c r="AB1201" s="81" t="str">
        <f t="shared" si="3315"/>
        <v>x</v>
      </c>
      <c r="AC1201" s="81" t="str">
        <f t="shared" si="3316"/>
        <v>x</v>
      </c>
      <c r="AD1201" s="81" t="str">
        <f t="shared" si="3317"/>
        <v/>
      </c>
      <c r="AE1201" s="81" t="str">
        <f t="shared" si="3318"/>
        <v/>
      </c>
      <c r="AF1201" s="81" t="str">
        <f t="shared" si="3319"/>
        <v/>
      </c>
      <c r="AG1201" s="81" t="str">
        <f t="shared" si="3320"/>
        <v/>
      </c>
      <c r="AH1201" s="81" t="str">
        <f t="shared" si="3321"/>
        <v/>
      </c>
      <c r="AI1201" s="81" t="str">
        <f t="shared" si="3322"/>
        <v>x</v>
      </c>
      <c r="AJ1201" s="81" t="str">
        <f t="shared" si="3323"/>
        <v>x</v>
      </c>
      <c r="AK1201" s="81" t="str">
        <f t="shared" si="3324"/>
        <v/>
      </c>
      <c r="AL1201" s="81" t="str">
        <f t="shared" si="3325"/>
        <v>x</v>
      </c>
    </row>
    <row r="1202" spans="1:38" ht="11.25" customHeight="1" x14ac:dyDescent="0.2">
      <c r="A1202" s="21">
        <v>14</v>
      </c>
      <c r="B1202" s="80" t="str">
        <f ca="1">IF(OFFSET('ÖĞRENCİ GİRİŞİ'!$B$14,(ROW($A$1)+(AI1181-1))*17,0)="","",OFFSET('ÖĞRENCİ GİRİŞİ'!$B$14,(ROW($A$1)+(AI1181-1))*17,0))</f>
        <v/>
      </c>
      <c r="C1202" s="80" t="str">
        <f ca="1">IF(OFFSET('ÖĞRENCİ GİRİŞİ'!$C$14,(ROW($A$1)+(AI1181-1))*17,0)="","",OFFSET('ÖĞRENCİ GİRİŞİ'!$C$14,(ROW($A$1)+(AI1181-1))*17,0))</f>
        <v/>
      </c>
      <c r="D1202" s="80" t="str">
        <f ca="1">IF(UPPER(OFFSET('ÖĞRENCİ GİRİŞİ'!$D$14,(ROW($A$1)+(AI1181-1))*17,0))="","",UPPER(OFFSET('ÖĞRENCİ GİRİŞİ'!$D$14,(ROW($A$1)+(AI1181-1))*17,0)))</f>
        <v/>
      </c>
      <c r="E1202" s="80" t="str">
        <f ca="1">IF(UPPER(OFFSET('ÖĞRENCİ GİRİŞİ'!$E$14,(ROW($A$1)+(AI1181-1))*17,0))="","",UPPER(OFFSET('ÖĞRENCİ GİRİŞİ'!$E$14,(ROW($A$1)+(AI1181-1))*17,0)))</f>
        <v/>
      </c>
      <c r="F1202" s="80" t="str">
        <f ca="1">IF(UPPER(OFFSET('ÖĞRENCİ GİRİŞİ'!$F$14,(ROW($A$1)+(AI1181-1))*17,0))="","",UPPER(OFFSET('ÖĞRENCİ GİRİŞİ'!$F$14,(ROW($A$1)+(AI1181-1))*17,0)))</f>
        <v/>
      </c>
      <c r="G1202" s="80" t="str">
        <f ca="1">IF(UPPER(OFFSET('ÖĞRENCİ GİRİŞİ'!$G$14,(ROW($A$1)+(AI1181-1))*17,0))="","",UPPER(OFFSET('ÖĞRENCİ GİRİŞİ'!$G$14,(ROW($A$1)+(AI1181-1))*17,0)))</f>
        <v/>
      </c>
      <c r="H1202" s="81" t="str">
        <f t="shared" si="3295"/>
        <v>x</v>
      </c>
      <c r="I1202" s="81" t="str">
        <f t="shared" si="3296"/>
        <v>x</v>
      </c>
      <c r="J1202" s="81" t="str">
        <f t="shared" si="3297"/>
        <v>x</v>
      </c>
      <c r="K1202" s="81" t="str">
        <f t="shared" si="3298"/>
        <v>x</v>
      </c>
      <c r="L1202" s="81" t="str">
        <f t="shared" si="3299"/>
        <v>x</v>
      </c>
      <c r="M1202" s="81" t="str">
        <f t="shared" si="3300"/>
        <v>x</v>
      </c>
      <c r="N1202" s="81" t="str">
        <f t="shared" si="3301"/>
        <v>x</v>
      </c>
      <c r="O1202" s="81" t="str">
        <f t="shared" si="3302"/>
        <v>x</v>
      </c>
      <c r="P1202" s="81" t="str">
        <f t="shared" si="3303"/>
        <v/>
      </c>
      <c r="Q1202" s="81" t="str">
        <f t="shared" si="3304"/>
        <v/>
      </c>
      <c r="R1202" s="81" t="str">
        <f t="shared" si="3305"/>
        <v/>
      </c>
      <c r="S1202" s="81" t="str">
        <f t="shared" si="3306"/>
        <v/>
      </c>
      <c r="T1202" s="81" t="str">
        <f t="shared" si="3307"/>
        <v/>
      </c>
      <c r="U1202" s="81" t="str">
        <f t="shared" si="3308"/>
        <v>x</v>
      </c>
      <c r="V1202" s="81" t="str">
        <f t="shared" si="3309"/>
        <v>x</v>
      </c>
      <c r="W1202" s="81" t="str">
        <f t="shared" si="3310"/>
        <v/>
      </c>
      <c r="X1202" s="81" t="str">
        <f t="shared" si="3311"/>
        <v/>
      </c>
      <c r="Y1202" s="81" t="str">
        <f t="shared" si="3312"/>
        <v/>
      </c>
      <c r="Z1202" s="81" t="str">
        <f t="shared" si="3313"/>
        <v/>
      </c>
      <c r="AA1202" s="81" t="str">
        <f t="shared" si="3314"/>
        <v/>
      </c>
      <c r="AB1202" s="81" t="str">
        <f t="shared" si="3315"/>
        <v>x</v>
      </c>
      <c r="AC1202" s="81" t="str">
        <f t="shared" si="3316"/>
        <v>x</v>
      </c>
      <c r="AD1202" s="81" t="str">
        <f t="shared" si="3317"/>
        <v/>
      </c>
      <c r="AE1202" s="81" t="str">
        <f t="shared" si="3318"/>
        <v/>
      </c>
      <c r="AF1202" s="81" t="str">
        <f t="shared" si="3319"/>
        <v/>
      </c>
      <c r="AG1202" s="81" t="str">
        <f t="shared" si="3320"/>
        <v/>
      </c>
      <c r="AH1202" s="81" t="str">
        <f t="shared" si="3321"/>
        <v/>
      </c>
      <c r="AI1202" s="81" t="str">
        <f t="shared" si="3322"/>
        <v>x</v>
      </c>
      <c r="AJ1202" s="81" t="str">
        <f t="shared" si="3323"/>
        <v>x</v>
      </c>
      <c r="AK1202" s="81" t="str">
        <f t="shared" si="3324"/>
        <v/>
      </c>
      <c r="AL1202" s="81" t="str">
        <f t="shared" si="3325"/>
        <v>x</v>
      </c>
    </row>
    <row r="1203" spans="1:38" ht="11.25" customHeight="1" x14ac:dyDescent="0.2">
      <c r="A1203" s="21">
        <v>15</v>
      </c>
      <c r="B1203" s="80" t="str">
        <f ca="1">IF(OFFSET('ÖĞRENCİ GİRİŞİ'!$B$15,(ROW($A$1)+(AI1181-1))*17,0)="","",OFFSET('ÖĞRENCİ GİRİŞİ'!$B$15,(ROW($A$1)+(AI1181-1))*17,0))</f>
        <v/>
      </c>
      <c r="C1203" s="80" t="str">
        <f ca="1">IF(OFFSET('ÖĞRENCİ GİRİŞİ'!$C$15,(ROW($A$1)+(AI1181-1))*17,0)="","",OFFSET('ÖĞRENCİ GİRİŞİ'!$C$15,(ROW($A$1)+(AI1181-1))*17,0))</f>
        <v/>
      </c>
      <c r="D1203" s="80" t="str">
        <f ca="1">IF(UPPER(OFFSET('ÖĞRENCİ GİRİŞİ'!$D$15,(ROW($A$1)+(AI1181-1))*17,0))="","",UPPER(OFFSET('ÖĞRENCİ GİRİŞİ'!$D$15,(ROW($A$1)+(AI1181-1))*17,0)))</f>
        <v/>
      </c>
      <c r="E1203" s="80" t="str">
        <f ca="1">IF(UPPER(OFFSET('ÖĞRENCİ GİRİŞİ'!$E$15,(ROW($A$1)+(AI1181-1))*17,0))="","",UPPER(OFFSET('ÖĞRENCİ GİRİŞİ'!$E$15,(ROW($A$1)+(AI1181-1))*17,0)))</f>
        <v/>
      </c>
      <c r="F1203" s="80" t="str">
        <f ca="1">IF(UPPER(OFFSET('ÖĞRENCİ GİRİŞİ'!$F$15,(ROW($A$1)+(AI1181-1))*17,0))="","",UPPER(OFFSET('ÖĞRENCİ GİRİŞİ'!$F$15,(ROW($A$1)+(AI1181-1))*17,0)))</f>
        <v/>
      </c>
      <c r="G1203" s="80" t="str">
        <f ca="1">IF(UPPER(OFFSET('ÖĞRENCİ GİRİŞİ'!$G$15,(ROW($A$1)+(AI1181-1))*17,0))="","",UPPER(OFFSET('ÖĞRENCİ GİRİŞİ'!$G$15,(ROW($A$1)+(AI1181-1))*17,0)))</f>
        <v/>
      </c>
      <c r="H1203" s="81" t="str">
        <f t="shared" si="3295"/>
        <v>x</v>
      </c>
      <c r="I1203" s="81" t="str">
        <f t="shared" si="3296"/>
        <v>x</v>
      </c>
      <c r="J1203" s="81" t="str">
        <f t="shared" si="3297"/>
        <v>x</v>
      </c>
      <c r="K1203" s="81" t="str">
        <f t="shared" si="3298"/>
        <v>x</v>
      </c>
      <c r="L1203" s="81" t="str">
        <f t="shared" si="3299"/>
        <v>x</v>
      </c>
      <c r="M1203" s="81" t="str">
        <f t="shared" si="3300"/>
        <v>x</v>
      </c>
      <c r="N1203" s="81" t="str">
        <f t="shared" si="3301"/>
        <v>x</v>
      </c>
      <c r="O1203" s="81" t="str">
        <f t="shared" si="3302"/>
        <v>x</v>
      </c>
      <c r="P1203" s="81" t="str">
        <f t="shared" si="3303"/>
        <v/>
      </c>
      <c r="Q1203" s="81" t="str">
        <f t="shared" si="3304"/>
        <v/>
      </c>
      <c r="R1203" s="81" t="str">
        <f t="shared" si="3305"/>
        <v/>
      </c>
      <c r="S1203" s="81" t="str">
        <f t="shared" si="3306"/>
        <v/>
      </c>
      <c r="T1203" s="81" t="str">
        <f t="shared" si="3307"/>
        <v/>
      </c>
      <c r="U1203" s="81" t="str">
        <f t="shared" si="3308"/>
        <v>x</v>
      </c>
      <c r="V1203" s="81" t="str">
        <f t="shared" si="3309"/>
        <v>x</v>
      </c>
      <c r="W1203" s="81" t="str">
        <f t="shared" si="3310"/>
        <v/>
      </c>
      <c r="X1203" s="81" t="str">
        <f t="shared" si="3311"/>
        <v/>
      </c>
      <c r="Y1203" s="81" t="str">
        <f t="shared" si="3312"/>
        <v/>
      </c>
      <c r="Z1203" s="81" t="str">
        <f t="shared" si="3313"/>
        <v/>
      </c>
      <c r="AA1203" s="81" t="str">
        <f t="shared" si="3314"/>
        <v/>
      </c>
      <c r="AB1203" s="81" t="str">
        <f t="shared" si="3315"/>
        <v>x</v>
      </c>
      <c r="AC1203" s="81" t="str">
        <f t="shared" si="3316"/>
        <v>x</v>
      </c>
      <c r="AD1203" s="81" t="str">
        <f t="shared" si="3317"/>
        <v/>
      </c>
      <c r="AE1203" s="81" t="str">
        <f t="shared" si="3318"/>
        <v/>
      </c>
      <c r="AF1203" s="81" t="str">
        <f t="shared" si="3319"/>
        <v/>
      </c>
      <c r="AG1203" s="81" t="str">
        <f t="shared" si="3320"/>
        <v/>
      </c>
      <c r="AH1203" s="81" t="str">
        <f t="shared" si="3321"/>
        <v/>
      </c>
      <c r="AI1203" s="81" t="str">
        <f t="shared" si="3322"/>
        <v>x</v>
      </c>
      <c r="AJ1203" s="81" t="str">
        <f t="shared" si="3323"/>
        <v>x</v>
      </c>
      <c r="AK1203" s="81" t="str">
        <f t="shared" si="3324"/>
        <v/>
      </c>
      <c r="AL1203" s="81" t="str">
        <f t="shared" si="3325"/>
        <v>x</v>
      </c>
    </row>
    <row r="1204" spans="1:38" ht="11.25" customHeight="1" x14ac:dyDescent="0.2">
      <c r="A1204" s="21">
        <v>16</v>
      </c>
      <c r="B1204" s="80" t="str">
        <f ca="1">IF(OFFSET('ÖĞRENCİ GİRİŞİ'!$B$16,(ROW($A$1)+(AI1181-1))*17,0)="","",OFFSET('ÖĞRENCİ GİRİŞİ'!$B$16,(ROW($A$1)+(AI1181-1))*17,0))</f>
        <v/>
      </c>
      <c r="C1204" s="80" t="str">
        <f ca="1">IF(OFFSET('ÖĞRENCİ GİRİŞİ'!$C$16,(ROW($A$1)+(AI1181-1))*17,0)="","",OFFSET('ÖĞRENCİ GİRİŞİ'!$C$16,(ROW($A$1)+(AI1181-1))*17,0))</f>
        <v/>
      </c>
      <c r="D1204" s="80" t="str">
        <f ca="1">IF(UPPER(OFFSET('ÖĞRENCİ GİRİŞİ'!$D$16,(ROW($A$1)+(AI1181-1))*17,0))="","",UPPER(OFFSET('ÖĞRENCİ GİRİŞİ'!$D$16,(ROW($A$1)+(AI1181-1))*17,0)))</f>
        <v/>
      </c>
      <c r="E1204" s="80" t="str">
        <f ca="1">IF(UPPER(OFFSET('ÖĞRENCİ GİRİŞİ'!$E$16,(ROW($A$1)+(AI1181-1))*17,0))="","",UPPER(OFFSET('ÖĞRENCİ GİRİŞİ'!$E$16,(ROW($A$1)+(AI1181-1))*17,0)))</f>
        <v/>
      </c>
      <c r="F1204" s="80" t="str">
        <f ca="1">IF(UPPER(OFFSET('ÖĞRENCİ GİRİŞİ'!$F$16,(ROW($A$1)+(AI1181-1))*17,0))="","",UPPER(OFFSET('ÖĞRENCİ GİRİŞİ'!$F$16,(ROW($A$1)+(AI1181-1))*17,0)))</f>
        <v/>
      </c>
      <c r="G1204" s="80" t="str">
        <f ca="1">IF(UPPER(OFFSET('ÖĞRENCİ GİRİŞİ'!$G$16,(ROW($A$1)+(AI1181-1))*17,0))="","",UPPER(OFFSET('ÖĞRENCİ GİRİŞİ'!$G$16,(ROW($A$1)+(AI1181-1))*17,0)))</f>
        <v/>
      </c>
      <c r="H1204" s="81" t="str">
        <f t="shared" si="3295"/>
        <v>x</v>
      </c>
      <c r="I1204" s="81" t="str">
        <f t="shared" si="3296"/>
        <v>x</v>
      </c>
      <c r="J1204" s="81" t="str">
        <f t="shared" si="3297"/>
        <v>x</v>
      </c>
      <c r="K1204" s="81" t="str">
        <f t="shared" si="3298"/>
        <v>x</v>
      </c>
      <c r="L1204" s="81" t="str">
        <f t="shared" si="3299"/>
        <v>x</v>
      </c>
      <c r="M1204" s="81" t="str">
        <f t="shared" si="3300"/>
        <v>x</v>
      </c>
      <c r="N1204" s="81" t="str">
        <f t="shared" si="3301"/>
        <v>x</v>
      </c>
      <c r="O1204" s="81" t="str">
        <f t="shared" si="3302"/>
        <v>x</v>
      </c>
      <c r="P1204" s="81" t="str">
        <f t="shared" si="3303"/>
        <v/>
      </c>
      <c r="Q1204" s="81" t="str">
        <f t="shared" si="3304"/>
        <v/>
      </c>
      <c r="R1204" s="81" t="str">
        <f t="shared" si="3305"/>
        <v/>
      </c>
      <c r="S1204" s="81" t="str">
        <f t="shared" si="3306"/>
        <v/>
      </c>
      <c r="T1204" s="81" t="str">
        <f t="shared" si="3307"/>
        <v/>
      </c>
      <c r="U1204" s="81" t="str">
        <f t="shared" si="3308"/>
        <v>x</v>
      </c>
      <c r="V1204" s="81" t="str">
        <f t="shared" si="3309"/>
        <v>x</v>
      </c>
      <c r="W1204" s="81" t="str">
        <f t="shared" si="3310"/>
        <v/>
      </c>
      <c r="X1204" s="81" t="str">
        <f t="shared" si="3311"/>
        <v/>
      </c>
      <c r="Y1204" s="81" t="str">
        <f t="shared" si="3312"/>
        <v/>
      </c>
      <c r="Z1204" s="81" t="str">
        <f t="shared" si="3313"/>
        <v/>
      </c>
      <c r="AA1204" s="81" t="str">
        <f t="shared" si="3314"/>
        <v/>
      </c>
      <c r="AB1204" s="81" t="str">
        <f t="shared" si="3315"/>
        <v>x</v>
      </c>
      <c r="AC1204" s="81" t="str">
        <f t="shared" si="3316"/>
        <v>x</v>
      </c>
      <c r="AD1204" s="81" t="str">
        <f t="shared" si="3317"/>
        <v/>
      </c>
      <c r="AE1204" s="81" t="str">
        <f t="shared" si="3318"/>
        <v/>
      </c>
      <c r="AF1204" s="81" t="str">
        <f t="shared" si="3319"/>
        <v/>
      </c>
      <c r="AG1204" s="81" t="str">
        <f t="shared" si="3320"/>
        <v/>
      </c>
      <c r="AH1204" s="81" t="str">
        <f t="shared" si="3321"/>
        <v/>
      </c>
      <c r="AI1204" s="81" t="str">
        <f t="shared" si="3322"/>
        <v>x</v>
      </c>
      <c r="AJ1204" s="81" t="str">
        <f t="shared" si="3323"/>
        <v>x</v>
      </c>
      <c r="AK1204" s="81" t="str">
        <f t="shared" si="3324"/>
        <v/>
      </c>
      <c r="AL1204" s="81" t="str">
        <f t="shared" si="3325"/>
        <v>x</v>
      </c>
    </row>
    <row r="1205" spans="1:38" ht="11.25" customHeight="1" x14ac:dyDescent="0.2">
      <c r="A1205" s="19"/>
      <c r="B1205" s="105"/>
      <c r="C1205" s="105"/>
      <c r="E1205" s="106"/>
      <c r="F1205" s="107"/>
      <c r="G1205" s="108"/>
      <c r="H1205" s="109"/>
      <c r="I1205" s="109"/>
      <c r="J1205" s="109"/>
      <c r="K1205" s="109"/>
      <c r="L1205" s="109"/>
      <c r="M1205" s="109"/>
      <c r="N1205" s="109"/>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c r="AL1205" s="109"/>
    </row>
    <row r="1206" spans="1:38" ht="11.25" customHeight="1" x14ac:dyDescent="0.2">
      <c r="A1206" s="110"/>
      <c r="B1206" s="111"/>
      <c r="C1206" s="111"/>
      <c r="D1206" s="111"/>
      <c r="E1206" s="112"/>
      <c r="F1206" s="328" t="s">
        <v>96</v>
      </c>
      <c r="G1206" s="328" t="s">
        <v>98</v>
      </c>
      <c r="H1206" s="318" t="str">
        <f t="shared" ref="H1206" si="3326">IF($H$13="","",$H$13)</f>
        <v>x</v>
      </c>
      <c r="I1206" s="318" t="str">
        <f t="shared" ref="I1206" si="3327">IF($I$13="","",$I$13)</f>
        <v>x</v>
      </c>
      <c r="J1206" s="318" t="str">
        <f t="shared" ref="J1206" si="3328">IF($J$13="","",$J$13)</f>
        <v>x</v>
      </c>
      <c r="K1206" s="318" t="str">
        <f t="shared" ref="K1206" si="3329">IF($K$13="","",$K$13)</f>
        <v>x</v>
      </c>
      <c r="L1206" s="318" t="str">
        <f t="shared" ref="L1206" si="3330">IF($L$13="","",$L$13)</f>
        <v>x</v>
      </c>
      <c r="M1206" s="318" t="str">
        <f t="shared" ref="M1206" si="3331">IF($M$13="","",$M$13)</f>
        <v>x</v>
      </c>
      <c r="N1206" s="318" t="str">
        <f t="shared" ref="N1206" si="3332">IF($N$13="","",$N$13)</f>
        <v>x</v>
      </c>
      <c r="O1206" s="318" t="str">
        <f t="shared" ref="O1206" si="3333">IF($O$13="","",$O$13)</f>
        <v>x</v>
      </c>
      <c r="P1206" s="318" t="str">
        <f t="shared" ref="P1206" si="3334">IF($P$13="","",$P$13)</f>
        <v/>
      </c>
      <c r="Q1206" s="318" t="str">
        <f t="shared" ref="Q1206" si="3335">IF($Q$13="","",$Q$13)</f>
        <v/>
      </c>
      <c r="R1206" s="318" t="str">
        <f t="shared" ref="R1206" si="3336">IF($R$13="","",$R$13)</f>
        <v/>
      </c>
      <c r="S1206" s="318" t="str">
        <f t="shared" ref="S1206" si="3337">IF($S$13="","",$S$13)</f>
        <v/>
      </c>
      <c r="T1206" s="318" t="str">
        <f t="shared" ref="T1206" si="3338">IF($T$13="","",$T$13)</f>
        <v/>
      </c>
      <c r="U1206" s="318" t="str">
        <f t="shared" ref="U1206" si="3339">IF($U$13="","",$U$13)</f>
        <v>x</v>
      </c>
      <c r="V1206" s="318" t="str">
        <f t="shared" ref="V1206" si="3340">IF($V$13="","",$V$13)</f>
        <v>x</v>
      </c>
      <c r="W1206" s="318" t="str">
        <f t="shared" ref="W1206" si="3341">IF($W$13="","",$W$13)</f>
        <v/>
      </c>
      <c r="X1206" s="318" t="str">
        <f t="shared" ref="X1206" si="3342">IF($X$13="","",$X$13)</f>
        <v/>
      </c>
      <c r="Y1206" s="318" t="str">
        <f t="shared" ref="Y1206" si="3343">IF($Y$13="","",$Y$13)</f>
        <v/>
      </c>
      <c r="Z1206" s="318" t="str">
        <f t="shared" ref="Z1206" si="3344">IF($Z$13="","",$Z$13)</f>
        <v/>
      </c>
      <c r="AA1206" s="318" t="str">
        <f t="shared" ref="AA1206" si="3345">IF($AA$13="","",$AA$13)</f>
        <v/>
      </c>
      <c r="AB1206" s="318" t="str">
        <f t="shared" ref="AB1206" si="3346">IF($AB$13="","",$AB$13)</f>
        <v>x</v>
      </c>
      <c r="AC1206" s="318" t="str">
        <f t="shared" ref="AC1206" si="3347">IF($AC$13="","",$AC$13)</f>
        <v>x</v>
      </c>
      <c r="AD1206" s="318" t="str">
        <f t="shared" ref="AD1206" si="3348">IF($AD$13="","",$AD$13)</f>
        <v/>
      </c>
      <c r="AE1206" s="318" t="str">
        <f t="shared" ref="AE1206" si="3349">IF($AE$13="","",$AE$13)</f>
        <v/>
      </c>
      <c r="AF1206" s="318" t="str">
        <f t="shared" ref="AF1206" si="3350">IF($AF$13="","",$AF$13)</f>
        <v/>
      </c>
      <c r="AG1206" s="318" t="str">
        <f t="shared" ref="AG1206" si="3351">IF($AG$13="","",$AG$13)</f>
        <v/>
      </c>
      <c r="AH1206" s="318" t="str">
        <f t="shared" ref="AH1206" si="3352">IF($AH$13="","",$AH$13)</f>
        <v/>
      </c>
      <c r="AI1206" s="318" t="str">
        <f t="shared" ref="AI1206" si="3353">IF($AI$13="","",$AI$13)</f>
        <v>x</v>
      </c>
      <c r="AJ1206" s="318" t="str">
        <f t="shared" ref="AJ1206" si="3354">IF($AJ$13="","",$AJ$13)</f>
        <v>x</v>
      </c>
      <c r="AK1206" s="318" t="str">
        <f t="shared" ref="AK1206" si="3355">IF($AK$13="","",$AK$13)</f>
        <v/>
      </c>
      <c r="AL1206" s="318" t="str">
        <f t="shared" ref="AL1206" si="3356">IF($AL$13="","",$AL$13)</f>
        <v>x</v>
      </c>
    </row>
    <row r="1207" spans="1:38" ht="11.25" customHeight="1" x14ac:dyDescent="0.2">
      <c r="A1207" s="319"/>
      <c r="B1207" s="320"/>
      <c r="C1207" s="320"/>
      <c r="D1207" s="320"/>
      <c r="E1207" s="321"/>
      <c r="F1207" s="328"/>
      <c r="G1207" s="328"/>
      <c r="H1207" s="318"/>
      <c r="I1207" s="318"/>
      <c r="J1207" s="318"/>
      <c r="K1207" s="318"/>
      <c r="L1207" s="318"/>
      <c r="M1207" s="318"/>
      <c r="N1207" s="318"/>
      <c r="O1207" s="318"/>
      <c r="P1207" s="318"/>
      <c r="Q1207" s="318"/>
      <c r="R1207" s="318"/>
      <c r="S1207" s="318"/>
      <c r="T1207" s="318"/>
      <c r="U1207" s="318"/>
      <c r="V1207" s="318"/>
      <c r="W1207" s="318"/>
      <c r="X1207" s="318"/>
      <c r="Y1207" s="318"/>
      <c r="Z1207" s="318"/>
      <c r="AA1207" s="318"/>
      <c r="AB1207" s="318"/>
      <c r="AC1207" s="318"/>
      <c r="AD1207" s="318"/>
      <c r="AE1207" s="318"/>
      <c r="AF1207" s="318"/>
      <c r="AG1207" s="318"/>
      <c r="AH1207" s="318"/>
      <c r="AI1207" s="318"/>
      <c r="AJ1207" s="318"/>
      <c r="AK1207" s="318"/>
      <c r="AL1207" s="318"/>
    </row>
    <row r="1208" spans="1:38" ht="11.25" customHeight="1" x14ac:dyDescent="0.2">
      <c r="A1208" s="319" t="s">
        <v>99</v>
      </c>
      <c r="B1208" s="320"/>
      <c r="C1208" s="320"/>
      <c r="D1208" s="320"/>
      <c r="E1208" s="321"/>
      <c r="F1208" s="328"/>
      <c r="G1208" s="328"/>
      <c r="H1208" s="318"/>
      <c r="I1208" s="318"/>
      <c r="J1208" s="318"/>
      <c r="K1208" s="318"/>
      <c r="L1208" s="318"/>
      <c r="M1208" s="318"/>
      <c r="N1208" s="318"/>
      <c r="O1208" s="318"/>
      <c r="P1208" s="318"/>
      <c r="Q1208" s="318"/>
      <c r="R1208" s="318"/>
      <c r="S1208" s="318"/>
      <c r="T1208" s="318"/>
      <c r="U1208" s="318"/>
      <c r="V1208" s="318"/>
      <c r="W1208" s="318"/>
      <c r="X1208" s="318"/>
      <c r="Y1208" s="318"/>
      <c r="Z1208" s="318"/>
      <c r="AA1208" s="318"/>
      <c r="AB1208" s="318"/>
      <c r="AC1208" s="318"/>
      <c r="AD1208" s="318"/>
      <c r="AE1208" s="318"/>
      <c r="AF1208" s="318"/>
      <c r="AG1208" s="318"/>
      <c r="AH1208" s="318"/>
      <c r="AI1208" s="318"/>
      <c r="AJ1208" s="318"/>
      <c r="AK1208" s="318"/>
      <c r="AL1208" s="318"/>
    </row>
    <row r="1209" spans="1:38" ht="11.25" customHeight="1" x14ac:dyDescent="0.2">
      <c r="A1209" s="319" t="s">
        <v>122</v>
      </c>
      <c r="B1209" s="320"/>
      <c r="C1209" s="320"/>
      <c r="D1209" s="320"/>
      <c r="E1209" s="321"/>
      <c r="F1209" s="328"/>
      <c r="G1209" s="328"/>
      <c r="H1209" s="318"/>
      <c r="I1209" s="318"/>
      <c r="J1209" s="318"/>
      <c r="K1209" s="318"/>
      <c r="L1209" s="318"/>
      <c r="M1209" s="318"/>
      <c r="N1209" s="318"/>
      <c r="O1209" s="318"/>
      <c r="P1209" s="318"/>
      <c r="Q1209" s="318"/>
      <c r="R1209" s="318"/>
      <c r="S1209" s="318"/>
      <c r="T1209" s="318"/>
      <c r="U1209" s="318"/>
      <c r="V1209" s="318"/>
      <c r="W1209" s="318"/>
      <c r="X1209" s="318"/>
      <c r="Y1209" s="318"/>
      <c r="Z1209" s="318"/>
      <c r="AA1209" s="318"/>
      <c r="AB1209" s="318"/>
      <c r="AC1209" s="318"/>
      <c r="AD1209" s="318"/>
      <c r="AE1209" s="318"/>
      <c r="AF1209" s="318"/>
      <c r="AG1209" s="318"/>
      <c r="AH1209" s="318"/>
      <c r="AI1209" s="318"/>
      <c r="AJ1209" s="318"/>
      <c r="AK1209" s="318"/>
      <c r="AL1209" s="318"/>
    </row>
    <row r="1210" spans="1:38" ht="11.25" customHeight="1" x14ac:dyDescent="0.2">
      <c r="A1210" s="319"/>
      <c r="B1210" s="320"/>
      <c r="C1210" s="320"/>
      <c r="D1210" s="320"/>
      <c r="E1210" s="321"/>
      <c r="F1210" s="328"/>
      <c r="G1210" s="328" t="s">
        <v>97</v>
      </c>
      <c r="H1210" s="318" t="str">
        <f t="shared" ref="H1210" si="3357">IF($H$13="","",$H$13)</f>
        <v>x</v>
      </c>
      <c r="I1210" s="318" t="str">
        <f t="shared" ref="I1210" si="3358">IF($I$13="","",$I$13)</f>
        <v>x</v>
      </c>
      <c r="J1210" s="318" t="str">
        <f t="shared" ref="J1210" si="3359">IF($J$13="","",$J$13)</f>
        <v>x</v>
      </c>
      <c r="K1210" s="318" t="str">
        <f t="shared" ref="K1210" si="3360">IF($K$13="","",$K$13)</f>
        <v>x</v>
      </c>
      <c r="L1210" s="318" t="str">
        <f t="shared" ref="L1210" si="3361">IF($L$13="","",$L$13)</f>
        <v>x</v>
      </c>
      <c r="M1210" s="318" t="str">
        <f t="shared" ref="M1210" si="3362">IF($M$13="","",$M$13)</f>
        <v>x</v>
      </c>
      <c r="N1210" s="318" t="str">
        <f t="shared" ref="N1210" si="3363">IF($N$13="","",$N$13)</f>
        <v>x</v>
      </c>
      <c r="O1210" s="318" t="str">
        <f t="shared" ref="O1210" si="3364">IF($O$13="","",$O$13)</f>
        <v>x</v>
      </c>
      <c r="P1210" s="318" t="str">
        <f t="shared" ref="P1210" si="3365">IF($P$13="","",$P$13)</f>
        <v/>
      </c>
      <c r="Q1210" s="318" t="str">
        <f t="shared" ref="Q1210" si="3366">IF($Q$13="","",$Q$13)</f>
        <v/>
      </c>
      <c r="R1210" s="318" t="str">
        <f t="shared" ref="R1210" si="3367">IF($R$13="","",$R$13)</f>
        <v/>
      </c>
      <c r="S1210" s="318" t="str">
        <f t="shared" ref="S1210" si="3368">IF($S$13="","",$S$13)</f>
        <v/>
      </c>
      <c r="T1210" s="318" t="str">
        <f t="shared" ref="T1210" si="3369">IF($T$13="","",$T$13)</f>
        <v/>
      </c>
      <c r="U1210" s="318" t="str">
        <f t="shared" ref="U1210" si="3370">IF($U$13="","",$U$13)</f>
        <v>x</v>
      </c>
      <c r="V1210" s="318" t="str">
        <f t="shared" ref="V1210" si="3371">IF($V$13="","",$V$13)</f>
        <v>x</v>
      </c>
      <c r="W1210" s="318" t="str">
        <f t="shared" ref="W1210" si="3372">IF($W$13="","",$W$13)</f>
        <v/>
      </c>
      <c r="X1210" s="318" t="str">
        <f t="shared" ref="X1210" si="3373">IF($X$13="","",$X$13)</f>
        <v/>
      </c>
      <c r="Y1210" s="318" t="str">
        <f t="shared" ref="Y1210" si="3374">IF($Y$13="","",$Y$13)</f>
        <v/>
      </c>
      <c r="Z1210" s="318" t="str">
        <f t="shared" ref="Z1210" si="3375">IF($Z$13="","",$Z$13)</f>
        <v/>
      </c>
      <c r="AA1210" s="318" t="str">
        <f t="shared" ref="AA1210" si="3376">IF($AA$13="","",$AA$13)</f>
        <v/>
      </c>
      <c r="AB1210" s="318" t="str">
        <f t="shared" ref="AB1210" si="3377">IF($AB$13="","",$AB$13)</f>
        <v>x</v>
      </c>
      <c r="AC1210" s="318" t="str">
        <f t="shared" ref="AC1210" si="3378">IF($AC$13="","",$AC$13)</f>
        <v>x</v>
      </c>
      <c r="AD1210" s="318" t="str">
        <f t="shared" ref="AD1210" si="3379">IF($AD$13="","",$AD$13)</f>
        <v/>
      </c>
      <c r="AE1210" s="318" t="str">
        <f t="shared" ref="AE1210" si="3380">IF($AE$13="","",$AE$13)</f>
        <v/>
      </c>
      <c r="AF1210" s="318" t="str">
        <f t="shared" ref="AF1210" si="3381">IF($AF$13="","",$AF$13)</f>
        <v/>
      </c>
      <c r="AG1210" s="318" t="str">
        <f t="shared" ref="AG1210" si="3382">IF($AG$13="","",$AG$13)</f>
        <v/>
      </c>
      <c r="AH1210" s="318" t="str">
        <f t="shared" ref="AH1210" si="3383">IF($AH$13="","",$AH$13)</f>
        <v/>
      </c>
      <c r="AI1210" s="318" t="str">
        <f t="shared" ref="AI1210" si="3384">IF($AI$13="","",$AI$13)</f>
        <v>x</v>
      </c>
      <c r="AJ1210" s="318" t="str">
        <f t="shared" ref="AJ1210" si="3385">IF($AJ$13="","",$AJ$13)</f>
        <v>x</v>
      </c>
      <c r="AK1210" s="318" t="str">
        <f t="shared" ref="AK1210" si="3386">IF($AK$13="","",$AK$13)</f>
        <v/>
      </c>
      <c r="AL1210" s="318" t="str">
        <f t="shared" ref="AL1210" si="3387">IF($AL$13="","",$AL$13)</f>
        <v>x</v>
      </c>
    </row>
    <row r="1211" spans="1:38" ht="11.25" customHeight="1" x14ac:dyDescent="0.2">
      <c r="A1211" s="319"/>
      <c r="B1211" s="320"/>
      <c r="C1211" s="320"/>
      <c r="D1211" s="320"/>
      <c r="E1211" s="321"/>
      <c r="F1211" s="328"/>
      <c r="G1211" s="328"/>
      <c r="H1211" s="318"/>
      <c r="I1211" s="318"/>
      <c r="J1211" s="318"/>
      <c r="K1211" s="318"/>
      <c r="L1211" s="318"/>
      <c r="M1211" s="318"/>
      <c r="N1211" s="318"/>
      <c r="O1211" s="318"/>
      <c r="P1211" s="318"/>
      <c r="Q1211" s="318"/>
      <c r="R1211" s="318"/>
      <c r="S1211" s="318"/>
      <c r="T1211" s="318"/>
      <c r="U1211" s="318"/>
      <c r="V1211" s="318"/>
      <c r="W1211" s="318"/>
      <c r="X1211" s="318"/>
      <c r="Y1211" s="318"/>
      <c r="Z1211" s="318"/>
      <c r="AA1211" s="318"/>
      <c r="AB1211" s="318"/>
      <c r="AC1211" s="318"/>
      <c r="AD1211" s="318"/>
      <c r="AE1211" s="318"/>
      <c r="AF1211" s="318"/>
      <c r="AG1211" s="318"/>
      <c r="AH1211" s="318"/>
      <c r="AI1211" s="318"/>
      <c r="AJ1211" s="318"/>
      <c r="AK1211" s="318"/>
      <c r="AL1211" s="318"/>
    </row>
    <row r="1212" spans="1:38" ht="11.25" customHeight="1" x14ac:dyDescent="0.2">
      <c r="A1212" s="319"/>
      <c r="B1212" s="320"/>
      <c r="C1212" s="320"/>
      <c r="D1212" s="320"/>
      <c r="E1212" s="321"/>
      <c r="F1212" s="328"/>
      <c r="G1212" s="328"/>
      <c r="H1212" s="318"/>
      <c r="I1212" s="318"/>
      <c r="J1212" s="318"/>
      <c r="K1212" s="318"/>
      <c r="L1212" s="318"/>
      <c r="M1212" s="318"/>
      <c r="N1212" s="318"/>
      <c r="O1212" s="318"/>
      <c r="P1212" s="318"/>
      <c r="Q1212" s="318"/>
      <c r="R1212" s="318"/>
      <c r="S1212" s="318"/>
      <c r="T1212" s="318"/>
      <c r="U1212" s="318"/>
      <c r="V1212" s="318"/>
      <c r="W1212" s="318"/>
      <c r="X1212" s="318"/>
      <c r="Y1212" s="318"/>
      <c r="Z1212" s="318"/>
      <c r="AA1212" s="318"/>
      <c r="AB1212" s="318"/>
      <c r="AC1212" s="318"/>
      <c r="AD1212" s="318"/>
      <c r="AE1212" s="318"/>
      <c r="AF1212" s="318"/>
      <c r="AG1212" s="318"/>
      <c r="AH1212" s="318"/>
      <c r="AI1212" s="318"/>
      <c r="AJ1212" s="318"/>
      <c r="AK1212" s="318"/>
      <c r="AL1212" s="318"/>
    </row>
    <row r="1213" spans="1:38" ht="11.25" customHeight="1" x14ac:dyDescent="0.2">
      <c r="A1213" s="322" t="str">
        <f t="shared" ref="A1213" si="3388">IF($BW$13="","",$BW$13)</f>
        <v>Mehmet DEMİR</v>
      </c>
      <c r="B1213" s="323"/>
      <c r="C1213" s="323"/>
      <c r="D1213" s="323"/>
      <c r="E1213" s="324"/>
      <c r="F1213" s="328"/>
      <c r="G1213" s="328"/>
      <c r="H1213" s="318"/>
      <c r="I1213" s="318"/>
      <c r="J1213" s="318"/>
      <c r="K1213" s="318"/>
      <c r="L1213" s="318"/>
      <c r="M1213" s="318"/>
      <c r="N1213" s="318"/>
      <c r="O1213" s="318"/>
      <c r="P1213" s="318"/>
      <c r="Q1213" s="318"/>
      <c r="R1213" s="318"/>
      <c r="S1213" s="318"/>
      <c r="T1213" s="318"/>
      <c r="U1213" s="318"/>
      <c r="V1213" s="318"/>
      <c r="W1213" s="318"/>
      <c r="X1213" s="318"/>
      <c r="Y1213" s="318"/>
      <c r="Z1213" s="318"/>
      <c r="AA1213" s="318"/>
      <c r="AB1213" s="318"/>
      <c r="AC1213" s="318"/>
      <c r="AD1213" s="318"/>
      <c r="AE1213" s="318"/>
      <c r="AF1213" s="318"/>
      <c r="AG1213" s="318"/>
      <c r="AH1213" s="318"/>
      <c r="AI1213" s="318"/>
      <c r="AJ1213" s="318"/>
      <c r="AK1213" s="318"/>
      <c r="AL1213" s="318"/>
    </row>
    <row r="1214" spans="1:38" ht="11.25" customHeight="1" x14ac:dyDescent="0.2">
      <c r="A1214" s="322" t="str">
        <f t="shared" ref="A1214" si="3389">IF($BW$14="","",$BW$14)</f>
        <v>Müdür Yardımcısı</v>
      </c>
      <c r="B1214" s="323"/>
      <c r="C1214" s="323"/>
      <c r="D1214" s="323"/>
      <c r="E1214" s="324"/>
      <c r="F1214" s="328" t="s">
        <v>3</v>
      </c>
      <c r="G1214" s="328" t="s">
        <v>1</v>
      </c>
      <c r="H1214" s="318" t="str">
        <f t="shared" ref="H1214" si="3390">IF($H$13="","",$H$13)</f>
        <v>x</v>
      </c>
      <c r="I1214" s="318" t="str">
        <f t="shared" ref="I1214" si="3391">IF($I$13="","",$I$13)</f>
        <v>x</v>
      </c>
      <c r="J1214" s="318" t="str">
        <f t="shared" ref="J1214" si="3392">IF($J$13="","",$J$13)</f>
        <v>x</v>
      </c>
      <c r="K1214" s="318" t="str">
        <f t="shared" ref="K1214" si="3393">IF($K$13="","",$K$13)</f>
        <v>x</v>
      </c>
      <c r="L1214" s="318" t="str">
        <f t="shared" ref="L1214" si="3394">IF($L$13="","",$L$13)</f>
        <v>x</v>
      </c>
      <c r="M1214" s="318" t="str">
        <f t="shared" ref="M1214" si="3395">IF($M$13="","",$M$13)</f>
        <v>x</v>
      </c>
      <c r="N1214" s="318" t="str">
        <f t="shared" ref="N1214" si="3396">IF($N$13="","",$N$13)</f>
        <v>x</v>
      </c>
      <c r="O1214" s="318" t="str">
        <f t="shared" ref="O1214" si="3397">IF($O$13="","",$O$13)</f>
        <v>x</v>
      </c>
      <c r="P1214" s="318" t="str">
        <f t="shared" ref="P1214" si="3398">IF($P$13="","",$P$13)</f>
        <v/>
      </c>
      <c r="Q1214" s="318" t="str">
        <f t="shared" ref="Q1214" si="3399">IF($Q$13="","",$Q$13)</f>
        <v/>
      </c>
      <c r="R1214" s="318" t="str">
        <f t="shared" ref="R1214" si="3400">IF($R$13="","",$R$13)</f>
        <v/>
      </c>
      <c r="S1214" s="318" t="str">
        <f t="shared" ref="S1214" si="3401">IF($S$13="","",$S$13)</f>
        <v/>
      </c>
      <c r="T1214" s="318" t="str">
        <f t="shared" ref="T1214" si="3402">IF($T$13="","",$T$13)</f>
        <v/>
      </c>
      <c r="U1214" s="318" t="str">
        <f t="shared" ref="U1214" si="3403">IF($U$13="","",$U$13)</f>
        <v>x</v>
      </c>
      <c r="V1214" s="318" t="str">
        <f t="shared" ref="V1214" si="3404">IF($V$13="","",$V$13)</f>
        <v>x</v>
      </c>
      <c r="W1214" s="318" t="str">
        <f t="shared" ref="W1214" si="3405">IF($W$13="","",$W$13)</f>
        <v/>
      </c>
      <c r="X1214" s="318" t="str">
        <f t="shared" ref="X1214" si="3406">IF($X$13="","",$X$13)</f>
        <v/>
      </c>
      <c r="Y1214" s="318" t="str">
        <f t="shared" ref="Y1214" si="3407">IF($Y$13="","",$Y$13)</f>
        <v/>
      </c>
      <c r="Z1214" s="318" t="str">
        <f t="shared" ref="Z1214" si="3408">IF($Z$13="","",$Z$13)</f>
        <v/>
      </c>
      <c r="AA1214" s="318" t="str">
        <f t="shared" ref="AA1214" si="3409">IF($AA$13="","",$AA$13)</f>
        <v/>
      </c>
      <c r="AB1214" s="318" t="str">
        <f t="shared" ref="AB1214" si="3410">IF($AB$13="","",$AB$13)</f>
        <v>x</v>
      </c>
      <c r="AC1214" s="318" t="str">
        <f t="shared" ref="AC1214" si="3411">IF($AC$13="","",$AC$13)</f>
        <v>x</v>
      </c>
      <c r="AD1214" s="318" t="str">
        <f t="shared" ref="AD1214" si="3412">IF($AD$13="","",$AD$13)</f>
        <v/>
      </c>
      <c r="AE1214" s="318" t="str">
        <f t="shared" ref="AE1214" si="3413">IF($AE$13="","",$AE$13)</f>
        <v/>
      </c>
      <c r="AF1214" s="318" t="str">
        <f t="shared" ref="AF1214" si="3414">IF($AF$13="","",$AF$13)</f>
        <v/>
      </c>
      <c r="AG1214" s="318" t="str">
        <f t="shared" ref="AG1214" si="3415">IF($AG$13="","",$AG$13)</f>
        <v/>
      </c>
      <c r="AH1214" s="318" t="str">
        <f t="shared" ref="AH1214" si="3416">IF($AH$13="","",$AH$13)</f>
        <v/>
      </c>
      <c r="AI1214" s="318" t="str">
        <f t="shared" ref="AI1214" si="3417">IF($AI$13="","",$AI$13)</f>
        <v>x</v>
      </c>
      <c r="AJ1214" s="318" t="str">
        <f t="shared" ref="AJ1214" si="3418">IF($AJ$13="","",$AJ$13)</f>
        <v>x</v>
      </c>
      <c r="AK1214" s="318" t="str">
        <f t="shared" ref="AK1214" si="3419">IF($AK$13="","",$AK$13)</f>
        <v/>
      </c>
      <c r="AL1214" s="318" t="str">
        <f t="shared" ref="AL1214" si="3420">IF($AL$13="","",$AL$13)</f>
        <v>x</v>
      </c>
    </row>
    <row r="1215" spans="1:38" ht="11.25" customHeight="1" x14ac:dyDescent="0.2">
      <c r="A1215" s="319"/>
      <c r="B1215" s="320"/>
      <c r="C1215" s="320"/>
      <c r="D1215" s="320"/>
      <c r="E1215" s="321"/>
      <c r="F1215" s="328"/>
      <c r="G1215" s="328"/>
      <c r="H1215" s="318"/>
      <c r="I1215" s="318"/>
      <c r="J1215" s="318"/>
      <c r="K1215" s="318"/>
      <c r="L1215" s="318"/>
      <c r="M1215" s="318"/>
      <c r="N1215" s="318"/>
      <c r="O1215" s="318"/>
      <c r="P1215" s="318"/>
      <c r="Q1215" s="318"/>
      <c r="R1215" s="318"/>
      <c r="S1215" s="318"/>
      <c r="T1215" s="318"/>
      <c r="U1215" s="318"/>
      <c r="V1215" s="318"/>
      <c r="W1215" s="318"/>
      <c r="X1215" s="318"/>
      <c r="Y1215" s="318"/>
      <c r="Z1215" s="318"/>
      <c r="AA1215" s="318"/>
      <c r="AB1215" s="318"/>
      <c r="AC1215" s="318"/>
      <c r="AD1215" s="318"/>
      <c r="AE1215" s="318"/>
      <c r="AF1215" s="318"/>
      <c r="AG1215" s="318"/>
      <c r="AH1215" s="318"/>
      <c r="AI1215" s="318"/>
      <c r="AJ1215" s="318"/>
      <c r="AK1215" s="318"/>
      <c r="AL1215" s="318"/>
    </row>
    <row r="1216" spans="1:38" ht="11.25" customHeight="1" x14ac:dyDescent="0.2">
      <c r="A1216" s="319"/>
      <c r="B1216" s="320"/>
      <c r="C1216" s="320"/>
      <c r="D1216" s="320"/>
      <c r="E1216" s="321"/>
      <c r="F1216" s="328"/>
      <c r="G1216" s="328"/>
      <c r="H1216" s="318"/>
      <c r="I1216" s="318"/>
      <c r="J1216" s="318"/>
      <c r="K1216" s="318"/>
      <c r="L1216" s="318"/>
      <c r="M1216" s="318"/>
      <c r="N1216" s="318"/>
      <c r="O1216" s="318"/>
      <c r="P1216" s="318"/>
      <c r="Q1216" s="318"/>
      <c r="R1216" s="318"/>
      <c r="S1216" s="318"/>
      <c r="T1216" s="318"/>
      <c r="U1216" s="318"/>
      <c r="V1216" s="318"/>
      <c r="W1216" s="318"/>
      <c r="X1216" s="318"/>
      <c r="Y1216" s="318"/>
      <c r="Z1216" s="318"/>
      <c r="AA1216" s="318"/>
      <c r="AB1216" s="318"/>
      <c r="AC1216" s="318"/>
      <c r="AD1216" s="318"/>
      <c r="AE1216" s="318"/>
      <c r="AF1216" s="318"/>
      <c r="AG1216" s="318"/>
      <c r="AH1216" s="318"/>
      <c r="AI1216" s="318"/>
      <c r="AJ1216" s="318"/>
      <c r="AK1216" s="318"/>
      <c r="AL1216" s="318"/>
    </row>
    <row r="1217" spans="1:38" ht="11.25" customHeight="1" x14ac:dyDescent="0.2">
      <c r="A1217" s="319"/>
      <c r="B1217" s="320"/>
      <c r="C1217" s="320"/>
      <c r="D1217" s="320"/>
      <c r="E1217" s="321"/>
      <c r="F1217" s="328"/>
      <c r="G1217" s="328"/>
      <c r="H1217" s="318"/>
      <c r="I1217" s="318"/>
      <c r="J1217" s="318"/>
      <c r="K1217" s="318"/>
      <c r="L1217" s="318"/>
      <c r="M1217" s="318"/>
      <c r="N1217" s="318"/>
      <c r="O1217" s="318"/>
      <c r="P1217" s="318"/>
      <c r="Q1217" s="318"/>
      <c r="R1217" s="318"/>
      <c r="S1217" s="318"/>
      <c r="T1217" s="318"/>
      <c r="U1217" s="318"/>
      <c r="V1217" s="318"/>
      <c r="W1217" s="318"/>
      <c r="X1217" s="318"/>
      <c r="Y1217" s="318"/>
      <c r="Z1217" s="318"/>
      <c r="AA1217" s="318"/>
      <c r="AB1217" s="318"/>
      <c r="AC1217" s="318"/>
      <c r="AD1217" s="318"/>
      <c r="AE1217" s="318"/>
      <c r="AF1217" s="318"/>
      <c r="AG1217" s="318"/>
      <c r="AH1217" s="318"/>
      <c r="AI1217" s="318"/>
      <c r="AJ1217" s="318"/>
      <c r="AK1217" s="318"/>
      <c r="AL1217" s="318"/>
    </row>
    <row r="1218" spans="1:38" ht="11.25" customHeight="1" x14ac:dyDescent="0.2">
      <c r="A1218" s="329" t="s">
        <v>210</v>
      </c>
      <c r="B1218" s="320"/>
      <c r="C1218" s="320"/>
      <c r="D1218" s="320"/>
      <c r="E1218" s="321"/>
      <c r="F1218" s="328"/>
      <c r="G1218" s="328" t="s">
        <v>2</v>
      </c>
      <c r="H1218" s="318" t="str">
        <f t="shared" ref="H1218" si="3421">IF($H$13="","",$H$13)</f>
        <v>x</v>
      </c>
      <c r="I1218" s="318" t="str">
        <f t="shared" ref="I1218" si="3422">IF($I$13="","",$I$13)</f>
        <v>x</v>
      </c>
      <c r="J1218" s="318" t="str">
        <f t="shared" ref="J1218" si="3423">IF($J$13="","",$J$13)</f>
        <v>x</v>
      </c>
      <c r="K1218" s="318" t="str">
        <f t="shared" ref="K1218" si="3424">IF($K$13="","",$K$13)</f>
        <v>x</v>
      </c>
      <c r="L1218" s="318" t="str">
        <f t="shared" ref="L1218" si="3425">IF($L$13="","",$L$13)</f>
        <v>x</v>
      </c>
      <c r="M1218" s="318" t="str">
        <f t="shared" ref="M1218" si="3426">IF($M$13="","",$M$13)</f>
        <v>x</v>
      </c>
      <c r="N1218" s="318" t="str">
        <f t="shared" ref="N1218" si="3427">IF($N$13="","",$N$13)</f>
        <v>x</v>
      </c>
      <c r="O1218" s="318" t="str">
        <f t="shared" ref="O1218" si="3428">IF($O$13="","",$O$13)</f>
        <v>x</v>
      </c>
      <c r="P1218" s="318" t="str">
        <f t="shared" ref="P1218" si="3429">IF($P$13="","",$P$13)</f>
        <v/>
      </c>
      <c r="Q1218" s="318" t="str">
        <f t="shared" ref="Q1218" si="3430">IF($Q$13="","",$Q$13)</f>
        <v/>
      </c>
      <c r="R1218" s="318" t="str">
        <f t="shared" ref="R1218" si="3431">IF($R$13="","",$R$13)</f>
        <v/>
      </c>
      <c r="S1218" s="318" t="str">
        <f t="shared" ref="S1218" si="3432">IF($S$13="","",$S$13)</f>
        <v/>
      </c>
      <c r="T1218" s="318" t="str">
        <f t="shared" ref="T1218" si="3433">IF($T$13="","",$T$13)</f>
        <v/>
      </c>
      <c r="U1218" s="318" t="str">
        <f t="shared" ref="U1218" si="3434">IF($U$13="","",$U$13)</f>
        <v>x</v>
      </c>
      <c r="V1218" s="318" t="str">
        <f t="shared" ref="V1218" si="3435">IF($V$13="","",$V$13)</f>
        <v>x</v>
      </c>
      <c r="W1218" s="318" t="str">
        <f t="shared" ref="W1218" si="3436">IF($W$13="","",$W$13)</f>
        <v/>
      </c>
      <c r="X1218" s="318" t="str">
        <f t="shared" ref="X1218" si="3437">IF($X$13="","",$X$13)</f>
        <v/>
      </c>
      <c r="Y1218" s="318" t="str">
        <f t="shared" ref="Y1218" si="3438">IF($Y$13="","",$Y$13)</f>
        <v/>
      </c>
      <c r="Z1218" s="318" t="str">
        <f t="shared" ref="Z1218" si="3439">IF($Z$13="","",$Z$13)</f>
        <v/>
      </c>
      <c r="AA1218" s="318" t="str">
        <f t="shared" ref="AA1218" si="3440">IF($AA$13="","",$AA$13)</f>
        <v/>
      </c>
      <c r="AB1218" s="318" t="str">
        <f t="shared" ref="AB1218" si="3441">IF($AB$13="","",$AB$13)</f>
        <v>x</v>
      </c>
      <c r="AC1218" s="318" t="str">
        <f t="shared" ref="AC1218" si="3442">IF($AC$13="","",$AC$13)</f>
        <v>x</v>
      </c>
      <c r="AD1218" s="318" t="str">
        <f t="shared" ref="AD1218" si="3443">IF($AD$13="","",$AD$13)</f>
        <v/>
      </c>
      <c r="AE1218" s="318" t="str">
        <f t="shared" ref="AE1218" si="3444">IF($AE$13="","",$AE$13)</f>
        <v/>
      </c>
      <c r="AF1218" s="318" t="str">
        <f t="shared" ref="AF1218" si="3445">IF($AF$13="","",$AF$13)</f>
        <v/>
      </c>
      <c r="AG1218" s="318" t="str">
        <f t="shared" ref="AG1218" si="3446">IF($AG$13="","",$AG$13)</f>
        <v/>
      </c>
      <c r="AH1218" s="318" t="str">
        <f t="shared" ref="AH1218" si="3447">IF($AH$13="","",$AH$13)</f>
        <v/>
      </c>
      <c r="AI1218" s="318" t="str">
        <f t="shared" ref="AI1218" si="3448">IF($AI$13="","",$AI$13)</f>
        <v>x</v>
      </c>
      <c r="AJ1218" s="318" t="str">
        <f t="shared" ref="AJ1218" si="3449">IF($AJ$13="","",$AJ$13)</f>
        <v>x</v>
      </c>
      <c r="AK1218" s="318" t="str">
        <f t="shared" ref="AK1218" si="3450">IF($AK$13="","",$AK$13)</f>
        <v/>
      </c>
      <c r="AL1218" s="318" t="str">
        <f t="shared" ref="AL1218" si="3451">IF($AL$13="","",$AL$13)</f>
        <v>x</v>
      </c>
    </row>
    <row r="1219" spans="1:38" ht="11.25" customHeight="1" x14ac:dyDescent="0.2">
      <c r="A1219" s="319"/>
      <c r="B1219" s="320"/>
      <c r="C1219" s="320"/>
      <c r="D1219" s="320"/>
      <c r="E1219" s="321"/>
      <c r="F1219" s="328"/>
      <c r="G1219" s="328"/>
      <c r="H1219" s="318"/>
      <c r="I1219" s="318"/>
      <c r="J1219" s="318"/>
      <c r="K1219" s="318"/>
      <c r="L1219" s="318"/>
      <c r="M1219" s="318"/>
      <c r="N1219" s="318"/>
      <c r="O1219" s="318"/>
      <c r="P1219" s="318"/>
      <c r="Q1219" s="318"/>
      <c r="R1219" s="318"/>
      <c r="S1219" s="318"/>
      <c r="T1219" s="318"/>
      <c r="U1219" s="318"/>
      <c r="V1219" s="318"/>
      <c r="W1219" s="318"/>
      <c r="X1219" s="318"/>
      <c r="Y1219" s="318"/>
      <c r="Z1219" s="318"/>
      <c r="AA1219" s="318"/>
      <c r="AB1219" s="318"/>
      <c r="AC1219" s="318"/>
      <c r="AD1219" s="318"/>
      <c r="AE1219" s="318"/>
      <c r="AF1219" s="318"/>
      <c r="AG1219" s="318"/>
      <c r="AH1219" s="318"/>
      <c r="AI1219" s="318"/>
      <c r="AJ1219" s="318"/>
      <c r="AK1219" s="318"/>
      <c r="AL1219" s="318"/>
    </row>
    <row r="1220" spans="1:38" ht="11.25" customHeight="1" x14ac:dyDescent="0.2">
      <c r="A1220" s="319"/>
      <c r="B1220" s="320"/>
      <c r="C1220" s="320"/>
      <c r="D1220" s="320"/>
      <c r="E1220" s="321"/>
      <c r="F1220" s="328"/>
      <c r="G1220" s="328"/>
      <c r="H1220" s="318"/>
      <c r="I1220" s="318"/>
      <c r="J1220" s="318"/>
      <c r="K1220" s="318"/>
      <c r="L1220" s="318"/>
      <c r="M1220" s="318"/>
      <c r="N1220" s="318"/>
      <c r="O1220" s="318"/>
      <c r="P1220" s="318"/>
      <c r="Q1220" s="318"/>
      <c r="R1220" s="318"/>
      <c r="S1220" s="318"/>
      <c r="T1220" s="318"/>
      <c r="U1220" s="318"/>
      <c r="V1220" s="318"/>
      <c r="W1220" s="318"/>
      <c r="X1220" s="318"/>
      <c r="Y1220" s="318"/>
      <c r="Z1220" s="318"/>
      <c r="AA1220" s="318"/>
      <c r="AB1220" s="318"/>
      <c r="AC1220" s="318"/>
      <c r="AD1220" s="318"/>
      <c r="AE1220" s="318"/>
      <c r="AF1220" s="318"/>
      <c r="AG1220" s="318"/>
      <c r="AH1220" s="318"/>
      <c r="AI1220" s="318"/>
      <c r="AJ1220" s="318"/>
      <c r="AK1220" s="318"/>
      <c r="AL1220" s="318"/>
    </row>
    <row r="1221" spans="1:38" ht="11.25" customHeight="1" x14ac:dyDescent="0.2">
      <c r="A1221" s="319"/>
      <c r="B1221" s="320"/>
      <c r="C1221" s="320"/>
      <c r="D1221" s="320"/>
      <c r="E1221" s="321"/>
      <c r="F1221" s="328"/>
      <c r="G1221" s="328"/>
      <c r="H1221" s="318"/>
      <c r="I1221" s="318"/>
      <c r="J1221" s="318"/>
      <c r="K1221" s="318"/>
      <c r="L1221" s="318"/>
      <c r="M1221" s="318"/>
      <c r="N1221" s="318"/>
      <c r="O1221" s="318"/>
      <c r="P1221" s="318"/>
      <c r="Q1221" s="318"/>
      <c r="R1221" s="318"/>
      <c r="S1221" s="318"/>
      <c r="T1221" s="318"/>
      <c r="U1221" s="318"/>
      <c r="V1221" s="318"/>
      <c r="W1221" s="318"/>
      <c r="X1221" s="318"/>
      <c r="Y1221" s="318"/>
      <c r="Z1221" s="318"/>
      <c r="AA1221" s="318"/>
      <c r="AB1221" s="318"/>
      <c r="AC1221" s="318"/>
      <c r="AD1221" s="318"/>
      <c r="AE1221" s="318"/>
      <c r="AF1221" s="318"/>
      <c r="AG1221" s="318"/>
      <c r="AH1221" s="318"/>
      <c r="AI1221" s="318"/>
      <c r="AJ1221" s="318"/>
      <c r="AK1221" s="318"/>
      <c r="AL1221" s="318"/>
    </row>
    <row r="1222" spans="1:38" ht="11.25" customHeight="1" x14ac:dyDescent="0.2">
      <c r="A1222" s="319" t="s">
        <v>100</v>
      </c>
      <c r="B1222" s="320"/>
      <c r="C1222" s="320"/>
      <c r="D1222" s="320"/>
      <c r="E1222" s="321"/>
      <c r="F1222" s="328"/>
      <c r="G1222" s="328"/>
      <c r="H1222" s="318"/>
      <c r="I1222" s="318"/>
      <c r="J1222" s="318"/>
      <c r="K1222" s="318"/>
      <c r="L1222" s="318"/>
      <c r="M1222" s="318"/>
      <c r="N1222" s="318"/>
      <c r="O1222" s="318"/>
      <c r="P1222" s="318"/>
      <c r="Q1222" s="318"/>
      <c r="R1222" s="318"/>
      <c r="S1222" s="318"/>
      <c r="T1222" s="318"/>
      <c r="U1222" s="318"/>
      <c r="V1222" s="318"/>
      <c r="W1222" s="318"/>
      <c r="X1222" s="318"/>
      <c r="Y1222" s="318"/>
      <c r="Z1222" s="318"/>
      <c r="AA1222" s="318"/>
      <c r="AB1222" s="318"/>
      <c r="AC1222" s="318"/>
      <c r="AD1222" s="318"/>
      <c r="AE1222" s="318"/>
      <c r="AF1222" s="318"/>
      <c r="AG1222" s="318"/>
      <c r="AH1222" s="318"/>
      <c r="AI1222" s="318"/>
      <c r="AJ1222" s="318"/>
      <c r="AK1222" s="318"/>
      <c r="AL1222" s="318"/>
    </row>
    <row r="1223" spans="1:38" ht="11.25" customHeight="1" x14ac:dyDescent="0.2">
      <c r="A1223" s="319" t="s">
        <v>123</v>
      </c>
      <c r="B1223" s="320"/>
      <c r="C1223" s="320"/>
      <c r="D1223" s="320"/>
      <c r="E1223" s="321"/>
      <c r="F1223" s="328"/>
      <c r="G1223" s="328"/>
      <c r="H1223" s="318"/>
      <c r="I1223" s="318"/>
      <c r="J1223" s="318"/>
      <c r="K1223" s="318"/>
      <c r="L1223" s="318"/>
      <c r="M1223" s="318"/>
      <c r="N1223" s="318"/>
      <c r="O1223" s="318"/>
      <c r="P1223" s="318"/>
      <c r="Q1223" s="318"/>
      <c r="R1223" s="318"/>
      <c r="S1223" s="318"/>
      <c r="T1223" s="318"/>
      <c r="U1223" s="318"/>
      <c r="V1223" s="318"/>
      <c r="W1223" s="318"/>
      <c r="X1223" s="318"/>
      <c r="Y1223" s="318"/>
      <c r="Z1223" s="318"/>
      <c r="AA1223" s="318"/>
      <c r="AB1223" s="318"/>
      <c r="AC1223" s="318"/>
      <c r="AD1223" s="318"/>
      <c r="AE1223" s="318"/>
      <c r="AF1223" s="318"/>
      <c r="AG1223" s="318"/>
      <c r="AH1223" s="318"/>
      <c r="AI1223" s="318"/>
      <c r="AJ1223" s="318"/>
      <c r="AK1223" s="318"/>
      <c r="AL1223" s="318"/>
    </row>
    <row r="1224" spans="1:38" ht="11.25" customHeight="1" x14ac:dyDescent="0.2">
      <c r="A1224" s="319"/>
      <c r="B1224" s="320"/>
      <c r="C1224" s="320"/>
      <c r="D1224" s="320"/>
      <c r="E1224" s="321"/>
      <c r="F1224" s="328"/>
      <c r="G1224" s="328"/>
      <c r="H1224" s="318"/>
      <c r="I1224" s="318"/>
      <c r="J1224" s="318"/>
      <c r="K1224" s="318"/>
      <c r="L1224" s="318"/>
      <c r="M1224" s="318"/>
      <c r="N1224" s="318"/>
      <c r="O1224" s="318"/>
      <c r="P1224" s="318"/>
      <c r="Q1224" s="318"/>
      <c r="R1224" s="318"/>
      <c r="S1224" s="318"/>
      <c r="T1224" s="318"/>
      <c r="U1224" s="318"/>
      <c r="V1224" s="318"/>
      <c r="W1224" s="318"/>
      <c r="X1224" s="318"/>
      <c r="Y1224" s="318"/>
      <c r="Z1224" s="318"/>
      <c r="AA1224" s="318"/>
      <c r="AB1224" s="318"/>
      <c r="AC1224" s="318"/>
      <c r="AD1224" s="318"/>
      <c r="AE1224" s="318"/>
      <c r="AF1224" s="318"/>
      <c r="AG1224" s="318"/>
      <c r="AH1224" s="318"/>
      <c r="AI1224" s="318"/>
      <c r="AJ1224" s="318"/>
      <c r="AK1224" s="318"/>
      <c r="AL1224" s="318"/>
    </row>
    <row r="1225" spans="1:38" ht="11.25" customHeight="1" x14ac:dyDescent="0.2">
      <c r="A1225" s="319"/>
      <c r="B1225" s="320"/>
      <c r="C1225" s="320"/>
      <c r="D1225" s="320"/>
      <c r="E1225" s="321"/>
      <c r="F1225" s="328"/>
      <c r="G1225" s="328"/>
      <c r="H1225" s="318"/>
      <c r="I1225" s="318"/>
      <c r="J1225" s="318"/>
      <c r="K1225" s="318"/>
      <c r="L1225" s="318"/>
      <c r="M1225" s="318"/>
      <c r="N1225" s="318"/>
      <c r="O1225" s="318"/>
      <c r="P1225" s="318"/>
      <c r="Q1225" s="318"/>
      <c r="R1225" s="318"/>
      <c r="S1225" s="318"/>
      <c r="T1225" s="318"/>
      <c r="U1225" s="318"/>
      <c r="V1225" s="318"/>
      <c r="W1225" s="318"/>
      <c r="X1225" s="318"/>
      <c r="Y1225" s="318"/>
      <c r="Z1225" s="318"/>
      <c r="AA1225" s="318"/>
      <c r="AB1225" s="318"/>
      <c r="AC1225" s="318"/>
      <c r="AD1225" s="318"/>
      <c r="AE1225" s="318"/>
      <c r="AF1225" s="318"/>
      <c r="AG1225" s="318"/>
      <c r="AH1225" s="318"/>
      <c r="AI1225" s="318"/>
      <c r="AJ1225" s="318"/>
      <c r="AK1225" s="318"/>
      <c r="AL1225" s="318"/>
    </row>
    <row r="1226" spans="1:38" ht="11.25" customHeight="1" x14ac:dyDescent="0.2">
      <c r="A1226" s="319"/>
      <c r="B1226" s="320"/>
      <c r="C1226" s="320"/>
      <c r="D1226" s="320"/>
      <c r="E1226" s="321"/>
      <c r="F1226" s="328"/>
      <c r="G1226" s="328"/>
      <c r="H1226" s="318"/>
      <c r="I1226" s="318"/>
      <c r="J1226" s="318"/>
      <c r="K1226" s="318"/>
      <c r="L1226" s="318"/>
      <c r="M1226" s="318"/>
      <c r="N1226" s="318"/>
      <c r="O1226" s="318"/>
      <c r="P1226" s="318"/>
      <c r="Q1226" s="318"/>
      <c r="R1226" s="318"/>
      <c r="S1226" s="318"/>
      <c r="T1226" s="318"/>
      <c r="U1226" s="318"/>
      <c r="V1226" s="318"/>
      <c r="W1226" s="318"/>
      <c r="X1226" s="318"/>
      <c r="Y1226" s="318"/>
      <c r="Z1226" s="318"/>
      <c r="AA1226" s="318"/>
      <c r="AB1226" s="318"/>
      <c r="AC1226" s="318"/>
      <c r="AD1226" s="318"/>
      <c r="AE1226" s="318"/>
      <c r="AF1226" s="318"/>
      <c r="AG1226" s="318"/>
      <c r="AH1226" s="318"/>
      <c r="AI1226" s="318"/>
      <c r="AJ1226" s="318"/>
      <c r="AK1226" s="318"/>
      <c r="AL1226" s="318"/>
    </row>
    <row r="1227" spans="1:38" ht="11.25" customHeight="1" x14ac:dyDescent="0.2">
      <c r="A1227" s="322" t="str">
        <f t="shared" ref="A1227" si="3452">IF($BZ$13="","",$BZ$13)</f>
        <v>Ayşe DEMİR</v>
      </c>
      <c r="B1227" s="323"/>
      <c r="C1227" s="323"/>
      <c r="D1227" s="323"/>
      <c r="E1227" s="324"/>
      <c r="F1227" s="328"/>
      <c r="G1227" s="328"/>
      <c r="H1227" s="318"/>
      <c r="I1227" s="318"/>
      <c r="J1227" s="318"/>
      <c r="K1227" s="318"/>
      <c r="L1227" s="318"/>
      <c r="M1227" s="318"/>
      <c r="N1227" s="318"/>
      <c r="O1227" s="318"/>
      <c r="P1227" s="318"/>
      <c r="Q1227" s="318"/>
      <c r="R1227" s="318"/>
      <c r="S1227" s="318"/>
      <c r="T1227" s="318"/>
      <c r="U1227" s="318"/>
      <c r="V1227" s="318"/>
      <c r="W1227" s="318"/>
      <c r="X1227" s="318"/>
      <c r="Y1227" s="318"/>
      <c r="Z1227" s="318"/>
      <c r="AA1227" s="318"/>
      <c r="AB1227" s="318"/>
      <c r="AC1227" s="318"/>
      <c r="AD1227" s="318"/>
      <c r="AE1227" s="318"/>
      <c r="AF1227" s="318"/>
      <c r="AG1227" s="318"/>
      <c r="AH1227" s="318"/>
      <c r="AI1227" s="318"/>
      <c r="AJ1227" s="318"/>
      <c r="AK1227" s="318"/>
      <c r="AL1227" s="318"/>
    </row>
    <row r="1228" spans="1:38" ht="11.25" customHeight="1" x14ac:dyDescent="0.2">
      <c r="A1228" s="322" t="str">
        <f t="shared" ref="A1228" si="3453">IF($BZ$14="","",$BZ$14)</f>
        <v>Müdür</v>
      </c>
      <c r="B1228" s="323"/>
      <c r="C1228" s="323"/>
      <c r="D1228" s="323"/>
      <c r="E1228" s="324"/>
      <c r="F1228" s="328"/>
      <c r="G1228" s="328"/>
      <c r="H1228" s="318"/>
      <c r="I1228" s="318"/>
      <c r="J1228" s="318"/>
      <c r="K1228" s="318"/>
      <c r="L1228" s="318"/>
      <c r="M1228" s="318"/>
      <c r="N1228" s="318"/>
      <c r="O1228" s="318"/>
      <c r="P1228" s="318"/>
      <c r="Q1228" s="318"/>
      <c r="R1228" s="318"/>
      <c r="S1228" s="318"/>
      <c r="T1228" s="318"/>
      <c r="U1228" s="318"/>
      <c r="V1228" s="318"/>
      <c r="W1228" s="318"/>
      <c r="X1228" s="318"/>
      <c r="Y1228" s="318"/>
      <c r="Z1228" s="318"/>
      <c r="AA1228" s="318"/>
      <c r="AB1228" s="318"/>
      <c r="AC1228" s="318"/>
      <c r="AD1228" s="318"/>
      <c r="AE1228" s="318"/>
      <c r="AF1228" s="318"/>
      <c r="AG1228" s="318"/>
      <c r="AH1228" s="318"/>
      <c r="AI1228" s="318"/>
      <c r="AJ1228" s="318"/>
      <c r="AK1228" s="318"/>
      <c r="AL1228" s="318"/>
    </row>
    <row r="1229" spans="1:38" ht="11.25" customHeight="1" x14ac:dyDescent="0.2">
      <c r="A1229" s="319"/>
      <c r="B1229" s="320"/>
      <c r="C1229" s="320"/>
      <c r="D1229" s="320"/>
      <c r="E1229" s="321"/>
      <c r="F1229" s="328"/>
      <c r="G1229" s="328"/>
      <c r="H1229" s="318"/>
      <c r="I1229" s="318"/>
      <c r="J1229" s="318"/>
      <c r="K1229" s="318"/>
      <c r="L1229" s="318"/>
      <c r="M1229" s="318"/>
      <c r="N1229" s="318"/>
      <c r="O1229" s="318"/>
      <c r="P1229" s="318"/>
      <c r="Q1229" s="318"/>
      <c r="R1229" s="318"/>
      <c r="S1229" s="318"/>
      <c r="T1229" s="318"/>
      <c r="U1229" s="318"/>
      <c r="V1229" s="318"/>
      <c r="W1229" s="318"/>
      <c r="X1229" s="318"/>
      <c r="Y1229" s="318"/>
      <c r="Z1229" s="318"/>
      <c r="AA1229" s="318"/>
      <c r="AB1229" s="318"/>
      <c r="AC1229" s="318"/>
      <c r="AD1229" s="318"/>
      <c r="AE1229" s="318"/>
      <c r="AF1229" s="318"/>
      <c r="AG1229" s="318"/>
      <c r="AH1229" s="318"/>
      <c r="AI1229" s="318"/>
      <c r="AJ1229" s="318"/>
      <c r="AK1229" s="318"/>
      <c r="AL1229" s="318"/>
    </row>
    <row r="1230" spans="1:38" ht="11.25" customHeight="1" x14ac:dyDescent="0.2">
      <c r="A1230" s="319"/>
      <c r="B1230" s="320"/>
      <c r="C1230" s="320"/>
      <c r="D1230" s="320"/>
      <c r="E1230" s="321"/>
      <c r="F1230" s="328"/>
      <c r="G1230" s="328"/>
      <c r="H1230" s="318"/>
      <c r="I1230" s="318"/>
      <c r="J1230" s="318"/>
      <c r="K1230" s="318"/>
      <c r="L1230" s="318"/>
      <c r="M1230" s="318"/>
      <c r="N1230" s="318"/>
      <c r="O1230" s="318"/>
      <c r="P1230" s="318"/>
      <c r="Q1230" s="318"/>
      <c r="R1230" s="318"/>
      <c r="S1230" s="318"/>
      <c r="T1230" s="318"/>
      <c r="U1230" s="318"/>
      <c r="V1230" s="318"/>
      <c r="W1230" s="318"/>
      <c r="X1230" s="318"/>
      <c r="Y1230" s="318"/>
      <c r="Z1230" s="318"/>
      <c r="AA1230" s="318"/>
      <c r="AB1230" s="318"/>
      <c r="AC1230" s="318"/>
      <c r="AD1230" s="318"/>
      <c r="AE1230" s="318"/>
      <c r="AF1230" s="318"/>
      <c r="AG1230" s="318"/>
      <c r="AH1230" s="318"/>
      <c r="AI1230" s="318"/>
      <c r="AJ1230" s="318"/>
      <c r="AK1230" s="318"/>
      <c r="AL1230" s="318"/>
    </row>
    <row r="1231" spans="1:38" ht="11.25" customHeight="1" x14ac:dyDescent="0.2">
      <c r="A1231" s="325"/>
      <c r="B1231" s="326"/>
      <c r="C1231" s="326"/>
      <c r="D1231" s="326"/>
      <c r="E1231" s="327"/>
      <c r="F1231" s="328"/>
      <c r="G1231" s="328"/>
      <c r="H1231" s="318"/>
      <c r="I1231" s="318"/>
      <c r="J1231" s="318"/>
      <c r="K1231" s="318"/>
      <c r="L1231" s="318"/>
      <c r="M1231" s="318"/>
      <c r="N1231" s="318"/>
      <c r="O1231" s="318"/>
      <c r="P1231" s="318"/>
      <c r="Q1231" s="318"/>
      <c r="R1231" s="318"/>
      <c r="S1231" s="318"/>
      <c r="T1231" s="318"/>
      <c r="U1231" s="318"/>
      <c r="V1231" s="318"/>
      <c r="W1231" s="318"/>
      <c r="X1231" s="318"/>
      <c r="Y1231" s="318"/>
      <c r="Z1231" s="318"/>
      <c r="AA1231" s="318"/>
      <c r="AB1231" s="318"/>
      <c r="AC1231" s="318"/>
      <c r="AD1231" s="318"/>
      <c r="AE1231" s="318"/>
      <c r="AF1231" s="318"/>
      <c r="AG1231" s="318"/>
      <c r="AH1231" s="318"/>
      <c r="AI1231" s="318"/>
      <c r="AJ1231" s="318"/>
      <c r="AK1231" s="318"/>
      <c r="AL1231" s="318"/>
    </row>
    <row r="1232" spans="1:38" x14ac:dyDescent="0.2">
      <c r="A1232" s="113"/>
      <c r="B1232" s="114"/>
      <c r="C1232" s="114"/>
      <c r="D1232" s="114"/>
      <c r="E1232" s="114"/>
      <c r="F1232" s="115"/>
      <c r="G1232" s="115"/>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row>
    <row r="1234" spans="1:38" ht="11.25" customHeight="1" x14ac:dyDescent="0.2">
      <c r="A1234" s="2"/>
      <c r="B1234" s="140"/>
      <c r="C1234" s="140"/>
      <c r="D1234" s="140"/>
      <c r="E1234" s="140"/>
      <c r="F1234" s="140"/>
      <c r="G1234" s="140"/>
      <c r="H1234" s="141"/>
      <c r="I1234" s="141"/>
      <c r="J1234" s="141"/>
      <c r="K1234" s="141"/>
      <c r="L1234" s="141"/>
      <c r="M1234" s="141"/>
      <c r="N1234" s="141"/>
      <c r="O1234" s="141"/>
      <c r="P1234" s="141"/>
      <c r="Q1234" s="141"/>
      <c r="R1234" s="141"/>
      <c r="S1234" s="141"/>
      <c r="T1234" s="141"/>
      <c r="U1234" s="141"/>
      <c r="V1234" s="141"/>
      <c r="W1234" s="141"/>
      <c r="X1234" s="335"/>
      <c r="Y1234" s="335"/>
      <c r="Z1234" s="335"/>
      <c r="AA1234" s="336" t="str">
        <f t="shared" ref="AA1234" si="3454">UPPER($BW$18)</f>
        <v>EYLÜL</v>
      </c>
      <c r="AB1234" s="336"/>
      <c r="AC1234" s="336"/>
      <c r="AD1234" s="336"/>
      <c r="AE1234" s="336"/>
      <c r="AF1234" s="336"/>
      <c r="AG1234" s="336"/>
      <c r="AH1234" s="336"/>
      <c r="AI1234" s="336">
        <f t="shared" ref="AI1234" si="3455">$BZ$18</f>
        <v>2024</v>
      </c>
      <c r="AJ1234" s="336"/>
      <c r="AK1234" s="336"/>
      <c r="AL1234" s="339"/>
    </row>
    <row r="1235" spans="1:38" ht="11.25" customHeight="1" x14ac:dyDescent="0.2">
      <c r="A1235" s="342" t="str">
        <f>CONCATENATE(UPPER(IF($BW$27="","",$BW$27))," - OKUL SERVİS ARACI TAŞIMA PLANI VE GÜNLÜK TAKİP ÇİZELGESİ")</f>
        <v>ORTAÖĞRETİM - OKUL SERVİS ARACI TAŞIMA PLANI VE GÜNLÜK TAKİP ÇİZELGESİ</v>
      </c>
      <c r="B1235" s="343"/>
      <c r="C1235" s="343"/>
      <c r="D1235" s="343"/>
      <c r="E1235" s="343"/>
      <c r="F1235" s="343"/>
      <c r="G1235" s="343"/>
      <c r="H1235" s="343"/>
      <c r="I1235" s="343"/>
      <c r="J1235" s="343"/>
      <c r="K1235" s="343"/>
      <c r="L1235" s="343"/>
      <c r="M1235" s="343"/>
      <c r="N1235" s="343"/>
      <c r="O1235" s="343"/>
      <c r="P1235" s="343"/>
      <c r="Q1235" s="343"/>
      <c r="R1235" s="343"/>
      <c r="S1235" s="343"/>
      <c r="T1235" s="343"/>
      <c r="U1235" s="343"/>
      <c r="V1235" s="343"/>
      <c r="W1235" s="343"/>
      <c r="X1235" s="335"/>
      <c r="Y1235" s="335"/>
      <c r="Z1235" s="335"/>
      <c r="AA1235" s="337"/>
      <c r="AB1235" s="337"/>
      <c r="AC1235" s="337"/>
      <c r="AD1235" s="337"/>
      <c r="AE1235" s="337"/>
      <c r="AF1235" s="337"/>
      <c r="AG1235" s="337"/>
      <c r="AH1235" s="337"/>
      <c r="AI1235" s="337"/>
      <c r="AJ1235" s="337"/>
      <c r="AK1235" s="337"/>
      <c r="AL1235" s="340"/>
    </row>
    <row r="1236" spans="1:38" ht="11.25" customHeight="1" x14ac:dyDescent="0.2">
      <c r="A1236" s="344"/>
      <c r="B1236" s="345"/>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c r="W1236" s="345"/>
      <c r="X1236" s="335"/>
      <c r="Y1236" s="335"/>
      <c r="Z1236" s="335"/>
      <c r="AA1236" s="338"/>
      <c r="AB1236" s="338"/>
      <c r="AC1236" s="338"/>
      <c r="AD1236" s="338"/>
      <c r="AE1236" s="338"/>
      <c r="AF1236" s="338"/>
      <c r="AG1236" s="338"/>
      <c r="AH1236" s="338"/>
      <c r="AI1236" s="338"/>
      <c r="AJ1236" s="338"/>
      <c r="AK1236" s="338"/>
      <c r="AL1236" s="341"/>
    </row>
    <row r="1237" spans="1:38" ht="11.25" customHeight="1" x14ac:dyDescent="0.2">
      <c r="A1237" s="346" t="s">
        <v>83</v>
      </c>
      <c r="B1237" s="346"/>
      <c r="C1237" s="346"/>
      <c r="D1237" s="347"/>
      <c r="E1237" s="132" t="s">
        <v>81</v>
      </c>
      <c r="F1237" s="348" t="s">
        <v>82</v>
      </c>
      <c r="G1237" s="349"/>
      <c r="H1237" s="350" t="str">
        <f ca="1">UPPER(OFFSET('ARAÇ, SÜRÜCÜ !'!$C$1,(ROW($A$6)+AI1237)*1,0))</f>
        <v>RÜSTEMGEDİK 2</v>
      </c>
      <c r="I1237" s="351"/>
      <c r="J1237" s="351"/>
      <c r="K1237" s="351"/>
      <c r="L1237" s="351"/>
      <c r="M1237" s="351"/>
      <c r="N1237" s="351"/>
      <c r="O1237" s="351"/>
      <c r="P1237" s="351"/>
      <c r="Q1237" s="351"/>
      <c r="R1237" s="351"/>
      <c r="S1237" s="351"/>
      <c r="T1237" s="351"/>
      <c r="U1237" s="351"/>
      <c r="V1237" s="351"/>
      <c r="W1237" s="351"/>
      <c r="X1237" s="352"/>
      <c r="Y1237" s="352"/>
      <c r="Z1237" s="352"/>
      <c r="AA1237" s="351"/>
      <c r="AB1237" s="351"/>
      <c r="AC1237" s="351"/>
      <c r="AD1237" s="351"/>
      <c r="AE1237" s="351"/>
      <c r="AF1237" s="351"/>
      <c r="AG1237" s="351"/>
      <c r="AH1237" s="353"/>
      <c r="AI1237" s="355">
        <f t="shared" ref="AI1237" si="3456">AI1181+1</f>
        <v>23</v>
      </c>
      <c r="AJ1237" s="355"/>
      <c r="AK1237" s="355"/>
      <c r="AL1237" s="355"/>
    </row>
    <row r="1238" spans="1:38" ht="11.25" customHeight="1" x14ac:dyDescent="0.2">
      <c r="A1238" s="356" t="s">
        <v>118</v>
      </c>
      <c r="B1238" s="356"/>
      <c r="C1238" s="356"/>
      <c r="D1238" s="357"/>
      <c r="E1238" s="133" t="str">
        <f ca="1">IF(UPPER(OFFSET('ARAÇ, SÜRÜCÜ !'!$F$1,(ROW($A$6)+AI1237)*1,0))="","",UPPER(OFFSET('ARAÇ, SÜRÜCÜ !'!$F$1,(ROW($A$6)+AI1237)*1,0)))</f>
        <v>İNCİ ALPARSLAN</v>
      </c>
      <c r="F1238" s="358" t="str">
        <f ca="1">IF(UPPER(OFFSET('ARAÇ, SÜRÜCÜ !'!$K$1,(ROW($A$6)+AI1237)*1,0))="","",UPPER(OFFSET('ARAÇ, SÜRÜCÜ !'!$K$1,(ROW($A$6)+AI1237)*1,0)))</f>
        <v/>
      </c>
      <c r="G1238" s="359"/>
      <c r="H1238" s="354"/>
      <c r="I1238" s="352"/>
      <c r="J1238" s="352"/>
      <c r="K1238" s="352"/>
      <c r="L1238" s="352"/>
      <c r="M1238" s="352"/>
      <c r="N1238" s="352"/>
      <c r="O1238" s="352"/>
      <c r="P1238" s="352"/>
      <c r="Q1238" s="352"/>
      <c r="R1238" s="352"/>
      <c r="S1238" s="352"/>
      <c r="T1238" s="352"/>
      <c r="U1238" s="352"/>
      <c r="V1238" s="352"/>
      <c r="W1238" s="352"/>
      <c r="X1238" s="352"/>
      <c r="Y1238" s="352"/>
      <c r="Z1238" s="352"/>
      <c r="AA1238" s="352"/>
      <c r="AB1238" s="352"/>
      <c r="AC1238" s="352"/>
      <c r="AD1238" s="352"/>
      <c r="AE1238" s="352"/>
      <c r="AF1238" s="352"/>
      <c r="AG1238" s="352"/>
      <c r="AH1238" s="353"/>
      <c r="AI1238" s="355"/>
      <c r="AJ1238" s="355"/>
      <c r="AK1238" s="355"/>
      <c r="AL1238" s="355"/>
    </row>
    <row r="1239" spans="1:38" ht="11.25" customHeight="1" x14ac:dyDescent="0.2">
      <c r="A1239" s="360" t="s">
        <v>119</v>
      </c>
      <c r="B1239" s="361"/>
      <c r="C1239" s="361"/>
      <c r="D1239" s="362"/>
      <c r="E1239" s="133" t="str">
        <f ca="1">IF(UPPER(OFFSET('ARAÇ, SÜRÜCÜ !'!$G$1,(ROW($A$6)+AI1237)*1,0))="","",UPPER(OFFSET('ARAÇ, SÜRÜCÜ !'!$G$1,(ROW($A$6)+AI1237)*1,0)))</f>
        <v>5443521235</v>
      </c>
      <c r="F1239" s="358" t="str">
        <f ca="1">IF(UPPER(OFFSET('ARAÇ, SÜRÜCÜ !'!$L$1,(ROW($A$6)+AI1237)*1,0))="","",UPPER(OFFSET('ARAÇ, SÜRÜCÜ !'!$L$1,(ROW($A$6)+AI1237)*1,0)))</f>
        <v/>
      </c>
      <c r="G1239" s="359"/>
      <c r="H1239" s="354"/>
      <c r="I1239" s="352"/>
      <c r="J1239" s="352"/>
      <c r="K1239" s="352"/>
      <c r="L1239" s="352"/>
      <c r="M1239" s="352"/>
      <c r="N1239" s="352"/>
      <c r="O1239" s="352"/>
      <c r="P1239" s="352"/>
      <c r="Q1239" s="352"/>
      <c r="R1239" s="352"/>
      <c r="S1239" s="352"/>
      <c r="T1239" s="352"/>
      <c r="U1239" s="352"/>
      <c r="V1239" s="352"/>
      <c r="W1239" s="352"/>
      <c r="X1239" s="352"/>
      <c r="Y1239" s="352"/>
      <c r="Z1239" s="352"/>
      <c r="AA1239" s="352"/>
      <c r="AB1239" s="352"/>
      <c r="AC1239" s="352"/>
      <c r="AD1239" s="352"/>
      <c r="AE1239" s="352"/>
      <c r="AF1239" s="353"/>
      <c r="AG1239" s="353"/>
      <c r="AH1239" s="353"/>
      <c r="AI1239" s="355"/>
      <c r="AJ1239" s="355"/>
      <c r="AK1239" s="355"/>
      <c r="AL1239" s="355"/>
    </row>
    <row r="1240" spans="1:38" ht="11.25" customHeight="1" x14ac:dyDescent="0.2">
      <c r="A1240" s="360" t="s">
        <v>120</v>
      </c>
      <c r="B1240" s="361"/>
      <c r="C1240" s="361"/>
      <c r="D1240" s="362"/>
      <c r="E1240" s="133" t="str">
        <f ca="1">IF(UPPER(OFFSET('ARAÇ, SÜRÜCÜ !'!$H$1,(ROW($A$6)+AI1237)*1,0))="","",UPPER(OFFSET('ARAÇ, SÜRÜCÜ !'!$H$1,(ROW($A$6)+AI1237)*1,0)))</f>
        <v>49J2123</v>
      </c>
      <c r="F1240" s="358" t="str">
        <f ca="1">IF(UPPER(OFFSET('ARAÇ, SÜRÜCÜ !'!$M$1,(ROW($A$6)+AI1237)*1,0))="","",UPPER(OFFSET('ARAÇ, SÜRÜCÜ !'!$M$1,(ROW($A$6)+AI1237)*1,0)))</f>
        <v/>
      </c>
      <c r="G1240" s="359"/>
      <c r="H1240" s="363" t="s">
        <v>156</v>
      </c>
      <c r="I1240" s="364"/>
      <c r="J1240" s="364"/>
      <c r="K1240" s="364"/>
      <c r="L1240" s="364"/>
      <c r="M1240" s="364"/>
      <c r="N1240" s="364"/>
      <c r="O1240" s="365" t="str">
        <f t="shared" ref="O1240" si="3457">IF($BX$23="","",$BX$23)</f>
        <v>1-Mehmet GÜNEŞ</v>
      </c>
      <c r="P1240" s="366"/>
      <c r="Q1240" s="366"/>
      <c r="R1240" s="366"/>
      <c r="S1240" s="366"/>
      <c r="T1240" s="366"/>
      <c r="U1240" s="367">
        <f t="shared" ref="U1240" si="3458">IF($BX$24="","",$BX$24)</f>
        <v>5382501214</v>
      </c>
      <c r="V1240" s="367"/>
      <c r="W1240" s="367"/>
      <c r="X1240" s="368"/>
      <c r="Y1240" s="366" t="str">
        <f t="shared" ref="Y1240" si="3459">IF($CA$23="","",$CA$23)</f>
        <v/>
      </c>
      <c r="Z1240" s="366"/>
      <c r="AA1240" s="366"/>
      <c r="AB1240" s="366"/>
      <c r="AC1240" s="366"/>
      <c r="AD1240" s="366"/>
      <c r="AE1240" s="367" t="str">
        <f t="shared" ref="AE1240" si="3460">IF($CA$24="","",$CA$24)</f>
        <v/>
      </c>
      <c r="AF1240" s="367"/>
      <c r="AG1240" s="367"/>
      <c r="AH1240" s="369"/>
      <c r="AI1240" s="355"/>
      <c r="AJ1240" s="355"/>
      <c r="AK1240" s="355"/>
      <c r="AL1240" s="355"/>
    </row>
    <row r="1241" spans="1:38" ht="11.25" customHeight="1" x14ac:dyDescent="0.2">
      <c r="A1241" s="370" t="s">
        <v>121</v>
      </c>
      <c r="B1241" s="370"/>
      <c r="C1241" s="370"/>
      <c r="D1241" s="360"/>
      <c r="E1241" s="371" t="s">
        <v>125</v>
      </c>
      <c r="F1241" s="372"/>
      <c r="G1241" s="373"/>
      <c r="H1241" s="134" t="s">
        <v>80</v>
      </c>
      <c r="I1241" s="135"/>
      <c r="J1241" s="136"/>
      <c r="K1241" s="136"/>
      <c r="L1241" s="66" t="s">
        <v>95</v>
      </c>
      <c r="M1241" s="136"/>
      <c r="N1241" s="374" t="s">
        <v>116</v>
      </c>
      <c r="O1241" s="374"/>
      <c r="P1241" s="374"/>
      <c r="Q1241" s="374"/>
      <c r="R1241" s="330" t="str">
        <f ca="1">OFFSET('ARAÇ, SÜRÜCÜ !'!$O$1,(ROW($A$6)+AI1237)*1,0)</f>
        <v>07.00</v>
      </c>
      <c r="S1241" s="330"/>
      <c r="T1241" s="136"/>
      <c r="U1241" s="137"/>
      <c r="V1241" s="374" t="s">
        <v>117</v>
      </c>
      <c r="W1241" s="374"/>
      <c r="X1241" s="374"/>
      <c r="Y1241" s="374"/>
      <c r="Z1241" s="374"/>
      <c r="AA1241" s="330" t="str">
        <f ca="1">OFFSET('ARAÇ, SÜRÜCÜ !'!$P$1,(ROW($A$6)+AI1237)*1,0)</f>
        <v>16.00</v>
      </c>
      <c r="AB1241" s="330"/>
      <c r="AC1241" s="136"/>
      <c r="AD1241" s="138"/>
      <c r="AE1241" s="138"/>
      <c r="AF1241" s="136"/>
      <c r="AG1241" s="136"/>
      <c r="AH1241" s="139"/>
      <c r="AI1241" s="355"/>
      <c r="AJ1241" s="355"/>
      <c r="AK1241" s="355"/>
      <c r="AL1241" s="355"/>
    </row>
    <row r="1242" spans="1:38" ht="11.25" customHeight="1" x14ac:dyDescent="0.2">
      <c r="A1242" s="70"/>
      <c r="B1242" s="53"/>
      <c r="C1242" s="53"/>
      <c r="F1242" s="53"/>
      <c r="H1242" s="71"/>
      <c r="I1242" s="71"/>
      <c r="J1242" s="71"/>
      <c r="K1242" s="71"/>
      <c r="M1242" s="71"/>
      <c r="N1242" s="72"/>
      <c r="O1242" s="72"/>
      <c r="P1242" s="72"/>
      <c r="Q1242" s="72"/>
      <c r="R1242" s="73"/>
      <c r="S1242" s="73"/>
      <c r="T1242" s="71"/>
      <c r="U1242" s="71"/>
      <c r="V1242" s="72"/>
      <c r="W1242" s="72"/>
      <c r="X1242" s="72"/>
      <c r="Y1242" s="72"/>
      <c r="Z1242" s="72"/>
      <c r="AA1242" s="73"/>
      <c r="AB1242" s="73"/>
      <c r="AC1242" s="71"/>
      <c r="AD1242" s="5"/>
      <c r="AE1242" s="5"/>
      <c r="AF1242" s="71"/>
      <c r="AG1242" s="71"/>
      <c r="AH1242" s="71"/>
      <c r="AI1242" s="74"/>
      <c r="AJ1242" s="74"/>
      <c r="AK1242" s="74"/>
      <c r="AL1242" s="74"/>
    </row>
    <row r="1243" spans="1:38" ht="11.25" customHeight="1" x14ac:dyDescent="0.2">
      <c r="A1243" s="331" t="s">
        <v>4</v>
      </c>
      <c r="B1243" s="331"/>
      <c r="C1243" s="331"/>
      <c r="D1243" s="331"/>
      <c r="E1243" s="331"/>
      <c r="F1243" s="331"/>
      <c r="G1243" s="331"/>
      <c r="H1243" s="332" t="str">
        <f t="shared" ref="H1243" si="3461">UPPER(CONCATENATE($BW$18," ",$BZ$18))</f>
        <v>EYLÜL 2024</v>
      </c>
      <c r="I1243" s="333"/>
      <c r="J1243" s="333"/>
      <c r="K1243" s="333"/>
      <c r="L1243" s="333"/>
      <c r="M1243" s="333"/>
      <c r="N1243" s="333"/>
      <c r="O1243" s="333"/>
      <c r="P1243" s="333"/>
      <c r="Q1243" s="333"/>
      <c r="R1243" s="333"/>
      <c r="S1243" s="333"/>
      <c r="T1243" s="333"/>
      <c r="U1243" s="333"/>
      <c r="V1243" s="333"/>
      <c r="W1243" s="333"/>
      <c r="X1243" s="333"/>
      <c r="Y1243" s="333"/>
      <c r="Z1243" s="333"/>
      <c r="AA1243" s="333"/>
      <c r="AB1243" s="333"/>
      <c r="AC1243" s="333"/>
      <c r="AD1243" s="333"/>
      <c r="AE1243" s="333"/>
      <c r="AF1243" s="333"/>
      <c r="AG1243" s="333"/>
      <c r="AH1243" s="333"/>
      <c r="AI1243" s="333"/>
      <c r="AJ1243" s="333"/>
      <c r="AK1243" s="333"/>
      <c r="AL1243" s="334"/>
    </row>
    <row r="1244" spans="1:38" ht="11.25" customHeight="1" x14ac:dyDescent="0.2">
      <c r="A1244" s="63" t="s">
        <v>0</v>
      </c>
      <c r="B1244" s="75" t="s">
        <v>76</v>
      </c>
      <c r="C1244" s="75" t="s">
        <v>77</v>
      </c>
      <c r="D1244" s="75" t="s">
        <v>2</v>
      </c>
      <c r="E1244" s="76" t="s">
        <v>60</v>
      </c>
      <c r="F1244" s="77" t="s">
        <v>48</v>
      </c>
      <c r="G1244" s="78" t="s">
        <v>101</v>
      </c>
      <c r="H1244" s="79">
        <v>1</v>
      </c>
      <c r="I1244" s="79">
        <v>2</v>
      </c>
      <c r="J1244" s="79">
        <v>3</v>
      </c>
      <c r="K1244" s="79">
        <v>4</v>
      </c>
      <c r="L1244" s="79">
        <v>5</v>
      </c>
      <c r="M1244" s="79">
        <v>6</v>
      </c>
      <c r="N1244" s="79">
        <v>7</v>
      </c>
      <c r="O1244" s="79">
        <v>8</v>
      </c>
      <c r="P1244" s="79">
        <v>9</v>
      </c>
      <c r="Q1244" s="79">
        <v>10</v>
      </c>
      <c r="R1244" s="79">
        <v>11</v>
      </c>
      <c r="S1244" s="79">
        <v>12</v>
      </c>
      <c r="T1244" s="79">
        <v>13</v>
      </c>
      <c r="U1244" s="79">
        <v>14</v>
      </c>
      <c r="V1244" s="79">
        <v>15</v>
      </c>
      <c r="W1244" s="79">
        <v>16</v>
      </c>
      <c r="X1244" s="79">
        <v>17</v>
      </c>
      <c r="Y1244" s="79">
        <v>18</v>
      </c>
      <c r="Z1244" s="79">
        <v>19</v>
      </c>
      <c r="AA1244" s="79">
        <v>20</v>
      </c>
      <c r="AB1244" s="79">
        <v>21</v>
      </c>
      <c r="AC1244" s="79">
        <v>22</v>
      </c>
      <c r="AD1244" s="79">
        <v>23</v>
      </c>
      <c r="AE1244" s="79">
        <v>24</v>
      </c>
      <c r="AF1244" s="79">
        <v>25</v>
      </c>
      <c r="AG1244" s="79">
        <v>26</v>
      </c>
      <c r="AH1244" s="79">
        <v>27</v>
      </c>
      <c r="AI1244" s="79">
        <v>28</v>
      </c>
      <c r="AJ1244" s="79">
        <v>29</v>
      </c>
      <c r="AK1244" s="79">
        <v>30</v>
      </c>
      <c r="AL1244" s="79">
        <v>31</v>
      </c>
    </row>
    <row r="1245" spans="1:38" ht="11.25" customHeight="1" x14ac:dyDescent="0.2">
      <c r="A1245" s="21">
        <v>1</v>
      </c>
      <c r="B1245" s="80" t="str">
        <f ca="1">IF(OFFSET('ÖĞRENCİ GİRİŞİ'!$B$1,(ROW($A$1)+(AI1237-1))*17,0)="","",OFFSET('ÖĞRENCİ GİRİŞİ'!$B$1,(ROW($A$1)+(AI1237-1))*17,0))</f>
        <v/>
      </c>
      <c r="C1245" s="80" t="str">
        <f ca="1">IF(OFFSET('ÖĞRENCİ GİRİŞİ'!$C$1,(ROW($A$1)+(AI1237-1))*17,0)="","",OFFSET('ÖĞRENCİ GİRİŞİ'!$C$1,(ROW($A$1)+(AI1237-1))*17,0))</f>
        <v/>
      </c>
      <c r="D1245" s="80" t="str">
        <f ca="1">IF(UPPER(OFFSET('ÖĞRENCİ GİRİŞİ'!$D$1,(ROW($A$1)+(AI1237-1))*17,0))="","",UPPER(OFFSET('ÖĞRENCİ GİRİŞİ'!$D$1,(ROW($A$1)+(AI1237-1))*17,0)))</f>
        <v/>
      </c>
      <c r="E1245" s="80" t="str">
        <f ca="1">IF(UPPER(OFFSET('ÖĞRENCİ GİRİŞİ'!$E$1,(ROW($A$1)+(AI1237-1))*17,0))="","",UPPER(OFFSET('ÖĞRENCİ GİRİŞİ'!$E$1,(ROW($A$1)+(AI1237-1))*17,0)))</f>
        <v/>
      </c>
      <c r="F1245" s="80" t="str">
        <f ca="1">IF(UPPER(OFFSET('ÖĞRENCİ GİRİŞİ'!$F$1,(ROW($A$1)+(AI1237-1))*17,0))="","",UPPER(OFFSET('ÖĞRENCİ GİRİŞİ'!$F$1,(ROW($A$1)+(AI1237-1))*17,0)))</f>
        <v/>
      </c>
      <c r="G1245" s="80" t="str">
        <f ca="1">IF(UPPER(OFFSET('ÖĞRENCİ GİRİŞİ'!$G$1,(ROW($A$1)+(AI1237-1))*17,0))="","",UPPER(OFFSET('ÖĞRENCİ GİRİŞİ'!$G$1,(ROW($A$1)+(AI1237-1))*17,0)))</f>
        <v/>
      </c>
      <c r="H1245" s="81" t="str">
        <f t="shared" ref="H1245:H1246" si="3462">IF($H$13="","",$H$13)</f>
        <v>x</v>
      </c>
      <c r="I1245" s="81" t="str">
        <f t="shared" ref="I1245:I1246" si="3463">IF($I$13="","",$I$13)</f>
        <v>x</v>
      </c>
      <c r="J1245" s="81" t="str">
        <f t="shared" ref="J1245:J1246" si="3464">IF($J$13="","",$J$13)</f>
        <v>x</v>
      </c>
      <c r="K1245" s="81" t="str">
        <f t="shared" ref="K1245:K1246" si="3465">IF($K$13="","",$K$13)</f>
        <v>x</v>
      </c>
      <c r="L1245" s="81" t="str">
        <f t="shared" ref="L1245:L1246" si="3466">IF($L$13="","",$L$13)</f>
        <v>x</v>
      </c>
      <c r="M1245" s="81" t="str">
        <f t="shared" ref="M1245:M1246" si="3467">IF($M$13="","",$M$13)</f>
        <v>x</v>
      </c>
      <c r="N1245" s="81" t="str">
        <f t="shared" ref="N1245:N1246" si="3468">IF($N$13="","",$N$13)</f>
        <v>x</v>
      </c>
      <c r="O1245" s="81" t="str">
        <f t="shared" ref="O1245:O1246" si="3469">IF($O$13="","",$O$13)</f>
        <v>x</v>
      </c>
      <c r="P1245" s="81" t="str">
        <f t="shared" ref="P1245:P1246" si="3470">IF($P$13="","",$P$13)</f>
        <v/>
      </c>
      <c r="Q1245" s="81" t="str">
        <f t="shared" ref="Q1245:Q1246" si="3471">IF($Q$13="","",$Q$13)</f>
        <v/>
      </c>
      <c r="R1245" s="81" t="str">
        <f t="shared" ref="R1245:R1246" si="3472">IF($R$13="","",$R$13)</f>
        <v/>
      </c>
      <c r="S1245" s="81" t="str">
        <f t="shared" ref="S1245:S1246" si="3473">IF($S$13="","",$S$13)</f>
        <v/>
      </c>
      <c r="T1245" s="81" t="str">
        <f t="shared" ref="T1245:T1246" si="3474">IF($T$13="","",$T$13)</f>
        <v/>
      </c>
      <c r="U1245" s="81" t="str">
        <f t="shared" ref="U1245:U1246" si="3475">IF($U$13="","",$U$13)</f>
        <v>x</v>
      </c>
      <c r="V1245" s="81" t="str">
        <f t="shared" ref="V1245:V1246" si="3476">IF($V$13="","",$V$13)</f>
        <v>x</v>
      </c>
      <c r="W1245" s="81" t="str">
        <f t="shared" ref="W1245:W1246" si="3477">IF($W$13="","",$W$13)</f>
        <v/>
      </c>
      <c r="X1245" s="81" t="str">
        <f t="shared" ref="X1245:X1246" si="3478">IF($X$13="","",$X$13)</f>
        <v/>
      </c>
      <c r="Y1245" s="81" t="str">
        <f t="shared" ref="Y1245:Y1246" si="3479">IF($Y$13="","",$Y$13)</f>
        <v/>
      </c>
      <c r="Z1245" s="81" t="str">
        <f t="shared" ref="Z1245:Z1246" si="3480">IF($Z$13="","",$Z$13)</f>
        <v/>
      </c>
      <c r="AA1245" s="81" t="str">
        <f t="shared" ref="AA1245:AA1246" si="3481">IF($AA$13="","",$AA$13)</f>
        <v/>
      </c>
      <c r="AB1245" s="81" t="str">
        <f t="shared" ref="AB1245:AB1246" si="3482">IF($AB$13="","",$AB$13)</f>
        <v>x</v>
      </c>
      <c r="AC1245" s="81" t="str">
        <f t="shared" ref="AC1245:AC1246" si="3483">IF($AC$13="","",$AC$13)</f>
        <v>x</v>
      </c>
      <c r="AD1245" s="81" t="str">
        <f t="shared" ref="AD1245:AD1246" si="3484">IF($AD$13="","",$AD$13)</f>
        <v/>
      </c>
      <c r="AE1245" s="81" t="str">
        <f t="shared" ref="AE1245:AE1246" si="3485">IF($AE$13="","",$AE$13)</f>
        <v/>
      </c>
      <c r="AF1245" s="81" t="str">
        <f t="shared" ref="AF1245:AF1246" si="3486">IF($AF$13="","",$AF$13)</f>
        <v/>
      </c>
      <c r="AG1245" s="81" t="str">
        <f t="shared" ref="AG1245:AG1246" si="3487">IF($AG$13="","",$AG$13)</f>
        <v/>
      </c>
      <c r="AH1245" s="81" t="str">
        <f t="shared" ref="AH1245:AH1246" si="3488">IF($AH$13="","",$AH$13)</f>
        <v/>
      </c>
      <c r="AI1245" s="81" t="str">
        <f t="shared" ref="AI1245:AI1246" si="3489">IF($AI$13="","",$AI$13)</f>
        <v>x</v>
      </c>
      <c r="AJ1245" s="81" t="str">
        <f t="shared" ref="AJ1245:AJ1246" si="3490">IF($AJ$13="","",$AJ$13)</f>
        <v>x</v>
      </c>
      <c r="AK1245" s="81" t="str">
        <f t="shared" ref="AK1245:AK1246" si="3491">IF($AK$13="","",$AK$13)</f>
        <v/>
      </c>
      <c r="AL1245" s="81" t="str">
        <f t="shared" ref="AL1245:AL1246" si="3492">IF($AL$13="","",$AL$13)</f>
        <v>x</v>
      </c>
    </row>
    <row r="1246" spans="1:38" ht="11.25" customHeight="1" x14ac:dyDescent="0.2">
      <c r="A1246" s="21">
        <v>2</v>
      </c>
      <c r="B1246" s="80" t="str">
        <f ca="1">IF(OFFSET('ÖĞRENCİ GİRİŞİ'!$B$2,(ROW($A$1)+(AI1237-1))*17,0)="","",OFFSET('ÖĞRENCİ GİRİŞİ'!$B$2,(ROW($A$1)+(AI1237-1))*17,0))</f>
        <v/>
      </c>
      <c r="C1246" s="80" t="str">
        <f ca="1">IF(OFFSET('ÖĞRENCİ GİRİŞİ'!$C$2,(ROW($A$1)+(AI1237-1))*17,0)="","",OFFSET('ÖĞRENCİ GİRİŞİ'!$C$2,(ROW($A$1)+(AI1237-1))*17,0))</f>
        <v/>
      </c>
      <c r="D1246" s="80" t="str">
        <f ca="1">IF(UPPER(OFFSET('ÖĞRENCİ GİRİŞİ'!$D$2,(ROW($A$1)+(AI1237-1))*17,0))="","",UPPER(OFFSET('ÖĞRENCİ GİRİŞİ'!$D$2,(ROW($A$1)+(AI1237-1))*17,0)))</f>
        <v/>
      </c>
      <c r="E1246" s="80" t="str">
        <f ca="1">IF(UPPER(OFFSET('ÖĞRENCİ GİRİŞİ'!$E$2,(ROW($A$1)+(AI1237-1))*17,0))="","",UPPER(OFFSET('ÖĞRENCİ GİRİŞİ'!$E$2,(ROW($A$1)+(AI1237-1))*17,0)))</f>
        <v/>
      </c>
      <c r="F1246" s="80" t="str">
        <f ca="1">IF(UPPER(OFFSET('ÖĞRENCİ GİRİŞİ'!$F$2,(ROW($A$1)+(AI1237-1))*17,0))="","",UPPER(OFFSET('ÖĞRENCİ GİRİŞİ'!$F$2,(ROW($A$1)+(AI1237-1))*17,0)))</f>
        <v/>
      </c>
      <c r="G1246" s="80" t="str">
        <f ca="1">IF(UPPER(OFFSET('ÖĞRENCİ GİRİŞİ'!$G$2,(ROW($A$1)+(AI1237-1))*17,0))="","",UPPER(OFFSET('ÖĞRENCİ GİRİŞİ'!$G$2,(ROW($A$1)+(AI1237-1))*17,0)))</f>
        <v/>
      </c>
      <c r="H1246" s="81" t="str">
        <f t="shared" si="3462"/>
        <v>x</v>
      </c>
      <c r="I1246" s="81" t="str">
        <f t="shared" si="3463"/>
        <v>x</v>
      </c>
      <c r="J1246" s="81" t="str">
        <f t="shared" si="3464"/>
        <v>x</v>
      </c>
      <c r="K1246" s="81" t="str">
        <f t="shared" si="3465"/>
        <v>x</v>
      </c>
      <c r="L1246" s="81" t="str">
        <f t="shared" si="3466"/>
        <v>x</v>
      </c>
      <c r="M1246" s="81" t="str">
        <f t="shared" si="3467"/>
        <v>x</v>
      </c>
      <c r="N1246" s="81" t="str">
        <f t="shared" si="3468"/>
        <v>x</v>
      </c>
      <c r="O1246" s="81" t="str">
        <f t="shared" si="3469"/>
        <v>x</v>
      </c>
      <c r="P1246" s="81" t="str">
        <f t="shared" si="3470"/>
        <v/>
      </c>
      <c r="Q1246" s="81" t="str">
        <f t="shared" si="3471"/>
        <v/>
      </c>
      <c r="R1246" s="81" t="str">
        <f t="shared" si="3472"/>
        <v/>
      </c>
      <c r="S1246" s="81" t="str">
        <f t="shared" si="3473"/>
        <v/>
      </c>
      <c r="T1246" s="81" t="str">
        <f t="shared" si="3474"/>
        <v/>
      </c>
      <c r="U1246" s="81" t="str">
        <f t="shared" si="3475"/>
        <v>x</v>
      </c>
      <c r="V1246" s="81" t="str">
        <f t="shared" si="3476"/>
        <v>x</v>
      </c>
      <c r="W1246" s="81" t="str">
        <f t="shared" si="3477"/>
        <v/>
      </c>
      <c r="X1246" s="81" t="str">
        <f t="shared" si="3478"/>
        <v/>
      </c>
      <c r="Y1246" s="81" t="str">
        <f t="shared" si="3479"/>
        <v/>
      </c>
      <c r="Z1246" s="81" t="str">
        <f t="shared" si="3480"/>
        <v/>
      </c>
      <c r="AA1246" s="81" t="str">
        <f t="shared" si="3481"/>
        <v/>
      </c>
      <c r="AB1246" s="81" t="str">
        <f t="shared" si="3482"/>
        <v>x</v>
      </c>
      <c r="AC1246" s="81" t="str">
        <f t="shared" si="3483"/>
        <v>x</v>
      </c>
      <c r="AD1246" s="81" t="str">
        <f t="shared" si="3484"/>
        <v/>
      </c>
      <c r="AE1246" s="81" t="str">
        <f t="shared" si="3485"/>
        <v/>
      </c>
      <c r="AF1246" s="81" t="str">
        <f t="shared" si="3486"/>
        <v/>
      </c>
      <c r="AG1246" s="81" t="str">
        <f t="shared" si="3487"/>
        <v/>
      </c>
      <c r="AH1246" s="81" t="str">
        <f t="shared" si="3488"/>
        <v/>
      </c>
      <c r="AI1246" s="81" t="str">
        <f t="shared" si="3489"/>
        <v>x</v>
      </c>
      <c r="AJ1246" s="81" t="str">
        <f t="shared" si="3490"/>
        <v>x</v>
      </c>
      <c r="AK1246" s="81" t="str">
        <f t="shared" si="3491"/>
        <v/>
      </c>
      <c r="AL1246" s="81" t="str">
        <f t="shared" si="3492"/>
        <v>x</v>
      </c>
    </row>
    <row r="1247" spans="1:38" ht="11.25" customHeight="1" x14ac:dyDescent="0.2">
      <c r="A1247" s="21">
        <v>3</v>
      </c>
      <c r="B1247" s="80" t="str">
        <f ca="1">IF(OFFSET('ÖĞRENCİ GİRİŞİ'!$B$3,(ROW($A$1)+(AI1237-1))*17,0)="","",OFFSET('ÖĞRENCİ GİRİŞİ'!$B$3,(ROW($A$1)+(AI1237-1))*17,0))</f>
        <v/>
      </c>
      <c r="C1247" s="80" t="str">
        <f ca="1">IF(OFFSET('ÖĞRENCİ GİRİŞİ'!$C$3,(ROW($A$1)+(AI1237-1))*17,0)="","",OFFSET('ÖĞRENCİ GİRİŞİ'!$C$3,(ROW($A$1)+(AI1237-1))*17,0))</f>
        <v/>
      </c>
      <c r="D1247" s="80" t="str">
        <f ca="1">IF(UPPER(OFFSET('ÖĞRENCİ GİRİŞİ'!$D$3,(ROW($A$1)+(AI1237-1))*17,0))="","",UPPER(OFFSET('ÖĞRENCİ GİRİŞİ'!$D$2,(ROW($A$1)+(AI1237-1))*17,0)))</f>
        <v/>
      </c>
      <c r="E1247" s="80" t="str">
        <f ca="1">IF(UPPER(OFFSET('ÖĞRENCİ GİRİŞİ'!$E$3,(ROW($A$1)+(AI1237-1))*17,0))="","",UPPER(OFFSET('ÖĞRENCİ GİRİŞİ'!$E$3,(ROW($A$1)+(AI1237-1))*17,0)))</f>
        <v/>
      </c>
      <c r="F1247" s="80" t="str">
        <f ca="1">IF(UPPER(OFFSET('ÖĞRENCİ GİRİŞİ'!$F$3,(ROW($A$1)+(AI1237-1))*17,0))="","",UPPER(OFFSET('ÖĞRENCİ GİRİŞİ'!$F$3,(ROW($A$1)+(AI1237-1))*17,0)))</f>
        <v/>
      </c>
      <c r="G1247" s="80" t="str">
        <f ca="1">IF(UPPER(OFFSET('ÖĞRENCİ GİRİŞİ'!$G$3,(ROW($A$1)+(AI1237-1))*17,0))="","",UPPER(OFFSET('ÖĞRENCİ GİRİŞİ'!$G$3,(ROW($A$1)+(AI1237-1))*17,0)))</f>
        <v/>
      </c>
      <c r="H1247" s="81" t="str">
        <f t="shared" si="3295"/>
        <v>x</v>
      </c>
      <c r="I1247" s="81" t="str">
        <f t="shared" si="3296"/>
        <v>x</v>
      </c>
      <c r="J1247" s="81" t="str">
        <f t="shared" si="3297"/>
        <v>x</v>
      </c>
      <c r="K1247" s="81" t="str">
        <f t="shared" si="3298"/>
        <v>x</v>
      </c>
      <c r="L1247" s="81" t="str">
        <f t="shared" si="3299"/>
        <v>x</v>
      </c>
      <c r="M1247" s="81" t="str">
        <f t="shared" si="3300"/>
        <v>x</v>
      </c>
      <c r="N1247" s="81" t="str">
        <f t="shared" si="3301"/>
        <v>x</v>
      </c>
      <c r="O1247" s="81" t="str">
        <f t="shared" si="3302"/>
        <v>x</v>
      </c>
      <c r="P1247" s="81" t="str">
        <f t="shared" si="3303"/>
        <v/>
      </c>
      <c r="Q1247" s="81" t="str">
        <f t="shared" si="3304"/>
        <v/>
      </c>
      <c r="R1247" s="81" t="str">
        <f t="shared" si="3305"/>
        <v/>
      </c>
      <c r="S1247" s="81" t="str">
        <f t="shared" si="3306"/>
        <v/>
      </c>
      <c r="T1247" s="81" t="str">
        <f t="shared" si="3307"/>
        <v/>
      </c>
      <c r="U1247" s="81" t="str">
        <f t="shared" si="3308"/>
        <v>x</v>
      </c>
      <c r="V1247" s="81" t="str">
        <f t="shared" si="3309"/>
        <v>x</v>
      </c>
      <c r="W1247" s="81" t="str">
        <f t="shared" si="3310"/>
        <v/>
      </c>
      <c r="X1247" s="81" t="str">
        <f t="shared" si="3311"/>
        <v/>
      </c>
      <c r="Y1247" s="81" t="str">
        <f t="shared" si="3312"/>
        <v/>
      </c>
      <c r="Z1247" s="81" t="str">
        <f t="shared" si="3313"/>
        <v/>
      </c>
      <c r="AA1247" s="81" t="str">
        <f t="shared" si="3314"/>
        <v/>
      </c>
      <c r="AB1247" s="81" t="str">
        <f t="shared" si="3315"/>
        <v>x</v>
      </c>
      <c r="AC1247" s="81" t="str">
        <f t="shared" si="3316"/>
        <v>x</v>
      </c>
      <c r="AD1247" s="81" t="str">
        <f t="shared" si="3317"/>
        <v/>
      </c>
      <c r="AE1247" s="81" t="str">
        <f t="shared" si="3318"/>
        <v/>
      </c>
      <c r="AF1247" s="81" t="str">
        <f t="shared" si="3319"/>
        <v/>
      </c>
      <c r="AG1247" s="81" t="str">
        <f t="shared" si="3320"/>
        <v/>
      </c>
      <c r="AH1247" s="81" t="str">
        <f t="shared" si="3321"/>
        <v/>
      </c>
      <c r="AI1247" s="81" t="str">
        <f t="shared" si="3322"/>
        <v>x</v>
      </c>
      <c r="AJ1247" s="81" t="str">
        <f t="shared" si="3323"/>
        <v>x</v>
      </c>
      <c r="AK1247" s="81" t="str">
        <f t="shared" si="3324"/>
        <v/>
      </c>
      <c r="AL1247" s="81" t="str">
        <f t="shared" si="3325"/>
        <v>x</v>
      </c>
    </row>
    <row r="1248" spans="1:38" ht="11.25" customHeight="1" x14ac:dyDescent="0.2">
      <c r="A1248" s="21">
        <v>4</v>
      </c>
      <c r="B1248" s="80" t="str">
        <f ca="1">IF(OFFSET('ÖĞRENCİ GİRİŞİ'!$B$4,(ROW($A$1)+(AI1237-1))*17,0)="","",OFFSET('ÖĞRENCİ GİRİŞİ'!$B$4,(ROW($A$1)+(AI1237-1))*17,0))</f>
        <v/>
      </c>
      <c r="C1248" s="80" t="str">
        <f ca="1">IF(OFFSET('ÖĞRENCİ GİRİŞİ'!$C$4,(ROW($A$1)+(AI1237-1))*17,0)="","",OFFSET('ÖĞRENCİ GİRİŞİ'!$C$4,(ROW($A$1)+(AI1237-1))*17,0))</f>
        <v/>
      </c>
      <c r="D1248" s="80" t="str">
        <f ca="1">IF(UPPER(OFFSET('ÖĞRENCİ GİRİŞİ'!$D$4,(ROW($A$1)+(AI1237-1))*17,0))="","",UPPER(OFFSET('ÖĞRENCİ GİRİŞİ'!$D$4,(ROW($A$1)+(AI1237-1))*17,0)))</f>
        <v/>
      </c>
      <c r="E1248" s="80" t="str">
        <f ca="1">IF(UPPER(OFFSET('ÖĞRENCİ GİRİŞİ'!$E$4,(ROW($A$1)+(AI1237-1))*17,0))="","",UPPER(OFFSET('ÖĞRENCİ GİRİŞİ'!$E$4,(ROW($A$1)+(AI1237-1))*17,0)))</f>
        <v/>
      </c>
      <c r="F1248" s="80" t="str">
        <f ca="1">IF(UPPER(OFFSET('ÖĞRENCİ GİRİŞİ'!$F$4,(ROW($A$1)+(AI1237-1))*17,0))="","",UPPER(OFFSET('ÖĞRENCİ GİRİŞİ'!$F$4,(ROW($A$1)+(AI1237-1))*17,0)))</f>
        <v/>
      </c>
      <c r="G1248" s="80" t="str">
        <f ca="1">IF(UPPER(OFFSET('ÖĞRENCİ GİRİŞİ'!$G$4,(ROW($A$1)+(AI1237-1))*17,0))="","",UPPER(OFFSET('ÖĞRENCİ GİRİŞİ'!$G$4,(ROW($A$1)+(AI1237-1))*17,0)))</f>
        <v/>
      </c>
      <c r="H1248" s="81" t="str">
        <f t="shared" si="3295"/>
        <v>x</v>
      </c>
      <c r="I1248" s="81" t="str">
        <f t="shared" si="3296"/>
        <v>x</v>
      </c>
      <c r="J1248" s="81" t="str">
        <f t="shared" si="3297"/>
        <v>x</v>
      </c>
      <c r="K1248" s="81" t="str">
        <f t="shared" si="3298"/>
        <v>x</v>
      </c>
      <c r="L1248" s="81" t="str">
        <f t="shared" si="3299"/>
        <v>x</v>
      </c>
      <c r="M1248" s="81" t="str">
        <f t="shared" si="3300"/>
        <v>x</v>
      </c>
      <c r="N1248" s="81" t="str">
        <f t="shared" si="3301"/>
        <v>x</v>
      </c>
      <c r="O1248" s="81" t="str">
        <f t="shared" si="3302"/>
        <v>x</v>
      </c>
      <c r="P1248" s="81" t="str">
        <f t="shared" si="3303"/>
        <v/>
      </c>
      <c r="Q1248" s="81" t="str">
        <f t="shared" si="3304"/>
        <v/>
      </c>
      <c r="R1248" s="81" t="str">
        <f t="shared" si="3305"/>
        <v/>
      </c>
      <c r="S1248" s="81" t="str">
        <f t="shared" si="3306"/>
        <v/>
      </c>
      <c r="T1248" s="81" t="str">
        <f t="shared" si="3307"/>
        <v/>
      </c>
      <c r="U1248" s="81" t="str">
        <f t="shared" si="3308"/>
        <v>x</v>
      </c>
      <c r="V1248" s="81" t="str">
        <f t="shared" si="3309"/>
        <v>x</v>
      </c>
      <c r="W1248" s="81" t="str">
        <f t="shared" si="3310"/>
        <v/>
      </c>
      <c r="X1248" s="81" t="str">
        <f t="shared" si="3311"/>
        <v/>
      </c>
      <c r="Y1248" s="81" t="str">
        <f t="shared" si="3312"/>
        <v/>
      </c>
      <c r="Z1248" s="81" t="str">
        <f t="shared" si="3313"/>
        <v/>
      </c>
      <c r="AA1248" s="81" t="str">
        <f t="shared" si="3314"/>
        <v/>
      </c>
      <c r="AB1248" s="81" t="str">
        <f t="shared" si="3315"/>
        <v>x</v>
      </c>
      <c r="AC1248" s="81" t="str">
        <f t="shared" si="3316"/>
        <v>x</v>
      </c>
      <c r="AD1248" s="81" t="str">
        <f t="shared" si="3317"/>
        <v/>
      </c>
      <c r="AE1248" s="81" t="str">
        <f t="shared" si="3318"/>
        <v/>
      </c>
      <c r="AF1248" s="81" t="str">
        <f t="shared" si="3319"/>
        <v/>
      </c>
      <c r="AG1248" s="81" t="str">
        <f t="shared" si="3320"/>
        <v/>
      </c>
      <c r="AH1248" s="81" t="str">
        <f t="shared" si="3321"/>
        <v/>
      </c>
      <c r="AI1248" s="81" t="str">
        <f t="shared" si="3322"/>
        <v>x</v>
      </c>
      <c r="AJ1248" s="81" t="str">
        <f t="shared" si="3323"/>
        <v>x</v>
      </c>
      <c r="AK1248" s="81" t="str">
        <f t="shared" si="3324"/>
        <v/>
      </c>
      <c r="AL1248" s="81" t="str">
        <f t="shared" si="3325"/>
        <v>x</v>
      </c>
    </row>
    <row r="1249" spans="1:38" ht="11.25" customHeight="1" x14ac:dyDescent="0.2">
      <c r="A1249" s="21">
        <v>5</v>
      </c>
      <c r="B1249" s="80" t="str">
        <f ca="1">IF(OFFSET('ÖĞRENCİ GİRİŞİ'!$B$5,(ROW($A$1)+(AI1237-1))*17,0)="","",OFFSET('ÖĞRENCİ GİRİŞİ'!$B$5,(ROW($A$1)+(AI1237-1))*17,0))</f>
        <v/>
      </c>
      <c r="C1249" s="80" t="str">
        <f ca="1">IF(OFFSET('ÖĞRENCİ GİRİŞİ'!$C$5,(ROW($A$1)+(AI1237-1))*17,0)="","",OFFSET('ÖĞRENCİ GİRİŞİ'!$C$5,(ROW($A$1)+(AI1237-1))*17,0))</f>
        <v/>
      </c>
      <c r="D1249" s="80" t="str">
        <f ca="1">IF(UPPER(OFFSET('ÖĞRENCİ GİRİŞİ'!$D$5,(ROW($A$1)+(AI1237-1))*17,0))="","",UPPER(OFFSET('ÖĞRENCİ GİRİŞİ'!$D$5,(ROW($A$1)+(AI1237-1))*17,0)))</f>
        <v/>
      </c>
      <c r="E1249" s="80" t="str">
        <f ca="1">IF(UPPER(OFFSET('ÖĞRENCİ GİRİŞİ'!$E$5,(ROW($A$1)+(AI1237-1))*17,0))="","",UPPER(OFFSET('ÖĞRENCİ GİRİŞİ'!$E$5,(ROW($A$1)+(AI1237-1))*17,0)))</f>
        <v/>
      </c>
      <c r="F1249" s="80" t="str">
        <f ca="1">IF(UPPER(OFFSET('ÖĞRENCİ GİRİŞİ'!$F$5,(ROW($A$1)+(AI1237-1))*17,0))="","",UPPER(OFFSET('ÖĞRENCİ GİRİŞİ'!$F$5,(ROW($A$1)+(AI1237-1))*17,0)))</f>
        <v/>
      </c>
      <c r="G1249" s="80" t="str">
        <f ca="1">IF(UPPER(OFFSET('ÖĞRENCİ GİRİŞİ'!$G$5,(ROW($A$1)+(AI1237-1))*17,0))="","",UPPER(OFFSET('ÖĞRENCİ GİRİŞİ'!$G$5,(ROW($A$1)+(AI1237-1))*17,0)))</f>
        <v/>
      </c>
      <c r="H1249" s="81" t="str">
        <f t="shared" si="3295"/>
        <v>x</v>
      </c>
      <c r="I1249" s="81" t="str">
        <f t="shared" si="3296"/>
        <v>x</v>
      </c>
      <c r="J1249" s="81" t="str">
        <f t="shared" si="3297"/>
        <v>x</v>
      </c>
      <c r="K1249" s="81" t="str">
        <f t="shared" si="3298"/>
        <v>x</v>
      </c>
      <c r="L1249" s="81" t="str">
        <f t="shared" si="3299"/>
        <v>x</v>
      </c>
      <c r="M1249" s="81" t="str">
        <f t="shared" si="3300"/>
        <v>x</v>
      </c>
      <c r="N1249" s="81" t="str">
        <f t="shared" si="3301"/>
        <v>x</v>
      </c>
      <c r="O1249" s="81" t="str">
        <f t="shared" si="3302"/>
        <v>x</v>
      </c>
      <c r="P1249" s="81" t="str">
        <f t="shared" si="3303"/>
        <v/>
      </c>
      <c r="Q1249" s="81" t="str">
        <f t="shared" si="3304"/>
        <v/>
      </c>
      <c r="R1249" s="81" t="str">
        <f t="shared" si="3305"/>
        <v/>
      </c>
      <c r="S1249" s="81" t="str">
        <f t="shared" si="3306"/>
        <v/>
      </c>
      <c r="T1249" s="81" t="str">
        <f t="shared" si="3307"/>
        <v/>
      </c>
      <c r="U1249" s="81" t="str">
        <f t="shared" si="3308"/>
        <v>x</v>
      </c>
      <c r="V1249" s="81" t="str">
        <f t="shared" si="3309"/>
        <v>x</v>
      </c>
      <c r="W1249" s="81" t="str">
        <f t="shared" si="3310"/>
        <v/>
      </c>
      <c r="X1249" s="81" t="str">
        <f t="shared" si="3311"/>
        <v/>
      </c>
      <c r="Y1249" s="81" t="str">
        <f t="shared" si="3312"/>
        <v/>
      </c>
      <c r="Z1249" s="81" t="str">
        <f t="shared" si="3313"/>
        <v/>
      </c>
      <c r="AA1249" s="81" t="str">
        <f t="shared" si="3314"/>
        <v/>
      </c>
      <c r="AB1249" s="81" t="str">
        <f t="shared" si="3315"/>
        <v>x</v>
      </c>
      <c r="AC1249" s="81" t="str">
        <f t="shared" si="3316"/>
        <v>x</v>
      </c>
      <c r="AD1249" s="81" t="str">
        <f t="shared" si="3317"/>
        <v/>
      </c>
      <c r="AE1249" s="81" t="str">
        <f t="shared" si="3318"/>
        <v/>
      </c>
      <c r="AF1249" s="81" t="str">
        <f t="shared" si="3319"/>
        <v/>
      </c>
      <c r="AG1249" s="81" t="str">
        <f t="shared" si="3320"/>
        <v/>
      </c>
      <c r="AH1249" s="81" t="str">
        <f t="shared" si="3321"/>
        <v/>
      </c>
      <c r="AI1249" s="81" t="str">
        <f t="shared" si="3322"/>
        <v>x</v>
      </c>
      <c r="AJ1249" s="81" t="str">
        <f t="shared" si="3323"/>
        <v>x</v>
      </c>
      <c r="AK1249" s="81" t="str">
        <f t="shared" si="3324"/>
        <v/>
      </c>
      <c r="AL1249" s="81" t="str">
        <f t="shared" si="3325"/>
        <v>x</v>
      </c>
    </row>
    <row r="1250" spans="1:38" ht="11.25" customHeight="1" x14ac:dyDescent="0.2">
      <c r="A1250" s="21">
        <v>6</v>
      </c>
      <c r="B1250" s="80" t="str">
        <f ca="1">IF(OFFSET('ÖĞRENCİ GİRİŞİ'!$B$6,(ROW($A$1)+(AI1237-1))*17,0)="","",OFFSET('ÖĞRENCİ GİRİŞİ'!$B$6,(ROW($A$1)+(AI1237-1))*17,0))</f>
        <v/>
      </c>
      <c r="C1250" s="80" t="str">
        <f ca="1">IF(OFFSET('ÖĞRENCİ GİRİŞİ'!$C$6,(ROW($A$1)+(AI1237-1))*17,0)="","",OFFSET('ÖĞRENCİ GİRİŞİ'!$C$6,(ROW($A$1)+(AI1237-1))*17,0))</f>
        <v/>
      </c>
      <c r="D1250" s="80" t="str">
        <f ca="1">IF(UPPER(OFFSET('ÖĞRENCİ GİRİŞİ'!$D$6,(ROW($A$1)+(AI1237-1))*17,0))="","",UPPER(OFFSET('ÖĞRENCİ GİRİŞİ'!$D$6,(ROW($A$1)+(AI1237-1))*17,0)))</f>
        <v/>
      </c>
      <c r="E1250" s="80" t="str">
        <f ca="1">IF(UPPER(OFFSET('ÖĞRENCİ GİRİŞİ'!$E$6,(ROW($A$1)+(AI1237-1))*17,0))="","",UPPER(OFFSET('ÖĞRENCİ GİRİŞİ'!$E$6,(ROW($A$1)+(AI1237-1))*17,0)))</f>
        <v/>
      </c>
      <c r="F1250" s="80" t="str">
        <f ca="1">IF(UPPER(OFFSET('ÖĞRENCİ GİRİŞİ'!$F$6,(ROW($A$1)+(AI1237-1))*17,0))="","",UPPER(OFFSET('ÖĞRENCİ GİRİŞİ'!$F$6,(ROW($A$1)+(AI1237-1))*17,0)))</f>
        <v/>
      </c>
      <c r="G1250" s="80" t="str">
        <f ca="1">IF(UPPER(OFFSET('ÖĞRENCİ GİRİŞİ'!$G$6,(ROW($A$1)+(AI1237-1))*17,0))="","",UPPER(OFFSET('ÖĞRENCİ GİRİŞİ'!$G$6,(ROW($A$1)+(AI1237-1))*17,0)))</f>
        <v/>
      </c>
      <c r="H1250" s="81" t="str">
        <f t="shared" si="3295"/>
        <v>x</v>
      </c>
      <c r="I1250" s="81" t="str">
        <f t="shared" si="3296"/>
        <v>x</v>
      </c>
      <c r="J1250" s="81" t="str">
        <f t="shared" si="3297"/>
        <v>x</v>
      </c>
      <c r="K1250" s="81" t="str">
        <f t="shared" si="3298"/>
        <v>x</v>
      </c>
      <c r="L1250" s="81" t="str">
        <f t="shared" si="3299"/>
        <v>x</v>
      </c>
      <c r="M1250" s="81" t="str">
        <f t="shared" si="3300"/>
        <v>x</v>
      </c>
      <c r="N1250" s="81" t="str">
        <f t="shared" si="3301"/>
        <v>x</v>
      </c>
      <c r="O1250" s="81" t="str">
        <f t="shared" si="3302"/>
        <v>x</v>
      </c>
      <c r="P1250" s="81" t="str">
        <f t="shared" si="3303"/>
        <v/>
      </c>
      <c r="Q1250" s="81" t="str">
        <f t="shared" si="3304"/>
        <v/>
      </c>
      <c r="R1250" s="81" t="str">
        <f t="shared" si="3305"/>
        <v/>
      </c>
      <c r="S1250" s="81" t="str">
        <f t="shared" si="3306"/>
        <v/>
      </c>
      <c r="T1250" s="81" t="str">
        <f t="shared" si="3307"/>
        <v/>
      </c>
      <c r="U1250" s="81" t="str">
        <f t="shared" si="3308"/>
        <v>x</v>
      </c>
      <c r="V1250" s="81" t="str">
        <f t="shared" si="3309"/>
        <v>x</v>
      </c>
      <c r="W1250" s="81" t="str">
        <f t="shared" si="3310"/>
        <v/>
      </c>
      <c r="X1250" s="81" t="str">
        <f t="shared" si="3311"/>
        <v/>
      </c>
      <c r="Y1250" s="81" t="str">
        <f t="shared" si="3312"/>
        <v/>
      </c>
      <c r="Z1250" s="81" t="str">
        <f t="shared" si="3313"/>
        <v/>
      </c>
      <c r="AA1250" s="81" t="str">
        <f t="shared" si="3314"/>
        <v/>
      </c>
      <c r="AB1250" s="81" t="str">
        <f t="shared" si="3315"/>
        <v>x</v>
      </c>
      <c r="AC1250" s="81" t="str">
        <f t="shared" si="3316"/>
        <v>x</v>
      </c>
      <c r="AD1250" s="81" t="str">
        <f t="shared" si="3317"/>
        <v/>
      </c>
      <c r="AE1250" s="81" t="str">
        <f t="shared" si="3318"/>
        <v/>
      </c>
      <c r="AF1250" s="81" t="str">
        <f t="shared" si="3319"/>
        <v/>
      </c>
      <c r="AG1250" s="81" t="str">
        <f t="shared" si="3320"/>
        <v/>
      </c>
      <c r="AH1250" s="81" t="str">
        <f t="shared" si="3321"/>
        <v/>
      </c>
      <c r="AI1250" s="81" t="str">
        <f t="shared" si="3322"/>
        <v>x</v>
      </c>
      <c r="AJ1250" s="81" t="str">
        <f t="shared" si="3323"/>
        <v>x</v>
      </c>
      <c r="AK1250" s="81" t="str">
        <f t="shared" si="3324"/>
        <v/>
      </c>
      <c r="AL1250" s="81" t="str">
        <f t="shared" si="3325"/>
        <v>x</v>
      </c>
    </row>
    <row r="1251" spans="1:38" ht="11.25" customHeight="1" x14ac:dyDescent="0.2">
      <c r="A1251" s="21">
        <v>7</v>
      </c>
      <c r="B1251" s="80" t="str">
        <f ca="1">IF(OFFSET('ÖĞRENCİ GİRİŞİ'!$B$7,(ROW($A$1)+(AI1237-1))*17,0)="","",OFFSET('ÖĞRENCİ GİRİŞİ'!$B$7,(ROW($A$1)+(AI1237-1))*17,0))</f>
        <v/>
      </c>
      <c r="C1251" s="80" t="str">
        <f ca="1">IF(OFFSET('ÖĞRENCİ GİRİŞİ'!$C$7,(ROW($A$1)+(AI1237-1))*17,0)="","",OFFSET('ÖĞRENCİ GİRİŞİ'!$C$7,(ROW($A$1)+(AI1237-1))*17,0))</f>
        <v/>
      </c>
      <c r="D1251" s="80" t="str">
        <f ca="1">IF(UPPER(OFFSET('ÖĞRENCİ GİRİŞİ'!$D$7,(ROW($A$1)+(AI1237-1))*17,0))="","",UPPER(OFFSET('ÖĞRENCİ GİRİŞİ'!$D$7,(ROW($A$1)+(AI1237-1))*17,0)))</f>
        <v/>
      </c>
      <c r="E1251" s="80" t="str">
        <f ca="1">IF(UPPER(OFFSET('ÖĞRENCİ GİRİŞİ'!$E$7,(ROW($A$1)+(AI1237-1))*17,0))="","",UPPER(OFFSET('ÖĞRENCİ GİRİŞİ'!$E$7,(ROW($A$1)+(AI1237-1))*17,0)))</f>
        <v/>
      </c>
      <c r="F1251" s="80" t="str">
        <f ca="1">IF(UPPER(OFFSET('ÖĞRENCİ GİRİŞİ'!$F$7,(ROW($A$1)+(AI1237-1))*17,0))="","",UPPER(OFFSET('ÖĞRENCİ GİRİŞİ'!$F$7,(ROW($A$1)+(AI1237-1))*17,0)))</f>
        <v/>
      </c>
      <c r="G1251" s="80" t="str">
        <f ca="1">IF(UPPER(OFFSET('ÖĞRENCİ GİRİŞİ'!$G$7,(ROW($A$1)+(AI1237-1))*17,0))="","",UPPER(OFFSET('ÖĞRENCİ GİRİŞİ'!$G$7,(ROW($A$1)+(AI1237-1))*17,0)))</f>
        <v/>
      </c>
      <c r="H1251" s="81" t="str">
        <f t="shared" si="3295"/>
        <v>x</v>
      </c>
      <c r="I1251" s="81" t="str">
        <f t="shared" si="3296"/>
        <v>x</v>
      </c>
      <c r="J1251" s="81" t="str">
        <f t="shared" si="3297"/>
        <v>x</v>
      </c>
      <c r="K1251" s="81" t="str">
        <f t="shared" si="3298"/>
        <v>x</v>
      </c>
      <c r="L1251" s="81" t="str">
        <f t="shared" si="3299"/>
        <v>x</v>
      </c>
      <c r="M1251" s="81" t="str">
        <f t="shared" si="3300"/>
        <v>x</v>
      </c>
      <c r="N1251" s="81" t="str">
        <f t="shared" si="3301"/>
        <v>x</v>
      </c>
      <c r="O1251" s="81" t="str">
        <f t="shared" si="3302"/>
        <v>x</v>
      </c>
      <c r="P1251" s="81" t="str">
        <f t="shared" si="3303"/>
        <v/>
      </c>
      <c r="Q1251" s="81" t="str">
        <f t="shared" si="3304"/>
        <v/>
      </c>
      <c r="R1251" s="81" t="str">
        <f t="shared" si="3305"/>
        <v/>
      </c>
      <c r="S1251" s="81" t="str">
        <f t="shared" si="3306"/>
        <v/>
      </c>
      <c r="T1251" s="81" t="str">
        <f t="shared" si="3307"/>
        <v/>
      </c>
      <c r="U1251" s="81" t="str">
        <f t="shared" si="3308"/>
        <v>x</v>
      </c>
      <c r="V1251" s="81" t="str">
        <f t="shared" si="3309"/>
        <v>x</v>
      </c>
      <c r="W1251" s="81" t="str">
        <f t="shared" si="3310"/>
        <v/>
      </c>
      <c r="X1251" s="81" t="str">
        <f t="shared" si="3311"/>
        <v/>
      </c>
      <c r="Y1251" s="81" t="str">
        <f t="shared" si="3312"/>
        <v/>
      </c>
      <c r="Z1251" s="81" t="str">
        <f t="shared" si="3313"/>
        <v/>
      </c>
      <c r="AA1251" s="81" t="str">
        <f t="shared" si="3314"/>
        <v/>
      </c>
      <c r="AB1251" s="81" t="str">
        <f t="shared" si="3315"/>
        <v>x</v>
      </c>
      <c r="AC1251" s="81" t="str">
        <f t="shared" si="3316"/>
        <v>x</v>
      </c>
      <c r="AD1251" s="81" t="str">
        <f t="shared" si="3317"/>
        <v/>
      </c>
      <c r="AE1251" s="81" t="str">
        <f t="shared" si="3318"/>
        <v/>
      </c>
      <c r="AF1251" s="81" t="str">
        <f t="shared" si="3319"/>
        <v/>
      </c>
      <c r="AG1251" s="81" t="str">
        <f t="shared" si="3320"/>
        <v/>
      </c>
      <c r="AH1251" s="81" t="str">
        <f t="shared" si="3321"/>
        <v/>
      </c>
      <c r="AI1251" s="81" t="str">
        <f t="shared" si="3322"/>
        <v>x</v>
      </c>
      <c r="AJ1251" s="81" t="str">
        <f t="shared" si="3323"/>
        <v>x</v>
      </c>
      <c r="AK1251" s="81" t="str">
        <f t="shared" si="3324"/>
        <v/>
      </c>
      <c r="AL1251" s="81" t="str">
        <f t="shared" si="3325"/>
        <v>x</v>
      </c>
    </row>
    <row r="1252" spans="1:38" ht="11.25" customHeight="1" x14ac:dyDescent="0.2">
      <c r="A1252" s="21">
        <v>8</v>
      </c>
      <c r="B1252" s="80" t="str">
        <f ca="1">IF(OFFSET('ÖĞRENCİ GİRİŞİ'!$B$8,(ROW($A$1)+(AI1237-1))*17,0)="","",OFFSET('ÖĞRENCİ GİRİŞİ'!$B$8,(ROW($A$1)+(AI1237-1))*17,0))</f>
        <v/>
      </c>
      <c r="C1252" s="80" t="str">
        <f ca="1">IF(OFFSET('ÖĞRENCİ GİRİŞİ'!$C$8,(ROW($A$1)+(AI1237-1))*17,0)="","",OFFSET('ÖĞRENCİ GİRİŞİ'!$C$8,(ROW($A$1)+(AI1237-1))*17,0))</f>
        <v/>
      </c>
      <c r="D1252" s="80" t="str">
        <f ca="1">IF(UPPER(OFFSET('ÖĞRENCİ GİRİŞİ'!$D$8,(ROW($A$1)+(AI1237-1))*17,0))="","",UPPER(OFFSET('ÖĞRENCİ GİRİŞİ'!$D$8,(ROW($A$1)+(AI1237-1))*17,0)))</f>
        <v/>
      </c>
      <c r="E1252" s="80" t="str">
        <f ca="1">IF(UPPER(OFFSET('ÖĞRENCİ GİRİŞİ'!$E$8,(ROW($A$1)+(AI1237-1))*17,0))="","",UPPER(OFFSET('ÖĞRENCİ GİRİŞİ'!$E$8,(ROW($A$1)+(AI1237-1))*17,0)))</f>
        <v/>
      </c>
      <c r="F1252" s="80" t="str">
        <f ca="1">IF(UPPER(OFFSET('ÖĞRENCİ GİRİŞİ'!$F$8,(ROW($A$1)+(AI1237-1))*17,0))="","",UPPER(OFFSET('ÖĞRENCİ GİRİŞİ'!$F$8,(ROW($A$1)+(AI1237-1))*17,0)))</f>
        <v/>
      </c>
      <c r="G1252" s="80" t="str">
        <f ca="1">IF(UPPER(OFFSET('ÖĞRENCİ GİRİŞİ'!$G$8,(ROW($A$1)+(AI1237-1))*17,0))="","",UPPER(OFFSET('ÖĞRENCİ GİRİŞİ'!$G$8,(ROW($A$1)+(AI1237-1))*17,0)))</f>
        <v/>
      </c>
      <c r="H1252" s="81" t="str">
        <f t="shared" si="3295"/>
        <v>x</v>
      </c>
      <c r="I1252" s="81" t="str">
        <f t="shared" si="3296"/>
        <v>x</v>
      </c>
      <c r="J1252" s="81" t="str">
        <f t="shared" si="3297"/>
        <v>x</v>
      </c>
      <c r="K1252" s="81" t="str">
        <f t="shared" si="3298"/>
        <v>x</v>
      </c>
      <c r="L1252" s="81" t="str">
        <f t="shared" si="3299"/>
        <v>x</v>
      </c>
      <c r="M1252" s="81" t="str">
        <f t="shared" si="3300"/>
        <v>x</v>
      </c>
      <c r="N1252" s="81" t="str">
        <f t="shared" si="3301"/>
        <v>x</v>
      </c>
      <c r="O1252" s="81" t="str">
        <f t="shared" si="3302"/>
        <v>x</v>
      </c>
      <c r="P1252" s="81" t="str">
        <f t="shared" si="3303"/>
        <v/>
      </c>
      <c r="Q1252" s="81" t="str">
        <f t="shared" si="3304"/>
        <v/>
      </c>
      <c r="R1252" s="81" t="str">
        <f t="shared" si="3305"/>
        <v/>
      </c>
      <c r="S1252" s="81" t="str">
        <f t="shared" si="3306"/>
        <v/>
      </c>
      <c r="T1252" s="81" t="str">
        <f t="shared" si="3307"/>
        <v/>
      </c>
      <c r="U1252" s="81" t="str">
        <f t="shared" si="3308"/>
        <v>x</v>
      </c>
      <c r="V1252" s="81" t="str">
        <f t="shared" si="3309"/>
        <v>x</v>
      </c>
      <c r="W1252" s="81" t="str">
        <f t="shared" si="3310"/>
        <v/>
      </c>
      <c r="X1252" s="81" t="str">
        <f t="shared" si="3311"/>
        <v/>
      </c>
      <c r="Y1252" s="81" t="str">
        <f t="shared" si="3312"/>
        <v/>
      </c>
      <c r="Z1252" s="81" t="str">
        <f t="shared" si="3313"/>
        <v/>
      </c>
      <c r="AA1252" s="81" t="str">
        <f t="shared" si="3314"/>
        <v/>
      </c>
      <c r="AB1252" s="81" t="str">
        <f t="shared" si="3315"/>
        <v>x</v>
      </c>
      <c r="AC1252" s="81" t="str">
        <f t="shared" si="3316"/>
        <v>x</v>
      </c>
      <c r="AD1252" s="81" t="str">
        <f t="shared" si="3317"/>
        <v/>
      </c>
      <c r="AE1252" s="81" t="str">
        <f t="shared" si="3318"/>
        <v/>
      </c>
      <c r="AF1252" s="81" t="str">
        <f t="shared" si="3319"/>
        <v/>
      </c>
      <c r="AG1252" s="81" t="str">
        <f t="shared" si="3320"/>
        <v/>
      </c>
      <c r="AH1252" s="81" t="str">
        <f t="shared" si="3321"/>
        <v/>
      </c>
      <c r="AI1252" s="81" t="str">
        <f t="shared" si="3322"/>
        <v>x</v>
      </c>
      <c r="AJ1252" s="81" t="str">
        <f t="shared" si="3323"/>
        <v>x</v>
      </c>
      <c r="AK1252" s="81" t="str">
        <f t="shared" si="3324"/>
        <v/>
      </c>
      <c r="AL1252" s="81" t="str">
        <f t="shared" si="3325"/>
        <v>x</v>
      </c>
    </row>
    <row r="1253" spans="1:38" ht="11.25" customHeight="1" x14ac:dyDescent="0.2">
      <c r="A1253" s="21">
        <v>9</v>
      </c>
      <c r="B1253" s="80" t="str">
        <f ca="1">IF(OFFSET('ÖĞRENCİ GİRİŞİ'!$B$9,(ROW($A$1)+(AI1237-1))*17,0)="","",OFFSET('ÖĞRENCİ GİRİŞİ'!$B$9,(ROW($A$1)+(AI1237-1))*17,0))</f>
        <v/>
      </c>
      <c r="C1253" s="80" t="str">
        <f ca="1">IF(OFFSET('ÖĞRENCİ GİRİŞİ'!$C$9,(ROW($A$1)+(AI1237-1))*17,0)="","",OFFSET('ÖĞRENCİ GİRİŞİ'!$C$9,(ROW($A$1)+(AI1237-1))*17,0))</f>
        <v/>
      </c>
      <c r="D1253" s="80" t="str">
        <f ca="1">IF(UPPER(OFFSET('ÖĞRENCİ GİRİŞİ'!$D$9,(ROW($A$1)+(AI1237-1))*17,0))="","",UPPER(OFFSET('ÖĞRENCİ GİRİŞİ'!$D$9,(ROW($A$1)+(AI1237-1))*17,0)))</f>
        <v/>
      </c>
      <c r="E1253" s="80" t="str">
        <f ca="1">IF(UPPER(OFFSET('ÖĞRENCİ GİRİŞİ'!$E$9,(ROW($A$1)+(AI1237-1))*17,0))="","",UPPER(OFFSET('ÖĞRENCİ GİRİŞİ'!$E$9,(ROW($A$1)+(AI1237-1))*17,0)))</f>
        <v/>
      </c>
      <c r="F1253" s="80" t="str">
        <f ca="1">IF(UPPER(OFFSET('ÖĞRENCİ GİRİŞİ'!$F$9,(ROW($A$1)+(AI1237-1))*17,0))="","",UPPER(OFFSET('ÖĞRENCİ GİRİŞİ'!$F$9,(ROW($A$1)+(AI1237-1))*17,0)))</f>
        <v/>
      </c>
      <c r="G1253" s="80" t="str">
        <f ca="1">IF(UPPER(OFFSET('ÖĞRENCİ GİRİŞİ'!$G$9,(ROW($A$1)+(AI1237-1))*17,0))="","",UPPER(OFFSET('ÖĞRENCİ GİRİŞİ'!$G$9,(ROW($A$1)+(AI1237-1))*17,0)))</f>
        <v/>
      </c>
      <c r="H1253" s="81" t="str">
        <f t="shared" ref="H1253:H1316" si="3493">IF($H$13="","",$H$13)</f>
        <v>x</v>
      </c>
      <c r="I1253" s="81" t="str">
        <f t="shared" ref="I1253:I1316" si="3494">IF($I$13="","",$I$13)</f>
        <v>x</v>
      </c>
      <c r="J1253" s="81" t="str">
        <f t="shared" ref="J1253:J1316" si="3495">IF($J$13="","",$J$13)</f>
        <v>x</v>
      </c>
      <c r="K1253" s="81" t="str">
        <f t="shared" ref="K1253:K1316" si="3496">IF($K$13="","",$K$13)</f>
        <v>x</v>
      </c>
      <c r="L1253" s="81" t="str">
        <f t="shared" ref="L1253:L1316" si="3497">IF($L$13="","",$L$13)</f>
        <v>x</v>
      </c>
      <c r="M1253" s="81" t="str">
        <f t="shared" ref="M1253:M1316" si="3498">IF($M$13="","",$M$13)</f>
        <v>x</v>
      </c>
      <c r="N1253" s="81" t="str">
        <f t="shared" ref="N1253:N1316" si="3499">IF($N$13="","",$N$13)</f>
        <v>x</v>
      </c>
      <c r="O1253" s="81" t="str">
        <f t="shared" ref="O1253:O1316" si="3500">IF($O$13="","",$O$13)</f>
        <v>x</v>
      </c>
      <c r="P1253" s="81" t="str">
        <f t="shared" ref="P1253:P1316" si="3501">IF($P$13="","",$P$13)</f>
        <v/>
      </c>
      <c r="Q1253" s="81" t="str">
        <f t="shared" ref="Q1253:Q1316" si="3502">IF($Q$13="","",$Q$13)</f>
        <v/>
      </c>
      <c r="R1253" s="81" t="str">
        <f t="shared" ref="R1253:R1316" si="3503">IF($R$13="","",$R$13)</f>
        <v/>
      </c>
      <c r="S1253" s="81" t="str">
        <f t="shared" ref="S1253:S1316" si="3504">IF($S$13="","",$S$13)</f>
        <v/>
      </c>
      <c r="T1253" s="81" t="str">
        <f t="shared" ref="T1253:T1316" si="3505">IF($T$13="","",$T$13)</f>
        <v/>
      </c>
      <c r="U1253" s="81" t="str">
        <f t="shared" ref="U1253:U1316" si="3506">IF($U$13="","",$U$13)</f>
        <v>x</v>
      </c>
      <c r="V1253" s="81" t="str">
        <f t="shared" ref="V1253:V1316" si="3507">IF($V$13="","",$V$13)</f>
        <v>x</v>
      </c>
      <c r="W1253" s="81" t="str">
        <f t="shared" ref="W1253:W1316" si="3508">IF($W$13="","",$W$13)</f>
        <v/>
      </c>
      <c r="X1253" s="81" t="str">
        <f t="shared" ref="X1253:X1316" si="3509">IF($X$13="","",$X$13)</f>
        <v/>
      </c>
      <c r="Y1253" s="81" t="str">
        <f t="shared" ref="Y1253:Y1316" si="3510">IF($Y$13="","",$Y$13)</f>
        <v/>
      </c>
      <c r="Z1253" s="81" t="str">
        <f t="shared" ref="Z1253:Z1316" si="3511">IF($Z$13="","",$Z$13)</f>
        <v/>
      </c>
      <c r="AA1253" s="81" t="str">
        <f t="shared" ref="AA1253:AA1316" si="3512">IF($AA$13="","",$AA$13)</f>
        <v/>
      </c>
      <c r="AB1253" s="81" t="str">
        <f t="shared" ref="AB1253:AB1316" si="3513">IF($AB$13="","",$AB$13)</f>
        <v>x</v>
      </c>
      <c r="AC1253" s="81" t="str">
        <f t="shared" ref="AC1253:AC1316" si="3514">IF($AC$13="","",$AC$13)</f>
        <v>x</v>
      </c>
      <c r="AD1253" s="81" t="str">
        <f t="shared" ref="AD1253:AD1316" si="3515">IF($AD$13="","",$AD$13)</f>
        <v/>
      </c>
      <c r="AE1253" s="81" t="str">
        <f t="shared" ref="AE1253:AE1316" si="3516">IF($AE$13="","",$AE$13)</f>
        <v/>
      </c>
      <c r="AF1253" s="81" t="str">
        <f t="shared" ref="AF1253:AF1316" si="3517">IF($AF$13="","",$AF$13)</f>
        <v/>
      </c>
      <c r="AG1253" s="81" t="str">
        <f t="shared" ref="AG1253:AG1316" si="3518">IF($AG$13="","",$AG$13)</f>
        <v/>
      </c>
      <c r="AH1253" s="81" t="str">
        <f t="shared" ref="AH1253:AH1316" si="3519">IF($AH$13="","",$AH$13)</f>
        <v/>
      </c>
      <c r="AI1253" s="81" t="str">
        <f t="shared" ref="AI1253:AI1316" si="3520">IF($AI$13="","",$AI$13)</f>
        <v>x</v>
      </c>
      <c r="AJ1253" s="81" t="str">
        <f t="shared" ref="AJ1253:AJ1316" si="3521">IF($AJ$13="","",$AJ$13)</f>
        <v>x</v>
      </c>
      <c r="AK1253" s="81" t="str">
        <f t="shared" ref="AK1253:AK1316" si="3522">IF($AK$13="","",$AK$13)</f>
        <v/>
      </c>
      <c r="AL1253" s="81" t="str">
        <f t="shared" ref="AL1253:AL1316" si="3523">IF($AL$13="","",$AL$13)</f>
        <v>x</v>
      </c>
    </row>
    <row r="1254" spans="1:38" ht="11.25" customHeight="1" x14ac:dyDescent="0.2">
      <c r="A1254" s="21">
        <v>10</v>
      </c>
      <c r="B1254" s="80" t="str">
        <f ca="1">IF(OFFSET('ÖĞRENCİ GİRİŞİ'!$B$10,(ROW($A$1)+(AI1237-1))*17,0)="","",OFFSET('ÖĞRENCİ GİRİŞİ'!$B$10,(ROW($A$1)+(AI1237-1))*17,0))</f>
        <v/>
      </c>
      <c r="C1254" s="80" t="str">
        <f ca="1">IF(OFFSET('ÖĞRENCİ GİRİŞİ'!$C$10,(ROW($A$1)+(AI1237-1))*17,0)="","",OFFSET('ÖĞRENCİ GİRİŞİ'!$C$10,(ROW($A$1)+(AI1237-1))*17,0))</f>
        <v/>
      </c>
      <c r="D1254" s="80" t="str">
        <f ca="1">IF(UPPER(OFFSET('ÖĞRENCİ GİRİŞİ'!$D$10,(ROW($A$1)+(AI1237-1))*17,0))="","",UPPER(OFFSET('ÖĞRENCİ GİRİŞİ'!$D$10,(ROW($A$1)+(AI1237-1))*17,0)))</f>
        <v/>
      </c>
      <c r="E1254" s="80" t="str">
        <f ca="1">IF(UPPER(OFFSET('ÖĞRENCİ GİRİŞİ'!$E$10,(ROW($A$1)+(AI1237-1))*17,0))="","",UPPER(OFFSET('ÖĞRENCİ GİRİŞİ'!$E$10,(ROW($A$1)+(AI1237-1))*17,0)))</f>
        <v/>
      </c>
      <c r="F1254" s="80" t="str">
        <f ca="1">IF(UPPER(OFFSET('ÖĞRENCİ GİRİŞİ'!$F$10,(ROW($A$1)+(AI1237-1))*17,0))="","",UPPER(OFFSET('ÖĞRENCİ GİRİŞİ'!$F$10,(ROW($A$1)+(AI1237-1))*17,0)))</f>
        <v/>
      </c>
      <c r="G1254" s="80" t="str">
        <f ca="1">IF(UPPER(OFFSET('ÖĞRENCİ GİRİŞİ'!$G$10,(ROW($A$1)+(AI1237-1))*17,0))="","",UPPER(OFFSET('ÖĞRENCİ GİRİŞİ'!$G$10,(ROW($A$1)+(AI1237-1))*17,0)))</f>
        <v/>
      </c>
      <c r="H1254" s="81" t="str">
        <f t="shared" si="3493"/>
        <v>x</v>
      </c>
      <c r="I1254" s="81" t="str">
        <f t="shared" si="3494"/>
        <v>x</v>
      </c>
      <c r="J1254" s="81" t="str">
        <f t="shared" si="3495"/>
        <v>x</v>
      </c>
      <c r="K1254" s="81" t="str">
        <f t="shared" si="3496"/>
        <v>x</v>
      </c>
      <c r="L1254" s="81" t="str">
        <f t="shared" si="3497"/>
        <v>x</v>
      </c>
      <c r="M1254" s="81" t="str">
        <f t="shared" si="3498"/>
        <v>x</v>
      </c>
      <c r="N1254" s="81" t="str">
        <f t="shared" si="3499"/>
        <v>x</v>
      </c>
      <c r="O1254" s="81" t="str">
        <f t="shared" si="3500"/>
        <v>x</v>
      </c>
      <c r="P1254" s="81" t="str">
        <f t="shared" si="3501"/>
        <v/>
      </c>
      <c r="Q1254" s="81" t="str">
        <f t="shared" si="3502"/>
        <v/>
      </c>
      <c r="R1254" s="81" t="str">
        <f t="shared" si="3503"/>
        <v/>
      </c>
      <c r="S1254" s="81" t="str">
        <f t="shared" si="3504"/>
        <v/>
      </c>
      <c r="T1254" s="81" t="str">
        <f t="shared" si="3505"/>
        <v/>
      </c>
      <c r="U1254" s="81" t="str">
        <f t="shared" si="3506"/>
        <v>x</v>
      </c>
      <c r="V1254" s="81" t="str">
        <f t="shared" si="3507"/>
        <v>x</v>
      </c>
      <c r="W1254" s="81" t="str">
        <f t="shared" si="3508"/>
        <v/>
      </c>
      <c r="X1254" s="81" t="str">
        <f t="shared" si="3509"/>
        <v/>
      </c>
      <c r="Y1254" s="81" t="str">
        <f t="shared" si="3510"/>
        <v/>
      </c>
      <c r="Z1254" s="81" t="str">
        <f t="shared" si="3511"/>
        <v/>
      </c>
      <c r="AA1254" s="81" t="str">
        <f t="shared" si="3512"/>
        <v/>
      </c>
      <c r="AB1254" s="81" t="str">
        <f t="shared" si="3513"/>
        <v>x</v>
      </c>
      <c r="AC1254" s="81" t="str">
        <f t="shared" si="3514"/>
        <v>x</v>
      </c>
      <c r="AD1254" s="81" t="str">
        <f t="shared" si="3515"/>
        <v/>
      </c>
      <c r="AE1254" s="81" t="str">
        <f t="shared" si="3516"/>
        <v/>
      </c>
      <c r="AF1254" s="81" t="str">
        <f t="shared" si="3517"/>
        <v/>
      </c>
      <c r="AG1254" s="81" t="str">
        <f t="shared" si="3518"/>
        <v/>
      </c>
      <c r="AH1254" s="81" t="str">
        <f t="shared" si="3519"/>
        <v/>
      </c>
      <c r="AI1254" s="81" t="str">
        <f t="shared" si="3520"/>
        <v>x</v>
      </c>
      <c r="AJ1254" s="81" t="str">
        <f t="shared" si="3521"/>
        <v>x</v>
      </c>
      <c r="AK1254" s="81" t="str">
        <f t="shared" si="3522"/>
        <v/>
      </c>
      <c r="AL1254" s="81" t="str">
        <f t="shared" si="3523"/>
        <v>x</v>
      </c>
    </row>
    <row r="1255" spans="1:38" ht="11.25" customHeight="1" x14ac:dyDescent="0.2">
      <c r="A1255" s="21">
        <v>11</v>
      </c>
      <c r="B1255" s="80" t="str">
        <f ca="1">IF(OFFSET('ÖĞRENCİ GİRİŞİ'!$B$11,(ROW($A$1)+(AI1237-1))*17,0)="","",OFFSET('ÖĞRENCİ GİRİŞİ'!$B$11,(ROW($A$1)+(AI1237-1))*17,0))</f>
        <v/>
      </c>
      <c r="C1255" s="80" t="str">
        <f ca="1">IF(OFFSET('ÖĞRENCİ GİRİŞİ'!$C$11,(ROW($A$1)+(AI1237-1))*17,0)="","",OFFSET('ÖĞRENCİ GİRİŞİ'!$C$11,(ROW($A$1)+(AI1237-1))*17,0))</f>
        <v/>
      </c>
      <c r="D1255" s="80" t="str">
        <f ca="1">IF(UPPER(OFFSET('ÖĞRENCİ GİRİŞİ'!$D$11,(ROW($A$1)+(AI1237-1))*17,0))="","",UPPER(OFFSET('ÖĞRENCİ GİRİŞİ'!$D$11,(ROW($A$1)+(AI1237-1))*17,0)))</f>
        <v/>
      </c>
      <c r="E1255" s="80" t="str">
        <f ca="1">IF(UPPER(OFFSET('ÖĞRENCİ GİRİŞİ'!$E$11,(ROW($A$1)+(AI1237-1))*17,0))="","",UPPER(OFFSET('ÖĞRENCİ GİRİŞİ'!$E$11,(ROW($A$1)+(AI1237-1))*17,0)))</f>
        <v/>
      </c>
      <c r="F1255" s="80" t="str">
        <f ca="1">IF(UPPER(OFFSET('ÖĞRENCİ GİRİŞİ'!$F$11,(ROW($A$1)+(AI1237-1))*17,0))="","",UPPER(OFFSET('ÖĞRENCİ GİRİŞİ'!$F$11,(ROW($A$1)+(AI1237-1))*17,0)))</f>
        <v/>
      </c>
      <c r="G1255" s="80" t="str">
        <f ca="1">IF(UPPER(OFFSET('ÖĞRENCİ GİRİŞİ'!$G$11,(ROW($A$1)+(AI1237-1))*17,0))="","",UPPER(OFFSET('ÖĞRENCİ GİRİŞİ'!$G$11,(ROW($A$1)+(AI1237-1))*17,0)))</f>
        <v/>
      </c>
      <c r="H1255" s="81" t="str">
        <f t="shared" si="3493"/>
        <v>x</v>
      </c>
      <c r="I1255" s="81" t="str">
        <f t="shared" si="3494"/>
        <v>x</v>
      </c>
      <c r="J1255" s="81" t="str">
        <f t="shared" si="3495"/>
        <v>x</v>
      </c>
      <c r="K1255" s="81" t="str">
        <f t="shared" si="3496"/>
        <v>x</v>
      </c>
      <c r="L1255" s="81" t="str">
        <f t="shared" si="3497"/>
        <v>x</v>
      </c>
      <c r="M1255" s="81" t="str">
        <f t="shared" si="3498"/>
        <v>x</v>
      </c>
      <c r="N1255" s="81" t="str">
        <f t="shared" si="3499"/>
        <v>x</v>
      </c>
      <c r="O1255" s="81" t="str">
        <f t="shared" si="3500"/>
        <v>x</v>
      </c>
      <c r="P1255" s="81" t="str">
        <f t="shared" si="3501"/>
        <v/>
      </c>
      <c r="Q1255" s="81" t="str">
        <f t="shared" si="3502"/>
        <v/>
      </c>
      <c r="R1255" s="81" t="str">
        <f t="shared" si="3503"/>
        <v/>
      </c>
      <c r="S1255" s="81" t="str">
        <f t="shared" si="3504"/>
        <v/>
      </c>
      <c r="T1255" s="81" t="str">
        <f t="shared" si="3505"/>
        <v/>
      </c>
      <c r="U1255" s="81" t="str">
        <f t="shared" si="3506"/>
        <v>x</v>
      </c>
      <c r="V1255" s="81" t="str">
        <f t="shared" si="3507"/>
        <v>x</v>
      </c>
      <c r="W1255" s="81" t="str">
        <f t="shared" si="3508"/>
        <v/>
      </c>
      <c r="X1255" s="81" t="str">
        <f t="shared" si="3509"/>
        <v/>
      </c>
      <c r="Y1255" s="81" t="str">
        <f t="shared" si="3510"/>
        <v/>
      </c>
      <c r="Z1255" s="81" t="str">
        <f t="shared" si="3511"/>
        <v/>
      </c>
      <c r="AA1255" s="81" t="str">
        <f t="shared" si="3512"/>
        <v/>
      </c>
      <c r="AB1255" s="81" t="str">
        <f t="shared" si="3513"/>
        <v>x</v>
      </c>
      <c r="AC1255" s="81" t="str">
        <f t="shared" si="3514"/>
        <v>x</v>
      </c>
      <c r="AD1255" s="81" t="str">
        <f t="shared" si="3515"/>
        <v/>
      </c>
      <c r="AE1255" s="81" t="str">
        <f t="shared" si="3516"/>
        <v/>
      </c>
      <c r="AF1255" s="81" t="str">
        <f t="shared" si="3517"/>
        <v/>
      </c>
      <c r="AG1255" s="81" t="str">
        <f t="shared" si="3518"/>
        <v/>
      </c>
      <c r="AH1255" s="81" t="str">
        <f t="shared" si="3519"/>
        <v/>
      </c>
      <c r="AI1255" s="81" t="str">
        <f t="shared" si="3520"/>
        <v>x</v>
      </c>
      <c r="AJ1255" s="81" t="str">
        <f t="shared" si="3521"/>
        <v>x</v>
      </c>
      <c r="AK1255" s="81" t="str">
        <f t="shared" si="3522"/>
        <v/>
      </c>
      <c r="AL1255" s="81" t="str">
        <f t="shared" si="3523"/>
        <v>x</v>
      </c>
    </row>
    <row r="1256" spans="1:38" ht="11.25" customHeight="1" x14ac:dyDescent="0.2">
      <c r="A1256" s="21">
        <v>12</v>
      </c>
      <c r="B1256" s="80" t="str">
        <f ca="1">IF(OFFSET('ÖĞRENCİ GİRİŞİ'!$B$12,(ROW($A$1)+(AI1237-1))*17,0)="","",OFFSET('ÖĞRENCİ GİRİŞİ'!$B$12,(ROW($A$1)+(AI1237-1))*17,0))</f>
        <v/>
      </c>
      <c r="C1256" s="80" t="str">
        <f ca="1">IF(OFFSET('ÖĞRENCİ GİRİŞİ'!$C$12,(ROW($A$1)+(AI1237-1))*17,0)="","",OFFSET('ÖĞRENCİ GİRİŞİ'!$C$12,(ROW($A$1)+(AI1237-1))*17,0))</f>
        <v/>
      </c>
      <c r="D1256" s="80" t="str">
        <f ca="1">IF(UPPER(OFFSET('ÖĞRENCİ GİRİŞİ'!$D$12,(ROW($A$1)+(AI1237-1))*17,0))="","",UPPER(OFFSET('ÖĞRENCİ GİRİŞİ'!$D$12,(ROW($A$1)+(AI1237-1))*17,0)))</f>
        <v/>
      </c>
      <c r="E1256" s="80" t="str">
        <f ca="1">IF(UPPER(OFFSET('ÖĞRENCİ GİRİŞİ'!$E$12,(ROW($A$1)+(AI1237-1))*17,0))="","",UPPER(OFFSET('ÖĞRENCİ GİRİŞİ'!$E$12,(ROW($A$1)+(AI1237-1))*17,0)))</f>
        <v/>
      </c>
      <c r="F1256" s="80" t="str">
        <f ca="1">IF(UPPER(OFFSET('ÖĞRENCİ GİRİŞİ'!$F$12,(ROW($A$1)+(AI1237-1))*17,0))="","",UPPER(OFFSET('ÖĞRENCİ GİRİŞİ'!$F$12,(ROW($A$1)+(AI1237-1))*17,0)))</f>
        <v/>
      </c>
      <c r="G1256" s="80" t="str">
        <f ca="1">IF(UPPER(OFFSET('ÖĞRENCİ GİRİŞİ'!$G$12,(ROW($A$1)+(AI1237-1))*17,0))="","",UPPER(OFFSET('ÖĞRENCİ GİRİŞİ'!$G$12,(ROW($A$1)+(AI1237-1))*17,0)))</f>
        <v/>
      </c>
      <c r="H1256" s="81" t="str">
        <f t="shared" si="3493"/>
        <v>x</v>
      </c>
      <c r="I1256" s="81" t="str">
        <f t="shared" si="3494"/>
        <v>x</v>
      </c>
      <c r="J1256" s="81" t="str">
        <f t="shared" si="3495"/>
        <v>x</v>
      </c>
      <c r="K1256" s="81" t="str">
        <f t="shared" si="3496"/>
        <v>x</v>
      </c>
      <c r="L1256" s="81" t="str">
        <f t="shared" si="3497"/>
        <v>x</v>
      </c>
      <c r="M1256" s="81" t="str">
        <f t="shared" si="3498"/>
        <v>x</v>
      </c>
      <c r="N1256" s="81" t="str">
        <f t="shared" si="3499"/>
        <v>x</v>
      </c>
      <c r="O1256" s="81" t="str">
        <f t="shared" si="3500"/>
        <v>x</v>
      </c>
      <c r="P1256" s="81" t="str">
        <f t="shared" si="3501"/>
        <v/>
      </c>
      <c r="Q1256" s="81" t="str">
        <f t="shared" si="3502"/>
        <v/>
      </c>
      <c r="R1256" s="81" t="str">
        <f t="shared" si="3503"/>
        <v/>
      </c>
      <c r="S1256" s="81" t="str">
        <f t="shared" si="3504"/>
        <v/>
      </c>
      <c r="T1256" s="81" t="str">
        <f t="shared" si="3505"/>
        <v/>
      </c>
      <c r="U1256" s="81" t="str">
        <f t="shared" si="3506"/>
        <v>x</v>
      </c>
      <c r="V1256" s="81" t="str">
        <f t="shared" si="3507"/>
        <v>x</v>
      </c>
      <c r="W1256" s="81" t="str">
        <f t="shared" si="3508"/>
        <v/>
      </c>
      <c r="X1256" s="81" t="str">
        <f t="shared" si="3509"/>
        <v/>
      </c>
      <c r="Y1256" s="81" t="str">
        <f t="shared" si="3510"/>
        <v/>
      </c>
      <c r="Z1256" s="81" t="str">
        <f t="shared" si="3511"/>
        <v/>
      </c>
      <c r="AA1256" s="81" t="str">
        <f t="shared" si="3512"/>
        <v/>
      </c>
      <c r="AB1256" s="81" t="str">
        <f t="shared" si="3513"/>
        <v>x</v>
      </c>
      <c r="AC1256" s="81" t="str">
        <f t="shared" si="3514"/>
        <v>x</v>
      </c>
      <c r="AD1256" s="81" t="str">
        <f t="shared" si="3515"/>
        <v/>
      </c>
      <c r="AE1256" s="81" t="str">
        <f t="shared" si="3516"/>
        <v/>
      </c>
      <c r="AF1256" s="81" t="str">
        <f t="shared" si="3517"/>
        <v/>
      </c>
      <c r="AG1256" s="81" t="str">
        <f t="shared" si="3518"/>
        <v/>
      </c>
      <c r="AH1256" s="81" t="str">
        <f t="shared" si="3519"/>
        <v/>
      </c>
      <c r="AI1256" s="81" t="str">
        <f t="shared" si="3520"/>
        <v>x</v>
      </c>
      <c r="AJ1256" s="81" t="str">
        <f t="shared" si="3521"/>
        <v>x</v>
      </c>
      <c r="AK1256" s="81" t="str">
        <f t="shared" si="3522"/>
        <v/>
      </c>
      <c r="AL1256" s="81" t="str">
        <f t="shared" si="3523"/>
        <v>x</v>
      </c>
    </row>
    <row r="1257" spans="1:38" ht="11.25" customHeight="1" x14ac:dyDescent="0.2">
      <c r="A1257" s="21">
        <v>13</v>
      </c>
      <c r="B1257" s="80" t="str">
        <f ca="1">IF(OFFSET('ÖĞRENCİ GİRİŞİ'!$B$13,(ROW($A$1)+(AI1237-1))*17,0)="","",OFFSET('ÖĞRENCİ GİRİŞİ'!$B$13,(ROW($A$1)+(AI1237-1))*17,0))</f>
        <v/>
      </c>
      <c r="C1257" s="80" t="str">
        <f ca="1">IF(OFFSET('ÖĞRENCİ GİRİŞİ'!$C$13,(ROW($A$1)+(AI1237-1))*17,0)="","",OFFSET('ÖĞRENCİ GİRİŞİ'!$C$13,(ROW($A$1)+(AI1237-1))*17,0))</f>
        <v/>
      </c>
      <c r="D1257" s="80" t="str">
        <f ca="1">IF(UPPER(OFFSET('ÖĞRENCİ GİRİŞİ'!$D$13,(ROW($A$1)+(AI1237-1))*17,0))="","",UPPER(OFFSET('ÖĞRENCİ GİRİŞİ'!$D$13,(ROW($A$1)+(AI1237-1))*17,0)))</f>
        <v/>
      </c>
      <c r="E1257" s="80" t="str">
        <f ca="1">IF(UPPER(OFFSET('ÖĞRENCİ GİRİŞİ'!$E$13,(ROW($A$1)+(AI1237-1))*17,0))="","",UPPER(OFFSET('ÖĞRENCİ GİRİŞİ'!$E$13,(ROW($A$1)+(AI1237-1))*17,0)))</f>
        <v/>
      </c>
      <c r="F1257" s="80" t="str">
        <f ca="1">IF(UPPER(OFFSET('ÖĞRENCİ GİRİŞİ'!$F$13,(ROW($A$1)+(AI1237-1))*17,0))="","",UPPER(OFFSET('ÖĞRENCİ GİRİŞİ'!$F$13,(ROW($A$1)+(AI1237-1))*17,0)))</f>
        <v/>
      </c>
      <c r="G1257" s="80" t="str">
        <f ca="1">IF(UPPER(OFFSET('ÖĞRENCİ GİRİŞİ'!$G$13,(ROW($A$1)+(AI1237-1))*17,0))="","",UPPER(OFFSET('ÖĞRENCİ GİRİŞİ'!$G$13,(ROW($A$1)+(AI1237-1))*17,0)))</f>
        <v/>
      </c>
      <c r="H1257" s="81" t="str">
        <f t="shared" si="3493"/>
        <v>x</v>
      </c>
      <c r="I1257" s="81" t="str">
        <f t="shared" si="3494"/>
        <v>x</v>
      </c>
      <c r="J1257" s="81" t="str">
        <f t="shared" si="3495"/>
        <v>x</v>
      </c>
      <c r="K1257" s="81" t="str">
        <f t="shared" si="3496"/>
        <v>x</v>
      </c>
      <c r="L1257" s="81" t="str">
        <f t="shared" si="3497"/>
        <v>x</v>
      </c>
      <c r="M1257" s="81" t="str">
        <f t="shared" si="3498"/>
        <v>x</v>
      </c>
      <c r="N1257" s="81" t="str">
        <f t="shared" si="3499"/>
        <v>x</v>
      </c>
      <c r="O1257" s="81" t="str">
        <f t="shared" si="3500"/>
        <v>x</v>
      </c>
      <c r="P1257" s="81" t="str">
        <f t="shared" si="3501"/>
        <v/>
      </c>
      <c r="Q1257" s="81" t="str">
        <f t="shared" si="3502"/>
        <v/>
      </c>
      <c r="R1257" s="81" t="str">
        <f t="shared" si="3503"/>
        <v/>
      </c>
      <c r="S1257" s="81" t="str">
        <f t="shared" si="3504"/>
        <v/>
      </c>
      <c r="T1257" s="81" t="str">
        <f t="shared" si="3505"/>
        <v/>
      </c>
      <c r="U1257" s="81" t="str">
        <f t="shared" si="3506"/>
        <v>x</v>
      </c>
      <c r="V1257" s="81" t="str">
        <f t="shared" si="3507"/>
        <v>x</v>
      </c>
      <c r="W1257" s="81" t="str">
        <f t="shared" si="3508"/>
        <v/>
      </c>
      <c r="X1257" s="81" t="str">
        <f t="shared" si="3509"/>
        <v/>
      </c>
      <c r="Y1257" s="81" t="str">
        <f t="shared" si="3510"/>
        <v/>
      </c>
      <c r="Z1257" s="81" t="str">
        <f t="shared" si="3511"/>
        <v/>
      </c>
      <c r="AA1257" s="81" t="str">
        <f t="shared" si="3512"/>
        <v/>
      </c>
      <c r="AB1257" s="81" t="str">
        <f t="shared" si="3513"/>
        <v>x</v>
      </c>
      <c r="AC1257" s="81" t="str">
        <f t="shared" si="3514"/>
        <v>x</v>
      </c>
      <c r="AD1257" s="81" t="str">
        <f t="shared" si="3515"/>
        <v/>
      </c>
      <c r="AE1257" s="81" t="str">
        <f t="shared" si="3516"/>
        <v/>
      </c>
      <c r="AF1257" s="81" t="str">
        <f t="shared" si="3517"/>
        <v/>
      </c>
      <c r="AG1257" s="81" t="str">
        <f t="shared" si="3518"/>
        <v/>
      </c>
      <c r="AH1257" s="81" t="str">
        <f t="shared" si="3519"/>
        <v/>
      </c>
      <c r="AI1257" s="81" t="str">
        <f t="shared" si="3520"/>
        <v>x</v>
      </c>
      <c r="AJ1257" s="81" t="str">
        <f t="shared" si="3521"/>
        <v>x</v>
      </c>
      <c r="AK1257" s="81" t="str">
        <f t="shared" si="3522"/>
        <v/>
      </c>
      <c r="AL1257" s="81" t="str">
        <f t="shared" si="3523"/>
        <v>x</v>
      </c>
    </row>
    <row r="1258" spans="1:38" ht="11.25" customHeight="1" x14ac:dyDescent="0.2">
      <c r="A1258" s="21">
        <v>14</v>
      </c>
      <c r="B1258" s="80" t="str">
        <f ca="1">IF(OFFSET('ÖĞRENCİ GİRİŞİ'!$B$14,(ROW($A$1)+(AI1237-1))*17,0)="","",OFFSET('ÖĞRENCİ GİRİŞİ'!$B$14,(ROW($A$1)+(AI1237-1))*17,0))</f>
        <v/>
      </c>
      <c r="C1258" s="80" t="str">
        <f ca="1">IF(OFFSET('ÖĞRENCİ GİRİŞİ'!$C$14,(ROW($A$1)+(AI1237-1))*17,0)="","",OFFSET('ÖĞRENCİ GİRİŞİ'!$C$14,(ROW($A$1)+(AI1237-1))*17,0))</f>
        <v/>
      </c>
      <c r="D1258" s="80" t="str">
        <f ca="1">IF(UPPER(OFFSET('ÖĞRENCİ GİRİŞİ'!$D$14,(ROW($A$1)+(AI1237-1))*17,0))="","",UPPER(OFFSET('ÖĞRENCİ GİRİŞİ'!$D$14,(ROW($A$1)+(AI1237-1))*17,0)))</f>
        <v/>
      </c>
      <c r="E1258" s="80" t="str">
        <f ca="1">IF(UPPER(OFFSET('ÖĞRENCİ GİRİŞİ'!$E$14,(ROW($A$1)+(AI1237-1))*17,0))="","",UPPER(OFFSET('ÖĞRENCİ GİRİŞİ'!$E$14,(ROW($A$1)+(AI1237-1))*17,0)))</f>
        <v/>
      </c>
      <c r="F1258" s="80" t="str">
        <f ca="1">IF(UPPER(OFFSET('ÖĞRENCİ GİRİŞİ'!$F$14,(ROW($A$1)+(AI1237-1))*17,0))="","",UPPER(OFFSET('ÖĞRENCİ GİRİŞİ'!$F$14,(ROW($A$1)+(AI1237-1))*17,0)))</f>
        <v/>
      </c>
      <c r="G1258" s="80" t="str">
        <f ca="1">IF(UPPER(OFFSET('ÖĞRENCİ GİRİŞİ'!$G$14,(ROW($A$1)+(AI1237-1))*17,0))="","",UPPER(OFFSET('ÖĞRENCİ GİRİŞİ'!$G$14,(ROW($A$1)+(AI1237-1))*17,0)))</f>
        <v/>
      </c>
      <c r="H1258" s="81" t="str">
        <f t="shared" si="3493"/>
        <v>x</v>
      </c>
      <c r="I1258" s="81" t="str">
        <f t="shared" si="3494"/>
        <v>x</v>
      </c>
      <c r="J1258" s="81" t="str">
        <f t="shared" si="3495"/>
        <v>x</v>
      </c>
      <c r="K1258" s="81" t="str">
        <f t="shared" si="3496"/>
        <v>x</v>
      </c>
      <c r="L1258" s="81" t="str">
        <f t="shared" si="3497"/>
        <v>x</v>
      </c>
      <c r="M1258" s="81" t="str">
        <f t="shared" si="3498"/>
        <v>x</v>
      </c>
      <c r="N1258" s="81" t="str">
        <f t="shared" si="3499"/>
        <v>x</v>
      </c>
      <c r="O1258" s="81" t="str">
        <f t="shared" si="3500"/>
        <v>x</v>
      </c>
      <c r="P1258" s="81" t="str">
        <f t="shared" si="3501"/>
        <v/>
      </c>
      <c r="Q1258" s="81" t="str">
        <f t="shared" si="3502"/>
        <v/>
      </c>
      <c r="R1258" s="81" t="str">
        <f t="shared" si="3503"/>
        <v/>
      </c>
      <c r="S1258" s="81" t="str">
        <f t="shared" si="3504"/>
        <v/>
      </c>
      <c r="T1258" s="81" t="str">
        <f t="shared" si="3505"/>
        <v/>
      </c>
      <c r="U1258" s="81" t="str">
        <f t="shared" si="3506"/>
        <v>x</v>
      </c>
      <c r="V1258" s="81" t="str">
        <f t="shared" si="3507"/>
        <v>x</v>
      </c>
      <c r="W1258" s="81" t="str">
        <f t="shared" si="3508"/>
        <v/>
      </c>
      <c r="X1258" s="81" t="str">
        <f t="shared" si="3509"/>
        <v/>
      </c>
      <c r="Y1258" s="81" t="str">
        <f t="shared" si="3510"/>
        <v/>
      </c>
      <c r="Z1258" s="81" t="str">
        <f t="shared" si="3511"/>
        <v/>
      </c>
      <c r="AA1258" s="81" t="str">
        <f t="shared" si="3512"/>
        <v/>
      </c>
      <c r="AB1258" s="81" t="str">
        <f t="shared" si="3513"/>
        <v>x</v>
      </c>
      <c r="AC1258" s="81" t="str">
        <f t="shared" si="3514"/>
        <v>x</v>
      </c>
      <c r="AD1258" s="81" t="str">
        <f t="shared" si="3515"/>
        <v/>
      </c>
      <c r="AE1258" s="81" t="str">
        <f t="shared" si="3516"/>
        <v/>
      </c>
      <c r="AF1258" s="81" t="str">
        <f t="shared" si="3517"/>
        <v/>
      </c>
      <c r="AG1258" s="81" t="str">
        <f t="shared" si="3518"/>
        <v/>
      </c>
      <c r="AH1258" s="81" t="str">
        <f t="shared" si="3519"/>
        <v/>
      </c>
      <c r="AI1258" s="81" t="str">
        <f t="shared" si="3520"/>
        <v>x</v>
      </c>
      <c r="AJ1258" s="81" t="str">
        <f t="shared" si="3521"/>
        <v>x</v>
      </c>
      <c r="AK1258" s="81" t="str">
        <f t="shared" si="3522"/>
        <v/>
      </c>
      <c r="AL1258" s="81" t="str">
        <f t="shared" si="3523"/>
        <v>x</v>
      </c>
    </row>
    <row r="1259" spans="1:38" ht="11.25" customHeight="1" x14ac:dyDescent="0.2">
      <c r="A1259" s="21">
        <v>15</v>
      </c>
      <c r="B1259" s="80" t="str">
        <f ca="1">IF(OFFSET('ÖĞRENCİ GİRİŞİ'!$B$15,(ROW($A$1)+(AI1237-1))*17,0)="","",OFFSET('ÖĞRENCİ GİRİŞİ'!$B$15,(ROW($A$1)+(AI1237-1))*17,0))</f>
        <v/>
      </c>
      <c r="C1259" s="80" t="str">
        <f ca="1">IF(OFFSET('ÖĞRENCİ GİRİŞİ'!$C$15,(ROW($A$1)+(AI1237-1))*17,0)="","",OFFSET('ÖĞRENCİ GİRİŞİ'!$C$15,(ROW($A$1)+(AI1237-1))*17,0))</f>
        <v/>
      </c>
      <c r="D1259" s="80" t="str">
        <f ca="1">IF(UPPER(OFFSET('ÖĞRENCİ GİRİŞİ'!$D$15,(ROW($A$1)+(AI1237-1))*17,0))="","",UPPER(OFFSET('ÖĞRENCİ GİRİŞİ'!$D$15,(ROW($A$1)+(AI1237-1))*17,0)))</f>
        <v/>
      </c>
      <c r="E1259" s="80" t="str">
        <f ca="1">IF(UPPER(OFFSET('ÖĞRENCİ GİRİŞİ'!$E$15,(ROW($A$1)+(AI1237-1))*17,0))="","",UPPER(OFFSET('ÖĞRENCİ GİRİŞİ'!$E$15,(ROW($A$1)+(AI1237-1))*17,0)))</f>
        <v/>
      </c>
      <c r="F1259" s="80" t="str">
        <f ca="1">IF(UPPER(OFFSET('ÖĞRENCİ GİRİŞİ'!$F$15,(ROW($A$1)+(AI1237-1))*17,0))="","",UPPER(OFFSET('ÖĞRENCİ GİRİŞİ'!$F$15,(ROW($A$1)+(AI1237-1))*17,0)))</f>
        <v/>
      </c>
      <c r="G1259" s="80" t="str">
        <f ca="1">IF(UPPER(OFFSET('ÖĞRENCİ GİRİŞİ'!$G$15,(ROW($A$1)+(AI1237-1))*17,0))="","",UPPER(OFFSET('ÖĞRENCİ GİRİŞİ'!$G$15,(ROW($A$1)+(AI1237-1))*17,0)))</f>
        <v/>
      </c>
      <c r="H1259" s="81" t="str">
        <f t="shared" si="3493"/>
        <v>x</v>
      </c>
      <c r="I1259" s="81" t="str">
        <f t="shared" si="3494"/>
        <v>x</v>
      </c>
      <c r="J1259" s="81" t="str">
        <f t="shared" si="3495"/>
        <v>x</v>
      </c>
      <c r="K1259" s="81" t="str">
        <f t="shared" si="3496"/>
        <v>x</v>
      </c>
      <c r="L1259" s="81" t="str">
        <f t="shared" si="3497"/>
        <v>x</v>
      </c>
      <c r="M1259" s="81" t="str">
        <f t="shared" si="3498"/>
        <v>x</v>
      </c>
      <c r="N1259" s="81" t="str">
        <f t="shared" si="3499"/>
        <v>x</v>
      </c>
      <c r="O1259" s="81" t="str">
        <f t="shared" si="3500"/>
        <v>x</v>
      </c>
      <c r="P1259" s="81" t="str">
        <f t="shared" si="3501"/>
        <v/>
      </c>
      <c r="Q1259" s="81" t="str">
        <f t="shared" si="3502"/>
        <v/>
      </c>
      <c r="R1259" s="81" t="str">
        <f t="shared" si="3503"/>
        <v/>
      </c>
      <c r="S1259" s="81" t="str">
        <f t="shared" si="3504"/>
        <v/>
      </c>
      <c r="T1259" s="81" t="str">
        <f t="shared" si="3505"/>
        <v/>
      </c>
      <c r="U1259" s="81" t="str">
        <f t="shared" si="3506"/>
        <v>x</v>
      </c>
      <c r="V1259" s="81" t="str">
        <f t="shared" si="3507"/>
        <v>x</v>
      </c>
      <c r="W1259" s="81" t="str">
        <f t="shared" si="3508"/>
        <v/>
      </c>
      <c r="X1259" s="81" t="str">
        <f t="shared" si="3509"/>
        <v/>
      </c>
      <c r="Y1259" s="81" t="str">
        <f t="shared" si="3510"/>
        <v/>
      </c>
      <c r="Z1259" s="81" t="str">
        <f t="shared" si="3511"/>
        <v/>
      </c>
      <c r="AA1259" s="81" t="str">
        <f t="shared" si="3512"/>
        <v/>
      </c>
      <c r="AB1259" s="81" t="str">
        <f t="shared" si="3513"/>
        <v>x</v>
      </c>
      <c r="AC1259" s="81" t="str">
        <f t="shared" si="3514"/>
        <v>x</v>
      </c>
      <c r="AD1259" s="81" t="str">
        <f t="shared" si="3515"/>
        <v/>
      </c>
      <c r="AE1259" s="81" t="str">
        <f t="shared" si="3516"/>
        <v/>
      </c>
      <c r="AF1259" s="81" t="str">
        <f t="shared" si="3517"/>
        <v/>
      </c>
      <c r="AG1259" s="81" t="str">
        <f t="shared" si="3518"/>
        <v/>
      </c>
      <c r="AH1259" s="81" t="str">
        <f t="shared" si="3519"/>
        <v/>
      </c>
      <c r="AI1259" s="81" t="str">
        <f t="shared" si="3520"/>
        <v>x</v>
      </c>
      <c r="AJ1259" s="81" t="str">
        <f t="shared" si="3521"/>
        <v>x</v>
      </c>
      <c r="AK1259" s="81" t="str">
        <f t="shared" si="3522"/>
        <v/>
      </c>
      <c r="AL1259" s="81" t="str">
        <f t="shared" si="3523"/>
        <v>x</v>
      </c>
    </row>
    <row r="1260" spans="1:38" ht="11.25" customHeight="1" x14ac:dyDescent="0.2">
      <c r="A1260" s="21">
        <v>16</v>
      </c>
      <c r="B1260" s="80" t="str">
        <f ca="1">IF(OFFSET('ÖĞRENCİ GİRİŞİ'!$B$16,(ROW($A$1)+(AI1237-1))*17,0)="","",OFFSET('ÖĞRENCİ GİRİŞİ'!$B$16,(ROW($A$1)+(AI1237-1))*17,0))</f>
        <v/>
      </c>
      <c r="C1260" s="80" t="str">
        <f ca="1">IF(OFFSET('ÖĞRENCİ GİRİŞİ'!$C$16,(ROW($A$1)+(AI1237-1))*17,0)="","",OFFSET('ÖĞRENCİ GİRİŞİ'!$C$16,(ROW($A$1)+(AI1237-1))*17,0))</f>
        <v/>
      </c>
      <c r="D1260" s="80" t="str">
        <f ca="1">IF(UPPER(OFFSET('ÖĞRENCİ GİRİŞİ'!$D$16,(ROW($A$1)+(AI1237-1))*17,0))="","",UPPER(OFFSET('ÖĞRENCİ GİRİŞİ'!$D$16,(ROW($A$1)+(AI1237-1))*17,0)))</f>
        <v/>
      </c>
      <c r="E1260" s="80" t="str">
        <f ca="1">IF(UPPER(OFFSET('ÖĞRENCİ GİRİŞİ'!$E$16,(ROW($A$1)+(AI1237-1))*17,0))="","",UPPER(OFFSET('ÖĞRENCİ GİRİŞİ'!$E$16,(ROW($A$1)+(AI1237-1))*17,0)))</f>
        <v/>
      </c>
      <c r="F1260" s="80" t="str">
        <f ca="1">IF(UPPER(OFFSET('ÖĞRENCİ GİRİŞİ'!$F$16,(ROW($A$1)+(AI1237-1))*17,0))="","",UPPER(OFFSET('ÖĞRENCİ GİRİŞİ'!$F$16,(ROW($A$1)+(AI1237-1))*17,0)))</f>
        <v/>
      </c>
      <c r="G1260" s="80" t="str">
        <f ca="1">IF(UPPER(OFFSET('ÖĞRENCİ GİRİŞİ'!$G$16,(ROW($A$1)+(AI1237-1))*17,0))="","",UPPER(OFFSET('ÖĞRENCİ GİRİŞİ'!$G$16,(ROW($A$1)+(AI1237-1))*17,0)))</f>
        <v/>
      </c>
      <c r="H1260" s="81" t="str">
        <f t="shared" si="3493"/>
        <v>x</v>
      </c>
      <c r="I1260" s="81" t="str">
        <f t="shared" si="3494"/>
        <v>x</v>
      </c>
      <c r="J1260" s="81" t="str">
        <f t="shared" si="3495"/>
        <v>x</v>
      </c>
      <c r="K1260" s="81" t="str">
        <f t="shared" si="3496"/>
        <v>x</v>
      </c>
      <c r="L1260" s="81" t="str">
        <f t="shared" si="3497"/>
        <v>x</v>
      </c>
      <c r="M1260" s="81" t="str">
        <f t="shared" si="3498"/>
        <v>x</v>
      </c>
      <c r="N1260" s="81" t="str">
        <f t="shared" si="3499"/>
        <v>x</v>
      </c>
      <c r="O1260" s="81" t="str">
        <f t="shared" si="3500"/>
        <v>x</v>
      </c>
      <c r="P1260" s="81" t="str">
        <f t="shared" si="3501"/>
        <v/>
      </c>
      <c r="Q1260" s="81" t="str">
        <f t="shared" si="3502"/>
        <v/>
      </c>
      <c r="R1260" s="81" t="str">
        <f t="shared" si="3503"/>
        <v/>
      </c>
      <c r="S1260" s="81" t="str">
        <f t="shared" si="3504"/>
        <v/>
      </c>
      <c r="T1260" s="81" t="str">
        <f t="shared" si="3505"/>
        <v/>
      </c>
      <c r="U1260" s="81" t="str">
        <f t="shared" si="3506"/>
        <v>x</v>
      </c>
      <c r="V1260" s="81" t="str">
        <f t="shared" si="3507"/>
        <v>x</v>
      </c>
      <c r="W1260" s="81" t="str">
        <f t="shared" si="3508"/>
        <v/>
      </c>
      <c r="X1260" s="81" t="str">
        <f t="shared" si="3509"/>
        <v/>
      </c>
      <c r="Y1260" s="81" t="str">
        <f t="shared" si="3510"/>
        <v/>
      </c>
      <c r="Z1260" s="81" t="str">
        <f t="shared" si="3511"/>
        <v/>
      </c>
      <c r="AA1260" s="81" t="str">
        <f t="shared" si="3512"/>
        <v/>
      </c>
      <c r="AB1260" s="81" t="str">
        <f t="shared" si="3513"/>
        <v>x</v>
      </c>
      <c r="AC1260" s="81" t="str">
        <f t="shared" si="3514"/>
        <v>x</v>
      </c>
      <c r="AD1260" s="81" t="str">
        <f t="shared" si="3515"/>
        <v/>
      </c>
      <c r="AE1260" s="81" t="str">
        <f t="shared" si="3516"/>
        <v/>
      </c>
      <c r="AF1260" s="81" t="str">
        <f t="shared" si="3517"/>
        <v/>
      </c>
      <c r="AG1260" s="81" t="str">
        <f t="shared" si="3518"/>
        <v/>
      </c>
      <c r="AH1260" s="81" t="str">
        <f t="shared" si="3519"/>
        <v/>
      </c>
      <c r="AI1260" s="81" t="str">
        <f t="shared" si="3520"/>
        <v>x</v>
      </c>
      <c r="AJ1260" s="81" t="str">
        <f t="shared" si="3521"/>
        <v>x</v>
      </c>
      <c r="AK1260" s="81" t="str">
        <f t="shared" si="3522"/>
        <v/>
      </c>
      <c r="AL1260" s="81" t="str">
        <f t="shared" si="3523"/>
        <v>x</v>
      </c>
    </row>
    <row r="1261" spans="1:38" ht="11.25" customHeight="1" x14ac:dyDescent="0.2">
      <c r="A1261" s="19"/>
      <c r="B1261" s="105"/>
      <c r="C1261" s="105"/>
      <c r="E1261" s="106"/>
      <c r="F1261" s="107"/>
      <c r="G1261" s="108"/>
      <c r="H1261" s="109"/>
      <c r="I1261" s="109"/>
      <c r="J1261" s="109"/>
      <c r="K1261" s="109"/>
      <c r="L1261" s="109"/>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row>
    <row r="1262" spans="1:38" ht="11.25" customHeight="1" x14ac:dyDescent="0.2">
      <c r="A1262" s="110"/>
      <c r="B1262" s="111"/>
      <c r="C1262" s="111"/>
      <c r="D1262" s="111"/>
      <c r="E1262" s="112"/>
      <c r="F1262" s="328" t="s">
        <v>96</v>
      </c>
      <c r="G1262" s="328" t="s">
        <v>98</v>
      </c>
      <c r="H1262" s="318" t="str">
        <f t="shared" ref="H1262" si="3524">IF($H$13="","",$H$13)</f>
        <v>x</v>
      </c>
      <c r="I1262" s="318" t="str">
        <f t="shared" ref="I1262" si="3525">IF($I$13="","",$I$13)</f>
        <v>x</v>
      </c>
      <c r="J1262" s="318" t="str">
        <f t="shared" ref="J1262" si="3526">IF($J$13="","",$J$13)</f>
        <v>x</v>
      </c>
      <c r="K1262" s="318" t="str">
        <f t="shared" ref="K1262" si="3527">IF($K$13="","",$K$13)</f>
        <v>x</v>
      </c>
      <c r="L1262" s="318" t="str">
        <f t="shared" ref="L1262" si="3528">IF($L$13="","",$L$13)</f>
        <v>x</v>
      </c>
      <c r="M1262" s="318" t="str">
        <f t="shared" ref="M1262" si="3529">IF($M$13="","",$M$13)</f>
        <v>x</v>
      </c>
      <c r="N1262" s="318" t="str">
        <f t="shared" ref="N1262" si="3530">IF($N$13="","",$N$13)</f>
        <v>x</v>
      </c>
      <c r="O1262" s="318" t="str">
        <f t="shared" ref="O1262" si="3531">IF($O$13="","",$O$13)</f>
        <v>x</v>
      </c>
      <c r="P1262" s="318" t="str">
        <f t="shared" ref="P1262" si="3532">IF($P$13="","",$P$13)</f>
        <v/>
      </c>
      <c r="Q1262" s="318" t="str">
        <f t="shared" ref="Q1262" si="3533">IF($Q$13="","",$Q$13)</f>
        <v/>
      </c>
      <c r="R1262" s="318" t="str">
        <f t="shared" ref="R1262" si="3534">IF($R$13="","",$R$13)</f>
        <v/>
      </c>
      <c r="S1262" s="318" t="str">
        <f t="shared" ref="S1262" si="3535">IF($S$13="","",$S$13)</f>
        <v/>
      </c>
      <c r="T1262" s="318" t="str">
        <f t="shared" ref="T1262" si="3536">IF($T$13="","",$T$13)</f>
        <v/>
      </c>
      <c r="U1262" s="318" t="str">
        <f t="shared" ref="U1262" si="3537">IF($U$13="","",$U$13)</f>
        <v>x</v>
      </c>
      <c r="V1262" s="318" t="str">
        <f t="shared" ref="V1262" si="3538">IF($V$13="","",$V$13)</f>
        <v>x</v>
      </c>
      <c r="W1262" s="318" t="str">
        <f t="shared" ref="W1262" si="3539">IF($W$13="","",$W$13)</f>
        <v/>
      </c>
      <c r="X1262" s="318" t="str">
        <f t="shared" ref="X1262" si="3540">IF($X$13="","",$X$13)</f>
        <v/>
      </c>
      <c r="Y1262" s="318" t="str">
        <f t="shared" ref="Y1262" si="3541">IF($Y$13="","",$Y$13)</f>
        <v/>
      </c>
      <c r="Z1262" s="318" t="str">
        <f t="shared" ref="Z1262" si="3542">IF($Z$13="","",$Z$13)</f>
        <v/>
      </c>
      <c r="AA1262" s="318" t="str">
        <f t="shared" ref="AA1262" si="3543">IF($AA$13="","",$AA$13)</f>
        <v/>
      </c>
      <c r="AB1262" s="318" t="str">
        <f t="shared" ref="AB1262" si="3544">IF($AB$13="","",$AB$13)</f>
        <v>x</v>
      </c>
      <c r="AC1262" s="318" t="str">
        <f t="shared" ref="AC1262" si="3545">IF($AC$13="","",$AC$13)</f>
        <v>x</v>
      </c>
      <c r="AD1262" s="318" t="str">
        <f t="shared" ref="AD1262" si="3546">IF($AD$13="","",$AD$13)</f>
        <v/>
      </c>
      <c r="AE1262" s="318" t="str">
        <f t="shared" ref="AE1262" si="3547">IF($AE$13="","",$AE$13)</f>
        <v/>
      </c>
      <c r="AF1262" s="318" t="str">
        <f t="shared" ref="AF1262" si="3548">IF($AF$13="","",$AF$13)</f>
        <v/>
      </c>
      <c r="AG1262" s="318" t="str">
        <f t="shared" ref="AG1262" si="3549">IF($AG$13="","",$AG$13)</f>
        <v/>
      </c>
      <c r="AH1262" s="318" t="str">
        <f t="shared" ref="AH1262" si="3550">IF($AH$13="","",$AH$13)</f>
        <v/>
      </c>
      <c r="AI1262" s="318" t="str">
        <f t="shared" ref="AI1262" si="3551">IF($AI$13="","",$AI$13)</f>
        <v>x</v>
      </c>
      <c r="AJ1262" s="318" t="str">
        <f t="shared" ref="AJ1262" si="3552">IF($AJ$13="","",$AJ$13)</f>
        <v>x</v>
      </c>
      <c r="AK1262" s="318" t="str">
        <f t="shared" ref="AK1262" si="3553">IF($AK$13="","",$AK$13)</f>
        <v/>
      </c>
      <c r="AL1262" s="318" t="str">
        <f t="shared" ref="AL1262" si="3554">IF($AL$13="","",$AL$13)</f>
        <v>x</v>
      </c>
    </row>
    <row r="1263" spans="1:38" ht="11.25" customHeight="1" x14ac:dyDescent="0.2">
      <c r="A1263" s="319"/>
      <c r="B1263" s="320"/>
      <c r="C1263" s="320"/>
      <c r="D1263" s="320"/>
      <c r="E1263" s="321"/>
      <c r="F1263" s="328"/>
      <c r="G1263" s="328"/>
      <c r="H1263" s="318"/>
      <c r="I1263" s="318"/>
      <c r="J1263" s="318"/>
      <c r="K1263" s="318"/>
      <c r="L1263" s="318"/>
      <c r="M1263" s="318"/>
      <c r="N1263" s="318"/>
      <c r="O1263" s="318"/>
      <c r="P1263" s="318"/>
      <c r="Q1263" s="318"/>
      <c r="R1263" s="318"/>
      <c r="S1263" s="318"/>
      <c r="T1263" s="318"/>
      <c r="U1263" s="318"/>
      <c r="V1263" s="318"/>
      <c r="W1263" s="318"/>
      <c r="X1263" s="318"/>
      <c r="Y1263" s="318"/>
      <c r="Z1263" s="318"/>
      <c r="AA1263" s="318"/>
      <c r="AB1263" s="318"/>
      <c r="AC1263" s="318"/>
      <c r="AD1263" s="318"/>
      <c r="AE1263" s="318"/>
      <c r="AF1263" s="318"/>
      <c r="AG1263" s="318"/>
      <c r="AH1263" s="318"/>
      <c r="AI1263" s="318"/>
      <c r="AJ1263" s="318"/>
      <c r="AK1263" s="318"/>
      <c r="AL1263" s="318"/>
    </row>
    <row r="1264" spans="1:38" ht="11.25" customHeight="1" x14ac:dyDescent="0.2">
      <c r="A1264" s="319" t="s">
        <v>99</v>
      </c>
      <c r="B1264" s="320"/>
      <c r="C1264" s="320"/>
      <c r="D1264" s="320"/>
      <c r="E1264" s="321"/>
      <c r="F1264" s="328"/>
      <c r="G1264" s="328"/>
      <c r="H1264" s="318"/>
      <c r="I1264" s="318"/>
      <c r="J1264" s="318"/>
      <c r="K1264" s="318"/>
      <c r="L1264" s="318"/>
      <c r="M1264" s="318"/>
      <c r="N1264" s="318"/>
      <c r="O1264" s="318"/>
      <c r="P1264" s="318"/>
      <c r="Q1264" s="318"/>
      <c r="R1264" s="318"/>
      <c r="S1264" s="318"/>
      <c r="T1264" s="318"/>
      <c r="U1264" s="318"/>
      <c r="V1264" s="318"/>
      <c r="W1264" s="318"/>
      <c r="X1264" s="318"/>
      <c r="Y1264" s="318"/>
      <c r="Z1264" s="318"/>
      <c r="AA1264" s="318"/>
      <c r="AB1264" s="318"/>
      <c r="AC1264" s="318"/>
      <c r="AD1264" s="318"/>
      <c r="AE1264" s="318"/>
      <c r="AF1264" s="318"/>
      <c r="AG1264" s="318"/>
      <c r="AH1264" s="318"/>
      <c r="AI1264" s="318"/>
      <c r="AJ1264" s="318"/>
      <c r="AK1264" s="318"/>
      <c r="AL1264" s="318"/>
    </row>
    <row r="1265" spans="1:38" ht="11.25" customHeight="1" x14ac:dyDescent="0.2">
      <c r="A1265" s="319" t="s">
        <v>122</v>
      </c>
      <c r="B1265" s="320"/>
      <c r="C1265" s="320"/>
      <c r="D1265" s="320"/>
      <c r="E1265" s="321"/>
      <c r="F1265" s="328"/>
      <c r="G1265" s="328"/>
      <c r="H1265" s="318"/>
      <c r="I1265" s="318"/>
      <c r="J1265" s="318"/>
      <c r="K1265" s="318"/>
      <c r="L1265" s="318"/>
      <c r="M1265" s="318"/>
      <c r="N1265" s="318"/>
      <c r="O1265" s="318"/>
      <c r="P1265" s="318"/>
      <c r="Q1265" s="318"/>
      <c r="R1265" s="318"/>
      <c r="S1265" s="318"/>
      <c r="T1265" s="318"/>
      <c r="U1265" s="318"/>
      <c r="V1265" s="318"/>
      <c r="W1265" s="318"/>
      <c r="X1265" s="318"/>
      <c r="Y1265" s="318"/>
      <c r="Z1265" s="318"/>
      <c r="AA1265" s="318"/>
      <c r="AB1265" s="318"/>
      <c r="AC1265" s="318"/>
      <c r="AD1265" s="318"/>
      <c r="AE1265" s="318"/>
      <c r="AF1265" s="318"/>
      <c r="AG1265" s="318"/>
      <c r="AH1265" s="318"/>
      <c r="AI1265" s="318"/>
      <c r="AJ1265" s="318"/>
      <c r="AK1265" s="318"/>
      <c r="AL1265" s="318"/>
    </row>
    <row r="1266" spans="1:38" ht="11.25" customHeight="1" x14ac:dyDescent="0.2">
      <c r="A1266" s="319"/>
      <c r="B1266" s="320"/>
      <c r="C1266" s="320"/>
      <c r="D1266" s="320"/>
      <c r="E1266" s="321"/>
      <c r="F1266" s="328"/>
      <c r="G1266" s="328" t="s">
        <v>97</v>
      </c>
      <c r="H1266" s="318" t="str">
        <f t="shared" ref="H1266" si="3555">IF($H$13="","",$H$13)</f>
        <v>x</v>
      </c>
      <c r="I1266" s="318" t="str">
        <f t="shared" ref="I1266" si="3556">IF($I$13="","",$I$13)</f>
        <v>x</v>
      </c>
      <c r="J1266" s="318" t="str">
        <f t="shared" ref="J1266" si="3557">IF($J$13="","",$J$13)</f>
        <v>x</v>
      </c>
      <c r="K1266" s="318" t="str">
        <f t="shared" ref="K1266" si="3558">IF($K$13="","",$K$13)</f>
        <v>x</v>
      </c>
      <c r="L1266" s="318" t="str">
        <f t="shared" ref="L1266" si="3559">IF($L$13="","",$L$13)</f>
        <v>x</v>
      </c>
      <c r="M1266" s="318" t="str">
        <f t="shared" ref="M1266" si="3560">IF($M$13="","",$M$13)</f>
        <v>x</v>
      </c>
      <c r="N1266" s="318" t="str">
        <f t="shared" ref="N1266" si="3561">IF($N$13="","",$N$13)</f>
        <v>x</v>
      </c>
      <c r="O1266" s="318" t="str">
        <f t="shared" ref="O1266" si="3562">IF($O$13="","",$O$13)</f>
        <v>x</v>
      </c>
      <c r="P1266" s="318" t="str">
        <f t="shared" ref="P1266" si="3563">IF($P$13="","",$P$13)</f>
        <v/>
      </c>
      <c r="Q1266" s="318" t="str">
        <f t="shared" ref="Q1266" si="3564">IF($Q$13="","",$Q$13)</f>
        <v/>
      </c>
      <c r="R1266" s="318" t="str">
        <f t="shared" ref="R1266" si="3565">IF($R$13="","",$R$13)</f>
        <v/>
      </c>
      <c r="S1266" s="318" t="str">
        <f t="shared" ref="S1266" si="3566">IF($S$13="","",$S$13)</f>
        <v/>
      </c>
      <c r="T1266" s="318" t="str">
        <f t="shared" ref="T1266" si="3567">IF($T$13="","",$T$13)</f>
        <v/>
      </c>
      <c r="U1266" s="318" t="str">
        <f t="shared" ref="U1266" si="3568">IF($U$13="","",$U$13)</f>
        <v>x</v>
      </c>
      <c r="V1266" s="318" t="str">
        <f t="shared" ref="V1266" si="3569">IF($V$13="","",$V$13)</f>
        <v>x</v>
      </c>
      <c r="W1266" s="318" t="str">
        <f t="shared" ref="W1266" si="3570">IF($W$13="","",$W$13)</f>
        <v/>
      </c>
      <c r="X1266" s="318" t="str">
        <f t="shared" ref="X1266" si="3571">IF($X$13="","",$X$13)</f>
        <v/>
      </c>
      <c r="Y1266" s="318" t="str">
        <f t="shared" ref="Y1266" si="3572">IF($Y$13="","",$Y$13)</f>
        <v/>
      </c>
      <c r="Z1266" s="318" t="str">
        <f t="shared" ref="Z1266" si="3573">IF($Z$13="","",$Z$13)</f>
        <v/>
      </c>
      <c r="AA1266" s="318" t="str">
        <f t="shared" ref="AA1266" si="3574">IF($AA$13="","",$AA$13)</f>
        <v/>
      </c>
      <c r="AB1266" s="318" t="str">
        <f t="shared" ref="AB1266" si="3575">IF($AB$13="","",$AB$13)</f>
        <v>x</v>
      </c>
      <c r="AC1266" s="318" t="str">
        <f t="shared" ref="AC1266" si="3576">IF($AC$13="","",$AC$13)</f>
        <v>x</v>
      </c>
      <c r="AD1266" s="318" t="str">
        <f t="shared" ref="AD1266" si="3577">IF($AD$13="","",$AD$13)</f>
        <v/>
      </c>
      <c r="AE1266" s="318" t="str">
        <f t="shared" ref="AE1266" si="3578">IF($AE$13="","",$AE$13)</f>
        <v/>
      </c>
      <c r="AF1266" s="318" t="str">
        <f t="shared" ref="AF1266" si="3579">IF($AF$13="","",$AF$13)</f>
        <v/>
      </c>
      <c r="AG1266" s="318" t="str">
        <f t="shared" ref="AG1266" si="3580">IF($AG$13="","",$AG$13)</f>
        <v/>
      </c>
      <c r="AH1266" s="318" t="str">
        <f t="shared" ref="AH1266" si="3581">IF($AH$13="","",$AH$13)</f>
        <v/>
      </c>
      <c r="AI1266" s="318" t="str">
        <f t="shared" ref="AI1266" si="3582">IF($AI$13="","",$AI$13)</f>
        <v>x</v>
      </c>
      <c r="AJ1266" s="318" t="str">
        <f t="shared" ref="AJ1266" si="3583">IF($AJ$13="","",$AJ$13)</f>
        <v>x</v>
      </c>
      <c r="AK1266" s="318" t="str">
        <f t="shared" ref="AK1266" si="3584">IF($AK$13="","",$AK$13)</f>
        <v/>
      </c>
      <c r="AL1266" s="318" t="str">
        <f t="shared" ref="AL1266" si="3585">IF($AL$13="","",$AL$13)</f>
        <v>x</v>
      </c>
    </row>
    <row r="1267" spans="1:38" ht="11.25" customHeight="1" x14ac:dyDescent="0.2">
      <c r="A1267" s="319"/>
      <c r="B1267" s="320"/>
      <c r="C1267" s="320"/>
      <c r="D1267" s="320"/>
      <c r="E1267" s="321"/>
      <c r="F1267" s="328"/>
      <c r="G1267" s="328"/>
      <c r="H1267" s="318"/>
      <c r="I1267" s="318"/>
      <c r="J1267" s="318"/>
      <c r="K1267" s="318"/>
      <c r="L1267" s="318"/>
      <c r="M1267" s="318"/>
      <c r="N1267" s="318"/>
      <c r="O1267" s="318"/>
      <c r="P1267" s="318"/>
      <c r="Q1267" s="318"/>
      <c r="R1267" s="318"/>
      <c r="S1267" s="318"/>
      <c r="T1267" s="318"/>
      <c r="U1267" s="318"/>
      <c r="V1267" s="318"/>
      <c r="W1267" s="318"/>
      <c r="X1267" s="318"/>
      <c r="Y1267" s="318"/>
      <c r="Z1267" s="318"/>
      <c r="AA1267" s="318"/>
      <c r="AB1267" s="318"/>
      <c r="AC1267" s="318"/>
      <c r="AD1267" s="318"/>
      <c r="AE1267" s="318"/>
      <c r="AF1267" s="318"/>
      <c r="AG1267" s="318"/>
      <c r="AH1267" s="318"/>
      <c r="AI1267" s="318"/>
      <c r="AJ1267" s="318"/>
      <c r="AK1267" s="318"/>
      <c r="AL1267" s="318"/>
    </row>
    <row r="1268" spans="1:38" ht="11.25" customHeight="1" x14ac:dyDescent="0.2">
      <c r="A1268" s="319"/>
      <c r="B1268" s="320"/>
      <c r="C1268" s="320"/>
      <c r="D1268" s="320"/>
      <c r="E1268" s="321"/>
      <c r="F1268" s="328"/>
      <c r="G1268" s="328"/>
      <c r="H1268" s="318"/>
      <c r="I1268" s="318"/>
      <c r="J1268" s="318"/>
      <c r="K1268" s="318"/>
      <c r="L1268" s="318"/>
      <c r="M1268" s="318"/>
      <c r="N1268" s="318"/>
      <c r="O1268" s="318"/>
      <c r="P1268" s="318"/>
      <c r="Q1268" s="318"/>
      <c r="R1268" s="318"/>
      <c r="S1268" s="318"/>
      <c r="T1268" s="318"/>
      <c r="U1268" s="318"/>
      <c r="V1268" s="318"/>
      <c r="W1268" s="318"/>
      <c r="X1268" s="318"/>
      <c r="Y1268" s="318"/>
      <c r="Z1268" s="318"/>
      <c r="AA1268" s="318"/>
      <c r="AB1268" s="318"/>
      <c r="AC1268" s="318"/>
      <c r="AD1268" s="318"/>
      <c r="AE1268" s="318"/>
      <c r="AF1268" s="318"/>
      <c r="AG1268" s="318"/>
      <c r="AH1268" s="318"/>
      <c r="AI1268" s="318"/>
      <c r="AJ1268" s="318"/>
      <c r="AK1268" s="318"/>
      <c r="AL1268" s="318"/>
    </row>
    <row r="1269" spans="1:38" ht="11.25" customHeight="1" x14ac:dyDescent="0.2">
      <c r="A1269" s="322" t="str">
        <f t="shared" ref="A1269" si="3586">IF($BW$13="","",$BW$13)</f>
        <v>Mehmet DEMİR</v>
      </c>
      <c r="B1269" s="323"/>
      <c r="C1269" s="323"/>
      <c r="D1269" s="323"/>
      <c r="E1269" s="324"/>
      <c r="F1269" s="328"/>
      <c r="G1269" s="328"/>
      <c r="H1269" s="318"/>
      <c r="I1269" s="318"/>
      <c r="J1269" s="318"/>
      <c r="K1269" s="318"/>
      <c r="L1269" s="318"/>
      <c r="M1269" s="318"/>
      <c r="N1269" s="318"/>
      <c r="O1269" s="318"/>
      <c r="P1269" s="318"/>
      <c r="Q1269" s="318"/>
      <c r="R1269" s="318"/>
      <c r="S1269" s="318"/>
      <c r="T1269" s="318"/>
      <c r="U1269" s="318"/>
      <c r="V1269" s="318"/>
      <c r="W1269" s="318"/>
      <c r="X1269" s="318"/>
      <c r="Y1269" s="318"/>
      <c r="Z1269" s="318"/>
      <c r="AA1269" s="318"/>
      <c r="AB1269" s="318"/>
      <c r="AC1269" s="318"/>
      <c r="AD1269" s="318"/>
      <c r="AE1269" s="318"/>
      <c r="AF1269" s="318"/>
      <c r="AG1269" s="318"/>
      <c r="AH1269" s="318"/>
      <c r="AI1269" s="318"/>
      <c r="AJ1269" s="318"/>
      <c r="AK1269" s="318"/>
      <c r="AL1269" s="318"/>
    </row>
    <row r="1270" spans="1:38" ht="11.25" customHeight="1" x14ac:dyDescent="0.2">
      <c r="A1270" s="322" t="str">
        <f t="shared" ref="A1270" si="3587">IF($BW$14="","",$BW$14)</f>
        <v>Müdür Yardımcısı</v>
      </c>
      <c r="B1270" s="323"/>
      <c r="C1270" s="323"/>
      <c r="D1270" s="323"/>
      <c r="E1270" s="324"/>
      <c r="F1270" s="328" t="s">
        <v>3</v>
      </c>
      <c r="G1270" s="328" t="s">
        <v>1</v>
      </c>
      <c r="H1270" s="318" t="str">
        <f t="shared" ref="H1270" si="3588">IF($H$13="","",$H$13)</f>
        <v>x</v>
      </c>
      <c r="I1270" s="318" t="str">
        <f t="shared" ref="I1270" si="3589">IF($I$13="","",$I$13)</f>
        <v>x</v>
      </c>
      <c r="J1270" s="318" t="str">
        <f t="shared" ref="J1270" si="3590">IF($J$13="","",$J$13)</f>
        <v>x</v>
      </c>
      <c r="K1270" s="318" t="str">
        <f t="shared" ref="K1270" si="3591">IF($K$13="","",$K$13)</f>
        <v>x</v>
      </c>
      <c r="L1270" s="318" t="str">
        <f t="shared" ref="L1270" si="3592">IF($L$13="","",$L$13)</f>
        <v>x</v>
      </c>
      <c r="M1270" s="318" t="str">
        <f t="shared" ref="M1270" si="3593">IF($M$13="","",$M$13)</f>
        <v>x</v>
      </c>
      <c r="N1270" s="318" t="str">
        <f t="shared" ref="N1270" si="3594">IF($N$13="","",$N$13)</f>
        <v>x</v>
      </c>
      <c r="O1270" s="318" t="str">
        <f t="shared" ref="O1270" si="3595">IF($O$13="","",$O$13)</f>
        <v>x</v>
      </c>
      <c r="P1270" s="318" t="str">
        <f t="shared" ref="P1270" si="3596">IF($P$13="","",$P$13)</f>
        <v/>
      </c>
      <c r="Q1270" s="318" t="str">
        <f t="shared" ref="Q1270" si="3597">IF($Q$13="","",$Q$13)</f>
        <v/>
      </c>
      <c r="R1270" s="318" t="str">
        <f t="shared" ref="R1270" si="3598">IF($R$13="","",$R$13)</f>
        <v/>
      </c>
      <c r="S1270" s="318" t="str">
        <f t="shared" ref="S1270" si="3599">IF($S$13="","",$S$13)</f>
        <v/>
      </c>
      <c r="T1270" s="318" t="str">
        <f t="shared" ref="T1270" si="3600">IF($T$13="","",$T$13)</f>
        <v/>
      </c>
      <c r="U1270" s="318" t="str">
        <f t="shared" ref="U1270" si="3601">IF($U$13="","",$U$13)</f>
        <v>x</v>
      </c>
      <c r="V1270" s="318" t="str">
        <f t="shared" ref="V1270" si="3602">IF($V$13="","",$V$13)</f>
        <v>x</v>
      </c>
      <c r="W1270" s="318" t="str">
        <f t="shared" ref="W1270" si="3603">IF($W$13="","",$W$13)</f>
        <v/>
      </c>
      <c r="X1270" s="318" t="str">
        <f t="shared" ref="X1270" si="3604">IF($X$13="","",$X$13)</f>
        <v/>
      </c>
      <c r="Y1270" s="318" t="str">
        <f t="shared" ref="Y1270" si="3605">IF($Y$13="","",$Y$13)</f>
        <v/>
      </c>
      <c r="Z1270" s="318" t="str">
        <f t="shared" ref="Z1270" si="3606">IF($Z$13="","",$Z$13)</f>
        <v/>
      </c>
      <c r="AA1270" s="318" t="str">
        <f t="shared" ref="AA1270" si="3607">IF($AA$13="","",$AA$13)</f>
        <v/>
      </c>
      <c r="AB1270" s="318" t="str">
        <f t="shared" ref="AB1270" si="3608">IF($AB$13="","",$AB$13)</f>
        <v>x</v>
      </c>
      <c r="AC1270" s="318" t="str">
        <f t="shared" ref="AC1270" si="3609">IF($AC$13="","",$AC$13)</f>
        <v>x</v>
      </c>
      <c r="AD1270" s="318" t="str">
        <f t="shared" ref="AD1270" si="3610">IF($AD$13="","",$AD$13)</f>
        <v/>
      </c>
      <c r="AE1270" s="318" t="str">
        <f t="shared" ref="AE1270" si="3611">IF($AE$13="","",$AE$13)</f>
        <v/>
      </c>
      <c r="AF1270" s="318" t="str">
        <f t="shared" ref="AF1270" si="3612">IF($AF$13="","",$AF$13)</f>
        <v/>
      </c>
      <c r="AG1270" s="318" t="str">
        <f t="shared" ref="AG1270" si="3613">IF($AG$13="","",$AG$13)</f>
        <v/>
      </c>
      <c r="AH1270" s="318" t="str">
        <f t="shared" ref="AH1270" si="3614">IF($AH$13="","",$AH$13)</f>
        <v/>
      </c>
      <c r="AI1270" s="318" t="str">
        <f t="shared" ref="AI1270" si="3615">IF($AI$13="","",$AI$13)</f>
        <v>x</v>
      </c>
      <c r="AJ1270" s="318" t="str">
        <f t="shared" ref="AJ1270" si="3616">IF($AJ$13="","",$AJ$13)</f>
        <v>x</v>
      </c>
      <c r="AK1270" s="318" t="str">
        <f t="shared" ref="AK1270" si="3617">IF($AK$13="","",$AK$13)</f>
        <v/>
      </c>
      <c r="AL1270" s="318" t="str">
        <f t="shared" ref="AL1270" si="3618">IF($AL$13="","",$AL$13)</f>
        <v>x</v>
      </c>
    </row>
    <row r="1271" spans="1:38" ht="11.25" customHeight="1" x14ac:dyDescent="0.2">
      <c r="A1271" s="319"/>
      <c r="B1271" s="320"/>
      <c r="C1271" s="320"/>
      <c r="D1271" s="320"/>
      <c r="E1271" s="321"/>
      <c r="F1271" s="328"/>
      <c r="G1271" s="328"/>
      <c r="H1271" s="318"/>
      <c r="I1271" s="318"/>
      <c r="J1271" s="318"/>
      <c r="K1271" s="318"/>
      <c r="L1271" s="318"/>
      <c r="M1271" s="318"/>
      <c r="N1271" s="318"/>
      <c r="O1271" s="318"/>
      <c r="P1271" s="318"/>
      <c r="Q1271" s="318"/>
      <c r="R1271" s="318"/>
      <c r="S1271" s="318"/>
      <c r="T1271" s="318"/>
      <c r="U1271" s="318"/>
      <c r="V1271" s="318"/>
      <c r="W1271" s="318"/>
      <c r="X1271" s="318"/>
      <c r="Y1271" s="318"/>
      <c r="Z1271" s="318"/>
      <c r="AA1271" s="318"/>
      <c r="AB1271" s="318"/>
      <c r="AC1271" s="318"/>
      <c r="AD1271" s="318"/>
      <c r="AE1271" s="318"/>
      <c r="AF1271" s="318"/>
      <c r="AG1271" s="318"/>
      <c r="AH1271" s="318"/>
      <c r="AI1271" s="318"/>
      <c r="AJ1271" s="318"/>
      <c r="AK1271" s="318"/>
      <c r="AL1271" s="318"/>
    </row>
    <row r="1272" spans="1:38" ht="11.25" customHeight="1" x14ac:dyDescent="0.2">
      <c r="A1272" s="319"/>
      <c r="B1272" s="320"/>
      <c r="C1272" s="320"/>
      <c r="D1272" s="320"/>
      <c r="E1272" s="321"/>
      <c r="F1272" s="328"/>
      <c r="G1272" s="328"/>
      <c r="H1272" s="318"/>
      <c r="I1272" s="318"/>
      <c r="J1272" s="318"/>
      <c r="K1272" s="318"/>
      <c r="L1272" s="318"/>
      <c r="M1272" s="318"/>
      <c r="N1272" s="318"/>
      <c r="O1272" s="318"/>
      <c r="P1272" s="318"/>
      <c r="Q1272" s="318"/>
      <c r="R1272" s="318"/>
      <c r="S1272" s="318"/>
      <c r="T1272" s="318"/>
      <c r="U1272" s="318"/>
      <c r="V1272" s="318"/>
      <c r="W1272" s="318"/>
      <c r="X1272" s="318"/>
      <c r="Y1272" s="318"/>
      <c r="Z1272" s="318"/>
      <c r="AA1272" s="318"/>
      <c r="AB1272" s="318"/>
      <c r="AC1272" s="318"/>
      <c r="AD1272" s="318"/>
      <c r="AE1272" s="318"/>
      <c r="AF1272" s="318"/>
      <c r="AG1272" s="318"/>
      <c r="AH1272" s="318"/>
      <c r="AI1272" s="318"/>
      <c r="AJ1272" s="318"/>
      <c r="AK1272" s="318"/>
      <c r="AL1272" s="318"/>
    </row>
    <row r="1273" spans="1:38" ht="11.25" customHeight="1" x14ac:dyDescent="0.2">
      <c r="A1273" s="319"/>
      <c r="B1273" s="320"/>
      <c r="C1273" s="320"/>
      <c r="D1273" s="320"/>
      <c r="E1273" s="321"/>
      <c r="F1273" s="328"/>
      <c r="G1273" s="328"/>
      <c r="H1273" s="318"/>
      <c r="I1273" s="318"/>
      <c r="J1273" s="318"/>
      <c r="K1273" s="318"/>
      <c r="L1273" s="318"/>
      <c r="M1273" s="318"/>
      <c r="N1273" s="318"/>
      <c r="O1273" s="318"/>
      <c r="P1273" s="318"/>
      <c r="Q1273" s="318"/>
      <c r="R1273" s="318"/>
      <c r="S1273" s="318"/>
      <c r="T1273" s="318"/>
      <c r="U1273" s="318"/>
      <c r="V1273" s="318"/>
      <c r="W1273" s="318"/>
      <c r="X1273" s="318"/>
      <c r="Y1273" s="318"/>
      <c r="Z1273" s="318"/>
      <c r="AA1273" s="318"/>
      <c r="AB1273" s="318"/>
      <c r="AC1273" s="318"/>
      <c r="AD1273" s="318"/>
      <c r="AE1273" s="318"/>
      <c r="AF1273" s="318"/>
      <c r="AG1273" s="318"/>
      <c r="AH1273" s="318"/>
      <c r="AI1273" s="318"/>
      <c r="AJ1273" s="318"/>
      <c r="AK1273" s="318"/>
      <c r="AL1273" s="318"/>
    </row>
    <row r="1274" spans="1:38" ht="11.25" customHeight="1" x14ac:dyDescent="0.2">
      <c r="A1274" s="329" t="s">
        <v>210</v>
      </c>
      <c r="B1274" s="320"/>
      <c r="C1274" s="320"/>
      <c r="D1274" s="320"/>
      <c r="E1274" s="321"/>
      <c r="F1274" s="328"/>
      <c r="G1274" s="328" t="s">
        <v>2</v>
      </c>
      <c r="H1274" s="318" t="str">
        <f t="shared" ref="H1274" si="3619">IF($H$13="","",$H$13)</f>
        <v>x</v>
      </c>
      <c r="I1274" s="318" t="str">
        <f t="shared" ref="I1274" si="3620">IF($I$13="","",$I$13)</f>
        <v>x</v>
      </c>
      <c r="J1274" s="318" t="str">
        <f t="shared" ref="J1274" si="3621">IF($J$13="","",$J$13)</f>
        <v>x</v>
      </c>
      <c r="K1274" s="318" t="str">
        <f t="shared" ref="K1274" si="3622">IF($K$13="","",$K$13)</f>
        <v>x</v>
      </c>
      <c r="L1274" s="318" t="str">
        <f t="shared" ref="L1274" si="3623">IF($L$13="","",$L$13)</f>
        <v>x</v>
      </c>
      <c r="M1274" s="318" t="str">
        <f t="shared" ref="M1274" si="3624">IF($M$13="","",$M$13)</f>
        <v>x</v>
      </c>
      <c r="N1274" s="318" t="str">
        <f t="shared" ref="N1274" si="3625">IF($N$13="","",$N$13)</f>
        <v>x</v>
      </c>
      <c r="O1274" s="318" t="str">
        <f t="shared" ref="O1274" si="3626">IF($O$13="","",$O$13)</f>
        <v>x</v>
      </c>
      <c r="P1274" s="318" t="str">
        <f t="shared" ref="P1274" si="3627">IF($P$13="","",$P$13)</f>
        <v/>
      </c>
      <c r="Q1274" s="318" t="str">
        <f t="shared" ref="Q1274" si="3628">IF($Q$13="","",$Q$13)</f>
        <v/>
      </c>
      <c r="R1274" s="318" t="str">
        <f t="shared" ref="R1274" si="3629">IF($R$13="","",$R$13)</f>
        <v/>
      </c>
      <c r="S1274" s="318" t="str">
        <f t="shared" ref="S1274" si="3630">IF($S$13="","",$S$13)</f>
        <v/>
      </c>
      <c r="T1274" s="318" t="str">
        <f t="shared" ref="T1274" si="3631">IF($T$13="","",$T$13)</f>
        <v/>
      </c>
      <c r="U1274" s="318" t="str">
        <f t="shared" ref="U1274" si="3632">IF($U$13="","",$U$13)</f>
        <v>x</v>
      </c>
      <c r="V1274" s="318" t="str">
        <f t="shared" ref="V1274" si="3633">IF($V$13="","",$V$13)</f>
        <v>x</v>
      </c>
      <c r="W1274" s="318" t="str">
        <f t="shared" ref="W1274" si="3634">IF($W$13="","",$W$13)</f>
        <v/>
      </c>
      <c r="X1274" s="318" t="str">
        <f t="shared" ref="X1274" si="3635">IF($X$13="","",$X$13)</f>
        <v/>
      </c>
      <c r="Y1274" s="318" t="str">
        <f t="shared" ref="Y1274" si="3636">IF($Y$13="","",$Y$13)</f>
        <v/>
      </c>
      <c r="Z1274" s="318" t="str">
        <f t="shared" ref="Z1274" si="3637">IF($Z$13="","",$Z$13)</f>
        <v/>
      </c>
      <c r="AA1274" s="318" t="str">
        <f t="shared" ref="AA1274" si="3638">IF($AA$13="","",$AA$13)</f>
        <v/>
      </c>
      <c r="AB1274" s="318" t="str">
        <f t="shared" ref="AB1274" si="3639">IF($AB$13="","",$AB$13)</f>
        <v>x</v>
      </c>
      <c r="AC1274" s="318" t="str">
        <f t="shared" ref="AC1274" si="3640">IF($AC$13="","",$AC$13)</f>
        <v>x</v>
      </c>
      <c r="AD1274" s="318" t="str">
        <f t="shared" ref="AD1274" si="3641">IF($AD$13="","",$AD$13)</f>
        <v/>
      </c>
      <c r="AE1274" s="318" t="str">
        <f t="shared" ref="AE1274" si="3642">IF($AE$13="","",$AE$13)</f>
        <v/>
      </c>
      <c r="AF1274" s="318" t="str">
        <f t="shared" ref="AF1274" si="3643">IF($AF$13="","",$AF$13)</f>
        <v/>
      </c>
      <c r="AG1274" s="318" t="str">
        <f t="shared" ref="AG1274" si="3644">IF($AG$13="","",$AG$13)</f>
        <v/>
      </c>
      <c r="AH1274" s="318" t="str">
        <f t="shared" ref="AH1274" si="3645">IF($AH$13="","",$AH$13)</f>
        <v/>
      </c>
      <c r="AI1274" s="318" t="str">
        <f t="shared" ref="AI1274" si="3646">IF($AI$13="","",$AI$13)</f>
        <v>x</v>
      </c>
      <c r="AJ1274" s="318" t="str">
        <f t="shared" ref="AJ1274" si="3647">IF($AJ$13="","",$AJ$13)</f>
        <v>x</v>
      </c>
      <c r="AK1274" s="318" t="str">
        <f t="shared" ref="AK1274" si="3648">IF($AK$13="","",$AK$13)</f>
        <v/>
      </c>
      <c r="AL1274" s="318" t="str">
        <f t="shared" ref="AL1274" si="3649">IF($AL$13="","",$AL$13)</f>
        <v>x</v>
      </c>
    </row>
    <row r="1275" spans="1:38" ht="11.25" customHeight="1" x14ac:dyDescent="0.2">
      <c r="A1275" s="319"/>
      <c r="B1275" s="320"/>
      <c r="C1275" s="320"/>
      <c r="D1275" s="320"/>
      <c r="E1275" s="321"/>
      <c r="F1275" s="328"/>
      <c r="G1275" s="328"/>
      <c r="H1275" s="318"/>
      <c r="I1275" s="318"/>
      <c r="J1275" s="318"/>
      <c r="K1275" s="318"/>
      <c r="L1275" s="318"/>
      <c r="M1275" s="318"/>
      <c r="N1275" s="318"/>
      <c r="O1275" s="318"/>
      <c r="P1275" s="318"/>
      <c r="Q1275" s="318"/>
      <c r="R1275" s="318"/>
      <c r="S1275" s="318"/>
      <c r="T1275" s="318"/>
      <c r="U1275" s="318"/>
      <c r="V1275" s="318"/>
      <c r="W1275" s="318"/>
      <c r="X1275" s="318"/>
      <c r="Y1275" s="318"/>
      <c r="Z1275" s="318"/>
      <c r="AA1275" s="318"/>
      <c r="AB1275" s="318"/>
      <c r="AC1275" s="318"/>
      <c r="AD1275" s="318"/>
      <c r="AE1275" s="318"/>
      <c r="AF1275" s="318"/>
      <c r="AG1275" s="318"/>
      <c r="AH1275" s="318"/>
      <c r="AI1275" s="318"/>
      <c r="AJ1275" s="318"/>
      <c r="AK1275" s="318"/>
      <c r="AL1275" s="318"/>
    </row>
    <row r="1276" spans="1:38" ht="11.25" customHeight="1" x14ac:dyDescent="0.2">
      <c r="A1276" s="319"/>
      <c r="B1276" s="320"/>
      <c r="C1276" s="320"/>
      <c r="D1276" s="320"/>
      <c r="E1276" s="321"/>
      <c r="F1276" s="328"/>
      <c r="G1276" s="328"/>
      <c r="H1276" s="318"/>
      <c r="I1276" s="318"/>
      <c r="J1276" s="318"/>
      <c r="K1276" s="318"/>
      <c r="L1276" s="318"/>
      <c r="M1276" s="318"/>
      <c r="N1276" s="318"/>
      <c r="O1276" s="318"/>
      <c r="P1276" s="318"/>
      <c r="Q1276" s="318"/>
      <c r="R1276" s="318"/>
      <c r="S1276" s="318"/>
      <c r="T1276" s="318"/>
      <c r="U1276" s="318"/>
      <c r="V1276" s="318"/>
      <c r="W1276" s="318"/>
      <c r="X1276" s="318"/>
      <c r="Y1276" s="318"/>
      <c r="Z1276" s="318"/>
      <c r="AA1276" s="318"/>
      <c r="AB1276" s="318"/>
      <c r="AC1276" s="318"/>
      <c r="AD1276" s="318"/>
      <c r="AE1276" s="318"/>
      <c r="AF1276" s="318"/>
      <c r="AG1276" s="318"/>
      <c r="AH1276" s="318"/>
      <c r="AI1276" s="318"/>
      <c r="AJ1276" s="318"/>
      <c r="AK1276" s="318"/>
      <c r="AL1276" s="318"/>
    </row>
    <row r="1277" spans="1:38" ht="11.25" customHeight="1" x14ac:dyDescent="0.2">
      <c r="A1277" s="319"/>
      <c r="B1277" s="320"/>
      <c r="C1277" s="320"/>
      <c r="D1277" s="320"/>
      <c r="E1277" s="321"/>
      <c r="F1277" s="328"/>
      <c r="G1277" s="328"/>
      <c r="H1277" s="318"/>
      <c r="I1277" s="318"/>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318"/>
      <c r="AE1277" s="318"/>
      <c r="AF1277" s="318"/>
      <c r="AG1277" s="318"/>
      <c r="AH1277" s="318"/>
      <c r="AI1277" s="318"/>
      <c r="AJ1277" s="318"/>
      <c r="AK1277" s="318"/>
      <c r="AL1277" s="318"/>
    </row>
    <row r="1278" spans="1:38" ht="11.25" customHeight="1" x14ac:dyDescent="0.2">
      <c r="A1278" s="319" t="s">
        <v>100</v>
      </c>
      <c r="B1278" s="320"/>
      <c r="C1278" s="320"/>
      <c r="D1278" s="320"/>
      <c r="E1278" s="321"/>
      <c r="F1278" s="328"/>
      <c r="G1278" s="328"/>
      <c r="H1278" s="318"/>
      <c r="I1278" s="318"/>
      <c r="J1278" s="318"/>
      <c r="K1278" s="318"/>
      <c r="L1278" s="318"/>
      <c r="M1278" s="318"/>
      <c r="N1278" s="318"/>
      <c r="O1278" s="318"/>
      <c r="P1278" s="318"/>
      <c r="Q1278" s="318"/>
      <c r="R1278" s="318"/>
      <c r="S1278" s="318"/>
      <c r="T1278" s="318"/>
      <c r="U1278" s="318"/>
      <c r="V1278" s="318"/>
      <c r="W1278" s="318"/>
      <c r="X1278" s="318"/>
      <c r="Y1278" s="318"/>
      <c r="Z1278" s="318"/>
      <c r="AA1278" s="318"/>
      <c r="AB1278" s="318"/>
      <c r="AC1278" s="318"/>
      <c r="AD1278" s="318"/>
      <c r="AE1278" s="318"/>
      <c r="AF1278" s="318"/>
      <c r="AG1278" s="318"/>
      <c r="AH1278" s="318"/>
      <c r="AI1278" s="318"/>
      <c r="AJ1278" s="318"/>
      <c r="AK1278" s="318"/>
      <c r="AL1278" s="318"/>
    </row>
    <row r="1279" spans="1:38" ht="11.25" customHeight="1" x14ac:dyDescent="0.2">
      <c r="A1279" s="319" t="s">
        <v>123</v>
      </c>
      <c r="B1279" s="320"/>
      <c r="C1279" s="320"/>
      <c r="D1279" s="320"/>
      <c r="E1279" s="321"/>
      <c r="F1279" s="328"/>
      <c r="G1279" s="328"/>
      <c r="H1279" s="318"/>
      <c r="I1279" s="318"/>
      <c r="J1279" s="318"/>
      <c r="K1279" s="318"/>
      <c r="L1279" s="318"/>
      <c r="M1279" s="318"/>
      <c r="N1279" s="318"/>
      <c r="O1279" s="318"/>
      <c r="P1279" s="318"/>
      <c r="Q1279" s="318"/>
      <c r="R1279" s="318"/>
      <c r="S1279" s="318"/>
      <c r="T1279" s="318"/>
      <c r="U1279" s="318"/>
      <c r="V1279" s="318"/>
      <c r="W1279" s="318"/>
      <c r="X1279" s="318"/>
      <c r="Y1279" s="318"/>
      <c r="Z1279" s="318"/>
      <c r="AA1279" s="318"/>
      <c r="AB1279" s="318"/>
      <c r="AC1279" s="318"/>
      <c r="AD1279" s="318"/>
      <c r="AE1279" s="318"/>
      <c r="AF1279" s="318"/>
      <c r="AG1279" s="318"/>
      <c r="AH1279" s="318"/>
      <c r="AI1279" s="318"/>
      <c r="AJ1279" s="318"/>
      <c r="AK1279" s="318"/>
      <c r="AL1279" s="318"/>
    </row>
    <row r="1280" spans="1:38" ht="11.25" customHeight="1" x14ac:dyDescent="0.2">
      <c r="A1280" s="319"/>
      <c r="B1280" s="320"/>
      <c r="C1280" s="320"/>
      <c r="D1280" s="320"/>
      <c r="E1280" s="321"/>
      <c r="F1280" s="328"/>
      <c r="G1280" s="328"/>
      <c r="H1280" s="318"/>
      <c r="I1280" s="318"/>
      <c r="J1280" s="318"/>
      <c r="K1280" s="318"/>
      <c r="L1280" s="318"/>
      <c r="M1280" s="318"/>
      <c r="N1280" s="318"/>
      <c r="O1280" s="318"/>
      <c r="P1280" s="318"/>
      <c r="Q1280" s="318"/>
      <c r="R1280" s="318"/>
      <c r="S1280" s="318"/>
      <c r="T1280" s="318"/>
      <c r="U1280" s="318"/>
      <c r="V1280" s="318"/>
      <c r="W1280" s="318"/>
      <c r="X1280" s="318"/>
      <c r="Y1280" s="318"/>
      <c r="Z1280" s="318"/>
      <c r="AA1280" s="318"/>
      <c r="AB1280" s="318"/>
      <c r="AC1280" s="318"/>
      <c r="AD1280" s="318"/>
      <c r="AE1280" s="318"/>
      <c r="AF1280" s="318"/>
      <c r="AG1280" s="318"/>
      <c r="AH1280" s="318"/>
      <c r="AI1280" s="318"/>
      <c r="AJ1280" s="318"/>
      <c r="AK1280" s="318"/>
      <c r="AL1280" s="318"/>
    </row>
    <row r="1281" spans="1:38" ht="11.25" customHeight="1" x14ac:dyDescent="0.2">
      <c r="A1281" s="319"/>
      <c r="B1281" s="320"/>
      <c r="C1281" s="320"/>
      <c r="D1281" s="320"/>
      <c r="E1281" s="321"/>
      <c r="F1281" s="328"/>
      <c r="G1281" s="328"/>
      <c r="H1281" s="318"/>
      <c r="I1281" s="318"/>
      <c r="J1281" s="318"/>
      <c r="K1281" s="318"/>
      <c r="L1281" s="318"/>
      <c r="M1281" s="318"/>
      <c r="N1281" s="318"/>
      <c r="O1281" s="318"/>
      <c r="P1281" s="318"/>
      <c r="Q1281" s="318"/>
      <c r="R1281" s="318"/>
      <c r="S1281" s="318"/>
      <c r="T1281" s="318"/>
      <c r="U1281" s="318"/>
      <c r="V1281" s="318"/>
      <c r="W1281" s="318"/>
      <c r="X1281" s="318"/>
      <c r="Y1281" s="318"/>
      <c r="Z1281" s="318"/>
      <c r="AA1281" s="318"/>
      <c r="AB1281" s="318"/>
      <c r="AC1281" s="318"/>
      <c r="AD1281" s="318"/>
      <c r="AE1281" s="318"/>
      <c r="AF1281" s="318"/>
      <c r="AG1281" s="318"/>
      <c r="AH1281" s="318"/>
      <c r="AI1281" s="318"/>
      <c r="AJ1281" s="318"/>
      <c r="AK1281" s="318"/>
      <c r="AL1281" s="318"/>
    </row>
    <row r="1282" spans="1:38" ht="11.25" customHeight="1" x14ac:dyDescent="0.2">
      <c r="A1282" s="319"/>
      <c r="B1282" s="320"/>
      <c r="C1282" s="320"/>
      <c r="D1282" s="320"/>
      <c r="E1282" s="321"/>
      <c r="F1282" s="328"/>
      <c r="G1282" s="328"/>
      <c r="H1282" s="318"/>
      <c r="I1282" s="318"/>
      <c r="J1282" s="318"/>
      <c r="K1282" s="318"/>
      <c r="L1282" s="318"/>
      <c r="M1282" s="318"/>
      <c r="N1282" s="318"/>
      <c r="O1282" s="318"/>
      <c r="P1282" s="318"/>
      <c r="Q1282" s="318"/>
      <c r="R1282" s="318"/>
      <c r="S1282" s="318"/>
      <c r="T1282" s="318"/>
      <c r="U1282" s="318"/>
      <c r="V1282" s="318"/>
      <c r="W1282" s="318"/>
      <c r="X1282" s="318"/>
      <c r="Y1282" s="318"/>
      <c r="Z1282" s="318"/>
      <c r="AA1282" s="318"/>
      <c r="AB1282" s="318"/>
      <c r="AC1282" s="318"/>
      <c r="AD1282" s="318"/>
      <c r="AE1282" s="318"/>
      <c r="AF1282" s="318"/>
      <c r="AG1282" s="318"/>
      <c r="AH1282" s="318"/>
      <c r="AI1282" s="318"/>
      <c r="AJ1282" s="318"/>
      <c r="AK1282" s="318"/>
      <c r="AL1282" s="318"/>
    </row>
    <row r="1283" spans="1:38" ht="11.25" customHeight="1" x14ac:dyDescent="0.2">
      <c r="A1283" s="322" t="str">
        <f t="shared" ref="A1283" si="3650">IF($BZ$13="","",$BZ$13)</f>
        <v>Ayşe DEMİR</v>
      </c>
      <c r="B1283" s="323"/>
      <c r="C1283" s="323"/>
      <c r="D1283" s="323"/>
      <c r="E1283" s="324"/>
      <c r="F1283" s="328"/>
      <c r="G1283" s="328"/>
      <c r="H1283" s="318"/>
      <c r="I1283" s="318"/>
      <c r="J1283" s="318"/>
      <c r="K1283" s="318"/>
      <c r="L1283" s="318"/>
      <c r="M1283" s="318"/>
      <c r="N1283" s="318"/>
      <c r="O1283" s="318"/>
      <c r="P1283" s="318"/>
      <c r="Q1283" s="318"/>
      <c r="R1283" s="318"/>
      <c r="S1283" s="318"/>
      <c r="T1283" s="318"/>
      <c r="U1283" s="318"/>
      <c r="V1283" s="318"/>
      <c r="W1283" s="318"/>
      <c r="X1283" s="318"/>
      <c r="Y1283" s="318"/>
      <c r="Z1283" s="318"/>
      <c r="AA1283" s="318"/>
      <c r="AB1283" s="318"/>
      <c r="AC1283" s="318"/>
      <c r="AD1283" s="318"/>
      <c r="AE1283" s="318"/>
      <c r="AF1283" s="318"/>
      <c r="AG1283" s="318"/>
      <c r="AH1283" s="318"/>
      <c r="AI1283" s="318"/>
      <c r="AJ1283" s="318"/>
      <c r="AK1283" s="318"/>
      <c r="AL1283" s="318"/>
    </row>
    <row r="1284" spans="1:38" ht="11.25" customHeight="1" x14ac:dyDescent="0.2">
      <c r="A1284" s="322" t="str">
        <f t="shared" ref="A1284" si="3651">IF($BZ$14="","",$BZ$14)</f>
        <v>Müdür</v>
      </c>
      <c r="B1284" s="323"/>
      <c r="C1284" s="323"/>
      <c r="D1284" s="323"/>
      <c r="E1284" s="324"/>
      <c r="F1284" s="328"/>
      <c r="G1284" s="328"/>
      <c r="H1284" s="318"/>
      <c r="I1284" s="318"/>
      <c r="J1284" s="318"/>
      <c r="K1284" s="318"/>
      <c r="L1284" s="318"/>
      <c r="M1284" s="318"/>
      <c r="N1284" s="318"/>
      <c r="O1284" s="318"/>
      <c r="P1284" s="318"/>
      <c r="Q1284" s="318"/>
      <c r="R1284" s="318"/>
      <c r="S1284" s="318"/>
      <c r="T1284" s="318"/>
      <c r="U1284" s="318"/>
      <c r="V1284" s="318"/>
      <c r="W1284" s="318"/>
      <c r="X1284" s="318"/>
      <c r="Y1284" s="318"/>
      <c r="Z1284" s="318"/>
      <c r="AA1284" s="318"/>
      <c r="AB1284" s="318"/>
      <c r="AC1284" s="318"/>
      <c r="AD1284" s="318"/>
      <c r="AE1284" s="318"/>
      <c r="AF1284" s="318"/>
      <c r="AG1284" s="318"/>
      <c r="AH1284" s="318"/>
      <c r="AI1284" s="318"/>
      <c r="AJ1284" s="318"/>
      <c r="AK1284" s="318"/>
      <c r="AL1284" s="318"/>
    </row>
    <row r="1285" spans="1:38" ht="11.25" customHeight="1" x14ac:dyDescent="0.2">
      <c r="A1285" s="319"/>
      <c r="B1285" s="320"/>
      <c r="C1285" s="320"/>
      <c r="D1285" s="320"/>
      <c r="E1285" s="321"/>
      <c r="F1285" s="328"/>
      <c r="G1285" s="328"/>
      <c r="H1285" s="318"/>
      <c r="I1285" s="318"/>
      <c r="J1285" s="318"/>
      <c r="K1285" s="318"/>
      <c r="L1285" s="318"/>
      <c r="M1285" s="318"/>
      <c r="N1285" s="318"/>
      <c r="O1285" s="318"/>
      <c r="P1285" s="318"/>
      <c r="Q1285" s="318"/>
      <c r="R1285" s="318"/>
      <c r="S1285" s="318"/>
      <c r="T1285" s="318"/>
      <c r="U1285" s="318"/>
      <c r="V1285" s="318"/>
      <c r="W1285" s="318"/>
      <c r="X1285" s="318"/>
      <c r="Y1285" s="318"/>
      <c r="Z1285" s="318"/>
      <c r="AA1285" s="318"/>
      <c r="AB1285" s="318"/>
      <c r="AC1285" s="318"/>
      <c r="AD1285" s="318"/>
      <c r="AE1285" s="318"/>
      <c r="AF1285" s="318"/>
      <c r="AG1285" s="318"/>
      <c r="AH1285" s="318"/>
      <c r="AI1285" s="318"/>
      <c r="AJ1285" s="318"/>
      <c r="AK1285" s="318"/>
      <c r="AL1285" s="318"/>
    </row>
    <row r="1286" spans="1:38" ht="11.25" customHeight="1" x14ac:dyDescent="0.2">
      <c r="A1286" s="319"/>
      <c r="B1286" s="320"/>
      <c r="C1286" s="320"/>
      <c r="D1286" s="320"/>
      <c r="E1286" s="321"/>
      <c r="F1286" s="328"/>
      <c r="G1286" s="328"/>
      <c r="H1286" s="318"/>
      <c r="I1286" s="318"/>
      <c r="J1286" s="318"/>
      <c r="K1286" s="318"/>
      <c r="L1286" s="318"/>
      <c r="M1286" s="318"/>
      <c r="N1286" s="318"/>
      <c r="O1286" s="318"/>
      <c r="P1286" s="318"/>
      <c r="Q1286" s="318"/>
      <c r="R1286" s="318"/>
      <c r="S1286" s="318"/>
      <c r="T1286" s="318"/>
      <c r="U1286" s="318"/>
      <c r="V1286" s="318"/>
      <c r="W1286" s="318"/>
      <c r="X1286" s="318"/>
      <c r="Y1286" s="318"/>
      <c r="Z1286" s="318"/>
      <c r="AA1286" s="318"/>
      <c r="AB1286" s="318"/>
      <c r="AC1286" s="318"/>
      <c r="AD1286" s="318"/>
      <c r="AE1286" s="318"/>
      <c r="AF1286" s="318"/>
      <c r="AG1286" s="318"/>
      <c r="AH1286" s="318"/>
      <c r="AI1286" s="318"/>
      <c r="AJ1286" s="318"/>
      <c r="AK1286" s="318"/>
      <c r="AL1286" s="318"/>
    </row>
    <row r="1287" spans="1:38" ht="11.25" customHeight="1" x14ac:dyDescent="0.2">
      <c r="A1287" s="325"/>
      <c r="B1287" s="326"/>
      <c r="C1287" s="326"/>
      <c r="D1287" s="326"/>
      <c r="E1287" s="327"/>
      <c r="F1287" s="328"/>
      <c r="G1287" s="328"/>
      <c r="H1287" s="318"/>
      <c r="I1287" s="318"/>
      <c r="J1287" s="318"/>
      <c r="K1287" s="318"/>
      <c r="L1287" s="318"/>
      <c r="M1287" s="318"/>
      <c r="N1287" s="318"/>
      <c r="O1287" s="318"/>
      <c r="P1287" s="318"/>
      <c r="Q1287" s="318"/>
      <c r="R1287" s="318"/>
      <c r="S1287" s="318"/>
      <c r="T1287" s="318"/>
      <c r="U1287" s="318"/>
      <c r="V1287" s="318"/>
      <c r="W1287" s="318"/>
      <c r="X1287" s="318"/>
      <c r="Y1287" s="318"/>
      <c r="Z1287" s="318"/>
      <c r="AA1287" s="318"/>
      <c r="AB1287" s="318"/>
      <c r="AC1287" s="318"/>
      <c r="AD1287" s="318"/>
      <c r="AE1287" s="318"/>
      <c r="AF1287" s="318"/>
      <c r="AG1287" s="318"/>
      <c r="AH1287" s="318"/>
      <c r="AI1287" s="318"/>
      <c r="AJ1287" s="318"/>
      <c r="AK1287" s="318"/>
      <c r="AL1287" s="318"/>
    </row>
    <row r="1288" spans="1:38" x14ac:dyDescent="0.2">
      <c r="A1288" s="113"/>
      <c r="B1288" s="114"/>
      <c r="C1288" s="114"/>
      <c r="D1288" s="114"/>
      <c r="E1288" s="114"/>
      <c r="F1288" s="115"/>
      <c r="G1288" s="115"/>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row>
    <row r="1290" spans="1:38" ht="11.25" customHeight="1" x14ac:dyDescent="0.2">
      <c r="A1290" s="2"/>
      <c r="B1290" s="140"/>
      <c r="C1290" s="140"/>
      <c r="D1290" s="140"/>
      <c r="E1290" s="140"/>
      <c r="F1290" s="140"/>
      <c r="G1290" s="140"/>
      <c r="H1290" s="141"/>
      <c r="I1290" s="141"/>
      <c r="J1290" s="141"/>
      <c r="K1290" s="141"/>
      <c r="L1290" s="141"/>
      <c r="M1290" s="141"/>
      <c r="N1290" s="141"/>
      <c r="O1290" s="141"/>
      <c r="P1290" s="141"/>
      <c r="Q1290" s="141"/>
      <c r="R1290" s="141"/>
      <c r="S1290" s="141"/>
      <c r="T1290" s="141"/>
      <c r="U1290" s="141"/>
      <c r="V1290" s="141"/>
      <c r="W1290" s="141"/>
      <c r="X1290" s="335"/>
      <c r="Y1290" s="335"/>
      <c r="Z1290" s="335"/>
      <c r="AA1290" s="336" t="str">
        <f t="shared" ref="AA1290" si="3652">UPPER($BW$18)</f>
        <v>EYLÜL</v>
      </c>
      <c r="AB1290" s="336"/>
      <c r="AC1290" s="336"/>
      <c r="AD1290" s="336"/>
      <c r="AE1290" s="336"/>
      <c r="AF1290" s="336"/>
      <c r="AG1290" s="336"/>
      <c r="AH1290" s="336"/>
      <c r="AI1290" s="336">
        <f t="shared" ref="AI1290" si="3653">$BZ$18</f>
        <v>2024</v>
      </c>
      <c r="AJ1290" s="336"/>
      <c r="AK1290" s="336"/>
      <c r="AL1290" s="339"/>
    </row>
    <row r="1291" spans="1:38" ht="11.25" customHeight="1" x14ac:dyDescent="0.2">
      <c r="A1291" s="342" t="str">
        <f>CONCATENATE(UPPER(IF($BW$27="","",$BW$27))," - OKUL SERVİS ARACI TAŞIMA PLANI VE GÜNLÜK TAKİP ÇİZELGESİ")</f>
        <v>ORTAÖĞRETİM - OKUL SERVİS ARACI TAŞIMA PLANI VE GÜNLÜK TAKİP ÇİZELGESİ</v>
      </c>
      <c r="B1291" s="343"/>
      <c r="C1291" s="343"/>
      <c r="D1291" s="343"/>
      <c r="E1291" s="343"/>
      <c r="F1291" s="343"/>
      <c r="G1291" s="343"/>
      <c r="H1291" s="343"/>
      <c r="I1291" s="343"/>
      <c r="J1291" s="343"/>
      <c r="K1291" s="343"/>
      <c r="L1291" s="343"/>
      <c r="M1291" s="343"/>
      <c r="N1291" s="343"/>
      <c r="O1291" s="343"/>
      <c r="P1291" s="343"/>
      <c r="Q1291" s="343"/>
      <c r="R1291" s="343"/>
      <c r="S1291" s="343"/>
      <c r="T1291" s="343"/>
      <c r="U1291" s="343"/>
      <c r="V1291" s="343"/>
      <c r="W1291" s="343"/>
      <c r="X1291" s="335"/>
      <c r="Y1291" s="335"/>
      <c r="Z1291" s="335"/>
      <c r="AA1291" s="337"/>
      <c r="AB1291" s="337"/>
      <c r="AC1291" s="337"/>
      <c r="AD1291" s="337"/>
      <c r="AE1291" s="337"/>
      <c r="AF1291" s="337"/>
      <c r="AG1291" s="337"/>
      <c r="AH1291" s="337"/>
      <c r="AI1291" s="337"/>
      <c r="AJ1291" s="337"/>
      <c r="AK1291" s="337"/>
      <c r="AL1291" s="340"/>
    </row>
    <row r="1292" spans="1:38" ht="11.25" customHeight="1" x14ac:dyDescent="0.2">
      <c r="A1292" s="344"/>
      <c r="B1292" s="345"/>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c r="W1292" s="345"/>
      <c r="X1292" s="335"/>
      <c r="Y1292" s="335"/>
      <c r="Z1292" s="335"/>
      <c r="AA1292" s="338"/>
      <c r="AB1292" s="338"/>
      <c r="AC1292" s="338"/>
      <c r="AD1292" s="338"/>
      <c r="AE1292" s="338"/>
      <c r="AF1292" s="338"/>
      <c r="AG1292" s="338"/>
      <c r="AH1292" s="338"/>
      <c r="AI1292" s="338"/>
      <c r="AJ1292" s="338"/>
      <c r="AK1292" s="338"/>
      <c r="AL1292" s="341"/>
    </row>
    <row r="1293" spans="1:38" ht="11.25" customHeight="1" x14ac:dyDescent="0.2">
      <c r="A1293" s="346" t="s">
        <v>83</v>
      </c>
      <c r="B1293" s="346"/>
      <c r="C1293" s="346"/>
      <c r="D1293" s="347"/>
      <c r="E1293" s="132" t="s">
        <v>81</v>
      </c>
      <c r="F1293" s="348" t="s">
        <v>82</v>
      </c>
      <c r="G1293" s="349"/>
      <c r="H1293" s="350" t="str">
        <f ca="1">UPPER(OFFSET('ARAÇ, SÜRÜCÜ !'!$C$1,(ROW($A$6)+AI1293)*1,0))</f>
        <v>RÜSTEMGEDİK 3</v>
      </c>
      <c r="I1293" s="351"/>
      <c r="J1293" s="351"/>
      <c r="K1293" s="351"/>
      <c r="L1293" s="351"/>
      <c r="M1293" s="351"/>
      <c r="N1293" s="351"/>
      <c r="O1293" s="351"/>
      <c r="P1293" s="351"/>
      <c r="Q1293" s="351"/>
      <c r="R1293" s="351"/>
      <c r="S1293" s="351"/>
      <c r="T1293" s="351"/>
      <c r="U1293" s="351"/>
      <c r="V1293" s="351"/>
      <c r="W1293" s="351"/>
      <c r="X1293" s="352"/>
      <c r="Y1293" s="352"/>
      <c r="Z1293" s="352"/>
      <c r="AA1293" s="351"/>
      <c r="AB1293" s="351"/>
      <c r="AC1293" s="351"/>
      <c r="AD1293" s="351"/>
      <c r="AE1293" s="351"/>
      <c r="AF1293" s="351"/>
      <c r="AG1293" s="351"/>
      <c r="AH1293" s="353"/>
      <c r="AI1293" s="355">
        <f t="shared" ref="AI1293" si="3654">AI1237+1</f>
        <v>24</v>
      </c>
      <c r="AJ1293" s="355"/>
      <c r="AK1293" s="355"/>
      <c r="AL1293" s="355"/>
    </row>
    <row r="1294" spans="1:38" ht="11.25" customHeight="1" x14ac:dyDescent="0.2">
      <c r="A1294" s="356" t="s">
        <v>118</v>
      </c>
      <c r="B1294" s="356"/>
      <c r="C1294" s="356"/>
      <c r="D1294" s="357"/>
      <c r="E1294" s="133" t="str">
        <f ca="1">IF(UPPER(OFFSET('ARAÇ, SÜRÜCÜ !'!$F$1,(ROW($A$6)+AI1293)*1,0))="","",UPPER(OFFSET('ARAÇ, SÜRÜCÜ !'!$F$1,(ROW($A$6)+AI1293)*1,0)))</f>
        <v>İNCİ ALPARSLAN</v>
      </c>
      <c r="F1294" s="358" t="str">
        <f ca="1">IF(UPPER(OFFSET('ARAÇ, SÜRÜCÜ !'!$K$1,(ROW($A$6)+AI1293)*1,0))="","",UPPER(OFFSET('ARAÇ, SÜRÜCÜ !'!$K$1,(ROW($A$6)+AI1293)*1,0)))</f>
        <v/>
      </c>
      <c r="G1294" s="359"/>
      <c r="H1294" s="354"/>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2"/>
      <c r="AD1294" s="352"/>
      <c r="AE1294" s="352"/>
      <c r="AF1294" s="352"/>
      <c r="AG1294" s="352"/>
      <c r="AH1294" s="353"/>
      <c r="AI1294" s="355"/>
      <c r="AJ1294" s="355"/>
      <c r="AK1294" s="355"/>
      <c r="AL1294" s="355"/>
    </row>
    <row r="1295" spans="1:38" ht="11.25" customHeight="1" x14ac:dyDescent="0.2">
      <c r="A1295" s="360" t="s">
        <v>119</v>
      </c>
      <c r="B1295" s="361"/>
      <c r="C1295" s="361"/>
      <c r="D1295" s="362"/>
      <c r="E1295" s="133" t="str">
        <f ca="1">IF(UPPER(OFFSET('ARAÇ, SÜRÜCÜ !'!$G$1,(ROW($A$6)+AI1293)*1,0))="","",UPPER(OFFSET('ARAÇ, SÜRÜCÜ !'!$G$1,(ROW($A$6)+AI1293)*1,0)))</f>
        <v>5443521235</v>
      </c>
      <c r="F1295" s="358" t="str">
        <f ca="1">IF(UPPER(OFFSET('ARAÇ, SÜRÜCÜ !'!$L$1,(ROW($A$6)+AI1293)*1,0))="","",UPPER(OFFSET('ARAÇ, SÜRÜCÜ !'!$L$1,(ROW($A$6)+AI1293)*1,0)))</f>
        <v/>
      </c>
      <c r="G1295" s="359"/>
      <c r="H1295" s="354"/>
      <c r="I1295" s="352"/>
      <c r="J1295" s="352"/>
      <c r="K1295" s="352"/>
      <c r="L1295" s="352"/>
      <c r="M1295" s="352"/>
      <c r="N1295" s="352"/>
      <c r="O1295" s="352"/>
      <c r="P1295" s="352"/>
      <c r="Q1295" s="352"/>
      <c r="R1295" s="352"/>
      <c r="S1295" s="352"/>
      <c r="T1295" s="352"/>
      <c r="U1295" s="352"/>
      <c r="V1295" s="352"/>
      <c r="W1295" s="352"/>
      <c r="X1295" s="352"/>
      <c r="Y1295" s="352"/>
      <c r="Z1295" s="352"/>
      <c r="AA1295" s="352"/>
      <c r="AB1295" s="352"/>
      <c r="AC1295" s="352"/>
      <c r="AD1295" s="352"/>
      <c r="AE1295" s="352"/>
      <c r="AF1295" s="353"/>
      <c r="AG1295" s="353"/>
      <c r="AH1295" s="353"/>
      <c r="AI1295" s="355"/>
      <c r="AJ1295" s="355"/>
      <c r="AK1295" s="355"/>
      <c r="AL1295" s="355"/>
    </row>
    <row r="1296" spans="1:38" ht="11.25" customHeight="1" x14ac:dyDescent="0.2">
      <c r="A1296" s="360" t="s">
        <v>120</v>
      </c>
      <c r="B1296" s="361"/>
      <c r="C1296" s="361"/>
      <c r="D1296" s="362"/>
      <c r="E1296" s="133" t="str">
        <f ca="1">IF(UPPER(OFFSET('ARAÇ, SÜRÜCÜ !'!$H$1,(ROW($A$6)+AI1293)*1,0))="","",UPPER(OFFSET('ARAÇ, SÜRÜCÜ !'!$H$1,(ROW($A$6)+AI1293)*1,0)))</f>
        <v>49J2123</v>
      </c>
      <c r="F1296" s="358" t="str">
        <f ca="1">IF(UPPER(OFFSET('ARAÇ, SÜRÜCÜ !'!$M$1,(ROW($A$6)+AI1293)*1,0))="","",UPPER(OFFSET('ARAÇ, SÜRÜCÜ !'!$M$1,(ROW($A$6)+AI1293)*1,0)))</f>
        <v/>
      </c>
      <c r="G1296" s="359"/>
      <c r="H1296" s="363" t="s">
        <v>156</v>
      </c>
      <c r="I1296" s="364"/>
      <c r="J1296" s="364"/>
      <c r="K1296" s="364"/>
      <c r="L1296" s="364"/>
      <c r="M1296" s="364"/>
      <c r="N1296" s="364"/>
      <c r="O1296" s="365" t="str">
        <f t="shared" ref="O1296" si="3655">IF($BX$23="","",$BX$23)</f>
        <v>1-Mehmet GÜNEŞ</v>
      </c>
      <c r="P1296" s="366"/>
      <c r="Q1296" s="366"/>
      <c r="R1296" s="366"/>
      <c r="S1296" s="366"/>
      <c r="T1296" s="366"/>
      <c r="U1296" s="367">
        <f t="shared" ref="U1296" si="3656">IF($BX$24="","",$BX$24)</f>
        <v>5382501214</v>
      </c>
      <c r="V1296" s="367"/>
      <c r="W1296" s="367"/>
      <c r="X1296" s="368"/>
      <c r="Y1296" s="366" t="str">
        <f t="shared" ref="Y1296" si="3657">IF($CA$23="","",$CA$23)</f>
        <v/>
      </c>
      <c r="Z1296" s="366"/>
      <c r="AA1296" s="366"/>
      <c r="AB1296" s="366"/>
      <c r="AC1296" s="366"/>
      <c r="AD1296" s="366"/>
      <c r="AE1296" s="367" t="str">
        <f t="shared" ref="AE1296" si="3658">IF($CA$24="","",$CA$24)</f>
        <v/>
      </c>
      <c r="AF1296" s="367"/>
      <c r="AG1296" s="367"/>
      <c r="AH1296" s="369"/>
      <c r="AI1296" s="355"/>
      <c r="AJ1296" s="355"/>
      <c r="AK1296" s="355"/>
      <c r="AL1296" s="355"/>
    </row>
    <row r="1297" spans="1:38" ht="11.25" customHeight="1" x14ac:dyDescent="0.2">
      <c r="A1297" s="370" t="s">
        <v>121</v>
      </c>
      <c r="B1297" s="370"/>
      <c r="C1297" s="370"/>
      <c r="D1297" s="360"/>
      <c r="E1297" s="371" t="s">
        <v>125</v>
      </c>
      <c r="F1297" s="372"/>
      <c r="G1297" s="373"/>
      <c r="H1297" s="134" t="s">
        <v>80</v>
      </c>
      <c r="I1297" s="135"/>
      <c r="J1297" s="136"/>
      <c r="K1297" s="136"/>
      <c r="L1297" s="66" t="s">
        <v>95</v>
      </c>
      <c r="M1297" s="136"/>
      <c r="N1297" s="374" t="s">
        <v>116</v>
      </c>
      <c r="O1297" s="374"/>
      <c r="P1297" s="374"/>
      <c r="Q1297" s="374"/>
      <c r="R1297" s="330" t="str">
        <f ca="1">OFFSET('ARAÇ, SÜRÜCÜ !'!$O$1,(ROW($A$6)+AI1293)*1,0)</f>
        <v>07.00</v>
      </c>
      <c r="S1297" s="330"/>
      <c r="T1297" s="136"/>
      <c r="U1297" s="137"/>
      <c r="V1297" s="374" t="s">
        <v>117</v>
      </c>
      <c r="W1297" s="374"/>
      <c r="X1297" s="374"/>
      <c r="Y1297" s="374"/>
      <c r="Z1297" s="374"/>
      <c r="AA1297" s="330" t="str">
        <f ca="1">OFFSET('ARAÇ, SÜRÜCÜ !'!$P$1,(ROW($A$6)+AI1293)*1,0)</f>
        <v>16.00</v>
      </c>
      <c r="AB1297" s="330"/>
      <c r="AC1297" s="136"/>
      <c r="AD1297" s="138"/>
      <c r="AE1297" s="138"/>
      <c r="AF1297" s="136"/>
      <c r="AG1297" s="136"/>
      <c r="AH1297" s="139"/>
      <c r="AI1297" s="355"/>
      <c r="AJ1297" s="355"/>
      <c r="AK1297" s="355"/>
      <c r="AL1297" s="355"/>
    </row>
    <row r="1298" spans="1:38" ht="11.25" customHeight="1" x14ac:dyDescent="0.2">
      <c r="A1298" s="70"/>
      <c r="B1298" s="53"/>
      <c r="C1298" s="53"/>
      <c r="F1298" s="53"/>
      <c r="H1298" s="71"/>
      <c r="I1298" s="71"/>
      <c r="J1298" s="71"/>
      <c r="K1298" s="71"/>
      <c r="M1298" s="71"/>
      <c r="N1298" s="72"/>
      <c r="O1298" s="72"/>
      <c r="P1298" s="72"/>
      <c r="Q1298" s="72"/>
      <c r="R1298" s="73"/>
      <c r="S1298" s="73"/>
      <c r="T1298" s="71"/>
      <c r="U1298" s="71"/>
      <c r="V1298" s="72"/>
      <c r="W1298" s="72"/>
      <c r="X1298" s="72"/>
      <c r="Y1298" s="72"/>
      <c r="Z1298" s="72"/>
      <c r="AA1298" s="73"/>
      <c r="AB1298" s="73"/>
      <c r="AC1298" s="71"/>
      <c r="AD1298" s="5"/>
      <c r="AE1298" s="5"/>
      <c r="AF1298" s="71"/>
      <c r="AG1298" s="71"/>
      <c r="AH1298" s="71"/>
      <c r="AI1298" s="74"/>
      <c r="AJ1298" s="74"/>
      <c r="AK1298" s="74"/>
      <c r="AL1298" s="74"/>
    </row>
    <row r="1299" spans="1:38" ht="11.25" customHeight="1" x14ac:dyDescent="0.2">
      <c r="A1299" s="331" t="s">
        <v>4</v>
      </c>
      <c r="B1299" s="331"/>
      <c r="C1299" s="331"/>
      <c r="D1299" s="331"/>
      <c r="E1299" s="331"/>
      <c r="F1299" s="331"/>
      <c r="G1299" s="331"/>
      <c r="H1299" s="332" t="str">
        <f t="shared" ref="H1299" si="3659">UPPER(CONCATENATE($BW$18," ",$BZ$18))</f>
        <v>EYLÜL 2024</v>
      </c>
      <c r="I1299" s="333"/>
      <c r="J1299" s="333"/>
      <c r="K1299" s="333"/>
      <c r="L1299" s="333"/>
      <c r="M1299" s="333"/>
      <c r="N1299" s="333"/>
      <c r="O1299" s="333"/>
      <c r="P1299" s="333"/>
      <c r="Q1299" s="333"/>
      <c r="R1299" s="333"/>
      <c r="S1299" s="333"/>
      <c r="T1299" s="333"/>
      <c r="U1299" s="333"/>
      <c r="V1299" s="333"/>
      <c r="W1299" s="333"/>
      <c r="X1299" s="333"/>
      <c r="Y1299" s="333"/>
      <c r="Z1299" s="333"/>
      <c r="AA1299" s="333"/>
      <c r="AB1299" s="333"/>
      <c r="AC1299" s="333"/>
      <c r="AD1299" s="333"/>
      <c r="AE1299" s="333"/>
      <c r="AF1299" s="333"/>
      <c r="AG1299" s="333"/>
      <c r="AH1299" s="333"/>
      <c r="AI1299" s="333"/>
      <c r="AJ1299" s="333"/>
      <c r="AK1299" s="333"/>
      <c r="AL1299" s="334"/>
    </row>
    <row r="1300" spans="1:38" ht="11.25" customHeight="1" x14ac:dyDescent="0.2">
      <c r="A1300" s="63" t="s">
        <v>0</v>
      </c>
      <c r="B1300" s="75" t="s">
        <v>76</v>
      </c>
      <c r="C1300" s="75" t="s">
        <v>77</v>
      </c>
      <c r="D1300" s="75" t="s">
        <v>2</v>
      </c>
      <c r="E1300" s="76" t="s">
        <v>60</v>
      </c>
      <c r="F1300" s="77" t="s">
        <v>48</v>
      </c>
      <c r="G1300" s="78" t="s">
        <v>101</v>
      </c>
      <c r="H1300" s="79">
        <v>1</v>
      </c>
      <c r="I1300" s="79">
        <v>2</v>
      </c>
      <c r="J1300" s="79">
        <v>3</v>
      </c>
      <c r="K1300" s="79">
        <v>4</v>
      </c>
      <c r="L1300" s="79">
        <v>5</v>
      </c>
      <c r="M1300" s="79">
        <v>6</v>
      </c>
      <c r="N1300" s="79">
        <v>7</v>
      </c>
      <c r="O1300" s="79">
        <v>8</v>
      </c>
      <c r="P1300" s="79">
        <v>9</v>
      </c>
      <c r="Q1300" s="79">
        <v>10</v>
      </c>
      <c r="R1300" s="79">
        <v>11</v>
      </c>
      <c r="S1300" s="79">
        <v>12</v>
      </c>
      <c r="T1300" s="79">
        <v>13</v>
      </c>
      <c r="U1300" s="79">
        <v>14</v>
      </c>
      <c r="V1300" s="79">
        <v>15</v>
      </c>
      <c r="W1300" s="79">
        <v>16</v>
      </c>
      <c r="X1300" s="79">
        <v>17</v>
      </c>
      <c r="Y1300" s="79">
        <v>18</v>
      </c>
      <c r="Z1300" s="79">
        <v>19</v>
      </c>
      <c r="AA1300" s="79">
        <v>20</v>
      </c>
      <c r="AB1300" s="79">
        <v>21</v>
      </c>
      <c r="AC1300" s="79">
        <v>22</v>
      </c>
      <c r="AD1300" s="79">
        <v>23</v>
      </c>
      <c r="AE1300" s="79">
        <v>24</v>
      </c>
      <c r="AF1300" s="79">
        <v>25</v>
      </c>
      <c r="AG1300" s="79">
        <v>26</v>
      </c>
      <c r="AH1300" s="79">
        <v>27</v>
      </c>
      <c r="AI1300" s="79">
        <v>28</v>
      </c>
      <c r="AJ1300" s="79">
        <v>29</v>
      </c>
      <c r="AK1300" s="79">
        <v>30</v>
      </c>
      <c r="AL1300" s="79">
        <v>31</v>
      </c>
    </row>
    <row r="1301" spans="1:38" ht="11.25" customHeight="1" x14ac:dyDescent="0.2">
      <c r="A1301" s="21">
        <v>1</v>
      </c>
      <c r="B1301" s="80" t="str">
        <f ca="1">IF(OFFSET('ÖĞRENCİ GİRİŞİ'!$B$1,(ROW($A$1)+(AI1293-1))*17,0)="","",OFFSET('ÖĞRENCİ GİRİŞİ'!$B$1,(ROW($A$1)+(AI1293-1))*17,0))</f>
        <v/>
      </c>
      <c r="C1301" s="80" t="str">
        <f ca="1">IF(OFFSET('ÖĞRENCİ GİRİŞİ'!$C$1,(ROW($A$1)+(AI1293-1))*17,0)="","",OFFSET('ÖĞRENCİ GİRİŞİ'!$C$1,(ROW($A$1)+(AI1293-1))*17,0))</f>
        <v/>
      </c>
      <c r="D1301" s="80" t="str">
        <f ca="1">IF(UPPER(OFFSET('ÖĞRENCİ GİRİŞİ'!$D$1,(ROW($A$1)+(AI1293-1))*17,0))="","",UPPER(OFFSET('ÖĞRENCİ GİRİŞİ'!$D$1,(ROW($A$1)+(AI1293-1))*17,0)))</f>
        <v/>
      </c>
      <c r="E1301" s="80" t="str">
        <f ca="1">IF(UPPER(OFFSET('ÖĞRENCİ GİRİŞİ'!$E$1,(ROW($A$1)+(AI1293-1))*17,0))="","",UPPER(OFFSET('ÖĞRENCİ GİRİŞİ'!$E$1,(ROW($A$1)+(AI1293-1))*17,0)))</f>
        <v/>
      </c>
      <c r="F1301" s="80" t="str">
        <f ca="1">IF(UPPER(OFFSET('ÖĞRENCİ GİRİŞİ'!$F$1,(ROW($A$1)+(AI1293-1))*17,0))="","",UPPER(OFFSET('ÖĞRENCİ GİRİŞİ'!$F$1,(ROW($A$1)+(AI1293-1))*17,0)))</f>
        <v/>
      </c>
      <c r="G1301" s="80" t="str">
        <f ca="1">IF(UPPER(OFFSET('ÖĞRENCİ GİRİŞİ'!$G$1,(ROW($A$1)+(AI1293-1))*17,0))="","",UPPER(OFFSET('ÖĞRENCİ GİRİŞİ'!$G$1,(ROW($A$1)+(AI1293-1))*17,0)))</f>
        <v/>
      </c>
      <c r="H1301" s="81" t="str">
        <f t="shared" ref="H1301:H1302" si="3660">IF($H$13="","",$H$13)</f>
        <v>x</v>
      </c>
      <c r="I1301" s="81" t="str">
        <f t="shared" ref="I1301:I1302" si="3661">IF($I$13="","",$I$13)</f>
        <v>x</v>
      </c>
      <c r="J1301" s="81" t="str">
        <f t="shared" ref="J1301:J1302" si="3662">IF($J$13="","",$J$13)</f>
        <v>x</v>
      </c>
      <c r="K1301" s="81" t="str">
        <f t="shared" ref="K1301:K1302" si="3663">IF($K$13="","",$K$13)</f>
        <v>x</v>
      </c>
      <c r="L1301" s="81" t="str">
        <f t="shared" ref="L1301:L1302" si="3664">IF($L$13="","",$L$13)</f>
        <v>x</v>
      </c>
      <c r="M1301" s="81" t="str">
        <f t="shared" ref="M1301:M1302" si="3665">IF($M$13="","",$M$13)</f>
        <v>x</v>
      </c>
      <c r="N1301" s="81" t="str">
        <f t="shared" ref="N1301:N1302" si="3666">IF($N$13="","",$N$13)</f>
        <v>x</v>
      </c>
      <c r="O1301" s="81" t="str">
        <f t="shared" ref="O1301:O1302" si="3667">IF($O$13="","",$O$13)</f>
        <v>x</v>
      </c>
      <c r="P1301" s="81" t="str">
        <f t="shared" ref="P1301:P1302" si="3668">IF($P$13="","",$P$13)</f>
        <v/>
      </c>
      <c r="Q1301" s="81" t="str">
        <f t="shared" ref="Q1301:Q1302" si="3669">IF($Q$13="","",$Q$13)</f>
        <v/>
      </c>
      <c r="R1301" s="81" t="str">
        <f t="shared" ref="R1301:R1302" si="3670">IF($R$13="","",$R$13)</f>
        <v/>
      </c>
      <c r="S1301" s="81" t="str">
        <f t="shared" ref="S1301:S1302" si="3671">IF($S$13="","",$S$13)</f>
        <v/>
      </c>
      <c r="T1301" s="81" t="str">
        <f t="shared" ref="T1301:T1302" si="3672">IF($T$13="","",$T$13)</f>
        <v/>
      </c>
      <c r="U1301" s="81" t="str">
        <f t="shared" ref="U1301:U1302" si="3673">IF($U$13="","",$U$13)</f>
        <v>x</v>
      </c>
      <c r="V1301" s="81" t="str">
        <f t="shared" ref="V1301:V1302" si="3674">IF($V$13="","",$V$13)</f>
        <v>x</v>
      </c>
      <c r="W1301" s="81" t="str">
        <f t="shared" ref="W1301:W1302" si="3675">IF($W$13="","",$W$13)</f>
        <v/>
      </c>
      <c r="X1301" s="81" t="str">
        <f t="shared" ref="X1301:X1302" si="3676">IF($X$13="","",$X$13)</f>
        <v/>
      </c>
      <c r="Y1301" s="81" t="str">
        <f t="shared" ref="Y1301:Y1302" si="3677">IF($Y$13="","",$Y$13)</f>
        <v/>
      </c>
      <c r="Z1301" s="81" t="str">
        <f t="shared" ref="Z1301:Z1302" si="3678">IF($Z$13="","",$Z$13)</f>
        <v/>
      </c>
      <c r="AA1301" s="81" t="str">
        <f t="shared" ref="AA1301:AA1302" si="3679">IF($AA$13="","",$AA$13)</f>
        <v/>
      </c>
      <c r="AB1301" s="81" t="str">
        <f t="shared" ref="AB1301:AB1302" si="3680">IF($AB$13="","",$AB$13)</f>
        <v>x</v>
      </c>
      <c r="AC1301" s="81" t="str">
        <f t="shared" ref="AC1301:AC1302" si="3681">IF($AC$13="","",$AC$13)</f>
        <v>x</v>
      </c>
      <c r="AD1301" s="81" t="str">
        <f t="shared" ref="AD1301:AD1302" si="3682">IF($AD$13="","",$AD$13)</f>
        <v/>
      </c>
      <c r="AE1301" s="81" t="str">
        <f t="shared" ref="AE1301:AE1302" si="3683">IF($AE$13="","",$AE$13)</f>
        <v/>
      </c>
      <c r="AF1301" s="81" t="str">
        <f t="shared" ref="AF1301:AF1302" si="3684">IF($AF$13="","",$AF$13)</f>
        <v/>
      </c>
      <c r="AG1301" s="81" t="str">
        <f t="shared" ref="AG1301:AG1302" si="3685">IF($AG$13="","",$AG$13)</f>
        <v/>
      </c>
      <c r="AH1301" s="81" t="str">
        <f t="shared" ref="AH1301:AH1302" si="3686">IF($AH$13="","",$AH$13)</f>
        <v/>
      </c>
      <c r="AI1301" s="81" t="str">
        <f t="shared" ref="AI1301:AI1302" si="3687">IF($AI$13="","",$AI$13)</f>
        <v>x</v>
      </c>
      <c r="AJ1301" s="81" t="str">
        <f t="shared" ref="AJ1301:AJ1302" si="3688">IF($AJ$13="","",$AJ$13)</f>
        <v>x</v>
      </c>
      <c r="AK1301" s="81" t="str">
        <f t="shared" ref="AK1301:AK1302" si="3689">IF($AK$13="","",$AK$13)</f>
        <v/>
      </c>
      <c r="AL1301" s="81" t="str">
        <f t="shared" ref="AL1301:AL1302" si="3690">IF($AL$13="","",$AL$13)</f>
        <v>x</v>
      </c>
    </row>
    <row r="1302" spans="1:38" ht="11.25" customHeight="1" x14ac:dyDescent="0.2">
      <c r="A1302" s="21">
        <v>2</v>
      </c>
      <c r="B1302" s="80" t="str">
        <f ca="1">IF(OFFSET('ÖĞRENCİ GİRİŞİ'!$B$2,(ROW($A$1)+(AI1293-1))*17,0)="","",OFFSET('ÖĞRENCİ GİRİŞİ'!$B$2,(ROW($A$1)+(AI1293-1))*17,0))</f>
        <v/>
      </c>
      <c r="C1302" s="80" t="str">
        <f ca="1">IF(OFFSET('ÖĞRENCİ GİRİŞİ'!$C$2,(ROW($A$1)+(AI1293-1))*17,0)="","",OFFSET('ÖĞRENCİ GİRİŞİ'!$C$2,(ROW($A$1)+(AI1293-1))*17,0))</f>
        <v/>
      </c>
      <c r="D1302" s="80" t="str">
        <f ca="1">IF(UPPER(OFFSET('ÖĞRENCİ GİRİŞİ'!$D$2,(ROW($A$1)+(AI1293-1))*17,0))="","",UPPER(OFFSET('ÖĞRENCİ GİRİŞİ'!$D$2,(ROW($A$1)+(AI1293-1))*17,0)))</f>
        <v/>
      </c>
      <c r="E1302" s="80" t="str">
        <f ca="1">IF(UPPER(OFFSET('ÖĞRENCİ GİRİŞİ'!$E$2,(ROW($A$1)+(AI1293-1))*17,0))="","",UPPER(OFFSET('ÖĞRENCİ GİRİŞİ'!$E$2,(ROW($A$1)+(AI1293-1))*17,0)))</f>
        <v/>
      </c>
      <c r="F1302" s="80" t="str">
        <f ca="1">IF(UPPER(OFFSET('ÖĞRENCİ GİRİŞİ'!$F$2,(ROW($A$1)+(AI1293-1))*17,0))="","",UPPER(OFFSET('ÖĞRENCİ GİRİŞİ'!$F$2,(ROW($A$1)+(AI1293-1))*17,0)))</f>
        <v/>
      </c>
      <c r="G1302" s="80" t="str">
        <f ca="1">IF(UPPER(OFFSET('ÖĞRENCİ GİRİŞİ'!$G$2,(ROW($A$1)+(AI1293-1))*17,0))="","",UPPER(OFFSET('ÖĞRENCİ GİRİŞİ'!$G$2,(ROW($A$1)+(AI1293-1))*17,0)))</f>
        <v/>
      </c>
      <c r="H1302" s="81" t="str">
        <f t="shared" si="3660"/>
        <v>x</v>
      </c>
      <c r="I1302" s="81" t="str">
        <f t="shared" si="3661"/>
        <v>x</v>
      </c>
      <c r="J1302" s="81" t="str">
        <f t="shared" si="3662"/>
        <v>x</v>
      </c>
      <c r="K1302" s="81" t="str">
        <f t="shared" si="3663"/>
        <v>x</v>
      </c>
      <c r="L1302" s="81" t="str">
        <f t="shared" si="3664"/>
        <v>x</v>
      </c>
      <c r="M1302" s="81" t="str">
        <f t="shared" si="3665"/>
        <v>x</v>
      </c>
      <c r="N1302" s="81" t="str">
        <f t="shared" si="3666"/>
        <v>x</v>
      </c>
      <c r="O1302" s="81" t="str">
        <f t="shared" si="3667"/>
        <v>x</v>
      </c>
      <c r="P1302" s="81" t="str">
        <f t="shared" si="3668"/>
        <v/>
      </c>
      <c r="Q1302" s="81" t="str">
        <f t="shared" si="3669"/>
        <v/>
      </c>
      <c r="R1302" s="81" t="str">
        <f t="shared" si="3670"/>
        <v/>
      </c>
      <c r="S1302" s="81" t="str">
        <f t="shared" si="3671"/>
        <v/>
      </c>
      <c r="T1302" s="81" t="str">
        <f t="shared" si="3672"/>
        <v/>
      </c>
      <c r="U1302" s="81" t="str">
        <f t="shared" si="3673"/>
        <v>x</v>
      </c>
      <c r="V1302" s="81" t="str">
        <f t="shared" si="3674"/>
        <v>x</v>
      </c>
      <c r="W1302" s="81" t="str">
        <f t="shared" si="3675"/>
        <v/>
      </c>
      <c r="X1302" s="81" t="str">
        <f t="shared" si="3676"/>
        <v/>
      </c>
      <c r="Y1302" s="81" t="str">
        <f t="shared" si="3677"/>
        <v/>
      </c>
      <c r="Z1302" s="81" t="str">
        <f t="shared" si="3678"/>
        <v/>
      </c>
      <c r="AA1302" s="81" t="str">
        <f t="shared" si="3679"/>
        <v/>
      </c>
      <c r="AB1302" s="81" t="str">
        <f t="shared" si="3680"/>
        <v>x</v>
      </c>
      <c r="AC1302" s="81" t="str">
        <f t="shared" si="3681"/>
        <v>x</v>
      </c>
      <c r="AD1302" s="81" t="str">
        <f t="shared" si="3682"/>
        <v/>
      </c>
      <c r="AE1302" s="81" t="str">
        <f t="shared" si="3683"/>
        <v/>
      </c>
      <c r="AF1302" s="81" t="str">
        <f t="shared" si="3684"/>
        <v/>
      </c>
      <c r="AG1302" s="81" t="str">
        <f t="shared" si="3685"/>
        <v/>
      </c>
      <c r="AH1302" s="81" t="str">
        <f t="shared" si="3686"/>
        <v/>
      </c>
      <c r="AI1302" s="81" t="str">
        <f t="shared" si="3687"/>
        <v>x</v>
      </c>
      <c r="AJ1302" s="81" t="str">
        <f t="shared" si="3688"/>
        <v>x</v>
      </c>
      <c r="AK1302" s="81" t="str">
        <f t="shared" si="3689"/>
        <v/>
      </c>
      <c r="AL1302" s="81" t="str">
        <f t="shared" si="3690"/>
        <v>x</v>
      </c>
    </row>
    <row r="1303" spans="1:38" ht="11.25" customHeight="1" x14ac:dyDescent="0.2">
      <c r="A1303" s="21">
        <v>3</v>
      </c>
      <c r="B1303" s="80" t="str">
        <f ca="1">IF(OFFSET('ÖĞRENCİ GİRİŞİ'!$B$3,(ROW($A$1)+(AI1293-1))*17,0)="","",OFFSET('ÖĞRENCİ GİRİŞİ'!$B$3,(ROW($A$1)+(AI1293-1))*17,0))</f>
        <v/>
      </c>
      <c r="C1303" s="80" t="str">
        <f ca="1">IF(OFFSET('ÖĞRENCİ GİRİŞİ'!$C$3,(ROW($A$1)+(AI1293-1))*17,0)="","",OFFSET('ÖĞRENCİ GİRİŞİ'!$C$3,(ROW($A$1)+(AI1293-1))*17,0))</f>
        <v/>
      </c>
      <c r="D1303" s="80" t="str">
        <f ca="1">IF(UPPER(OFFSET('ÖĞRENCİ GİRİŞİ'!$D$3,(ROW($A$1)+(AI1293-1))*17,0))="","",UPPER(OFFSET('ÖĞRENCİ GİRİŞİ'!$D$2,(ROW($A$1)+(AI1293-1))*17,0)))</f>
        <v/>
      </c>
      <c r="E1303" s="80" t="str">
        <f ca="1">IF(UPPER(OFFSET('ÖĞRENCİ GİRİŞİ'!$E$3,(ROW($A$1)+(AI1293-1))*17,0))="","",UPPER(OFFSET('ÖĞRENCİ GİRİŞİ'!$E$3,(ROW($A$1)+(AI1293-1))*17,0)))</f>
        <v/>
      </c>
      <c r="F1303" s="80" t="str">
        <f ca="1">IF(UPPER(OFFSET('ÖĞRENCİ GİRİŞİ'!$F$3,(ROW($A$1)+(AI1293-1))*17,0))="","",UPPER(OFFSET('ÖĞRENCİ GİRİŞİ'!$F$3,(ROW($A$1)+(AI1293-1))*17,0)))</f>
        <v/>
      </c>
      <c r="G1303" s="80" t="str">
        <f ca="1">IF(UPPER(OFFSET('ÖĞRENCİ GİRİŞİ'!$G$3,(ROW($A$1)+(AI1293-1))*17,0))="","",UPPER(OFFSET('ÖĞRENCİ GİRİŞİ'!$G$3,(ROW($A$1)+(AI1293-1))*17,0)))</f>
        <v/>
      </c>
      <c r="H1303" s="81" t="str">
        <f t="shared" si="3493"/>
        <v>x</v>
      </c>
      <c r="I1303" s="81" t="str">
        <f t="shared" si="3494"/>
        <v>x</v>
      </c>
      <c r="J1303" s="81" t="str">
        <f t="shared" si="3495"/>
        <v>x</v>
      </c>
      <c r="K1303" s="81" t="str">
        <f t="shared" si="3496"/>
        <v>x</v>
      </c>
      <c r="L1303" s="81" t="str">
        <f t="shared" si="3497"/>
        <v>x</v>
      </c>
      <c r="M1303" s="81" t="str">
        <f t="shared" si="3498"/>
        <v>x</v>
      </c>
      <c r="N1303" s="81" t="str">
        <f t="shared" si="3499"/>
        <v>x</v>
      </c>
      <c r="O1303" s="81" t="str">
        <f t="shared" si="3500"/>
        <v>x</v>
      </c>
      <c r="P1303" s="81" t="str">
        <f t="shared" si="3501"/>
        <v/>
      </c>
      <c r="Q1303" s="81" t="str">
        <f t="shared" si="3502"/>
        <v/>
      </c>
      <c r="R1303" s="81" t="str">
        <f t="shared" si="3503"/>
        <v/>
      </c>
      <c r="S1303" s="81" t="str">
        <f t="shared" si="3504"/>
        <v/>
      </c>
      <c r="T1303" s="81" t="str">
        <f t="shared" si="3505"/>
        <v/>
      </c>
      <c r="U1303" s="81" t="str">
        <f t="shared" si="3506"/>
        <v>x</v>
      </c>
      <c r="V1303" s="81" t="str">
        <f t="shared" si="3507"/>
        <v>x</v>
      </c>
      <c r="W1303" s="81" t="str">
        <f t="shared" si="3508"/>
        <v/>
      </c>
      <c r="X1303" s="81" t="str">
        <f t="shared" si="3509"/>
        <v/>
      </c>
      <c r="Y1303" s="81" t="str">
        <f t="shared" si="3510"/>
        <v/>
      </c>
      <c r="Z1303" s="81" t="str">
        <f t="shared" si="3511"/>
        <v/>
      </c>
      <c r="AA1303" s="81" t="str">
        <f t="shared" si="3512"/>
        <v/>
      </c>
      <c r="AB1303" s="81" t="str">
        <f t="shared" si="3513"/>
        <v>x</v>
      </c>
      <c r="AC1303" s="81" t="str">
        <f t="shared" si="3514"/>
        <v>x</v>
      </c>
      <c r="AD1303" s="81" t="str">
        <f t="shared" si="3515"/>
        <v/>
      </c>
      <c r="AE1303" s="81" t="str">
        <f t="shared" si="3516"/>
        <v/>
      </c>
      <c r="AF1303" s="81" t="str">
        <f t="shared" si="3517"/>
        <v/>
      </c>
      <c r="AG1303" s="81" t="str">
        <f t="shared" si="3518"/>
        <v/>
      </c>
      <c r="AH1303" s="81" t="str">
        <f t="shared" si="3519"/>
        <v/>
      </c>
      <c r="AI1303" s="81" t="str">
        <f t="shared" si="3520"/>
        <v>x</v>
      </c>
      <c r="AJ1303" s="81" t="str">
        <f t="shared" si="3521"/>
        <v>x</v>
      </c>
      <c r="AK1303" s="81" t="str">
        <f t="shared" si="3522"/>
        <v/>
      </c>
      <c r="AL1303" s="81" t="str">
        <f t="shared" si="3523"/>
        <v>x</v>
      </c>
    </row>
    <row r="1304" spans="1:38" ht="11.25" customHeight="1" x14ac:dyDescent="0.2">
      <c r="A1304" s="21">
        <v>4</v>
      </c>
      <c r="B1304" s="80" t="str">
        <f ca="1">IF(OFFSET('ÖĞRENCİ GİRİŞİ'!$B$4,(ROW($A$1)+(AI1293-1))*17,0)="","",OFFSET('ÖĞRENCİ GİRİŞİ'!$B$4,(ROW($A$1)+(AI1293-1))*17,0))</f>
        <v/>
      </c>
      <c r="C1304" s="80" t="str">
        <f ca="1">IF(OFFSET('ÖĞRENCİ GİRİŞİ'!$C$4,(ROW($A$1)+(AI1293-1))*17,0)="","",OFFSET('ÖĞRENCİ GİRİŞİ'!$C$4,(ROW($A$1)+(AI1293-1))*17,0))</f>
        <v/>
      </c>
      <c r="D1304" s="80" t="str">
        <f ca="1">IF(UPPER(OFFSET('ÖĞRENCİ GİRİŞİ'!$D$4,(ROW($A$1)+(AI1293-1))*17,0))="","",UPPER(OFFSET('ÖĞRENCİ GİRİŞİ'!$D$4,(ROW($A$1)+(AI1293-1))*17,0)))</f>
        <v/>
      </c>
      <c r="E1304" s="80" t="str">
        <f ca="1">IF(UPPER(OFFSET('ÖĞRENCİ GİRİŞİ'!$E$4,(ROW($A$1)+(AI1293-1))*17,0))="","",UPPER(OFFSET('ÖĞRENCİ GİRİŞİ'!$E$4,(ROW($A$1)+(AI1293-1))*17,0)))</f>
        <v/>
      </c>
      <c r="F1304" s="80" t="str">
        <f ca="1">IF(UPPER(OFFSET('ÖĞRENCİ GİRİŞİ'!$F$4,(ROW($A$1)+(AI1293-1))*17,0))="","",UPPER(OFFSET('ÖĞRENCİ GİRİŞİ'!$F$4,(ROW($A$1)+(AI1293-1))*17,0)))</f>
        <v/>
      </c>
      <c r="G1304" s="80" t="str">
        <f ca="1">IF(UPPER(OFFSET('ÖĞRENCİ GİRİŞİ'!$G$4,(ROW($A$1)+(AI1293-1))*17,0))="","",UPPER(OFFSET('ÖĞRENCİ GİRİŞİ'!$G$4,(ROW($A$1)+(AI1293-1))*17,0)))</f>
        <v/>
      </c>
      <c r="H1304" s="81" t="str">
        <f t="shared" si="3493"/>
        <v>x</v>
      </c>
      <c r="I1304" s="81" t="str">
        <f t="shared" si="3494"/>
        <v>x</v>
      </c>
      <c r="J1304" s="81" t="str">
        <f t="shared" si="3495"/>
        <v>x</v>
      </c>
      <c r="K1304" s="81" t="str">
        <f t="shared" si="3496"/>
        <v>x</v>
      </c>
      <c r="L1304" s="81" t="str">
        <f t="shared" si="3497"/>
        <v>x</v>
      </c>
      <c r="M1304" s="81" t="str">
        <f t="shared" si="3498"/>
        <v>x</v>
      </c>
      <c r="N1304" s="81" t="str">
        <f t="shared" si="3499"/>
        <v>x</v>
      </c>
      <c r="O1304" s="81" t="str">
        <f t="shared" si="3500"/>
        <v>x</v>
      </c>
      <c r="P1304" s="81" t="str">
        <f t="shared" si="3501"/>
        <v/>
      </c>
      <c r="Q1304" s="81" t="str">
        <f t="shared" si="3502"/>
        <v/>
      </c>
      <c r="R1304" s="81" t="str">
        <f t="shared" si="3503"/>
        <v/>
      </c>
      <c r="S1304" s="81" t="str">
        <f t="shared" si="3504"/>
        <v/>
      </c>
      <c r="T1304" s="81" t="str">
        <f t="shared" si="3505"/>
        <v/>
      </c>
      <c r="U1304" s="81" t="str">
        <f t="shared" si="3506"/>
        <v>x</v>
      </c>
      <c r="V1304" s="81" t="str">
        <f t="shared" si="3507"/>
        <v>x</v>
      </c>
      <c r="W1304" s="81" t="str">
        <f t="shared" si="3508"/>
        <v/>
      </c>
      <c r="X1304" s="81" t="str">
        <f t="shared" si="3509"/>
        <v/>
      </c>
      <c r="Y1304" s="81" t="str">
        <f t="shared" si="3510"/>
        <v/>
      </c>
      <c r="Z1304" s="81" t="str">
        <f t="shared" si="3511"/>
        <v/>
      </c>
      <c r="AA1304" s="81" t="str">
        <f t="shared" si="3512"/>
        <v/>
      </c>
      <c r="AB1304" s="81" t="str">
        <f t="shared" si="3513"/>
        <v>x</v>
      </c>
      <c r="AC1304" s="81" t="str">
        <f t="shared" si="3514"/>
        <v>x</v>
      </c>
      <c r="AD1304" s="81" t="str">
        <f t="shared" si="3515"/>
        <v/>
      </c>
      <c r="AE1304" s="81" t="str">
        <f t="shared" si="3516"/>
        <v/>
      </c>
      <c r="AF1304" s="81" t="str">
        <f t="shared" si="3517"/>
        <v/>
      </c>
      <c r="AG1304" s="81" t="str">
        <f t="shared" si="3518"/>
        <v/>
      </c>
      <c r="AH1304" s="81" t="str">
        <f t="shared" si="3519"/>
        <v/>
      </c>
      <c r="AI1304" s="81" t="str">
        <f t="shared" si="3520"/>
        <v>x</v>
      </c>
      <c r="AJ1304" s="81" t="str">
        <f t="shared" si="3521"/>
        <v>x</v>
      </c>
      <c r="AK1304" s="81" t="str">
        <f t="shared" si="3522"/>
        <v/>
      </c>
      <c r="AL1304" s="81" t="str">
        <f t="shared" si="3523"/>
        <v>x</v>
      </c>
    </row>
    <row r="1305" spans="1:38" ht="11.25" customHeight="1" x14ac:dyDescent="0.2">
      <c r="A1305" s="21">
        <v>5</v>
      </c>
      <c r="B1305" s="80" t="str">
        <f ca="1">IF(OFFSET('ÖĞRENCİ GİRİŞİ'!$B$5,(ROW($A$1)+(AI1293-1))*17,0)="","",OFFSET('ÖĞRENCİ GİRİŞİ'!$B$5,(ROW($A$1)+(AI1293-1))*17,0))</f>
        <v/>
      </c>
      <c r="C1305" s="80" t="str">
        <f ca="1">IF(OFFSET('ÖĞRENCİ GİRİŞİ'!$C$5,(ROW($A$1)+(AI1293-1))*17,0)="","",OFFSET('ÖĞRENCİ GİRİŞİ'!$C$5,(ROW($A$1)+(AI1293-1))*17,0))</f>
        <v/>
      </c>
      <c r="D1305" s="80" t="str">
        <f ca="1">IF(UPPER(OFFSET('ÖĞRENCİ GİRİŞİ'!$D$5,(ROW($A$1)+(AI1293-1))*17,0))="","",UPPER(OFFSET('ÖĞRENCİ GİRİŞİ'!$D$5,(ROW($A$1)+(AI1293-1))*17,0)))</f>
        <v/>
      </c>
      <c r="E1305" s="80" t="str">
        <f ca="1">IF(UPPER(OFFSET('ÖĞRENCİ GİRİŞİ'!$E$5,(ROW($A$1)+(AI1293-1))*17,0))="","",UPPER(OFFSET('ÖĞRENCİ GİRİŞİ'!$E$5,(ROW($A$1)+(AI1293-1))*17,0)))</f>
        <v/>
      </c>
      <c r="F1305" s="80" t="str">
        <f ca="1">IF(UPPER(OFFSET('ÖĞRENCİ GİRİŞİ'!$F$5,(ROW($A$1)+(AI1293-1))*17,0))="","",UPPER(OFFSET('ÖĞRENCİ GİRİŞİ'!$F$5,(ROW($A$1)+(AI1293-1))*17,0)))</f>
        <v/>
      </c>
      <c r="G1305" s="80" t="str">
        <f ca="1">IF(UPPER(OFFSET('ÖĞRENCİ GİRİŞİ'!$G$5,(ROW($A$1)+(AI1293-1))*17,0))="","",UPPER(OFFSET('ÖĞRENCİ GİRİŞİ'!$G$5,(ROW($A$1)+(AI1293-1))*17,0)))</f>
        <v/>
      </c>
      <c r="H1305" s="81" t="str">
        <f t="shared" si="3493"/>
        <v>x</v>
      </c>
      <c r="I1305" s="81" t="str">
        <f t="shared" si="3494"/>
        <v>x</v>
      </c>
      <c r="J1305" s="81" t="str">
        <f t="shared" si="3495"/>
        <v>x</v>
      </c>
      <c r="K1305" s="81" t="str">
        <f t="shared" si="3496"/>
        <v>x</v>
      </c>
      <c r="L1305" s="81" t="str">
        <f t="shared" si="3497"/>
        <v>x</v>
      </c>
      <c r="M1305" s="81" t="str">
        <f t="shared" si="3498"/>
        <v>x</v>
      </c>
      <c r="N1305" s="81" t="str">
        <f t="shared" si="3499"/>
        <v>x</v>
      </c>
      <c r="O1305" s="81" t="str">
        <f t="shared" si="3500"/>
        <v>x</v>
      </c>
      <c r="P1305" s="81" t="str">
        <f t="shared" si="3501"/>
        <v/>
      </c>
      <c r="Q1305" s="81" t="str">
        <f t="shared" si="3502"/>
        <v/>
      </c>
      <c r="R1305" s="81" t="str">
        <f t="shared" si="3503"/>
        <v/>
      </c>
      <c r="S1305" s="81" t="str">
        <f t="shared" si="3504"/>
        <v/>
      </c>
      <c r="T1305" s="81" t="str">
        <f t="shared" si="3505"/>
        <v/>
      </c>
      <c r="U1305" s="81" t="str">
        <f t="shared" si="3506"/>
        <v>x</v>
      </c>
      <c r="V1305" s="81" t="str">
        <f t="shared" si="3507"/>
        <v>x</v>
      </c>
      <c r="W1305" s="81" t="str">
        <f t="shared" si="3508"/>
        <v/>
      </c>
      <c r="X1305" s="81" t="str">
        <f t="shared" si="3509"/>
        <v/>
      </c>
      <c r="Y1305" s="81" t="str">
        <f t="shared" si="3510"/>
        <v/>
      </c>
      <c r="Z1305" s="81" t="str">
        <f t="shared" si="3511"/>
        <v/>
      </c>
      <c r="AA1305" s="81" t="str">
        <f t="shared" si="3512"/>
        <v/>
      </c>
      <c r="AB1305" s="81" t="str">
        <f t="shared" si="3513"/>
        <v>x</v>
      </c>
      <c r="AC1305" s="81" t="str">
        <f t="shared" si="3514"/>
        <v>x</v>
      </c>
      <c r="AD1305" s="81" t="str">
        <f t="shared" si="3515"/>
        <v/>
      </c>
      <c r="AE1305" s="81" t="str">
        <f t="shared" si="3516"/>
        <v/>
      </c>
      <c r="AF1305" s="81" t="str">
        <f t="shared" si="3517"/>
        <v/>
      </c>
      <c r="AG1305" s="81" t="str">
        <f t="shared" si="3518"/>
        <v/>
      </c>
      <c r="AH1305" s="81" t="str">
        <f t="shared" si="3519"/>
        <v/>
      </c>
      <c r="AI1305" s="81" t="str">
        <f t="shared" si="3520"/>
        <v>x</v>
      </c>
      <c r="AJ1305" s="81" t="str">
        <f t="shared" si="3521"/>
        <v>x</v>
      </c>
      <c r="AK1305" s="81" t="str">
        <f t="shared" si="3522"/>
        <v/>
      </c>
      <c r="AL1305" s="81" t="str">
        <f t="shared" si="3523"/>
        <v>x</v>
      </c>
    </row>
    <row r="1306" spans="1:38" ht="11.25" customHeight="1" x14ac:dyDescent="0.2">
      <c r="A1306" s="21">
        <v>6</v>
      </c>
      <c r="B1306" s="80" t="str">
        <f ca="1">IF(OFFSET('ÖĞRENCİ GİRİŞİ'!$B$6,(ROW($A$1)+(AI1293-1))*17,0)="","",OFFSET('ÖĞRENCİ GİRİŞİ'!$B$6,(ROW($A$1)+(AI1293-1))*17,0))</f>
        <v/>
      </c>
      <c r="C1306" s="80" t="str">
        <f ca="1">IF(OFFSET('ÖĞRENCİ GİRİŞİ'!$C$6,(ROW($A$1)+(AI1293-1))*17,0)="","",OFFSET('ÖĞRENCİ GİRİŞİ'!$C$6,(ROW($A$1)+(AI1293-1))*17,0))</f>
        <v/>
      </c>
      <c r="D1306" s="80" t="str">
        <f ca="1">IF(UPPER(OFFSET('ÖĞRENCİ GİRİŞİ'!$D$6,(ROW($A$1)+(AI1293-1))*17,0))="","",UPPER(OFFSET('ÖĞRENCİ GİRİŞİ'!$D$6,(ROW($A$1)+(AI1293-1))*17,0)))</f>
        <v/>
      </c>
      <c r="E1306" s="80" t="str">
        <f ca="1">IF(UPPER(OFFSET('ÖĞRENCİ GİRİŞİ'!$E$6,(ROW($A$1)+(AI1293-1))*17,0))="","",UPPER(OFFSET('ÖĞRENCİ GİRİŞİ'!$E$6,(ROW($A$1)+(AI1293-1))*17,0)))</f>
        <v/>
      </c>
      <c r="F1306" s="80" t="str">
        <f ca="1">IF(UPPER(OFFSET('ÖĞRENCİ GİRİŞİ'!$F$6,(ROW($A$1)+(AI1293-1))*17,0))="","",UPPER(OFFSET('ÖĞRENCİ GİRİŞİ'!$F$6,(ROW($A$1)+(AI1293-1))*17,0)))</f>
        <v/>
      </c>
      <c r="G1306" s="80" t="str">
        <f ca="1">IF(UPPER(OFFSET('ÖĞRENCİ GİRİŞİ'!$G$6,(ROW($A$1)+(AI1293-1))*17,0))="","",UPPER(OFFSET('ÖĞRENCİ GİRİŞİ'!$G$6,(ROW($A$1)+(AI1293-1))*17,0)))</f>
        <v/>
      </c>
      <c r="H1306" s="81" t="str">
        <f t="shared" si="3493"/>
        <v>x</v>
      </c>
      <c r="I1306" s="81" t="str">
        <f t="shared" si="3494"/>
        <v>x</v>
      </c>
      <c r="J1306" s="81" t="str">
        <f t="shared" si="3495"/>
        <v>x</v>
      </c>
      <c r="K1306" s="81" t="str">
        <f t="shared" si="3496"/>
        <v>x</v>
      </c>
      <c r="L1306" s="81" t="str">
        <f t="shared" si="3497"/>
        <v>x</v>
      </c>
      <c r="M1306" s="81" t="str">
        <f t="shared" si="3498"/>
        <v>x</v>
      </c>
      <c r="N1306" s="81" t="str">
        <f t="shared" si="3499"/>
        <v>x</v>
      </c>
      <c r="O1306" s="81" t="str">
        <f t="shared" si="3500"/>
        <v>x</v>
      </c>
      <c r="P1306" s="81" t="str">
        <f t="shared" si="3501"/>
        <v/>
      </c>
      <c r="Q1306" s="81" t="str">
        <f t="shared" si="3502"/>
        <v/>
      </c>
      <c r="R1306" s="81" t="str">
        <f t="shared" si="3503"/>
        <v/>
      </c>
      <c r="S1306" s="81" t="str">
        <f t="shared" si="3504"/>
        <v/>
      </c>
      <c r="T1306" s="81" t="str">
        <f t="shared" si="3505"/>
        <v/>
      </c>
      <c r="U1306" s="81" t="str">
        <f t="shared" si="3506"/>
        <v>x</v>
      </c>
      <c r="V1306" s="81" t="str">
        <f t="shared" si="3507"/>
        <v>x</v>
      </c>
      <c r="W1306" s="81" t="str">
        <f t="shared" si="3508"/>
        <v/>
      </c>
      <c r="X1306" s="81" t="str">
        <f t="shared" si="3509"/>
        <v/>
      </c>
      <c r="Y1306" s="81" t="str">
        <f t="shared" si="3510"/>
        <v/>
      </c>
      <c r="Z1306" s="81" t="str">
        <f t="shared" si="3511"/>
        <v/>
      </c>
      <c r="AA1306" s="81" t="str">
        <f t="shared" si="3512"/>
        <v/>
      </c>
      <c r="AB1306" s="81" t="str">
        <f t="shared" si="3513"/>
        <v>x</v>
      </c>
      <c r="AC1306" s="81" t="str">
        <f t="shared" si="3514"/>
        <v>x</v>
      </c>
      <c r="AD1306" s="81" t="str">
        <f t="shared" si="3515"/>
        <v/>
      </c>
      <c r="AE1306" s="81" t="str">
        <f t="shared" si="3516"/>
        <v/>
      </c>
      <c r="AF1306" s="81" t="str">
        <f t="shared" si="3517"/>
        <v/>
      </c>
      <c r="AG1306" s="81" t="str">
        <f t="shared" si="3518"/>
        <v/>
      </c>
      <c r="AH1306" s="81" t="str">
        <f t="shared" si="3519"/>
        <v/>
      </c>
      <c r="AI1306" s="81" t="str">
        <f t="shared" si="3520"/>
        <v>x</v>
      </c>
      <c r="AJ1306" s="81" t="str">
        <f t="shared" si="3521"/>
        <v>x</v>
      </c>
      <c r="AK1306" s="81" t="str">
        <f t="shared" si="3522"/>
        <v/>
      </c>
      <c r="AL1306" s="81" t="str">
        <f t="shared" si="3523"/>
        <v>x</v>
      </c>
    </row>
    <row r="1307" spans="1:38" ht="11.25" customHeight="1" x14ac:dyDescent="0.2">
      <c r="A1307" s="21">
        <v>7</v>
      </c>
      <c r="B1307" s="80" t="str">
        <f ca="1">IF(OFFSET('ÖĞRENCİ GİRİŞİ'!$B$7,(ROW($A$1)+(AI1293-1))*17,0)="","",OFFSET('ÖĞRENCİ GİRİŞİ'!$B$7,(ROW($A$1)+(AI1293-1))*17,0))</f>
        <v/>
      </c>
      <c r="C1307" s="80" t="str">
        <f ca="1">IF(OFFSET('ÖĞRENCİ GİRİŞİ'!$C$7,(ROW($A$1)+(AI1293-1))*17,0)="","",OFFSET('ÖĞRENCİ GİRİŞİ'!$C$7,(ROW($A$1)+(AI1293-1))*17,0))</f>
        <v/>
      </c>
      <c r="D1307" s="80" t="str">
        <f ca="1">IF(UPPER(OFFSET('ÖĞRENCİ GİRİŞİ'!$D$7,(ROW($A$1)+(AI1293-1))*17,0))="","",UPPER(OFFSET('ÖĞRENCİ GİRİŞİ'!$D$7,(ROW($A$1)+(AI1293-1))*17,0)))</f>
        <v/>
      </c>
      <c r="E1307" s="80" t="str">
        <f ca="1">IF(UPPER(OFFSET('ÖĞRENCİ GİRİŞİ'!$E$7,(ROW($A$1)+(AI1293-1))*17,0))="","",UPPER(OFFSET('ÖĞRENCİ GİRİŞİ'!$E$7,(ROW($A$1)+(AI1293-1))*17,0)))</f>
        <v/>
      </c>
      <c r="F1307" s="80" t="str">
        <f ca="1">IF(UPPER(OFFSET('ÖĞRENCİ GİRİŞİ'!$F$7,(ROW($A$1)+(AI1293-1))*17,0))="","",UPPER(OFFSET('ÖĞRENCİ GİRİŞİ'!$F$7,(ROW($A$1)+(AI1293-1))*17,0)))</f>
        <v/>
      </c>
      <c r="G1307" s="80" t="str">
        <f ca="1">IF(UPPER(OFFSET('ÖĞRENCİ GİRİŞİ'!$G$7,(ROW($A$1)+(AI1293-1))*17,0))="","",UPPER(OFFSET('ÖĞRENCİ GİRİŞİ'!$G$7,(ROW($A$1)+(AI1293-1))*17,0)))</f>
        <v/>
      </c>
      <c r="H1307" s="81" t="str">
        <f t="shared" si="3493"/>
        <v>x</v>
      </c>
      <c r="I1307" s="81" t="str">
        <f t="shared" si="3494"/>
        <v>x</v>
      </c>
      <c r="J1307" s="81" t="str">
        <f t="shared" si="3495"/>
        <v>x</v>
      </c>
      <c r="K1307" s="81" t="str">
        <f t="shared" si="3496"/>
        <v>x</v>
      </c>
      <c r="L1307" s="81" t="str">
        <f t="shared" si="3497"/>
        <v>x</v>
      </c>
      <c r="M1307" s="81" t="str">
        <f t="shared" si="3498"/>
        <v>x</v>
      </c>
      <c r="N1307" s="81" t="str">
        <f t="shared" si="3499"/>
        <v>x</v>
      </c>
      <c r="O1307" s="81" t="str">
        <f t="shared" si="3500"/>
        <v>x</v>
      </c>
      <c r="P1307" s="81" t="str">
        <f t="shared" si="3501"/>
        <v/>
      </c>
      <c r="Q1307" s="81" t="str">
        <f t="shared" si="3502"/>
        <v/>
      </c>
      <c r="R1307" s="81" t="str">
        <f t="shared" si="3503"/>
        <v/>
      </c>
      <c r="S1307" s="81" t="str">
        <f t="shared" si="3504"/>
        <v/>
      </c>
      <c r="T1307" s="81" t="str">
        <f t="shared" si="3505"/>
        <v/>
      </c>
      <c r="U1307" s="81" t="str">
        <f t="shared" si="3506"/>
        <v>x</v>
      </c>
      <c r="V1307" s="81" t="str">
        <f t="shared" si="3507"/>
        <v>x</v>
      </c>
      <c r="W1307" s="81" t="str">
        <f t="shared" si="3508"/>
        <v/>
      </c>
      <c r="X1307" s="81" t="str">
        <f t="shared" si="3509"/>
        <v/>
      </c>
      <c r="Y1307" s="81" t="str">
        <f t="shared" si="3510"/>
        <v/>
      </c>
      <c r="Z1307" s="81" t="str">
        <f t="shared" si="3511"/>
        <v/>
      </c>
      <c r="AA1307" s="81" t="str">
        <f t="shared" si="3512"/>
        <v/>
      </c>
      <c r="AB1307" s="81" t="str">
        <f t="shared" si="3513"/>
        <v>x</v>
      </c>
      <c r="AC1307" s="81" t="str">
        <f t="shared" si="3514"/>
        <v>x</v>
      </c>
      <c r="AD1307" s="81" t="str">
        <f t="shared" si="3515"/>
        <v/>
      </c>
      <c r="AE1307" s="81" t="str">
        <f t="shared" si="3516"/>
        <v/>
      </c>
      <c r="AF1307" s="81" t="str">
        <f t="shared" si="3517"/>
        <v/>
      </c>
      <c r="AG1307" s="81" t="str">
        <f t="shared" si="3518"/>
        <v/>
      </c>
      <c r="AH1307" s="81" t="str">
        <f t="shared" si="3519"/>
        <v/>
      </c>
      <c r="AI1307" s="81" t="str">
        <f t="shared" si="3520"/>
        <v>x</v>
      </c>
      <c r="AJ1307" s="81" t="str">
        <f t="shared" si="3521"/>
        <v>x</v>
      </c>
      <c r="AK1307" s="81" t="str">
        <f t="shared" si="3522"/>
        <v/>
      </c>
      <c r="AL1307" s="81" t="str">
        <f t="shared" si="3523"/>
        <v>x</v>
      </c>
    </row>
    <row r="1308" spans="1:38" ht="11.25" customHeight="1" x14ac:dyDescent="0.2">
      <c r="A1308" s="21">
        <v>8</v>
      </c>
      <c r="B1308" s="80" t="str">
        <f ca="1">IF(OFFSET('ÖĞRENCİ GİRİŞİ'!$B$8,(ROW($A$1)+(AI1293-1))*17,0)="","",OFFSET('ÖĞRENCİ GİRİŞİ'!$B$8,(ROW($A$1)+(AI1293-1))*17,0))</f>
        <v/>
      </c>
      <c r="C1308" s="80" t="str">
        <f ca="1">IF(OFFSET('ÖĞRENCİ GİRİŞİ'!$C$8,(ROW($A$1)+(AI1293-1))*17,0)="","",OFFSET('ÖĞRENCİ GİRİŞİ'!$C$8,(ROW($A$1)+(AI1293-1))*17,0))</f>
        <v/>
      </c>
      <c r="D1308" s="80" t="str">
        <f ca="1">IF(UPPER(OFFSET('ÖĞRENCİ GİRİŞİ'!$D$8,(ROW($A$1)+(AI1293-1))*17,0))="","",UPPER(OFFSET('ÖĞRENCİ GİRİŞİ'!$D$8,(ROW($A$1)+(AI1293-1))*17,0)))</f>
        <v/>
      </c>
      <c r="E1308" s="80" t="str">
        <f ca="1">IF(UPPER(OFFSET('ÖĞRENCİ GİRİŞİ'!$E$8,(ROW($A$1)+(AI1293-1))*17,0))="","",UPPER(OFFSET('ÖĞRENCİ GİRİŞİ'!$E$8,(ROW($A$1)+(AI1293-1))*17,0)))</f>
        <v/>
      </c>
      <c r="F1308" s="80" t="str">
        <f ca="1">IF(UPPER(OFFSET('ÖĞRENCİ GİRİŞİ'!$F$8,(ROW($A$1)+(AI1293-1))*17,0))="","",UPPER(OFFSET('ÖĞRENCİ GİRİŞİ'!$F$8,(ROW($A$1)+(AI1293-1))*17,0)))</f>
        <v/>
      </c>
      <c r="G1308" s="80" t="str">
        <f ca="1">IF(UPPER(OFFSET('ÖĞRENCİ GİRİŞİ'!$G$8,(ROW($A$1)+(AI1293-1))*17,0))="","",UPPER(OFFSET('ÖĞRENCİ GİRİŞİ'!$G$8,(ROW($A$1)+(AI1293-1))*17,0)))</f>
        <v/>
      </c>
      <c r="H1308" s="81" t="str">
        <f t="shared" si="3493"/>
        <v>x</v>
      </c>
      <c r="I1308" s="81" t="str">
        <f t="shared" si="3494"/>
        <v>x</v>
      </c>
      <c r="J1308" s="81" t="str">
        <f t="shared" si="3495"/>
        <v>x</v>
      </c>
      <c r="K1308" s="81" t="str">
        <f t="shared" si="3496"/>
        <v>x</v>
      </c>
      <c r="L1308" s="81" t="str">
        <f t="shared" si="3497"/>
        <v>x</v>
      </c>
      <c r="M1308" s="81" t="str">
        <f t="shared" si="3498"/>
        <v>x</v>
      </c>
      <c r="N1308" s="81" t="str">
        <f t="shared" si="3499"/>
        <v>x</v>
      </c>
      <c r="O1308" s="81" t="str">
        <f t="shared" si="3500"/>
        <v>x</v>
      </c>
      <c r="P1308" s="81" t="str">
        <f t="shared" si="3501"/>
        <v/>
      </c>
      <c r="Q1308" s="81" t="str">
        <f t="shared" si="3502"/>
        <v/>
      </c>
      <c r="R1308" s="81" t="str">
        <f t="shared" si="3503"/>
        <v/>
      </c>
      <c r="S1308" s="81" t="str">
        <f t="shared" si="3504"/>
        <v/>
      </c>
      <c r="T1308" s="81" t="str">
        <f t="shared" si="3505"/>
        <v/>
      </c>
      <c r="U1308" s="81" t="str">
        <f t="shared" si="3506"/>
        <v>x</v>
      </c>
      <c r="V1308" s="81" t="str">
        <f t="shared" si="3507"/>
        <v>x</v>
      </c>
      <c r="W1308" s="81" t="str">
        <f t="shared" si="3508"/>
        <v/>
      </c>
      <c r="X1308" s="81" t="str">
        <f t="shared" si="3509"/>
        <v/>
      </c>
      <c r="Y1308" s="81" t="str">
        <f t="shared" si="3510"/>
        <v/>
      </c>
      <c r="Z1308" s="81" t="str">
        <f t="shared" si="3511"/>
        <v/>
      </c>
      <c r="AA1308" s="81" t="str">
        <f t="shared" si="3512"/>
        <v/>
      </c>
      <c r="AB1308" s="81" t="str">
        <f t="shared" si="3513"/>
        <v>x</v>
      </c>
      <c r="AC1308" s="81" t="str">
        <f t="shared" si="3514"/>
        <v>x</v>
      </c>
      <c r="AD1308" s="81" t="str">
        <f t="shared" si="3515"/>
        <v/>
      </c>
      <c r="AE1308" s="81" t="str">
        <f t="shared" si="3516"/>
        <v/>
      </c>
      <c r="AF1308" s="81" t="str">
        <f t="shared" si="3517"/>
        <v/>
      </c>
      <c r="AG1308" s="81" t="str">
        <f t="shared" si="3518"/>
        <v/>
      </c>
      <c r="AH1308" s="81" t="str">
        <f t="shared" si="3519"/>
        <v/>
      </c>
      <c r="AI1308" s="81" t="str">
        <f t="shared" si="3520"/>
        <v>x</v>
      </c>
      <c r="AJ1308" s="81" t="str">
        <f t="shared" si="3521"/>
        <v>x</v>
      </c>
      <c r="AK1308" s="81" t="str">
        <f t="shared" si="3522"/>
        <v/>
      </c>
      <c r="AL1308" s="81" t="str">
        <f t="shared" si="3523"/>
        <v>x</v>
      </c>
    </row>
    <row r="1309" spans="1:38" ht="11.25" customHeight="1" x14ac:dyDescent="0.2">
      <c r="A1309" s="21">
        <v>9</v>
      </c>
      <c r="B1309" s="80" t="str">
        <f ca="1">IF(OFFSET('ÖĞRENCİ GİRİŞİ'!$B$9,(ROW($A$1)+(AI1293-1))*17,0)="","",OFFSET('ÖĞRENCİ GİRİŞİ'!$B$9,(ROW($A$1)+(AI1293-1))*17,0))</f>
        <v/>
      </c>
      <c r="C1309" s="80" t="str">
        <f ca="1">IF(OFFSET('ÖĞRENCİ GİRİŞİ'!$C$9,(ROW($A$1)+(AI1293-1))*17,0)="","",OFFSET('ÖĞRENCİ GİRİŞİ'!$C$9,(ROW($A$1)+(AI1293-1))*17,0))</f>
        <v/>
      </c>
      <c r="D1309" s="80" t="str">
        <f ca="1">IF(UPPER(OFFSET('ÖĞRENCİ GİRİŞİ'!$D$9,(ROW($A$1)+(AI1293-1))*17,0))="","",UPPER(OFFSET('ÖĞRENCİ GİRİŞİ'!$D$9,(ROW($A$1)+(AI1293-1))*17,0)))</f>
        <v/>
      </c>
      <c r="E1309" s="80" t="str">
        <f ca="1">IF(UPPER(OFFSET('ÖĞRENCİ GİRİŞİ'!$E$9,(ROW($A$1)+(AI1293-1))*17,0))="","",UPPER(OFFSET('ÖĞRENCİ GİRİŞİ'!$E$9,(ROW($A$1)+(AI1293-1))*17,0)))</f>
        <v/>
      </c>
      <c r="F1309" s="80" t="str">
        <f ca="1">IF(UPPER(OFFSET('ÖĞRENCİ GİRİŞİ'!$F$9,(ROW($A$1)+(AI1293-1))*17,0))="","",UPPER(OFFSET('ÖĞRENCİ GİRİŞİ'!$F$9,(ROW($A$1)+(AI1293-1))*17,0)))</f>
        <v/>
      </c>
      <c r="G1309" s="80" t="str">
        <f ca="1">IF(UPPER(OFFSET('ÖĞRENCİ GİRİŞİ'!$G$9,(ROW($A$1)+(AI1293-1))*17,0))="","",UPPER(OFFSET('ÖĞRENCİ GİRİŞİ'!$G$9,(ROW($A$1)+(AI1293-1))*17,0)))</f>
        <v/>
      </c>
      <c r="H1309" s="81" t="str">
        <f t="shared" si="3493"/>
        <v>x</v>
      </c>
      <c r="I1309" s="81" t="str">
        <f t="shared" si="3494"/>
        <v>x</v>
      </c>
      <c r="J1309" s="81" t="str">
        <f t="shared" si="3495"/>
        <v>x</v>
      </c>
      <c r="K1309" s="81" t="str">
        <f t="shared" si="3496"/>
        <v>x</v>
      </c>
      <c r="L1309" s="81" t="str">
        <f t="shared" si="3497"/>
        <v>x</v>
      </c>
      <c r="M1309" s="81" t="str">
        <f t="shared" si="3498"/>
        <v>x</v>
      </c>
      <c r="N1309" s="81" t="str">
        <f t="shared" si="3499"/>
        <v>x</v>
      </c>
      <c r="O1309" s="81" t="str">
        <f t="shared" si="3500"/>
        <v>x</v>
      </c>
      <c r="P1309" s="81" t="str">
        <f t="shared" si="3501"/>
        <v/>
      </c>
      <c r="Q1309" s="81" t="str">
        <f t="shared" si="3502"/>
        <v/>
      </c>
      <c r="R1309" s="81" t="str">
        <f t="shared" si="3503"/>
        <v/>
      </c>
      <c r="S1309" s="81" t="str">
        <f t="shared" si="3504"/>
        <v/>
      </c>
      <c r="T1309" s="81" t="str">
        <f t="shared" si="3505"/>
        <v/>
      </c>
      <c r="U1309" s="81" t="str">
        <f t="shared" si="3506"/>
        <v>x</v>
      </c>
      <c r="V1309" s="81" t="str">
        <f t="shared" si="3507"/>
        <v>x</v>
      </c>
      <c r="W1309" s="81" t="str">
        <f t="shared" si="3508"/>
        <v/>
      </c>
      <c r="X1309" s="81" t="str">
        <f t="shared" si="3509"/>
        <v/>
      </c>
      <c r="Y1309" s="81" t="str">
        <f t="shared" si="3510"/>
        <v/>
      </c>
      <c r="Z1309" s="81" t="str">
        <f t="shared" si="3511"/>
        <v/>
      </c>
      <c r="AA1309" s="81" t="str">
        <f t="shared" si="3512"/>
        <v/>
      </c>
      <c r="AB1309" s="81" t="str">
        <f t="shared" si="3513"/>
        <v>x</v>
      </c>
      <c r="AC1309" s="81" t="str">
        <f t="shared" si="3514"/>
        <v>x</v>
      </c>
      <c r="AD1309" s="81" t="str">
        <f t="shared" si="3515"/>
        <v/>
      </c>
      <c r="AE1309" s="81" t="str">
        <f t="shared" si="3516"/>
        <v/>
      </c>
      <c r="AF1309" s="81" t="str">
        <f t="shared" si="3517"/>
        <v/>
      </c>
      <c r="AG1309" s="81" t="str">
        <f t="shared" si="3518"/>
        <v/>
      </c>
      <c r="AH1309" s="81" t="str">
        <f t="shared" si="3519"/>
        <v/>
      </c>
      <c r="AI1309" s="81" t="str">
        <f t="shared" si="3520"/>
        <v>x</v>
      </c>
      <c r="AJ1309" s="81" t="str">
        <f t="shared" si="3521"/>
        <v>x</v>
      </c>
      <c r="AK1309" s="81" t="str">
        <f t="shared" si="3522"/>
        <v/>
      </c>
      <c r="AL1309" s="81" t="str">
        <f t="shared" si="3523"/>
        <v>x</v>
      </c>
    </row>
    <row r="1310" spans="1:38" ht="11.25" customHeight="1" x14ac:dyDescent="0.2">
      <c r="A1310" s="21">
        <v>10</v>
      </c>
      <c r="B1310" s="80" t="str">
        <f ca="1">IF(OFFSET('ÖĞRENCİ GİRİŞİ'!$B$10,(ROW($A$1)+(AI1293-1))*17,0)="","",OFFSET('ÖĞRENCİ GİRİŞİ'!$B$10,(ROW($A$1)+(AI1293-1))*17,0))</f>
        <v/>
      </c>
      <c r="C1310" s="80" t="str">
        <f ca="1">IF(OFFSET('ÖĞRENCİ GİRİŞİ'!$C$10,(ROW($A$1)+(AI1293-1))*17,0)="","",OFFSET('ÖĞRENCİ GİRİŞİ'!$C$10,(ROW($A$1)+(AI1293-1))*17,0))</f>
        <v/>
      </c>
      <c r="D1310" s="80" t="str">
        <f ca="1">IF(UPPER(OFFSET('ÖĞRENCİ GİRİŞİ'!$D$10,(ROW($A$1)+(AI1293-1))*17,0))="","",UPPER(OFFSET('ÖĞRENCİ GİRİŞİ'!$D$10,(ROW($A$1)+(AI1293-1))*17,0)))</f>
        <v/>
      </c>
      <c r="E1310" s="80" t="str">
        <f ca="1">IF(UPPER(OFFSET('ÖĞRENCİ GİRİŞİ'!$E$10,(ROW($A$1)+(AI1293-1))*17,0))="","",UPPER(OFFSET('ÖĞRENCİ GİRİŞİ'!$E$10,(ROW($A$1)+(AI1293-1))*17,0)))</f>
        <v/>
      </c>
      <c r="F1310" s="80" t="str">
        <f ca="1">IF(UPPER(OFFSET('ÖĞRENCİ GİRİŞİ'!$F$10,(ROW($A$1)+(AI1293-1))*17,0))="","",UPPER(OFFSET('ÖĞRENCİ GİRİŞİ'!$F$10,(ROW($A$1)+(AI1293-1))*17,0)))</f>
        <v/>
      </c>
      <c r="G1310" s="80" t="str">
        <f ca="1">IF(UPPER(OFFSET('ÖĞRENCİ GİRİŞİ'!$G$10,(ROW($A$1)+(AI1293-1))*17,0))="","",UPPER(OFFSET('ÖĞRENCİ GİRİŞİ'!$G$10,(ROW($A$1)+(AI1293-1))*17,0)))</f>
        <v/>
      </c>
      <c r="H1310" s="81" t="str">
        <f t="shared" si="3493"/>
        <v>x</v>
      </c>
      <c r="I1310" s="81" t="str">
        <f t="shared" si="3494"/>
        <v>x</v>
      </c>
      <c r="J1310" s="81" t="str">
        <f t="shared" si="3495"/>
        <v>x</v>
      </c>
      <c r="K1310" s="81" t="str">
        <f t="shared" si="3496"/>
        <v>x</v>
      </c>
      <c r="L1310" s="81" t="str">
        <f t="shared" si="3497"/>
        <v>x</v>
      </c>
      <c r="M1310" s="81" t="str">
        <f t="shared" si="3498"/>
        <v>x</v>
      </c>
      <c r="N1310" s="81" t="str">
        <f t="shared" si="3499"/>
        <v>x</v>
      </c>
      <c r="O1310" s="81" t="str">
        <f t="shared" si="3500"/>
        <v>x</v>
      </c>
      <c r="P1310" s="81" t="str">
        <f t="shared" si="3501"/>
        <v/>
      </c>
      <c r="Q1310" s="81" t="str">
        <f t="shared" si="3502"/>
        <v/>
      </c>
      <c r="R1310" s="81" t="str">
        <f t="shared" si="3503"/>
        <v/>
      </c>
      <c r="S1310" s="81" t="str">
        <f t="shared" si="3504"/>
        <v/>
      </c>
      <c r="T1310" s="81" t="str">
        <f t="shared" si="3505"/>
        <v/>
      </c>
      <c r="U1310" s="81" t="str">
        <f t="shared" si="3506"/>
        <v>x</v>
      </c>
      <c r="V1310" s="81" t="str">
        <f t="shared" si="3507"/>
        <v>x</v>
      </c>
      <c r="W1310" s="81" t="str">
        <f t="shared" si="3508"/>
        <v/>
      </c>
      <c r="X1310" s="81" t="str">
        <f t="shared" si="3509"/>
        <v/>
      </c>
      <c r="Y1310" s="81" t="str">
        <f t="shared" si="3510"/>
        <v/>
      </c>
      <c r="Z1310" s="81" t="str">
        <f t="shared" si="3511"/>
        <v/>
      </c>
      <c r="AA1310" s="81" t="str">
        <f t="shared" si="3512"/>
        <v/>
      </c>
      <c r="AB1310" s="81" t="str">
        <f t="shared" si="3513"/>
        <v>x</v>
      </c>
      <c r="AC1310" s="81" t="str">
        <f t="shared" si="3514"/>
        <v>x</v>
      </c>
      <c r="AD1310" s="81" t="str">
        <f t="shared" si="3515"/>
        <v/>
      </c>
      <c r="AE1310" s="81" t="str">
        <f t="shared" si="3516"/>
        <v/>
      </c>
      <c r="AF1310" s="81" t="str">
        <f t="shared" si="3517"/>
        <v/>
      </c>
      <c r="AG1310" s="81" t="str">
        <f t="shared" si="3518"/>
        <v/>
      </c>
      <c r="AH1310" s="81" t="str">
        <f t="shared" si="3519"/>
        <v/>
      </c>
      <c r="AI1310" s="81" t="str">
        <f t="shared" si="3520"/>
        <v>x</v>
      </c>
      <c r="AJ1310" s="81" t="str">
        <f t="shared" si="3521"/>
        <v>x</v>
      </c>
      <c r="AK1310" s="81" t="str">
        <f t="shared" si="3522"/>
        <v/>
      </c>
      <c r="AL1310" s="81" t="str">
        <f t="shared" si="3523"/>
        <v>x</v>
      </c>
    </row>
    <row r="1311" spans="1:38" ht="11.25" customHeight="1" x14ac:dyDescent="0.2">
      <c r="A1311" s="21">
        <v>11</v>
      </c>
      <c r="B1311" s="80" t="str">
        <f ca="1">IF(OFFSET('ÖĞRENCİ GİRİŞİ'!$B$11,(ROW($A$1)+(AI1293-1))*17,0)="","",OFFSET('ÖĞRENCİ GİRİŞİ'!$B$11,(ROW($A$1)+(AI1293-1))*17,0))</f>
        <v/>
      </c>
      <c r="C1311" s="80" t="str">
        <f ca="1">IF(OFFSET('ÖĞRENCİ GİRİŞİ'!$C$11,(ROW($A$1)+(AI1293-1))*17,0)="","",OFFSET('ÖĞRENCİ GİRİŞİ'!$C$11,(ROW($A$1)+(AI1293-1))*17,0))</f>
        <v/>
      </c>
      <c r="D1311" s="80" t="str">
        <f ca="1">IF(UPPER(OFFSET('ÖĞRENCİ GİRİŞİ'!$D$11,(ROW($A$1)+(AI1293-1))*17,0))="","",UPPER(OFFSET('ÖĞRENCİ GİRİŞİ'!$D$11,(ROW($A$1)+(AI1293-1))*17,0)))</f>
        <v/>
      </c>
      <c r="E1311" s="80" t="str">
        <f ca="1">IF(UPPER(OFFSET('ÖĞRENCİ GİRİŞİ'!$E$11,(ROW($A$1)+(AI1293-1))*17,0))="","",UPPER(OFFSET('ÖĞRENCİ GİRİŞİ'!$E$11,(ROW($A$1)+(AI1293-1))*17,0)))</f>
        <v/>
      </c>
      <c r="F1311" s="80" t="str">
        <f ca="1">IF(UPPER(OFFSET('ÖĞRENCİ GİRİŞİ'!$F$11,(ROW($A$1)+(AI1293-1))*17,0))="","",UPPER(OFFSET('ÖĞRENCİ GİRİŞİ'!$F$11,(ROW($A$1)+(AI1293-1))*17,0)))</f>
        <v/>
      </c>
      <c r="G1311" s="80" t="str">
        <f ca="1">IF(UPPER(OFFSET('ÖĞRENCİ GİRİŞİ'!$G$11,(ROW($A$1)+(AI1293-1))*17,0))="","",UPPER(OFFSET('ÖĞRENCİ GİRİŞİ'!$G$11,(ROW($A$1)+(AI1293-1))*17,0)))</f>
        <v/>
      </c>
      <c r="H1311" s="81" t="str">
        <f t="shared" si="3493"/>
        <v>x</v>
      </c>
      <c r="I1311" s="81" t="str">
        <f t="shared" si="3494"/>
        <v>x</v>
      </c>
      <c r="J1311" s="81" t="str">
        <f t="shared" si="3495"/>
        <v>x</v>
      </c>
      <c r="K1311" s="81" t="str">
        <f t="shared" si="3496"/>
        <v>x</v>
      </c>
      <c r="L1311" s="81" t="str">
        <f t="shared" si="3497"/>
        <v>x</v>
      </c>
      <c r="M1311" s="81" t="str">
        <f t="shared" si="3498"/>
        <v>x</v>
      </c>
      <c r="N1311" s="81" t="str">
        <f t="shared" si="3499"/>
        <v>x</v>
      </c>
      <c r="O1311" s="81" t="str">
        <f t="shared" si="3500"/>
        <v>x</v>
      </c>
      <c r="P1311" s="81" t="str">
        <f t="shared" si="3501"/>
        <v/>
      </c>
      <c r="Q1311" s="81" t="str">
        <f t="shared" si="3502"/>
        <v/>
      </c>
      <c r="R1311" s="81" t="str">
        <f t="shared" si="3503"/>
        <v/>
      </c>
      <c r="S1311" s="81" t="str">
        <f t="shared" si="3504"/>
        <v/>
      </c>
      <c r="T1311" s="81" t="str">
        <f t="shared" si="3505"/>
        <v/>
      </c>
      <c r="U1311" s="81" t="str">
        <f t="shared" si="3506"/>
        <v>x</v>
      </c>
      <c r="V1311" s="81" t="str">
        <f t="shared" si="3507"/>
        <v>x</v>
      </c>
      <c r="W1311" s="81" t="str">
        <f t="shared" si="3508"/>
        <v/>
      </c>
      <c r="X1311" s="81" t="str">
        <f t="shared" si="3509"/>
        <v/>
      </c>
      <c r="Y1311" s="81" t="str">
        <f t="shared" si="3510"/>
        <v/>
      </c>
      <c r="Z1311" s="81" t="str">
        <f t="shared" si="3511"/>
        <v/>
      </c>
      <c r="AA1311" s="81" t="str">
        <f t="shared" si="3512"/>
        <v/>
      </c>
      <c r="AB1311" s="81" t="str">
        <f t="shared" si="3513"/>
        <v>x</v>
      </c>
      <c r="AC1311" s="81" t="str">
        <f t="shared" si="3514"/>
        <v>x</v>
      </c>
      <c r="AD1311" s="81" t="str">
        <f t="shared" si="3515"/>
        <v/>
      </c>
      <c r="AE1311" s="81" t="str">
        <f t="shared" si="3516"/>
        <v/>
      </c>
      <c r="AF1311" s="81" t="str">
        <f t="shared" si="3517"/>
        <v/>
      </c>
      <c r="AG1311" s="81" t="str">
        <f t="shared" si="3518"/>
        <v/>
      </c>
      <c r="AH1311" s="81" t="str">
        <f t="shared" si="3519"/>
        <v/>
      </c>
      <c r="AI1311" s="81" t="str">
        <f t="shared" si="3520"/>
        <v>x</v>
      </c>
      <c r="AJ1311" s="81" t="str">
        <f t="shared" si="3521"/>
        <v>x</v>
      </c>
      <c r="AK1311" s="81" t="str">
        <f t="shared" si="3522"/>
        <v/>
      </c>
      <c r="AL1311" s="81" t="str">
        <f t="shared" si="3523"/>
        <v>x</v>
      </c>
    </row>
    <row r="1312" spans="1:38" ht="11.25" customHeight="1" x14ac:dyDescent="0.2">
      <c r="A1312" s="21">
        <v>12</v>
      </c>
      <c r="B1312" s="80" t="str">
        <f ca="1">IF(OFFSET('ÖĞRENCİ GİRİŞİ'!$B$12,(ROW($A$1)+(AI1293-1))*17,0)="","",OFFSET('ÖĞRENCİ GİRİŞİ'!$B$12,(ROW($A$1)+(AI1293-1))*17,0))</f>
        <v/>
      </c>
      <c r="C1312" s="80" t="str">
        <f ca="1">IF(OFFSET('ÖĞRENCİ GİRİŞİ'!$C$12,(ROW($A$1)+(AI1293-1))*17,0)="","",OFFSET('ÖĞRENCİ GİRİŞİ'!$C$12,(ROW($A$1)+(AI1293-1))*17,0))</f>
        <v/>
      </c>
      <c r="D1312" s="80" t="str">
        <f ca="1">IF(UPPER(OFFSET('ÖĞRENCİ GİRİŞİ'!$D$12,(ROW($A$1)+(AI1293-1))*17,0))="","",UPPER(OFFSET('ÖĞRENCİ GİRİŞİ'!$D$12,(ROW($A$1)+(AI1293-1))*17,0)))</f>
        <v/>
      </c>
      <c r="E1312" s="80" t="str">
        <f ca="1">IF(UPPER(OFFSET('ÖĞRENCİ GİRİŞİ'!$E$12,(ROW($A$1)+(AI1293-1))*17,0))="","",UPPER(OFFSET('ÖĞRENCİ GİRİŞİ'!$E$12,(ROW($A$1)+(AI1293-1))*17,0)))</f>
        <v/>
      </c>
      <c r="F1312" s="80" t="str">
        <f ca="1">IF(UPPER(OFFSET('ÖĞRENCİ GİRİŞİ'!$F$12,(ROW($A$1)+(AI1293-1))*17,0))="","",UPPER(OFFSET('ÖĞRENCİ GİRİŞİ'!$F$12,(ROW($A$1)+(AI1293-1))*17,0)))</f>
        <v/>
      </c>
      <c r="G1312" s="80" t="str">
        <f ca="1">IF(UPPER(OFFSET('ÖĞRENCİ GİRİŞİ'!$G$12,(ROW($A$1)+(AI1293-1))*17,0))="","",UPPER(OFFSET('ÖĞRENCİ GİRİŞİ'!$G$12,(ROW($A$1)+(AI1293-1))*17,0)))</f>
        <v/>
      </c>
      <c r="H1312" s="81" t="str">
        <f t="shared" si="3493"/>
        <v>x</v>
      </c>
      <c r="I1312" s="81" t="str">
        <f t="shared" si="3494"/>
        <v>x</v>
      </c>
      <c r="J1312" s="81" t="str">
        <f t="shared" si="3495"/>
        <v>x</v>
      </c>
      <c r="K1312" s="81" t="str">
        <f t="shared" si="3496"/>
        <v>x</v>
      </c>
      <c r="L1312" s="81" t="str">
        <f t="shared" si="3497"/>
        <v>x</v>
      </c>
      <c r="M1312" s="81" t="str">
        <f t="shared" si="3498"/>
        <v>x</v>
      </c>
      <c r="N1312" s="81" t="str">
        <f t="shared" si="3499"/>
        <v>x</v>
      </c>
      <c r="O1312" s="81" t="str">
        <f t="shared" si="3500"/>
        <v>x</v>
      </c>
      <c r="P1312" s="81" t="str">
        <f t="shared" si="3501"/>
        <v/>
      </c>
      <c r="Q1312" s="81" t="str">
        <f t="shared" si="3502"/>
        <v/>
      </c>
      <c r="R1312" s="81" t="str">
        <f t="shared" si="3503"/>
        <v/>
      </c>
      <c r="S1312" s="81" t="str">
        <f t="shared" si="3504"/>
        <v/>
      </c>
      <c r="T1312" s="81" t="str">
        <f t="shared" si="3505"/>
        <v/>
      </c>
      <c r="U1312" s="81" t="str">
        <f t="shared" si="3506"/>
        <v>x</v>
      </c>
      <c r="V1312" s="81" t="str">
        <f t="shared" si="3507"/>
        <v>x</v>
      </c>
      <c r="W1312" s="81" t="str">
        <f t="shared" si="3508"/>
        <v/>
      </c>
      <c r="X1312" s="81" t="str">
        <f t="shared" si="3509"/>
        <v/>
      </c>
      <c r="Y1312" s="81" t="str">
        <f t="shared" si="3510"/>
        <v/>
      </c>
      <c r="Z1312" s="81" t="str">
        <f t="shared" si="3511"/>
        <v/>
      </c>
      <c r="AA1312" s="81" t="str">
        <f t="shared" si="3512"/>
        <v/>
      </c>
      <c r="AB1312" s="81" t="str">
        <f t="shared" si="3513"/>
        <v>x</v>
      </c>
      <c r="AC1312" s="81" t="str">
        <f t="shared" si="3514"/>
        <v>x</v>
      </c>
      <c r="AD1312" s="81" t="str">
        <f t="shared" si="3515"/>
        <v/>
      </c>
      <c r="AE1312" s="81" t="str">
        <f t="shared" si="3516"/>
        <v/>
      </c>
      <c r="AF1312" s="81" t="str">
        <f t="shared" si="3517"/>
        <v/>
      </c>
      <c r="AG1312" s="81" t="str">
        <f t="shared" si="3518"/>
        <v/>
      </c>
      <c r="AH1312" s="81" t="str">
        <f t="shared" si="3519"/>
        <v/>
      </c>
      <c r="AI1312" s="81" t="str">
        <f t="shared" si="3520"/>
        <v>x</v>
      </c>
      <c r="AJ1312" s="81" t="str">
        <f t="shared" si="3521"/>
        <v>x</v>
      </c>
      <c r="AK1312" s="81" t="str">
        <f t="shared" si="3522"/>
        <v/>
      </c>
      <c r="AL1312" s="81" t="str">
        <f t="shared" si="3523"/>
        <v>x</v>
      </c>
    </row>
    <row r="1313" spans="1:38" ht="11.25" customHeight="1" x14ac:dyDescent="0.2">
      <c r="A1313" s="21">
        <v>13</v>
      </c>
      <c r="B1313" s="80" t="str">
        <f ca="1">IF(OFFSET('ÖĞRENCİ GİRİŞİ'!$B$13,(ROW($A$1)+(AI1293-1))*17,0)="","",OFFSET('ÖĞRENCİ GİRİŞİ'!$B$13,(ROW($A$1)+(AI1293-1))*17,0))</f>
        <v/>
      </c>
      <c r="C1313" s="80" t="str">
        <f ca="1">IF(OFFSET('ÖĞRENCİ GİRİŞİ'!$C$13,(ROW($A$1)+(AI1293-1))*17,0)="","",OFFSET('ÖĞRENCİ GİRİŞİ'!$C$13,(ROW($A$1)+(AI1293-1))*17,0))</f>
        <v/>
      </c>
      <c r="D1313" s="80" t="str">
        <f ca="1">IF(UPPER(OFFSET('ÖĞRENCİ GİRİŞİ'!$D$13,(ROW($A$1)+(AI1293-1))*17,0))="","",UPPER(OFFSET('ÖĞRENCİ GİRİŞİ'!$D$13,(ROW($A$1)+(AI1293-1))*17,0)))</f>
        <v/>
      </c>
      <c r="E1313" s="80" t="str">
        <f ca="1">IF(UPPER(OFFSET('ÖĞRENCİ GİRİŞİ'!$E$13,(ROW($A$1)+(AI1293-1))*17,0))="","",UPPER(OFFSET('ÖĞRENCİ GİRİŞİ'!$E$13,(ROW($A$1)+(AI1293-1))*17,0)))</f>
        <v/>
      </c>
      <c r="F1313" s="80" t="str">
        <f ca="1">IF(UPPER(OFFSET('ÖĞRENCİ GİRİŞİ'!$F$13,(ROW($A$1)+(AI1293-1))*17,0))="","",UPPER(OFFSET('ÖĞRENCİ GİRİŞİ'!$F$13,(ROW($A$1)+(AI1293-1))*17,0)))</f>
        <v/>
      </c>
      <c r="G1313" s="80" t="str">
        <f ca="1">IF(UPPER(OFFSET('ÖĞRENCİ GİRİŞİ'!$G$13,(ROW($A$1)+(AI1293-1))*17,0))="","",UPPER(OFFSET('ÖĞRENCİ GİRİŞİ'!$G$13,(ROW($A$1)+(AI1293-1))*17,0)))</f>
        <v/>
      </c>
      <c r="H1313" s="81" t="str">
        <f t="shared" si="3493"/>
        <v>x</v>
      </c>
      <c r="I1313" s="81" t="str">
        <f t="shared" si="3494"/>
        <v>x</v>
      </c>
      <c r="J1313" s="81" t="str">
        <f t="shared" si="3495"/>
        <v>x</v>
      </c>
      <c r="K1313" s="81" t="str">
        <f t="shared" si="3496"/>
        <v>x</v>
      </c>
      <c r="L1313" s="81" t="str">
        <f t="shared" si="3497"/>
        <v>x</v>
      </c>
      <c r="M1313" s="81" t="str">
        <f t="shared" si="3498"/>
        <v>x</v>
      </c>
      <c r="N1313" s="81" t="str">
        <f t="shared" si="3499"/>
        <v>x</v>
      </c>
      <c r="O1313" s="81" t="str">
        <f t="shared" si="3500"/>
        <v>x</v>
      </c>
      <c r="P1313" s="81" t="str">
        <f t="shared" si="3501"/>
        <v/>
      </c>
      <c r="Q1313" s="81" t="str">
        <f t="shared" si="3502"/>
        <v/>
      </c>
      <c r="R1313" s="81" t="str">
        <f t="shared" si="3503"/>
        <v/>
      </c>
      <c r="S1313" s="81" t="str">
        <f t="shared" si="3504"/>
        <v/>
      </c>
      <c r="T1313" s="81" t="str">
        <f t="shared" si="3505"/>
        <v/>
      </c>
      <c r="U1313" s="81" t="str">
        <f t="shared" si="3506"/>
        <v>x</v>
      </c>
      <c r="V1313" s="81" t="str">
        <f t="shared" si="3507"/>
        <v>x</v>
      </c>
      <c r="W1313" s="81" t="str">
        <f t="shared" si="3508"/>
        <v/>
      </c>
      <c r="X1313" s="81" t="str">
        <f t="shared" si="3509"/>
        <v/>
      </c>
      <c r="Y1313" s="81" t="str">
        <f t="shared" si="3510"/>
        <v/>
      </c>
      <c r="Z1313" s="81" t="str">
        <f t="shared" si="3511"/>
        <v/>
      </c>
      <c r="AA1313" s="81" t="str">
        <f t="shared" si="3512"/>
        <v/>
      </c>
      <c r="AB1313" s="81" t="str">
        <f t="shared" si="3513"/>
        <v>x</v>
      </c>
      <c r="AC1313" s="81" t="str">
        <f t="shared" si="3514"/>
        <v>x</v>
      </c>
      <c r="AD1313" s="81" t="str">
        <f t="shared" si="3515"/>
        <v/>
      </c>
      <c r="AE1313" s="81" t="str">
        <f t="shared" si="3516"/>
        <v/>
      </c>
      <c r="AF1313" s="81" t="str">
        <f t="shared" si="3517"/>
        <v/>
      </c>
      <c r="AG1313" s="81" t="str">
        <f t="shared" si="3518"/>
        <v/>
      </c>
      <c r="AH1313" s="81" t="str">
        <f t="shared" si="3519"/>
        <v/>
      </c>
      <c r="AI1313" s="81" t="str">
        <f t="shared" si="3520"/>
        <v>x</v>
      </c>
      <c r="AJ1313" s="81" t="str">
        <f t="shared" si="3521"/>
        <v>x</v>
      </c>
      <c r="AK1313" s="81" t="str">
        <f t="shared" si="3522"/>
        <v/>
      </c>
      <c r="AL1313" s="81" t="str">
        <f t="shared" si="3523"/>
        <v>x</v>
      </c>
    </row>
    <row r="1314" spans="1:38" ht="11.25" customHeight="1" x14ac:dyDescent="0.2">
      <c r="A1314" s="21">
        <v>14</v>
      </c>
      <c r="B1314" s="80" t="str">
        <f ca="1">IF(OFFSET('ÖĞRENCİ GİRİŞİ'!$B$14,(ROW($A$1)+(AI1293-1))*17,0)="","",OFFSET('ÖĞRENCİ GİRİŞİ'!$B$14,(ROW($A$1)+(AI1293-1))*17,0))</f>
        <v/>
      </c>
      <c r="C1314" s="80" t="str">
        <f ca="1">IF(OFFSET('ÖĞRENCİ GİRİŞİ'!$C$14,(ROW($A$1)+(AI1293-1))*17,0)="","",OFFSET('ÖĞRENCİ GİRİŞİ'!$C$14,(ROW($A$1)+(AI1293-1))*17,0))</f>
        <v/>
      </c>
      <c r="D1314" s="80" t="str">
        <f ca="1">IF(UPPER(OFFSET('ÖĞRENCİ GİRİŞİ'!$D$14,(ROW($A$1)+(AI1293-1))*17,0))="","",UPPER(OFFSET('ÖĞRENCİ GİRİŞİ'!$D$14,(ROW($A$1)+(AI1293-1))*17,0)))</f>
        <v/>
      </c>
      <c r="E1314" s="80" t="str">
        <f ca="1">IF(UPPER(OFFSET('ÖĞRENCİ GİRİŞİ'!$E$14,(ROW($A$1)+(AI1293-1))*17,0))="","",UPPER(OFFSET('ÖĞRENCİ GİRİŞİ'!$E$14,(ROW($A$1)+(AI1293-1))*17,0)))</f>
        <v/>
      </c>
      <c r="F1314" s="80" t="str">
        <f ca="1">IF(UPPER(OFFSET('ÖĞRENCİ GİRİŞİ'!$F$14,(ROW($A$1)+(AI1293-1))*17,0))="","",UPPER(OFFSET('ÖĞRENCİ GİRİŞİ'!$F$14,(ROW($A$1)+(AI1293-1))*17,0)))</f>
        <v/>
      </c>
      <c r="G1314" s="80" t="str">
        <f ca="1">IF(UPPER(OFFSET('ÖĞRENCİ GİRİŞİ'!$G$14,(ROW($A$1)+(AI1293-1))*17,0))="","",UPPER(OFFSET('ÖĞRENCİ GİRİŞİ'!$G$14,(ROW($A$1)+(AI1293-1))*17,0)))</f>
        <v/>
      </c>
      <c r="H1314" s="81" t="str">
        <f t="shared" si="3493"/>
        <v>x</v>
      </c>
      <c r="I1314" s="81" t="str">
        <f t="shared" si="3494"/>
        <v>x</v>
      </c>
      <c r="J1314" s="81" t="str">
        <f t="shared" si="3495"/>
        <v>x</v>
      </c>
      <c r="K1314" s="81" t="str">
        <f t="shared" si="3496"/>
        <v>x</v>
      </c>
      <c r="L1314" s="81" t="str">
        <f t="shared" si="3497"/>
        <v>x</v>
      </c>
      <c r="M1314" s="81" t="str">
        <f t="shared" si="3498"/>
        <v>x</v>
      </c>
      <c r="N1314" s="81" t="str">
        <f t="shared" si="3499"/>
        <v>x</v>
      </c>
      <c r="O1314" s="81" t="str">
        <f t="shared" si="3500"/>
        <v>x</v>
      </c>
      <c r="P1314" s="81" t="str">
        <f t="shared" si="3501"/>
        <v/>
      </c>
      <c r="Q1314" s="81" t="str">
        <f t="shared" si="3502"/>
        <v/>
      </c>
      <c r="R1314" s="81" t="str">
        <f t="shared" si="3503"/>
        <v/>
      </c>
      <c r="S1314" s="81" t="str">
        <f t="shared" si="3504"/>
        <v/>
      </c>
      <c r="T1314" s="81" t="str">
        <f t="shared" si="3505"/>
        <v/>
      </c>
      <c r="U1314" s="81" t="str">
        <f t="shared" si="3506"/>
        <v>x</v>
      </c>
      <c r="V1314" s="81" t="str">
        <f t="shared" si="3507"/>
        <v>x</v>
      </c>
      <c r="W1314" s="81" t="str">
        <f t="shared" si="3508"/>
        <v/>
      </c>
      <c r="X1314" s="81" t="str">
        <f t="shared" si="3509"/>
        <v/>
      </c>
      <c r="Y1314" s="81" t="str">
        <f t="shared" si="3510"/>
        <v/>
      </c>
      <c r="Z1314" s="81" t="str">
        <f t="shared" si="3511"/>
        <v/>
      </c>
      <c r="AA1314" s="81" t="str">
        <f t="shared" si="3512"/>
        <v/>
      </c>
      <c r="AB1314" s="81" t="str">
        <f t="shared" si="3513"/>
        <v>x</v>
      </c>
      <c r="AC1314" s="81" t="str">
        <f t="shared" si="3514"/>
        <v>x</v>
      </c>
      <c r="AD1314" s="81" t="str">
        <f t="shared" si="3515"/>
        <v/>
      </c>
      <c r="AE1314" s="81" t="str">
        <f t="shared" si="3516"/>
        <v/>
      </c>
      <c r="AF1314" s="81" t="str">
        <f t="shared" si="3517"/>
        <v/>
      </c>
      <c r="AG1314" s="81" t="str">
        <f t="shared" si="3518"/>
        <v/>
      </c>
      <c r="AH1314" s="81" t="str">
        <f t="shared" si="3519"/>
        <v/>
      </c>
      <c r="AI1314" s="81" t="str">
        <f t="shared" si="3520"/>
        <v>x</v>
      </c>
      <c r="AJ1314" s="81" t="str">
        <f t="shared" si="3521"/>
        <v>x</v>
      </c>
      <c r="AK1314" s="81" t="str">
        <f t="shared" si="3522"/>
        <v/>
      </c>
      <c r="AL1314" s="81" t="str">
        <f t="shared" si="3523"/>
        <v>x</v>
      </c>
    </row>
    <row r="1315" spans="1:38" ht="11.25" customHeight="1" x14ac:dyDescent="0.2">
      <c r="A1315" s="21">
        <v>15</v>
      </c>
      <c r="B1315" s="80" t="str">
        <f ca="1">IF(OFFSET('ÖĞRENCİ GİRİŞİ'!$B$15,(ROW($A$1)+(AI1293-1))*17,0)="","",OFFSET('ÖĞRENCİ GİRİŞİ'!$B$15,(ROW($A$1)+(AI1293-1))*17,0))</f>
        <v/>
      </c>
      <c r="C1315" s="80" t="str">
        <f ca="1">IF(OFFSET('ÖĞRENCİ GİRİŞİ'!$C$15,(ROW($A$1)+(AI1293-1))*17,0)="","",OFFSET('ÖĞRENCİ GİRİŞİ'!$C$15,(ROW($A$1)+(AI1293-1))*17,0))</f>
        <v/>
      </c>
      <c r="D1315" s="80" t="str">
        <f ca="1">IF(UPPER(OFFSET('ÖĞRENCİ GİRİŞİ'!$D$15,(ROW($A$1)+(AI1293-1))*17,0))="","",UPPER(OFFSET('ÖĞRENCİ GİRİŞİ'!$D$15,(ROW($A$1)+(AI1293-1))*17,0)))</f>
        <v/>
      </c>
      <c r="E1315" s="80" t="str">
        <f ca="1">IF(UPPER(OFFSET('ÖĞRENCİ GİRİŞİ'!$E$15,(ROW($A$1)+(AI1293-1))*17,0))="","",UPPER(OFFSET('ÖĞRENCİ GİRİŞİ'!$E$15,(ROW($A$1)+(AI1293-1))*17,0)))</f>
        <v/>
      </c>
      <c r="F1315" s="80" t="str">
        <f ca="1">IF(UPPER(OFFSET('ÖĞRENCİ GİRİŞİ'!$F$15,(ROW($A$1)+(AI1293-1))*17,0))="","",UPPER(OFFSET('ÖĞRENCİ GİRİŞİ'!$F$15,(ROW($A$1)+(AI1293-1))*17,0)))</f>
        <v/>
      </c>
      <c r="G1315" s="80" t="str">
        <f ca="1">IF(UPPER(OFFSET('ÖĞRENCİ GİRİŞİ'!$G$15,(ROW($A$1)+(AI1293-1))*17,0))="","",UPPER(OFFSET('ÖĞRENCİ GİRİŞİ'!$G$15,(ROW($A$1)+(AI1293-1))*17,0)))</f>
        <v/>
      </c>
      <c r="H1315" s="81" t="str">
        <f t="shared" si="3493"/>
        <v>x</v>
      </c>
      <c r="I1315" s="81" t="str">
        <f t="shared" si="3494"/>
        <v>x</v>
      </c>
      <c r="J1315" s="81" t="str">
        <f t="shared" si="3495"/>
        <v>x</v>
      </c>
      <c r="K1315" s="81" t="str">
        <f t="shared" si="3496"/>
        <v>x</v>
      </c>
      <c r="L1315" s="81" t="str">
        <f t="shared" si="3497"/>
        <v>x</v>
      </c>
      <c r="M1315" s="81" t="str">
        <f t="shared" si="3498"/>
        <v>x</v>
      </c>
      <c r="N1315" s="81" t="str">
        <f t="shared" si="3499"/>
        <v>x</v>
      </c>
      <c r="O1315" s="81" t="str">
        <f t="shared" si="3500"/>
        <v>x</v>
      </c>
      <c r="P1315" s="81" t="str">
        <f t="shared" si="3501"/>
        <v/>
      </c>
      <c r="Q1315" s="81" t="str">
        <f t="shared" si="3502"/>
        <v/>
      </c>
      <c r="R1315" s="81" t="str">
        <f t="shared" si="3503"/>
        <v/>
      </c>
      <c r="S1315" s="81" t="str">
        <f t="shared" si="3504"/>
        <v/>
      </c>
      <c r="T1315" s="81" t="str">
        <f t="shared" si="3505"/>
        <v/>
      </c>
      <c r="U1315" s="81" t="str">
        <f t="shared" si="3506"/>
        <v>x</v>
      </c>
      <c r="V1315" s="81" t="str">
        <f t="shared" si="3507"/>
        <v>x</v>
      </c>
      <c r="W1315" s="81" t="str">
        <f t="shared" si="3508"/>
        <v/>
      </c>
      <c r="X1315" s="81" t="str">
        <f t="shared" si="3509"/>
        <v/>
      </c>
      <c r="Y1315" s="81" t="str">
        <f t="shared" si="3510"/>
        <v/>
      </c>
      <c r="Z1315" s="81" t="str">
        <f t="shared" si="3511"/>
        <v/>
      </c>
      <c r="AA1315" s="81" t="str">
        <f t="shared" si="3512"/>
        <v/>
      </c>
      <c r="AB1315" s="81" t="str">
        <f t="shared" si="3513"/>
        <v>x</v>
      </c>
      <c r="AC1315" s="81" t="str">
        <f t="shared" si="3514"/>
        <v>x</v>
      </c>
      <c r="AD1315" s="81" t="str">
        <f t="shared" si="3515"/>
        <v/>
      </c>
      <c r="AE1315" s="81" t="str">
        <f t="shared" si="3516"/>
        <v/>
      </c>
      <c r="AF1315" s="81" t="str">
        <f t="shared" si="3517"/>
        <v/>
      </c>
      <c r="AG1315" s="81" t="str">
        <f t="shared" si="3518"/>
        <v/>
      </c>
      <c r="AH1315" s="81" t="str">
        <f t="shared" si="3519"/>
        <v/>
      </c>
      <c r="AI1315" s="81" t="str">
        <f t="shared" si="3520"/>
        <v>x</v>
      </c>
      <c r="AJ1315" s="81" t="str">
        <f t="shared" si="3521"/>
        <v>x</v>
      </c>
      <c r="AK1315" s="81" t="str">
        <f t="shared" si="3522"/>
        <v/>
      </c>
      <c r="AL1315" s="81" t="str">
        <f t="shared" si="3523"/>
        <v>x</v>
      </c>
    </row>
    <row r="1316" spans="1:38" ht="11.25" customHeight="1" x14ac:dyDescent="0.2">
      <c r="A1316" s="21">
        <v>16</v>
      </c>
      <c r="B1316" s="80" t="str">
        <f ca="1">IF(OFFSET('ÖĞRENCİ GİRİŞİ'!$B$16,(ROW($A$1)+(AI1293-1))*17,0)="","",OFFSET('ÖĞRENCİ GİRİŞİ'!$B$16,(ROW($A$1)+(AI1293-1))*17,0))</f>
        <v/>
      </c>
      <c r="C1316" s="80" t="str">
        <f ca="1">IF(OFFSET('ÖĞRENCİ GİRİŞİ'!$C$16,(ROW($A$1)+(AI1293-1))*17,0)="","",OFFSET('ÖĞRENCİ GİRİŞİ'!$C$16,(ROW($A$1)+(AI1293-1))*17,0))</f>
        <v/>
      </c>
      <c r="D1316" s="80" t="str">
        <f ca="1">IF(UPPER(OFFSET('ÖĞRENCİ GİRİŞİ'!$D$16,(ROW($A$1)+(AI1293-1))*17,0))="","",UPPER(OFFSET('ÖĞRENCİ GİRİŞİ'!$D$16,(ROW($A$1)+(AI1293-1))*17,0)))</f>
        <v/>
      </c>
      <c r="E1316" s="80" t="str">
        <f ca="1">IF(UPPER(OFFSET('ÖĞRENCİ GİRİŞİ'!$E$16,(ROW($A$1)+(AI1293-1))*17,0))="","",UPPER(OFFSET('ÖĞRENCİ GİRİŞİ'!$E$16,(ROW($A$1)+(AI1293-1))*17,0)))</f>
        <v/>
      </c>
      <c r="F1316" s="80" t="str">
        <f ca="1">IF(UPPER(OFFSET('ÖĞRENCİ GİRİŞİ'!$F$16,(ROW($A$1)+(AI1293-1))*17,0))="","",UPPER(OFFSET('ÖĞRENCİ GİRİŞİ'!$F$16,(ROW($A$1)+(AI1293-1))*17,0)))</f>
        <v/>
      </c>
      <c r="G1316" s="80" t="str">
        <f ca="1">IF(UPPER(OFFSET('ÖĞRENCİ GİRİŞİ'!$G$16,(ROW($A$1)+(AI1293-1))*17,0))="","",UPPER(OFFSET('ÖĞRENCİ GİRİŞİ'!$G$16,(ROW($A$1)+(AI1293-1))*17,0)))</f>
        <v/>
      </c>
      <c r="H1316" s="81" t="str">
        <f t="shared" si="3493"/>
        <v>x</v>
      </c>
      <c r="I1316" s="81" t="str">
        <f t="shared" si="3494"/>
        <v>x</v>
      </c>
      <c r="J1316" s="81" t="str">
        <f t="shared" si="3495"/>
        <v>x</v>
      </c>
      <c r="K1316" s="81" t="str">
        <f t="shared" si="3496"/>
        <v>x</v>
      </c>
      <c r="L1316" s="81" t="str">
        <f t="shared" si="3497"/>
        <v>x</v>
      </c>
      <c r="M1316" s="81" t="str">
        <f t="shared" si="3498"/>
        <v>x</v>
      </c>
      <c r="N1316" s="81" t="str">
        <f t="shared" si="3499"/>
        <v>x</v>
      </c>
      <c r="O1316" s="81" t="str">
        <f t="shared" si="3500"/>
        <v>x</v>
      </c>
      <c r="P1316" s="81" t="str">
        <f t="shared" si="3501"/>
        <v/>
      </c>
      <c r="Q1316" s="81" t="str">
        <f t="shared" si="3502"/>
        <v/>
      </c>
      <c r="R1316" s="81" t="str">
        <f t="shared" si="3503"/>
        <v/>
      </c>
      <c r="S1316" s="81" t="str">
        <f t="shared" si="3504"/>
        <v/>
      </c>
      <c r="T1316" s="81" t="str">
        <f t="shared" si="3505"/>
        <v/>
      </c>
      <c r="U1316" s="81" t="str">
        <f t="shared" si="3506"/>
        <v>x</v>
      </c>
      <c r="V1316" s="81" t="str">
        <f t="shared" si="3507"/>
        <v>x</v>
      </c>
      <c r="W1316" s="81" t="str">
        <f t="shared" si="3508"/>
        <v/>
      </c>
      <c r="X1316" s="81" t="str">
        <f t="shared" si="3509"/>
        <v/>
      </c>
      <c r="Y1316" s="81" t="str">
        <f t="shared" si="3510"/>
        <v/>
      </c>
      <c r="Z1316" s="81" t="str">
        <f t="shared" si="3511"/>
        <v/>
      </c>
      <c r="AA1316" s="81" t="str">
        <f t="shared" si="3512"/>
        <v/>
      </c>
      <c r="AB1316" s="81" t="str">
        <f t="shared" si="3513"/>
        <v>x</v>
      </c>
      <c r="AC1316" s="81" t="str">
        <f t="shared" si="3514"/>
        <v>x</v>
      </c>
      <c r="AD1316" s="81" t="str">
        <f t="shared" si="3515"/>
        <v/>
      </c>
      <c r="AE1316" s="81" t="str">
        <f t="shared" si="3516"/>
        <v/>
      </c>
      <c r="AF1316" s="81" t="str">
        <f t="shared" si="3517"/>
        <v/>
      </c>
      <c r="AG1316" s="81" t="str">
        <f t="shared" si="3518"/>
        <v/>
      </c>
      <c r="AH1316" s="81" t="str">
        <f t="shared" si="3519"/>
        <v/>
      </c>
      <c r="AI1316" s="81" t="str">
        <f t="shared" si="3520"/>
        <v>x</v>
      </c>
      <c r="AJ1316" s="81" t="str">
        <f t="shared" si="3521"/>
        <v>x</v>
      </c>
      <c r="AK1316" s="81" t="str">
        <f t="shared" si="3522"/>
        <v/>
      </c>
      <c r="AL1316" s="81" t="str">
        <f t="shared" si="3523"/>
        <v>x</v>
      </c>
    </row>
    <row r="1317" spans="1:38" ht="11.25" customHeight="1" x14ac:dyDescent="0.2">
      <c r="A1317" s="19"/>
      <c r="B1317" s="105"/>
      <c r="C1317" s="105"/>
      <c r="E1317" s="106"/>
      <c r="F1317" s="107"/>
      <c r="G1317" s="108"/>
      <c r="H1317" s="109"/>
      <c r="I1317" s="109"/>
      <c r="J1317" s="109"/>
      <c r="K1317" s="109"/>
      <c r="L1317" s="109"/>
      <c r="M1317" s="109"/>
      <c r="N1317" s="109"/>
      <c r="O1317" s="109"/>
      <c r="P1317" s="109"/>
      <c r="Q1317" s="109"/>
      <c r="R1317" s="109"/>
      <c r="S1317" s="109"/>
      <c r="T1317" s="109"/>
      <c r="U1317" s="109"/>
      <c r="V1317" s="109"/>
      <c r="W1317" s="109"/>
      <c r="X1317" s="109"/>
      <c r="Y1317" s="109"/>
      <c r="Z1317" s="109"/>
      <c r="AA1317" s="109"/>
      <c r="AB1317" s="109"/>
      <c r="AC1317" s="109"/>
      <c r="AD1317" s="109"/>
      <c r="AE1317" s="109"/>
      <c r="AF1317" s="109"/>
      <c r="AG1317" s="109"/>
      <c r="AH1317" s="109"/>
      <c r="AI1317" s="109"/>
      <c r="AJ1317" s="109"/>
      <c r="AK1317" s="109"/>
      <c r="AL1317" s="109"/>
    </row>
    <row r="1318" spans="1:38" ht="11.25" customHeight="1" x14ac:dyDescent="0.2">
      <c r="A1318" s="110"/>
      <c r="B1318" s="111"/>
      <c r="C1318" s="111"/>
      <c r="D1318" s="111"/>
      <c r="E1318" s="112"/>
      <c r="F1318" s="328" t="s">
        <v>96</v>
      </c>
      <c r="G1318" s="328" t="s">
        <v>98</v>
      </c>
      <c r="H1318" s="318" t="str">
        <f t="shared" ref="H1318" si="3691">IF($H$13="","",$H$13)</f>
        <v>x</v>
      </c>
      <c r="I1318" s="318" t="str">
        <f t="shared" ref="I1318" si="3692">IF($I$13="","",$I$13)</f>
        <v>x</v>
      </c>
      <c r="J1318" s="318" t="str">
        <f t="shared" ref="J1318" si="3693">IF($J$13="","",$J$13)</f>
        <v>x</v>
      </c>
      <c r="K1318" s="318" t="str">
        <f t="shared" ref="K1318" si="3694">IF($K$13="","",$K$13)</f>
        <v>x</v>
      </c>
      <c r="L1318" s="318" t="str">
        <f t="shared" ref="L1318" si="3695">IF($L$13="","",$L$13)</f>
        <v>x</v>
      </c>
      <c r="M1318" s="318" t="str">
        <f t="shared" ref="M1318" si="3696">IF($M$13="","",$M$13)</f>
        <v>x</v>
      </c>
      <c r="N1318" s="318" t="str">
        <f t="shared" ref="N1318" si="3697">IF($N$13="","",$N$13)</f>
        <v>x</v>
      </c>
      <c r="O1318" s="318" t="str">
        <f t="shared" ref="O1318" si="3698">IF($O$13="","",$O$13)</f>
        <v>x</v>
      </c>
      <c r="P1318" s="318" t="str">
        <f t="shared" ref="P1318" si="3699">IF($P$13="","",$P$13)</f>
        <v/>
      </c>
      <c r="Q1318" s="318" t="str">
        <f t="shared" ref="Q1318" si="3700">IF($Q$13="","",$Q$13)</f>
        <v/>
      </c>
      <c r="R1318" s="318" t="str">
        <f t="shared" ref="R1318" si="3701">IF($R$13="","",$R$13)</f>
        <v/>
      </c>
      <c r="S1318" s="318" t="str">
        <f t="shared" ref="S1318" si="3702">IF($S$13="","",$S$13)</f>
        <v/>
      </c>
      <c r="T1318" s="318" t="str">
        <f t="shared" ref="T1318" si="3703">IF($T$13="","",$T$13)</f>
        <v/>
      </c>
      <c r="U1318" s="318" t="str">
        <f t="shared" ref="U1318" si="3704">IF($U$13="","",$U$13)</f>
        <v>x</v>
      </c>
      <c r="V1318" s="318" t="str">
        <f t="shared" ref="V1318" si="3705">IF($V$13="","",$V$13)</f>
        <v>x</v>
      </c>
      <c r="W1318" s="318" t="str">
        <f t="shared" ref="W1318" si="3706">IF($W$13="","",$W$13)</f>
        <v/>
      </c>
      <c r="X1318" s="318" t="str">
        <f t="shared" ref="X1318" si="3707">IF($X$13="","",$X$13)</f>
        <v/>
      </c>
      <c r="Y1318" s="318" t="str">
        <f t="shared" ref="Y1318" si="3708">IF($Y$13="","",$Y$13)</f>
        <v/>
      </c>
      <c r="Z1318" s="318" t="str">
        <f t="shared" ref="Z1318" si="3709">IF($Z$13="","",$Z$13)</f>
        <v/>
      </c>
      <c r="AA1318" s="318" t="str">
        <f t="shared" ref="AA1318" si="3710">IF($AA$13="","",$AA$13)</f>
        <v/>
      </c>
      <c r="AB1318" s="318" t="str">
        <f t="shared" ref="AB1318" si="3711">IF($AB$13="","",$AB$13)</f>
        <v>x</v>
      </c>
      <c r="AC1318" s="318" t="str">
        <f t="shared" ref="AC1318" si="3712">IF($AC$13="","",$AC$13)</f>
        <v>x</v>
      </c>
      <c r="AD1318" s="318" t="str">
        <f t="shared" ref="AD1318" si="3713">IF($AD$13="","",$AD$13)</f>
        <v/>
      </c>
      <c r="AE1318" s="318" t="str">
        <f t="shared" ref="AE1318" si="3714">IF($AE$13="","",$AE$13)</f>
        <v/>
      </c>
      <c r="AF1318" s="318" t="str">
        <f t="shared" ref="AF1318" si="3715">IF($AF$13="","",$AF$13)</f>
        <v/>
      </c>
      <c r="AG1318" s="318" t="str">
        <f t="shared" ref="AG1318" si="3716">IF($AG$13="","",$AG$13)</f>
        <v/>
      </c>
      <c r="AH1318" s="318" t="str">
        <f t="shared" ref="AH1318" si="3717">IF($AH$13="","",$AH$13)</f>
        <v/>
      </c>
      <c r="AI1318" s="318" t="str">
        <f t="shared" ref="AI1318" si="3718">IF($AI$13="","",$AI$13)</f>
        <v>x</v>
      </c>
      <c r="AJ1318" s="318" t="str">
        <f t="shared" ref="AJ1318" si="3719">IF($AJ$13="","",$AJ$13)</f>
        <v>x</v>
      </c>
      <c r="AK1318" s="318" t="str">
        <f t="shared" ref="AK1318" si="3720">IF($AK$13="","",$AK$13)</f>
        <v/>
      </c>
      <c r="AL1318" s="318" t="str">
        <f t="shared" ref="AL1318" si="3721">IF($AL$13="","",$AL$13)</f>
        <v>x</v>
      </c>
    </row>
    <row r="1319" spans="1:38" ht="11.25" customHeight="1" x14ac:dyDescent="0.2">
      <c r="A1319" s="319"/>
      <c r="B1319" s="320"/>
      <c r="C1319" s="320"/>
      <c r="D1319" s="320"/>
      <c r="E1319" s="321"/>
      <c r="F1319" s="328"/>
      <c r="G1319" s="32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318"/>
      <c r="AF1319" s="318"/>
      <c r="AG1319" s="318"/>
      <c r="AH1319" s="318"/>
      <c r="AI1319" s="318"/>
      <c r="AJ1319" s="318"/>
      <c r="AK1319" s="318"/>
      <c r="AL1319" s="318"/>
    </row>
    <row r="1320" spans="1:38" ht="11.25" customHeight="1" x14ac:dyDescent="0.2">
      <c r="A1320" s="319" t="s">
        <v>99</v>
      </c>
      <c r="B1320" s="320"/>
      <c r="C1320" s="320"/>
      <c r="D1320" s="320"/>
      <c r="E1320" s="321"/>
      <c r="F1320" s="328"/>
      <c r="G1320" s="32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318"/>
      <c r="AF1320" s="318"/>
      <c r="AG1320" s="318"/>
      <c r="AH1320" s="318"/>
      <c r="AI1320" s="318"/>
      <c r="AJ1320" s="318"/>
      <c r="AK1320" s="318"/>
      <c r="AL1320" s="318"/>
    </row>
    <row r="1321" spans="1:38" ht="11.25" customHeight="1" x14ac:dyDescent="0.2">
      <c r="A1321" s="319" t="s">
        <v>122</v>
      </c>
      <c r="B1321" s="320"/>
      <c r="C1321" s="320"/>
      <c r="D1321" s="320"/>
      <c r="E1321" s="321"/>
      <c r="F1321" s="328"/>
      <c r="G1321" s="328"/>
      <c r="H1321" s="318"/>
      <c r="I1321" s="318"/>
      <c r="J1321" s="318"/>
      <c r="K1321" s="318"/>
      <c r="L1321" s="318"/>
      <c r="M1321" s="318"/>
      <c r="N1321" s="318"/>
      <c r="O1321" s="318"/>
      <c r="P1321" s="318"/>
      <c r="Q1321" s="318"/>
      <c r="R1321" s="318"/>
      <c r="S1321" s="318"/>
      <c r="T1321" s="318"/>
      <c r="U1321" s="318"/>
      <c r="V1321" s="318"/>
      <c r="W1321" s="318"/>
      <c r="X1321" s="318"/>
      <c r="Y1321" s="318"/>
      <c r="Z1321" s="318"/>
      <c r="AA1321" s="318"/>
      <c r="AB1321" s="318"/>
      <c r="AC1321" s="318"/>
      <c r="AD1321" s="318"/>
      <c r="AE1321" s="318"/>
      <c r="AF1321" s="318"/>
      <c r="AG1321" s="318"/>
      <c r="AH1321" s="318"/>
      <c r="AI1321" s="318"/>
      <c r="AJ1321" s="318"/>
      <c r="AK1321" s="318"/>
      <c r="AL1321" s="318"/>
    </row>
    <row r="1322" spans="1:38" ht="11.25" customHeight="1" x14ac:dyDescent="0.2">
      <c r="A1322" s="319"/>
      <c r="B1322" s="320"/>
      <c r="C1322" s="320"/>
      <c r="D1322" s="320"/>
      <c r="E1322" s="321"/>
      <c r="F1322" s="328"/>
      <c r="G1322" s="328" t="s">
        <v>97</v>
      </c>
      <c r="H1322" s="318" t="str">
        <f t="shared" ref="H1322" si="3722">IF($H$13="","",$H$13)</f>
        <v>x</v>
      </c>
      <c r="I1322" s="318" t="str">
        <f t="shared" ref="I1322" si="3723">IF($I$13="","",$I$13)</f>
        <v>x</v>
      </c>
      <c r="J1322" s="318" t="str">
        <f t="shared" ref="J1322" si="3724">IF($J$13="","",$J$13)</f>
        <v>x</v>
      </c>
      <c r="K1322" s="318" t="str">
        <f t="shared" ref="K1322" si="3725">IF($K$13="","",$K$13)</f>
        <v>x</v>
      </c>
      <c r="L1322" s="318" t="str">
        <f t="shared" ref="L1322" si="3726">IF($L$13="","",$L$13)</f>
        <v>x</v>
      </c>
      <c r="M1322" s="318" t="str">
        <f t="shared" ref="M1322" si="3727">IF($M$13="","",$M$13)</f>
        <v>x</v>
      </c>
      <c r="N1322" s="318" t="str">
        <f t="shared" ref="N1322" si="3728">IF($N$13="","",$N$13)</f>
        <v>x</v>
      </c>
      <c r="O1322" s="318" t="str">
        <f t="shared" ref="O1322" si="3729">IF($O$13="","",$O$13)</f>
        <v>x</v>
      </c>
      <c r="P1322" s="318" t="str">
        <f t="shared" ref="P1322" si="3730">IF($P$13="","",$P$13)</f>
        <v/>
      </c>
      <c r="Q1322" s="318" t="str">
        <f t="shared" ref="Q1322" si="3731">IF($Q$13="","",$Q$13)</f>
        <v/>
      </c>
      <c r="R1322" s="318" t="str">
        <f t="shared" ref="R1322" si="3732">IF($R$13="","",$R$13)</f>
        <v/>
      </c>
      <c r="S1322" s="318" t="str">
        <f t="shared" ref="S1322" si="3733">IF($S$13="","",$S$13)</f>
        <v/>
      </c>
      <c r="T1322" s="318" t="str">
        <f t="shared" ref="T1322" si="3734">IF($T$13="","",$T$13)</f>
        <v/>
      </c>
      <c r="U1322" s="318" t="str">
        <f t="shared" ref="U1322" si="3735">IF($U$13="","",$U$13)</f>
        <v>x</v>
      </c>
      <c r="V1322" s="318" t="str">
        <f t="shared" ref="V1322" si="3736">IF($V$13="","",$V$13)</f>
        <v>x</v>
      </c>
      <c r="W1322" s="318" t="str">
        <f t="shared" ref="W1322" si="3737">IF($W$13="","",$W$13)</f>
        <v/>
      </c>
      <c r="X1322" s="318" t="str">
        <f t="shared" ref="X1322" si="3738">IF($X$13="","",$X$13)</f>
        <v/>
      </c>
      <c r="Y1322" s="318" t="str">
        <f t="shared" ref="Y1322" si="3739">IF($Y$13="","",$Y$13)</f>
        <v/>
      </c>
      <c r="Z1322" s="318" t="str">
        <f t="shared" ref="Z1322" si="3740">IF($Z$13="","",$Z$13)</f>
        <v/>
      </c>
      <c r="AA1322" s="318" t="str">
        <f t="shared" ref="AA1322" si="3741">IF($AA$13="","",$AA$13)</f>
        <v/>
      </c>
      <c r="AB1322" s="318" t="str">
        <f t="shared" ref="AB1322" si="3742">IF($AB$13="","",$AB$13)</f>
        <v>x</v>
      </c>
      <c r="AC1322" s="318" t="str">
        <f t="shared" ref="AC1322" si="3743">IF($AC$13="","",$AC$13)</f>
        <v>x</v>
      </c>
      <c r="AD1322" s="318" t="str">
        <f t="shared" ref="AD1322" si="3744">IF($AD$13="","",$AD$13)</f>
        <v/>
      </c>
      <c r="AE1322" s="318" t="str">
        <f t="shared" ref="AE1322" si="3745">IF($AE$13="","",$AE$13)</f>
        <v/>
      </c>
      <c r="AF1322" s="318" t="str">
        <f t="shared" ref="AF1322" si="3746">IF($AF$13="","",$AF$13)</f>
        <v/>
      </c>
      <c r="AG1322" s="318" t="str">
        <f t="shared" ref="AG1322" si="3747">IF($AG$13="","",$AG$13)</f>
        <v/>
      </c>
      <c r="AH1322" s="318" t="str">
        <f t="shared" ref="AH1322" si="3748">IF($AH$13="","",$AH$13)</f>
        <v/>
      </c>
      <c r="AI1322" s="318" t="str">
        <f t="shared" ref="AI1322" si="3749">IF($AI$13="","",$AI$13)</f>
        <v>x</v>
      </c>
      <c r="AJ1322" s="318" t="str">
        <f t="shared" ref="AJ1322" si="3750">IF($AJ$13="","",$AJ$13)</f>
        <v>x</v>
      </c>
      <c r="AK1322" s="318" t="str">
        <f t="shared" ref="AK1322" si="3751">IF($AK$13="","",$AK$13)</f>
        <v/>
      </c>
      <c r="AL1322" s="318" t="str">
        <f t="shared" ref="AL1322" si="3752">IF($AL$13="","",$AL$13)</f>
        <v>x</v>
      </c>
    </row>
    <row r="1323" spans="1:38" ht="11.25" customHeight="1" x14ac:dyDescent="0.2">
      <c r="A1323" s="319"/>
      <c r="B1323" s="320"/>
      <c r="C1323" s="320"/>
      <c r="D1323" s="320"/>
      <c r="E1323" s="321"/>
      <c r="F1323" s="328"/>
      <c r="G1323" s="32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318"/>
      <c r="AE1323" s="318"/>
      <c r="AF1323" s="318"/>
      <c r="AG1323" s="318"/>
      <c r="AH1323" s="318"/>
      <c r="AI1323" s="318"/>
      <c r="AJ1323" s="318"/>
      <c r="AK1323" s="318"/>
      <c r="AL1323" s="318"/>
    </row>
    <row r="1324" spans="1:38" ht="11.25" customHeight="1" x14ac:dyDescent="0.2">
      <c r="A1324" s="319"/>
      <c r="B1324" s="320"/>
      <c r="C1324" s="320"/>
      <c r="D1324" s="320"/>
      <c r="E1324" s="321"/>
      <c r="F1324" s="328"/>
      <c r="G1324" s="328"/>
      <c r="H1324" s="318"/>
      <c r="I1324" s="318"/>
      <c r="J1324" s="318"/>
      <c r="K1324" s="318"/>
      <c r="L1324" s="318"/>
      <c r="M1324" s="318"/>
      <c r="N1324" s="318"/>
      <c r="O1324" s="318"/>
      <c r="P1324" s="318"/>
      <c r="Q1324" s="318"/>
      <c r="R1324" s="318"/>
      <c r="S1324" s="318"/>
      <c r="T1324" s="318"/>
      <c r="U1324" s="318"/>
      <c r="V1324" s="318"/>
      <c r="W1324" s="318"/>
      <c r="X1324" s="318"/>
      <c r="Y1324" s="318"/>
      <c r="Z1324" s="318"/>
      <c r="AA1324" s="318"/>
      <c r="AB1324" s="318"/>
      <c r="AC1324" s="318"/>
      <c r="AD1324" s="318"/>
      <c r="AE1324" s="318"/>
      <c r="AF1324" s="318"/>
      <c r="AG1324" s="318"/>
      <c r="AH1324" s="318"/>
      <c r="AI1324" s="318"/>
      <c r="AJ1324" s="318"/>
      <c r="AK1324" s="318"/>
      <c r="AL1324" s="318"/>
    </row>
    <row r="1325" spans="1:38" ht="11.25" customHeight="1" x14ac:dyDescent="0.2">
      <c r="A1325" s="322" t="str">
        <f t="shared" ref="A1325" si="3753">IF($BW$13="","",$BW$13)</f>
        <v>Mehmet DEMİR</v>
      </c>
      <c r="B1325" s="323"/>
      <c r="C1325" s="323"/>
      <c r="D1325" s="323"/>
      <c r="E1325" s="324"/>
      <c r="F1325" s="328"/>
      <c r="G1325" s="328"/>
      <c r="H1325" s="318"/>
      <c r="I1325" s="318"/>
      <c r="J1325" s="318"/>
      <c r="K1325" s="318"/>
      <c r="L1325" s="318"/>
      <c r="M1325" s="318"/>
      <c r="N1325" s="318"/>
      <c r="O1325" s="318"/>
      <c r="P1325" s="318"/>
      <c r="Q1325" s="318"/>
      <c r="R1325" s="318"/>
      <c r="S1325" s="318"/>
      <c r="T1325" s="318"/>
      <c r="U1325" s="318"/>
      <c r="V1325" s="318"/>
      <c r="W1325" s="318"/>
      <c r="X1325" s="318"/>
      <c r="Y1325" s="318"/>
      <c r="Z1325" s="318"/>
      <c r="AA1325" s="318"/>
      <c r="AB1325" s="318"/>
      <c r="AC1325" s="318"/>
      <c r="AD1325" s="318"/>
      <c r="AE1325" s="318"/>
      <c r="AF1325" s="318"/>
      <c r="AG1325" s="318"/>
      <c r="AH1325" s="318"/>
      <c r="AI1325" s="318"/>
      <c r="AJ1325" s="318"/>
      <c r="AK1325" s="318"/>
      <c r="AL1325" s="318"/>
    </row>
    <row r="1326" spans="1:38" ht="11.25" customHeight="1" x14ac:dyDescent="0.2">
      <c r="A1326" s="322" t="str">
        <f t="shared" ref="A1326" si="3754">IF($BW$14="","",$BW$14)</f>
        <v>Müdür Yardımcısı</v>
      </c>
      <c r="B1326" s="323"/>
      <c r="C1326" s="323"/>
      <c r="D1326" s="323"/>
      <c r="E1326" s="324"/>
      <c r="F1326" s="328" t="s">
        <v>3</v>
      </c>
      <c r="G1326" s="328" t="s">
        <v>1</v>
      </c>
      <c r="H1326" s="318" t="str">
        <f t="shared" ref="H1326" si="3755">IF($H$13="","",$H$13)</f>
        <v>x</v>
      </c>
      <c r="I1326" s="318" t="str">
        <f t="shared" ref="I1326" si="3756">IF($I$13="","",$I$13)</f>
        <v>x</v>
      </c>
      <c r="J1326" s="318" t="str">
        <f t="shared" ref="J1326" si="3757">IF($J$13="","",$J$13)</f>
        <v>x</v>
      </c>
      <c r="K1326" s="318" t="str">
        <f t="shared" ref="K1326" si="3758">IF($K$13="","",$K$13)</f>
        <v>x</v>
      </c>
      <c r="L1326" s="318" t="str">
        <f t="shared" ref="L1326" si="3759">IF($L$13="","",$L$13)</f>
        <v>x</v>
      </c>
      <c r="M1326" s="318" t="str">
        <f t="shared" ref="M1326" si="3760">IF($M$13="","",$M$13)</f>
        <v>x</v>
      </c>
      <c r="N1326" s="318" t="str">
        <f t="shared" ref="N1326" si="3761">IF($N$13="","",$N$13)</f>
        <v>x</v>
      </c>
      <c r="O1326" s="318" t="str">
        <f t="shared" ref="O1326" si="3762">IF($O$13="","",$O$13)</f>
        <v>x</v>
      </c>
      <c r="P1326" s="318" t="str">
        <f t="shared" ref="P1326" si="3763">IF($P$13="","",$P$13)</f>
        <v/>
      </c>
      <c r="Q1326" s="318" t="str">
        <f t="shared" ref="Q1326" si="3764">IF($Q$13="","",$Q$13)</f>
        <v/>
      </c>
      <c r="R1326" s="318" t="str">
        <f t="shared" ref="R1326" si="3765">IF($R$13="","",$R$13)</f>
        <v/>
      </c>
      <c r="S1326" s="318" t="str">
        <f t="shared" ref="S1326" si="3766">IF($S$13="","",$S$13)</f>
        <v/>
      </c>
      <c r="T1326" s="318" t="str">
        <f t="shared" ref="T1326" si="3767">IF($T$13="","",$T$13)</f>
        <v/>
      </c>
      <c r="U1326" s="318" t="str">
        <f t="shared" ref="U1326" si="3768">IF($U$13="","",$U$13)</f>
        <v>x</v>
      </c>
      <c r="V1326" s="318" t="str">
        <f t="shared" ref="V1326" si="3769">IF($V$13="","",$V$13)</f>
        <v>x</v>
      </c>
      <c r="W1326" s="318" t="str">
        <f t="shared" ref="W1326" si="3770">IF($W$13="","",$W$13)</f>
        <v/>
      </c>
      <c r="X1326" s="318" t="str">
        <f t="shared" ref="X1326" si="3771">IF($X$13="","",$X$13)</f>
        <v/>
      </c>
      <c r="Y1326" s="318" t="str">
        <f t="shared" ref="Y1326" si="3772">IF($Y$13="","",$Y$13)</f>
        <v/>
      </c>
      <c r="Z1326" s="318" t="str">
        <f t="shared" ref="Z1326" si="3773">IF($Z$13="","",$Z$13)</f>
        <v/>
      </c>
      <c r="AA1326" s="318" t="str">
        <f t="shared" ref="AA1326" si="3774">IF($AA$13="","",$AA$13)</f>
        <v/>
      </c>
      <c r="AB1326" s="318" t="str">
        <f t="shared" ref="AB1326" si="3775">IF($AB$13="","",$AB$13)</f>
        <v>x</v>
      </c>
      <c r="AC1326" s="318" t="str">
        <f t="shared" ref="AC1326" si="3776">IF($AC$13="","",$AC$13)</f>
        <v>x</v>
      </c>
      <c r="AD1326" s="318" t="str">
        <f t="shared" ref="AD1326" si="3777">IF($AD$13="","",$AD$13)</f>
        <v/>
      </c>
      <c r="AE1326" s="318" t="str">
        <f t="shared" ref="AE1326" si="3778">IF($AE$13="","",$AE$13)</f>
        <v/>
      </c>
      <c r="AF1326" s="318" t="str">
        <f t="shared" ref="AF1326" si="3779">IF($AF$13="","",$AF$13)</f>
        <v/>
      </c>
      <c r="AG1326" s="318" t="str">
        <f t="shared" ref="AG1326" si="3780">IF($AG$13="","",$AG$13)</f>
        <v/>
      </c>
      <c r="AH1326" s="318" t="str">
        <f t="shared" ref="AH1326" si="3781">IF($AH$13="","",$AH$13)</f>
        <v/>
      </c>
      <c r="AI1326" s="318" t="str">
        <f t="shared" ref="AI1326" si="3782">IF($AI$13="","",$AI$13)</f>
        <v>x</v>
      </c>
      <c r="AJ1326" s="318" t="str">
        <f t="shared" ref="AJ1326" si="3783">IF($AJ$13="","",$AJ$13)</f>
        <v>x</v>
      </c>
      <c r="AK1326" s="318" t="str">
        <f t="shared" ref="AK1326" si="3784">IF($AK$13="","",$AK$13)</f>
        <v/>
      </c>
      <c r="AL1326" s="318" t="str">
        <f t="shared" ref="AL1326" si="3785">IF($AL$13="","",$AL$13)</f>
        <v>x</v>
      </c>
    </row>
    <row r="1327" spans="1:38" ht="11.25" customHeight="1" x14ac:dyDescent="0.2">
      <c r="A1327" s="319"/>
      <c r="B1327" s="320"/>
      <c r="C1327" s="320"/>
      <c r="D1327" s="320"/>
      <c r="E1327" s="321"/>
      <c r="F1327" s="328"/>
      <c r="G1327" s="328"/>
      <c r="H1327" s="318"/>
      <c r="I1327" s="318"/>
      <c r="J1327" s="318"/>
      <c r="K1327" s="318"/>
      <c r="L1327" s="318"/>
      <c r="M1327" s="318"/>
      <c r="N1327" s="318"/>
      <c r="O1327" s="318"/>
      <c r="P1327" s="318"/>
      <c r="Q1327" s="318"/>
      <c r="R1327" s="318"/>
      <c r="S1327" s="318"/>
      <c r="T1327" s="318"/>
      <c r="U1327" s="318"/>
      <c r="V1327" s="318"/>
      <c r="W1327" s="318"/>
      <c r="X1327" s="318"/>
      <c r="Y1327" s="318"/>
      <c r="Z1327" s="318"/>
      <c r="AA1327" s="318"/>
      <c r="AB1327" s="318"/>
      <c r="AC1327" s="318"/>
      <c r="AD1327" s="318"/>
      <c r="AE1327" s="318"/>
      <c r="AF1327" s="318"/>
      <c r="AG1327" s="318"/>
      <c r="AH1327" s="318"/>
      <c r="AI1327" s="318"/>
      <c r="AJ1327" s="318"/>
      <c r="AK1327" s="318"/>
      <c r="AL1327" s="318"/>
    </row>
    <row r="1328" spans="1:38" ht="11.25" customHeight="1" x14ac:dyDescent="0.2">
      <c r="A1328" s="319"/>
      <c r="B1328" s="320"/>
      <c r="C1328" s="320"/>
      <c r="D1328" s="320"/>
      <c r="E1328" s="321"/>
      <c r="F1328" s="328"/>
      <c r="G1328" s="328"/>
      <c r="H1328" s="318"/>
      <c r="I1328" s="318"/>
      <c r="J1328" s="318"/>
      <c r="K1328" s="318"/>
      <c r="L1328" s="318"/>
      <c r="M1328" s="318"/>
      <c r="N1328" s="318"/>
      <c r="O1328" s="318"/>
      <c r="P1328" s="318"/>
      <c r="Q1328" s="318"/>
      <c r="R1328" s="318"/>
      <c r="S1328" s="318"/>
      <c r="T1328" s="318"/>
      <c r="U1328" s="318"/>
      <c r="V1328" s="318"/>
      <c r="W1328" s="318"/>
      <c r="X1328" s="318"/>
      <c r="Y1328" s="318"/>
      <c r="Z1328" s="318"/>
      <c r="AA1328" s="318"/>
      <c r="AB1328" s="318"/>
      <c r="AC1328" s="318"/>
      <c r="AD1328" s="318"/>
      <c r="AE1328" s="318"/>
      <c r="AF1328" s="318"/>
      <c r="AG1328" s="318"/>
      <c r="AH1328" s="318"/>
      <c r="AI1328" s="318"/>
      <c r="AJ1328" s="318"/>
      <c r="AK1328" s="318"/>
      <c r="AL1328" s="318"/>
    </row>
    <row r="1329" spans="1:38" ht="11.25" customHeight="1" x14ac:dyDescent="0.2">
      <c r="A1329" s="319"/>
      <c r="B1329" s="320"/>
      <c r="C1329" s="320"/>
      <c r="D1329" s="320"/>
      <c r="E1329" s="321"/>
      <c r="F1329" s="328"/>
      <c r="G1329" s="328"/>
      <c r="H1329" s="318"/>
      <c r="I1329" s="318"/>
      <c r="J1329" s="318"/>
      <c r="K1329" s="318"/>
      <c r="L1329" s="318"/>
      <c r="M1329" s="318"/>
      <c r="N1329" s="318"/>
      <c r="O1329" s="318"/>
      <c r="P1329" s="318"/>
      <c r="Q1329" s="318"/>
      <c r="R1329" s="318"/>
      <c r="S1329" s="318"/>
      <c r="T1329" s="318"/>
      <c r="U1329" s="318"/>
      <c r="V1329" s="318"/>
      <c r="W1329" s="318"/>
      <c r="X1329" s="318"/>
      <c r="Y1329" s="318"/>
      <c r="Z1329" s="318"/>
      <c r="AA1329" s="318"/>
      <c r="AB1329" s="318"/>
      <c r="AC1329" s="318"/>
      <c r="AD1329" s="318"/>
      <c r="AE1329" s="318"/>
      <c r="AF1329" s="318"/>
      <c r="AG1329" s="318"/>
      <c r="AH1329" s="318"/>
      <c r="AI1329" s="318"/>
      <c r="AJ1329" s="318"/>
      <c r="AK1329" s="318"/>
      <c r="AL1329" s="318"/>
    </row>
    <row r="1330" spans="1:38" ht="11.25" customHeight="1" x14ac:dyDescent="0.2">
      <c r="A1330" s="329" t="s">
        <v>210</v>
      </c>
      <c r="B1330" s="320"/>
      <c r="C1330" s="320"/>
      <c r="D1330" s="320"/>
      <c r="E1330" s="321"/>
      <c r="F1330" s="328"/>
      <c r="G1330" s="328" t="s">
        <v>2</v>
      </c>
      <c r="H1330" s="318" t="str">
        <f t="shared" ref="H1330" si="3786">IF($H$13="","",$H$13)</f>
        <v>x</v>
      </c>
      <c r="I1330" s="318" t="str">
        <f t="shared" ref="I1330" si="3787">IF($I$13="","",$I$13)</f>
        <v>x</v>
      </c>
      <c r="J1330" s="318" t="str">
        <f t="shared" ref="J1330" si="3788">IF($J$13="","",$J$13)</f>
        <v>x</v>
      </c>
      <c r="K1330" s="318" t="str">
        <f t="shared" ref="K1330" si="3789">IF($K$13="","",$K$13)</f>
        <v>x</v>
      </c>
      <c r="L1330" s="318" t="str">
        <f t="shared" ref="L1330" si="3790">IF($L$13="","",$L$13)</f>
        <v>x</v>
      </c>
      <c r="M1330" s="318" t="str">
        <f t="shared" ref="M1330" si="3791">IF($M$13="","",$M$13)</f>
        <v>x</v>
      </c>
      <c r="N1330" s="318" t="str">
        <f t="shared" ref="N1330" si="3792">IF($N$13="","",$N$13)</f>
        <v>x</v>
      </c>
      <c r="O1330" s="318" t="str">
        <f t="shared" ref="O1330" si="3793">IF($O$13="","",$O$13)</f>
        <v>x</v>
      </c>
      <c r="P1330" s="318" t="str">
        <f t="shared" ref="P1330" si="3794">IF($P$13="","",$P$13)</f>
        <v/>
      </c>
      <c r="Q1330" s="318" t="str">
        <f t="shared" ref="Q1330" si="3795">IF($Q$13="","",$Q$13)</f>
        <v/>
      </c>
      <c r="R1330" s="318" t="str">
        <f t="shared" ref="R1330" si="3796">IF($R$13="","",$R$13)</f>
        <v/>
      </c>
      <c r="S1330" s="318" t="str">
        <f t="shared" ref="S1330" si="3797">IF($S$13="","",$S$13)</f>
        <v/>
      </c>
      <c r="T1330" s="318" t="str">
        <f t="shared" ref="T1330" si="3798">IF($T$13="","",$T$13)</f>
        <v/>
      </c>
      <c r="U1330" s="318" t="str">
        <f t="shared" ref="U1330" si="3799">IF($U$13="","",$U$13)</f>
        <v>x</v>
      </c>
      <c r="V1330" s="318" t="str">
        <f t="shared" ref="V1330" si="3800">IF($V$13="","",$V$13)</f>
        <v>x</v>
      </c>
      <c r="W1330" s="318" t="str">
        <f t="shared" ref="W1330" si="3801">IF($W$13="","",$W$13)</f>
        <v/>
      </c>
      <c r="X1330" s="318" t="str">
        <f t="shared" ref="X1330" si="3802">IF($X$13="","",$X$13)</f>
        <v/>
      </c>
      <c r="Y1330" s="318" t="str">
        <f t="shared" ref="Y1330" si="3803">IF($Y$13="","",$Y$13)</f>
        <v/>
      </c>
      <c r="Z1330" s="318" t="str">
        <f t="shared" ref="Z1330" si="3804">IF($Z$13="","",$Z$13)</f>
        <v/>
      </c>
      <c r="AA1330" s="318" t="str">
        <f t="shared" ref="AA1330" si="3805">IF($AA$13="","",$AA$13)</f>
        <v/>
      </c>
      <c r="AB1330" s="318" t="str">
        <f t="shared" ref="AB1330" si="3806">IF($AB$13="","",$AB$13)</f>
        <v>x</v>
      </c>
      <c r="AC1330" s="318" t="str">
        <f t="shared" ref="AC1330" si="3807">IF($AC$13="","",$AC$13)</f>
        <v>x</v>
      </c>
      <c r="AD1330" s="318" t="str">
        <f t="shared" ref="AD1330" si="3808">IF($AD$13="","",$AD$13)</f>
        <v/>
      </c>
      <c r="AE1330" s="318" t="str">
        <f t="shared" ref="AE1330" si="3809">IF($AE$13="","",$AE$13)</f>
        <v/>
      </c>
      <c r="AF1330" s="318" t="str">
        <f t="shared" ref="AF1330" si="3810">IF($AF$13="","",$AF$13)</f>
        <v/>
      </c>
      <c r="AG1330" s="318" t="str">
        <f t="shared" ref="AG1330" si="3811">IF($AG$13="","",$AG$13)</f>
        <v/>
      </c>
      <c r="AH1330" s="318" t="str">
        <f t="shared" ref="AH1330" si="3812">IF($AH$13="","",$AH$13)</f>
        <v/>
      </c>
      <c r="AI1330" s="318" t="str">
        <f t="shared" ref="AI1330" si="3813">IF($AI$13="","",$AI$13)</f>
        <v>x</v>
      </c>
      <c r="AJ1330" s="318" t="str">
        <f t="shared" ref="AJ1330" si="3814">IF($AJ$13="","",$AJ$13)</f>
        <v>x</v>
      </c>
      <c r="AK1330" s="318" t="str">
        <f t="shared" ref="AK1330" si="3815">IF($AK$13="","",$AK$13)</f>
        <v/>
      </c>
      <c r="AL1330" s="318" t="str">
        <f t="shared" ref="AL1330" si="3816">IF($AL$13="","",$AL$13)</f>
        <v>x</v>
      </c>
    </row>
    <row r="1331" spans="1:38" ht="11.25" customHeight="1" x14ac:dyDescent="0.2">
      <c r="A1331" s="319"/>
      <c r="B1331" s="320"/>
      <c r="C1331" s="320"/>
      <c r="D1331" s="320"/>
      <c r="E1331" s="321"/>
      <c r="F1331" s="328"/>
      <c r="G1331" s="328"/>
      <c r="H1331" s="318"/>
      <c r="I1331" s="318"/>
      <c r="J1331" s="318"/>
      <c r="K1331" s="318"/>
      <c r="L1331" s="318"/>
      <c r="M1331" s="318"/>
      <c r="N1331" s="318"/>
      <c r="O1331" s="318"/>
      <c r="P1331" s="318"/>
      <c r="Q1331" s="318"/>
      <c r="R1331" s="318"/>
      <c r="S1331" s="318"/>
      <c r="T1331" s="318"/>
      <c r="U1331" s="318"/>
      <c r="V1331" s="318"/>
      <c r="W1331" s="318"/>
      <c r="X1331" s="318"/>
      <c r="Y1331" s="318"/>
      <c r="Z1331" s="318"/>
      <c r="AA1331" s="318"/>
      <c r="AB1331" s="318"/>
      <c r="AC1331" s="318"/>
      <c r="AD1331" s="318"/>
      <c r="AE1331" s="318"/>
      <c r="AF1331" s="318"/>
      <c r="AG1331" s="318"/>
      <c r="AH1331" s="318"/>
      <c r="AI1331" s="318"/>
      <c r="AJ1331" s="318"/>
      <c r="AK1331" s="318"/>
      <c r="AL1331" s="318"/>
    </row>
    <row r="1332" spans="1:38" ht="11.25" customHeight="1" x14ac:dyDescent="0.2">
      <c r="A1332" s="319"/>
      <c r="B1332" s="320"/>
      <c r="C1332" s="320"/>
      <c r="D1332" s="320"/>
      <c r="E1332" s="321"/>
      <c r="F1332" s="328"/>
      <c r="G1332" s="328"/>
      <c r="H1332" s="318"/>
      <c r="I1332" s="318"/>
      <c r="J1332" s="318"/>
      <c r="K1332" s="318"/>
      <c r="L1332" s="318"/>
      <c r="M1332" s="318"/>
      <c r="N1332" s="318"/>
      <c r="O1332" s="318"/>
      <c r="P1332" s="318"/>
      <c r="Q1332" s="318"/>
      <c r="R1332" s="318"/>
      <c r="S1332" s="318"/>
      <c r="T1332" s="318"/>
      <c r="U1332" s="318"/>
      <c r="V1332" s="318"/>
      <c r="W1332" s="318"/>
      <c r="X1332" s="318"/>
      <c r="Y1332" s="318"/>
      <c r="Z1332" s="318"/>
      <c r="AA1332" s="318"/>
      <c r="AB1332" s="318"/>
      <c r="AC1332" s="318"/>
      <c r="AD1332" s="318"/>
      <c r="AE1332" s="318"/>
      <c r="AF1332" s="318"/>
      <c r="AG1332" s="318"/>
      <c r="AH1332" s="318"/>
      <c r="AI1332" s="318"/>
      <c r="AJ1332" s="318"/>
      <c r="AK1332" s="318"/>
      <c r="AL1332" s="318"/>
    </row>
    <row r="1333" spans="1:38" ht="11.25" customHeight="1" x14ac:dyDescent="0.2">
      <c r="A1333" s="319"/>
      <c r="B1333" s="320"/>
      <c r="C1333" s="320"/>
      <c r="D1333" s="320"/>
      <c r="E1333" s="321"/>
      <c r="F1333" s="328"/>
      <c r="G1333" s="328"/>
      <c r="H1333" s="318"/>
      <c r="I1333" s="318"/>
      <c r="J1333" s="318"/>
      <c r="K1333" s="318"/>
      <c r="L1333" s="318"/>
      <c r="M1333" s="318"/>
      <c r="N1333" s="318"/>
      <c r="O1333" s="318"/>
      <c r="P1333" s="318"/>
      <c r="Q1333" s="318"/>
      <c r="R1333" s="318"/>
      <c r="S1333" s="318"/>
      <c r="T1333" s="318"/>
      <c r="U1333" s="318"/>
      <c r="V1333" s="318"/>
      <c r="W1333" s="318"/>
      <c r="X1333" s="318"/>
      <c r="Y1333" s="318"/>
      <c r="Z1333" s="318"/>
      <c r="AA1333" s="318"/>
      <c r="AB1333" s="318"/>
      <c r="AC1333" s="318"/>
      <c r="AD1333" s="318"/>
      <c r="AE1333" s="318"/>
      <c r="AF1333" s="318"/>
      <c r="AG1333" s="318"/>
      <c r="AH1333" s="318"/>
      <c r="AI1333" s="318"/>
      <c r="AJ1333" s="318"/>
      <c r="AK1333" s="318"/>
      <c r="AL1333" s="318"/>
    </row>
    <row r="1334" spans="1:38" ht="11.25" customHeight="1" x14ac:dyDescent="0.2">
      <c r="A1334" s="319" t="s">
        <v>100</v>
      </c>
      <c r="B1334" s="320"/>
      <c r="C1334" s="320"/>
      <c r="D1334" s="320"/>
      <c r="E1334" s="321"/>
      <c r="F1334" s="328"/>
      <c r="G1334" s="328"/>
      <c r="H1334" s="318"/>
      <c r="I1334" s="318"/>
      <c r="J1334" s="318"/>
      <c r="K1334" s="318"/>
      <c r="L1334" s="318"/>
      <c r="M1334" s="318"/>
      <c r="N1334" s="318"/>
      <c r="O1334" s="318"/>
      <c r="P1334" s="318"/>
      <c r="Q1334" s="318"/>
      <c r="R1334" s="318"/>
      <c r="S1334" s="318"/>
      <c r="T1334" s="318"/>
      <c r="U1334" s="318"/>
      <c r="V1334" s="318"/>
      <c r="W1334" s="318"/>
      <c r="X1334" s="318"/>
      <c r="Y1334" s="318"/>
      <c r="Z1334" s="318"/>
      <c r="AA1334" s="318"/>
      <c r="AB1334" s="318"/>
      <c r="AC1334" s="318"/>
      <c r="AD1334" s="318"/>
      <c r="AE1334" s="318"/>
      <c r="AF1334" s="318"/>
      <c r="AG1334" s="318"/>
      <c r="AH1334" s="318"/>
      <c r="AI1334" s="318"/>
      <c r="AJ1334" s="318"/>
      <c r="AK1334" s="318"/>
      <c r="AL1334" s="318"/>
    </row>
    <row r="1335" spans="1:38" ht="11.25" customHeight="1" x14ac:dyDescent="0.2">
      <c r="A1335" s="319" t="s">
        <v>123</v>
      </c>
      <c r="B1335" s="320"/>
      <c r="C1335" s="320"/>
      <c r="D1335" s="320"/>
      <c r="E1335" s="321"/>
      <c r="F1335" s="328"/>
      <c r="G1335" s="328"/>
      <c r="H1335" s="318"/>
      <c r="I1335" s="318"/>
      <c r="J1335" s="318"/>
      <c r="K1335" s="318"/>
      <c r="L1335" s="318"/>
      <c r="M1335" s="318"/>
      <c r="N1335" s="318"/>
      <c r="O1335" s="318"/>
      <c r="P1335" s="318"/>
      <c r="Q1335" s="318"/>
      <c r="R1335" s="318"/>
      <c r="S1335" s="318"/>
      <c r="T1335" s="318"/>
      <c r="U1335" s="318"/>
      <c r="V1335" s="318"/>
      <c r="W1335" s="318"/>
      <c r="X1335" s="318"/>
      <c r="Y1335" s="318"/>
      <c r="Z1335" s="318"/>
      <c r="AA1335" s="318"/>
      <c r="AB1335" s="318"/>
      <c r="AC1335" s="318"/>
      <c r="AD1335" s="318"/>
      <c r="AE1335" s="318"/>
      <c r="AF1335" s="318"/>
      <c r="AG1335" s="318"/>
      <c r="AH1335" s="318"/>
      <c r="AI1335" s="318"/>
      <c r="AJ1335" s="318"/>
      <c r="AK1335" s="318"/>
      <c r="AL1335" s="318"/>
    </row>
    <row r="1336" spans="1:38" ht="11.25" customHeight="1" x14ac:dyDescent="0.2">
      <c r="A1336" s="319"/>
      <c r="B1336" s="320"/>
      <c r="C1336" s="320"/>
      <c r="D1336" s="320"/>
      <c r="E1336" s="321"/>
      <c r="F1336" s="328"/>
      <c r="G1336" s="32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318"/>
      <c r="AF1336" s="318"/>
      <c r="AG1336" s="318"/>
      <c r="AH1336" s="318"/>
      <c r="AI1336" s="318"/>
      <c r="AJ1336" s="318"/>
      <c r="AK1336" s="318"/>
      <c r="AL1336" s="318"/>
    </row>
    <row r="1337" spans="1:38" ht="11.25" customHeight="1" x14ac:dyDescent="0.2">
      <c r="A1337" s="319"/>
      <c r="B1337" s="320"/>
      <c r="C1337" s="320"/>
      <c r="D1337" s="320"/>
      <c r="E1337" s="321"/>
      <c r="F1337" s="328"/>
      <c r="G1337" s="32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318"/>
      <c r="AF1337" s="318"/>
      <c r="AG1337" s="318"/>
      <c r="AH1337" s="318"/>
      <c r="AI1337" s="318"/>
      <c r="AJ1337" s="318"/>
      <c r="AK1337" s="318"/>
      <c r="AL1337" s="318"/>
    </row>
    <row r="1338" spans="1:38" ht="11.25" customHeight="1" x14ac:dyDescent="0.2">
      <c r="A1338" s="319"/>
      <c r="B1338" s="320"/>
      <c r="C1338" s="320"/>
      <c r="D1338" s="320"/>
      <c r="E1338" s="321"/>
      <c r="F1338" s="328"/>
      <c r="G1338" s="328"/>
      <c r="H1338" s="318"/>
      <c r="I1338" s="318"/>
      <c r="J1338" s="318"/>
      <c r="K1338" s="318"/>
      <c r="L1338" s="318"/>
      <c r="M1338" s="318"/>
      <c r="N1338" s="318"/>
      <c r="O1338" s="318"/>
      <c r="P1338" s="318"/>
      <c r="Q1338" s="318"/>
      <c r="R1338" s="318"/>
      <c r="S1338" s="318"/>
      <c r="T1338" s="318"/>
      <c r="U1338" s="318"/>
      <c r="V1338" s="318"/>
      <c r="W1338" s="318"/>
      <c r="X1338" s="318"/>
      <c r="Y1338" s="318"/>
      <c r="Z1338" s="318"/>
      <c r="AA1338" s="318"/>
      <c r="AB1338" s="318"/>
      <c r="AC1338" s="318"/>
      <c r="AD1338" s="318"/>
      <c r="AE1338" s="318"/>
      <c r="AF1338" s="318"/>
      <c r="AG1338" s="318"/>
      <c r="AH1338" s="318"/>
      <c r="AI1338" s="318"/>
      <c r="AJ1338" s="318"/>
      <c r="AK1338" s="318"/>
      <c r="AL1338" s="318"/>
    </row>
    <row r="1339" spans="1:38" ht="11.25" customHeight="1" x14ac:dyDescent="0.2">
      <c r="A1339" s="322" t="str">
        <f t="shared" ref="A1339" si="3817">IF($BZ$13="","",$BZ$13)</f>
        <v>Ayşe DEMİR</v>
      </c>
      <c r="B1339" s="323"/>
      <c r="C1339" s="323"/>
      <c r="D1339" s="323"/>
      <c r="E1339" s="324"/>
      <c r="F1339" s="328"/>
      <c r="G1339" s="32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318"/>
      <c r="AE1339" s="318"/>
      <c r="AF1339" s="318"/>
      <c r="AG1339" s="318"/>
      <c r="AH1339" s="318"/>
      <c r="AI1339" s="318"/>
      <c r="AJ1339" s="318"/>
      <c r="AK1339" s="318"/>
      <c r="AL1339" s="318"/>
    </row>
    <row r="1340" spans="1:38" ht="11.25" customHeight="1" x14ac:dyDescent="0.2">
      <c r="A1340" s="322" t="str">
        <f t="shared" ref="A1340" si="3818">IF($BZ$14="","",$BZ$14)</f>
        <v>Müdür</v>
      </c>
      <c r="B1340" s="323"/>
      <c r="C1340" s="323"/>
      <c r="D1340" s="323"/>
      <c r="E1340" s="324"/>
      <c r="F1340" s="328"/>
      <c r="G1340" s="328"/>
      <c r="H1340" s="318"/>
      <c r="I1340" s="318"/>
      <c r="J1340" s="318"/>
      <c r="K1340" s="318"/>
      <c r="L1340" s="318"/>
      <c r="M1340" s="318"/>
      <c r="N1340" s="318"/>
      <c r="O1340" s="318"/>
      <c r="P1340" s="318"/>
      <c r="Q1340" s="318"/>
      <c r="R1340" s="318"/>
      <c r="S1340" s="318"/>
      <c r="T1340" s="318"/>
      <c r="U1340" s="318"/>
      <c r="V1340" s="318"/>
      <c r="W1340" s="318"/>
      <c r="X1340" s="318"/>
      <c r="Y1340" s="318"/>
      <c r="Z1340" s="318"/>
      <c r="AA1340" s="318"/>
      <c r="AB1340" s="318"/>
      <c r="AC1340" s="318"/>
      <c r="AD1340" s="318"/>
      <c r="AE1340" s="318"/>
      <c r="AF1340" s="318"/>
      <c r="AG1340" s="318"/>
      <c r="AH1340" s="318"/>
      <c r="AI1340" s="318"/>
      <c r="AJ1340" s="318"/>
      <c r="AK1340" s="318"/>
      <c r="AL1340" s="318"/>
    </row>
    <row r="1341" spans="1:38" ht="11.25" customHeight="1" x14ac:dyDescent="0.2">
      <c r="A1341" s="319"/>
      <c r="B1341" s="320"/>
      <c r="C1341" s="320"/>
      <c r="D1341" s="320"/>
      <c r="E1341" s="321"/>
      <c r="F1341" s="328"/>
      <c r="G1341" s="328"/>
      <c r="H1341" s="318"/>
      <c r="I1341" s="318"/>
      <c r="J1341" s="318"/>
      <c r="K1341" s="318"/>
      <c r="L1341" s="318"/>
      <c r="M1341" s="318"/>
      <c r="N1341" s="318"/>
      <c r="O1341" s="318"/>
      <c r="P1341" s="318"/>
      <c r="Q1341" s="318"/>
      <c r="R1341" s="318"/>
      <c r="S1341" s="318"/>
      <c r="T1341" s="318"/>
      <c r="U1341" s="318"/>
      <c r="V1341" s="318"/>
      <c r="W1341" s="318"/>
      <c r="X1341" s="318"/>
      <c r="Y1341" s="318"/>
      <c r="Z1341" s="318"/>
      <c r="AA1341" s="318"/>
      <c r="AB1341" s="318"/>
      <c r="AC1341" s="318"/>
      <c r="AD1341" s="318"/>
      <c r="AE1341" s="318"/>
      <c r="AF1341" s="318"/>
      <c r="AG1341" s="318"/>
      <c r="AH1341" s="318"/>
      <c r="AI1341" s="318"/>
      <c r="AJ1341" s="318"/>
      <c r="AK1341" s="318"/>
      <c r="AL1341" s="318"/>
    </row>
    <row r="1342" spans="1:38" ht="11.25" customHeight="1" x14ac:dyDescent="0.2">
      <c r="A1342" s="319"/>
      <c r="B1342" s="320"/>
      <c r="C1342" s="320"/>
      <c r="D1342" s="320"/>
      <c r="E1342" s="321"/>
      <c r="F1342" s="328"/>
      <c r="G1342" s="328"/>
      <c r="H1342" s="318"/>
      <c r="I1342" s="318"/>
      <c r="J1342" s="318"/>
      <c r="K1342" s="318"/>
      <c r="L1342" s="318"/>
      <c r="M1342" s="318"/>
      <c r="N1342" s="318"/>
      <c r="O1342" s="318"/>
      <c r="P1342" s="318"/>
      <c r="Q1342" s="318"/>
      <c r="R1342" s="318"/>
      <c r="S1342" s="318"/>
      <c r="T1342" s="318"/>
      <c r="U1342" s="318"/>
      <c r="V1342" s="318"/>
      <c r="W1342" s="318"/>
      <c r="X1342" s="318"/>
      <c r="Y1342" s="318"/>
      <c r="Z1342" s="318"/>
      <c r="AA1342" s="318"/>
      <c r="AB1342" s="318"/>
      <c r="AC1342" s="318"/>
      <c r="AD1342" s="318"/>
      <c r="AE1342" s="318"/>
      <c r="AF1342" s="318"/>
      <c r="AG1342" s="318"/>
      <c r="AH1342" s="318"/>
      <c r="AI1342" s="318"/>
      <c r="AJ1342" s="318"/>
      <c r="AK1342" s="318"/>
      <c r="AL1342" s="318"/>
    </row>
    <row r="1343" spans="1:38" ht="11.25" customHeight="1" x14ac:dyDescent="0.2">
      <c r="A1343" s="325"/>
      <c r="B1343" s="326"/>
      <c r="C1343" s="326"/>
      <c r="D1343" s="326"/>
      <c r="E1343" s="327"/>
      <c r="F1343" s="328"/>
      <c r="G1343" s="328"/>
      <c r="H1343" s="318"/>
      <c r="I1343" s="318"/>
      <c r="J1343" s="318"/>
      <c r="K1343" s="318"/>
      <c r="L1343" s="318"/>
      <c r="M1343" s="318"/>
      <c r="N1343" s="318"/>
      <c r="O1343" s="318"/>
      <c r="P1343" s="318"/>
      <c r="Q1343" s="318"/>
      <c r="R1343" s="318"/>
      <c r="S1343" s="318"/>
      <c r="T1343" s="318"/>
      <c r="U1343" s="318"/>
      <c r="V1343" s="318"/>
      <c r="W1343" s="318"/>
      <c r="X1343" s="318"/>
      <c r="Y1343" s="318"/>
      <c r="Z1343" s="318"/>
      <c r="AA1343" s="318"/>
      <c r="AB1343" s="318"/>
      <c r="AC1343" s="318"/>
      <c r="AD1343" s="318"/>
      <c r="AE1343" s="318"/>
      <c r="AF1343" s="318"/>
      <c r="AG1343" s="318"/>
      <c r="AH1343" s="318"/>
      <c r="AI1343" s="318"/>
      <c r="AJ1343" s="318"/>
      <c r="AK1343" s="318"/>
      <c r="AL1343" s="318"/>
    </row>
    <row r="1344" spans="1:38" x14ac:dyDescent="0.2">
      <c r="A1344" s="113"/>
      <c r="B1344" s="114"/>
      <c r="C1344" s="114"/>
      <c r="D1344" s="114"/>
      <c r="E1344" s="114"/>
      <c r="F1344" s="115"/>
      <c r="G1344" s="115"/>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row>
    <row r="1346" spans="1:38" ht="11.25" customHeight="1" x14ac:dyDescent="0.2">
      <c r="A1346" s="2"/>
      <c r="B1346" s="140"/>
      <c r="C1346" s="140"/>
      <c r="D1346" s="140"/>
      <c r="E1346" s="140"/>
      <c r="F1346" s="140"/>
      <c r="G1346" s="140"/>
      <c r="H1346" s="141"/>
      <c r="I1346" s="141"/>
      <c r="J1346" s="141"/>
      <c r="K1346" s="141"/>
      <c r="L1346" s="141"/>
      <c r="M1346" s="141"/>
      <c r="N1346" s="141"/>
      <c r="O1346" s="141"/>
      <c r="P1346" s="141"/>
      <c r="Q1346" s="141"/>
      <c r="R1346" s="141"/>
      <c r="S1346" s="141"/>
      <c r="T1346" s="141"/>
      <c r="U1346" s="141"/>
      <c r="V1346" s="141"/>
      <c r="W1346" s="141"/>
      <c r="X1346" s="335"/>
      <c r="Y1346" s="335"/>
      <c r="Z1346" s="335"/>
      <c r="AA1346" s="336" t="str">
        <f t="shared" ref="AA1346" si="3819">UPPER($BW$18)</f>
        <v>EYLÜL</v>
      </c>
      <c r="AB1346" s="336"/>
      <c r="AC1346" s="336"/>
      <c r="AD1346" s="336"/>
      <c r="AE1346" s="336"/>
      <c r="AF1346" s="336"/>
      <c r="AG1346" s="336"/>
      <c r="AH1346" s="336"/>
      <c r="AI1346" s="336">
        <f t="shared" ref="AI1346" si="3820">$BZ$18</f>
        <v>2024</v>
      </c>
      <c r="AJ1346" s="336"/>
      <c r="AK1346" s="336"/>
      <c r="AL1346" s="339"/>
    </row>
    <row r="1347" spans="1:38" ht="11.25" customHeight="1" x14ac:dyDescent="0.2">
      <c r="A1347" s="342" t="str">
        <f>CONCATENATE(UPPER(IF($BW$27="","",$BW$27))," - OKUL SERVİS ARACI TAŞIMA PLANI VE GÜNLÜK TAKİP ÇİZELGESİ")</f>
        <v>ORTAÖĞRETİM - OKUL SERVİS ARACI TAŞIMA PLANI VE GÜNLÜK TAKİP ÇİZELGESİ</v>
      </c>
      <c r="B1347" s="343"/>
      <c r="C1347" s="343"/>
      <c r="D1347" s="343"/>
      <c r="E1347" s="343"/>
      <c r="F1347" s="343"/>
      <c r="G1347" s="343"/>
      <c r="H1347" s="343"/>
      <c r="I1347" s="343"/>
      <c r="J1347" s="343"/>
      <c r="K1347" s="343"/>
      <c r="L1347" s="343"/>
      <c r="M1347" s="343"/>
      <c r="N1347" s="343"/>
      <c r="O1347" s="343"/>
      <c r="P1347" s="343"/>
      <c r="Q1347" s="343"/>
      <c r="R1347" s="343"/>
      <c r="S1347" s="343"/>
      <c r="T1347" s="343"/>
      <c r="U1347" s="343"/>
      <c r="V1347" s="343"/>
      <c r="W1347" s="343"/>
      <c r="X1347" s="335"/>
      <c r="Y1347" s="335"/>
      <c r="Z1347" s="335"/>
      <c r="AA1347" s="337"/>
      <c r="AB1347" s="337"/>
      <c r="AC1347" s="337"/>
      <c r="AD1347" s="337"/>
      <c r="AE1347" s="337"/>
      <c r="AF1347" s="337"/>
      <c r="AG1347" s="337"/>
      <c r="AH1347" s="337"/>
      <c r="AI1347" s="337"/>
      <c r="AJ1347" s="337"/>
      <c r="AK1347" s="337"/>
      <c r="AL1347" s="340"/>
    </row>
    <row r="1348" spans="1:38" ht="11.25" customHeight="1" x14ac:dyDescent="0.2">
      <c r="A1348" s="344"/>
      <c r="B1348" s="345"/>
      <c r="C1348" s="345"/>
      <c r="D1348" s="345"/>
      <c r="E1348" s="345"/>
      <c r="F1348" s="345"/>
      <c r="G1348" s="345"/>
      <c r="H1348" s="345"/>
      <c r="I1348" s="345"/>
      <c r="J1348" s="345"/>
      <c r="K1348" s="345"/>
      <c r="L1348" s="345"/>
      <c r="M1348" s="345"/>
      <c r="N1348" s="345"/>
      <c r="O1348" s="345"/>
      <c r="P1348" s="345"/>
      <c r="Q1348" s="345"/>
      <c r="R1348" s="345"/>
      <c r="S1348" s="345"/>
      <c r="T1348" s="345"/>
      <c r="U1348" s="345"/>
      <c r="V1348" s="345"/>
      <c r="W1348" s="345"/>
      <c r="X1348" s="335"/>
      <c r="Y1348" s="335"/>
      <c r="Z1348" s="335"/>
      <c r="AA1348" s="338"/>
      <c r="AB1348" s="338"/>
      <c r="AC1348" s="338"/>
      <c r="AD1348" s="338"/>
      <c r="AE1348" s="338"/>
      <c r="AF1348" s="338"/>
      <c r="AG1348" s="338"/>
      <c r="AH1348" s="338"/>
      <c r="AI1348" s="338"/>
      <c r="AJ1348" s="338"/>
      <c r="AK1348" s="338"/>
      <c r="AL1348" s="341"/>
    </row>
    <row r="1349" spans="1:38" ht="11.25" customHeight="1" x14ac:dyDescent="0.2">
      <c r="A1349" s="346" t="s">
        <v>83</v>
      </c>
      <c r="B1349" s="346"/>
      <c r="C1349" s="346"/>
      <c r="D1349" s="347"/>
      <c r="E1349" s="132" t="s">
        <v>81</v>
      </c>
      <c r="F1349" s="348" t="s">
        <v>82</v>
      </c>
      <c r="G1349" s="349"/>
      <c r="H1349" s="350" t="str">
        <f ca="1">UPPER(OFFSET('ARAÇ, SÜRÜCÜ !'!$C$1,(ROW($A$6)+AI1349)*1,0))</f>
        <v>RÜSTEMGEDİK 4</v>
      </c>
      <c r="I1349" s="351"/>
      <c r="J1349" s="351"/>
      <c r="K1349" s="351"/>
      <c r="L1349" s="351"/>
      <c r="M1349" s="351"/>
      <c r="N1349" s="351"/>
      <c r="O1349" s="351"/>
      <c r="P1349" s="351"/>
      <c r="Q1349" s="351"/>
      <c r="R1349" s="351"/>
      <c r="S1349" s="351"/>
      <c r="T1349" s="351"/>
      <c r="U1349" s="351"/>
      <c r="V1349" s="351"/>
      <c r="W1349" s="351"/>
      <c r="X1349" s="352"/>
      <c r="Y1349" s="352"/>
      <c r="Z1349" s="352"/>
      <c r="AA1349" s="351"/>
      <c r="AB1349" s="351"/>
      <c r="AC1349" s="351"/>
      <c r="AD1349" s="351"/>
      <c r="AE1349" s="351"/>
      <c r="AF1349" s="351"/>
      <c r="AG1349" s="351"/>
      <c r="AH1349" s="353"/>
      <c r="AI1349" s="355">
        <f t="shared" ref="AI1349" si="3821">AI1293+1</f>
        <v>25</v>
      </c>
      <c r="AJ1349" s="355"/>
      <c r="AK1349" s="355"/>
      <c r="AL1349" s="355"/>
    </row>
    <row r="1350" spans="1:38" ht="11.25" customHeight="1" x14ac:dyDescent="0.2">
      <c r="A1350" s="356" t="s">
        <v>118</v>
      </c>
      <c r="B1350" s="356"/>
      <c r="C1350" s="356"/>
      <c r="D1350" s="357"/>
      <c r="E1350" s="133" t="str">
        <f ca="1">IF(UPPER(OFFSET('ARAÇ, SÜRÜCÜ !'!$F$1,(ROW($A$6)+AI1349)*1,0))="","",UPPER(OFFSET('ARAÇ, SÜRÜCÜ !'!$F$1,(ROW($A$6)+AI1349)*1,0)))</f>
        <v>CANSUNUR ERKEN</v>
      </c>
      <c r="F1350" s="358" t="str">
        <f ca="1">IF(UPPER(OFFSET('ARAÇ, SÜRÜCÜ !'!$K$1,(ROW($A$6)+AI1349)*1,0))="","",UPPER(OFFSET('ARAÇ, SÜRÜCÜ !'!$K$1,(ROW($A$6)+AI1349)*1,0)))</f>
        <v/>
      </c>
      <c r="G1350" s="359"/>
      <c r="H1350" s="354"/>
      <c r="I1350" s="352"/>
      <c r="J1350" s="352"/>
      <c r="K1350" s="352"/>
      <c r="L1350" s="352"/>
      <c r="M1350" s="352"/>
      <c r="N1350" s="352"/>
      <c r="O1350" s="352"/>
      <c r="P1350" s="352"/>
      <c r="Q1350" s="352"/>
      <c r="R1350" s="352"/>
      <c r="S1350" s="352"/>
      <c r="T1350" s="352"/>
      <c r="U1350" s="352"/>
      <c r="V1350" s="352"/>
      <c r="W1350" s="352"/>
      <c r="X1350" s="352"/>
      <c r="Y1350" s="352"/>
      <c r="Z1350" s="352"/>
      <c r="AA1350" s="352"/>
      <c r="AB1350" s="352"/>
      <c r="AC1350" s="352"/>
      <c r="AD1350" s="352"/>
      <c r="AE1350" s="352"/>
      <c r="AF1350" s="352"/>
      <c r="AG1350" s="352"/>
      <c r="AH1350" s="353"/>
      <c r="AI1350" s="355"/>
      <c r="AJ1350" s="355"/>
      <c r="AK1350" s="355"/>
      <c r="AL1350" s="355"/>
    </row>
    <row r="1351" spans="1:38" ht="11.25" customHeight="1" x14ac:dyDescent="0.2">
      <c r="A1351" s="360" t="s">
        <v>119</v>
      </c>
      <c r="B1351" s="361"/>
      <c r="C1351" s="361"/>
      <c r="D1351" s="362"/>
      <c r="E1351" s="133" t="str">
        <f ca="1">IF(UPPER(OFFSET('ARAÇ, SÜRÜCÜ !'!$G$1,(ROW($A$6)+AI1349)*1,0))="","",UPPER(OFFSET('ARAÇ, SÜRÜCÜ !'!$G$1,(ROW($A$6)+AI1349)*1,0)))</f>
        <v>5443521237</v>
      </c>
      <c r="F1351" s="358" t="str">
        <f ca="1">IF(UPPER(OFFSET('ARAÇ, SÜRÜCÜ !'!$L$1,(ROW($A$6)+AI1349)*1,0))="","",UPPER(OFFSET('ARAÇ, SÜRÜCÜ !'!$L$1,(ROW($A$6)+AI1349)*1,0)))</f>
        <v/>
      </c>
      <c r="G1351" s="359"/>
      <c r="H1351" s="354"/>
      <c r="I1351" s="352"/>
      <c r="J1351" s="352"/>
      <c r="K1351" s="352"/>
      <c r="L1351" s="352"/>
      <c r="M1351" s="352"/>
      <c r="N1351" s="352"/>
      <c r="O1351" s="352"/>
      <c r="P1351" s="352"/>
      <c r="Q1351" s="352"/>
      <c r="R1351" s="352"/>
      <c r="S1351" s="352"/>
      <c r="T1351" s="352"/>
      <c r="U1351" s="352"/>
      <c r="V1351" s="352"/>
      <c r="W1351" s="352"/>
      <c r="X1351" s="352"/>
      <c r="Y1351" s="352"/>
      <c r="Z1351" s="352"/>
      <c r="AA1351" s="352"/>
      <c r="AB1351" s="352"/>
      <c r="AC1351" s="352"/>
      <c r="AD1351" s="352"/>
      <c r="AE1351" s="352"/>
      <c r="AF1351" s="353"/>
      <c r="AG1351" s="353"/>
      <c r="AH1351" s="353"/>
      <c r="AI1351" s="355"/>
      <c r="AJ1351" s="355"/>
      <c r="AK1351" s="355"/>
      <c r="AL1351" s="355"/>
    </row>
    <row r="1352" spans="1:38" ht="11.25" customHeight="1" x14ac:dyDescent="0.2">
      <c r="A1352" s="360" t="s">
        <v>120</v>
      </c>
      <c r="B1352" s="361"/>
      <c r="C1352" s="361"/>
      <c r="D1352" s="362"/>
      <c r="E1352" s="133" t="str">
        <f ca="1">IF(UPPER(OFFSET('ARAÇ, SÜRÜCÜ !'!$H$1,(ROW($A$6)+AI1349)*1,0))="","",UPPER(OFFSET('ARAÇ, SÜRÜCÜ !'!$H$1,(ROW($A$6)+AI1349)*1,0)))</f>
        <v>49J2125</v>
      </c>
      <c r="F1352" s="358" t="str">
        <f ca="1">IF(UPPER(OFFSET('ARAÇ, SÜRÜCÜ !'!$M$1,(ROW($A$6)+AI1349)*1,0))="","",UPPER(OFFSET('ARAÇ, SÜRÜCÜ !'!$M$1,(ROW($A$6)+AI1349)*1,0)))</f>
        <v/>
      </c>
      <c r="G1352" s="359"/>
      <c r="H1352" s="363" t="s">
        <v>156</v>
      </c>
      <c r="I1352" s="364"/>
      <c r="J1352" s="364"/>
      <c r="K1352" s="364"/>
      <c r="L1352" s="364"/>
      <c r="M1352" s="364"/>
      <c r="N1352" s="364"/>
      <c r="O1352" s="365" t="str">
        <f t="shared" ref="O1352" si="3822">IF($BX$23="","",$BX$23)</f>
        <v>1-Mehmet GÜNEŞ</v>
      </c>
      <c r="P1352" s="366"/>
      <c r="Q1352" s="366"/>
      <c r="R1352" s="366"/>
      <c r="S1352" s="366"/>
      <c r="T1352" s="366"/>
      <c r="U1352" s="367">
        <f t="shared" ref="U1352" si="3823">IF($BX$24="","",$BX$24)</f>
        <v>5382501214</v>
      </c>
      <c r="V1352" s="367"/>
      <c r="W1352" s="367"/>
      <c r="X1352" s="368"/>
      <c r="Y1352" s="366" t="str">
        <f t="shared" ref="Y1352" si="3824">IF($CA$23="","",$CA$23)</f>
        <v/>
      </c>
      <c r="Z1352" s="366"/>
      <c r="AA1352" s="366"/>
      <c r="AB1352" s="366"/>
      <c r="AC1352" s="366"/>
      <c r="AD1352" s="366"/>
      <c r="AE1352" s="367" t="str">
        <f t="shared" ref="AE1352" si="3825">IF($CA$24="","",$CA$24)</f>
        <v/>
      </c>
      <c r="AF1352" s="367"/>
      <c r="AG1352" s="367"/>
      <c r="AH1352" s="369"/>
      <c r="AI1352" s="355"/>
      <c r="AJ1352" s="355"/>
      <c r="AK1352" s="355"/>
      <c r="AL1352" s="355"/>
    </row>
    <row r="1353" spans="1:38" ht="11.25" customHeight="1" x14ac:dyDescent="0.2">
      <c r="A1353" s="370" t="s">
        <v>121</v>
      </c>
      <c r="B1353" s="370"/>
      <c r="C1353" s="370"/>
      <c r="D1353" s="360"/>
      <c r="E1353" s="371" t="s">
        <v>125</v>
      </c>
      <c r="F1353" s="372"/>
      <c r="G1353" s="373"/>
      <c r="H1353" s="134" t="s">
        <v>80</v>
      </c>
      <c r="I1353" s="135"/>
      <c r="J1353" s="136"/>
      <c r="K1353" s="136"/>
      <c r="L1353" s="66" t="s">
        <v>95</v>
      </c>
      <c r="M1353" s="136"/>
      <c r="N1353" s="374" t="s">
        <v>116</v>
      </c>
      <c r="O1353" s="374"/>
      <c r="P1353" s="374"/>
      <c r="Q1353" s="374"/>
      <c r="R1353" s="330" t="str">
        <f ca="1">OFFSET('ARAÇ, SÜRÜCÜ !'!$O$1,(ROW($A$6)+AI1349)*1,0)</f>
        <v>07.00</v>
      </c>
      <c r="S1353" s="330"/>
      <c r="T1353" s="136"/>
      <c r="U1353" s="137"/>
      <c r="V1353" s="374" t="s">
        <v>117</v>
      </c>
      <c r="W1353" s="374"/>
      <c r="X1353" s="374"/>
      <c r="Y1353" s="374"/>
      <c r="Z1353" s="374"/>
      <c r="AA1353" s="330" t="str">
        <f ca="1">OFFSET('ARAÇ, SÜRÜCÜ !'!$P$1,(ROW($A$6)+AI1349)*1,0)</f>
        <v>16.00</v>
      </c>
      <c r="AB1353" s="330"/>
      <c r="AC1353" s="136"/>
      <c r="AD1353" s="138"/>
      <c r="AE1353" s="138"/>
      <c r="AF1353" s="136"/>
      <c r="AG1353" s="136"/>
      <c r="AH1353" s="139"/>
      <c r="AI1353" s="355"/>
      <c r="AJ1353" s="355"/>
      <c r="AK1353" s="355"/>
      <c r="AL1353" s="355"/>
    </row>
    <row r="1354" spans="1:38" ht="11.25" customHeight="1" x14ac:dyDescent="0.2">
      <c r="A1354" s="70"/>
      <c r="B1354" s="53"/>
      <c r="C1354" s="53"/>
      <c r="F1354" s="53"/>
      <c r="H1354" s="71"/>
      <c r="I1354" s="71"/>
      <c r="J1354" s="71"/>
      <c r="K1354" s="71"/>
      <c r="M1354" s="71"/>
      <c r="N1354" s="72"/>
      <c r="O1354" s="72"/>
      <c r="P1354" s="72"/>
      <c r="Q1354" s="72"/>
      <c r="R1354" s="73"/>
      <c r="S1354" s="73"/>
      <c r="T1354" s="71"/>
      <c r="U1354" s="71"/>
      <c r="V1354" s="72"/>
      <c r="W1354" s="72"/>
      <c r="X1354" s="72"/>
      <c r="Y1354" s="72"/>
      <c r="Z1354" s="72"/>
      <c r="AA1354" s="73"/>
      <c r="AB1354" s="73"/>
      <c r="AC1354" s="71"/>
      <c r="AD1354" s="5"/>
      <c r="AE1354" s="5"/>
      <c r="AF1354" s="71"/>
      <c r="AG1354" s="71"/>
      <c r="AH1354" s="71"/>
      <c r="AI1354" s="74"/>
      <c r="AJ1354" s="74"/>
      <c r="AK1354" s="74"/>
      <c r="AL1354" s="74"/>
    </row>
    <row r="1355" spans="1:38" ht="11.25" customHeight="1" x14ac:dyDescent="0.2">
      <c r="A1355" s="331" t="s">
        <v>4</v>
      </c>
      <c r="B1355" s="331"/>
      <c r="C1355" s="331"/>
      <c r="D1355" s="331"/>
      <c r="E1355" s="331"/>
      <c r="F1355" s="331"/>
      <c r="G1355" s="331"/>
      <c r="H1355" s="332" t="str">
        <f t="shared" ref="H1355" si="3826">UPPER(CONCATENATE($BW$18," ",$BZ$18))</f>
        <v>EYLÜL 2024</v>
      </c>
      <c r="I1355" s="333"/>
      <c r="J1355" s="333"/>
      <c r="K1355" s="333"/>
      <c r="L1355" s="333"/>
      <c r="M1355" s="333"/>
      <c r="N1355" s="333"/>
      <c r="O1355" s="333"/>
      <c r="P1355" s="333"/>
      <c r="Q1355" s="333"/>
      <c r="R1355" s="333"/>
      <c r="S1355" s="333"/>
      <c r="T1355" s="333"/>
      <c r="U1355" s="333"/>
      <c r="V1355" s="333"/>
      <c r="W1355" s="333"/>
      <c r="X1355" s="333"/>
      <c r="Y1355" s="333"/>
      <c r="Z1355" s="333"/>
      <c r="AA1355" s="333"/>
      <c r="AB1355" s="333"/>
      <c r="AC1355" s="333"/>
      <c r="AD1355" s="333"/>
      <c r="AE1355" s="333"/>
      <c r="AF1355" s="333"/>
      <c r="AG1355" s="333"/>
      <c r="AH1355" s="333"/>
      <c r="AI1355" s="333"/>
      <c r="AJ1355" s="333"/>
      <c r="AK1355" s="333"/>
      <c r="AL1355" s="334"/>
    </row>
    <row r="1356" spans="1:38" ht="11.25" customHeight="1" x14ac:dyDescent="0.2">
      <c r="A1356" s="63" t="s">
        <v>0</v>
      </c>
      <c r="B1356" s="75" t="s">
        <v>76</v>
      </c>
      <c r="C1356" s="75" t="s">
        <v>77</v>
      </c>
      <c r="D1356" s="75" t="s">
        <v>2</v>
      </c>
      <c r="E1356" s="76" t="s">
        <v>60</v>
      </c>
      <c r="F1356" s="77" t="s">
        <v>48</v>
      </c>
      <c r="G1356" s="78" t="s">
        <v>101</v>
      </c>
      <c r="H1356" s="79">
        <v>1</v>
      </c>
      <c r="I1356" s="79">
        <v>2</v>
      </c>
      <c r="J1356" s="79">
        <v>3</v>
      </c>
      <c r="K1356" s="79">
        <v>4</v>
      </c>
      <c r="L1356" s="79">
        <v>5</v>
      </c>
      <c r="M1356" s="79">
        <v>6</v>
      </c>
      <c r="N1356" s="79">
        <v>7</v>
      </c>
      <c r="O1356" s="79">
        <v>8</v>
      </c>
      <c r="P1356" s="79">
        <v>9</v>
      </c>
      <c r="Q1356" s="79">
        <v>10</v>
      </c>
      <c r="R1356" s="79">
        <v>11</v>
      </c>
      <c r="S1356" s="79">
        <v>12</v>
      </c>
      <c r="T1356" s="79">
        <v>13</v>
      </c>
      <c r="U1356" s="79">
        <v>14</v>
      </c>
      <c r="V1356" s="79">
        <v>15</v>
      </c>
      <c r="W1356" s="79">
        <v>16</v>
      </c>
      <c r="X1356" s="79">
        <v>17</v>
      </c>
      <c r="Y1356" s="79">
        <v>18</v>
      </c>
      <c r="Z1356" s="79">
        <v>19</v>
      </c>
      <c r="AA1356" s="79">
        <v>20</v>
      </c>
      <c r="AB1356" s="79">
        <v>21</v>
      </c>
      <c r="AC1356" s="79">
        <v>22</v>
      </c>
      <c r="AD1356" s="79">
        <v>23</v>
      </c>
      <c r="AE1356" s="79">
        <v>24</v>
      </c>
      <c r="AF1356" s="79">
        <v>25</v>
      </c>
      <c r="AG1356" s="79">
        <v>26</v>
      </c>
      <c r="AH1356" s="79">
        <v>27</v>
      </c>
      <c r="AI1356" s="79">
        <v>28</v>
      </c>
      <c r="AJ1356" s="79">
        <v>29</v>
      </c>
      <c r="AK1356" s="79">
        <v>30</v>
      </c>
      <c r="AL1356" s="79">
        <v>31</v>
      </c>
    </row>
    <row r="1357" spans="1:38" ht="11.25" customHeight="1" x14ac:dyDescent="0.2">
      <c r="A1357" s="21">
        <v>1</v>
      </c>
      <c r="B1357" s="80" t="str">
        <f ca="1">IF(OFFSET('ÖĞRENCİ GİRİŞİ'!$B$1,(ROW($A$1)+(AI1349-1))*17,0)="","",OFFSET('ÖĞRENCİ GİRİŞİ'!$B$1,(ROW($A$1)+(AI1349-1))*17,0))</f>
        <v/>
      </c>
      <c r="C1357" s="80" t="str">
        <f ca="1">IF(OFFSET('ÖĞRENCİ GİRİŞİ'!$C$1,(ROW($A$1)+(AI1349-1))*17,0)="","",OFFSET('ÖĞRENCİ GİRİŞİ'!$C$1,(ROW($A$1)+(AI1349-1))*17,0))</f>
        <v/>
      </c>
      <c r="D1357" s="80" t="str">
        <f ca="1">IF(UPPER(OFFSET('ÖĞRENCİ GİRİŞİ'!$D$1,(ROW($A$1)+(AI1349-1))*17,0))="","",UPPER(OFFSET('ÖĞRENCİ GİRİŞİ'!$D$1,(ROW($A$1)+(AI1349-1))*17,0)))</f>
        <v/>
      </c>
      <c r="E1357" s="80" t="str">
        <f ca="1">IF(UPPER(OFFSET('ÖĞRENCİ GİRİŞİ'!$E$1,(ROW($A$1)+(AI1349-1))*17,0))="","",UPPER(OFFSET('ÖĞRENCİ GİRİŞİ'!$E$1,(ROW($A$1)+(AI1349-1))*17,0)))</f>
        <v/>
      </c>
      <c r="F1357" s="80" t="str">
        <f ca="1">IF(UPPER(OFFSET('ÖĞRENCİ GİRİŞİ'!$F$1,(ROW($A$1)+(AI1349-1))*17,0))="","",UPPER(OFFSET('ÖĞRENCİ GİRİŞİ'!$F$1,(ROW($A$1)+(AI1349-1))*17,0)))</f>
        <v/>
      </c>
      <c r="G1357" s="80" t="str">
        <f ca="1">IF(UPPER(OFFSET('ÖĞRENCİ GİRİŞİ'!$G$1,(ROW($A$1)+(AI1349-1))*17,0))="","",UPPER(OFFSET('ÖĞRENCİ GİRİŞİ'!$G$1,(ROW($A$1)+(AI1349-1))*17,0)))</f>
        <v/>
      </c>
      <c r="H1357" s="81" t="str">
        <f t="shared" ref="H1357:H1420" si="3827">IF($H$13="","",$H$13)</f>
        <v>x</v>
      </c>
      <c r="I1357" s="81" t="str">
        <f t="shared" ref="I1357:I1420" si="3828">IF($I$13="","",$I$13)</f>
        <v>x</v>
      </c>
      <c r="J1357" s="81" t="str">
        <f t="shared" ref="J1357:J1420" si="3829">IF($J$13="","",$J$13)</f>
        <v>x</v>
      </c>
      <c r="K1357" s="81" t="str">
        <f t="shared" ref="K1357:K1420" si="3830">IF($K$13="","",$K$13)</f>
        <v>x</v>
      </c>
      <c r="L1357" s="81" t="str">
        <f t="shared" ref="L1357:L1420" si="3831">IF($L$13="","",$L$13)</f>
        <v>x</v>
      </c>
      <c r="M1357" s="81" t="str">
        <f t="shared" ref="M1357:M1420" si="3832">IF($M$13="","",$M$13)</f>
        <v>x</v>
      </c>
      <c r="N1357" s="81" t="str">
        <f t="shared" ref="N1357:N1420" si="3833">IF($N$13="","",$N$13)</f>
        <v>x</v>
      </c>
      <c r="O1357" s="81" t="str">
        <f t="shared" ref="O1357:O1420" si="3834">IF($O$13="","",$O$13)</f>
        <v>x</v>
      </c>
      <c r="P1357" s="81" t="str">
        <f t="shared" ref="P1357:P1420" si="3835">IF($P$13="","",$P$13)</f>
        <v/>
      </c>
      <c r="Q1357" s="81" t="str">
        <f t="shared" ref="Q1357:Q1420" si="3836">IF($Q$13="","",$Q$13)</f>
        <v/>
      </c>
      <c r="R1357" s="81" t="str">
        <f t="shared" ref="R1357:R1420" si="3837">IF($R$13="","",$R$13)</f>
        <v/>
      </c>
      <c r="S1357" s="81" t="str">
        <f t="shared" ref="S1357:S1420" si="3838">IF($S$13="","",$S$13)</f>
        <v/>
      </c>
      <c r="T1357" s="81" t="str">
        <f t="shared" ref="T1357:T1420" si="3839">IF($T$13="","",$T$13)</f>
        <v/>
      </c>
      <c r="U1357" s="81" t="str">
        <f t="shared" ref="U1357:U1420" si="3840">IF($U$13="","",$U$13)</f>
        <v>x</v>
      </c>
      <c r="V1357" s="81" t="str">
        <f t="shared" ref="V1357:V1420" si="3841">IF($V$13="","",$V$13)</f>
        <v>x</v>
      </c>
      <c r="W1357" s="81" t="str">
        <f t="shared" ref="W1357:W1420" si="3842">IF($W$13="","",$W$13)</f>
        <v/>
      </c>
      <c r="X1357" s="81" t="str">
        <f t="shared" ref="X1357:X1420" si="3843">IF($X$13="","",$X$13)</f>
        <v/>
      </c>
      <c r="Y1357" s="81" t="str">
        <f t="shared" ref="Y1357:Y1420" si="3844">IF($Y$13="","",$Y$13)</f>
        <v/>
      </c>
      <c r="Z1357" s="81" t="str">
        <f t="shared" ref="Z1357:Z1420" si="3845">IF($Z$13="","",$Z$13)</f>
        <v/>
      </c>
      <c r="AA1357" s="81" t="str">
        <f t="shared" ref="AA1357:AA1420" si="3846">IF($AA$13="","",$AA$13)</f>
        <v/>
      </c>
      <c r="AB1357" s="81" t="str">
        <f t="shared" ref="AB1357:AB1420" si="3847">IF($AB$13="","",$AB$13)</f>
        <v>x</v>
      </c>
      <c r="AC1357" s="81" t="str">
        <f t="shared" ref="AC1357:AC1420" si="3848">IF($AC$13="","",$AC$13)</f>
        <v>x</v>
      </c>
      <c r="AD1357" s="81" t="str">
        <f t="shared" ref="AD1357:AD1420" si="3849">IF($AD$13="","",$AD$13)</f>
        <v/>
      </c>
      <c r="AE1357" s="81" t="str">
        <f t="shared" ref="AE1357:AE1420" si="3850">IF($AE$13="","",$AE$13)</f>
        <v/>
      </c>
      <c r="AF1357" s="81" t="str">
        <f t="shared" ref="AF1357:AF1420" si="3851">IF($AF$13="","",$AF$13)</f>
        <v/>
      </c>
      <c r="AG1357" s="81" t="str">
        <f t="shared" ref="AG1357:AG1420" si="3852">IF($AG$13="","",$AG$13)</f>
        <v/>
      </c>
      <c r="AH1357" s="81" t="str">
        <f t="shared" ref="AH1357:AH1420" si="3853">IF($AH$13="","",$AH$13)</f>
        <v/>
      </c>
      <c r="AI1357" s="81" t="str">
        <f t="shared" ref="AI1357:AI1420" si="3854">IF($AI$13="","",$AI$13)</f>
        <v>x</v>
      </c>
      <c r="AJ1357" s="81" t="str">
        <f t="shared" ref="AJ1357:AJ1420" si="3855">IF($AJ$13="","",$AJ$13)</f>
        <v>x</v>
      </c>
      <c r="AK1357" s="81" t="str">
        <f t="shared" ref="AK1357:AK1420" si="3856">IF($AK$13="","",$AK$13)</f>
        <v/>
      </c>
      <c r="AL1357" s="81" t="str">
        <f t="shared" ref="AL1357:AL1420" si="3857">IF($AL$13="","",$AL$13)</f>
        <v>x</v>
      </c>
    </row>
    <row r="1358" spans="1:38" ht="11.25" customHeight="1" x14ac:dyDescent="0.2">
      <c r="A1358" s="21">
        <v>2</v>
      </c>
      <c r="B1358" s="80" t="str">
        <f ca="1">IF(OFFSET('ÖĞRENCİ GİRİŞİ'!$B$2,(ROW($A$1)+(AI1349-1))*17,0)="","",OFFSET('ÖĞRENCİ GİRİŞİ'!$B$2,(ROW($A$1)+(AI1349-1))*17,0))</f>
        <v/>
      </c>
      <c r="C1358" s="80" t="str">
        <f ca="1">IF(OFFSET('ÖĞRENCİ GİRİŞİ'!$C$2,(ROW($A$1)+(AI1349-1))*17,0)="","",OFFSET('ÖĞRENCİ GİRİŞİ'!$C$2,(ROW($A$1)+(AI1349-1))*17,0))</f>
        <v/>
      </c>
      <c r="D1358" s="80" t="str">
        <f ca="1">IF(UPPER(OFFSET('ÖĞRENCİ GİRİŞİ'!$D$2,(ROW($A$1)+(AI1349-1))*17,0))="","",UPPER(OFFSET('ÖĞRENCİ GİRİŞİ'!$D$2,(ROW($A$1)+(AI1349-1))*17,0)))</f>
        <v/>
      </c>
      <c r="E1358" s="80" t="str">
        <f ca="1">IF(UPPER(OFFSET('ÖĞRENCİ GİRİŞİ'!$E$2,(ROW($A$1)+(AI1349-1))*17,0))="","",UPPER(OFFSET('ÖĞRENCİ GİRİŞİ'!$E$2,(ROW($A$1)+(AI1349-1))*17,0)))</f>
        <v/>
      </c>
      <c r="F1358" s="80" t="str">
        <f ca="1">IF(UPPER(OFFSET('ÖĞRENCİ GİRİŞİ'!$F$2,(ROW($A$1)+(AI1349-1))*17,0))="","",UPPER(OFFSET('ÖĞRENCİ GİRİŞİ'!$F$2,(ROW($A$1)+(AI1349-1))*17,0)))</f>
        <v/>
      </c>
      <c r="G1358" s="80" t="str">
        <f ca="1">IF(UPPER(OFFSET('ÖĞRENCİ GİRİŞİ'!$G$2,(ROW($A$1)+(AI1349-1))*17,0))="","",UPPER(OFFSET('ÖĞRENCİ GİRİŞİ'!$G$2,(ROW($A$1)+(AI1349-1))*17,0)))</f>
        <v/>
      </c>
      <c r="H1358" s="81" t="str">
        <f t="shared" si="3827"/>
        <v>x</v>
      </c>
      <c r="I1358" s="81" t="str">
        <f t="shared" si="3828"/>
        <v>x</v>
      </c>
      <c r="J1358" s="81" t="str">
        <f t="shared" si="3829"/>
        <v>x</v>
      </c>
      <c r="K1358" s="81" t="str">
        <f t="shared" si="3830"/>
        <v>x</v>
      </c>
      <c r="L1358" s="81" t="str">
        <f t="shared" si="3831"/>
        <v>x</v>
      </c>
      <c r="M1358" s="81" t="str">
        <f t="shared" si="3832"/>
        <v>x</v>
      </c>
      <c r="N1358" s="81" t="str">
        <f t="shared" si="3833"/>
        <v>x</v>
      </c>
      <c r="O1358" s="81" t="str">
        <f t="shared" si="3834"/>
        <v>x</v>
      </c>
      <c r="P1358" s="81" t="str">
        <f t="shared" si="3835"/>
        <v/>
      </c>
      <c r="Q1358" s="81" t="str">
        <f t="shared" si="3836"/>
        <v/>
      </c>
      <c r="R1358" s="81" t="str">
        <f t="shared" si="3837"/>
        <v/>
      </c>
      <c r="S1358" s="81" t="str">
        <f t="shared" si="3838"/>
        <v/>
      </c>
      <c r="T1358" s="81" t="str">
        <f t="shared" si="3839"/>
        <v/>
      </c>
      <c r="U1358" s="81" t="str">
        <f t="shared" si="3840"/>
        <v>x</v>
      </c>
      <c r="V1358" s="81" t="str">
        <f t="shared" si="3841"/>
        <v>x</v>
      </c>
      <c r="W1358" s="81" t="str">
        <f t="shared" si="3842"/>
        <v/>
      </c>
      <c r="X1358" s="81" t="str">
        <f t="shared" si="3843"/>
        <v/>
      </c>
      <c r="Y1358" s="81" t="str">
        <f t="shared" si="3844"/>
        <v/>
      </c>
      <c r="Z1358" s="81" t="str">
        <f t="shared" si="3845"/>
        <v/>
      </c>
      <c r="AA1358" s="81" t="str">
        <f t="shared" si="3846"/>
        <v/>
      </c>
      <c r="AB1358" s="81" t="str">
        <f t="shared" si="3847"/>
        <v>x</v>
      </c>
      <c r="AC1358" s="81" t="str">
        <f t="shared" si="3848"/>
        <v>x</v>
      </c>
      <c r="AD1358" s="81" t="str">
        <f t="shared" si="3849"/>
        <v/>
      </c>
      <c r="AE1358" s="81" t="str">
        <f t="shared" si="3850"/>
        <v/>
      </c>
      <c r="AF1358" s="81" t="str">
        <f t="shared" si="3851"/>
        <v/>
      </c>
      <c r="AG1358" s="81" t="str">
        <f t="shared" si="3852"/>
        <v/>
      </c>
      <c r="AH1358" s="81" t="str">
        <f t="shared" si="3853"/>
        <v/>
      </c>
      <c r="AI1358" s="81" t="str">
        <f t="shared" si="3854"/>
        <v>x</v>
      </c>
      <c r="AJ1358" s="81" t="str">
        <f t="shared" si="3855"/>
        <v>x</v>
      </c>
      <c r="AK1358" s="81" t="str">
        <f t="shared" si="3856"/>
        <v/>
      </c>
      <c r="AL1358" s="81" t="str">
        <f t="shared" si="3857"/>
        <v>x</v>
      </c>
    </row>
    <row r="1359" spans="1:38" ht="11.25" customHeight="1" x14ac:dyDescent="0.2">
      <c r="A1359" s="21">
        <v>3</v>
      </c>
      <c r="B1359" s="80" t="str">
        <f ca="1">IF(OFFSET('ÖĞRENCİ GİRİŞİ'!$B$3,(ROW($A$1)+(AI1349-1))*17,0)="","",OFFSET('ÖĞRENCİ GİRİŞİ'!$B$3,(ROW($A$1)+(AI1349-1))*17,0))</f>
        <v/>
      </c>
      <c r="C1359" s="80" t="str">
        <f ca="1">IF(OFFSET('ÖĞRENCİ GİRİŞİ'!$C$3,(ROW($A$1)+(AI1349-1))*17,0)="","",OFFSET('ÖĞRENCİ GİRİŞİ'!$C$3,(ROW($A$1)+(AI1349-1))*17,0))</f>
        <v/>
      </c>
      <c r="D1359" s="80" t="str">
        <f ca="1">IF(UPPER(OFFSET('ÖĞRENCİ GİRİŞİ'!$D$3,(ROW($A$1)+(AI1349-1))*17,0))="","",UPPER(OFFSET('ÖĞRENCİ GİRİŞİ'!$D$2,(ROW($A$1)+(AI1349-1))*17,0)))</f>
        <v/>
      </c>
      <c r="E1359" s="80" t="str">
        <f ca="1">IF(UPPER(OFFSET('ÖĞRENCİ GİRİŞİ'!$E$3,(ROW($A$1)+(AI1349-1))*17,0))="","",UPPER(OFFSET('ÖĞRENCİ GİRİŞİ'!$E$3,(ROW($A$1)+(AI1349-1))*17,0)))</f>
        <v/>
      </c>
      <c r="F1359" s="80" t="str">
        <f ca="1">IF(UPPER(OFFSET('ÖĞRENCİ GİRİŞİ'!$F$3,(ROW($A$1)+(AI1349-1))*17,0))="","",UPPER(OFFSET('ÖĞRENCİ GİRİŞİ'!$F$3,(ROW($A$1)+(AI1349-1))*17,0)))</f>
        <v/>
      </c>
      <c r="G1359" s="80" t="str">
        <f ca="1">IF(UPPER(OFFSET('ÖĞRENCİ GİRİŞİ'!$G$3,(ROW($A$1)+(AI1349-1))*17,0))="","",UPPER(OFFSET('ÖĞRENCİ GİRİŞİ'!$G$3,(ROW($A$1)+(AI1349-1))*17,0)))</f>
        <v/>
      </c>
      <c r="H1359" s="81" t="str">
        <f t="shared" si="3827"/>
        <v>x</v>
      </c>
      <c r="I1359" s="81" t="str">
        <f t="shared" si="3828"/>
        <v>x</v>
      </c>
      <c r="J1359" s="81" t="str">
        <f t="shared" si="3829"/>
        <v>x</v>
      </c>
      <c r="K1359" s="81" t="str">
        <f t="shared" si="3830"/>
        <v>x</v>
      </c>
      <c r="L1359" s="81" t="str">
        <f t="shared" si="3831"/>
        <v>x</v>
      </c>
      <c r="M1359" s="81" t="str">
        <f t="shared" si="3832"/>
        <v>x</v>
      </c>
      <c r="N1359" s="81" t="str">
        <f t="shared" si="3833"/>
        <v>x</v>
      </c>
      <c r="O1359" s="81" t="str">
        <f t="shared" si="3834"/>
        <v>x</v>
      </c>
      <c r="P1359" s="81" t="str">
        <f t="shared" si="3835"/>
        <v/>
      </c>
      <c r="Q1359" s="81" t="str">
        <f t="shared" si="3836"/>
        <v/>
      </c>
      <c r="R1359" s="81" t="str">
        <f t="shared" si="3837"/>
        <v/>
      </c>
      <c r="S1359" s="81" t="str">
        <f t="shared" si="3838"/>
        <v/>
      </c>
      <c r="T1359" s="81" t="str">
        <f t="shared" si="3839"/>
        <v/>
      </c>
      <c r="U1359" s="81" t="str">
        <f t="shared" si="3840"/>
        <v>x</v>
      </c>
      <c r="V1359" s="81" t="str">
        <f t="shared" si="3841"/>
        <v>x</v>
      </c>
      <c r="W1359" s="81" t="str">
        <f t="shared" si="3842"/>
        <v/>
      </c>
      <c r="X1359" s="81" t="str">
        <f t="shared" si="3843"/>
        <v/>
      </c>
      <c r="Y1359" s="81" t="str">
        <f t="shared" si="3844"/>
        <v/>
      </c>
      <c r="Z1359" s="81" t="str">
        <f t="shared" si="3845"/>
        <v/>
      </c>
      <c r="AA1359" s="81" t="str">
        <f t="shared" si="3846"/>
        <v/>
      </c>
      <c r="AB1359" s="81" t="str">
        <f t="shared" si="3847"/>
        <v>x</v>
      </c>
      <c r="AC1359" s="81" t="str">
        <f t="shared" si="3848"/>
        <v>x</v>
      </c>
      <c r="AD1359" s="81" t="str">
        <f t="shared" si="3849"/>
        <v/>
      </c>
      <c r="AE1359" s="81" t="str">
        <f t="shared" si="3850"/>
        <v/>
      </c>
      <c r="AF1359" s="81" t="str">
        <f t="shared" si="3851"/>
        <v/>
      </c>
      <c r="AG1359" s="81" t="str">
        <f t="shared" si="3852"/>
        <v/>
      </c>
      <c r="AH1359" s="81" t="str">
        <f t="shared" si="3853"/>
        <v/>
      </c>
      <c r="AI1359" s="81" t="str">
        <f t="shared" si="3854"/>
        <v>x</v>
      </c>
      <c r="AJ1359" s="81" t="str">
        <f t="shared" si="3855"/>
        <v>x</v>
      </c>
      <c r="AK1359" s="81" t="str">
        <f t="shared" si="3856"/>
        <v/>
      </c>
      <c r="AL1359" s="81" t="str">
        <f t="shared" si="3857"/>
        <v>x</v>
      </c>
    </row>
    <row r="1360" spans="1:38" ht="11.25" customHeight="1" x14ac:dyDescent="0.2">
      <c r="A1360" s="21">
        <v>4</v>
      </c>
      <c r="B1360" s="80" t="str">
        <f ca="1">IF(OFFSET('ÖĞRENCİ GİRİŞİ'!$B$4,(ROW($A$1)+(AI1349-1))*17,0)="","",OFFSET('ÖĞRENCİ GİRİŞİ'!$B$4,(ROW($A$1)+(AI1349-1))*17,0))</f>
        <v/>
      </c>
      <c r="C1360" s="80" t="str">
        <f ca="1">IF(OFFSET('ÖĞRENCİ GİRİŞİ'!$C$4,(ROW($A$1)+(AI1349-1))*17,0)="","",OFFSET('ÖĞRENCİ GİRİŞİ'!$C$4,(ROW($A$1)+(AI1349-1))*17,0))</f>
        <v/>
      </c>
      <c r="D1360" s="80" t="str">
        <f ca="1">IF(UPPER(OFFSET('ÖĞRENCİ GİRİŞİ'!$D$4,(ROW($A$1)+(AI1349-1))*17,0))="","",UPPER(OFFSET('ÖĞRENCİ GİRİŞİ'!$D$4,(ROW($A$1)+(AI1349-1))*17,0)))</f>
        <v/>
      </c>
      <c r="E1360" s="80" t="str">
        <f ca="1">IF(UPPER(OFFSET('ÖĞRENCİ GİRİŞİ'!$E$4,(ROW($A$1)+(AI1349-1))*17,0))="","",UPPER(OFFSET('ÖĞRENCİ GİRİŞİ'!$E$4,(ROW($A$1)+(AI1349-1))*17,0)))</f>
        <v/>
      </c>
      <c r="F1360" s="80" t="str">
        <f ca="1">IF(UPPER(OFFSET('ÖĞRENCİ GİRİŞİ'!$F$4,(ROW($A$1)+(AI1349-1))*17,0))="","",UPPER(OFFSET('ÖĞRENCİ GİRİŞİ'!$F$4,(ROW($A$1)+(AI1349-1))*17,0)))</f>
        <v/>
      </c>
      <c r="G1360" s="80" t="str">
        <f ca="1">IF(UPPER(OFFSET('ÖĞRENCİ GİRİŞİ'!$G$4,(ROW($A$1)+(AI1349-1))*17,0))="","",UPPER(OFFSET('ÖĞRENCİ GİRİŞİ'!$G$4,(ROW($A$1)+(AI1349-1))*17,0)))</f>
        <v/>
      </c>
      <c r="H1360" s="81" t="str">
        <f t="shared" si="3827"/>
        <v>x</v>
      </c>
      <c r="I1360" s="81" t="str">
        <f t="shared" si="3828"/>
        <v>x</v>
      </c>
      <c r="J1360" s="81" t="str">
        <f t="shared" si="3829"/>
        <v>x</v>
      </c>
      <c r="K1360" s="81" t="str">
        <f t="shared" si="3830"/>
        <v>x</v>
      </c>
      <c r="L1360" s="81" t="str">
        <f t="shared" si="3831"/>
        <v>x</v>
      </c>
      <c r="M1360" s="81" t="str">
        <f t="shared" si="3832"/>
        <v>x</v>
      </c>
      <c r="N1360" s="81" t="str">
        <f t="shared" si="3833"/>
        <v>x</v>
      </c>
      <c r="O1360" s="81" t="str">
        <f t="shared" si="3834"/>
        <v>x</v>
      </c>
      <c r="P1360" s="81" t="str">
        <f t="shared" si="3835"/>
        <v/>
      </c>
      <c r="Q1360" s="81" t="str">
        <f t="shared" si="3836"/>
        <v/>
      </c>
      <c r="R1360" s="81" t="str">
        <f t="shared" si="3837"/>
        <v/>
      </c>
      <c r="S1360" s="81" t="str">
        <f t="shared" si="3838"/>
        <v/>
      </c>
      <c r="T1360" s="81" t="str">
        <f t="shared" si="3839"/>
        <v/>
      </c>
      <c r="U1360" s="81" t="str">
        <f t="shared" si="3840"/>
        <v>x</v>
      </c>
      <c r="V1360" s="81" t="str">
        <f t="shared" si="3841"/>
        <v>x</v>
      </c>
      <c r="W1360" s="81" t="str">
        <f t="shared" si="3842"/>
        <v/>
      </c>
      <c r="X1360" s="81" t="str">
        <f t="shared" si="3843"/>
        <v/>
      </c>
      <c r="Y1360" s="81" t="str">
        <f t="shared" si="3844"/>
        <v/>
      </c>
      <c r="Z1360" s="81" t="str">
        <f t="shared" si="3845"/>
        <v/>
      </c>
      <c r="AA1360" s="81" t="str">
        <f t="shared" si="3846"/>
        <v/>
      </c>
      <c r="AB1360" s="81" t="str">
        <f t="shared" si="3847"/>
        <v>x</v>
      </c>
      <c r="AC1360" s="81" t="str">
        <f t="shared" si="3848"/>
        <v>x</v>
      </c>
      <c r="AD1360" s="81" t="str">
        <f t="shared" si="3849"/>
        <v/>
      </c>
      <c r="AE1360" s="81" t="str">
        <f t="shared" si="3850"/>
        <v/>
      </c>
      <c r="AF1360" s="81" t="str">
        <f t="shared" si="3851"/>
        <v/>
      </c>
      <c r="AG1360" s="81" t="str">
        <f t="shared" si="3852"/>
        <v/>
      </c>
      <c r="AH1360" s="81" t="str">
        <f t="shared" si="3853"/>
        <v/>
      </c>
      <c r="AI1360" s="81" t="str">
        <f t="shared" si="3854"/>
        <v>x</v>
      </c>
      <c r="AJ1360" s="81" t="str">
        <f t="shared" si="3855"/>
        <v>x</v>
      </c>
      <c r="AK1360" s="81" t="str">
        <f t="shared" si="3856"/>
        <v/>
      </c>
      <c r="AL1360" s="81" t="str">
        <f t="shared" si="3857"/>
        <v>x</v>
      </c>
    </row>
    <row r="1361" spans="1:38" ht="11.25" customHeight="1" x14ac:dyDescent="0.2">
      <c r="A1361" s="21">
        <v>5</v>
      </c>
      <c r="B1361" s="80" t="str">
        <f ca="1">IF(OFFSET('ÖĞRENCİ GİRİŞİ'!$B$5,(ROW($A$1)+(AI1349-1))*17,0)="","",OFFSET('ÖĞRENCİ GİRİŞİ'!$B$5,(ROW($A$1)+(AI1349-1))*17,0))</f>
        <v/>
      </c>
      <c r="C1361" s="80" t="str">
        <f ca="1">IF(OFFSET('ÖĞRENCİ GİRİŞİ'!$C$5,(ROW($A$1)+(AI1349-1))*17,0)="","",OFFSET('ÖĞRENCİ GİRİŞİ'!$C$5,(ROW($A$1)+(AI1349-1))*17,0))</f>
        <v/>
      </c>
      <c r="D1361" s="80" t="str">
        <f ca="1">IF(UPPER(OFFSET('ÖĞRENCİ GİRİŞİ'!$D$5,(ROW($A$1)+(AI1349-1))*17,0))="","",UPPER(OFFSET('ÖĞRENCİ GİRİŞİ'!$D$5,(ROW($A$1)+(AI1349-1))*17,0)))</f>
        <v/>
      </c>
      <c r="E1361" s="80" t="str">
        <f ca="1">IF(UPPER(OFFSET('ÖĞRENCİ GİRİŞİ'!$E$5,(ROW($A$1)+(AI1349-1))*17,0))="","",UPPER(OFFSET('ÖĞRENCİ GİRİŞİ'!$E$5,(ROW($A$1)+(AI1349-1))*17,0)))</f>
        <v/>
      </c>
      <c r="F1361" s="80" t="str">
        <f ca="1">IF(UPPER(OFFSET('ÖĞRENCİ GİRİŞİ'!$F$5,(ROW($A$1)+(AI1349-1))*17,0))="","",UPPER(OFFSET('ÖĞRENCİ GİRİŞİ'!$F$5,(ROW($A$1)+(AI1349-1))*17,0)))</f>
        <v/>
      </c>
      <c r="G1361" s="80" t="str">
        <f ca="1">IF(UPPER(OFFSET('ÖĞRENCİ GİRİŞİ'!$G$5,(ROW($A$1)+(AI1349-1))*17,0))="","",UPPER(OFFSET('ÖĞRENCİ GİRİŞİ'!$G$5,(ROW($A$1)+(AI1349-1))*17,0)))</f>
        <v/>
      </c>
      <c r="H1361" s="81" t="str">
        <f t="shared" si="3827"/>
        <v>x</v>
      </c>
      <c r="I1361" s="81" t="str">
        <f t="shared" si="3828"/>
        <v>x</v>
      </c>
      <c r="J1361" s="81" t="str">
        <f t="shared" si="3829"/>
        <v>x</v>
      </c>
      <c r="K1361" s="81" t="str">
        <f t="shared" si="3830"/>
        <v>x</v>
      </c>
      <c r="L1361" s="81" t="str">
        <f t="shared" si="3831"/>
        <v>x</v>
      </c>
      <c r="M1361" s="81" t="str">
        <f t="shared" si="3832"/>
        <v>x</v>
      </c>
      <c r="N1361" s="81" t="str">
        <f t="shared" si="3833"/>
        <v>x</v>
      </c>
      <c r="O1361" s="81" t="str">
        <f t="shared" si="3834"/>
        <v>x</v>
      </c>
      <c r="P1361" s="81" t="str">
        <f t="shared" si="3835"/>
        <v/>
      </c>
      <c r="Q1361" s="81" t="str">
        <f t="shared" si="3836"/>
        <v/>
      </c>
      <c r="R1361" s="81" t="str">
        <f t="shared" si="3837"/>
        <v/>
      </c>
      <c r="S1361" s="81" t="str">
        <f t="shared" si="3838"/>
        <v/>
      </c>
      <c r="T1361" s="81" t="str">
        <f t="shared" si="3839"/>
        <v/>
      </c>
      <c r="U1361" s="81" t="str">
        <f t="shared" si="3840"/>
        <v>x</v>
      </c>
      <c r="V1361" s="81" t="str">
        <f t="shared" si="3841"/>
        <v>x</v>
      </c>
      <c r="W1361" s="81" t="str">
        <f t="shared" si="3842"/>
        <v/>
      </c>
      <c r="X1361" s="81" t="str">
        <f t="shared" si="3843"/>
        <v/>
      </c>
      <c r="Y1361" s="81" t="str">
        <f t="shared" si="3844"/>
        <v/>
      </c>
      <c r="Z1361" s="81" t="str">
        <f t="shared" si="3845"/>
        <v/>
      </c>
      <c r="AA1361" s="81" t="str">
        <f t="shared" si="3846"/>
        <v/>
      </c>
      <c r="AB1361" s="81" t="str">
        <f t="shared" si="3847"/>
        <v>x</v>
      </c>
      <c r="AC1361" s="81" t="str">
        <f t="shared" si="3848"/>
        <v>x</v>
      </c>
      <c r="AD1361" s="81" t="str">
        <f t="shared" si="3849"/>
        <v/>
      </c>
      <c r="AE1361" s="81" t="str">
        <f t="shared" si="3850"/>
        <v/>
      </c>
      <c r="AF1361" s="81" t="str">
        <f t="shared" si="3851"/>
        <v/>
      </c>
      <c r="AG1361" s="81" t="str">
        <f t="shared" si="3852"/>
        <v/>
      </c>
      <c r="AH1361" s="81" t="str">
        <f t="shared" si="3853"/>
        <v/>
      </c>
      <c r="AI1361" s="81" t="str">
        <f t="shared" si="3854"/>
        <v>x</v>
      </c>
      <c r="AJ1361" s="81" t="str">
        <f t="shared" si="3855"/>
        <v>x</v>
      </c>
      <c r="AK1361" s="81" t="str">
        <f t="shared" si="3856"/>
        <v/>
      </c>
      <c r="AL1361" s="81" t="str">
        <f t="shared" si="3857"/>
        <v>x</v>
      </c>
    </row>
    <row r="1362" spans="1:38" ht="11.25" customHeight="1" x14ac:dyDescent="0.2">
      <c r="A1362" s="21">
        <v>6</v>
      </c>
      <c r="B1362" s="80" t="str">
        <f ca="1">IF(OFFSET('ÖĞRENCİ GİRİŞİ'!$B$6,(ROW($A$1)+(AI1349-1))*17,0)="","",OFFSET('ÖĞRENCİ GİRİŞİ'!$B$6,(ROW($A$1)+(AI1349-1))*17,0))</f>
        <v/>
      </c>
      <c r="C1362" s="80" t="str">
        <f ca="1">IF(OFFSET('ÖĞRENCİ GİRİŞİ'!$C$6,(ROW($A$1)+(AI1349-1))*17,0)="","",OFFSET('ÖĞRENCİ GİRİŞİ'!$C$6,(ROW($A$1)+(AI1349-1))*17,0))</f>
        <v/>
      </c>
      <c r="D1362" s="80" t="str">
        <f ca="1">IF(UPPER(OFFSET('ÖĞRENCİ GİRİŞİ'!$D$6,(ROW($A$1)+(AI1349-1))*17,0))="","",UPPER(OFFSET('ÖĞRENCİ GİRİŞİ'!$D$6,(ROW($A$1)+(AI1349-1))*17,0)))</f>
        <v/>
      </c>
      <c r="E1362" s="80" t="str">
        <f ca="1">IF(UPPER(OFFSET('ÖĞRENCİ GİRİŞİ'!$E$6,(ROW($A$1)+(AI1349-1))*17,0))="","",UPPER(OFFSET('ÖĞRENCİ GİRİŞİ'!$E$6,(ROW($A$1)+(AI1349-1))*17,0)))</f>
        <v/>
      </c>
      <c r="F1362" s="80" t="str">
        <f ca="1">IF(UPPER(OFFSET('ÖĞRENCİ GİRİŞİ'!$F$6,(ROW($A$1)+(AI1349-1))*17,0))="","",UPPER(OFFSET('ÖĞRENCİ GİRİŞİ'!$F$6,(ROW($A$1)+(AI1349-1))*17,0)))</f>
        <v/>
      </c>
      <c r="G1362" s="80" t="str">
        <f ca="1">IF(UPPER(OFFSET('ÖĞRENCİ GİRİŞİ'!$G$6,(ROW($A$1)+(AI1349-1))*17,0))="","",UPPER(OFFSET('ÖĞRENCİ GİRİŞİ'!$G$6,(ROW($A$1)+(AI1349-1))*17,0)))</f>
        <v/>
      </c>
      <c r="H1362" s="81" t="str">
        <f t="shared" si="3827"/>
        <v>x</v>
      </c>
      <c r="I1362" s="81" t="str">
        <f t="shared" si="3828"/>
        <v>x</v>
      </c>
      <c r="J1362" s="81" t="str">
        <f t="shared" si="3829"/>
        <v>x</v>
      </c>
      <c r="K1362" s="81" t="str">
        <f t="shared" si="3830"/>
        <v>x</v>
      </c>
      <c r="L1362" s="81" t="str">
        <f t="shared" si="3831"/>
        <v>x</v>
      </c>
      <c r="M1362" s="81" t="str">
        <f t="shared" si="3832"/>
        <v>x</v>
      </c>
      <c r="N1362" s="81" t="str">
        <f t="shared" si="3833"/>
        <v>x</v>
      </c>
      <c r="O1362" s="81" t="str">
        <f t="shared" si="3834"/>
        <v>x</v>
      </c>
      <c r="P1362" s="81" t="str">
        <f t="shared" si="3835"/>
        <v/>
      </c>
      <c r="Q1362" s="81" t="str">
        <f t="shared" si="3836"/>
        <v/>
      </c>
      <c r="R1362" s="81" t="str">
        <f t="shared" si="3837"/>
        <v/>
      </c>
      <c r="S1362" s="81" t="str">
        <f t="shared" si="3838"/>
        <v/>
      </c>
      <c r="T1362" s="81" t="str">
        <f t="shared" si="3839"/>
        <v/>
      </c>
      <c r="U1362" s="81" t="str">
        <f t="shared" si="3840"/>
        <v>x</v>
      </c>
      <c r="V1362" s="81" t="str">
        <f t="shared" si="3841"/>
        <v>x</v>
      </c>
      <c r="W1362" s="81" t="str">
        <f t="shared" si="3842"/>
        <v/>
      </c>
      <c r="X1362" s="81" t="str">
        <f t="shared" si="3843"/>
        <v/>
      </c>
      <c r="Y1362" s="81" t="str">
        <f t="shared" si="3844"/>
        <v/>
      </c>
      <c r="Z1362" s="81" t="str">
        <f t="shared" si="3845"/>
        <v/>
      </c>
      <c r="AA1362" s="81" t="str">
        <f t="shared" si="3846"/>
        <v/>
      </c>
      <c r="AB1362" s="81" t="str">
        <f t="shared" si="3847"/>
        <v>x</v>
      </c>
      <c r="AC1362" s="81" t="str">
        <f t="shared" si="3848"/>
        <v>x</v>
      </c>
      <c r="AD1362" s="81" t="str">
        <f t="shared" si="3849"/>
        <v/>
      </c>
      <c r="AE1362" s="81" t="str">
        <f t="shared" si="3850"/>
        <v/>
      </c>
      <c r="AF1362" s="81" t="str">
        <f t="shared" si="3851"/>
        <v/>
      </c>
      <c r="AG1362" s="81" t="str">
        <f t="shared" si="3852"/>
        <v/>
      </c>
      <c r="AH1362" s="81" t="str">
        <f t="shared" si="3853"/>
        <v/>
      </c>
      <c r="AI1362" s="81" t="str">
        <f t="shared" si="3854"/>
        <v>x</v>
      </c>
      <c r="AJ1362" s="81" t="str">
        <f t="shared" si="3855"/>
        <v>x</v>
      </c>
      <c r="AK1362" s="81" t="str">
        <f t="shared" si="3856"/>
        <v/>
      </c>
      <c r="AL1362" s="81" t="str">
        <f t="shared" si="3857"/>
        <v>x</v>
      </c>
    </row>
    <row r="1363" spans="1:38" ht="11.25" customHeight="1" x14ac:dyDescent="0.2">
      <c r="A1363" s="21">
        <v>7</v>
      </c>
      <c r="B1363" s="80" t="str">
        <f ca="1">IF(OFFSET('ÖĞRENCİ GİRİŞİ'!$B$7,(ROW($A$1)+(AI1349-1))*17,0)="","",OFFSET('ÖĞRENCİ GİRİŞİ'!$B$7,(ROW($A$1)+(AI1349-1))*17,0))</f>
        <v/>
      </c>
      <c r="C1363" s="80" t="str">
        <f ca="1">IF(OFFSET('ÖĞRENCİ GİRİŞİ'!$C$7,(ROW($A$1)+(AI1349-1))*17,0)="","",OFFSET('ÖĞRENCİ GİRİŞİ'!$C$7,(ROW($A$1)+(AI1349-1))*17,0))</f>
        <v/>
      </c>
      <c r="D1363" s="80" t="str">
        <f ca="1">IF(UPPER(OFFSET('ÖĞRENCİ GİRİŞİ'!$D$7,(ROW($A$1)+(AI1349-1))*17,0))="","",UPPER(OFFSET('ÖĞRENCİ GİRİŞİ'!$D$7,(ROW($A$1)+(AI1349-1))*17,0)))</f>
        <v/>
      </c>
      <c r="E1363" s="80" t="str">
        <f ca="1">IF(UPPER(OFFSET('ÖĞRENCİ GİRİŞİ'!$E$7,(ROW($A$1)+(AI1349-1))*17,0))="","",UPPER(OFFSET('ÖĞRENCİ GİRİŞİ'!$E$7,(ROW($A$1)+(AI1349-1))*17,0)))</f>
        <v/>
      </c>
      <c r="F1363" s="80" t="str">
        <f ca="1">IF(UPPER(OFFSET('ÖĞRENCİ GİRİŞİ'!$F$7,(ROW($A$1)+(AI1349-1))*17,0))="","",UPPER(OFFSET('ÖĞRENCİ GİRİŞİ'!$F$7,(ROW($A$1)+(AI1349-1))*17,0)))</f>
        <v/>
      </c>
      <c r="G1363" s="80" t="str">
        <f ca="1">IF(UPPER(OFFSET('ÖĞRENCİ GİRİŞİ'!$G$7,(ROW($A$1)+(AI1349-1))*17,0))="","",UPPER(OFFSET('ÖĞRENCİ GİRİŞİ'!$G$7,(ROW($A$1)+(AI1349-1))*17,0)))</f>
        <v/>
      </c>
      <c r="H1363" s="81" t="str">
        <f t="shared" si="3827"/>
        <v>x</v>
      </c>
      <c r="I1363" s="81" t="str">
        <f t="shared" si="3828"/>
        <v>x</v>
      </c>
      <c r="J1363" s="81" t="str">
        <f t="shared" si="3829"/>
        <v>x</v>
      </c>
      <c r="K1363" s="81" t="str">
        <f t="shared" si="3830"/>
        <v>x</v>
      </c>
      <c r="L1363" s="81" t="str">
        <f t="shared" si="3831"/>
        <v>x</v>
      </c>
      <c r="M1363" s="81" t="str">
        <f t="shared" si="3832"/>
        <v>x</v>
      </c>
      <c r="N1363" s="81" t="str">
        <f t="shared" si="3833"/>
        <v>x</v>
      </c>
      <c r="O1363" s="81" t="str">
        <f t="shared" si="3834"/>
        <v>x</v>
      </c>
      <c r="P1363" s="81" t="str">
        <f t="shared" si="3835"/>
        <v/>
      </c>
      <c r="Q1363" s="81" t="str">
        <f t="shared" si="3836"/>
        <v/>
      </c>
      <c r="R1363" s="81" t="str">
        <f t="shared" si="3837"/>
        <v/>
      </c>
      <c r="S1363" s="81" t="str">
        <f t="shared" si="3838"/>
        <v/>
      </c>
      <c r="T1363" s="81" t="str">
        <f t="shared" si="3839"/>
        <v/>
      </c>
      <c r="U1363" s="81" t="str">
        <f t="shared" si="3840"/>
        <v>x</v>
      </c>
      <c r="V1363" s="81" t="str">
        <f t="shared" si="3841"/>
        <v>x</v>
      </c>
      <c r="W1363" s="81" t="str">
        <f t="shared" si="3842"/>
        <v/>
      </c>
      <c r="X1363" s="81" t="str">
        <f t="shared" si="3843"/>
        <v/>
      </c>
      <c r="Y1363" s="81" t="str">
        <f t="shared" si="3844"/>
        <v/>
      </c>
      <c r="Z1363" s="81" t="str">
        <f t="shared" si="3845"/>
        <v/>
      </c>
      <c r="AA1363" s="81" t="str">
        <f t="shared" si="3846"/>
        <v/>
      </c>
      <c r="AB1363" s="81" t="str">
        <f t="shared" si="3847"/>
        <v>x</v>
      </c>
      <c r="AC1363" s="81" t="str">
        <f t="shared" si="3848"/>
        <v>x</v>
      </c>
      <c r="AD1363" s="81" t="str">
        <f t="shared" si="3849"/>
        <v/>
      </c>
      <c r="AE1363" s="81" t="str">
        <f t="shared" si="3850"/>
        <v/>
      </c>
      <c r="AF1363" s="81" t="str">
        <f t="shared" si="3851"/>
        <v/>
      </c>
      <c r="AG1363" s="81" t="str">
        <f t="shared" si="3852"/>
        <v/>
      </c>
      <c r="AH1363" s="81" t="str">
        <f t="shared" si="3853"/>
        <v/>
      </c>
      <c r="AI1363" s="81" t="str">
        <f t="shared" si="3854"/>
        <v>x</v>
      </c>
      <c r="AJ1363" s="81" t="str">
        <f t="shared" si="3855"/>
        <v>x</v>
      </c>
      <c r="AK1363" s="81" t="str">
        <f t="shared" si="3856"/>
        <v/>
      </c>
      <c r="AL1363" s="81" t="str">
        <f t="shared" si="3857"/>
        <v>x</v>
      </c>
    </row>
    <row r="1364" spans="1:38" ht="11.25" customHeight="1" x14ac:dyDescent="0.2">
      <c r="A1364" s="21">
        <v>8</v>
      </c>
      <c r="B1364" s="80" t="str">
        <f ca="1">IF(OFFSET('ÖĞRENCİ GİRİŞİ'!$B$8,(ROW($A$1)+(AI1349-1))*17,0)="","",OFFSET('ÖĞRENCİ GİRİŞİ'!$B$8,(ROW($A$1)+(AI1349-1))*17,0))</f>
        <v/>
      </c>
      <c r="C1364" s="80" t="str">
        <f ca="1">IF(OFFSET('ÖĞRENCİ GİRİŞİ'!$C$8,(ROW($A$1)+(AI1349-1))*17,0)="","",OFFSET('ÖĞRENCİ GİRİŞİ'!$C$8,(ROW($A$1)+(AI1349-1))*17,0))</f>
        <v/>
      </c>
      <c r="D1364" s="80" t="str">
        <f ca="1">IF(UPPER(OFFSET('ÖĞRENCİ GİRİŞİ'!$D$8,(ROW($A$1)+(AI1349-1))*17,0))="","",UPPER(OFFSET('ÖĞRENCİ GİRİŞİ'!$D$8,(ROW($A$1)+(AI1349-1))*17,0)))</f>
        <v/>
      </c>
      <c r="E1364" s="80" t="str">
        <f ca="1">IF(UPPER(OFFSET('ÖĞRENCİ GİRİŞİ'!$E$8,(ROW($A$1)+(AI1349-1))*17,0))="","",UPPER(OFFSET('ÖĞRENCİ GİRİŞİ'!$E$8,(ROW($A$1)+(AI1349-1))*17,0)))</f>
        <v/>
      </c>
      <c r="F1364" s="80" t="str">
        <f ca="1">IF(UPPER(OFFSET('ÖĞRENCİ GİRİŞİ'!$F$8,(ROW($A$1)+(AI1349-1))*17,0))="","",UPPER(OFFSET('ÖĞRENCİ GİRİŞİ'!$F$8,(ROW($A$1)+(AI1349-1))*17,0)))</f>
        <v/>
      </c>
      <c r="G1364" s="80" t="str">
        <f ca="1">IF(UPPER(OFFSET('ÖĞRENCİ GİRİŞİ'!$G$8,(ROW($A$1)+(AI1349-1))*17,0))="","",UPPER(OFFSET('ÖĞRENCİ GİRİŞİ'!$G$8,(ROW($A$1)+(AI1349-1))*17,0)))</f>
        <v/>
      </c>
      <c r="H1364" s="81" t="str">
        <f t="shared" si="3827"/>
        <v>x</v>
      </c>
      <c r="I1364" s="81" t="str">
        <f t="shared" si="3828"/>
        <v>x</v>
      </c>
      <c r="J1364" s="81" t="str">
        <f t="shared" si="3829"/>
        <v>x</v>
      </c>
      <c r="K1364" s="81" t="str">
        <f t="shared" si="3830"/>
        <v>x</v>
      </c>
      <c r="L1364" s="81" t="str">
        <f t="shared" si="3831"/>
        <v>x</v>
      </c>
      <c r="M1364" s="81" t="str">
        <f t="shared" si="3832"/>
        <v>x</v>
      </c>
      <c r="N1364" s="81" t="str">
        <f t="shared" si="3833"/>
        <v>x</v>
      </c>
      <c r="O1364" s="81" t="str">
        <f t="shared" si="3834"/>
        <v>x</v>
      </c>
      <c r="P1364" s="81" t="str">
        <f t="shared" si="3835"/>
        <v/>
      </c>
      <c r="Q1364" s="81" t="str">
        <f t="shared" si="3836"/>
        <v/>
      </c>
      <c r="R1364" s="81" t="str">
        <f t="shared" si="3837"/>
        <v/>
      </c>
      <c r="S1364" s="81" t="str">
        <f t="shared" si="3838"/>
        <v/>
      </c>
      <c r="T1364" s="81" t="str">
        <f t="shared" si="3839"/>
        <v/>
      </c>
      <c r="U1364" s="81" t="str">
        <f t="shared" si="3840"/>
        <v>x</v>
      </c>
      <c r="V1364" s="81" t="str">
        <f t="shared" si="3841"/>
        <v>x</v>
      </c>
      <c r="W1364" s="81" t="str">
        <f t="shared" si="3842"/>
        <v/>
      </c>
      <c r="X1364" s="81" t="str">
        <f t="shared" si="3843"/>
        <v/>
      </c>
      <c r="Y1364" s="81" t="str">
        <f t="shared" si="3844"/>
        <v/>
      </c>
      <c r="Z1364" s="81" t="str">
        <f t="shared" si="3845"/>
        <v/>
      </c>
      <c r="AA1364" s="81" t="str">
        <f t="shared" si="3846"/>
        <v/>
      </c>
      <c r="AB1364" s="81" t="str">
        <f t="shared" si="3847"/>
        <v>x</v>
      </c>
      <c r="AC1364" s="81" t="str">
        <f t="shared" si="3848"/>
        <v>x</v>
      </c>
      <c r="AD1364" s="81" t="str">
        <f t="shared" si="3849"/>
        <v/>
      </c>
      <c r="AE1364" s="81" t="str">
        <f t="shared" si="3850"/>
        <v/>
      </c>
      <c r="AF1364" s="81" t="str">
        <f t="shared" si="3851"/>
        <v/>
      </c>
      <c r="AG1364" s="81" t="str">
        <f t="shared" si="3852"/>
        <v/>
      </c>
      <c r="AH1364" s="81" t="str">
        <f t="shared" si="3853"/>
        <v/>
      </c>
      <c r="AI1364" s="81" t="str">
        <f t="shared" si="3854"/>
        <v>x</v>
      </c>
      <c r="AJ1364" s="81" t="str">
        <f t="shared" si="3855"/>
        <v>x</v>
      </c>
      <c r="AK1364" s="81" t="str">
        <f t="shared" si="3856"/>
        <v/>
      </c>
      <c r="AL1364" s="81" t="str">
        <f t="shared" si="3857"/>
        <v>x</v>
      </c>
    </row>
    <row r="1365" spans="1:38" ht="11.25" customHeight="1" x14ac:dyDescent="0.2">
      <c r="A1365" s="21">
        <v>9</v>
      </c>
      <c r="B1365" s="80" t="str">
        <f ca="1">IF(OFFSET('ÖĞRENCİ GİRİŞİ'!$B$9,(ROW($A$1)+(AI1349-1))*17,0)="","",OFFSET('ÖĞRENCİ GİRİŞİ'!$B$9,(ROW($A$1)+(AI1349-1))*17,0))</f>
        <v/>
      </c>
      <c r="C1365" s="80" t="str">
        <f ca="1">IF(OFFSET('ÖĞRENCİ GİRİŞİ'!$C$9,(ROW($A$1)+(AI1349-1))*17,0)="","",OFFSET('ÖĞRENCİ GİRİŞİ'!$C$9,(ROW($A$1)+(AI1349-1))*17,0))</f>
        <v/>
      </c>
      <c r="D1365" s="80" t="str">
        <f ca="1">IF(UPPER(OFFSET('ÖĞRENCİ GİRİŞİ'!$D$9,(ROW($A$1)+(AI1349-1))*17,0))="","",UPPER(OFFSET('ÖĞRENCİ GİRİŞİ'!$D$9,(ROW($A$1)+(AI1349-1))*17,0)))</f>
        <v/>
      </c>
      <c r="E1365" s="80" t="str">
        <f ca="1">IF(UPPER(OFFSET('ÖĞRENCİ GİRİŞİ'!$E$9,(ROW($A$1)+(AI1349-1))*17,0))="","",UPPER(OFFSET('ÖĞRENCİ GİRİŞİ'!$E$9,(ROW($A$1)+(AI1349-1))*17,0)))</f>
        <v/>
      </c>
      <c r="F1365" s="80" t="str">
        <f ca="1">IF(UPPER(OFFSET('ÖĞRENCİ GİRİŞİ'!$F$9,(ROW($A$1)+(AI1349-1))*17,0))="","",UPPER(OFFSET('ÖĞRENCİ GİRİŞİ'!$F$9,(ROW($A$1)+(AI1349-1))*17,0)))</f>
        <v/>
      </c>
      <c r="G1365" s="80" t="str">
        <f ca="1">IF(UPPER(OFFSET('ÖĞRENCİ GİRİŞİ'!$G$9,(ROW($A$1)+(AI1349-1))*17,0))="","",UPPER(OFFSET('ÖĞRENCİ GİRİŞİ'!$G$9,(ROW($A$1)+(AI1349-1))*17,0)))</f>
        <v/>
      </c>
      <c r="H1365" s="81" t="str">
        <f t="shared" si="3827"/>
        <v>x</v>
      </c>
      <c r="I1365" s="81" t="str">
        <f t="shared" si="3828"/>
        <v>x</v>
      </c>
      <c r="J1365" s="81" t="str">
        <f t="shared" si="3829"/>
        <v>x</v>
      </c>
      <c r="K1365" s="81" t="str">
        <f t="shared" si="3830"/>
        <v>x</v>
      </c>
      <c r="L1365" s="81" t="str">
        <f t="shared" si="3831"/>
        <v>x</v>
      </c>
      <c r="M1365" s="81" t="str">
        <f t="shared" si="3832"/>
        <v>x</v>
      </c>
      <c r="N1365" s="81" t="str">
        <f t="shared" si="3833"/>
        <v>x</v>
      </c>
      <c r="O1365" s="81" t="str">
        <f t="shared" si="3834"/>
        <v>x</v>
      </c>
      <c r="P1365" s="81" t="str">
        <f t="shared" si="3835"/>
        <v/>
      </c>
      <c r="Q1365" s="81" t="str">
        <f t="shared" si="3836"/>
        <v/>
      </c>
      <c r="R1365" s="81" t="str">
        <f t="shared" si="3837"/>
        <v/>
      </c>
      <c r="S1365" s="81" t="str">
        <f t="shared" si="3838"/>
        <v/>
      </c>
      <c r="T1365" s="81" t="str">
        <f t="shared" si="3839"/>
        <v/>
      </c>
      <c r="U1365" s="81" t="str">
        <f t="shared" si="3840"/>
        <v>x</v>
      </c>
      <c r="V1365" s="81" t="str">
        <f t="shared" si="3841"/>
        <v>x</v>
      </c>
      <c r="W1365" s="81" t="str">
        <f t="shared" si="3842"/>
        <v/>
      </c>
      <c r="X1365" s="81" t="str">
        <f t="shared" si="3843"/>
        <v/>
      </c>
      <c r="Y1365" s="81" t="str">
        <f t="shared" si="3844"/>
        <v/>
      </c>
      <c r="Z1365" s="81" t="str">
        <f t="shared" si="3845"/>
        <v/>
      </c>
      <c r="AA1365" s="81" t="str">
        <f t="shared" si="3846"/>
        <v/>
      </c>
      <c r="AB1365" s="81" t="str">
        <f t="shared" si="3847"/>
        <v>x</v>
      </c>
      <c r="AC1365" s="81" t="str">
        <f t="shared" si="3848"/>
        <v>x</v>
      </c>
      <c r="AD1365" s="81" t="str">
        <f t="shared" si="3849"/>
        <v/>
      </c>
      <c r="AE1365" s="81" t="str">
        <f t="shared" si="3850"/>
        <v/>
      </c>
      <c r="AF1365" s="81" t="str">
        <f t="shared" si="3851"/>
        <v/>
      </c>
      <c r="AG1365" s="81" t="str">
        <f t="shared" si="3852"/>
        <v/>
      </c>
      <c r="AH1365" s="81" t="str">
        <f t="shared" si="3853"/>
        <v/>
      </c>
      <c r="AI1365" s="81" t="str">
        <f t="shared" si="3854"/>
        <v>x</v>
      </c>
      <c r="AJ1365" s="81" t="str">
        <f t="shared" si="3855"/>
        <v>x</v>
      </c>
      <c r="AK1365" s="81" t="str">
        <f t="shared" si="3856"/>
        <v/>
      </c>
      <c r="AL1365" s="81" t="str">
        <f t="shared" si="3857"/>
        <v>x</v>
      </c>
    </row>
    <row r="1366" spans="1:38" ht="11.25" customHeight="1" x14ac:dyDescent="0.2">
      <c r="A1366" s="21">
        <v>10</v>
      </c>
      <c r="B1366" s="80" t="str">
        <f ca="1">IF(OFFSET('ÖĞRENCİ GİRİŞİ'!$B$10,(ROW($A$1)+(AI1349-1))*17,0)="","",OFFSET('ÖĞRENCİ GİRİŞİ'!$B$10,(ROW($A$1)+(AI1349-1))*17,0))</f>
        <v/>
      </c>
      <c r="C1366" s="80" t="str">
        <f ca="1">IF(OFFSET('ÖĞRENCİ GİRİŞİ'!$C$10,(ROW($A$1)+(AI1349-1))*17,0)="","",OFFSET('ÖĞRENCİ GİRİŞİ'!$C$10,(ROW($A$1)+(AI1349-1))*17,0))</f>
        <v/>
      </c>
      <c r="D1366" s="80" t="str">
        <f ca="1">IF(UPPER(OFFSET('ÖĞRENCİ GİRİŞİ'!$D$10,(ROW($A$1)+(AI1349-1))*17,0))="","",UPPER(OFFSET('ÖĞRENCİ GİRİŞİ'!$D$10,(ROW($A$1)+(AI1349-1))*17,0)))</f>
        <v/>
      </c>
      <c r="E1366" s="80" t="str">
        <f ca="1">IF(UPPER(OFFSET('ÖĞRENCİ GİRİŞİ'!$E$10,(ROW($A$1)+(AI1349-1))*17,0))="","",UPPER(OFFSET('ÖĞRENCİ GİRİŞİ'!$E$10,(ROW($A$1)+(AI1349-1))*17,0)))</f>
        <v/>
      </c>
      <c r="F1366" s="80" t="str">
        <f ca="1">IF(UPPER(OFFSET('ÖĞRENCİ GİRİŞİ'!$F$10,(ROW($A$1)+(AI1349-1))*17,0))="","",UPPER(OFFSET('ÖĞRENCİ GİRİŞİ'!$F$10,(ROW($A$1)+(AI1349-1))*17,0)))</f>
        <v/>
      </c>
      <c r="G1366" s="80" t="str">
        <f ca="1">IF(UPPER(OFFSET('ÖĞRENCİ GİRİŞİ'!$G$10,(ROW($A$1)+(AI1349-1))*17,0))="","",UPPER(OFFSET('ÖĞRENCİ GİRİŞİ'!$G$10,(ROW($A$1)+(AI1349-1))*17,0)))</f>
        <v/>
      </c>
      <c r="H1366" s="81" t="str">
        <f t="shared" si="3827"/>
        <v>x</v>
      </c>
      <c r="I1366" s="81" t="str">
        <f t="shared" si="3828"/>
        <v>x</v>
      </c>
      <c r="J1366" s="81" t="str">
        <f t="shared" si="3829"/>
        <v>x</v>
      </c>
      <c r="K1366" s="81" t="str">
        <f t="shared" si="3830"/>
        <v>x</v>
      </c>
      <c r="L1366" s="81" t="str">
        <f t="shared" si="3831"/>
        <v>x</v>
      </c>
      <c r="M1366" s="81" t="str">
        <f t="shared" si="3832"/>
        <v>x</v>
      </c>
      <c r="N1366" s="81" t="str">
        <f t="shared" si="3833"/>
        <v>x</v>
      </c>
      <c r="O1366" s="81" t="str">
        <f t="shared" si="3834"/>
        <v>x</v>
      </c>
      <c r="P1366" s="81" t="str">
        <f t="shared" si="3835"/>
        <v/>
      </c>
      <c r="Q1366" s="81" t="str">
        <f t="shared" si="3836"/>
        <v/>
      </c>
      <c r="R1366" s="81" t="str">
        <f t="shared" si="3837"/>
        <v/>
      </c>
      <c r="S1366" s="81" t="str">
        <f t="shared" si="3838"/>
        <v/>
      </c>
      <c r="T1366" s="81" t="str">
        <f t="shared" si="3839"/>
        <v/>
      </c>
      <c r="U1366" s="81" t="str">
        <f t="shared" si="3840"/>
        <v>x</v>
      </c>
      <c r="V1366" s="81" t="str">
        <f t="shared" si="3841"/>
        <v>x</v>
      </c>
      <c r="W1366" s="81" t="str">
        <f t="shared" si="3842"/>
        <v/>
      </c>
      <c r="X1366" s="81" t="str">
        <f t="shared" si="3843"/>
        <v/>
      </c>
      <c r="Y1366" s="81" t="str">
        <f t="shared" si="3844"/>
        <v/>
      </c>
      <c r="Z1366" s="81" t="str">
        <f t="shared" si="3845"/>
        <v/>
      </c>
      <c r="AA1366" s="81" t="str">
        <f t="shared" si="3846"/>
        <v/>
      </c>
      <c r="AB1366" s="81" t="str">
        <f t="shared" si="3847"/>
        <v>x</v>
      </c>
      <c r="AC1366" s="81" t="str">
        <f t="shared" si="3848"/>
        <v>x</v>
      </c>
      <c r="AD1366" s="81" t="str">
        <f t="shared" si="3849"/>
        <v/>
      </c>
      <c r="AE1366" s="81" t="str">
        <f t="shared" si="3850"/>
        <v/>
      </c>
      <c r="AF1366" s="81" t="str">
        <f t="shared" si="3851"/>
        <v/>
      </c>
      <c r="AG1366" s="81" t="str">
        <f t="shared" si="3852"/>
        <v/>
      </c>
      <c r="AH1366" s="81" t="str">
        <f t="shared" si="3853"/>
        <v/>
      </c>
      <c r="AI1366" s="81" t="str">
        <f t="shared" si="3854"/>
        <v>x</v>
      </c>
      <c r="AJ1366" s="81" t="str">
        <f t="shared" si="3855"/>
        <v>x</v>
      </c>
      <c r="AK1366" s="81" t="str">
        <f t="shared" si="3856"/>
        <v/>
      </c>
      <c r="AL1366" s="81" t="str">
        <f t="shared" si="3857"/>
        <v>x</v>
      </c>
    </row>
    <row r="1367" spans="1:38" ht="11.25" customHeight="1" x14ac:dyDescent="0.2">
      <c r="A1367" s="21">
        <v>11</v>
      </c>
      <c r="B1367" s="80" t="str">
        <f ca="1">IF(OFFSET('ÖĞRENCİ GİRİŞİ'!$B$11,(ROW($A$1)+(AI1349-1))*17,0)="","",OFFSET('ÖĞRENCİ GİRİŞİ'!$B$11,(ROW($A$1)+(AI1349-1))*17,0))</f>
        <v/>
      </c>
      <c r="C1367" s="80" t="str">
        <f ca="1">IF(OFFSET('ÖĞRENCİ GİRİŞİ'!$C$11,(ROW($A$1)+(AI1349-1))*17,0)="","",OFFSET('ÖĞRENCİ GİRİŞİ'!$C$11,(ROW($A$1)+(AI1349-1))*17,0))</f>
        <v/>
      </c>
      <c r="D1367" s="80" t="str">
        <f ca="1">IF(UPPER(OFFSET('ÖĞRENCİ GİRİŞİ'!$D$11,(ROW($A$1)+(AI1349-1))*17,0))="","",UPPER(OFFSET('ÖĞRENCİ GİRİŞİ'!$D$11,(ROW($A$1)+(AI1349-1))*17,0)))</f>
        <v/>
      </c>
      <c r="E1367" s="80" t="str">
        <f ca="1">IF(UPPER(OFFSET('ÖĞRENCİ GİRİŞİ'!$E$11,(ROW($A$1)+(AI1349-1))*17,0))="","",UPPER(OFFSET('ÖĞRENCİ GİRİŞİ'!$E$11,(ROW($A$1)+(AI1349-1))*17,0)))</f>
        <v/>
      </c>
      <c r="F1367" s="80" t="str">
        <f ca="1">IF(UPPER(OFFSET('ÖĞRENCİ GİRİŞİ'!$F$11,(ROW($A$1)+(AI1349-1))*17,0))="","",UPPER(OFFSET('ÖĞRENCİ GİRİŞİ'!$F$11,(ROW($A$1)+(AI1349-1))*17,0)))</f>
        <v/>
      </c>
      <c r="G1367" s="80" t="str">
        <f ca="1">IF(UPPER(OFFSET('ÖĞRENCİ GİRİŞİ'!$G$11,(ROW($A$1)+(AI1349-1))*17,0))="","",UPPER(OFFSET('ÖĞRENCİ GİRİŞİ'!$G$11,(ROW($A$1)+(AI1349-1))*17,0)))</f>
        <v/>
      </c>
      <c r="H1367" s="81" t="str">
        <f t="shared" si="3827"/>
        <v>x</v>
      </c>
      <c r="I1367" s="81" t="str">
        <f t="shared" si="3828"/>
        <v>x</v>
      </c>
      <c r="J1367" s="81" t="str">
        <f t="shared" si="3829"/>
        <v>x</v>
      </c>
      <c r="K1367" s="81" t="str">
        <f t="shared" si="3830"/>
        <v>x</v>
      </c>
      <c r="L1367" s="81" t="str">
        <f t="shared" si="3831"/>
        <v>x</v>
      </c>
      <c r="M1367" s="81" t="str">
        <f t="shared" si="3832"/>
        <v>x</v>
      </c>
      <c r="N1367" s="81" t="str">
        <f t="shared" si="3833"/>
        <v>x</v>
      </c>
      <c r="O1367" s="81" t="str">
        <f t="shared" si="3834"/>
        <v>x</v>
      </c>
      <c r="P1367" s="81" t="str">
        <f t="shared" si="3835"/>
        <v/>
      </c>
      <c r="Q1367" s="81" t="str">
        <f t="shared" si="3836"/>
        <v/>
      </c>
      <c r="R1367" s="81" t="str">
        <f t="shared" si="3837"/>
        <v/>
      </c>
      <c r="S1367" s="81" t="str">
        <f t="shared" si="3838"/>
        <v/>
      </c>
      <c r="T1367" s="81" t="str">
        <f t="shared" si="3839"/>
        <v/>
      </c>
      <c r="U1367" s="81" t="str">
        <f t="shared" si="3840"/>
        <v>x</v>
      </c>
      <c r="V1367" s="81" t="str">
        <f t="shared" si="3841"/>
        <v>x</v>
      </c>
      <c r="W1367" s="81" t="str">
        <f t="shared" si="3842"/>
        <v/>
      </c>
      <c r="X1367" s="81" t="str">
        <f t="shared" si="3843"/>
        <v/>
      </c>
      <c r="Y1367" s="81" t="str">
        <f t="shared" si="3844"/>
        <v/>
      </c>
      <c r="Z1367" s="81" t="str">
        <f t="shared" si="3845"/>
        <v/>
      </c>
      <c r="AA1367" s="81" t="str">
        <f t="shared" si="3846"/>
        <v/>
      </c>
      <c r="AB1367" s="81" t="str">
        <f t="shared" si="3847"/>
        <v>x</v>
      </c>
      <c r="AC1367" s="81" t="str">
        <f t="shared" si="3848"/>
        <v>x</v>
      </c>
      <c r="AD1367" s="81" t="str">
        <f t="shared" si="3849"/>
        <v/>
      </c>
      <c r="AE1367" s="81" t="str">
        <f t="shared" si="3850"/>
        <v/>
      </c>
      <c r="AF1367" s="81" t="str">
        <f t="shared" si="3851"/>
        <v/>
      </c>
      <c r="AG1367" s="81" t="str">
        <f t="shared" si="3852"/>
        <v/>
      </c>
      <c r="AH1367" s="81" t="str">
        <f t="shared" si="3853"/>
        <v/>
      </c>
      <c r="AI1367" s="81" t="str">
        <f t="shared" si="3854"/>
        <v>x</v>
      </c>
      <c r="AJ1367" s="81" t="str">
        <f t="shared" si="3855"/>
        <v>x</v>
      </c>
      <c r="AK1367" s="81" t="str">
        <f t="shared" si="3856"/>
        <v/>
      </c>
      <c r="AL1367" s="81" t="str">
        <f t="shared" si="3857"/>
        <v>x</v>
      </c>
    </row>
    <row r="1368" spans="1:38" ht="11.25" customHeight="1" x14ac:dyDescent="0.2">
      <c r="A1368" s="21">
        <v>12</v>
      </c>
      <c r="B1368" s="80" t="str">
        <f ca="1">IF(OFFSET('ÖĞRENCİ GİRİŞİ'!$B$12,(ROW($A$1)+(AI1349-1))*17,0)="","",OFFSET('ÖĞRENCİ GİRİŞİ'!$B$12,(ROW($A$1)+(AI1349-1))*17,0))</f>
        <v/>
      </c>
      <c r="C1368" s="80" t="str">
        <f ca="1">IF(OFFSET('ÖĞRENCİ GİRİŞİ'!$C$12,(ROW($A$1)+(AI1349-1))*17,0)="","",OFFSET('ÖĞRENCİ GİRİŞİ'!$C$12,(ROW($A$1)+(AI1349-1))*17,0))</f>
        <v/>
      </c>
      <c r="D1368" s="80" t="str">
        <f ca="1">IF(UPPER(OFFSET('ÖĞRENCİ GİRİŞİ'!$D$12,(ROW($A$1)+(AI1349-1))*17,0))="","",UPPER(OFFSET('ÖĞRENCİ GİRİŞİ'!$D$12,(ROW($A$1)+(AI1349-1))*17,0)))</f>
        <v/>
      </c>
      <c r="E1368" s="80" t="str">
        <f ca="1">IF(UPPER(OFFSET('ÖĞRENCİ GİRİŞİ'!$E$12,(ROW($A$1)+(AI1349-1))*17,0))="","",UPPER(OFFSET('ÖĞRENCİ GİRİŞİ'!$E$12,(ROW($A$1)+(AI1349-1))*17,0)))</f>
        <v/>
      </c>
      <c r="F1368" s="80" t="str">
        <f ca="1">IF(UPPER(OFFSET('ÖĞRENCİ GİRİŞİ'!$F$12,(ROW($A$1)+(AI1349-1))*17,0))="","",UPPER(OFFSET('ÖĞRENCİ GİRİŞİ'!$F$12,(ROW($A$1)+(AI1349-1))*17,0)))</f>
        <v/>
      </c>
      <c r="G1368" s="80" t="str">
        <f ca="1">IF(UPPER(OFFSET('ÖĞRENCİ GİRİŞİ'!$G$12,(ROW($A$1)+(AI1349-1))*17,0))="","",UPPER(OFFSET('ÖĞRENCİ GİRİŞİ'!$G$12,(ROW($A$1)+(AI1349-1))*17,0)))</f>
        <v/>
      </c>
      <c r="H1368" s="81" t="str">
        <f t="shared" si="3827"/>
        <v>x</v>
      </c>
      <c r="I1368" s="81" t="str">
        <f t="shared" si="3828"/>
        <v>x</v>
      </c>
      <c r="J1368" s="81" t="str">
        <f t="shared" si="3829"/>
        <v>x</v>
      </c>
      <c r="K1368" s="81" t="str">
        <f t="shared" si="3830"/>
        <v>x</v>
      </c>
      <c r="L1368" s="81" t="str">
        <f t="shared" si="3831"/>
        <v>x</v>
      </c>
      <c r="M1368" s="81" t="str">
        <f t="shared" si="3832"/>
        <v>x</v>
      </c>
      <c r="N1368" s="81" t="str">
        <f t="shared" si="3833"/>
        <v>x</v>
      </c>
      <c r="O1368" s="81" t="str">
        <f t="shared" si="3834"/>
        <v>x</v>
      </c>
      <c r="P1368" s="81" t="str">
        <f t="shared" si="3835"/>
        <v/>
      </c>
      <c r="Q1368" s="81" t="str">
        <f t="shared" si="3836"/>
        <v/>
      </c>
      <c r="R1368" s="81" t="str">
        <f t="shared" si="3837"/>
        <v/>
      </c>
      <c r="S1368" s="81" t="str">
        <f t="shared" si="3838"/>
        <v/>
      </c>
      <c r="T1368" s="81" t="str">
        <f t="shared" si="3839"/>
        <v/>
      </c>
      <c r="U1368" s="81" t="str">
        <f t="shared" si="3840"/>
        <v>x</v>
      </c>
      <c r="V1368" s="81" t="str">
        <f t="shared" si="3841"/>
        <v>x</v>
      </c>
      <c r="W1368" s="81" t="str">
        <f t="shared" si="3842"/>
        <v/>
      </c>
      <c r="X1368" s="81" t="str">
        <f t="shared" si="3843"/>
        <v/>
      </c>
      <c r="Y1368" s="81" t="str">
        <f t="shared" si="3844"/>
        <v/>
      </c>
      <c r="Z1368" s="81" t="str">
        <f t="shared" si="3845"/>
        <v/>
      </c>
      <c r="AA1368" s="81" t="str">
        <f t="shared" si="3846"/>
        <v/>
      </c>
      <c r="AB1368" s="81" t="str">
        <f t="shared" si="3847"/>
        <v>x</v>
      </c>
      <c r="AC1368" s="81" t="str">
        <f t="shared" si="3848"/>
        <v>x</v>
      </c>
      <c r="AD1368" s="81" t="str">
        <f t="shared" si="3849"/>
        <v/>
      </c>
      <c r="AE1368" s="81" t="str">
        <f t="shared" si="3850"/>
        <v/>
      </c>
      <c r="AF1368" s="81" t="str">
        <f t="shared" si="3851"/>
        <v/>
      </c>
      <c r="AG1368" s="81" t="str">
        <f t="shared" si="3852"/>
        <v/>
      </c>
      <c r="AH1368" s="81" t="str">
        <f t="shared" si="3853"/>
        <v/>
      </c>
      <c r="AI1368" s="81" t="str">
        <f t="shared" si="3854"/>
        <v>x</v>
      </c>
      <c r="AJ1368" s="81" t="str">
        <f t="shared" si="3855"/>
        <v>x</v>
      </c>
      <c r="AK1368" s="81" t="str">
        <f t="shared" si="3856"/>
        <v/>
      </c>
      <c r="AL1368" s="81" t="str">
        <f t="shared" si="3857"/>
        <v>x</v>
      </c>
    </row>
    <row r="1369" spans="1:38" ht="11.25" customHeight="1" x14ac:dyDescent="0.2">
      <c r="A1369" s="21">
        <v>13</v>
      </c>
      <c r="B1369" s="80" t="str">
        <f ca="1">IF(OFFSET('ÖĞRENCİ GİRİŞİ'!$B$13,(ROW($A$1)+(AI1349-1))*17,0)="","",OFFSET('ÖĞRENCİ GİRİŞİ'!$B$13,(ROW($A$1)+(AI1349-1))*17,0))</f>
        <v/>
      </c>
      <c r="C1369" s="80" t="str">
        <f ca="1">IF(OFFSET('ÖĞRENCİ GİRİŞİ'!$C$13,(ROW($A$1)+(AI1349-1))*17,0)="","",OFFSET('ÖĞRENCİ GİRİŞİ'!$C$13,(ROW($A$1)+(AI1349-1))*17,0))</f>
        <v/>
      </c>
      <c r="D1369" s="80" t="str">
        <f ca="1">IF(UPPER(OFFSET('ÖĞRENCİ GİRİŞİ'!$D$13,(ROW($A$1)+(AI1349-1))*17,0))="","",UPPER(OFFSET('ÖĞRENCİ GİRİŞİ'!$D$13,(ROW($A$1)+(AI1349-1))*17,0)))</f>
        <v/>
      </c>
      <c r="E1369" s="80" t="str">
        <f ca="1">IF(UPPER(OFFSET('ÖĞRENCİ GİRİŞİ'!$E$13,(ROW($A$1)+(AI1349-1))*17,0))="","",UPPER(OFFSET('ÖĞRENCİ GİRİŞİ'!$E$13,(ROW($A$1)+(AI1349-1))*17,0)))</f>
        <v/>
      </c>
      <c r="F1369" s="80" t="str">
        <f ca="1">IF(UPPER(OFFSET('ÖĞRENCİ GİRİŞİ'!$F$13,(ROW($A$1)+(AI1349-1))*17,0))="","",UPPER(OFFSET('ÖĞRENCİ GİRİŞİ'!$F$13,(ROW($A$1)+(AI1349-1))*17,0)))</f>
        <v/>
      </c>
      <c r="G1369" s="80" t="str">
        <f ca="1">IF(UPPER(OFFSET('ÖĞRENCİ GİRİŞİ'!$G$13,(ROW($A$1)+(AI1349-1))*17,0))="","",UPPER(OFFSET('ÖĞRENCİ GİRİŞİ'!$G$13,(ROW($A$1)+(AI1349-1))*17,0)))</f>
        <v/>
      </c>
      <c r="H1369" s="81" t="str">
        <f t="shared" si="3827"/>
        <v>x</v>
      </c>
      <c r="I1369" s="81" t="str">
        <f t="shared" si="3828"/>
        <v>x</v>
      </c>
      <c r="J1369" s="81" t="str">
        <f t="shared" si="3829"/>
        <v>x</v>
      </c>
      <c r="K1369" s="81" t="str">
        <f t="shared" si="3830"/>
        <v>x</v>
      </c>
      <c r="L1369" s="81" t="str">
        <f t="shared" si="3831"/>
        <v>x</v>
      </c>
      <c r="M1369" s="81" t="str">
        <f t="shared" si="3832"/>
        <v>x</v>
      </c>
      <c r="N1369" s="81" t="str">
        <f t="shared" si="3833"/>
        <v>x</v>
      </c>
      <c r="O1369" s="81" t="str">
        <f t="shared" si="3834"/>
        <v>x</v>
      </c>
      <c r="P1369" s="81" t="str">
        <f t="shared" si="3835"/>
        <v/>
      </c>
      <c r="Q1369" s="81" t="str">
        <f t="shared" si="3836"/>
        <v/>
      </c>
      <c r="R1369" s="81" t="str">
        <f t="shared" si="3837"/>
        <v/>
      </c>
      <c r="S1369" s="81" t="str">
        <f t="shared" si="3838"/>
        <v/>
      </c>
      <c r="T1369" s="81" t="str">
        <f t="shared" si="3839"/>
        <v/>
      </c>
      <c r="U1369" s="81" t="str">
        <f t="shared" si="3840"/>
        <v>x</v>
      </c>
      <c r="V1369" s="81" t="str">
        <f t="shared" si="3841"/>
        <v>x</v>
      </c>
      <c r="W1369" s="81" t="str">
        <f t="shared" si="3842"/>
        <v/>
      </c>
      <c r="X1369" s="81" t="str">
        <f t="shared" si="3843"/>
        <v/>
      </c>
      <c r="Y1369" s="81" t="str">
        <f t="shared" si="3844"/>
        <v/>
      </c>
      <c r="Z1369" s="81" t="str">
        <f t="shared" si="3845"/>
        <v/>
      </c>
      <c r="AA1369" s="81" t="str">
        <f t="shared" si="3846"/>
        <v/>
      </c>
      <c r="AB1369" s="81" t="str">
        <f t="shared" si="3847"/>
        <v>x</v>
      </c>
      <c r="AC1369" s="81" t="str">
        <f t="shared" si="3848"/>
        <v>x</v>
      </c>
      <c r="AD1369" s="81" t="str">
        <f t="shared" si="3849"/>
        <v/>
      </c>
      <c r="AE1369" s="81" t="str">
        <f t="shared" si="3850"/>
        <v/>
      </c>
      <c r="AF1369" s="81" t="str">
        <f t="shared" si="3851"/>
        <v/>
      </c>
      <c r="AG1369" s="81" t="str">
        <f t="shared" si="3852"/>
        <v/>
      </c>
      <c r="AH1369" s="81" t="str">
        <f t="shared" si="3853"/>
        <v/>
      </c>
      <c r="AI1369" s="81" t="str">
        <f t="shared" si="3854"/>
        <v>x</v>
      </c>
      <c r="AJ1369" s="81" t="str">
        <f t="shared" si="3855"/>
        <v>x</v>
      </c>
      <c r="AK1369" s="81" t="str">
        <f t="shared" si="3856"/>
        <v/>
      </c>
      <c r="AL1369" s="81" t="str">
        <f t="shared" si="3857"/>
        <v>x</v>
      </c>
    </row>
    <row r="1370" spans="1:38" ht="11.25" customHeight="1" x14ac:dyDescent="0.2">
      <c r="A1370" s="21">
        <v>14</v>
      </c>
      <c r="B1370" s="80" t="str">
        <f ca="1">IF(OFFSET('ÖĞRENCİ GİRİŞİ'!$B$14,(ROW($A$1)+(AI1349-1))*17,0)="","",OFFSET('ÖĞRENCİ GİRİŞİ'!$B$14,(ROW($A$1)+(AI1349-1))*17,0))</f>
        <v/>
      </c>
      <c r="C1370" s="80" t="str">
        <f ca="1">IF(OFFSET('ÖĞRENCİ GİRİŞİ'!$C$14,(ROW($A$1)+(AI1349-1))*17,0)="","",OFFSET('ÖĞRENCİ GİRİŞİ'!$C$14,(ROW($A$1)+(AI1349-1))*17,0))</f>
        <v/>
      </c>
      <c r="D1370" s="80" t="str">
        <f ca="1">IF(UPPER(OFFSET('ÖĞRENCİ GİRİŞİ'!$D$14,(ROW($A$1)+(AI1349-1))*17,0))="","",UPPER(OFFSET('ÖĞRENCİ GİRİŞİ'!$D$14,(ROW($A$1)+(AI1349-1))*17,0)))</f>
        <v/>
      </c>
      <c r="E1370" s="80" t="str">
        <f ca="1">IF(UPPER(OFFSET('ÖĞRENCİ GİRİŞİ'!$E$14,(ROW($A$1)+(AI1349-1))*17,0))="","",UPPER(OFFSET('ÖĞRENCİ GİRİŞİ'!$E$14,(ROW($A$1)+(AI1349-1))*17,0)))</f>
        <v/>
      </c>
      <c r="F1370" s="80" t="str">
        <f ca="1">IF(UPPER(OFFSET('ÖĞRENCİ GİRİŞİ'!$F$14,(ROW($A$1)+(AI1349-1))*17,0))="","",UPPER(OFFSET('ÖĞRENCİ GİRİŞİ'!$F$14,(ROW($A$1)+(AI1349-1))*17,0)))</f>
        <v/>
      </c>
      <c r="G1370" s="80" t="str">
        <f ca="1">IF(UPPER(OFFSET('ÖĞRENCİ GİRİŞİ'!$G$14,(ROW($A$1)+(AI1349-1))*17,0))="","",UPPER(OFFSET('ÖĞRENCİ GİRİŞİ'!$G$14,(ROW($A$1)+(AI1349-1))*17,0)))</f>
        <v/>
      </c>
      <c r="H1370" s="81" t="str">
        <f t="shared" si="3827"/>
        <v>x</v>
      </c>
      <c r="I1370" s="81" t="str">
        <f t="shared" si="3828"/>
        <v>x</v>
      </c>
      <c r="J1370" s="81" t="str">
        <f t="shared" si="3829"/>
        <v>x</v>
      </c>
      <c r="K1370" s="81" t="str">
        <f t="shared" si="3830"/>
        <v>x</v>
      </c>
      <c r="L1370" s="81" t="str">
        <f t="shared" si="3831"/>
        <v>x</v>
      </c>
      <c r="M1370" s="81" t="str">
        <f t="shared" si="3832"/>
        <v>x</v>
      </c>
      <c r="N1370" s="81" t="str">
        <f t="shared" si="3833"/>
        <v>x</v>
      </c>
      <c r="O1370" s="81" t="str">
        <f t="shared" si="3834"/>
        <v>x</v>
      </c>
      <c r="P1370" s="81" t="str">
        <f t="shared" si="3835"/>
        <v/>
      </c>
      <c r="Q1370" s="81" t="str">
        <f t="shared" si="3836"/>
        <v/>
      </c>
      <c r="R1370" s="81" t="str">
        <f t="shared" si="3837"/>
        <v/>
      </c>
      <c r="S1370" s="81" t="str">
        <f t="shared" si="3838"/>
        <v/>
      </c>
      <c r="T1370" s="81" t="str">
        <f t="shared" si="3839"/>
        <v/>
      </c>
      <c r="U1370" s="81" t="str">
        <f t="shared" si="3840"/>
        <v>x</v>
      </c>
      <c r="V1370" s="81" t="str">
        <f t="shared" si="3841"/>
        <v>x</v>
      </c>
      <c r="W1370" s="81" t="str">
        <f t="shared" si="3842"/>
        <v/>
      </c>
      <c r="X1370" s="81" t="str">
        <f t="shared" si="3843"/>
        <v/>
      </c>
      <c r="Y1370" s="81" t="str">
        <f t="shared" si="3844"/>
        <v/>
      </c>
      <c r="Z1370" s="81" t="str">
        <f t="shared" si="3845"/>
        <v/>
      </c>
      <c r="AA1370" s="81" t="str">
        <f t="shared" si="3846"/>
        <v/>
      </c>
      <c r="AB1370" s="81" t="str">
        <f t="shared" si="3847"/>
        <v>x</v>
      </c>
      <c r="AC1370" s="81" t="str">
        <f t="shared" si="3848"/>
        <v>x</v>
      </c>
      <c r="AD1370" s="81" t="str">
        <f t="shared" si="3849"/>
        <v/>
      </c>
      <c r="AE1370" s="81" t="str">
        <f t="shared" si="3850"/>
        <v/>
      </c>
      <c r="AF1370" s="81" t="str">
        <f t="shared" si="3851"/>
        <v/>
      </c>
      <c r="AG1370" s="81" t="str">
        <f t="shared" si="3852"/>
        <v/>
      </c>
      <c r="AH1370" s="81" t="str">
        <f t="shared" si="3853"/>
        <v/>
      </c>
      <c r="AI1370" s="81" t="str">
        <f t="shared" si="3854"/>
        <v>x</v>
      </c>
      <c r="AJ1370" s="81" t="str">
        <f t="shared" si="3855"/>
        <v>x</v>
      </c>
      <c r="AK1370" s="81" t="str">
        <f t="shared" si="3856"/>
        <v/>
      </c>
      <c r="AL1370" s="81" t="str">
        <f t="shared" si="3857"/>
        <v>x</v>
      </c>
    </row>
    <row r="1371" spans="1:38" ht="11.25" customHeight="1" x14ac:dyDescent="0.2">
      <c r="A1371" s="21">
        <v>15</v>
      </c>
      <c r="B1371" s="80" t="str">
        <f ca="1">IF(OFFSET('ÖĞRENCİ GİRİŞİ'!$B$15,(ROW($A$1)+(AI1349-1))*17,0)="","",OFFSET('ÖĞRENCİ GİRİŞİ'!$B$15,(ROW($A$1)+(AI1349-1))*17,0))</f>
        <v/>
      </c>
      <c r="C1371" s="80" t="str">
        <f ca="1">IF(OFFSET('ÖĞRENCİ GİRİŞİ'!$C$15,(ROW($A$1)+(AI1349-1))*17,0)="","",OFFSET('ÖĞRENCİ GİRİŞİ'!$C$15,(ROW($A$1)+(AI1349-1))*17,0))</f>
        <v/>
      </c>
      <c r="D1371" s="80" t="str">
        <f ca="1">IF(UPPER(OFFSET('ÖĞRENCİ GİRİŞİ'!$D$15,(ROW($A$1)+(AI1349-1))*17,0))="","",UPPER(OFFSET('ÖĞRENCİ GİRİŞİ'!$D$15,(ROW($A$1)+(AI1349-1))*17,0)))</f>
        <v/>
      </c>
      <c r="E1371" s="80" t="str">
        <f ca="1">IF(UPPER(OFFSET('ÖĞRENCİ GİRİŞİ'!$E$15,(ROW($A$1)+(AI1349-1))*17,0))="","",UPPER(OFFSET('ÖĞRENCİ GİRİŞİ'!$E$15,(ROW($A$1)+(AI1349-1))*17,0)))</f>
        <v/>
      </c>
      <c r="F1371" s="80" t="str">
        <f ca="1">IF(UPPER(OFFSET('ÖĞRENCİ GİRİŞİ'!$F$15,(ROW($A$1)+(AI1349-1))*17,0))="","",UPPER(OFFSET('ÖĞRENCİ GİRİŞİ'!$F$15,(ROW($A$1)+(AI1349-1))*17,0)))</f>
        <v/>
      </c>
      <c r="G1371" s="80" t="str">
        <f ca="1">IF(UPPER(OFFSET('ÖĞRENCİ GİRİŞİ'!$G$15,(ROW($A$1)+(AI1349-1))*17,0))="","",UPPER(OFFSET('ÖĞRENCİ GİRİŞİ'!$G$15,(ROW($A$1)+(AI1349-1))*17,0)))</f>
        <v/>
      </c>
      <c r="H1371" s="81" t="str">
        <f t="shared" si="3827"/>
        <v>x</v>
      </c>
      <c r="I1371" s="81" t="str">
        <f t="shared" si="3828"/>
        <v>x</v>
      </c>
      <c r="J1371" s="81" t="str">
        <f t="shared" si="3829"/>
        <v>x</v>
      </c>
      <c r="K1371" s="81" t="str">
        <f t="shared" si="3830"/>
        <v>x</v>
      </c>
      <c r="L1371" s="81" t="str">
        <f t="shared" si="3831"/>
        <v>x</v>
      </c>
      <c r="M1371" s="81" t="str">
        <f t="shared" si="3832"/>
        <v>x</v>
      </c>
      <c r="N1371" s="81" t="str">
        <f t="shared" si="3833"/>
        <v>x</v>
      </c>
      <c r="O1371" s="81" t="str">
        <f t="shared" si="3834"/>
        <v>x</v>
      </c>
      <c r="P1371" s="81" t="str">
        <f t="shared" si="3835"/>
        <v/>
      </c>
      <c r="Q1371" s="81" t="str">
        <f t="shared" si="3836"/>
        <v/>
      </c>
      <c r="R1371" s="81" t="str">
        <f t="shared" si="3837"/>
        <v/>
      </c>
      <c r="S1371" s="81" t="str">
        <f t="shared" si="3838"/>
        <v/>
      </c>
      <c r="T1371" s="81" t="str">
        <f t="shared" si="3839"/>
        <v/>
      </c>
      <c r="U1371" s="81" t="str">
        <f t="shared" si="3840"/>
        <v>x</v>
      </c>
      <c r="V1371" s="81" t="str">
        <f t="shared" si="3841"/>
        <v>x</v>
      </c>
      <c r="W1371" s="81" t="str">
        <f t="shared" si="3842"/>
        <v/>
      </c>
      <c r="X1371" s="81" t="str">
        <f t="shared" si="3843"/>
        <v/>
      </c>
      <c r="Y1371" s="81" t="str">
        <f t="shared" si="3844"/>
        <v/>
      </c>
      <c r="Z1371" s="81" t="str">
        <f t="shared" si="3845"/>
        <v/>
      </c>
      <c r="AA1371" s="81" t="str">
        <f t="shared" si="3846"/>
        <v/>
      </c>
      <c r="AB1371" s="81" t="str">
        <f t="shared" si="3847"/>
        <v>x</v>
      </c>
      <c r="AC1371" s="81" t="str">
        <f t="shared" si="3848"/>
        <v>x</v>
      </c>
      <c r="AD1371" s="81" t="str">
        <f t="shared" si="3849"/>
        <v/>
      </c>
      <c r="AE1371" s="81" t="str">
        <f t="shared" si="3850"/>
        <v/>
      </c>
      <c r="AF1371" s="81" t="str">
        <f t="shared" si="3851"/>
        <v/>
      </c>
      <c r="AG1371" s="81" t="str">
        <f t="shared" si="3852"/>
        <v/>
      </c>
      <c r="AH1371" s="81" t="str">
        <f t="shared" si="3853"/>
        <v/>
      </c>
      <c r="AI1371" s="81" t="str">
        <f t="shared" si="3854"/>
        <v>x</v>
      </c>
      <c r="AJ1371" s="81" t="str">
        <f t="shared" si="3855"/>
        <v>x</v>
      </c>
      <c r="AK1371" s="81" t="str">
        <f t="shared" si="3856"/>
        <v/>
      </c>
      <c r="AL1371" s="81" t="str">
        <f t="shared" si="3857"/>
        <v>x</v>
      </c>
    </row>
    <row r="1372" spans="1:38" ht="11.25" customHeight="1" x14ac:dyDescent="0.2">
      <c r="A1372" s="21">
        <v>16</v>
      </c>
      <c r="B1372" s="80" t="str">
        <f ca="1">IF(OFFSET('ÖĞRENCİ GİRİŞİ'!$B$16,(ROW($A$1)+(AI1349-1))*17,0)="","",OFFSET('ÖĞRENCİ GİRİŞİ'!$B$16,(ROW($A$1)+(AI1349-1))*17,0))</f>
        <v/>
      </c>
      <c r="C1372" s="80" t="str">
        <f ca="1">IF(OFFSET('ÖĞRENCİ GİRİŞİ'!$C$16,(ROW($A$1)+(AI1349-1))*17,0)="","",OFFSET('ÖĞRENCİ GİRİŞİ'!$C$16,(ROW($A$1)+(AI1349-1))*17,0))</f>
        <v/>
      </c>
      <c r="D1372" s="80" t="str">
        <f ca="1">IF(UPPER(OFFSET('ÖĞRENCİ GİRİŞİ'!$D$16,(ROW($A$1)+(AI1349-1))*17,0))="","",UPPER(OFFSET('ÖĞRENCİ GİRİŞİ'!$D$16,(ROW($A$1)+(AI1349-1))*17,0)))</f>
        <v/>
      </c>
      <c r="E1372" s="80" t="str">
        <f ca="1">IF(UPPER(OFFSET('ÖĞRENCİ GİRİŞİ'!$E$16,(ROW($A$1)+(AI1349-1))*17,0))="","",UPPER(OFFSET('ÖĞRENCİ GİRİŞİ'!$E$16,(ROW($A$1)+(AI1349-1))*17,0)))</f>
        <v/>
      </c>
      <c r="F1372" s="80" t="str">
        <f ca="1">IF(UPPER(OFFSET('ÖĞRENCİ GİRİŞİ'!$F$16,(ROW($A$1)+(AI1349-1))*17,0))="","",UPPER(OFFSET('ÖĞRENCİ GİRİŞİ'!$F$16,(ROW($A$1)+(AI1349-1))*17,0)))</f>
        <v/>
      </c>
      <c r="G1372" s="80" t="str">
        <f ca="1">IF(UPPER(OFFSET('ÖĞRENCİ GİRİŞİ'!$G$16,(ROW($A$1)+(AI1349-1))*17,0))="","",UPPER(OFFSET('ÖĞRENCİ GİRİŞİ'!$G$16,(ROW($A$1)+(AI1349-1))*17,0)))</f>
        <v/>
      </c>
      <c r="H1372" s="81" t="str">
        <f t="shared" si="3827"/>
        <v>x</v>
      </c>
      <c r="I1372" s="81" t="str">
        <f t="shared" si="3828"/>
        <v>x</v>
      </c>
      <c r="J1372" s="81" t="str">
        <f t="shared" si="3829"/>
        <v>x</v>
      </c>
      <c r="K1372" s="81" t="str">
        <f t="shared" si="3830"/>
        <v>x</v>
      </c>
      <c r="L1372" s="81" t="str">
        <f t="shared" si="3831"/>
        <v>x</v>
      </c>
      <c r="M1372" s="81" t="str">
        <f t="shared" si="3832"/>
        <v>x</v>
      </c>
      <c r="N1372" s="81" t="str">
        <f t="shared" si="3833"/>
        <v>x</v>
      </c>
      <c r="O1372" s="81" t="str">
        <f t="shared" si="3834"/>
        <v>x</v>
      </c>
      <c r="P1372" s="81" t="str">
        <f t="shared" si="3835"/>
        <v/>
      </c>
      <c r="Q1372" s="81" t="str">
        <f t="shared" si="3836"/>
        <v/>
      </c>
      <c r="R1372" s="81" t="str">
        <f t="shared" si="3837"/>
        <v/>
      </c>
      <c r="S1372" s="81" t="str">
        <f t="shared" si="3838"/>
        <v/>
      </c>
      <c r="T1372" s="81" t="str">
        <f t="shared" si="3839"/>
        <v/>
      </c>
      <c r="U1372" s="81" t="str">
        <f t="shared" si="3840"/>
        <v>x</v>
      </c>
      <c r="V1372" s="81" t="str">
        <f t="shared" si="3841"/>
        <v>x</v>
      </c>
      <c r="W1372" s="81" t="str">
        <f t="shared" si="3842"/>
        <v/>
      </c>
      <c r="X1372" s="81" t="str">
        <f t="shared" si="3843"/>
        <v/>
      </c>
      <c r="Y1372" s="81" t="str">
        <f t="shared" si="3844"/>
        <v/>
      </c>
      <c r="Z1372" s="81" t="str">
        <f t="shared" si="3845"/>
        <v/>
      </c>
      <c r="AA1372" s="81" t="str">
        <f t="shared" si="3846"/>
        <v/>
      </c>
      <c r="AB1372" s="81" t="str">
        <f t="shared" si="3847"/>
        <v>x</v>
      </c>
      <c r="AC1372" s="81" t="str">
        <f t="shared" si="3848"/>
        <v>x</v>
      </c>
      <c r="AD1372" s="81" t="str">
        <f t="shared" si="3849"/>
        <v/>
      </c>
      <c r="AE1372" s="81" t="str">
        <f t="shared" si="3850"/>
        <v/>
      </c>
      <c r="AF1372" s="81" t="str">
        <f t="shared" si="3851"/>
        <v/>
      </c>
      <c r="AG1372" s="81" t="str">
        <f t="shared" si="3852"/>
        <v/>
      </c>
      <c r="AH1372" s="81" t="str">
        <f t="shared" si="3853"/>
        <v/>
      </c>
      <c r="AI1372" s="81" t="str">
        <f t="shared" si="3854"/>
        <v>x</v>
      </c>
      <c r="AJ1372" s="81" t="str">
        <f t="shared" si="3855"/>
        <v>x</v>
      </c>
      <c r="AK1372" s="81" t="str">
        <f t="shared" si="3856"/>
        <v/>
      </c>
      <c r="AL1372" s="81" t="str">
        <f t="shared" si="3857"/>
        <v>x</v>
      </c>
    </row>
    <row r="1373" spans="1:38" ht="11.25" customHeight="1" x14ac:dyDescent="0.2">
      <c r="A1373" s="19"/>
      <c r="B1373" s="105"/>
      <c r="C1373" s="105"/>
      <c r="E1373" s="106"/>
      <c r="F1373" s="107"/>
      <c r="G1373" s="108"/>
      <c r="H1373" s="109"/>
      <c r="I1373" s="109"/>
      <c r="J1373" s="109"/>
      <c r="K1373" s="109"/>
      <c r="L1373" s="109"/>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row>
    <row r="1374" spans="1:38" ht="11.25" customHeight="1" x14ac:dyDescent="0.2">
      <c r="A1374" s="110"/>
      <c r="B1374" s="111"/>
      <c r="C1374" s="111"/>
      <c r="D1374" s="111"/>
      <c r="E1374" s="112"/>
      <c r="F1374" s="328" t="s">
        <v>96</v>
      </c>
      <c r="G1374" s="328" t="s">
        <v>98</v>
      </c>
      <c r="H1374" s="318" t="str">
        <f t="shared" ref="H1374" si="3858">IF($H$13="","",$H$13)</f>
        <v>x</v>
      </c>
      <c r="I1374" s="318" t="str">
        <f t="shared" ref="I1374" si="3859">IF($I$13="","",$I$13)</f>
        <v>x</v>
      </c>
      <c r="J1374" s="318" t="str">
        <f t="shared" ref="J1374" si="3860">IF($J$13="","",$J$13)</f>
        <v>x</v>
      </c>
      <c r="K1374" s="318" t="str">
        <f t="shared" ref="K1374" si="3861">IF($K$13="","",$K$13)</f>
        <v>x</v>
      </c>
      <c r="L1374" s="318" t="str">
        <f t="shared" ref="L1374" si="3862">IF($L$13="","",$L$13)</f>
        <v>x</v>
      </c>
      <c r="M1374" s="318" t="str">
        <f t="shared" ref="M1374" si="3863">IF($M$13="","",$M$13)</f>
        <v>x</v>
      </c>
      <c r="N1374" s="318" t="str">
        <f t="shared" ref="N1374" si="3864">IF($N$13="","",$N$13)</f>
        <v>x</v>
      </c>
      <c r="O1374" s="318" t="str">
        <f t="shared" ref="O1374" si="3865">IF($O$13="","",$O$13)</f>
        <v>x</v>
      </c>
      <c r="P1374" s="318" t="str">
        <f t="shared" ref="P1374" si="3866">IF($P$13="","",$P$13)</f>
        <v/>
      </c>
      <c r="Q1374" s="318" t="str">
        <f t="shared" ref="Q1374" si="3867">IF($Q$13="","",$Q$13)</f>
        <v/>
      </c>
      <c r="R1374" s="318" t="str">
        <f t="shared" ref="R1374" si="3868">IF($R$13="","",$R$13)</f>
        <v/>
      </c>
      <c r="S1374" s="318" t="str">
        <f t="shared" ref="S1374" si="3869">IF($S$13="","",$S$13)</f>
        <v/>
      </c>
      <c r="T1374" s="318" t="str">
        <f t="shared" ref="T1374" si="3870">IF($T$13="","",$T$13)</f>
        <v/>
      </c>
      <c r="U1374" s="318" t="str">
        <f t="shared" ref="U1374" si="3871">IF($U$13="","",$U$13)</f>
        <v>x</v>
      </c>
      <c r="V1374" s="318" t="str">
        <f t="shared" ref="V1374" si="3872">IF($V$13="","",$V$13)</f>
        <v>x</v>
      </c>
      <c r="W1374" s="318" t="str">
        <f t="shared" ref="W1374" si="3873">IF($W$13="","",$W$13)</f>
        <v/>
      </c>
      <c r="X1374" s="318" t="str">
        <f t="shared" ref="X1374" si="3874">IF($X$13="","",$X$13)</f>
        <v/>
      </c>
      <c r="Y1374" s="318" t="str">
        <f t="shared" ref="Y1374" si="3875">IF($Y$13="","",$Y$13)</f>
        <v/>
      </c>
      <c r="Z1374" s="318" t="str">
        <f t="shared" ref="Z1374" si="3876">IF($Z$13="","",$Z$13)</f>
        <v/>
      </c>
      <c r="AA1374" s="318" t="str">
        <f t="shared" ref="AA1374" si="3877">IF($AA$13="","",$AA$13)</f>
        <v/>
      </c>
      <c r="AB1374" s="318" t="str">
        <f t="shared" ref="AB1374" si="3878">IF($AB$13="","",$AB$13)</f>
        <v>x</v>
      </c>
      <c r="AC1374" s="318" t="str">
        <f t="shared" ref="AC1374" si="3879">IF($AC$13="","",$AC$13)</f>
        <v>x</v>
      </c>
      <c r="AD1374" s="318" t="str">
        <f t="shared" ref="AD1374" si="3880">IF($AD$13="","",$AD$13)</f>
        <v/>
      </c>
      <c r="AE1374" s="318" t="str">
        <f t="shared" ref="AE1374" si="3881">IF($AE$13="","",$AE$13)</f>
        <v/>
      </c>
      <c r="AF1374" s="318" t="str">
        <f t="shared" ref="AF1374" si="3882">IF($AF$13="","",$AF$13)</f>
        <v/>
      </c>
      <c r="AG1374" s="318" t="str">
        <f t="shared" ref="AG1374" si="3883">IF($AG$13="","",$AG$13)</f>
        <v/>
      </c>
      <c r="AH1374" s="318" t="str">
        <f t="shared" ref="AH1374" si="3884">IF($AH$13="","",$AH$13)</f>
        <v/>
      </c>
      <c r="AI1374" s="318" t="str">
        <f t="shared" ref="AI1374" si="3885">IF($AI$13="","",$AI$13)</f>
        <v>x</v>
      </c>
      <c r="AJ1374" s="318" t="str">
        <f t="shared" ref="AJ1374" si="3886">IF($AJ$13="","",$AJ$13)</f>
        <v>x</v>
      </c>
      <c r="AK1374" s="318" t="str">
        <f t="shared" ref="AK1374" si="3887">IF($AK$13="","",$AK$13)</f>
        <v/>
      </c>
      <c r="AL1374" s="318" t="str">
        <f t="shared" ref="AL1374" si="3888">IF($AL$13="","",$AL$13)</f>
        <v>x</v>
      </c>
    </row>
    <row r="1375" spans="1:38" ht="11.25" customHeight="1" x14ac:dyDescent="0.2">
      <c r="A1375" s="319"/>
      <c r="B1375" s="320"/>
      <c r="C1375" s="320"/>
      <c r="D1375" s="320"/>
      <c r="E1375" s="321"/>
      <c r="F1375" s="328"/>
      <c r="G1375" s="328"/>
      <c r="H1375" s="318"/>
      <c r="I1375" s="318"/>
      <c r="J1375" s="318"/>
      <c r="K1375" s="318"/>
      <c r="L1375" s="318"/>
      <c r="M1375" s="318"/>
      <c r="N1375" s="318"/>
      <c r="O1375" s="318"/>
      <c r="P1375" s="318"/>
      <c r="Q1375" s="318"/>
      <c r="R1375" s="318"/>
      <c r="S1375" s="318"/>
      <c r="T1375" s="318"/>
      <c r="U1375" s="318"/>
      <c r="V1375" s="318"/>
      <c r="W1375" s="318"/>
      <c r="X1375" s="318"/>
      <c r="Y1375" s="318"/>
      <c r="Z1375" s="318"/>
      <c r="AA1375" s="318"/>
      <c r="AB1375" s="318"/>
      <c r="AC1375" s="318"/>
      <c r="AD1375" s="318"/>
      <c r="AE1375" s="318"/>
      <c r="AF1375" s="318"/>
      <c r="AG1375" s="318"/>
      <c r="AH1375" s="318"/>
      <c r="AI1375" s="318"/>
      <c r="AJ1375" s="318"/>
      <c r="AK1375" s="318"/>
      <c r="AL1375" s="318"/>
    </row>
    <row r="1376" spans="1:38" ht="11.25" customHeight="1" x14ac:dyDescent="0.2">
      <c r="A1376" s="319" t="s">
        <v>99</v>
      </c>
      <c r="B1376" s="320"/>
      <c r="C1376" s="320"/>
      <c r="D1376" s="320"/>
      <c r="E1376" s="321"/>
      <c r="F1376" s="328"/>
      <c r="G1376" s="32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318"/>
      <c r="AE1376" s="318"/>
      <c r="AF1376" s="318"/>
      <c r="AG1376" s="318"/>
      <c r="AH1376" s="318"/>
      <c r="AI1376" s="318"/>
      <c r="AJ1376" s="318"/>
      <c r="AK1376" s="318"/>
      <c r="AL1376" s="318"/>
    </row>
    <row r="1377" spans="1:38" ht="11.25" customHeight="1" x14ac:dyDescent="0.2">
      <c r="A1377" s="319" t="s">
        <v>122</v>
      </c>
      <c r="B1377" s="320"/>
      <c r="C1377" s="320"/>
      <c r="D1377" s="320"/>
      <c r="E1377" s="321"/>
      <c r="F1377" s="328"/>
      <c r="G1377" s="328"/>
      <c r="H1377" s="318"/>
      <c r="I1377" s="318"/>
      <c r="J1377" s="318"/>
      <c r="K1377" s="318"/>
      <c r="L1377" s="318"/>
      <c r="M1377" s="318"/>
      <c r="N1377" s="318"/>
      <c r="O1377" s="318"/>
      <c r="P1377" s="318"/>
      <c r="Q1377" s="318"/>
      <c r="R1377" s="318"/>
      <c r="S1377" s="318"/>
      <c r="T1377" s="318"/>
      <c r="U1377" s="318"/>
      <c r="V1377" s="318"/>
      <c r="W1377" s="318"/>
      <c r="X1377" s="318"/>
      <c r="Y1377" s="318"/>
      <c r="Z1377" s="318"/>
      <c r="AA1377" s="318"/>
      <c r="AB1377" s="318"/>
      <c r="AC1377" s="318"/>
      <c r="AD1377" s="318"/>
      <c r="AE1377" s="318"/>
      <c r="AF1377" s="318"/>
      <c r="AG1377" s="318"/>
      <c r="AH1377" s="318"/>
      <c r="AI1377" s="318"/>
      <c r="AJ1377" s="318"/>
      <c r="AK1377" s="318"/>
      <c r="AL1377" s="318"/>
    </row>
    <row r="1378" spans="1:38" ht="11.25" customHeight="1" x14ac:dyDescent="0.2">
      <c r="A1378" s="319"/>
      <c r="B1378" s="320"/>
      <c r="C1378" s="320"/>
      <c r="D1378" s="320"/>
      <c r="E1378" s="321"/>
      <c r="F1378" s="328"/>
      <c r="G1378" s="328" t="s">
        <v>97</v>
      </c>
      <c r="H1378" s="318" t="str">
        <f t="shared" ref="H1378" si="3889">IF($H$13="","",$H$13)</f>
        <v>x</v>
      </c>
      <c r="I1378" s="318" t="str">
        <f t="shared" ref="I1378" si="3890">IF($I$13="","",$I$13)</f>
        <v>x</v>
      </c>
      <c r="J1378" s="318" t="str">
        <f t="shared" ref="J1378" si="3891">IF($J$13="","",$J$13)</f>
        <v>x</v>
      </c>
      <c r="K1378" s="318" t="str">
        <f t="shared" ref="K1378" si="3892">IF($K$13="","",$K$13)</f>
        <v>x</v>
      </c>
      <c r="L1378" s="318" t="str">
        <f t="shared" ref="L1378" si="3893">IF($L$13="","",$L$13)</f>
        <v>x</v>
      </c>
      <c r="M1378" s="318" t="str">
        <f t="shared" ref="M1378" si="3894">IF($M$13="","",$M$13)</f>
        <v>x</v>
      </c>
      <c r="N1378" s="318" t="str">
        <f t="shared" ref="N1378" si="3895">IF($N$13="","",$N$13)</f>
        <v>x</v>
      </c>
      <c r="O1378" s="318" t="str">
        <f t="shared" ref="O1378" si="3896">IF($O$13="","",$O$13)</f>
        <v>x</v>
      </c>
      <c r="P1378" s="318" t="str">
        <f t="shared" ref="P1378" si="3897">IF($P$13="","",$P$13)</f>
        <v/>
      </c>
      <c r="Q1378" s="318" t="str">
        <f t="shared" ref="Q1378" si="3898">IF($Q$13="","",$Q$13)</f>
        <v/>
      </c>
      <c r="R1378" s="318" t="str">
        <f t="shared" ref="R1378" si="3899">IF($R$13="","",$R$13)</f>
        <v/>
      </c>
      <c r="S1378" s="318" t="str">
        <f t="shared" ref="S1378" si="3900">IF($S$13="","",$S$13)</f>
        <v/>
      </c>
      <c r="T1378" s="318" t="str">
        <f t="shared" ref="T1378" si="3901">IF($T$13="","",$T$13)</f>
        <v/>
      </c>
      <c r="U1378" s="318" t="str">
        <f t="shared" ref="U1378" si="3902">IF($U$13="","",$U$13)</f>
        <v>x</v>
      </c>
      <c r="V1378" s="318" t="str">
        <f t="shared" ref="V1378" si="3903">IF($V$13="","",$V$13)</f>
        <v>x</v>
      </c>
      <c r="W1378" s="318" t="str">
        <f t="shared" ref="W1378" si="3904">IF($W$13="","",$W$13)</f>
        <v/>
      </c>
      <c r="X1378" s="318" t="str">
        <f t="shared" ref="X1378" si="3905">IF($X$13="","",$X$13)</f>
        <v/>
      </c>
      <c r="Y1378" s="318" t="str">
        <f t="shared" ref="Y1378" si="3906">IF($Y$13="","",$Y$13)</f>
        <v/>
      </c>
      <c r="Z1378" s="318" t="str">
        <f t="shared" ref="Z1378" si="3907">IF($Z$13="","",$Z$13)</f>
        <v/>
      </c>
      <c r="AA1378" s="318" t="str">
        <f t="shared" ref="AA1378" si="3908">IF($AA$13="","",$AA$13)</f>
        <v/>
      </c>
      <c r="AB1378" s="318" t="str">
        <f t="shared" ref="AB1378" si="3909">IF($AB$13="","",$AB$13)</f>
        <v>x</v>
      </c>
      <c r="AC1378" s="318" t="str">
        <f t="shared" ref="AC1378" si="3910">IF($AC$13="","",$AC$13)</f>
        <v>x</v>
      </c>
      <c r="AD1378" s="318" t="str">
        <f t="shared" ref="AD1378" si="3911">IF($AD$13="","",$AD$13)</f>
        <v/>
      </c>
      <c r="AE1378" s="318" t="str">
        <f t="shared" ref="AE1378" si="3912">IF($AE$13="","",$AE$13)</f>
        <v/>
      </c>
      <c r="AF1378" s="318" t="str">
        <f t="shared" ref="AF1378" si="3913">IF($AF$13="","",$AF$13)</f>
        <v/>
      </c>
      <c r="AG1378" s="318" t="str">
        <f t="shared" ref="AG1378" si="3914">IF($AG$13="","",$AG$13)</f>
        <v/>
      </c>
      <c r="AH1378" s="318" t="str">
        <f t="shared" ref="AH1378" si="3915">IF($AH$13="","",$AH$13)</f>
        <v/>
      </c>
      <c r="AI1378" s="318" t="str">
        <f t="shared" ref="AI1378" si="3916">IF($AI$13="","",$AI$13)</f>
        <v>x</v>
      </c>
      <c r="AJ1378" s="318" t="str">
        <f t="shared" ref="AJ1378" si="3917">IF($AJ$13="","",$AJ$13)</f>
        <v>x</v>
      </c>
      <c r="AK1378" s="318" t="str">
        <f t="shared" ref="AK1378" si="3918">IF($AK$13="","",$AK$13)</f>
        <v/>
      </c>
      <c r="AL1378" s="318" t="str">
        <f t="shared" ref="AL1378" si="3919">IF($AL$13="","",$AL$13)</f>
        <v>x</v>
      </c>
    </row>
    <row r="1379" spans="1:38" ht="11.25" customHeight="1" x14ac:dyDescent="0.2">
      <c r="A1379" s="319"/>
      <c r="B1379" s="320"/>
      <c r="C1379" s="320"/>
      <c r="D1379" s="320"/>
      <c r="E1379" s="321"/>
      <c r="F1379" s="328"/>
      <c r="G1379" s="328"/>
      <c r="H1379" s="318"/>
      <c r="I1379" s="318"/>
      <c r="J1379" s="318"/>
      <c r="K1379" s="318"/>
      <c r="L1379" s="318"/>
      <c r="M1379" s="318"/>
      <c r="N1379" s="318"/>
      <c r="O1379" s="318"/>
      <c r="P1379" s="318"/>
      <c r="Q1379" s="318"/>
      <c r="R1379" s="318"/>
      <c r="S1379" s="318"/>
      <c r="T1379" s="318"/>
      <c r="U1379" s="318"/>
      <c r="V1379" s="318"/>
      <c r="W1379" s="318"/>
      <c r="X1379" s="318"/>
      <c r="Y1379" s="318"/>
      <c r="Z1379" s="318"/>
      <c r="AA1379" s="318"/>
      <c r="AB1379" s="318"/>
      <c r="AC1379" s="318"/>
      <c r="AD1379" s="318"/>
      <c r="AE1379" s="318"/>
      <c r="AF1379" s="318"/>
      <c r="AG1379" s="318"/>
      <c r="AH1379" s="318"/>
      <c r="AI1379" s="318"/>
      <c r="AJ1379" s="318"/>
      <c r="AK1379" s="318"/>
      <c r="AL1379" s="318"/>
    </row>
    <row r="1380" spans="1:38" ht="11.25" customHeight="1" x14ac:dyDescent="0.2">
      <c r="A1380" s="319"/>
      <c r="B1380" s="320"/>
      <c r="C1380" s="320"/>
      <c r="D1380" s="320"/>
      <c r="E1380" s="321"/>
      <c r="F1380" s="328"/>
      <c r="G1380" s="328"/>
      <c r="H1380" s="318"/>
      <c r="I1380" s="318"/>
      <c r="J1380" s="318"/>
      <c r="K1380" s="318"/>
      <c r="L1380" s="318"/>
      <c r="M1380" s="318"/>
      <c r="N1380" s="318"/>
      <c r="O1380" s="318"/>
      <c r="P1380" s="318"/>
      <c r="Q1380" s="318"/>
      <c r="R1380" s="318"/>
      <c r="S1380" s="318"/>
      <c r="T1380" s="318"/>
      <c r="U1380" s="318"/>
      <c r="V1380" s="318"/>
      <c r="W1380" s="318"/>
      <c r="X1380" s="318"/>
      <c r="Y1380" s="318"/>
      <c r="Z1380" s="318"/>
      <c r="AA1380" s="318"/>
      <c r="AB1380" s="318"/>
      <c r="AC1380" s="318"/>
      <c r="AD1380" s="318"/>
      <c r="AE1380" s="318"/>
      <c r="AF1380" s="318"/>
      <c r="AG1380" s="318"/>
      <c r="AH1380" s="318"/>
      <c r="AI1380" s="318"/>
      <c r="AJ1380" s="318"/>
      <c r="AK1380" s="318"/>
      <c r="AL1380" s="318"/>
    </row>
    <row r="1381" spans="1:38" ht="11.25" customHeight="1" x14ac:dyDescent="0.2">
      <c r="A1381" s="322" t="str">
        <f t="shared" ref="A1381" si="3920">IF($BW$13="","",$BW$13)</f>
        <v>Mehmet DEMİR</v>
      </c>
      <c r="B1381" s="323"/>
      <c r="C1381" s="323"/>
      <c r="D1381" s="323"/>
      <c r="E1381" s="324"/>
      <c r="F1381" s="328"/>
      <c r="G1381" s="328"/>
      <c r="H1381" s="318"/>
      <c r="I1381" s="318"/>
      <c r="J1381" s="318"/>
      <c r="K1381" s="318"/>
      <c r="L1381" s="318"/>
      <c r="M1381" s="318"/>
      <c r="N1381" s="318"/>
      <c r="O1381" s="318"/>
      <c r="P1381" s="318"/>
      <c r="Q1381" s="318"/>
      <c r="R1381" s="318"/>
      <c r="S1381" s="318"/>
      <c r="T1381" s="318"/>
      <c r="U1381" s="318"/>
      <c r="V1381" s="318"/>
      <c r="W1381" s="318"/>
      <c r="X1381" s="318"/>
      <c r="Y1381" s="318"/>
      <c r="Z1381" s="318"/>
      <c r="AA1381" s="318"/>
      <c r="AB1381" s="318"/>
      <c r="AC1381" s="318"/>
      <c r="AD1381" s="318"/>
      <c r="AE1381" s="318"/>
      <c r="AF1381" s="318"/>
      <c r="AG1381" s="318"/>
      <c r="AH1381" s="318"/>
      <c r="AI1381" s="318"/>
      <c r="AJ1381" s="318"/>
      <c r="AK1381" s="318"/>
      <c r="AL1381" s="318"/>
    </row>
    <row r="1382" spans="1:38" ht="11.25" customHeight="1" x14ac:dyDescent="0.2">
      <c r="A1382" s="322" t="str">
        <f t="shared" ref="A1382" si="3921">IF($BW$14="","",$BW$14)</f>
        <v>Müdür Yardımcısı</v>
      </c>
      <c r="B1382" s="323"/>
      <c r="C1382" s="323"/>
      <c r="D1382" s="323"/>
      <c r="E1382" s="324"/>
      <c r="F1382" s="328" t="s">
        <v>3</v>
      </c>
      <c r="G1382" s="328" t="s">
        <v>1</v>
      </c>
      <c r="H1382" s="318" t="str">
        <f t="shared" ref="H1382" si="3922">IF($H$13="","",$H$13)</f>
        <v>x</v>
      </c>
      <c r="I1382" s="318" t="str">
        <f t="shared" ref="I1382" si="3923">IF($I$13="","",$I$13)</f>
        <v>x</v>
      </c>
      <c r="J1382" s="318" t="str">
        <f t="shared" ref="J1382" si="3924">IF($J$13="","",$J$13)</f>
        <v>x</v>
      </c>
      <c r="K1382" s="318" t="str">
        <f t="shared" ref="K1382" si="3925">IF($K$13="","",$K$13)</f>
        <v>x</v>
      </c>
      <c r="L1382" s="318" t="str">
        <f t="shared" ref="L1382" si="3926">IF($L$13="","",$L$13)</f>
        <v>x</v>
      </c>
      <c r="M1382" s="318" t="str">
        <f t="shared" ref="M1382" si="3927">IF($M$13="","",$M$13)</f>
        <v>x</v>
      </c>
      <c r="N1382" s="318" t="str">
        <f t="shared" ref="N1382" si="3928">IF($N$13="","",$N$13)</f>
        <v>x</v>
      </c>
      <c r="O1382" s="318" t="str">
        <f t="shared" ref="O1382" si="3929">IF($O$13="","",$O$13)</f>
        <v>x</v>
      </c>
      <c r="P1382" s="318" t="str">
        <f t="shared" ref="P1382" si="3930">IF($P$13="","",$P$13)</f>
        <v/>
      </c>
      <c r="Q1382" s="318" t="str">
        <f t="shared" ref="Q1382" si="3931">IF($Q$13="","",$Q$13)</f>
        <v/>
      </c>
      <c r="R1382" s="318" t="str">
        <f t="shared" ref="R1382" si="3932">IF($R$13="","",$R$13)</f>
        <v/>
      </c>
      <c r="S1382" s="318" t="str">
        <f t="shared" ref="S1382" si="3933">IF($S$13="","",$S$13)</f>
        <v/>
      </c>
      <c r="T1382" s="318" t="str">
        <f t="shared" ref="T1382" si="3934">IF($T$13="","",$T$13)</f>
        <v/>
      </c>
      <c r="U1382" s="318" t="str">
        <f t="shared" ref="U1382" si="3935">IF($U$13="","",$U$13)</f>
        <v>x</v>
      </c>
      <c r="V1382" s="318" t="str">
        <f t="shared" ref="V1382" si="3936">IF($V$13="","",$V$13)</f>
        <v>x</v>
      </c>
      <c r="W1382" s="318" t="str">
        <f t="shared" ref="W1382" si="3937">IF($W$13="","",$W$13)</f>
        <v/>
      </c>
      <c r="X1382" s="318" t="str">
        <f t="shared" ref="X1382" si="3938">IF($X$13="","",$X$13)</f>
        <v/>
      </c>
      <c r="Y1382" s="318" t="str">
        <f t="shared" ref="Y1382" si="3939">IF($Y$13="","",$Y$13)</f>
        <v/>
      </c>
      <c r="Z1382" s="318" t="str">
        <f t="shared" ref="Z1382" si="3940">IF($Z$13="","",$Z$13)</f>
        <v/>
      </c>
      <c r="AA1382" s="318" t="str">
        <f t="shared" ref="AA1382" si="3941">IF($AA$13="","",$AA$13)</f>
        <v/>
      </c>
      <c r="AB1382" s="318" t="str">
        <f t="shared" ref="AB1382" si="3942">IF($AB$13="","",$AB$13)</f>
        <v>x</v>
      </c>
      <c r="AC1382" s="318" t="str">
        <f t="shared" ref="AC1382" si="3943">IF($AC$13="","",$AC$13)</f>
        <v>x</v>
      </c>
      <c r="AD1382" s="318" t="str">
        <f t="shared" ref="AD1382" si="3944">IF($AD$13="","",$AD$13)</f>
        <v/>
      </c>
      <c r="AE1382" s="318" t="str">
        <f t="shared" ref="AE1382" si="3945">IF($AE$13="","",$AE$13)</f>
        <v/>
      </c>
      <c r="AF1382" s="318" t="str">
        <f t="shared" ref="AF1382" si="3946">IF($AF$13="","",$AF$13)</f>
        <v/>
      </c>
      <c r="AG1382" s="318" t="str">
        <f t="shared" ref="AG1382" si="3947">IF($AG$13="","",$AG$13)</f>
        <v/>
      </c>
      <c r="AH1382" s="318" t="str">
        <f t="shared" ref="AH1382" si="3948">IF($AH$13="","",$AH$13)</f>
        <v/>
      </c>
      <c r="AI1382" s="318" t="str">
        <f t="shared" ref="AI1382" si="3949">IF($AI$13="","",$AI$13)</f>
        <v>x</v>
      </c>
      <c r="AJ1382" s="318" t="str">
        <f t="shared" ref="AJ1382" si="3950">IF($AJ$13="","",$AJ$13)</f>
        <v>x</v>
      </c>
      <c r="AK1382" s="318" t="str">
        <f t="shared" ref="AK1382" si="3951">IF($AK$13="","",$AK$13)</f>
        <v/>
      </c>
      <c r="AL1382" s="318" t="str">
        <f t="shared" ref="AL1382" si="3952">IF($AL$13="","",$AL$13)</f>
        <v>x</v>
      </c>
    </row>
    <row r="1383" spans="1:38" ht="11.25" customHeight="1" x14ac:dyDescent="0.2">
      <c r="A1383" s="319"/>
      <c r="B1383" s="320"/>
      <c r="C1383" s="320"/>
      <c r="D1383" s="320"/>
      <c r="E1383" s="321"/>
      <c r="F1383" s="328"/>
      <c r="G1383" s="328"/>
      <c r="H1383" s="318"/>
      <c r="I1383" s="318"/>
      <c r="J1383" s="318"/>
      <c r="K1383" s="318"/>
      <c r="L1383" s="318"/>
      <c r="M1383" s="318"/>
      <c r="N1383" s="318"/>
      <c r="O1383" s="318"/>
      <c r="P1383" s="318"/>
      <c r="Q1383" s="318"/>
      <c r="R1383" s="318"/>
      <c r="S1383" s="318"/>
      <c r="T1383" s="318"/>
      <c r="U1383" s="318"/>
      <c r="V1383" s="318"/>
      <c r="W1383" s="318"/>
      <c r="X1383" s="318"/>
      <c r="Y1383" s="318"/>
      <c r="Z1383" s="318"/>
      <c r="AA1383" s="318"/>
      <c r="AB1383" s="318"/>
      <c r="AC1383" s="318"/>
      <c r="AD1383" s="318"/>
      <c r="AE1383" s="318"/>
      <c r="AF1383" s="318"/>
      <c r="AG1383" s="318"/>
      <c r="AH1383" s="318"/>
      <c r="AI1383" s="318"/>
      <c r="AJ1383" s="318"/>
      <c r="AK1383" s="318"/>
      <c r="AL1383" s="318"/>
    </row>
    <row r="1384" spans="1:38" ht="11.25" customHeight="1" x14ac:dyDescent="0.2">
      <c r="A1384" s="319"/>
      <c r="B1384" s="320"/>
      <c r="C1384" s="320"/>
      <c r="D1384" s="320"/>
      <c r="E1384" s="321"/>
      <c r="F1384" s="328"/>
      <c r="G1384" s="328"/>
      <c r="H1384" s="318"/>
      <c r="I1384" s="318"/>
      <c r="J1384" s="318"/>
      <c r="K1384" s="318"/>
      <c r="L1384" s="318"/>
      <c r="M1384" s="318"/>
      <c r="N1384" s="318"/>
      <c r="O1384" s="318"/>
      <c r="P1384" s="318"/>
      <c r="Q1384" s="318"/>
      <c r="R1384" s="318"/>
      <c r="S1384" s="318"/>
      <c r="T1384" s="318"/>
      <c r="U1384" s="318"/>
      <c r="V1384" s="318"/>
      <c r="W1384" s="318"/>
      <c r="X1384" s="318"/>
      <c r="Y1384" s="318"/>
      <c r="Z1384" s="318"/>
      <c r="AA1384" s="318"/>
      <c r="AB1384" s="318"/>
      <c r="AC1384" s="318"/>
      <c r="AD1384" s="318"/>
      <c r="AE1384" s="318"/>
      <c r="AF1384" s="318"/>
      <c r="AG1384" s="318"/>
      <c r="AH1384" s="318"/>
      <c r="AI1384" s="318"/>
      <c r="AJ1384" s="318"/>
      <c r="AK1384" s="318"/>
      <c r="AL1384" s="318"/>
    </row>
    <row r="1385" spans="1:38" ht="11.25" customHeight="1" x14ac:dyDescent="0.2">
      <c r="A1385" s="319"/>
      <c r="B1385" s="320"/>
      <c r="C1385" s="320"/>
      <c r="D1385" s="320"/>
      <c r="E1385" s="321"/>
      <c r="F1385" s="328"/>
      <c r="G1385" s="328"/>
      <c r="H1385" s="318"/>
      <c r="I1385" s="318"/>
      <c r="J1385" s="318"/>
      <c r="K1385" s="318"/>
      <c r="L1385" s="318"/>
      <c r="M1385" s="318"/>
      <c r="N1385" s="318"/>
      <c r="O1385" s="318"/>
      <c r="P1385" s="318"/>
      <c r="Q1385" s="318"/>
      <c r="R1385" s="318"/>
      <c r="S1385" s="318"/>
      <c r="T1385" s="318"/>
      <c r="U1385" s="318"/>
      <c r="V1385" s="318"/>
      <c r="W1385" s="318"/>
      <c r="X1385" s="318"/>
      <c r="Y1385" s="318"/>
      <c r="Z1385" s="318"/>
      <c r="AA1385" s="318"/>
      <c r="AB1385" s="318"/>
      <c r="AC1385" s="318"/>
      <c r="AD1385" s="318"/>
      <c r="AE1385" s="318"/>
      <c r="AF1385" s="318"/>
      <c r="AG1385" s="318"/>
      <c r="AH1385" s="318"/>
      <c r="AI1385" s="318"/>
      <c r="AJ1385" s="318"/>
      <c r="AK1385" s="318"/>
      <c r="AL1385" s="318"/>
    </row>
    <row r="1386" spans="1:38" ht="11.25" customHeight="1" x14ac:dyDescent="0.2">
      <c r="A1386" s="329" t="s">
        <v>210</v>
      </c>
      <c r="B1386" s="320"/>
      <c r="C1386" s="320"/>
      <c r="D1386" s="320"/>
      <c r="E1386" s="321"/>
      <c r="F1386" s="328"/>
      <c r="G1386" s="328" t="s">
        <v>2</v>
      </c>
      <c r="H1386" s="318" t="str">
        <f t="shared" ref="H1386" si="3953">IF($H$13="","",$H$13)</f>
        <v>x</v>
      </c>
      <c r="I1386" s="318" t="str">
        <f t="shared" ref="I1386" si="3954">IF($I$13="","",$I$13)</f>
        <v>x</v>
      </c>
      <c r="J1386" s="318" t="str">
        <f t="shared" ref="J1386" si="3955">IF($J$13="","",$J$13)</f>
        <v>x</v>
      </c>
      <c r="K1386" s="318" t="str">
        <f t="shared" ref="K1386" si="3956">IF($K$13="","",$K$13)</f>
        <v>x</v>
      </c>
      <c r="L1386" s="318" t="str">
        <f t="shared" ref="L1386" si="3957">IF($L$13="","",$L$13)</f>
        <v>x</v>
      </c>
      <c r="M1386" s="318" t="str">
        <f t="shared" ref="M1386" si="3958">IF($M$13="","",$M$13)</f>
        <v>x</v>
      </c>
      <c r="N1386" s="318" t="str">
        <f t="shared" ref="N1386" si="3959">IF($N$13="","",$N$13)</f>
        <v>x</v>
      </c>
      <c r="O1386" s="318" t="str">
        <f t="shared" ref="O1386" si="3960">IF($O$13="","",$O$13)</f>
        <v>x</v>
      </c>
      <c r="P1386" s="318" t="str">
        <f t="shared" ref="P1386" si="3961">IF($P$13="","",$P$13)</f>
        <v/>
      </c>
      <c r="Q1386" s="318" t="str">
        <f t="shared" ref="Q1386" si="3962">IF($Q$13="","",$Q$13)</f>
        <v/>
      </c>
      <c r="R1386" s="318" t="str">
        <f t="shared" ref="R1386" si="3963">IF($R$13="","",$R$13)</f>
        <v/>
      </c>
      <c r="S1386" s="318" t="str">
        <f t="shared" ref="S1386" si="3964">IF($S$13="","",$S$13)</f>
        <v/>
      </c>
      <c r="T1386" s="318" t="str">
        <f t="shared" ref="T1386" si="3965">IF($T$13="","",$T$13)</f>
        <v/>
      </c>
      <c r="U1386" s="318" t="str">
        <f t="shared" ref="U1386" si="3966">IF($U$13="","",$U$13)</f>
        <v>x</v>
      </c>
      <c r="V1386" s="318" t="str">
        <f t="shared" ref="V1386" si="3967">IF($V$13="","",$V$13)</f>
        <v>x</v>
      </c>
      <c r="W1386" s="318" t="str">
        <f t="shared" ref="W1386" si="3968">IF($W$13="","",$W$13)</f>
        <v/>
      </c>
      <c r="X1386" s="318" t="str">
        <f t="shared" ref="X1386" si="3969">IF($X$13="","",$X$13)</f>
        <v/>
      </c>
      <c r="Y1386" s="318" t="str">
        <f t="shared" ref="Y1386" si="3970">IF($Y$13="","",$Y$13)</f>
        <v/>
      </c>
      <c r="Z1386" s="318" t="str">
        <f t="shared" ref="Z1386" si="3971">IF($Z$13="","",$Z$13)</f>
        <v/>
      </c>
      <c r="AA1386" s="318" t="str">
        <f t="shared" ref="AA1386" si="3972">IF($AA$13="","",$AA$13)</f>
        <v/>
      </c>
      <c r="AB1386" s="318" t="str">
        <f t="shared" ref="AB1386" si="3973">IF($AB$13="","",$AB$13)</f>
        <v>x</v>
      </c>
      <c r="AC1386" s="318" t="str">
        <f t="shared" ref="AC1386" si="3974">IF($AC$13="","",$AC$13)</f>
        <v>x</v>
      </c>
      <c r="AD1386" s="318" t="str">
        <f t="shared" ref="AD1386" si="3975">IF($AD$13="","",$AD$13)</f>
        <v/>
      </c>
      <c r="AE1386" s="318" t="str">
        <f t="shared" ref="AE1386" si="3976">IF($AE$13="","",$AE$13)</f>
        <v/>
      </c>
      <c r="AF1386" s="318" t="str">
        <f t="shared" ref="AF1386" si="3977">IF($AF$13="","",$AF$13)</f>
        <v/>
      </c>
      <c r="AG1386" s="318" t="str">
        <f t="shared" ref="AG1386" si="3978">IF($AG$13="","",$AG$13)</f>
        <v/>
      </c>
      <c r="AH1386" s="318" t="str">
        <f t="shared" ref="AH1386" si="3979">IF($AH$13="","",$AH$13)</f>
        <v/>
      </c>
      <c r="AI1386" s="318" t="str">
        <f t="shared" ref="AI1386" si="3980">IF($AI$13="","",$AI$13)</f>
        <v>x</v>
      </c>
      <c r="AJ1386" s="318" t="str">
        <f t="shared" ref="AJ1386" si="3981">IF($AJ$13="","",$AJ$13)</f>
        <v>x</v>
      </c>
      <c r="AK1386" s="318" t="str">
        <f t="shared" ref="AK1386" si="3982">IF($AK$13="","",$AK$13)</f>
        <v/>
      </c>
      <c r="AL1386" s="318" t="str">
        <f t="shared" ref="AL1386" si="3983">IF($AL$13="","",$AL$13)</f>
        <v>x</v>
      </c>
    </row>
    <row r="1387" spans="1:38" ht="11.25" customHeight="1" x14ac:dyDescent="0.2">
      <c r="A1387" s="319"/>
      <c r="B1387" s="320"/>
      <c r="C1387" s="320"/>
      <c r="D1387" s="320"/>
      <c r="E1387" s="321"/>
      <c r="F1387" s="328"/>
      <c r="G1387" s="328"/>
      <c r="H1387" s="318"/>
      <c r="I1387" s="318"/>
      <c r="J1387" s="318"/>
      <c r="K1387" s="318"/>
      <c r="L1387" s="318"/>
      <c r="M1387" s="318"/>
      <c r="N1387" s="318"/>
      <c r="O1387" s="318"/>
      <c r="P1387" s="318"/>
      <c r="Q1387" s="318"/>
      <c r="R1387" s="318"/>
      <c r="S1387" s="318"/>
      <c r="T1387" s="318"/>
      <c r="U1387" s="318"/>
      <c r="V1387" s="318"/>
      <c r="W1387" s="318"/>
      <c r="X1387" s="318"/>
      <c r="Y1387" s="318"/>
      <c r="Z1387" s="318"/>
      <c r="AA1387" s="318"/>
      <c r="AB1387" s="318"/>
      <c r="AC1387" s="318"/>
      <c r="AD1387" s="318"/>
      <c r="AE1387" s="318"/>
      <c r="AF1387" s="318"/>
      <c r="AG1387" s="318"/>
      <c r="AH1387" s="318"/>
      <c r="AI1387" s="318"/>
      <c r="AJ1387" s="318"/>
      <c r="AK1387" s="318"/>
      <c r="AL1387" s="318"/>
    </row>
    <row r="1388" spans="1:38" ht="11.25" customHeight="1" x14ac:dyDescent="0.2">
      <c r="A1388" s="319"/>
      <c r="B1388" s="320"/>
      <c r="C1388" s="320"/>
      <c r="D1388" s="320"/>
      <c r="E1388" s="321"/>
      <c r="F1388" s="328"/>
      <c r="G1388" s="328"/>
      <c r="H1388" s="318"/>
      <c r="I1388" s="318"/>
      <c r="J1388" s="318"/>
      <c r="K1388" s="318"/>
      <c r="L1388" s="318"/>
      <c r="M1388" s="318"/>
      <c r="N1388" s="318"/>
      <c r="O1388" s="318"/>
      <c r="P1388" s="318"/>
      <c r="Q1388" s="318"/>
      <c r="R1388" s="318"/>
      <c r="S1388" s="318"/>
      <c r="T1388" s="318"/>
      <c r="U1388" s="318"/>
      <c r="V1388" s="318"/>
      <c r="W1388" s="318"/>
      <c r="X1388" s="318"/>
      <c r="Y1388" s="318"/>
      <c r="Z1388" s="318"/>
      <c r="AA1388" s="318"/>
      <c r="AB1388" s="318"/>
      <c r="AC1388" s="318"/>
      <c r="AD1388" s="318"/>
      <c r="AE1388" s="318"/>
      <c r="AF1388" s="318"/>
      <c r="AG1388" s="318"/>
      <c r="AH1388" s="318"/>
      <c r="AI1388" s="318"/>
      <c r="AJ1388" s="318"/>
      <c r="AK1388" s="318"/>
      <c r="AL1388" s="318"/>
    </row>
    <row r="1389" spans="1:38" ht="11.25" customHeight="1" x14ac:dyDescent="0.2">
      <c r="A1389" s="319"/>
      <c r="B1389" s="320"/>
      <c r="C1389" s="320"/>
      <c r="D1389" s="320"/>
      <c r="E1389" s="321"/>
      <c r="F1389" s="328"/>
      <c r="G1389" s="328"/>
      <c r="H1389" s="318"/>
      <c r="I1389" s="318"/>
      <c r="J1389" s="318"/>
      <c r="K1389" s="318"/>
      <c r="L1389" s="318"/>
      <c r="M1389" s="318"/>
      <c r="N1389" s="318"/>
      <c r="O1389" s="318"/>
      <c r="P1389" s="318"/>
      <c r="Q1389" s="318"/>
      <c r="R1389" s="318"/>
      <c r="S1389" s="318"/>
      <c r="T1389" s="318"/>
      <c r="U1389" s="318"/>
      <c r="V1389" s="318"/>
      <c r="W1389" s="318"/>
      <c r="X1389" s="318"/>
      <c r="Y1389" s="318"/>
      <c r="Z1389" s="318"/>
      <c r="AA1389" s="318"/>
      <c r="AB1389" s="318"/>
      <c r="AC1389" s="318"/>
      <c r="AD1389" s="318"/>
      <c r="AE1389" s="318"/>
      <c r="AF1389" s="318"/>
      <c r="AG1389" s="318"/>
      <c r="AH1389" s="318"/>
      <c r="AI1389" s="318"/>
      <c r="AJ1389" s="318"/>
      <c r="AK1389" s="318"/>
      <c r="AL1389" s="318"/>
    </row>
    <row r="1390" spans="1:38" ht="11.25" customHeight="1" x14ac:dyDescent="0.2">
      <c r="A1390" s="319" t="s">
        <v>100</v>
      </c>
      <c r="B1390" s="320"/>
      <c r="C1390" s="320"/>
      <c r="D1390" s="320"/>
      <c r="E1390" s="321"/>
      <c r="F1390" s="328"/>
      <c r="G1390" s="328"/>
      <c r="H1390" s="318"/>
      <c r="I1390" s="318"/>
      <c r="J1390" s="318"/>
      <c r="K1390" s="318"/>
      <c r="L1390" s="318"/>
      <c r="M1390" s="318"/>
      <c r="N1390" s="318"/>
      <c r="O1390" s="318"/>
      <c r="P1390" s="318"/>
      <c r="Q1390" s="318"/>
      <c r="R1390" s="318"/>
      <c r="S1390" s="318"/>
      <c r="T1390" s="318"/>
      <c r="U1390" s="318"/>
      <c r="V1390" s="318"/>
      <c r="W1390" s="318"/>
      <c r="X1390" s="318"/>
      <c r="Y1390" s="318"/>
      <c r="Z1390" s="318"/>
      <c r="AA1390" s="318"/>
      <c r="AB1390" s="318"/>
      <c r="AC1390" s="318"/>
      <c r="AD1390" s="318"/>
      <c r="AE1390" s="318"/>
      <c r="AF1390" s="318"/>
      <c r="AG1390" s="318"/>
      <c r="AH1390" s="318"/>
      <c r="AI1390" s="318"/>
      <c r="AJ1390" s="318"/>
      <c r="AK1390" s="318"/>
      <c r="AL1390" s="318"/>
    </row>
    <row r="1391" spans="1:38" ht="11.25" customHeight="1" x14ac:dyDescent="0.2">
      <c r="A1391" s="319" t="s">
        <v>123</v>
      </c>
      <c r="B1391" s="320"/>
      <c r="C1391" s="320"/>
      <c r="D1391" s="320"/>
      <c r="E1391" s="321"/>
      <c r="F1391" s="328"/>
      <c r="G1391" s="328"/>
      <c r="H1391" s="318"/>
      <c r="I1391" s="318"/>
      <c r="J1391" s="318"/>
      <c r="K1391" s="318"/>
      <c r="L1391" s="318"/>
      <c r="M1391" s="318"/>
      <c r="N1391" s="318"/>
      <c r="O1391" s="318"/>
      <c r="P1391" s="318"/>
      <c r="Q1391" s="318"/>
      <c r="R1391" s="318"/>
      <c r="S1391" s="318"/>
      <c r="T1391" s="318"/>
      <c r="U1391" s="318"/>
      <c r="V1391" s="318"/>
      <c r="W1391" s="318"/>
      <c r="X1391" s="318"/>
      <c r="Y1391" s="318"/>
      <c r="Z1391" s="318"/>
      <c r="AA1391" s="318"/>
      <c r="AB1391" s="318"/>
      <c r="AC1391" s="318"/>
      <c r="AD1391" s="318"/>
      <c r="AE1391" s="318"/>
      <c r="AF1391" s="318"/>
      <c r="AG1391" s="318"/>
      <c r="AH1391" s="318"/>
      <c r="AI1391" s="318"/>
      <c r="AJ1391" s="318"/>
      <c r="AK1391" s="318"/>
      <c r="AL1391" s="318"/>
    </row>
    <row r="1392" spans="1:38" ht="11.25" customHeight="1" x14ac:dyDescent="0.2">
      <c r="A1392" s="319"/>
      <c r="B1392" s="320"/>
      <c r="C1392" s="320"/>
      <c r="D1392" s="320"/>
      <c r="E1392" s="321"/>
      <c r="F1392" s="328"/>
      <c r="G1392" s="328"/>
      <c r="H1392" s="318"/>
      <c r="I1392" s="318"/>
      <c r="J1392" s="318"/>
      <c r="K1392" s="318"/>
      <c r="L1392" s="318"/>
      <c r="M1392" s="318"/>
      <c r="N1392" s="318"/>
      <c r="O1392" s="318"/>
      <c r="P1392" s="318"/>
      <c r="Q1392" s="318"/>
      <c r="R1392" s="318"/>
      <c r="S1392" s="318"/>
      <c r="T1392" s="318"/>
      <c r="U1392" s="318"/>
      <c r="V1392" s="318"/>
      <c r="W1392" s="318"/>
      <c r="X1392" s="318"/>
      <c r="Y1392" s="318"/>
      <c r="Z1392" s="318"/>
      <c r="AA1392" s="318"/>
      <c r="AB1392" s="318"/>
      <c r="AC1392" s="318"/>
      <c r="AD1392" s="318"/>
      <c r="AE1392" s="318"/>
      <c r="AF1392" s="318"/>
      <c r="AG1392" s="318"/>
      <c r="AH1392" s="318"/>
      <c r="AI1392" s="318"/>
      <c r="AJ1392" s="318"/>
      <c r="AK1392" s="318"/>
      <c r="AL1392" s="318"/>
    </row>
    <row r="1393" spans="1:38" ht="11.25" customHeight="1" x14ac:dyDescent="0.2">
      <c r="A1393" s="319"/>
      <c r="B1393" s="320"/>
      <c r="C1393" s="320"/>
      <c r="D1393" s="320"/>
      <c r="E1393" s="321"/>
      <c r="F1393" s="328"/>
      <c r="G1393" s="328"/>
      <c r="H1393" s="318"/>
      <c r="I1393" s="318"/>
      <c r="J1393" s="318"/>
      <c r="K1393" s="318"/>
      <c r="L1393" s="318"/>
      <c r="M1393" s="318"/>
      <c r="N1393" s="318"/>
      <c r="O1393" s="318"/>
      <c r="P1393" s="318"/>
      <c r="Q1393" s="318"/>
      <c r="R1393" s="318"/>
      <c r="S1393" s="318"/>
      <c r="T1393" s="318"/>
      <c r="U1393" s="318"/>
      <c r="V1393" s="318"/>
      <c r="W1393" s="318"/>
      <c r="X1393" s="318"/>
      <c r="Y1393" s="318"/>
      <c r="Z1393" s="318"/>
      <c r="AA1393" s="318"/>
      <c r="AB1393" s="318"/>
      <c r="AC1393" s="318"/>
      <c r="AD1393" s="318"/>
      <c r="AE1393" s="318"/>
      <c r="AF1393" s="318"/>
      <c r="AG1393" s="318"/>
      <c r="AH1393" s="318"/>
      <c r="AI1393" s="318"/>
      <c r="AJ1393" s="318"/>
      <c r="AK1393" s="318"/>
      <c r="AL1393" s="318"/>
    </row>
    <row r="1394" spans="1:38" ht="11.25" customHeight="1" x14ac:dyDescent="0.2">
      <c r="A1394" s="319"/>
      <c r="B1394" s="320"/>
      <c r="C1394" s="320"/>
      <c r="D1394" s="320"/>
      <c r="E1394" s="321"/>
      <c r="F1394" s="328"/>
      <c r="G1394" s="328"/>
      <c r="H1394" s="318"/>
      <c r="I1394" s="318"/>
      <c r="J1394" s="318"/>
      <c r="K1394" s="318"/>
      <c r="L1394" s="318"/>
      <c r="M1394" s="318"/>
      <c r="N1394" s="318"/>
      <c r="O1394" s="318"/>
      <c r="P1394" s="318"/>
      <c r="Q1394" s="318"/>
      <c r="R1394" s="318"/>
      <c r="S1394" s="318"/>
      <c r="T1394" s="318"/>
      <c r="U1394" s="318"/>
      <c r="V1394" s="318"/>
      <c r="W1394" s="318"/>
      <c r="X1394" s="318"/>
      <c r="Y1394" s="318"/>
      <c r="Z1394" s="318"/>
      <c r="AA1394" s="318"/>
      <c r="AB1394" s="318"/>
      <c r="AC1394" s="318"/>
      <c r="AD1394" s="318"/>
      <c r="AE1394" s="318"/>
      <c r="AF1394" s="318"/>
      <c r="AG1394" s="318"/>
      <c r="AH1394" s="318"/>
      <c r="AI1394" s="318"/>
      <c r="AJ1394" s="318"/>
      <c r="AK1394" s="318"/>
      <c r="AL1394" s="318"/>
    </row>
    <row r="1395" spans="1:38" ht="11.25" customHeight="1" x14ac:dyDescent="0.2">
      <c r="A1395" s="322" t="str">
        <f t="shared" ref="A1395" si="3984">IF($BZ$13="","",$BZ$13)</f>
        <v>Ayşe DEMİR</v>
      </c>
      <c r="B1395" s="323"/>
      <c r="C1395" s="323"/>
      <c r="D1395" s="323"/>
      <c r="E1395" s="324"/>
      <c r="F1395" s="328"/>
      <c r="G1395" s="328"/>
      <c r="H1395" s="318"/>
      <c r="I1395" s="318"/>
      <c r="J1395" s="318"/>
      <c r="K1395" s="318"/>
      <c r="L1395" s="318"/>
      <c r="M1395" s="318"/>
      <c r="N1395" s="318"/>
      <c r="O1395" s="318"/>
      <c r="P1395" s="318"/>
      <c r="Q1395" s="318"/>
      <c r="R1395" s="318"/>
      <c r="S1395" s="318"/>
      <c r="T1395" s="318"/>
      <c r="U1395" s="318"/>
      <c r="V1395" s="318"/>
      <c r="W1395" s="318"/>
      <c r="X1395" s="318"/>
      <c r="Y1395" s="318"/>
      <c r="Z1395" s="318"/>
      <c r="AA1395" s="318"/>
      <c r="AB1395" s="318"/>
      <c r="AC1395" s="318"/>
      <c r="AD1395" s="318"/>
      <c r="AE1395" s="318"/>
      <c r="AF1395" s="318"/>
      <c r="AG1395" s="318"/>
      <c r="AH1395" s="318"/>
      <c r="AI1395" s="318"/>
      <c r="AJ1395" s="318"/>
      <c r="AK1395" s="318"/>
      <c r="AL1395" s="318"/>
    </row>
    <row r="1396" spans="1:38" ht="11.25" customHeight="1" x14ac:dyDescent="0.2">
      <c r="A1396" s="322" t="str">
        <f t="shared" ref="A1396" si="3985">IF($BZ$14="","",$BZ$14)</f>
        <v>Müdür</v>
      </c>
      <c r="B1396" s="323"/>
      <c r="C1396" s="323"/>
      <c r="D1396" s="323"/>
      <c r="E1396" s="324"/>
      <c r="F1396" s="328"/>
      <c r="G1396" s="328"/>
      <c r="H1396" s="318"/>
      <c r="I1396" s="318"/>
      <c r="J1396" s="318"/>
      <c r="K1396" s="318"/>
      <c r="L1396" s="318"/>
      <c r="M1396" s="318"/>
      <c r="N1396" s="318"/>
      <c r="O1396" s="318"/>
      <c r="P1396" s="318"/>
      <c r="Q1396" s="318"/>
      <c r="R1396" s="318"/>
      <c r="S1396" s="318"/>
      <c r="T1396" s="318"/>
      <c r="U1396" s="318"/>
      <c r="V1396" s="318"/>
      <c r="W1396" s="318"/>
      <c r="X1396" s="318"/>
      <c r="Y1396" s="318"/>
      <c r="Z1396" s="318"/>
      <c r="AA1396" s="318"/>
      <c r="AB1396" s="318"/>
      <c r="AC1396" s="318"/>
      <c r="AD1396" s="318"/>
      <c r="AE1396" s="318"/>
      <c r="AF1396" s="318"/>
      <c r="AG1396" s="318"/>
      <c r="AH1396" s="318"/>
      <c r="AI1396" s="318"/>
      <c r="AJ1396" s="318"/>
      <c r="AK1396" s="318"/>
      <c r="AL1396" s="318"/>
    </row>
    <row r="1397" spans="1:38" ht="11.25" customHeight="1" x14ac:dyDescent="0.2">
      <c r="A1397" s="319"/>
      <c r="B1397" s="320"/>
      <c r="C1397" s="320"/>
      <c r="D1397" s="320"/>
      <c r="E1397" s="321"/>
      <c r="F1397" s="328"/>
      <c r="G1397" s="328"/>
      <c r="H1397" s="318"/>
      <c r="I1397" s="318"/>
      <c r="J1397" s="318"/>
      <c r="K1397" s="318"/>
      <c r="L1397" s="318"/>
      <c r="M1397" s="318"/>
      <c r="N1397" s="318"/>
      <c r="O1397" s="318"/>
      <c r="P1397" s="318"/>
      <c r="Q1397" s="318"/>
      <c r="R1397" s="318"/>
      <c r="S1397" s="318"/>
      <c r="T1397" s="318"/>
      <c r="U1397" s="318"/>
      <c r="V1397" s="318"/>
      <c r="W1397" s="318"/>
      <c r="X1397" s="318"/>
      <c r="Y1397" s="318"/>
      <c r="Z1397" s="318"/>
      <c r="AA1397" s="318"/>
      <c r="AB1397" s="318"/>
      <c r="AC1397" s="318"/>
      <c r="AD1397" s="318"/>
      <c r="AE1397" s="318"/>
      <c r="AF1397" s="318"/>
      <c r="AG1397" s="318"/>
      <c r="AH1397" s="318"/>
      <c r="AI1397" s="318"/>
      <c r="AJ1397" s="318"/>
      <c r="AK1397" s="318"/>
      <c r="AL1397" s="318"/>
    </row>
    <row r="1398" spans="1:38" ht="11.25" customHeight="1" x14ac:dyDescent="0.2">
      <c r="A1398" s="319"/>
      <c r="B1398" s="320"/>
      <c r="C1398" s="320"/>
      <c r="D1398" s="320"/>
      <c r="E1398" s="321"/>
      <c r="F1398" s="328"/>
      <c r="G1398" s="328"/>
      <c r="H1398" s="318"/>
      <c r="I1398" s="318"/>
      <c r="J1398" s="318"/>
      <c r="K1398" s="318"/>
      <c r="L1398" s="318"/>
      <c r="M1398" s="318"/>
      <c r="N1398" s="318"/>
      <c r="O1398" s="318"/>
      <c r="P1398" s="318"/>
      <c r="Q1398" s="318"/>
      <c r="R1398" s="318"/>
      <c r="S1398" s="318"/>
      <c r="T1398" s="318"/>
      <c r="U1398" s="318"/>
      <c r="V1398" s="318"/>
      <c r="W1398" s="318"/>
      <c r="X1398" s="318"/>
      <c r="Y1398" s="318"/>
      <c r="Z1398" s="318"/>
      <c r="AA1398" s="318"/>
      <c r="AB1398" s="318"/>
      <c r="AC1398" s="318"/>
      <c r="AD1398" s="318"/>
      <c r="AE1398" s="318"/>
      <c r="AF1398" s="318"/>
      <c r="AG1398" s="318"/>
      <c r="AH1398" s="318"/>
      <c r="AI1398" s="318"/>
      <c r="AJ1398" s="318"/>
      <c r="AK1398" s="318"/>
      <c r="AL1398" s="318"/>
    </row>
    <row r="1399" spans="1:38" ht="11.25" customHeight="1" x14ac:dyDescent="0.2">
      <c r="A1399" s="325"/>
      <c r="B1399" s="326"/>
      <c r="C1399" s="326"/>
      <c r="D1399" s="326"/>
      <c r="E1399" s="327"/>
      <c r="F1399" s="328"/>
      <c r="G1399" s="328"/>
      <c r="H1399" s="318"/>
      <c r="I1399" s="318"/>
      <c r="J1399" s="318"/>
      <c r="K1399" s="318"/>
      <c r="L1399" s="318"/>
      <c r="M1399" s="318"/>
      <c r="N1399" s="318"/>
      <c r="O1399" s="318"/>
      <c r="P1399" s="318"/>
      <c r="Q1399" s="318"/>
      <c r="R1399" s="318"/>
      <c r="S1399" s="318"/>
      <c r="T1399" s="318"/>
      <c r="U1399" s="318"/>
      <c r="V1399" s="318"/>
      <c r="W1399" s="318"/>
      <c r="X1399" s="318"/>
      <c r="Y1399" s="318"/>
      <c r="Z1399" s="318"/>
      <c r="AA1399" s="318"/>
      <c r="AB1399" s="318"/>
      <c r="AC1399" s="318"/>
      <c r="AD1399" s="318"/>
      <c r="AE1399" s="318"/>
      <c r="AF1399" s="318"/>
      <c r="AG1399" s="318"/>
      <c r="AH1399" s="318"/>
      <c r="AI1399" s="318"/>
      <c r="AJ1399" s="318"/>
      <c r="AK1399" s="318"/>
      <c r="AL1399" s="318"/>
    </row>
    <row r="1400" spans="1:38" x14ac:dyDescent="0.2">
      <c r="A1400" s="113"/>
      <c r="B1400" s="114"/>
      <c r="C1400" s="114"/>
      <c r="D1400" s="114"/>
      <c r="E1400" s="114"/>
      <c r="F1400" s="115"/>
      <c r="G1400" s="115"/>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row>
    <row r="1402" spans="1:38" ht="11.25" customHeight="1" x14ac:dyDescent="0.2">
      <c r="A1402" s="2"/>
      <c r="B1402" s="140"/>
      <c r="C1402" s="140"/>
      <c r="D1402" s="140"/>
      <c r="E1402" s="140"/>
      <c r="F1402" s="140"/>
      <c r="G1402" s="140"/>
      <c r="H1402" s="141"/>
      <c r="I1402" s="141"/>
      <c r="J1402" s="141"/>
      <c r="K1402" s="141"/>
      <c r="L1402" s="141"/>
      <c r="M1402" s="141"/>
      <c r="N1402" s="141"/>
      <c r="O1402" s="141"/>
      <c r="P1402" s="141"/>
      <c r="Q1402" s="141"/>
      <c r="R1402" s="141"/>
      <c r="S1402" s="141"/>
      <c r="T1402" s="141"/>
      <c r="U1402" s="141"/>
      <c r="V1402" s="141"/>
      <c r="W1402" s="141"/>
      <c r="X1402" s="335"/>
      <c r="Y1402" s="335"/>
      <c r="Z1402" s="335"/>
      <c r="AA1402" s="336" t="str">
        <f t="shared" ref="AA1402" si="3986">UPPER($BW$18)</f>
        <v>EYLÜL</v>
      </c>
      <c r="AB1402" s="336"/>
      <c r="AC1402" s="336"/>
      <c r="AD1402" s="336"/>
      <c r="AE1402" s="336"/>
      <c r="AF1402" s="336"/>
      <c r="AG1402" s="336"/>
      <c r="AH1402" s="336"/>
      <c r="AI1402" s="336">
        <f t="shared" ref="AI1402" si="3987">$BZ$18</f>
        <v>2024</v>
      </c>
      <c r="AJ1402" s="336"/>
      <c r="AK1402" s="336"/>
      <c r="AL1402" s="339"/>
    </row>
    <row r="1403" spans="1:38" ht="11.25" customHeight="1" x14ac:dyDescent="0.2">
      <c r="A1403" s="342" t="str">
        <f>CONCATENATE(UPPER(IF($BW$27="","",$BW$27))," - OKUL SERVİS ARACI TAŞIMA PLANI VE GÜNLÜK TAKİP ÇİZELGESİ")</f>
        <v>ORTAÖĞRETİM - OKUL SERVİS ARACI TAŞIMA PLANI VE GÜNLÜK TAKİP ÇİZELGESİ</v>
      </c>
      <c r="B1403" s="343"/>
      <c r="C1403" s="343"/>
      <c r="D1403" s="343"/>
      <c r="E1403" s="343"/>
      <c r="F1403" s="343"/>
      <c r="G1403" s="343"/>
      <c r="H1403" s="343"/>
      <c r="I1403" s="343"/>
      <c r="J1403" s="343"/>
      <c r="K1403" s="343"/>
      <c r="L1403" s="343"/>
      <c r="M1403" s="343"/>
      <c r="N1403" s="343"/>
      <c r="O1403" s="343"/>
      <c r="P1403" s="343"/>
      <c r="Q1403" s="343"/>
      <c r="R1403" s="343"/>
      <c r="S1403" s="343"/>
      <c r="T1403" s="343"/>
      <c r="U1403" s="343"/>
      <c r="V1403" s="343"/>
      <c r="W1403" s="343"/>
      <c r="X1403" s="335"/>
      <c r="Y1403" s="335"/>
      <c r="Z1403" s="335"/>
      <c r="AA1403" s="337"/>
      <c r="AB1403" s="337"/>
      <c r="AC1403" s="337"/>
      <c r="AD1403" s="337"/>
      <c r="AE1403" s="337"/>
      <c r="AF1403" s="337"/>
      <c r="AG1403" s="337"/>
      <c r="AH1403" s="337"/>
      <c r="AI1403" s="337"/>
      <c r="AJ1403" s="337"/>
      <c r="AK1403" s="337"/>
      <c r="AL1403" s="340"/>
    </row>
    <row r="1404" spans="1:38" ht="11.25" customHeight="1" x14ac:dyDescent="0.2">
      <c r="A1404" s="344"/>
      <c r="B1404" s="345"/>
      <c r="C1404" s="345"/>
      <c r="D1404" s="345"/>
      <c r="E1404" s="345"/>
      <c r="F1404" s="345"/>
      <c r="G1404" s="345"/>
      <c r="H1404" s="345"/>
      <c r="I1404" s="345"/>
      <c r="J1404" s="345"/>
      <c r="K1404" s="345"/>
      <c r="L1404" s="345"/>
      <c r="M1404" s="345"/>
      <c r="N1404" s="345"/>
      <c r="O1404" s="345"/>
      <c r="P1404" s="345"/>
      <c r="Q1404" s="345"/>
      <c r="R1404" s="345"/>
      <c r="S1404" s="345"/>
      <c r="T1404" s="345"/>
      <c r="U1404" s="345"/>
      <c r="V1404" s="345"/>
      <c r="W1404" s="345"/>
      <c r="X1404" s="335"/>
      <c r="Y1404" s="335"/>
      <c r="Z1404" s="335"/>
      <c r="AA1404" s="338"/>
      <c r="AB1404" s="338"/>
      <c r="AC1404" s="338"/>
      <c r="AD1404" s="338"/>
      <c r="AE1404" s="338"/>
      <c r="AF1404" s="338"/>
      <c r="AG1404" s="338"/>
      <c r="AH1404" s="338"/>
      <c r="AI1404" s="338"/>
      <c r="AJ1404" s="338"/>
      <c r="AK1404" s="338"/>
      <c r="AL1404" s="341"/>
    </row>
    <row r="1405" spans="1:38" ht="11.25" customHeight="1" x14ac:dyDescent="0.2">
      <c r="A1405" s="346" t="s">
        <v>83</v>
      </c>
      <c r="B1405" s="346"/>
      <c r="C1405" s="346"/>
      <c r="D1405" s="347"/>
      <c r="E1405" s="132" t="s">
        <v>81</v>
      </c>
      <c r="F1405" s="348" t="s">
        <v>82</v>
      </c>
      <c r="G1405" s="349"/>
      <c r="H1405" s="350" t="str">
        <f ca="1">UPPER(OFFSET('ARAÇ, SÜRÜCÜ !'!$C$1,(ROW($A$6)+AI1405)*1,0))</f>
        <v>RÜSTEMGEDİK 5</v>
      </c>
      <c r="I1405" s="351"/>
      <c r="J1405" s="351"/>
      <c r="K1405" s="351"/>
      <c r="L1405" s="351"/>
      <c r="M1405" s="351"/>
      <c r="N1405" s="351"/>
      <c r="O1405" s="351"/>
      <c r="P1405" s="351"/>
      <c r="Q1405" s="351"/>
      <c r="R1405" s="351"/>
      <c r="S1405" s="351"/>
      <c r="T1405" s="351"/>
      <c r="U1405" s="351"/>
      <c r="V1405" s="351"/>
      <c r="W1405" s="351"/>
      <c r="X1405" s="352"/>
      <c r="Y1405" s="352"/>
      <c r="Z1405" s="352"/>
      <c r="AA1405" s="351"/>
      <c r="AB1405" s="351"/>
      <c r="AC1405" s="351"/>
      <c r="AD1405" s="351"/>
      <c r="AE1405" s="351"/>
      <c r="AF1405" s="351"/>
      <c r="AG1405" s="351"/>
      <c r="AH1405" s="353"/>
      <c r="AI1405" s="355">
        <f t="shared" ref="AI1405" si="3988">AI1349+1</f>
        <v>26</v>
      </c>
      <c r="AJ1405" s="355"/>
      <c r="AK1405" s="355"/>
      <c r="AL1405" s="355"/>
    </row>
    <row r="1406" spans="1:38" ht="11.25" customHeight="1" x14ac:dyDescent="0.2">
      <c r="A1406" s="356" t="s">
        <v>118</v>
      </c>
      <c r="B1406" s="356"/>
      <c r="C1406" s="356"/>
      <c r="D1406" s="357"/>
      <c r="E1406" s="133" t="str">
        <f ca="1">IF(UPPER(OFFSET('ARAÇ, SÜRÜCÜ !'!$F$1,(ROW($A$6)+AI1405)*1,0))="","",UPPER(OFFSET('ARAÇ, SÜRÜCÜ !'!$F$1,(ROW($A$6)+AI1405)*1,0)))</f>
        <v>BELİZ HIZARCI</v>
      </c>
      <c r="F1406" s="358" t="str">
        <f ca="1">IF(UPPER(OFFSET('ARAÇ, SÜRÜCÜ !'!$K$1,(ROW($A$6)+AI1405)*1,0))="","",UPPER(OFFSET('ARAÇ, SÜRÜCÜ !'!$K$1,(ROW($A$6)+AI1405)*1,0)))</f>
        <v/>
      </c>
      <c r="G1406" s="359"/>
      <c r="H1406" s="354"/>
      <c r="I1406" s="352"/>
      <c r="J1406" s="352"/>
      <c r="K1406" s="352"/>
      <c r="L1406" s="352"/>
      <c r="M1406" s="352"/>
      <c r="N1406" s="352"/>
      <c r="O1406" s="352"/>
      <c r="P1406" s="352"/>
      <c r="Q1406" s="352"/>
      <c r="R1406" s="352"/>
      <c r="S1406" s="352"/>
      <c r="T1406" s="352"/>
      <c r="U1406" s="352"/>
      <c r="V1406" s="352"/>
      <c r="W1406" s="352"/>
      <c r="X1406" s="352"/>
      <c r="Y1406" s="352"/>
      <c r="Z1406" s="352"/>
      <c r="AA1406" s="352"/>
      <c r="AB1406" s="352"/>
      <c r="AC1406" s="352"/>
      <c r="AD1406" s="352"/>
      <c r="AE1406" s="352"/>
      <c r="AF1406" s="352"/>
      <c r="AG1406" s="352"/>
      <c r="AH1406" s="353"/>
      <c r="AI1406" s="355"/>
      <c r="AJ1406" s="355"/>
      <c r="AK1406" s="355"/>
      <c r="AL1406" s="355"/>
    </row>
    <row r="1407" spans="1:38" ht="11.25" customHeight="1" x14ac:dyDescent="0.2">
      <c r="A1407" s="360" t="s">
        <v>119</v>
      </c>
      <c r="B1407" s="361"/>
      <c r="C1407" s="361"/>
      <c r="D1407" s="362"/>
      <c r="E1407" s="133" t="str">
        <f ca="1">IF(UPPER(OFFSET('ARAÇ, SÜRÜCÜ !'!$G$1,(ROW($A$6)+AI1405)*1,0))="","",UPPER(OFFSET('ARAÇ, SÜRÜCÜ !'!$G$1,(ROW($A$6)+AI1405)*1,0)))</f>
        <v>5443521238</v>
      </c>
      <c r="F1407" s="358" t="str">
        <f ca="1">IF(UPPER(OFFSET('ARAÇ, SÜRÜCÜ !'!$L$1,(ROW($A$6)+AI1405)*1,0))="","",UPPER(OFFSET('ARAÇ, SÜRÜCÜ !'!$L$1,(ROW($A$6)+AI1405)*1,0)))</f>
        <v/>
      </c>
      <c r="G1407" s="359"/>
      <c r="H1407" s="354"/>
      <c r="I1407" s="352"/>
      <c r="J1407" s="352"/>
      <c r="K1407" s="352"/>
      <c r="L1407" s="352"/>
      <c r="M1407" s="352"/>
      <c r="N1407" s="352"/>
      <c r="O1407" s="352"/>
      <c r="P1407" s="352"/>
      <c r="Q1407" s="352"/>
      <c r="R1407" s="352"/>
      <c r="S1407" s="352"/>
      <c r="T1407" s="352"/>
      <c r="U1407" s="352"/>
      <c r="V1407" s="352"/>
      <c r="W1407" s="352"/>
      <c r="X1407" s="352"/>
      <c r="Y1407" s="352"/>
      <c r="Z1407" s="352"/>
      <c r="AA1407" s="352"/>
      <c r="AB1407" s="352"/>
      <c r="AC1407" s="352"/>
      <c r="AD1407" s="352"/>
      <c r="AE1407" s="352"/>
      <c r="AF1407" s="353"/>
      <c r="AG1407" s="353"/>
      <c r="AH1407" s="353"/>
      <c r="AI1407" s="355"/>
      <c r="AJ1407" s="355"/>
      <c r="AK1407" s="355"/>
      <c r="AL1407" s="355"/>
    </row>
    <row r="1408" spans="1:38" ht="11.25" customHeight="1" x14ac:dyDescent="0.2">
      <c r="A1408" s="360" t="s">
        <v>120</v>
      </c>
      <c r="B1408" s="361"/>
      <c r="C1408" s="361"/>
      <c r="D1408" s="362"/>
      <c r="E1408" s="133" t="str">
        <f ca="1">IF(UPPER(OFFSET('ARAÇ, SÜRÜCÜ !'!$H$1,(ROW($A$6)+AI1405)*1,0))="","",UPPER(OFFSET('ARAÇ, SÜRÜCÜ !'!$H$1,(ROW($A$6)+AI1405)*1,0)))</f>
        <v>49J2126</v>
      </c>
      <c r="F1408" s="358" t="str">
        <f ca="1">IF(UPPER(OFFSET('ARAÇ, SÜRÜCÜ !'!$M$1,(ROW($A$6)+AI1405)*1,0))="","",UPPER(OFFSET('ARAÇ, SÜRÜCÜ !'!$M$1,(ROW($A$6)+AI1405)*1,0)))</f>
        <v/>
      </c>
      <c r="G1408" s="359"/>
      <c r="H1408" s="363" t="s">
        <v>156</v>
      </c>
      <c r="I1408" s="364"/>
      <c r="J1408" s="364"/>
      <c r="K1408" s="364"/>
      <c r="L1408" s="364"/>
      <c r="M1408" s="364"/>
      <c r="N1408" s="364"/>
      <c r="O1408" s="365" t="str">
        <f t="shared" ref="O1408" si="3989">IF($BX$23="","",$BX$23)</f>
        <v>1-Mehmet GÜNEŞ</v>
      </c>
      <c r="P1408" s="366"/>
      <c r="Q1408" s="366"/>
      <c r="R1408" s="366"/>
      <c r="S1408" s="366"/>
      <c r="T1408" s="366"/>
      <c r="U1408" s="367">
        <f t="shared" ref="U1408" si="3990">IF($BX$24="","",$BX$24)</f>
        <v>5382501214</v>
      </c>
      <c r="V1408" s="367"/>
      <c r="W1408" s="367"/>
      <c r="X1408" s="368"/>
      <c r="Y1408" s="366" t="str">
        <f t="shared" ref="Y1408" si="3991">IF($CA$23="","",$CA$23)</f>
        <v/>
      </c>
      <c r="Z1408" s="366"/>
      <c r="AA1408" s="366"/>
      <c r="AB1408" s="366"/>
      <c r="AC1408" s="366"/>
      <c r="AD1408" s="366"/>
      <c r="AE1408" s="367" t="str">
        <f t="shared" ref="AE1408" si="3992">IF($CA$24="","",$CA$24)</f>
        <v/>
      </c>
      <c r="AF1408" s="367"/>
      <c r="AG1408" s="367"/>
      <c r="AH1408" s="369"/>
      <c r="AI1408" s="355"/>
      <c r="AJ1408" s="355"/>
      <c r="AK1408" s="355"/>
      <c r="AL1408" s="355"/>
    </row>
    <row r="1409" spans="1:38" ht="11.25" customHeight="1" x14ac:dyDescent="0.2">
      <c r="A1409" s="370" t="s">
        <v>121</v>
      </c>
      <c r="B1409" s="370"/>
      <c r="C1409" s="370"/>
      <c r="D1409" s="360"/>
      <c r="E1409" s="371" t="s">
        <v>125</v>
      </c>
      <c r="F1409" s="372"/>
      <c r="G1409" s="373"/>
      <c r="H1409" s="134" t="s">
        <v>80</v>
      </c>
      <c r="I1409" s="135"/>
      <c r="J1409" s="136"/>
      <c r="K1409" s="136"/>
      <c r="L1409" s="66" t="s">
        <v>95</v>
      </c>
      <c r="M1409" s="136"/>
      <c r="N1409" s="374" t="s">
        <v>116</v>
      </c>
      <c r="O1409" s="374"/>
      <c r="P1409" s="374"/>
      <c r="Q1409" s="374"/>
      <c r="R1409" s="330" t="str">
        <f ca="1">OFFSET('ARAÇ, SÜRÜCÜ !'!$O$1,(ROW($A$6)+AI1405)*1,0)</f>
        <v>07.00</v>
      </c>
      <c r="S1409" s="330"/>
      <c r="T1409" s="136"/>
      <c r="U1409" s="137"/>
      <c r="V1409" s="374" t="s">
        <v>117</v>
      </c>
      <c r="W1409" s="374"/>
      <c r="X1409" s="374"/>
      <c r="Y1409" s="374"/>
      <c r="Z1409" s="374"/>
      <c r="AA1409" s="330" t="str">
        <f ca="1">OFFSET('ARAÇ, SÜRÜCÜ !'!$P$1,(ROW($A$6)+AI1405)*1,0)</f>
        <v>16.00</v>
      </c>
      <c r="AB1409" s="330"/>
      <c r="AC1409" s="136"/>
      <c r="AD1409" s="138"/>
      <c r="AE1409" s="138"/>
      <c r="AF1409" s="136"/>
      <c r="AG1409" s="136"/>
      <c r="AH1409" s="139"/>
      <c r="AI1409" s="355"/>
      <c r="AJ1409" s="355"/>
      <c r="AK1409" s="355"/>
      <c r="AL1409" s="355"/>
    </row>
    <row r="1410" spans="1:38" ht="11.25" customHeight="1" x14ac:dyDescent="0.2">
      <c r="A1410" s="70"/>
      <c r="B1410" s="53"/>
      <c r="C1410" s="53"/>
      <c r="F1410" s="53"/>
      <c r="H1410" s="71"/>
      <c r="I1410" s="71"/>
      <c r="J1410" s="71"/>
      <c r="K1410" s="71"/>
      <c r="M1410" s="71"/>
      <c r="N1410" s="72"/>
      <c r="O1410" s="72"/>
      <c r="P1410" s="72"/>
      <c r="Q1410" s="72"/>
      <c r="R1410" s="73"/>
      <c r="S1410" s="73"/>
      <c r="T1410" s="71"/>
      <c r="U1410" s="71"/>
      <c r="V1410" s="72"/>
      <c r="W1410" s="72"/>
      <c r="X1410" s="72"/>
      <c r="Y1410" s="72"/>
      <c r="Z1410" s="72"/>
      <c r="AA1410" s="73"/>
      <c r="AB1410" s="73"/>
      <c r="AC1410" s="71"/>
      <c r="AD1410" s="5"/>
      <c r="AE1410" s="5"/>
      <c r="AF1410" s="71"/>
      <c r="AG1410" s="71"/>
      <c r="AH1410" s="71"/>
      <c r="AI1410" s="74"/>
      <c r="AJ1410" s="74"/>
      <c r="AK1410" s="74"/>
      <c r="AL1410" s="74"/>
    </row>
    <row r="1411" spans="1:38" ht="11.25" customHeight="1" x14ac:dyDescent="0.2">
      <c r="A1411" s="331" t="s">
        <v>4</v>
      </c>
      <c r="B1411" s="331"/>
      <c r="C1411" s="331"/>
      <c r="D1411" s="331"/>
      <c r="E1411" s="331"/>
      <c r="F1411" s="331"/>
      <c r="G1411" s="331"/>
      <c r="H1411" s="332" t="str">
        <f t="shared" ref="H1411" si="3993">UPPER(CONCATENATE($BW$18," ",$BZ$18))</f>
        <v>EYLÜL 2024</v>
      </c>
      <c r="I1411" s="333"/>
      <c r="J1411" s="333"/>
      <c r="K1411" s="333"/>
      <c r="L1411" s="333"/>
      <c r="M1411" s="333"/>
      <c r="N1411" s="333"/>
      <c r="O1411" s="333"/>
      <c r="P1411" s="333"/>
      <c r="Q1411" s="333"/>
      <c r="R1411" s="333"/>
      <c r="S1411" s="333"/>
      <c r="T1411" s="333"/>
      <c r="U1411" s="333"/>
      <c r="V1411" s="333"/>
      <c r="W1411" s="333"/>
      <c r="X1411" s="333"/>
      <c r="Y1411" s="333"/>
      <c r="Z1411" s="333"/>
      <c r="AA1411" s="333"/>
      <c r="AB1411" s="333"/>
      <c r="AC1411" s="333"/>
      <c r="AD1411" s="333"/>
      <c r="AE1411" s="333"/>
      <c r="AF1411" s="333"/>
      <c r="AG1411" s="333"/>
      <c r="AH1411" s="333"/>
      <c r="AI1411" s="333"/>
      <c r="AJ1411" s="333"/>
      <c r="AK1411" s="333"/>
      <c r="AL1411" s="334"/>
    </row>
    <row r="1412" spans="1:38" ht="11.25" customHeight="1" x14ac:dyDescent="0.2">
      <c r="A1412" s="63" t="s">
        <v>0</v>
      </c>
      <c r="B1412" s="75" t="s">
        <v>76</v>
      </c>
      <c r="C1412" s="75" t="s">
        <v>77</v>
      </c>
      <c r="D1412" s="75" t="s">
        <v>2</v>
      </c>
      <c r="E1412" s="76" t="s">
        <v>60</v>
      </c>
      <c r="F1412" s="77" t="s">
        <v>48</v>
      </c>
      <c r="G1412" s="78" t="s">
        <v>101</v>
      </c>
      <c r="H1412" s="79">
        <v>1</v>
      </c>
      <c r="I1412" s="79">
        <v>2</v>
      </c>
      <c r="J1412" s="79">
        <v>3</v>
      </c>
      <c r="K1412" s="79">
        <v>4</v>
      </c>
      <c r="L1412" s="79">
        <v>5</v>
      </c>
      <c r="M1412" s="79">
        <v>6</v>
      </c>
      <c r="N1412" s="79">
        <v>7</v>
      </c>
      <c r="O1412" s="79">
        <v>8</v>
      </c>
      <c r="P1412" s="79">
        <v>9</v>
      </c>
      <c r="Q1412" s="79">
        <v>10</v>
      </c>
      <c r="R1412" s="79">
        <v>11</v>
      </c>
      <c r="S1412" s="79">
        <v>12</v>
      </c>
      <c r="T1412" s="79">
        <v>13</v>
      </c>
      <c r="U1412" s="79">
        <v>14</v>
      </c>
      <c r="V1412" s="79">
        <v>15</v>
      </c>
      <c r="W1412" s="79">
        <v>16</v>
      </c>
      <c r="X1412" s="79">
        <v>17</v>
      </c>
      <c r="Y1412" s="79">
        <v>18</v>
      </c>
      <c r="Z1412" s="79">
        <v>19</v>
      </c>
      <c r="AA1412" s="79">
        <v>20</v>
      </c>
      <c r="AB1412" s="79">
        <v>21</v>
      </c>
      <c r="AC1412" s="79">
        <v>22</v>
      </c>
      <c r="AD1412" s="79">
        <v>23</v>
      </c>
      <c r="AE1412" s="79">
        <v>24</v>
      </c>
      <c r="AF1412" s="79">
        <v>25</v>
      </c>
      <c r="AG1412" s="79">
        <v>26</v>
      </c>
      <c r="AH1412" s="79">
        <v>27</v>
      </c>
      <c r="AI1412" s="79">
        <v>28</v>
      </c>
      <c r="AJ1412" s="79">
        <v>29</v>
      </c>
      <c r="AK1412" s="79">
        <v>30</v>
      </c>
      <c r="AL1412" s="79">
        <v>31</v>
      </c>
    </row>
    <row r="1413" spans="1:38" ht="11.25" customHeight="1" x14ac:dyDescent="0.2">
      <c r="A1413" s="21">
        <v>1</v>
      </c>
      <c r="B1413" s="80" t="str">
        <f ca="1">IF(OFFSET('ÖĞRENCİ GİRİŞİ'!$B$1,(ROW($A$1)+(AI1405-1))*17,0)="","",OFFSET('ÖĞRENCİ GİRİŞİ'!$B$1,(ROW($A$1)+(AI1405-1))*17,0))</f>
        <v/>
      </c>
      <c r="C1413" s="80" t="str">
        <f ca="1">IF(OFFSET('ÖĞRENCİ GİRİŞİ'!$C$1,(ROW($A$1)+(AI1405-1))*17,0)="","",OFFSET('ÖĞRENCİ GİRİŞİ'!$C$1,(ROW($A$1)+(AI1405-1))*17,0))</f>
        <v/>
      </c>
      <c r="D1413" s="80" t="str">
        <f ca="1">IF(UPPER(OFFSET('ÖĞRENCİ GİRİŞİ'!$D$1,(ROW($A$1)+(AI1405-1))*17,0))="","",UPPER(OFFSET('ÖĞRENCİ GİRİŞİ'!$D$1,(ROW($A$1)+(AI1405-1))*17,0)))</f>
        <v/>
      </c>
      <c r="E1413" s="80" t="str">
        <f ca="1">IF(UPPER(OFFSET('ÖĞRENCİ GİRİŞİ'!$E$1,(ROW($A$1)+(AI1405-1))*17,0))="","",UPPER(OFFSET('ÖĞRENCİ GİRİŞİ'!$E$1,(ROW($A$1)+(AI1405-1))*17,0)))</f>
        <v/>
      </c>
      <c r="F1413" s="80" t="str">
        <f ca="1">IF(UPPER(OFFSET('ÖĞRENCİ GİRİŞİ'!$F$1,(ROW($A$1)+(AI1405-1))*17,0))="","",UPPER(OFFSET('ÖĞRENCİ GİRİŞİ'!$F$1,(ROW($A$1)+(AI1405-1))*17,0)))</f>
        <v/>
      </c>
      <c r="G1413" s="80" t="str">
        <f ca="1">IF(UPPER(OFFSET('ÖĞRENCİ GİRİŞİ'!$G$1,(ROW($A$1)+(AI1405-1))*17,0))="","",UPPER(OFFSET('ÖĞRENCİ GİRİŞİ'!$G$1,(ROW($A$1)+(AI1405-1))*17,0)))</f>
        <v/>
      </c>
      <c r="H1413" s="81" t="str">
        <f t="shared" ref="H1413:H1414" si="3994">IF($H$13="","",$H$13)</f>
        <v>x</v>
      </c>
      <c r="I1413" s="81" t="str">
        <f t="shared" ref="I1413:I1414" si="3995">IF($I$13="","",$I$13)</f>
        <v>x</v>
      </c>
      <c r="J1413" s="81" t="str">
        <f t="shared" ref="J1413:J1414" si="3996">IF($J$13="","",$J$13)</f>
        <v>x</v>
      </c>
      <c r="K1413" s="81" t="str">
        <f t="shared" ref="K1413:K1414" si="3997">IF($K$13="","",$K$13)</f>
        <v>x</v>
      </c>
      <c r="L1413" s="81" t="str">
        <f t="shared" ref="L1413:L1414" si="3998">IF($L$13="","",$L$13)</f>
        <v>x</v>
      </c>
      <c r="M1413" s="81" t="str">
        <f t="shared" ref="M1413:M1414" si="3999">IF($M$13="","",$M$13)</f>
        <v>x</v>
      </c>
      <c r="N1413" s="81" t="str">
        <f t="shared" ref="N1413:N1414" si="4000">IF($N$13="","",$N$13)</f>
        <v>x</v>
      </c>
      <c r="O1413" s="81" t="str">
        <f t="shared" ref="O1413:O1414" si="4001">IF($O$13="","",$O$13)</f>
        <v>x</v>
      </c>
      <c r="P1413" s="81" t="str">
        <f t="shared" ref="P1413:P1414" si="4002">IF($P$13="","",$P$13)</f>
        <v/>
      </c>
      <c r="Q1413" s="81" t="str">
        <f t="shared" ref="Q1413:Q1414" si="4003">IF($Q$13="","",$Q$13)</f>
        <v/>
      </c>
      <c r="R1413" s="81" t="str">
        <f t="shared" ref="R1413:R1414" si="4004">IF($R$13="","",$R$13)</f>
        <v/>
      </c>
      <c r="S1413" s="81" t="str">
        <f t="shared" ref="S1413:S1414" si="4005">IF($S$13="","",$S$13)</f>
        <v/>
      </c>
      <c r="T1413" s="81" t="str">
        <f t="shared" ref="T1413:T1414" si="4006">IF($T$13="","",$T$13)</f>
        <v/>
      </c>
      <c r="U1413" s="81" t="str">
        <f t="shared" ref="U1413:U1414" si="4007">IF($U$13="","",$U$13)</f>
        <v>x</v>
      </c>
      <c r="V1413" s="81" t="str">
        <f t="shared" ref="V1413:V1414" si="4008">IF($V$13="","",$V$13)</f>
        <v>x</v>
      </c>
      <c r="W1413" s="81" t="str">
        <f t="shared" ref="W1413:W1414" si="4009">IF($W$13="","",$W$13)</f>
        <v/>
      </c>
      <c r="X1413" s="81" t="str">
        <f t="shared" ref="X1413:X1414" si="4010">IF($X$13="","",$X$13)</f>
        <v/>
      </c>
      <c r="Y1413" s="81" t="str">
        <f t="shared" ref="Y1413:Y1414" si="4011">IF($Y$13="","",$Y$13)</f>
        <v/>
      </c>
      <c r="Z1413" s="81" t="str">
        <f t="shared" ref="Z1413:Z1414" si="4012">IF($Z$13="","",$Z$13)</f>
        <v/>
      </c>
      <c r="AA1413" s="81" t="str">
        <f t="shared" ref="AA1413:AA1414" si="4013">IF($AA$13="","",$AA$13)</f>
        <v/>
      </c>
      <c r="AB1413" s="81" t="str">
        <f t="shared" ref="AB1413:AB1414" si="4014">IF($AB$13="","",$AB$13)</f>
        <v>x</v>
      </c>
      <c r="AC1413" s="81" t="str">
        <f t="shared" ref="AC1413:AC1414" si="4015">IF($AC$13="","",$AC$13)</f>
        <v>x</v>
      </c>
      <c r="AD1413" s="81" t="str">
        <f t="shared" ref="AD1413:AD1414" si="4016">IF($AD$13="","",$AD$13)</f>
        <v/>
      </c>
      <c r="AE1413" s="81" t="str">
        <f t="shared" ref="AE1413:AE1414" si="4017">IF($AE$13="","",$AE$13)</f>
        <v/>
      </c>
      <c r="AF1413" s="81" t="str">
        <f t="shared" ref="AF1413:AF1414" si="4018">IF($AF$13="","",$AF$13)</f>
        <v/>
      </c>
      <c r="AG1413" s="81" t="str">
        <f t="shared" ref="AG1413:AG1414" si="4019">IF($AG$13="","",$AG$13)</f>
        <v/>
      </c>
      <c r="AH1413" s="81" t="str">
        <f t="shared" ref="AH1413:AH1414" si="4020">IF($AH$13="","",$AH$13)</f>
        <v/>
      </c>
      <c r="AI1413" s="81" t="str">
        <f t="shared" ref="AI1413:AI1414" si="4021">IF($AI$13="","",$AI$13)</f>
        <v>x</v>
      </c>
      <c r="AJ1413" s="81" t="str">
        <f t="shared" ref="AJ1413:AJ1414" si="4022">IF($AJ$13="","",$AJ$13)</f>
        <v>x</v>
      </c>
      <c r="AK1413" s="81" t="str">
        <f t="shared" ref="AK1413:AK1414" si="4023">IF($AK$13="","",$AK$13)</f>
        <v/>
      </c>
      <c r="AL1413" s="81" t="str">
        <f t="shared" ref="AL1413:AL1414" si="4024">IF($AL$13="","",$AL$13)</f>
        <v>x</v>
      </c>
    </row>
    <row r="1414" spans="1:38" ht="11.25" customHeight="1" x14ac:dyDescent="0.2">
      <c r="A1414" s="21">
        <v>2</v>
      </c>
      <c r="B1414" s="80" t="str">
        <f ca="1">IF(OFFSET('ÖĞRENCİ GİRİŞİ'!$B$2,(ROW($A$1)+(AI1405-1))*17,0)="","",OFFSET('ÖĞRENCİ GİRİŞİ'!$B$2,(ROW($A$1)+(AI1405-1))*17,0))</f>
        <v/>
      </c>
      <c r="C1414" s="80" t="str">
        <f ca="1">IF(OFFSET('ÖĞRENCİ GİRİŞİ'!$C$2,(ROW($A$1)+(AI1405-1))*17,0)="","",OFFSET('ÖĞRENCİ GİRİŞİ'!$C$2,(ROW($A$1)+(AI1405-1))*17,0))</f>
        <v/>
      </c>
      <c r="D1414" s="80" t="str">
        <f ca="1">IF(UPPER(OFFSET('ÖĞRENCİ GİRİŞİ'!$D$2,(ROW($A$1)+(AI1405-1))*17,0))="","",UPPER(OFFSET('ÖĞRENCİ GİRİŞİ'!$D$2,(ROW($A$1)+(AI1405-1))*17,0)))</f>
        <v/>
      </c>
      <c r="E1414" s="80" t="str">
        <f ca="1">IF(UPPER(OFFSET('ÖĞRENCİ GİRİŞİ'!$E$2,(ROW($A$1)+(AI1405-1))*17,0))="","",UPPER(OFFSET('ÖĞRENCİ GİRİŞİ'!$E$2,(ROW($A$1)+(AI1405-1))*17,0)))</f>
        <v/>
      </c>
      <c r="F1414" s="80" t="str">
        <f ca="1">IF(UPPER(OFFSET('ÖĞRENCİ GİRİŞİ'!$F$2,(ROW($A$1)+(AI1405-1))*17,0))="","",UPPER(OFFSET('ÖĞRENCİ GİRİŞİ'!$F$2,(ROW($A$1)+(AI1405-1))*17,0)))</f>
        <v/>
      </c>
      <c r="G1414" s="80" t="str">
        <f ca="1">IF(UPPER(OFFSET('ÖĞRENCİ GİRİŞİ'!$G$2,(ROW($A$1)+(AI1405-1))*17,0))="","",UPPER(OFFSET('ÖĞRENCİ GİRİŞİ'!$G$2,(ROW($A$1)+(AI1405-1))*17,0)))</f>
        <v/>
      </c>
      <c r="H1414" s="81" t="str">
        <f t="shared" si="3994"/>
        <v>x</v>
      </c>
      <c r="I1414" s="81" t="str">
        <f t="shared" si="3995"/>
        <v>x</v>
      </c>
      <c r="J1414" s="81" t="str">
        <f t="shared" si="3996"/>
        <v>x</v>
      </c>
      <c r="K1414" s="81" t="str">
        <f t="shared" si="3997"/>
        <v>x</v>
      </c>
      <c r="L1414" s="81" t="str">
        <f t="shared" si="3998"/>
        <v>x</v>
      </c>
      <c r="M1414" s="81" t="str">
        <f t="shared" si="3999"/>
        <v>x</v>
      </c>
      <c r="N1414" s="81" t="str">
        <f t="shared" si="4000"/>
        <v>x</v>
      </c>
      <c r="O1414" s="81" t="str">
        <f t="shared" si="4001"/>
        <v>x</v>
      </c>
      <c r="P1414" s="81" t="str">
        <f t="shared" si="4002"/>
        <v/>
      </c>
      <c r="Q1414" s="81" t="str">
        <f t="shared" si="4003"/>
        <v/>
      </c>
      <c r="R1414" s="81" t="str">
        <f t="shared" si="4004"/>
        <v/>
      </c>
      <c r="S1414" s="81" t="str">
        <f t="shared" si="4005"/>
        <v/>
      </c>
      <c r="T1414" s="81" t="str">
        <f t="shared" si="4006"/>
        <v/>
      </c>
      <c r="U1414" s="81" t="str">
        <f t="shared" si="4007"/>
        <v>x</v>
      </c>
      <c r="V1414" s="81" t="str">
        <f t="shared" si="4008"/>
        <v>x</v>
      </c>
      <c r="W1414" s="81" t="str">
        <f t="shared" si="4009"/>
        <v/>
      </c>
      <c r="X1414" s="81" t="str">
        <f t="shared" si="4010"/>
        <v/>
      </c>
      <c r="Y1414" s="81" t="str">
        <f t="shared" si="4011"/>
        <v/>
      </c>
      <c r="Z1414" s="81" t="str">
        <f t="shared" si="4012"/>
        <v/>
      </c>
      <c r="AA1414" s="81" t="str">
        <f t="shared" si="4013"/>
        <v/>
      </c>
      <c r="AB1414" s="81" t="str">
        <f t="shared" si="4014"/>
        <v>x</v>
      </c>
      <c r="AC1414" s="81" t="str">
        <f t="shared" si="4015"/>
        <v>x</v>
      </c>
      <c r="AD1414" s="81" t="str">
        <f t="shared" si="4016"/>
        <v/>
      </c>
      <c r="AE1414" s="81" t="str">
        <f t="shared" si="4017"/>
        <v/>
      </c>
      <c r="AF1414" s="81" t="str">
        <f t="shared" si="4018"/>
        <v/>
      </c>
      <c r="AG1414" s="81" t="str">
        <f t="shared" si="4019"/>
        <v/>
      </c>
      <c r="AH1414" s="81" t="str">
        <f t="shared" si="4020"/>
        <v/>
      </c>
      <c r="AI1414" s="81" t="str">
        <f t="shared" si="4021"/>
        <v>x</v>
      </c>
      <c r="AJ1414" s="81" t="str">
        <f t="shared" si="4022"/>
        <v>x</v>
      </c>
      <c r="AK1414" s="81" t="str">
        <f t="shared" si="4023"/>
        <v/>
      </c>
      <c r="AL1414" s="81" t="str">
        <f t="shared" si="4024"/>
        <v>x</v>
      </c>
    </row>
    <row r="1415" spans="1:38" ht="11.25" customHeight="1" x14ac:dyDescent="0.2">
      <c r="A1415" s="21">
        <v>3</v>
      </c>
      <c r="B1415" s="80" t="str">
        <f ca="1">IF(OFFSET('ÖĞRENCİ GİRİŞİ'!$B$3,(ROW($A$1)+(AI1405-1))*17,0)="","",OFFSET('ÖĞRENCİ GİRİŞİ'!$B$3,(ROW($A$1)+(AI1405-1))*17,0))</f>
        <v/>
      </c>
      <c r="C1415" s="80" t="str">
        <f ca="1">IF(OFFSET('ÖĞRENCİ GİRİŞİ'!$C$3,(ROW($A$1)+(AI1405-1))*17,0)="","",OFFSET('ÖĞRENCİ GİRİŞİ'!$C$3,(ROW($A$1)+(AI1405-1))*17,0))</f>
        <v/>
      </c>
      <c r="D1415" s="80" t="str">
        <f ca="1">IF(UPPER(OFFSET('ÖĞRENCİ GİRİŞİ'!$D$3,(ROW($A$1)+(AI1405-1))*17,0))="","",UPPER(OFFSET('ÖĞRENCİ GİRİŞİ'!$D$2,(ROW($A$1)+(AI1405-1))*17,0)))</f>
        <v/>
      </c>
      <c r="E1415" s="80" t="str">
        <f ca="1">IF(UPPER(OFFSET('ÖĞRENCİ GİRİŞİ'!$E$3,(ROW($A$1)+(AI1405-1))*17,0))="","",UPPER(OFFSET('ÖĞRENCİ GİRİŞİ'!$E$3,(ROW($A$1)+(AI1405-1))*17,0)))</f>
        <v/>
      </c>
      <c r="F1415" s="80" t="str">
        <f ca="1">IF(UPPER(OFFSET('ÖĞRENCİ GİRİŞİ'!$F$3,(ROW($A$1)+(AI1405-1))*17,0))="","",UPPER(OFFSET('ÖĞRENCİ GİRİŞİ'!$F$3,(ROW($A$1)+(AI1405-1))*17,0)))</f>
        <v/>
      </c>
      <c r="G1415" s="80" t="str">
        <f ca="1">IF(UPPER(OFFSET('ÖĞRENCİ GİRİŞİ'!$G$3,(ROW($A$1)+(AI1405-1))*17,0))="","",UPPER(OFFSET('ÖĞRENCİ GİRİŞİ'!$G$3,(ROW($A$1)+(AI1405-1))*17,0)))</f>
        <v/>
      </c>
      <c r="H1415" s="81" t="str">
        <f t="shared" si="3827"/>
        <v>x</v>
      </c>
      <c r="I1415" s="81" t="str">
        <f t="shared" si="3828"/>
        <v>x</v>
      </c>
      <c r="J1415" s="81" t="str">
        <f t="shared" si="3829"/>
        <v>x</v>
      </c>
      <c r="K1415" s="81" t="str">
        <f t="shared" si="3830"/>
        <v>x</v>
      </c>
      <c r="L1415" s="81" t="str">
        <f t="shared" si="3831"/>
        <v>x</v>
      </c>
      <c r="M1415" s="81" t="str">
        <f t="shared" si="3832"/>
        <v>x</v>
      </c>
      <c r="N1415" s="81" t="str">
        <f t="shared" si="3833"/>
        <v>x</v>
      </c>
      <c r="O1415" s="81" t="str">
        <f t="shared" si="3834"/>
        <v>x</v>
      </c>
      <c r="P1415" s="81" t="str">
        <f t="shared" si="3835"/>
        <v/>
      </c>
      <c r="Q1415" s="81" t="str">
        <f t="shared" si="3836"/>
        <v/>
      </c>
      <c r="R1415" s="81" t="str">
        <f t="shared" si="3837"/>
        <v/>
      </c>
      <c r="S1415" s="81" t="str">
        <f t="shared" si="3838"/>
        <v/>
      </c>
      <c r="T1415" s="81" t="str">
        <f t="shared" si="3839"/>
        <v/>
      </c>
      <c r="U1415" s="81" t="str">
        <f t="shared" si="3840"/>
        <v>x</v>
      </c>
      <c r="V1415" s="81" t="str">
        <f t="shared" si="3841"/>
        <v>x</v>
      </c>
      <c r="W1415" s="81" t="str">
        <f t="shared" si="3842"/>
        <v/>
      </c>
      <c r="X1415" s="81" t="str">
        <f t="shared" si="3843"/>
        <v/>
      </c>
      <c r="Y1415" s="81" t="str">
        <f t="shared" si="3844"/>
        <v/>
      </c>
      <c r="Z1415" s="81" t="str">
        <f t="shared" si="3845"/>
        <v/>
      </c>
      <c r="AA1415" s="81" t="str">
        <f t="shared" si="3846"/>
        <v/>
      </c>
      <c r="AB1415" s="81" t="str">
        <f t="shared" si="3847"/>
        <v>x</v>
      </c>
      <c r="AC1415" s="81" t="str">
        <f t="shared" si="3848"/>
        <v>x</v>
      </c>
      <c r="AD1415" s="81" t="str">
        <f t="shared" si="3849"/>
        <v/>
      </c>
      <c r="AE1415" s="81" t="str">
        <f t="shared" si="3850"/>
        <v/>
      </c>
      <c r="AF1415" s="81" t="str">
        <f t="shared" si="3851"/>
        <v/>
      </c>
      <c r="AG1415" s="81" t="str">
        <f t="shared" si="3852"/>
        <v/>
      </c>
      <c r="AH1415" s="81" t="str">
        <f t="shared" si="3853"/>
        <v/>
      </c>
      <c r="AI1415" s="81" t="str">
        <f t="shared" si="3854"/>
        <v>x</v>
      </c>
      <c r="AJ1415" s="81" t="str">
        <f t="shared" si="3855"/>
        <v>x</v>
      </c>
      <c r="AK1415" s="81" t="str">
        <f t="shared" si="3856"/>
        <v/>
      </c>
      <c r="AL1415" s="81" t="str">
        <f t="shared" si="3857"/>
        <v>x</v>
      </c>
    </row>
    <row r="1416" spans="1:38" ht="11.25" customHeight="1" x14ac:dyDescent="0.2">
      <c r="A1416" s="21">
        <v>4</v>
      </c>
      <c r="B1416" s="80" t="str">
        <f ca="1">IF(OFFSET('ÖĞRENCİ GİRİŞİ'!$B$4,(ROW($A$1)+(AI1405-1))*17,0)="","",OFFSET('ÖĞRENCİ GİRİŞİ'!$B$4,(ROW($A$1)+(AI1405-1))*17,0))</f>
        <v/>
      </c>
      <c r="C1416" s="80" t="str">
        <f ca="1">IF(OFFSET('ÖĞRENCİ GİRİŞİ'!$C$4,(ROW($A$1)+(AI1405-1))*17,0)="","",OFFSET('ÖĞRENCİ GİRİŞİ'!$C$4,(ROW($A$1)+(AI1405-1))*17,0))</f>
        <v/>
      </c>
      <c r="D1416" s="80" t="str">
        <f ca="1">IF(UPPER(OFFSET('ÖĞRENCİ GİRİŞİ'!$D$4,(ROW($A$1)+(AI1405-1))*17,0))="","",UPPER(OFFSET('ÖĞRENCİ GİRİŞİ'!$D$4,(ROW($A$1)+(AI1405-1))*17,0)))</f>
        <v/>
      </c>
      <c r="E1416" s="80" t="str">
        <f ca="1">IF(UPPER(OFFSET('ÖĞRENCİ GİRİŞİ'!$E$4,(ROW($A$1)+(AI1405-1))*17,0))="","",UPPER(OFFSET('ÖĞRENCİ GİRİŞİ'!$E$4,(ROW($A$1)+(AI1405-1))*17,0)))</f>
        <v/>
      </c>
      <c r="F1416" s="80" t="str">
        <f ca="1">IF(UPPER(OFFSET('ÖĞRENCİ GİRİŞİ'!$F$4,(ROW($A$1)+(AI1405-1))*17,0))="","",UPPER(OFFSET('ÖĞRENCİ GİRİŞİ'!$F$4,(ROW($A$1)+(AI1405-1))*17,0)))</f>
        <v/>
      </c>
      <c r="G1416" s="80" t="str">
        <f ca="1">IF(UPPER(OFFSET('ÖĞRENCİ GİRİŞİ'!$G$4,(ROW($A$1)+(AI1405-1))*17,0))="","",UPPER(OFFSET('ÖĞRENCİ GİRİŞİ'!$G$4,(ROW($A$1)+(AI1405-1))*17,0)))</f>
        <v/>
      </c>
      <c r="H1416" s="81" t="str">
        <f t="shared" si="3827"/>
        <v>x</v>
      </c>
      <c r="I1416" s="81" t="str">
        <f t="shared" si="3828"/>
        <v>x</v>
      </c>
      <c r="J1416" s="81" t="str">
        <f t="shared" si="3829"/>
        <v>x</v>
      </c>
      <c r="K1416" s="81" t="str">
        <f t="shared" si="3830"/>
        <v>x</v>
      </c>
      <c r="L1416" s="81" t="str">
        <f t="shared" si="3831"/>
        <v>x</v>
      </c>
      <c r="M1416" s="81" t="str">
        <f t="shared" si="3832"/>
        <v>x</v>
      </c>
      <c r="N1416" s="81" t="str">
        <f t="shared" si="3833"/>
        <v>x</v>
      </c>
      <c r="O1416" s="81" t="str">
        <f t="shared" si="3834"/>
        <v>x</v>
      </c>
      <c r="P1416" s="81" t="str">
        <f t="shared" si="3835"/>
        <v/>
      </c>
      <c r="Q1416" s="81" t="str">
        <f t="shared" si="3836"/>
        <v/>
      </c>
      <c r="R1416" s="81" t="str">
        <f t="shared" si="3837"/>
        <v/>
      </c>
      <c r="S1416" s="81" t="str">
        <f t="shared" si="3838"/>
        <v/>
      </c>
      <c r="T1416" s="81" t="str">
        <f t="shared" si="3839"/>
        <v/>
      </c>
      <c r="U1416" s="81" t="str">
        <f t="shared" si="3840"/>
        <v>x</v>
      </c>
      <c r="V1416" s="81" t="str">
        <f t="shared" si="3841"/>
        <v>x</v>
      </c>
      <c r="W1416" s="81" t="str">
        <f t="shared" si="3842"/>
        <v/>
      </c>
      <c r="X1416" s="81" t="str">
        <f t="shared" si="3843"/>
        <v/>
      </c>
      <c r="Y1416" s="81" t="str">
        <f t="shared" si="3844"/>
        <v/>
      </c>
      <c r="Z1416" s="81" t="str">
        <f t="shared" si="3845"/>
        <v/>
      </c>
      <c r="AA1416" s="81" t="str">
        <f t="shared" si="3846"/>
        <v/>
      </c>
      <c r="AB1416" s="81" t="str">
        <f t="shared" si="3847"/>
        <v>x</v>
      </c>
      <c r="AC1416" s="81" t="str">
        <f t="shared" si="3848"/>
        <v>x</v>
      </c>
      <c r="AD1416" s="81" t="str">
        <f t="shared" si="3849"/>
        <v/>
      </c>
      <c r="AE1416" s="81" t="str">
        <f t="shared" si="3850"/>
        <v/>
      </c>
      <c r="AF1416" s="81" t="str">
        <f t="shared" si="3851"/>
        <v/>
      </c>
      <c r="AG1416" s="81" t="str">
        <f t="shared" si="3852"/>
        <v/>
      </c>
      <c r="AH1416" s="81" t="str">
        <f t="shared" si="3853"/>
        <v/>
      </c>
      <c r="AI1416" s="81" t="str">
        <f t="shared" si="3854"/>
        <v>x</v>
      </c>
      <c r="AJ1416" s="81" t="str">
        <f t="shared" si="3855"/>
        <v>x</v>
      </c>
      <c r="AK1416" s="81" t="str">
        <f t="shared" si="3856"/>
        <v/>
      </c>
      <c r="AL1416" s="81" t="str">
        <f t="shared" si="3857"/>
        <v>x</v>
      </c>
    </row>
    <row r="1417" spans="1:38" ht="11.25" customHeight="1" x14ac:dyDescent="0.2">
      <c r="A1417" s="21">
        <v>5</v>
      </c>
      <c r="B1417" s="80" t="str">
        <f ca="1">IF(OFFSET('ÖĞRENCİ GİRİŞİ'!$B$5,(ROW($A$1)+(AI1405-1))*17,0)="","",OFFSET('ÖĞRENCİ GİRİŞİ'!$B$5,(ROW($A$1)+(AI1405-1))*17,0))</f>
        <v/>
      </c>
      <c r="C1417" s="80" t="str">
        <f ca="1">IF(OFFSET('ÖĞRENCİ GİRİŞİ'!$C$5,(ROW($A$1)+(AI1405-1))*17,0)="","",OFFSET('ÖĞRENCİ GİRİŞİ'!$C$5,(ROW($A$1)+(AI1405-1))*17,0))</f>
        <v/>
      </c>
      <c r="D1417" s="80" t="str">
        <f ca="1">IF(UPPER(OFFSET('ÖĞRENCİ GİRİŞİ'!$D$5,(ROW($A$1)+(AI1405-1))*17,0))="","",UPPER(OFFSET('ÖĞRENCİ GİRİŞİ'!$D$5,(ROW($A$1)+(AI1405-1))*17,0)))</f>
        <v/>
      </c>
      <c r="E1417" s="80" t="str">
        <f ca="1">IF(UPPER(OFFSET('ÖĞRENCİ GİRİŞİ'!$E$5,(ROW($A$1)+(AI1405-1))*17,0))="","",UPPER(OFFSET('ÖĞRENCİ GİRİŞİ'!$E$5,(ROW($A$1)+(AI1405-1))*17,0)))</f>
        <v/>
      </c>
      <c r="F1417" s="80" t="str">
        <f ca="1">IF(UPPER(OFFSET('ÖĞRENCİ GİRİŞİ'!$F$5,(ROW($A$1)+(AI1405-1))*17,0))="","",UPPER(OFFSET('ÖĞRENCİ GİRİŞİ'!$F$5,(ROW($A$1)+(AI1405-1))*17,0)))</f>
        <v/>
      </c>
      <c r="G1417" s="80" t="str">
        <f ca="1">IF(UPPER(OFFSET('ÖĞRENCİ GİRİŞİ'!$G$5,(ROW($A$1)+(AI1405-1))*17,0))="","",UPPER(OFFSET('ÖĞRENCİ GİRİŞİ'!$G$5,(ROW($A$1)+(AI1405-1))*17,0)))</f>
        <v/>
      </c>
      <c r="H1417" s="81" t="str">
        <f t="shared" si="3827"/>
        <v>x</v>
      </c>
      <c r="I1417" s="81" t="str">
        <f t="shared" si="3828"/>
        <v>x</v>
      </c>
      <c r="J1417" s="81" t="str">
        <f t="shared" si="3829"/>
        <v>x</v>
      </c>
      <c r="K1417" s="81" t="str">
        <f t="shared" si="3830"/>
        <v>x</v>
      </c>
      <c r="L1417" s="81" t="str">
        <f t="shared" si="3831"/>
        <v>x</v>
      </c>
      <c r="M1417" s="81" t="str">
        <f t="shared" si="3832"/>
        <v>x</v>
      </c>
      <c r="N1417" s="81" t="str">
        <f t="shared" si="3833"/>
        <v>x</v>
      </c>
      <c r="O1417" s="81" t="str">
        <f t="shared" si="3834"/>
        <v>x</v>
      </c>
      <c r="P1417" s="81" t="str">
        <f t="shared" si="3835"/>
        <v/>
      </c>
      <c r="Q1417" s="81" t="str">
        <f t="shared" si="3836"/>
        <v/>
      </c>
      <c r="R1417" s="81" t="str">
        <f t="shared" si="3837"/>
        <v/>
      </c>
      <c r="S1417" s="81" t="str">
        <f t="shared" si="3838"/>
        <v/>
      </c>
      <c r="T1417" s="81" t="str">
        <f t="shared" si="3839"/>
        <v/>
      </c>
      <c r="U1417" s="81" t="str">
        <f t="shared" si="3840"/>
        <v>x</v>
      </c>
      <c r="V1417" s="81" t="str">
        <f t="shared" si="3841"/>
        <v>x</v>
      </c>
      <c r="W1417" s="81" t="str">
        <f t="shared" si="3842"/>
        <v/>
      </c>
      <c r="X1417" s="81" t="str">
        <f t="shared" si="3843"/>
        <v/>
      </c>
      <c r="Y1417" s="81" t="str">
        <f t="shared" si="3844"/>
        <v/>
      </c>
      <c r="Z1417" s="81" t="str">
        <f t="shared" si="3845"/>
        <v/>
      </c>
      <c r="AA1417" s="81" t="str">
        <f t="shared" si="3846"/>
        <v/>
      </c>
      <c r="AB1417" s="81" t="str">
        <f t="shared" si="3847"/>
        <v>x</v>
      </c>
      <c r="AC1417" s="81" t="str">
        <f t="shared" si="3848"/>
        <v>x</v>
      </c>
      <c r="AD1417" s="81" t="str">
        <f t="shared" si="3849"/>
        <v/>
      </c>
      <c r="AE1417" s="81" t="str">
        <f t="shared" si="3850"/>
        <v/>
      </c>
      <c r="AF1417" s="81" t="str">
        <f t="shared" si="3851"/>
        <v/>
      </c>
      <c r="AG1417" s="81" t="str">
        <f t="shared" si="3852"/>
        <v/>
      </c>
      <c r="AH1417" s="81" t="str">
        <f t="shared" si="3853"/>
        <v/>
      </c>
      <c r="AI1417" s="81" t="str">
        <f t="shared" si="3854"/>
        <v>x</v>
      </c>
      <c r="AJ1417" s="81" t="str">
        <f t="shared" si="3855"/>
        <v>x</v>
      </c>
      <c r="AK1417" s="81" t="str">
        <f t="shared" si="3856"/>
        <v/>
      </c>
      <c r="AL1417" s="81" t="str">
        <f t="shared" si="3857"/>
        <v>x</v>
      </c>
    </row>
    <row r="1418" spans="1:38" ht="11.25" customHeight="1" x14ac:dyDescent="0.2">
      <c r="A1418" s="21">
        <v>6</v>
      </c>
      <c r="B1418" s="80" t="str">
        <f ca="1">IF(OFFSET('ÖĞRENCİ GİRİŞİ'!$B$6,(ROW($A$1)+(AI1405-1))*17,0)="","",OFFSET('ÖĞRENCİ GİRİŞİ'!$B$6,(ROW($A$1)+(AI1405-1))*17,0))</f>
        <v/>
      </c>
      <c r="C1418" s="80" t="str">
        <f ca="1">IF(OFFSET('ÖĞRENCİ GİRİŞİ'!$C$6,(ROW($A$1)+(AI1405-1))*17,0)="","",OFFSET('ÖĞRENCİ GİRİŞİ'!$C$6,(ROW($A$1)+(AI1405-1))*17,0))</f>
        <v/>
      </c>
      <c r="D1418" s="80" t="str">
        <f ca="1">IF(UPPER(OFFSET('ÖĞRENCİ GİRİŞİ'!$D$6,(ROW($A$1)+(AI1405-1))*17,0))="","",UPPER(OFFSET('ÖĞRENCİ GİRİŞİ'!$D$6,(ROW($A$1)+(AI1405-1))*17,0)))</f>
        <v/>
      </c>
      <c r="E1418" s="80" t="str">
        <f ca="1">IF(UPPER(OFFSET('ÖĞRENCİ GİRİŞİ'!$E$6,(ROW($A$1)+(AI1405-1))*17,0))="","",UPPER(OFFSET('ÖĞRENCİ GİRİŞİ'!$E$6,(ROW($A$1)+(AI1405-1))*17,0)))</f>
        <v/>
      </c>
      <c r="F1418" s="80" t="str">
        <f ca="1">IF(UPPER(OFFSET('ÖĞRENCİ GİRİŞİ'!$F$6,(ROW($A$1)+(AI1405-1))*17,0))="","",UPPER(OFFSET('ÖĞRENCİ GİRİŞİ'!$F$6,(ROW($A$1)+(AI1405-1))*17,0)))</f>
        <v/>
      </c>
      <c r="G1418" s="80" t="str">
        <f ca="1">IF(UPPER(OFFSET('ÖĞRENCİ GİRİŞİ'!$G$6,(ROW($A$1)+(AI1405-1))*17,0))="","",UPPER(OFFSET('ÖĞRENCİ GİRİŞİ'!$G$6,(ROW($A$1)+(AI1405-1))*17,0)))</f>
        <v/>
      </c>
      <c r="H1418" s="81" t="str">
        <f t="shared" si="3827"/>
        <v>x</v>
      </c>
      <c r="I1418" s="81" t="str">
        <f t="shared" si="3828"/>
        <v>x</v>
      </c>
      <c r="J1418" s="81" t="str">
        <f t="shared" si="3829"/>
        <v>x</v>
      </c>
      <c r="K1418" s="81" t="str">
        <f t="shared" si="3830"/>
        <v>x</v>
      </c>
      <c r="L1418" s="81" t="str">
        <f t="shared" si="3831"/>
        <v>x</v>
      </c>
      <c r="M1418" s="81" t="str">
        <f t="shared" si="3832"/>
        <v>x</v>
      </c>
      <c r="N1418" s="81" t="str">
        <f t="shared" si="3833"/>
        <v>x</v>
      </c>
      <c r="O1418" s="81" t="str">
        <f t="shared" si="3834"/>
        <v>x</v>
      </c>
      <c r="P1418" s="81" t="str">
        <f t="shared" si="3835"/>
        <v/>
      </c>
      <c r="Q1418" s="81" t="str">
        <f t="shared" si="3836"/>
        <v/>
      </c>
      <c r="R1418" s="81" t="str">
        <f t="shared" si="3837"/>
        <v/>
      </c>
      <c r="S1418" s="81" t="str">
        <f t="shared" si="3838"/>
        <v/>
      </c>
      <c r="T1418" s="81" t="str">
        <f t="shared" si="3839"/>
        <v/>
      </c>
      <c r="U1418" s="81" t="str">
        <f t="shared" si="3840"/>
        <v>x</v>
      </c>
      <c r="V1418" s="81" t="str">
        <f t="shared" si="3841"/>
        <v>x</v>
      </c>
      <c r="W1418" s="81" t="str">
        <f t="shared" si="3842"/>
        <v/>
      </c>
      <c r="X1418" s="81" t="str">
        <f t="shared" si="3843"/>
        <v/>
      </c>
      <c r="Y1418" s="81" t="str">
        <f t="shared" si="3844"/>
        <v/>
      </c>
      <c r="Z1418" s="81" t="str">
        <f t="shared" si="3845"/>
        <v/>
      </c>
      <c r="AA1418" s="81" t="str">
        <f t="shared" si="3846"/>
        <v/>
      </c>
      <c r="AB1418" s="81" t="str">
        <f t="shared" si="3847"/>
        <v>x</v>
      </c>
      <c r="AC1418" s="81" t="str">
        <f t="shared" si="3848"/>
        <v>x</v>
      </c>
      <c r="AD1418" s="81" t="str">
        <f t="shared" si="3849"/>
        <v/>
      </c>
      <c r="AE1418" s="81" t="str">
        <f t="shared" si="3850"/>
        <v/>
      </c>
      <c r="AF1418" s="81" t="str">
        <f t="shared" si="3851"/>
        <v/>
      </c>
      <c r="AG1418" s="81" t="str">
        <f t="shared" si="3852"/>
        <v/>
      </c>
      <c r="AH1418" s="81" t="str">
        <f t="shared" si="3853"/>
        <v/>
      </c>
      <c r="AI1418" s="81" t="str">
        <f t="shared" si="3854"/>
        <v>x</v>
      </c>
      <c r="AJ1418" s="81" t="str">
        <f t="shared" si="3855"/>
        <v>x</v>
      </c>
      <c r="AK1418" s="81" t="str">
        <f t="shared" si="3856"/>
        <v/>
      </c>
      <c r="AL1418" s="81" t="str">
        <f t="shared" si="3857"/>
        <v>x</v>
      </c>
    </row>
    <row r="1419" spans="1:38" ht="11.25" customHeight="1" x14ac:dyDescent="0.2">
      <c r="A1419" s="21">
        <v>7</v>
      </c>
      <c r="B1419" s="80" t="str">
        <f ca="1">IF(OFFSET('ÖĞRENCİ GİRİŞİ'!$B$7,(ROW($A$1)+(AI1405-1))*17,0)="","",OFFSET('ÖĞRENCİ GİRİŞİ'!$B$7,(ROW($A$1)+(AI1405-1))*17,0))</f>
        <v/>
      </c>
      <c r="C1419" s="80" t="str">
        <f ca="1">IF(OFFSET('ÖĞRENCİ GİRİŞİ'!$C$7,(ROW($A$1)+(AI1405-1))*17,0)="","",OFFSET('ÖĞRENCİ GİRİŞİ'!$C$7,(ROW($A$1)+(AI1405-1))*17,0))</f>
        <v/>
      </c>
      <c r="D1419" s="80" t="str">
        <f ca="1">IF(UPPER(OFFSET('ÖĞRENCİ GİRİŞİ'!$D$7,(ROW($A$1)+(AI1405-1))*17,0))="","",UPPER(OFFSET('ÖĞRENCİ GİRİŞİ'!$D$7,(ROW($A$1)+(AI1405-1))*17,0)))</f>
        <v/>
      </c>
      <c r="E1419" s="80" t="str">
        <f ca="1">IF(UPPER(OFFSET('ÖĞRENCİ GİRİŞİ'!$E$7,(ROW($A$1)+(AI1405-1))*17,0))="","",UPPER(OFFSET('ÖĞRENCİ GİRİŞİ'!$E$7,(ROW($A$1)+(AI1405-1))*17,0)))</f>
        <v/>
      </c>
      <c r="F1419" s="80" t="str">
        <f ca="1">IF(UPPER(OFFSET('ÖĞRENCİ GİRİŞİ'!$F$7,(ROW($A$1)+(AI1405-1))*17,0))="","",UPPER(OFFSET('ÖĞRENCİ GİRİŞİ'!$F$7,(ROW($A$1)+(AI1405-1))*17,0)))</f>
        <v/>
      </c>
      <c r="G1419" s="80" t="str">
        <f ca="1">IF(UPPER(OFFSET('ÖĞRENCİ GİRİŞİ'!$G$7,(ROW($A$1)+(AI1405-1))*17,0))="","",UPPER(OFFSET('ÖĞRENCİ GİRİŞİ'!$G$7,(ROW($A$1)+(AI1405-1))*17,0)))</f>
        <v/>
      </c>
      <c r="H1419" s="81" t="str">
        <f t="shared" si="3827"/>
        <v>x</v>
      </c>
      <c r="I1419" s="81" t="str">
        <f t="shared" si="3828"/>
        <v>x</v>
      </c>
      <c r="J1419" s="81" t="str">
        <f t="shared" si="3829"/>
        <v>x</v>
      </c>
      <c r="K1419" s="81" t="str">
        <f t="shared" si="3830"/>
        <v>x</v>
      </c>
      <c r="L1419" s="81" t="str">
        <f t="shared" si="3831"/>
        <v>x</v>
      </c>
      <c r="M1419" s="81" t="str">
        <f t="shared" si="3832"/>
        <v>x</v>
      </c>
      <c r="N1419" s="81" t="str">
        <f t="shared" si="3833"/>
        <v>x</v>
      </c>
      <c r="O1419" s="81" t="str">
        <f t="shared" si="3834"/>
        <v>x</v>
      </c>
      <c r="P1419" s="81" t="str">
        <f t="shared" si="3835"/>
        <v/>
      </c>
      <c r="Q1419" s="81" t="str">
        <f t="shared" si="3836"/>
        <v/>
      </c>
      <c r="R1419" s="81" t="str">
        <f t="shared" si="3837"/>
        <v/>
      </c>
      <c r="S1419" s="81" t="str">
        <f t="shared" si="3838"/>
        <v/>
      </c>
      <c r="T1419" s="81" t="str">
        <f t="shared" si="3839"/>
        <v/>
      </c>
      <c r="U1419" s="81" t="str">
        <f t="shared" si="3840"/>
        <v>x</v>
      </c>
      <c r="V1419" s="81" t="str">
        <f t="shared" si="3841"/>
        <v>x</v>
      </c>
      <c r="W1419" s="81" t="str">
        <f t="shared" si="3842"/>
        <v/>
      </c>
      <c r="X1419" s="81" t="str">
        <f t="shared" si="3843"/>
        <v/>
      </c>
      <c r="Y1419" s="81" t="str">
        <f t="shared" si="3844"/>
        <v/>
      </c>
      <c r="Z1419" s="81" t="str">
        <f t="shared" si="3845"/>
        <v/>
      </c>
      <c r="AA1419" s="81" t="str">
        <f t="shared" si="3846"/>
        <v/>
      </c>
      <c r="AB1419" s="81" t="str">
        <f t="shared" si="3847"/>
        <v>x</v>
      </c>
      <c r="AC1419" s="81" t="str">
        <f t="shared" si="3848"/>
        <v>x</v>
      </c>
      <c r="AD1419" s="81" t="str">
        <f t="shared" si="3849"/>
        <v/>
      </c>
      <c r="AE1419" s="81" t="str">
        <f t="shared" si="3850"/>
        <v/>
      </c>
      <c r="AF1419" s="81" t="str">
        <f t="shared" si="3851"/>
        <v/>
      </c>
      <c r="AG1419" s="81" t="str">
        <f t="shared" si="3852"/>
        <v/>
      </c>
      <c r="AH1419" s="81" t="str">
        <f t="shared" si="3853"/>
        <v/>
      </c>
      <c r="AI1419" s="81" t="str">
        <f t="shared" si="3854"/>
        <v>x</v>
      </c>
      <c r="AJ1419" s="81" t="str">
        <f t="shared" si="3855"/>
        <v>x</v>
      </c>
      <c r="AK1419" s="81" t="str">
        <f t="shared" si="3856"/>
        <v/>
      </c>
      <c r="AL1419" s="81" t="str">
        <f t="shared" si="3857"/>
        <v>x</v>
      </c>
    </row>
    <row r="1420" spans="1:38" ht="11.25" customHeight="1" x14ac:dyDescent="0.2">
      <c r="A1420" s="21">
        <v>8</v>
      </c>
      <c r="B1420" s="80" t="str">
        <f ca="1">IF(OFFSET('ÖĞRENCİ GİRİŞİ'!$B$8,(ROW($A$1)+(AI1405-1))*17,0)="","",OFFSET('ÖĞRENCİ GİRİŞİ'!$B$8,(ROW($A$1)+(AI1405-1))*17,0))</f>
        <v/>
      </c>
      <c r="C1420" s="80" t="str">
        <f ca="1">IF(OFFSET('ÖĞRENCİ GİRİŞİ'!$C$8,(ROW($A$1)+(AI1405-1))*17,0)="","",OFFSET('ÖĞRENCİ GİRİŞİ'!$C$8,(ROW($A$1)+(AI1405-1))*17,0))</f>
        <v/>
      </c>
      <c r="D1420" s="80" t="str">
        <f ca="1">IF(UPPER(OFFSET('ÖĞRENCİ GİRİŞİ'!$D$8,(ROW($A$1)+(AI1405-1))*17,0))="","",UPPER(OFFSET('ÖĞRENCİ GİRİŞİ'!$D$8,(ROW($A$1)+(AI1405-1))*17,0)))</f>
        <v/>
      </c>
      <c r="E1420" s="80" t="str">
        <f ca="1">IF(UPPER(OFFSET('ÖĞRENCİ GİRİŞİ'!$E$8,(ROW($A$1)+(AI1405-1))*17,0))="","",UPPER(OFFSET('ÖĞRENCİ GİRİŞİ'!$E$8,(ROW($A$1)+(AI1405-1))*17,0)))</f>
        <v/>
      </c>
      <c r="F1420" s="80" t="str">
        <f ca="1">IF(UPPER(OFFSET('ÖĞRENCİ GİRİŞİ'!$F$8,(ROW($A$1)+(AI1405-1))*17,0))="","",UPPER(OFFSET('ÖĞRENCİ GİRİŞİ'!$F$8,(ROW($A$1)+(AI1405-1))*17,0)))</f>
        <v/>
      </c>
      <c r="G1420" s="80" t="str">
        <f ca="1">IF(UPPER(OFFSET('ÖĞRENCİ GİRİŞİ'!$G$8,(ROW($A$1)+(AI1405-1))*17,0))="","",UPPER(OFFSET('ÖĞRENCİ GİRİŞİ'!$G$8,(ROW($A$1)+(AI1405-1))*17,0)))</f>
        <v/>
      </c>
      <c r="H1420" s="81" t="str">
        <f t="shared" si="3827"/>
        <v>x</v>
      </c>
      <c r="I1420" s="81" t="str">
        <f t="shared" si="3828"/>
        <v>x</v>
      </c>
      <c r="J1420" s="81" t="str">
        <f t="shared" si="3829"/>
        <v>x</v>
      </c>
      <c r="K1420" s="81" t="str">
        <f t="shared" si="3830"/>
        <v>x</v>
      </c>
      <c r="L1420" s="81" t="str">
        <f t="shared" si="3831"/>
        <v>x</v>
      </c>
      <c r="M1420" s="81" t="str">
        <f t="shared" si="3832"/>
        <v>x</v>
      </c>
      <c r="N1420" s="81" t="str">
        <f t="shared" si="3833"/>
        <v>x</v>
      </c>
      <c r="O1420" s="81" t="str">
        <f t="shared" si="3834"/>
        <v>x</v>
      </c>
      <c r="P1420" s="81" t="str">
        <f t="shared" si="3835"/>
        <v/>
      </c>
      <c r="Q1420" s="81" t="str">
        <f t="shared" si="3836"/>
        <v/>
      </c>
      <c r="R1420" s="81" t="str">
        <f t="shared" si="3837"/>
        <v/>
      </c>
      <c r="S1420" s="81" t="str">
        <f t="shared" si="3838"/>
        <v/>
      </c>
      <c r="T1420" s="81" t="str">
        <f t="shared" si="3839"/>
        <v/>
      </c>
      <c r="U1420" s="81" t="str">
        <f t="shared" si="3840"/>
        <v>x</v>
      </c>
      <c r="V1420" s="81" t="str">
        <f t="shared" si="3841"/>
        <v>x</v>
      </c>
      <c r="W1420" s="81" t="str">
        <f t="shared" si="3842"/>
        <v/>
      </c>
      <c r="X1420" s="81" t="str">
        <f t="shared" si="3843"/>
        <v/>
      </c>
      <c r="Y1420" s="81" t="str">
        <f t="shared" si="3844"/>
        <v/>
      </c>
      <c r="Z1420" s="81" t="str">
        <f t="shared" si="3845"/>
        <v/>
      </c>
      <c r="AA1420" s="81" t="str">
        <f t="shared" si="3846"/>
        <v/>
      </c>
      <c r="AB1420" s="81" t="str">
        <f t="shared" si="3847"/>
        <v>x</v>
      </c>
      <c r="AC1420" s="81" t="str">
        <f t="shared" si="3848"/>
        <v>x</v>
      </c>
      <c r="AD1420" s="81" t="str">
        <f t="shared" si="3849"/>
        <v/>
      </c>
      <c r="AE1420" s="81" t="str">
        <f t="shared" si="3850"/>
        <v/>
      </c>
      <c r="AF1420" s="81" t="str">
        <f t="shared" si="3851"/>
        <v/>
      </c>
      <c r="AG1420" s="81" t="str">
        <f t="shared" si="3852"/>
        <v/>
      </c>
      <c r="AH1420" s="81" t="str">
        <f t="shared" si="3853"/>
        <v/>
      </c>
      <c r="AI1420" s="81" t="str">
        <f t="shared" si="3854"/>
        <v>x</v>
      </c>
      <c r="AJ1420" s="81" t="str">
        <f t="shared" si="3855"/>
        <v>x</v>
      </c>
      <c r="AK1420" s="81" t="str">
        <f t="shared" si="3856"/>
        <v/>
      </c>
      <c r="AL1420" s="81" t="str">
        <f t="shared" si="3857"/>
        <v>x</v>
      </c>
    </row>
    <row r="1421" spans="1:38" ht="11.25" customHeight="1" x14ac:dyDescent="0.2">
      <c r="A1421" s="21">
        <v>9</v>
      </c>
      <c r="B1421" s="80" t="str">
        <f ca="1">IF(OFFSET('ÖĞRENCİ GİRİŞİ'!$B$9,(ROW($A$1)+(AI1405-1))*17,0)="","",OFFSET('ÖĞRENCİ GİRİŞİ'!$B$9,(ROW($A$1)+(AI1405-1))*17,0))</f>
        <v/>
      </c>
      <c r="C1421" s="80" t="str">
        <f ca="1">IF(OFFSET('ÖĞRENCİ GİRİŞİ'!$C$9,(ROW($A$1)+(AI1405-1))*17,0)="","",OFFSET('ÖĞRENCİ GİRİŞİ'!$C$9,(ROW($A$1)+(AI1405-1))*17,0))</f>
        <v/>
      </c>
      <c r="D1421" s="80" t="str">
        <f ca="1">IF(UPPER(OFFSET('ÖĞRENCİ GİRİŞİ'!$D$9,(ROW($A$1)+(AI1405-1))*17,0))="","",UPPER(OFFSET('ÖĞRENCİ GİRİŞİ'!$D$9,(ROW($A$1)+(AI1405-1))*17,0)))</f>
        <v/>
      </c>
      <c r="E1421" s="80" t="str">
        <f ca="1">IF(UPPER(OFFSET('ÖĞRENCİ GİRİŞİ'!$E$9,(ROW($A$1)+(AI1405-1))*17,0))="","",UPPER(OFFSET('ÖĞRENCİ GİRİŞİ'!$E$9,(ROW($A$1)+(AI1405-1))*17,0)))</f>
        <v/>
      </c>
      <c r="F1421" s="80" t="str">
        <f ca="1">IF(UPPER(OFFSET('ÖĞRENCİ GİRİŞİ'!$F$9,(ROW($A$1)+(AI1405-1))*17,0))="","",UPPER(OFFSET('ÖĞRENCİ GİRİŞİ'!$F$9,(ROW($A$1)+(AI1405-1))*17,0)))</f>
        <v/>
      </c>
      <c r="G1421" s="80" t="str">
        <f ca="1">IF(UPPER(OFFSET('ÖĞRENCİ GİRİŞİ'!$G$9,(ROW($A$1)+(AI1405-1))*17,0))="","",UPPER(OFFSET('ÖĞRENCİ GİRİŞİ'!$G$9,(ROW($A$1)+(AI1405-1))*17,0)))</f>
        <v/>
      </c>
      <c r="H1421" s="81" t="str">
        <f t="shared" ref="H1421:H1484" si="4025">IF($H$13="","",$H$13)</f>
        <v>x</v>
      </c>
      <c r="I1421" s="81" t="str">
        <f t="shared" ref="I1421:I1484" si="4026">IF($I$13="","",$I$13)</f>
        <v>x</v>
      </c>
      <c r="J1421" s="81" t="str">
        <f t="shared" ref="J1421:J1484" si="4027">IF($J$13="","",$J$13)</f>
        <v>x</v>
      </c>
      <c r="K1421" s="81" t="str">
        <f t="shared" ref="K1421:K1484" si="4028">IF($K$13="","",$K$13)</f>
        <v>x</v>
      </c>
      <c r="L1421" s="81" t="str">
        <f t="shared" ref="L1421:L1484" si="4029">IF($L$13="","",$L$13)</f>
        <v>x</v>
      </c>
      <c r="M1421" s="81" t="str">
        <f t="shared" ref="M1421:M1484" si="4030">IF($M$13="","",$M$13)</f>
        <v>x</v>
      </c>
      <c r="N1421" s="81" t="str">
        <f t="shared" ref="N1421:N1484" si="4031">IF($N$13="","",$N$13)</f>
        <v>x</v>
      </c>
      <c r="O1421" s="81" t="str">
        <f t="shared" ref="O1421:O1484" si="4032">IF($O$13="","",$O$13)</f>
        <v>x</v>
      </c>
      <c r="P1421" s="81" t="str">
        <f t="shared" ref="P1421:P1484" si="4033">IF($P$13="","",$P$13)</f>
        <v/>
      </c>
      <c r="Q1421" s="81" t="str">
        <f t="shared" ref="Q1421:Q1484" si="4034">IF($Q$13="","",$Q$13)</f>
        <v/>
      </c>
      <c r="R1421" s="81" t="str">
        <f t="shared" ref="R1421:R1484" si="4035">IF($R$13="","",$R$13)</f>
        <v/>
      </c>
      <c r="S1421" s="81" t="str">
        <f t="shared" ref="S1421:S1484" si="4036">IF($S$13="","",$S$13)</f>
        <v/>
      </c>
      <c r="T1421" s="81" t="str">
        <f t="shared" ref="T1421:T1484" si="4037">IF($T$13="","",$T$13)</f>
        <v/>
      </c>
      <c r="U1421" s="81" t="str">
        <f t="shared" ref="U1421:U1484" si="4038">IF($U$13="","",$U$13)</f>
        <v>x</v>
      </c>
      <c r="V1421" s="81" t="str">
        <f t="shared" ref="V1421:V1484" si="4039">IF($V$13="","",$V$13)</f>
        <v>x</v>
      </c>
      <c r="W1421" s="81" t="str">
        <f t="shared" ref="W1421:W1484" si="4040">IF($W$13="","",$W$13)</f>
        <v/>
      </c>
      <c r="X1421" s="81" t="str">
        <f t="shared" ref="X1421:X1484" si="4041">IF($X$13="","",$X$13)</f>
        <v/>
      </c>
      <c r="Y1421" s="81" t="str">
        <f t="shared" ref="Y1421:Y1484" si="4042">IF($Y$13="","",$Y$13)</f>
        <v/>
      </c>
      <c r="Z1421" s="81" t="str">
        <f t="shared" ref="Z1421:Z1484" si="4043">IF($Z$13="","",$Z$13)</f>
        <v/>
      </c>
      <c r="AA1421" s="81" t="str">
        <f t="shared" ref="AA1421:AA1484" si="4044">IF($AA$13="","",$AA$13)</f>
        <v/>
      </c>
      <c r="AB1421" s="81" t="str">
        <f t="shared" ref="AB1421:AB1484" si="4045">IF($AB$13="","",$AB$13)</f>
        <v>x</v>
      </c>
      <c r="AC1421" s="81" t="str">
        <f t="shared" ref="AC1421:AC1484" si="4046">IF($AC$13="","",$AC$13)</f>
        <v>x</v>
      </c>
      <c r="AD1421" s="81" t="str">
        <f t="shared" ref="AD1421:AD1484" si="4047">IF($AD$13="","",$AD$13)</f>
        <v/>
      </c>
      <c r="AE1421" s="81" t="str">
        <f t="shared" ref="AE1421:AE1484" si="4048">IF($AE$13="","",$AE$13)</f>
        <v/>
      </c>
      <c r="AF1421" s="81" t="str">
        <f t="shared" ref="AF1421:AF1484" si="4049">IF($AF$13="","",$AF$13)</f>
        <v/>
      </c>
      <c r="AG1421" s="81" t="str">
        <f t="shared" ref="AG1421:AG1484" si="4050">IF($AG$13="","",$AG$13)</f>
        <v/>
      </c>
      <c r="AH1421" s="81" t="str">
        <f t="shared" ref="AH1421:AH1484" si="4051">IF($AH$13="","",$AH$13)</f>
        <v/>
      </c>
      <c r="AI1421" s="81" t="str">
        <f t="shared" ref="AI1421:AI1484" si="4052">IF($AI$13="","",$AI$13)</f>
        <v>x</v>
      </c>
      <c r="AJ1421" s="81" t="str">
        <f t="shared" ref="AJ1421:AJ1484" si="4053">IF($AJ$13="","",$AJ$13)</f>
        <v>x</v>
      </c>
      <c r="AK1421" s="81" t="str">
        <f t="shared" ref="AK1421:AK1484" si="4054">IF($AK$13="","",$AK$13)</f>
        <v/>
      </c>
      <c r="AL1421" s="81" t="str">
        <f t="shared" ref="AL1421:AL1484" si="4055">IF($AL$13="","",$AL$13)</f>
        <v>x</v>
      </c>
    </row>
    <row r="1422" spans="1:38" ht="11.25" customHeight="1" x14ac:dyDescent="0.2">
      <c r="A1422" s="21">
        <v>10</v>
      </c>
      <c r="B1422" s="80" t="str">
        <f ca="1">IF(OFFSET('ÖĞRENCİ GİRİŞİ'!$B$10,(ROW($A$1)+(AI1405-1))*17,0)="","",OFFSET('ÖĞRENCİ GİRİŞİ'!$B$10,(ROW($A$1)+(AI1405-1))*17,0))</f>
        <v/>
      </c>
      <c r="C1422" s="80" t="str">
        <f ca="1">IF(OFFSET('ÖĞRENCİ GİRİŞİ'!$C$10,(ROW($A$1)+(AI1405-1))*17,0)="","",OFFSET('ÖĞRENCİ GİRİŞİ'!$C$10,(ROW($A$1)+(AI1405-1))*17,0))</f>
        <v/>
      </c>
      <c r="D1422" s="80" t="str">
        <f ca="1">IF(UPPER(OFFSET('ÖĞRENCİ GİRİŞİ'!$D$10,(ROW($A$1)+(AI1405-1))*17,0))="","",UPPER(OFFSET('ÖĞRENCİ GİRİŞİ'!$D$10,(ROW($A$1)+(AI1405-1))*17,0)))</f>
        <v/>
      </c>
      <c r="E1422" s="80" t="str">
        <f ca="1">IF(UPPER(OFFSET('ÖĞRENCİ GİRİŞİ'!$E$10,(ROW($A$1)+(AI1405-1))*17,0))="","",UPPER(OFFSET('ÖĞRENCİ GİRİŞİ'!$E$10,(ROW($A$1)+(AI1405-1))*17,0)))</f>
        <v/>
      </c>
      <c r="F1422" s="80" t="str">
        <f ca="1">IF(UPPER(OFFSET('ÖĞRENCİ GİRİŞİ'!$F$10,(ROW($A$1)+(AI1405-1))*17,0))="","",UPPER(OFFSET('ÖĞRENCİ GİRİŞİ'!$F$10,(ROW($A$1)+(AI1405-1))*17,0)))</f>
        <v/>
      </c>
      <c r="G1422" s="80" t="str">
        <f ca="1">IF(UPPER(OFFSET('ÖĞRENCİ GİRİŞİ'!$G$10,(ROW($A$1)+(AI1405-1))*17,0))="","",UPPER(OFFSET('ÖĞRENCİ GİRİŞİ'!$G$10,(ROW($A$1)+(AI1405-1))*17,0)))</f>
        <v/>
      </c>
      <c r="H1422" s="81" t="str">
        <f t="shared" si="4025"/>
        <v>x</v>
      </c>
      <c r="I1422" s="81" t="str">
        <f t="shared" si="4026"/>
        <v>x</v>
      </c>
      <c r="J1422" s="81" t="str">
        <f t="shared" si="4027"/>
        <v>x</v>
      </c>
      <c r="K1422" s="81" t="str">
        <f t="shared" si="4028"/>
        <v>x</v>
      </c>
      <c r="L1422" s="81" t="str">
        <f t="shared" si="4029"/>
        <v>x</v>
      </c>
      <c r="M1422" s="81" t="str">
        <f t="shared" si="4030"/>
        <v>x</v>
      </c>
      <c r="N1422" s="81" t="str">
        <f t="shared" si="4031"/>
        <v>x</v>
      </c>
      <c r="O1422" s="81" t="str">
        <f t="shared" si="4032"/>
        <v>x</v>
      </c>
      <c r="P1422" s="81" t="str">
        <f t="shared" si="4033"/>
        <v/>
      </c>
      <c r="Q1422" s="81" t="str">
        <f t="shared" si="4034"/>
        <v/>
      </c>
      <c r="R1422" s="81" t="str">
        <f t="shared" si="4035"/>
        <v/>
      </c>
      <c r="S1422" s="81" t="str">
        <f t="shared" si="4036"/>
        <v/>
      </c>
      <c r="T1422" s="81" t="str">
        <f t="shared" si="4037"/>
        <v/>
      </c>
      <c r="U1422" s="81" t="str">
        <f t="shared" si="4038"/>
        <v>x</v>
      </c>
      <c r="V1422" s="81" t="str">
        <f t="shared" si="4039"/>
        <v>x</v>
      </c>
      <c r="W1422" s="81" t="str">
        <f t="shared" si="4040"/>
        <v/>
      </c>
      <c r="X1422" s="81" t="str">
        <f t="shared" si="4041"/>
        <v/>
      </c>
      <c r="Y1422" s="81" t="str">
        <f t="shared" si="4042"/>
        <v/>
      </c>
      <c r="Z1422" s="81" t="str">
        <f t="shared" si="4043"/>
        <v/>
      </c>
      <c r="AA1422" s="81" t="str">
        <f t="shared" si="4044"/>
        <v/>
      </c>
      <c r="AB1422" s="81" t="str">
        <f t="shared" si="4045"/>
        <v>x</v>
      </c>
      <c r="AC1422" s="81" t="str">
        <f t="shared" si="4046"/>
        <v>x</v>
      </c>
      <c r="AD1422" s="81" t="str">
        <f t="shared" si="4047"/>
        <v/>
      </c>
      <c r="AE1422" s="81" t="str">
        <f t="shared" si="4048"/>
        <v/>
      </c>
      <c r="AF1422" s="81" t="str">
        <f t="shared" si="4049"/>
        <v/>
      </c>
      <c r="AG1422" s="81" t="str">
        <f t="shared" si="4050"/>
        <v/>
      </c>
      <c r="AH1422" s="81" t="str">
        <f t="shared" si="4051"/>
        <v/>
      </c>
      <c r="AI1422" s="81" t="str">
        <f t="shared" si="4052"/>
        <v>x</v>
      </c>
      <c r="AJ1422" s="81" t="str">
        <f t="shared" si="4053"/>
        <v>x</v>
      </c>
      <c r="AK1422" s="81" t="str">
        <f t="shared" si="4054"/>
        <v/>
      </c>
      <c r="AL1422" s="81" t="str">
        <f t="shared" si="4055"/>
        <v>x</v>
      </c>
    </row>
    <row r="1423" spans="1:38" ht="11.25" customHeight="1" x14ac:dyDescent="0.2">
      <c r="A1423" s="21">
        <v>11</v>
      </c>
      <c r="B1423" s="80" t="str">
        <f ca="1">IF(OFFSET('ÖĞRENCİ GİRİŞİ'!$B$11,(ROW($A$1)+(AI1405-1))*17,0)="","",OFFSET('ÖĞRENCİ GİRİŞİ'!$B$11,(ROW($A$1)+(AI1405-1))*17,0))</f>
        <v/>
      </c>
      <c r="C1423" s="80" t="str">
        <f ca="1">IF(OFFSET('ÖĞRENCİ GİRİŞİ'!$C$11,(ROW($A$1)+(AI1405-1))*17,0)="","",OFFSET('ÖĞRENCİ GİRİŞİ'!$C$11,(ROW($A$1)+(AI1405-1))*17,0))</f>
        <v/>
      </c>
      <c r="D1423" s="80" t="str">
        <f ca="1">IF(UPPER(OFFSET('ÖĞRENCİ GİRİŞİ'!$D$11,(ROW($A$1)+(AI1405-1))*17,0))="","",UPPER(OFFSET('ÖĞRENCİ GİRİŞİ'!$D$11,(ROW($A$1)+(AI1405-1))*17,0)))</f>
        <v/>
      </c>
      <c r="E1423" s="80" t="str">
        <f ca="1">IF(UPPER(OFFSET('ÖĞRENCİ GİRİŞİ'!$E$11,(ROW($A$1)+(AI1405-1))*17,0))="","",UPPER(OFFSET('ÖĞRENCİ GİRİŞİ'!$E$11,(ROW($A$1)+(AI1405-1))*17,0)))</f>
        <v/>
      </c>
      <c r="F1423" s="80" t="str">
        <f ca="1">IF(UPPER(OFFSET('ÖĞRENCİ GİRİŞİ'!$F$11,(ROW($A$1)+(AI1405-1))*17,0))="","",UPPER(OFFSET('ÖĞRENCİ GİRİŞİ'!$F$11,(ROW($A$1)+(AI1405-1))*17,0)))</f>
        <v/>
      </c>
      <c r="G1423" s="80" t="str">
        <f ca="1">IF(UPPER(OFFSET('ÖĞRENCİ GİRİŞİ'!$G$11,(ROW($A$1)+(AI1405-1))*17,0))="","",UPPER(OFFSET('ÖĞRENCİ GİRİŞİ'!$G$11,(ROW($A$1)+(AI1405-1))*17,0)))</f>
        <v/>
      </c>
      <c r="H1423" s="81" t="str">
        <f t="shared" si="4025"/>
        <v>x</v>
      </c>
      <c r="I1423" s="81" t="str">
        <f t="shared" si="4026"/>
        <v>x</v>
      </c>
      <c r="J1423" s="81" t="str">
        <f t="shared" si="4027"/>
        <v>x</v>
      </c>
      <c r="K1423" s="81" t="str">
        <f t="shared" si="4028"/>
        <v>x</v>
      </c>
      <c r="L1423" s="81" t="str">
        <f t="shared" si="4029"/>
        <v>x</v>
      </c>
      <c r="M1423" s="81" t="str">
        <f t="shared" si="4030"/>
        <v>x</v>
      </c>
      <c r="N1423" s="81" t="str">
        <f t="shared" si="4031"/>
        <v>x</v>
      </c>
      <c r="O1423" s="81" t="str">
        <f t="shared" si="4032"/>
        <v>x</v>
      </c>
      <c r="P1423" s="81" t="str">
        <f t="shared" si="4033"/>
        <v/>
      </c>
      <c r="Q1423" s="81" t="str">
        <f t="shared" si="4034"/>
        <v/>
      </c>
      <c r="R1423" s="81" t="str">
        <f t="shared" si="4035"/>
        <v/>
      </c>
      <c r="S1423" s="81" t="str">
        <f t="shared" si="4036"/>
        <v/>
      </c>
      <c r="T1423" s="81" t="str">
        <f t="shared" si="4037"/>
        <v/>
      </c>
      <c r="U1423" s="81" t="str">
        <f t="shared" si="4038"/>
        <v>x</v>
      </c>
      <c r="V1423" s="81" t="str">
        <f t="shared" si="4039"/>
        <v>x</v>
      </c>
      <c r="W1423" s="81" t="str">
        <f t="shared" si="4040"/>
        <v/>
      </c>
      <c r="X1423" s="81" t="str">
        <f t="shared" si="4041"/>
        <v/>
      </c>
      <c r="Y1423" s="81" t="str">
        <f t="shared" si="4042"/>
        <v/>
      </c>
      <c r="Z1423" s="81" t="str">
        <f t="shared" si="4043"/>
        <v/>
      </c>
      <c r="AA1423" s="81" t="str">
        <f t="shared" si="4044"/>
        <v/>
      </c>
      <c r="AB1423" s="81" t="str">
        <f t="shared" si="4045"/>
        <v>x</v>
      </c>
      <c r="AC1423" s="81" t="str">
        <f t="shared" si="4046"/>
        <v>x</v>
      </c>
      <c r="AD1423" s="81" t="str">
        <f t="shared" si="4047"/>
        <v/>
      </c>
      <c r="AE1423" s="81" t="str">
        <f t="shared" si="4048"/>
        <v/>
      </c>
      <c r="AF1423" s="81" t="str">
        <f t="shared" si="4049"/>
        <v/>
      </c>
      <c r="AG1423" s="81" t="str">
        <f t="shared" si="4050"/>
        <v/>
      </c>
      <c r="AH1423" s="81" t="str">
        <f t="shared" si="4051"/>
        <v/>
      </c>
      <c r="AI1423" s="81" t="str">
        <f t="shared" si="4052"/>
        <v>x</v>
      </c>
      <c r="AJ1423" s="81" t="str">
        <f t="shared" si="4053"/>
        <v>x</v>
      </c>
      <c r="AK1423" s="81" t="str">
        <f t="shared" si="4054"/>
        <v/>
      </c>
      <c r="AL1423" s="81" t="str">
        <f t="shared" si="4055"/>
        <v>x</v>
      </c>
    </row>
    <row r="1424" spans="1:38" ht="11.25" customHeight="1" x14ac:dyDescent="0.2">
      <c r="A1424" s="21">
        <v>12</v>
      </c>
      <c r="B1424" s="80" t="str">
        <f ca="1">IF(OFFSET('ÖĞRENCİ GİRİŞİ'!$B$12,(ROW($A$1)+(AI1405-1))*17,0)="","",OFFSET('ÖĞRENCİ GİRİŞİ'!$B$12,(ROW($A$1)+(AI1405-1))*17,0))</f>
        <v/>
      </c>
      <c r="C1424" s="80" t="str">
        <f ca="1">IF(OFFSET('ÖĞRENCİ GİRİŞİ'!$C$12,(ROW($A$1)+(AI1405-1))*17,0)="","",OFFSET('ÖĞRENCİ GİRİŞİ'!$C$12,(ROW($A$1)+(AI1405-1))*17,0))</f>
        <v/>
      </c>
      <c r="D1424" s="80" t="str">
        <f ca="1">IF(UPPER(OFFSET('ÖĞRENCİ GİRİŞİ'!$D$12,(ROW($A$1)+(AI1405-1))*17,0))="","",UPPER(OFFSET('ÖĞRENCİ GİRİŞİ'!$D$12,(ROW($A$1)+(AI1405-1))*17,0)))</f>
        <v/>
      </c>
      <c r="E1424" s="80" t="str">
        <f ca="1">IF(UPPER(OFFSET('ÖĞRENCİ GİRİŞİ'!$E$12,(ROW($A$1)+(AI1405-1))*17,0))="","",UPPER(OFFSET('ÖĞRENCİ GİRİŞİ'!$E$12,(ROW($A$1)+(AI1405-1))*17,0)))</f>
        <v/>
      </c>
      <c r="F1424" s="80" t="str">
        <f ca="1">IF(UPPER(OFFSET('ÖĞRENCİ GİRİŞİ'!$F$12,(ROW($A$1)+(AI1405-1))*17,0))="","",UPPER(OFFSET('ÖĞRENCİ GİRİŞİ'!$F$12,(ROW($A$1)+(AI1405-1))*17,0)))</f>
        <v/>
      </c>
      <c r="G1424" s="80" t="str">
        <f ca="1">IF(UPPER(OFFSET('ÖĞRENCİ GİRİŞİ'!$G$12,(ROW($A$1)+(AI1405-1))*17,0))="","",UPPER(OFFSET('ÖĞRENCİ GİRİŞİ'!$G$12,(ROW($A$1)+(AI1405-1))*17,0)))</f>
        <v/>
      </c>
      <c r="H1424" s="81" t="str">
        <f t="shared" si="4025"/>
        <v>x</v>
      </c>
      <c r="I1424" s="81" t="str">
        <f t="shared" si="4026"/>
        <v>x</v>
      </c>
      <c r="J1424" s="81" t="str">
        <f t="shared" si="4027"/>
        <v>x</v>
      </c>
      <c r="K1424" s="81" t="str">
        <f t="shared" si="4028"/>
        <v>x</v>
      </c>
      <c r="L1424" s="81" t="str">
        <f t="shared" si="4029"/>
        <v>x</v>
      </c>
      <c r="M1424" s="81" t="str">
        <f t="shared" si="4030"/>
        <v>x</v>
      </c>
      <c r="N1424" s="81" t="str">
        <f t="shared" si="4031"/>
        <v>x</v>
      </c>
      <c r="O1424" s="81" t="str">
        <f t="shared" si="4032"/>
        <v>x</v>
      </c>
      <c r="P1424" s="81" t="str">
        <f t="shared" si="4033"/>
        <v/>
      </c>
      <c r="Q1424" s="81" t="str">
        <f t="shared" si="4034"/>
        <v/>
      </c>
      <c r="R1424" s="81" t="str">
        <f t="shared" si="4035"/>
        <v/>
      </c>
      <c r="S1424" s="81" t="str">
        <f t="shared" si="4036"/>
        <v/>
      </c>
      <c r="T1424" s="81" t="str">
        <f t="shared" si="4037"/>
        <v/>
      </c>
      <c r="U1424" s="81" t="str">
        <f t="shared" si="4038"/>
        <v>x</v>
      </c>
      <c r="V1424" s="81" t="str">
        <f t="shared" si="4039"/>
        <v>x</v>
      </c>
      <c r="W1424" s="81" t="str">
        <f t="shared" si="4040"/>
        <v/>
      </c>
      <c r="X1424" s="81" t="str">
        <f t="shared" si="4041"/>
        <v/>
      </c>
      <c r="Y1424" s="81" t="str">
        <f t="shared" si="4042"/>
        <v/>
      </c>
      <c r="Z1424" s="81" t="str">
        <f t="shared" si="4043"/>
        <v/>
      </c>
      <c r="AA1424" s="81" t="str">
        <f t="shared" si="4044"/>
        <v/>
      </c>
      <c r="AB1424" s="81" t="str">
        <f t="shared" si="4045"/>
        <v>x</v>
      </c>
      <c r="AC1424" s="81" t="str">
        <f t="shared" si="4046"/>
        <v>x</v>
      </c>
      <c r="AD1424" s="81" t="str">
        <f t="shared" si="4047"/>
        <v/>
      </c>
      <c r="AE1424" s="81" t="str">
        <f t="shared" si="4048"/>
        <v/>
      </c>
      <c r="AF1424" s="81" t="str">
        <f t="shared" si="4049"/>
        <v/>
      </c>
      <c r="AG1424" s="81" t="str">
        <f t="shared" si="4050"/>
        <v/>
      </c>
      <c r="AH1424" s="81" t="str">
        <f t="shared" si="4051"/>
        <v/>
      </c>
      <c r="AI1424" s="81" t="str">
        <f t="shared" si="4052"/>
        <v>x</v>
      </c>
      <c r="AJ1424" s="81" t="str">
        <f t="shared" si="4053"/>
        <v>x</v>
      </c>
      <c r="AK1424" s="81" t="str">
        <f t="shared" si="4054"/>
        <v/>
      </c>
      <c r="AL1424" s="81" t="str">
        <f t="shared" si="4055"/>
        <v>x</v>
      </c>
    </row>
    <row r="1425" spans="1:38" ht="11.25" customHeight="1" x14ac:dyDescent="0.2">
      <c r="A1425" s="21">
        <v>13</v>
      </c>
      <c r="B1425" s="80" t="str">
        <f ca="1">IF(OFFSET('ÖĞRENCİ GİRİŞİ'!$B$13,(ROW($A$1)+(AI1405-1))*17,0)="","",OFFSET('ÖĞRENCİ GİRİŞİ'!$B$13,(ROW($A$1)+(AI1405-1))*17,0))</f>
        <v/>
      </c>
      <c r="C1425" s="80" t="str">
        <f ca="1">IF(OFFSET('ÖĞRENCİ GİRİŞİ'!$C$13,(ROW($A$1)+(AI1405-1))*17,0)="","",OFFSET('ÖĞRENCİ GİRİŞİ'!$C$13,(ROW($A$1)+(AI1405-1))*17,0))</f>
        <v/>
      </c>
      <c r="D1425" s="80" t="str">
        <f ca="1">IF(UPPER(OFFSET('ÖĞRENCİ GİRİŞİ'!$D$13,(ROW($A$1)+(AI1405-1))*17,0))="","",UPPER(OFFSET('ÖĞRENCİ GİRİŞİ'!$D$13,(ROW($A$1)+(AI1405-1))*17,0)))</f>
        <v/>
      </c>
      <c r="E1425" s="80" t="str">
        <f ca="1">IF(UPPER(OFFSET('ÖĞRENCİ GİRİŞİ'!$E$13,(ROW($A$1)+(AI1405-1))*17,0))="","",UPPER(OFFSET('ÖĞRENCİ GİRİŞİ'!$E$13,(ROW($A$1)+(AI1405-1))*17,0)))</f>
        <v/>
      </c>
      <c r="F1425" s="80" t="str">
        <f ca="1">IF(UPPER(OFFSET('ÖĞRENCİ GİRİŞİ'!$F$13,(ROW($A$1)+(AI1405-1))*17,0))="","",UPPER(OFFSET('ÖĞRENCİ GİRİŞİ'!$F$13,(ROW($A$1)+(AI1405-1))*17,0)))</f>
        <v/>
      </c>
      <c r="G1425" s="80" t="str">
        <f ca="1">IF(UPPER(OFFSET('ÖĞRENCİ GİRİŞİ'!$G$13,(ROW($A$1)+(AI1405-1))*17,0))="","",UPPER(OFFSET('ÖĞRENCİ GİRİŞİ'!$G$13,(ROW($A$1)+(AI1405-1))*17,0)))</f>
        <v/>
      </c>
      <c r="H1425" s="81" t="str">
        <f t="shared" si="4025"/>
        <v>x</v>
      </c>
      <c r="I1425" s="81" t="str">
        <f t="shared" si="4026"/>
        <v>x</v>
      </c>
      <c r="J1425" s="81" t="str">
        <f t="shared" si="4027"/>
        <v>x</v>
      </c>
      <c r="K1425" s="81" t="str">
        <f t="shared" si="4028"/>
        <v>x</v>
      </c>
      <c r="L1425" s="81" t="str">
        <f t="shared" si="4029"/>
        <v>x</v>
      </c>
      <c r="M1425" s="81" t="str">
        <f t="shared" si="4030"/>
        <v>x</v>
      </c>
      <c r="N1425" s="81" t="str">
        <f t="shared" si="4031"/>
        <v>x</v>
      </c>
      <c r="O1425" s="81" t="str">
        <f t="shared" si="4032"/>
        <v>x</v>
      </c>
      <c r="P1425" s="81" t="str">
        <f t="shared" si="4033"/>
        <v/>
      </c>
      <c r="Q1425" s="81" t="str">
        <f t="shared" si="4034"/>
        <v/>
      </c>
      <c r="R1425" s="81" t="str">
        <f t="shared" si="4035"/>
        <v/>
      </c>
      <c r="S1425" s="81" t="str">
        <f t="shared" si="4036"/>
        <v/>
      </c>
      <c r="T1425" s="81" t="str">
        <f t="shared" si="4037"/>
        <v/>
      </c>
      <c r="U1425" s="81" t="str">
        <f t="shared" si="4038"/>
        <v>x</v>
      </c>
      <c r="V1425" s="81" t="str">
        <f t="shared" si="4039"/>
        <v>x</v>
      </c>
      <c r="W1425" s="81" t="str">
        <f t="shared" si="4040"/>
        <v/>
      </c>
      <c r="X1425" s="81" t="str">
        <f t="shared" si="4041"/>
        <v/>
      </c>
      <c r="Y1425" s="81" t="str">
        <f t="shared" si="4042"/>
        <v/>
      </c>
      <c r="Z1425" s="81" t="str">
        <f t="shared" si="4043"/>
        <v/>
      </c>
      <c r="AA1425" s="81" t="str">
        <f t="shared" si="4044"/>
        <v/>
      </c>
      <c r="AB1425" s="81" t="str">
        <f t="shared" si="4045"/>
        <v>x</v>
      </c>
      <c r="AC1425" s="81" t="str">
        <f t="shared" si="4046"/>
        <v>x</v>
      </c>
      <c r="AD1425" s="81" t="str">
        <f t="shared" si="4047"/>
        <v/>
      </c>
      <c r="AE1425" s="81" t="str">
        <f t="shared" si="4048"/>
        <v/>
      </c>
      <c r="AF1425" s="81" t="str">
        <f t="shared" si="4049"/>
        <v/>
      </c>
      <c r="AG1425" s="81" t="str">
        <f t="shared" si="4050"/>
        <v/>
      </c>
      <c r="AH1425" s="81" t="str">
        <f t="shared" si="4051"/>
        <v/>
      </c>
      <c r="AI1425" s="81" t="str">
        <f t="shared" si="4052"/>
        <v>x</v>
      </c>
      <c r="AJ1425" s="81" t="str">
        <f t="shared" si="4053"/>
        <v>x</v>
      </c>
      <c r="AK1425" s="81" t="str">
        <f t="shared" si="4054"/>
        <v/>
      </c>
      <c r="AL1425" s="81" t="str">
        <f t="shared" si="4055"/>
        <v>x</v>
      </c>
    </row>
    <row r="1426" spans="1:38" ht="11.25" customHeight="1" x14ac:dyDescent="0.2">
      <c r="A1426" s="21">
        <v>14</v>
      </c>
      <c r="B1426" s="80" t="str">
        <f ca="1">IF(OFFSET('ÖĞRENCİ GİRİŞİ'!$B$14,(ROW($A$1)+(AI1405-1))*17,0)="","",OFFSET('ÖĞRENCİ GİRİŞİ'!$B$14,(ROW($A$1)+(AI1405-1))*17,0))</f>
        <v/>
      </c>
      <c r="C1426" s="80" t="str">
        <f ca="1">IF(OFFSET('ÖĞRENCİ GİRİŞİ'!$C$14,(ROW($A$1)+(AI1405-1))*17,0)="","",OFFSET('ÖĞRENCİ GİRİŞİ'!$C$14,(ROW($A$1)+(AI1405-1))*17,0))</f>
        <v/>
      </c>
      <c r="D1426" s="80" t="str">
        <f ca="1">IF(UPPER(OFFSET('ÖĞRENCİ GİRİŞİ'!$D$14,(ROW($A$1)+(AI1405-1))*17,0))="","",UPPER(OFFSET('ÖĞRENCİ GİRİŞİ'!$D$14,(ROW($A$1)+(AI1405-1))*17,0)))</f>
        <v/>
      </c>
      <c r="E1426" s="80" t="str">
        <f ca="1">IF(UPPER(OFFSET('ÖĞRENCİ GİRİŞİ'!$E$14,(ROW($A$1)+(AI1405-1))*17,0))="","",UPPER(OFFSET('ÖĞRENCİ GİRİŞİ'!$E$14,(ROW($A$1)+(AI1405-1))*17,0)))</f>
        <v/>
      </c>
      <c r="F1426" s="80" t="str">
        <f ca="1">IF(UPPER(OFFSET('ÖĞRENCİ GİRİŞİ'!$F$14,(ROW($A$1)+(AI1405-1))*17,0))="","",UPPER(OFFSET('ÖĞRENCİ GİRİŞİ'!$F$14,(ROW($A$1)+(AI1405-1))*17,0)))</f>
        <v/>
      </c>
      <c r="G1426" s="80" t="str">
        <f ca="1">IF(UPPER(OFFSET('ÖĞRENCİ GİRİŞİ'!$G$14,(ROW($A$1)+(AI1405-1))*17,0))="","",UPPER(OFFSET('ÖĞRENCİ GİRİŞİ'!$G$14,(ROW($A$1)+(AI1405-1))*17,0)))</f>
        <v/>
      </c>
      <c r="H1426" s="81" t="str">
        <f t="shared" si="4025"/>
        <v>x</v>
      </c>
      <c r="I1426" s="81" t="str">
        <f t="shared" si="4026"/>
        <v>x</v>
      </c>
      <c r="J1426" s="81" t="str">
        <f t="shared" si="4027"/>
        <v>x</v>
      </c>
      <c r="K1426" s="81" t="str">
        <f t="shared" si="4028"/>
        <v>x</v>
      </c>
      <c r="L1426" s="81" t="str">
        <f t="shared" si="4029"/>
        <v>x</v>
      </c>
      <c r="M1426" s="81" t="str">
        <f t="shared" si="4030"/>
        <v>x</v>
      </c>
      <c r="N1426" s="81" t="str">
        <f t="shared" si="4031"/>
        <v>x</v>
      </c>
      <c r="O1426" s="81" t="str">
        <f t="shared" si="4032"/>
        <v>x</v>
      </c>
      <c r="P1426" s="81" t="str">
        <f t="shared" si="4033"/>
        <v/>
      </c>
      <c r="Q1426" s="81" t="str">
        <f t="shared" si="4034"/>
        <v/>
      </c>
      <c r="R1426" s="81" t="str">
        <f t="shared" si="4035"/>
        <v/>
      </c>
      <c r="S1426" s="81" t="str">
        <f t="shared" si="4036"/>
        <v/>
      </c>
      <c r="T1426" s="81" t="str">
        <f t="shared" si="4037"/>
        <v/>
      </c>
      <c r="U1426" s="81" t="str">
        <f t="shared" si="4038"/>
        <v>x</v>
      </c>
      <c r="V1426" s="81" t="str">
        <f t="shared" si="4039"/>
        <v>x</v>
      </c>
      <c r="W1426" s="81" t="str">
        <f t="shared" si="4040"/>
        <v/>
      </c>
      <c r="X1426" s="81" t="str">
        <f t="shared" si="4041"/>
        <v/>
      </c>
      <c r="Y1426" s="81" t="str">
        <f t="shared" si="4042"/>
        <v/>
      </c>
      <c r="Z1426" s="81" t="str">
        <f t="shared" si="4043"/>
        <v/>
      </c>
      <c r="AA1426" s="81" t="str">
        <f t="shared" si="4044"/>
        <v/>
      </c>
      <c r="AB1426" s="81" t="str">
        <f t="shared" si="4045"/>
        <v>x</v>
      </c>
      <c r="AC1426" s="81" t="str">
        <f t="shared" si="4046"/>
        <v>x</v>
      </c>
      <c r="AD1426" s="81" t="str">
        <f t="shared" si="4047"/>
        <v/>
      </c>
      <c r="AE1426" s="81" t="str">
        <f t="shared" si="4048"/>
        <v/>
      </c>
      <c r="AF1426" s="81" t="str">
        <f t="shared" si="4049"/>
        <v/>
      </c>
      <c r="AG1426" s="81" t="str">
        <f t="shared" si="4050"/>
        <v/>
      </c>
      <c r="AH1426" s="81" t="str">
        <f t="shared" si="4051"/>
        <v/>
      </c>
      <c r="AI1426" s="81" t="str">
        <f t="shared" si="4052"/>
        <v>x</v>
      </c>
      <c r="AJ1426" s="81" t="str">
        <f t="shared" si="4053"/>
        <v>x</v>
      </c>
      <c r="AK1426" s="81" t="str">
        <f t="shared" si="4054"/>
        <v/>
      </c>
      <c r="AL1426" s="81" t="str">
        <f t="shared" si="4055"/>
        <v>x</v>
      </c>
    </row>
    <row r="1427" spans="1:38" ht="11.25" customHeight="1" x14ac:dyDescent="0.2">
      <c r="A1427" s="21">
        <v>15</v>
      </c>
      <c r="B1427" s="80" t="str">
        <f ca="1">IF(OFFSET('ÖĞRENCİ GİRİŞİ'!$B$15,(ROW($A$1)+(AI1405-1))*17,0)="","",OFFSET('ÖĞRENCİ GİRİŞİ'!$B$15,(ROW($A$1)+(AI1405-1))*17,0))</f>
        <v/>
      </c>
      <c r="C1427" s="80" t="str">
        <f ca="1">IF(OFFSET('ÖĞRENCİ GİRİŞİ'!$C$15,(ROW($A$1)+(AI1405-1))*17,0)="","",OFFSET('ÖĞRENCİ GİRİŞİ'!$C$15,(ROW($A$1)+(AI1405-1))*17,0))</f>
        <v/>
      </c>
      <c r="D1427" s="80" t="str">
        <f ca="1">IF(UPPER(OFFSET('ÖĞRENCİ GİRİŞİ'!$D$15,(ROW($A$1)+(AI1405-1))*17,0))="","",UPPER(OFFSET('ÖĞRENCİ GİRİŞİ'!$D$15,(ROW($A$1)+(AI1405-1))*17,0)))</f>
        <v/>
      </c>
      <c r="E1427" s="80" t="str">
        <f ca="1">IF(UPPER(OFFSET('ÖĞRENCİ GİRİŞİ'!$E$15,(ROW($A$1)+(AI1405-1))*17,0))="","",UPPER(OFFSET('ÖĞRENCİ GİRİŞİ'!$E$15,(ROW($A$1)+(AI1405-1))*17,0)))</f>
        <v/>
      </c>
      <c r="F1427" s="80" t="str">
        <f ca="1">IF(UPPER(OFFSET('ÖĞRENCİ GİRİŞİ'!$F$15,(ROW($A$1)+(AI1405-1))*17,0))="","",UPPER(OFFSET('ÖĞRENCİ GİRİŞİ'!$F$15,(ROW($A$1)+(AI1405-1))*17,0)))</f>
        <v/>
      </c>
      <c r="G1427" s="80" t="str">
        <f ca="1">IF(UPPER(OFFSET('ÖĞRENCİ GİRİŞİ'!$G$15,(ROW($A$1)+(AI1405-1))*17,0))="","",UPPER(OFFSET('ÖĞRENCİ GİRİŞİ'!$G$15,(ROW($A$1)+(AI1405-1))*17,0)))</f>
        <v/>
      </c>
      <c r="H1427" s="81" t="str">
        <f t="shared" si="4025"/>
        <v>x</v>
      </c>
      <c r="I1427" s="81" t="str">
        <f t="shared" si="4026"/>
        <v>x</v>
      </c>
      <c r="J1427" s="81" t="str">
        <f t="shared" si="4027"/>
        <v>x</v>
      </c>
      <c r="K1427" s="81" t="str">
        <f t="shared" si="4028"/>
        <v>x</v>
      </c>
      <c r="L1427" s="81" t="str">
        <f t="shared" si="4029"/>
        <v>x</v>
      </c>
      <c r="M1427" s="81" t="str">
        <f t="shared" si="4030"/>
        <v>x</v>
      </c>
      <c r="N1427" s="81" t="str">
        <f t="shared" si="4031"/>
        <v>x</v>
      </c>
      <c r="O1427" s="81" t="str">
        <f t="shared" si="4032"/>
        <v>x</v>
      </c>
      <c r="P1427" s="81" t="str">
        <f t="shared" si="4033"/>
        <v/>
      </c>
      <c r="Q1427" s="81" t="str">
        <f t="shared" si="4034"/>
        <v/>
      </c>
      <c r="R1427" s="81" t="str">
        <f t="shared" si="4035"/>
        <v/>
      </c>
      <c r="S1427" s="81" t="str">
        <f t="shared" si="4036"/>
        <v/>
      </c>
      <c r="T1427" s="81" t="str">
        <f t="shared" si="4037"/>
        <v/>
      </c>
      <c r="U1427" s="81" t="str">
        <f t="shared" si="4038"/>
        <v>x</v>
      </c>
      <c r="V1427" s="81" t="str">
        <f t="shared" si="4039"/>
        <v>x</v>
      </c>
      <c r="W1427" s="81" t="str">
        <f t="shared" si="4040"/>
        <v/>
      </c>
      <c r="X1427" s="81" t="str">
        <f t="shared" si="4041"/>
        <v/>
      </c>
      <c r="Y1427" s="81" t="str">
        <f t="shared" si="4042"/>
        <v/>
      </c>
      <c r="Z1427" s="81" t="str">
        <f t="shared" si="4043"/>
        <v/>
      </c>
      <c r="AA1427" s="81" t="str">
        <f t="shared" si="4044"/>
        <v/>
      </c>
      <c r="AB1427" s="81" t="str">
        <f t="shared" si="4045"/>
        <v>x</v>
      </c>
      <c r="AC1427" s="81" t="str">
        <f t="shared" si="4046"/>
        <v>x</v>
      </c>
      <c r="AD1427" s="81" t="str">
        <f t="shared" si="4047"/>
        <v/>
      </c>
      <c r="AE1427" s="81" t="str">
        <f t="shared" si="4048"/>
        <v/>
      </c>
      <c r="AF1427" s="81" t="str">
        <f t="shared" si="4049"/>
        <v/>
      </c>
      <c r="AG1427" s="81" t="str">
        <f t="shared" si="4050"/>
        <v/>
      </c>
      <c r="AH1427" s="81" t="str">
        <f t="shared" si="4051"/>
        <v/>
      </c>
      <c r="AI1427" s="81" t="str">
        <f t="shared" si="4052"/>
        <v>x</v>
      </c>
      <c r="AJ1427" s="81" t="str">
        <f t="shared" si="4053"/>
        <v>x</v>
      </c>
      <c r="AK1427" s="81" t="str">
        <f t="shared" si="4054"/>
        <v/>
      </c>
      <c r="AL1427" s="81" t="str">
        <f t="shared" si="4055"/>
        <v>x</v>
      </c>
    </row>
    <row r="1428" spans="1:38" ht="11.25" customHeight="1" x14ac:dyDescent="0.2">
      <c r="A1428" s="21">
        <v>16</v>
      </c>
      <c r="B1428" s="80" t="str">
        <f ca="1">IF(OFFSET('ÖĞRENCİ GİRİŞİ'!$B$16,(ROW($A$1)+(AI1405-1))*17,0)="","",OFFSET('ÖĞRENCİ GİRİŞİ'!$B$16,(ROW($A$1)+(AI1405-1))*17,0))</f>
        <v/>
      </c>
      <c r="C1428" s="80" t="str">
        <f ca="1">IF(OFFSET('ÖĞRENCİ GİRİŞİ'!$C$16,(ROW($A$1)+(AI1405-1))*17,0)="","",OFFSET('ÖĞRENCİ GİRİŞİ'!$C$16,(ROW($A$1)+(AI1405-1))*17,0))</f>
        <v/>
      </c>
      <c r="D1428" s="80" t="str">
        <f ca="1">IF(UPPER(OFFSET('ÖĞRENCİ GİRİŞİ'!$D$16,(ROW($A$1)+(AI1405-1))*17,0))="","",UPPER(OFFSET('ÖĞRENCİ GİRİŞİ'!$D$16,(ROW($A$1)+(AI1405-1))*17,0)))</f>
        <v/>
      </c>
      <c r="E1428" s="80" t="str">
        <f ca="1">IF(UPPER(OFFSET('ÖĞRENCİ GİRİŞİ'!$E$16,(ROW($A$1)+(AI1405-1))*17,0))="","",UPPER(OFFSET('ÖĞRENCİ GİRİŞİ'!$E$16,(ROW($A$1)+(AI1405-1))*17,0)))</f>
        <v/>
      </c>
      <c r="F1428" s="80" t="str">
        <f ca="1">IF(UPPER(OFFSET('ÖĞRENCİ GİRİŞİ'!$F$16,(ROW($A$1)+(AI1405-1))*17,0))="","",UPPER(OFFSET('ÖĞRENCİ GİRİŞİ'!$F$16,(ROW($A$1)+(AI1405-1))*17,0)))</f>
        <v/>
      </c>
      <c r="G1428" s="80" t="str">
        <f ca="1">IF(UPPER(OFFSET('ÖĞRENCİ GİRİŞİ'!$G$16,(ROW($A$1)+(AI1405-1))*17,0))="","",UPPER(OFFSET('ÖĞRENCİ GİRİŞİ'!$G$16,(ROW($A$1)+(AI1405-1))*17,0)))</f>
        <v/>
      </c>
      <c r="H1428" s="81" t="str">
        <f t="shared" si="4025"/>
        <v>x</v>
      </c>
      <c r="I1428" s="81" t="str">
        <f t="shared" si="4026"/>
        <v>x</v>
      </c>
      <c r="J1428" s="81" t="str">
        <f t="shared" si="4027"/>
        <v>x</v>
      </c>
      <c r="K1428" s="81" t="str">
        <f t="shared" si="4028"/>
        <v>x</v>
      </c>
      <c r="L1428" s="81" t="str">
        <f t="shared" si="4029"/>
        <v>x</v>
      </c>
      <c r="M1428" s="81" t="str">
        <f t="shared" si="4030"/>
        <v>x</v>
      </c>
      <c r="N1428" s="81" t="str">
        <f t="shared" si="4031"/>
        <v>x</v>
      </c>
      <c r="O1428" s="81" t="str">
        <f t="shared" si="4032"/>
        <v>x</v>
      </c>
      <c r="P1428" s="81" t="str">
        <f t="shared" si="4033"/>
        <v/>
      </c>
      <c r="Q1428" s="81" t="str">
        <f t="shared" si="4034"/>
        <v/>
      </c>
      <c r="R1428" s="81" t="str">
        <f t="shared" si="4035"/>
        <v/>
      </c>
      <c r="S1428" s="81" t="str">
        <f t="shared" si="4036"/>
        <v/>
      </c>
      <c r="T1428" s="81" t="str">
        <f t="shared" si="4037"/>
        <v/>
      </c>
      <c r="U1428" s="81" t="str">
        <f t="shared" si="4038"/>
        <v>x</v>
      </c>
      <c r="V1428" s="81" t="str">
        <f t="shared" si="4039"/>
        <v>x</v>
      </c>
      <c r="W1428" s="81" t="str">
        <f t="shared" si="4040"/>
        <v/>
      </c>
      <c r="X1428" s="81" t="str">
        <f t="shared" si="4041"/>
        <v/>
      </c>
      <c r="Y1428" s="81" t="str">
        <f t="shared" si="4042"/>
        <v/>
      </c>
      <c r="Z1428" s="81" t="str">
        <f t="shared" si="4043"/>
        <v/>
      </c>
      <c r="AA1428" s="81" t="str">
        <f t="shared" si="4044"/>
        <v/>
      </c>
      <c r="AB1428" s="81" t="str">
        <f t="shared" si="4045"/>
        <v>x</v>
      </c>
      <c r="AC1428" s="81" t="str">
        <f t="shared" si="4046"/>
        <v>x</v>
      </c>
      <c r="AD1428" s="81" t="str">
        <f t="shared" si="4047"/>
        <v/>
      </c>
      <c r="AE1428" s="81" t="str">
        <f t="shared" si="4048"/>
        <v/>
      </c>
      <c r="AF1428" s="81" t="str">
        <f t="shared" si="4049"/>
        <v/>
      </c>
      <c r="AG1428" s="81" t="str">
        <f t="shared" si="4050"/>
        <v/>
      </c>
      <c r="AH1428" s="81" t="str">
        <f t="shared" si="4051"/>
        <v/>
      </c>
      <c r="AI1428" s="81" t="str">
        <f t="shared" si="4052"/>
        <v>x</v>
      </c>
      <c r="AJ1428" s="81" t="str">
        <f t="shared" si="4053"/>
        <v>x</v>
      </c>
      <c r="AK1428" s="81" t="str">
        <f t="shared" si="4054"/>
        <v/>
      </c>
      <c r="AL1428" s="81" t="str">
        <f t="shared" si="4055"/>
        <v>x</v>
      </c>
    </row>
    <row r="1429" spans="1:38" ht="11.25" customHeight="1" x14ac:dyDescent="0.2">
      <c r="A1429" s="19"/>
      <c r="B1429" s="105"/>
      <c r="C1429" s="105"/>
      <c r="E1429" s="106"/>
      <c r="F1429" s="107"/>
      <c r="G1429" s="108"/>
      <c r="H1429" s="109"/>
      <c r="I1429" s="109"/>
      <c r="J1429" s="109"/>
      <c r="K1429" s="109"/>
      <c r="L1429" s="109"/>
      <c r="M1429" s="109"/>
      <c r="N1429" s="109"/>
      <c r="O1429" s="109"/>
      <c r="P1429" s="109"/>
      <c r="Q1429" s="109"/>
      <c r="R1429" s="109"/>
      <c r="S1429" s="109"/>
      <c r="T1429" s="109"/>
      <c r="U1429" s="109"/>
      <c r="V1429" s="109"/>
      <c r="W1429" s="109"/>
      <c r="X1429" s="109"/>
      <c r="Y1429" s="109"/>
      <c r="Z1429" s="109"/>
      <c r="AA1429" s="109"/>
      <c r="AB1429" s="109"/>
      <c r="AC1429" s="109"/>
      <c r="AD1429" s="109"/>
      <c r="AE1429" s="109"/>
      <c r="AF1429" s="109"/>
      <c r="AG1429" s="109"/>
      <c r="AH1429" s="109"/>
      <c r="AI1429" s="109"/>
      <c r="AJ1429" s="109"/>
      <c r="AK1429" s="109"/>
      <c r="AL1429" s="109"/>
    </row>
    <row r="1430" spans="1:38" ht="11.25" customHeight="1" x14ac:dyDescent="0.2">
      <c r="A1430" s="110"/>
      <c r="B1430" s="111"/>
      <c r="C1430" s="111"/>
      <c r="D1430" s="111"/>
      <c r="E1430" s="112"/>
      <c r="F1430" s="328" t="s">
        <v>96</v>
      </c>
      <c r="G1430" s="328" t="s">
        <v>98</v>
      </c>
      <c r="H1430" s="318" t="str">
        <f t="shared" ref="H1430" si="4056">IF($H$13="","",$H$13)</f>
        <v>x</v>
      </c>
      <c r="I1430" s="318" t="str">
        <f t="shared" ref="I1430" si="4057">IF($I$13="","",$I$13)</f>
        <v>x</v>
      </c>
      <c r="J1430" s="318" t="str">
        <f t="shared" ref="J1430" si="4058">IF($J$13="","",$J$13)</f>
        <v>x</v>
      </c>
      <c r="K1430" s="318" t="str">
        <f t="shared" ref="K1430" si="4059">IF($K$13="","",$K$13)</f>
        <v>x</v>
      </c>
      <c r="L1430" s="318" t="str">
        <f t="shared" ref="L1430" si="4060">IF($L$13="","",$L$13)</f>
        <v>x</v>
      </c>
      <c r="M1430" s="318" t="str">
        <f t="shared" ref="M1430" si="4061">IF($M$13="","",$M$13)</f>
        <v>x</v>
      </c>
      <c r="N1430" s="318" t="str">
        <f t="shared" ref="N1430" si="4062">IF($N$13="","",$N$13)</f>
        <v>x</v>
      </c>
      <c r="O1430" s="318" t="str">
        <f t="shared" ref="O1430" si="4063">IF($O$13="","",$O$13)</f>
        <v>x</v>
      </c>
      <c r="P1430" s="318" t="str">
        <f t="shared" ref="P1430" si="4064">IF($P$13="","",$P$13)</f>
        <v/>
      </c>
      <c r="Q1430" s="318" t="str">
        <f t="shared" ref="Q1430" si="4065">IF($Q$13="","",$Q$13)</f>
        <v/>
      </c>
      <c r="R1430" s="318" t="str">
        <f t="shared" ref="R1430" si="4066">IF($R$13="","",$R$13)</f>
        <v/>
      </c>
      <c r="S1430" s="318" t="str">
        <f t="shared" ref="S1430" si="4067">IF($S$13="","",$S$13)</f>
        <v/>
      </c>
      <c r="T1430" s="318" t="str">
        <f t="shared" ref="T1430" si="4068">IF($T$13="","",$T$13)</f>
        <v/>
      </c>
      <c r="U1430" s="318" t="str">
        <f t="shared" ref="U1430" si="4069">IF($U$13="","",$U$13)</f>
        <v>x</v>
      </c>
      <c r="V1430" s="318" t="str">
        <f t="shared" ref="V1430" si="4070">IF($V$13="","",$V$13)</f>
        <v>x</v>
      </c>
      <c r="W1430" s="318" t="str">
        <f t="shared" ref="W1430" si="4071">IF($W$13="","",$W$13)</f>
        <v/>
      </c>
      <c r="X1430" s="318" t="str">
        <f t="shared" ref="X1430" si="4072">IF($X$13="","",$X$13)</f>
        <v/>
      </c>
      <c r="Y1430" s="318" t="str">
        <f t="shared" ref="Y1430" si="4073">IF($Y$13="","",$Y$13)</f>
        <v/>
      </c>
      <c r="Z1430" s="318" t="str">
        <f t="shared" ref="Z1430" si="4074">IF($Z$13="","",$Z$13)</f>
        <v/>
      </c>
      <c r="AA1430" s="318" t="str">
        <f t="shared" ref="AA1430" si="4075">IF($AA$13="","",$AA$13)</f>
        <v/>
      </c>
      <c r="AB1430" s="318" t="str">
        <f t="shared" ref="AB1430" si="4076">IF($AB$13="","",$AB$13)</f>
        <v>x</v>
      </c>
      <c r="AC1430" s="318" t="str">
        <f t="shared" ref="AC1430" si="4077">IF($AC$13="","",$AC$13)</f>
        <v>x</v>
      </c>
      <c r="AD1430" s="318" t="str">
        <f t="shared" ref="AD1430" si="4078">IF($AD$13="","",$AD$13)</f>
        <v/>
      </c>
      <c r="AE1430" s="318" t="str">
        <f t="shared" ref="AE1430" si="4079">IF($AE$13="","",$AE$13)</f>
        <v/>
      </c>
      <c r="AF1430" s="318" t="str">
        <f t="shared" ref="AF1430" si="4080">IF($AF$13="","",$AF$13)</f>
        <v/>
      </c>
      <c r="AG1430" s="318" t="str">
        <f t="shared" ref="AG1430" si="4081">IF($AG$13="","",$AG$13)</f>
        <v/>
      </c>
      <c r="AH1430" s="318" t="str">
        <f t="shared" ref="AH1430" si="4082">IF($AH$13="","",$AH$13)</f>
        <v/>
      </c>
      <c r="AI1430" s="318" t="str">
        <f t="shared" ref="AI1430" si="4083">IF($AI$13="","",$AI$13)</f>
        <v>x</v>
      </c>
      <c r="AJ1430" s="318" t="str">
        <f t="shared" ref="AJ1430" si="4084">IF($AJ$13="","",$AJ$13)</f>
        <v>x</v>
      </c>
      <c r="AK1430" s="318" t="str">
        <f t="shared" ref="AK1430" si="4085">IF($AK$13="","",$AK$13)</f>
        <v/>
      </c>
      <c r="AL1430" s="318" t="str">
        <f t="shared" ref="AL1430" si="4086">IF($AL$13="","",$AL$13)</f>
        <v>x</v>
      </c>
    </row>
    <row r="1431" spans="1:38" ht="11.25" customHeight="1" x14ac:dyDescent="0.2">
      <c r="A1431" s="319"/>
      <c r="B1431" s="320"/>
      <c r="C1431" s="320"/>
      <c r="D1431" s="320"/>
      <c r="E1431" s="321"/>
      <c r="F1431" s="328"/>
      <c r="G1431" s="328"/>
      <c r="H1431" s="318"/>
      <c r="I1431" s="318"/>
      <c r="J1431" s="318"/>
      <c r="K1431" s="318"/>
      <c r="L1431" s="318"/>
      <c r="M1431" s="318"/>
      <c r="N1431" s="318"/>
      <c r="O1431" s="318"/>
      <c r="P1431" s="318"/>
      <c r="Q1431" s="318"/>
      <c r="R1431" s="318"/>
      <c r="S1431" s="318"/>
      <c r="T1431" s="318"/>
      <c r="U1431" s="318"/>
      <c r="V1431" s="318"/>
      <c r="W1431" s="318"/>
      <c r="X1431" s="318"/>
      <c r="Y1431" s="318"/>
      <c r="Z1431" s="318"/>
      <c r="AA1431" s="318"/>
      <c r="AB1431" s="318"/>
      <c r="AC1431" s="318"/>
      <c r="AD1431" s="318"/>
      <c r="AE1431" s="318"/>
      <c r="AF1431" s="318"/>
      <c r="AG1431" s="318"/>
      <c r="AH1431" s="318"/>
      <c r="AI1431" s="318"/>
      <c r="AJ1431" s="318"/>
      <c r="AK1431" s="318"/>
      <c r="AL1431" s="318"/>
    </row>
    <row r="1432" spans="1:38" ht="11.25" customHeight="1" x14ac:dyDescent="0.2">
      <c r="A1432" s="319" t="s">
        <v>99</v>
      </c>
      <c r="B1432" s="320"/>
      <c r="C1432" s="320"/>
      <c r="D1432" s="320"/>
      <c r="E1432" s="321"/>
      <c r="F1432" s="328"/>
      <c r="G1432" s="328"/>
      <c r="H1432" s="318"/>
      <c r="I1432" s="318"/>
      <c r="J1432" s="318"/>
      <c r="K1432" s="318"/>
      <c r="L1432" s="318"/>
      <c r="M1432" s="318"/>
      <c r="N1432" s="318"/>
      <c r="O1432" s="318"/>
      <c r="P1432" s="318"/>
      <c r="Q1432" s="318"/>
      <c r="R1432" s="318"/>
      <c r="S1432" s="318"/>
      <c r="T1432" s="318"/>
      <c r="U1432" s="318"/>
      <c r="V1432" s="318"/>
      <c r="W1432" s="318"/>
      <c r="X1432" s="318"/>
      <c r="Y1432" s="318"/>
      <c r="Z1432" s="318"/>
      <c r="AA1432" s="318"/>
      <c r="AB1432" s="318"/>
      <c r="AC1432" s="318"/>
      <c r="AD1432" s="318"/>
      <c r="AE1432" s="318"/>
      <c r="AF1432" s="318"/>
      <c r="AG1432" s="318"/>
      <c r="AH1432" s="318"/>
      <c r="AI1432" s="318"/>
      <c r="AJ1432" s="318"/>
      <c r="AK1432" s="318"/>
      <c r="AL1432" s="318"/>
    </row>
    <row r="1433" spans="1:38" ht="11.25" customHeight="1" x14ac:dyDescent="0.2">
      <c r="A1433" s="319" t="s">
        <v>122</v>
      </c>
      <c r="B1433" s="320"/>
      <c r="C1433" s="320"/>
      <c r="D1433" s="320"/>
      <c r="E1433" s="321"/>
      <c r="F1433" s="328"/>
      <c r="G1433" s="328"/>
      <c r="H1433" s="318"/>
      <c r="I1433" s="318"/>
      <c r="J1433" s="318"/>
      <c r="K1433" s="318"/>
      <c r="L1433" s="318"/>
      <c r="M1433" s="318"/>
      <c r="N1433" s="318"/>
      <c r="O1433" s="318"/>
      <c r="P1433" s="318"/>
      <c r="Q1433" s="318"/>
      <c r="R1433" s="318"/>
      <c r="S1433" s="318"/>
      <c r="T1433" s="318"/>
      <c r="U1433" s="318"/>
      <c r="V1433" s="318"/>
      <c r="W1433" s="318"/>
      <c r="X1433" s="318"/>
      <c r="Y1433" s="318"/>
      <c r="Z1433" s="318"/>
      <c r="AA1433" s="318"/>
      <c r="AB1433" s="318"/>
      <c r="AC1433" s="318"/>
      <c r="AD1433" s="318"/>
      <c r="AE1433" s="318"/>
      <c r="AF1433" s="318"/>
      <c r="AG1433" s="318"/>
      <c r="AH1433" s="318"/>
      <c r="AI1433" s="318"/>
      <c r="AJ1433" s="318"/>
      <c r="AK1433" s="318"/>
      <c r="AL1433" s="318"/>
    </row>
    <row r="1434" spans="1:38" ht="11.25" customHeight="1" x14ac:dyDescent="0.2">
      <c r="A1434" s="319"/>
      <c r="B1434" s="320"/>
      <c r="C1434" s="320"/>
      <c r="D1434" s="320"/>
      <c r="E1434" s="321"/>
      <c r="F1434" s="328"/>
      <c r="G1434" s="328" t="s">
        <v>97</v>
      </c>
      <c r="H1434" s="318" t="str">
        <f t="shared" ref="H1434" si="4087">IF($H$13="","",$H$13)</f>
        <v>x</v>
      </c>
      <c r="I1434" s="318" t="str">
        <f t="shared" ref="I1434" si="4088">IF($I$13="","",$I$13)</f>
        <v>x</v>
      </c>
      <c r="J1434" s="318" t="str">
        <f t="shared" ref="J1434" si="4089">IF($J$13="","",$J$13)</f>
        <v>x</v>
      </c>
      <c r="K1434" s="318" t="str">
        <f t="shared" ref="K1434" si="4090">IF($K$13="","",$K$13)</f>
        <v>x</v>
      </c>
      <c r="L1434" s="318" t="str">
        <f t="shared" ref="L1434" si="4091">IF($L$13="","",$L$13)</f>
        <v>x</v>
      </c>
      <c r="M1434" s="318" t="str">
        <f t="shared" ref="M1434" si="4092">IF($M$13="","",$M$13)</f>
        <v>x</v>
      </c>
      <c r="N1434" s="318" t="str">
        <f t="shared" ref="N1434" si="4093">IF($N$13="","",$N$13)</f>
        <v>x</v>
      </c>
      <c r="O1434" s="318" t="str">
        <f t="shared" ref="O1434" si="4094">IF($O$13="","",$O$13)</f>
        <v>x</v>
      </c>
      <c r="P1434" s="318" t="str">
        <f t="shared" ref="P1434" si="4095">IF($P$13="","",$P$13)</f>
        <v/>
      </c>
      <c r="Q1434" s="318" t="str">
        <f t="shared" ref="Q1434" si="4096">IF($Q$13="","",$Q$13)</f>
        <v/>
      </c>
      <c r="R1434" s="318" t="str">
        <f t="shared" ref="R1434" si="4097">IF($R$13="","",$R$13)</f>
        <v/>
      </c>
      <c r="S1434" s="318" t="str">
        <f t="shared" ref="S1434" si="4098">IF($S$13="","",$S$13)</f>
        <v/>
      </c>
      <c r="T1434" s="318" t="str">
        <f t="shared" ref="T1434" si="4099">IF($T$13="","",$T$13)</f>
        <v/>
      </c>
      <c r="U1434" s="318" t="str">
        <f t="shared" ref="U1434" si="4100">IF($U$13="","",$U$13)</f>
        <v>x</v>
      </c>
      <c r="V1434" s="318" t="str">
        <f t="shared" ref="V1434" si="4101">IF($V$13="","",$V$13)</f>
        <v>x</v>
      </c>
      <c r="W1434" s="318" t="str">
        <f t="shared" ref="W1434" si="4102">IF($W$13="","",$W$13)</f>
        <v/>
      </c>
      <c r="X1434" s="318" t="str">
        <f t="shared" ref="X1434" si="4103">IF($X$13="","",$X$13)</f>
        <v/>
      </c>
      <c r="Y1434" s="318" t="str">
        <f t="shared" ref="Y1434" si="4104">IF($Y$13="","",$Y$13)</f>
        <v/>
      </c>
      <c r="Z1434" s="318" t="str">
        <f t="shared" ref="Z1434" si="4105">IF($Z$13="","",$Z$13)</f>
        <v/>
      </c>
      <c r="AA1434" s="318" t="str">
        <f t="shared" ref="AA1434" si="4106">IF($AA$13="","",$AA$13)</f>
        <v/>
      </c>
      <c r="AB1434" s="318" t="str">
        <f t="shared" ref="AB1434" si="4107">IF($AB$13="","",$AB$13)</f>
        <v>x</v>
      </c>
      <c r="AC1434" s="318" t="str">
        <f t="shared" ref="AC1434" si="4108">IF($AC$13="","",$AC$13)</f>
        <v>x</v>
      </c>
      <c r="AD1434" s="318" t="str">
        <f t="shared" ref="AD1434" si="4109">IF($AD$13="","",$AD$13)</f>
        <v/>
      </c>
      <c r="AE1434" s="318" t="str">
        <f t="shared" ref="AE1434" si="4110">IF($AE$13="","",$AE$13)</f>
        <v/>
      </c>
      <c r="AF1434" s="318" t="str">
        <f t="shared" ref="AF1434" si="4111">IF($AF$13="","",$AF$13)</f>
        <v/>
      </c>
      <c r="AG1434" s="318" t="str">
        <f t="shared" ref="AG1434" si="4112">IF($AG$13="","",$AG$13)</f>
        <v/>
      </c>
      <c r="AH1434" s="318" t="str">
        <f t="shared" ref="AH1434" si="4113">IF($AH$13="","",$AH$13)</f>
        <v/>
      </c>
      <c r="AI1434" s="318" t="str">
        <f t="shared" ref="AI1434" si="4114">IF($AI$13="","",$AI$13)</f>
        <v>x</v>
      </c>
      <c r="AJ1434" s="318" t="str">
        <f t="shared" ref="AJ1434" si="4115">IF($AJ$13="","",$AJ$13)</f>
        <v>x</v>
      </c>
      <c r="AK1434" s="318" t="str">
        <f t="shared" ref="AK1434" si="4116">IF($AK$13="","",$AK$13)</f>
        <v/>
      </c>
      <c r="AL1434" s="318" t="str">
        <f t="shared" ref="AL1434" si="4117">IF($AL$13="","",$AL$13)</f>
        <v>x</v>
      </c>
    </row>
    <row r="1435" spans="1:38" ht="11.25" customHeight="1" x14ac:dyDescent="0.2">
      <c r="A1435" s="319"/>
      <c r="B1435" s="320"/>
      <c r="C1435" s="320"/>
      <c r="D1435" s="320"/>
      <c r="E1435" s="321"/>
      <c r="F1435" s="328"/>
      <c r="G1435" s="328"/>
      <c r="H1435" s="318"/>
      <c r="I1435" s="318"/>
      <c r="J1435" s="318"/>
      <c r="K1435" s="318"/>
      <c r="L1435" s="318"/>
      <c r="M1435" s="318"/>
      <c r="N1435" s="318"/>
      <c r="O1435" s="318"/>
      <c r="P1435" s="318"/>
      <c r="Q1435" s="318"/>
      <c r="R1435" s="318"/>
      <c r="S1435" s="318"/>
      <c r="T1435" s="318"/>
      <c r="U1435" s="318"/>
      <c r="V1435" s="318"/>
      <c r="W1435" s="318"/>
      <c r="X1435" s="318"/>
      <c r="Y1435" s="318"/>
      <c r="Z1435" s="318"/>
      <c r="AA1435" s="318"/>
      <c r="AB1435" s="318"/>
      <c r="AC1435" s="318"/>
      <c r="AD1435" s="318"/>
      <c r="AE1435" s="318"/>
      <c r="AF1435" s="318"/>
      <c r="AG1435" s="318"/>
      <c r="AH1435" s="318"/>
      <c r="AI1435" s="318"/>
      <c r="AJ1435" s="318"/>
      <c r="AK1435" s="318"/>
      <c r="AL1435" s="318"/>
    </row>
    <row r="1436" spans="1:38" ht="11.25" customHeight="1" x14ac:dyDescent="0.2">
      <c r="A1436" s="319"/>
      <c r="B1436" s="320"/>
      <c r="C1436" s="320"/>
      <c r="D1436" s="320"/>
      <c r="E1436" s="321"/>
      <c r="F1436" s="328"/>
      <c r="G1436" s="328"/>
      <c r="H1436" s="318"/>
      <c r="I1436" s="318"/>
      <c r="J1436" s="318"/>
      <c r="K1436" s="318"/>
      <c r="L1436" s="318"/>
      <c r="M1436" s="318"/>
      <c r="N1436" s="318"/>
      <c r="O1436" s="318"/>
      <c r="P1436" s="318"/>
      <c r="Q1436" s="318"/>
      <c r="R1436" s="318"/>
      <c r="S1436" s="318"/>
      <c r="T1436" s="318"/>
      <c r="U1436" s="318"/>
      <c r="V1436" s="318"/>
      <c r="W1436" s="318"/>
      <c r="X1436" s="318"/>
      <c r="Y1436" s="318"/>
      <c r="Z1436" s="318"/>
      <c r="AA1436" s="318"/>
      <c r="AB1436" s="318"/>
      <c r="AC1436" s="318"/>
      <c r="AD1436" s="318"/>
      <c r="AE1436" s="318"/>
      <c r="AF1436" s="318"/>
      <c r="AG1436" s="318"/>
      <c r="AH1436" s="318"/>
      <c r="AI1436" s="318"/>
      <c r="AJ1436" s="318"/>
      <c r="AK1436" s="318"/>
      <c r="AL1436" s="318"/>
    </row>
    <row r="1437" spans="1:38" ht="11.25" customHeight="1" x14ac:dyDescent="0.2">
      <c r="A1437" s="322" t="str">
        <f t="shared" ref="A1437" si="4118">IF($BW$13="","",$BW$13)</f>
        <v>Mehmet DEMİR</v>
      </c>
      <c r="B1437" s="323"/>
      <c r="C1437" s="323"/>
      <c r="D1437" s="323"/>
      <c r="E1437" s="324"/>
      <c r="F1437" s="328"/>
      <c r="G1437" s="328"/>
      <c r="H1437" s="318"/>
      <c r="I1437" s="318"/>
      <c r="J1437" s="318"/>
      <c r="K1437" s="318"/>
      <c r="L1437" s="318"/>
      <c r="M1437" s="318"/>
      <c r="N1437" s="318"/>
      <c r="O1437" s="318"/>
      <c r="P1437" s="318"/>
      <c r="Q1437" s="318"/>
      <c r="R1437" s="318"/>
      <c r="S1437" s="318"/>
      <c r="T1437" s="318"/>
      <c r="U1437" s="318"/>
      <c r="V1437" s="318"/>
      <c r="W1437" s="318"/>
      <c r="X1437" s="318"/>
      <c r="Y1437" s="318"/>
      <c r="Z1437" s="318"/>
      <c r="AA1437" s="318"/>
      <c r="AB1437" s="318"/>
      <c r="AC1437" s="318"/>
      <c r="AD1437" s="318"/>
      <c r="AE1437" s="318"/>
      <c r="AF1437" s="318"/>
      <c r="AG1437" s="318"/>
      <c r="AH1437" s="318"/>
      <c r="AI1437" s="318"/>
      <c r="AJ1437" s="318"/>
      <c r="AK1437" s="318"/>
      <c r="AL1437" s="318"/>
    </row>
    <row r="1438" spans="1:38" ht="11.25" customHeight="1" x14ac:dyDescent="0.2">
      <c r="A1438" s="322" t="str">
        <f t="shared" ref="A1438" si="4119">IF($BW$14="","",$BW$14)</f>
        <v>Müdür Yardımcısı</v>
      </c>
      <c r="B1438" s="323"/>
      <c r="C1438" s="323"/>
      <c r="D1438" s="323"/>
      <c r="E1438" s="324"/>
      <c r="F1438" s="328" t="s">
        <v>3</v>
      </c>
      <c r="G1438" s="328" t="s">
        <v>1</v>
      </c>
      <c r="H1438" s="318" t="str">
        <f t="shared" ref="H1438" si="4120">IF($H$13="","",$H$13)</f>
        <v>x</v>
      </c>
      <c r="I1438" s="318" t="str">
        <f t="shared" ref="I1438" si="4121">IF($I$13="","",$I$13)</f>
        <v>x</v>
      </c>
      <c r="J1438" s="318" t="str">
        <f t="shared" ref="J1438" si="4122">IF($J$13="","",$J$13)</f>
        <v>x</v>
      </c>
      <c r="K1438" s="318" t="str">
        <f t="shared" ref="K1438" si="4123">IF($K$13="","",$K$13)</f>
        <v>x</v>
      </c>
      <c r="L1438" s="318" t="str">
        <f t="shared" ref="L1438" si="4124">IF($L$13="","",$L$13)</f>
        <v>x</v>
      </c>
      <c r="M1438" s="318" t="str">
        <f t="shared" ref="M1438" si="4125">IF($M$13="","",$M$13)</f>
        <v>x</v>
      </c>
      <c r="N1438" s="318" t="str">
        <f t="shared" ref="N1438" si="4126">IF($N$13="","",$N$13)</f>
        <v>x</v>
      </c>
      <c r="O1438" s="318" t="str">
        <f t="shared" ref="O1438" si="4127">IF($O$13="","",$O$13)</f>
        <v>x</v>
      </c>
      <c r="P1438" s="318" t="str">
        <f t="shared" ref="P1438" si="4128">IF($P$13="","",$P$13)</f>
        <v/>
      </c>
      <c r="Q1438" s="318" t="str">
        <f t="shared" ref="Q1438" si="4129">IF($Q$13="","",$Q$13)</f>
        <v/>
      </c>
      <c r="R1438" s="318" t="str">
        <f t="shared" ref="R1438" si="4130">IF($R$13="","",$R$13)</f>
        <v/>
      </c>
      <c r="S1438" s="318" t="str">
        <f t="shared" ref="S1438" si="4131">IF($S$13="","",$S$13)</f>
        <v/>
      </c>
      <c r="T1438" s="318" t="str">
        <f t="shared" ref="T1438" si="4132">IF($T$13="","",$T$13)</f>
        <v/>
      </c>
      <c r="U1438" s="318" t="str">
        <f t="shared" ref="U1438" si="4133">IF($U$13="","",$U$13)</f>
        <v>x</v>
      </c>
      <c r="V1438" s="318" t="str">
        <f t="shared" ref="V1438" si="4134">IF($V$13="","",$V$13)</f>
        <v>x</v>
      </c>
      <c r="W1438" s="318" t="str">
        <f t="shared" ref="W1438" si="4135">IF($W$13="","",$W$13)</f>
        <v/>
      </c>
      <c r="X1438" s="318" t="str">
        <f t="shared" ref="X1438" si="4136">IF($X$13="","",$X$13)</f>
        <v/>
      </c>
      <c r="Y1438" s="318" t="str">
        <f t="shared" ref="Y1438" si="4137">IF($Y$13="","",$Y$13)</f>
        <v/>
      </c>
      <c r="Z1438" s="318" t="str">
        <f t="shared" ref="Z1438" si="4138">IF($Z$13="","",$Z$13)</f>
        <v/>
      </c>
      <c r="AA1438" s="318" t="str">
        <f t="shared" ref="AA1438" si="4139">IF($AA$13="","",$AA$13)</f>
        <v/>
      </c>
      <c r="AB1438" s="318" t="str">
        <f t="shared" ref="AB1438" si="4140">IF($AB$13="","",$AB$13)</f>
        <v>x</v>
      </c>
      <c r="AC1438" s="318" t="str">
        <f t="shared" ref="AC1438" si="4141">IF($AC$13="","",$AC$13)</f>
        <v>x</v>
      </c>
      <c r="AD1438" s="318" t="str">
        <f t="shared" ref="AD1438" si="4142">IF($AD$13="","",$AD$13)</f>
        <v/>
      </c>
      <c r="AE1438" s="318" t="str">
        <f t="shared" ref="AE1438" si="4143">IF($AE$13="","",$AE$13)</f>
        <v/>
      </c>
      <c r="AF1438" s="318" t="str">
        <f t="shared" ref="AF1438" si="4144">IF($AF$13="","",$AF$13)</f>
        <v/>
      </c>
      <c r="AG1438" s="318" t="str">
        <f t="shared" ref="AG1438" si="4145">IF($AG$13="","",$AG$13)</f>
        <v/>
      </c>
      <c r="AH1438" s="318" t="str">
        <f t="shared" ref="AH1438" si="4146">IF($AH$13="","",$AH$13)</f>
        <v/>
      </c>
      <c r="AI1438" s="318" t="str">
        <f t="shared" ref="AI1438" si="4147">IF($AI$13="","",$AI$13)</f>
        <v>x</v>
      </c>
      <c r="AJ1438" s="318" t="str">
        <f t="shared" ref="AJ1438" si="4148">IF($AJ$13="","",$AJ$13)</f>
        <v>x</v>
      </c>
      <c r="AK1438" s="318" t="str">
        <f t="shared" ref="AK1438" si="4149">IF($AK$13="","",$AK$13)</f>
        <v/>
      </c>
      <c r="AL1438" s="318" t="str">
        <f t="shared" ref="AL1438" si="4150">IF($AL$13="","",$AL$13)</f>
        <v>x</v>
      </c>
    </row>
    <row r="1439" spans="1:38" ht="11.25" customHeight="1" x14ac:dyDescent="0.2">
      <c r="A1439" s="319"/>
      <c r="B1439" s="320"/>
      <c r="C1439" s="320"/>
      <c r="D1439" s="320"/>
      <c r="E1439" s="321"/>
      <c r="F1439" s="328"/>
      <c r="G1439" s="328"/>
      <c r="H1439" s="318"/>
      <c r="I1439" s="318"/>
      <c r="J1439" s="318"/>
      <c r="K1439" s="318"/>
      <c r="L1439" s="318"/>
      <c r="M1439" s="318"/>
      <c r="N1439" s="318"/>
      <c r="O1439" s="318"/>
      <c r="P1439" s="318"/>
      <c r="Q1439" s="318"/>
      <c r="R1439" s="318"/>
      <c r="S1439" s="318"/>
      <c r="T1439" s="318"/>
      <c r="U1439" s="318"/>
      <c r="V1439" s="318"/>
      <c r="W1439" s="318"/>
      <c r="X1439" s="318"/>
      <c r="Y1439" s="318"/>
      <c r="Z1439" s="318"/>
      <c r="AA1439" s="318"/>
      <c r="AB1439" s="318"/>
      <c r="AC1439" s="318"/>
      <c r="AD1439" s="318"/>
      <c r="AE1439" s="318"/>
      <c r="AF1439" s="318"/>
      <c r="AG1439" s="318"/>
      <c r="AH1439" s="318"/>
      <c r="AI1439" s="318"/>
      <c r="AJ1439" s="318"/>
      <c r="AK1439" s="318"/>
      <c r="AL1439" s="318"/>
    </row>
    <row r="1440" spans="1:38" ht="11.25" customHeight="1" x14ac:dyDescent="0.2">
      <c r="A1440" s="319"/>
      <c r="B1440" s="320"/>
      <c r="C1440" s="320"/>
      <c r="D1440" s="320"/>
      <c r="E1440" s="321"/>
      <c r="F1440" s="328"/>
      <c r="G1440" s="32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318"/>
      <c r="AF1440" s="318"/>
      <c r="AG1440" s="318"/>
      <c r="AH1440" s="318"/>
      <c r="AI1440" s="318"/>
      <c r="AJ1440" s="318"/>
      <c r="AK1440" s="318"/>
      <c r="AL1440" s="318"/>
    </row>
    <row r="1441" spans="1:38" ht="11.25" customHeight="1" x14ac:dyDescent="0.2">
      <c r="A1441" s="319"/>
      <c r="B1441" s="320"/>
      <c r="C1441" s="320"/>
      <c r="D1441" s="320"/>
      <c r="E1441" s="321"/>
      <c r="F1441" s="328"/>
      <c r="G1441" s="32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318"/>
      <c r="AF1441" s="318"/>
      <c r="AG1441" s="318"/>
      <c r="AH1441" s="318"/>
      <c r="AI1441" s="318"/>
      <c r="AJ1441" s="318"/>
      <c r="AK1441" s="318"/>
      <c r="AL1441" s="318"/>
    </row>
    <row r="1442" spans="1:38" ht="11.25" customHeight="1" x14ac:dyDescent="0.2">
      <c r="A1442" s="329" t="s">
        <v>210</v>
      </c>
      <c r="B1442" s="320"/>
      <c r="C1442" s="320"/>
      <c r="D1442" s="320"/>
      <c r="E1442" s="321"/>
      <c r="F1442" s="328"/>
      <c r="G1442" s="328" t="s">
        <v>2</v>
      </c>
      <c r="H1442" s="318" t="str">
        <f t="shared" ref="H1442" si="4151">IF($H$13="","",$H$13)</f>
        <v>x</v>
      </c>
      <c r="I1442" s="318" t="str">
        <f t="shared" ref="I1442" si="4152">IF($I$13="","",$I$13)</f>
        <v>x</v>
      </c>
      <c r="J1442" s="318" t="str">
        <f t="shared" ref="J1442" si="4153">IF($J$13="","",$J$13)</f>
        <v>x</v>
      </c>
      <c r="K1442" s="318" t="str">
        <f t="shared" ref="K1442" si="4154">IF($K$13="","",$K$13)</f>
        <v>x</v>
      </c>
      <c r="L1442" s="318" t="str">
        <f t="shared" ref="L1442" si="4155">IF($L$13="","",$L$13)</f>
        <v>x</v>
      </c>
      <c r="M1442" s="318" t="str">
        <f t="shared" ref="M1442" si="4156">IF($M$13="","",$M$13)</f>
        <v>x</v>
      </c>
      <c r="N1442" s="318" t="str">
        <f t="shared" ref="N1442" si="4157">IF($N$13="","",$N$13)</f>
        <v>x</v>
      </c>
      <c r="O1442" s="318" t="str">
        <f t="shared" ref="O1442" si="4158">IF($O$13="","",$O$13)</f>
        <v>x</v>
      </c>
      <c r="P1442" s="318" t="str">
        <f t="shared" ref="P1442" si="4159">IF($P$13="","",$P$13)</f>
        <v/>
      </c>
      <c r="Q1442" s="318" t="str">
        <f t="shared" ref="Q1442" si="4160">IF($Q$13="","",$Q$13)</f>
        <v/>
      </c>
      <c r="R1442" s="318" t="str">
        <f t="shared" ref="R1442" si="4161">IF($R$13="","",$R$13)</f>
        <v/>
      </c>
      <c r="S1442" s="318" t="str">
        <f t="shared" ref="S1442" si="4162">IF($S$13="","",$S$13)</f>
        <v/>
      </c>
      <c r="T1442" s="318" t="str">
        <f t="shared" ref="T1442" si="4163">IF($T$13="","",$T$13)</f>
        <v/>
      </c>
      <c r="U1442" s="318" t="str">
        <f t="shared" ref="U1442" si="4164">IF($U$13="","",$U$13)</f>
        <v>x</v>
      </c>
      <c r="V1442" s="318" t="str">
        <f t="shared" ref="V1442" si="4165">IF($V$13="","",$V$13)</f>
        <v>x</v>
      </c>
      <c r="W1442" s="318" t="str">
        <f t="shared" ref="W1442" si="4166">IF($W$13="","",$W$13)</f>
        <v/>
      </c>
      <c r="X1442" s="318" t="str">
        <f t="shared" ref="X1442" si="4167">IF($X$13="","",$X$13)</f>
        <v/>
      </c>
      <c r="Y1442" s="318" t="str">
        <f t="shared" ref="Y1442" si="4168">IF($Y$13="","",$Y$13)</f>
        <v/>
      </c>
      <c r="Z1442" s="318" t="str">
        <f t="shared" ref="Z1442" si="4169">IF($Z$13="","",$Z$13)</f>
        <v/>
      </c>
      <c r="AA1442" s="318" t="str">
        <f t="shared" ref="AA1442" si="4170">IF($AA$13="","",$AA$13)</f>
        <v/>
      </c>
      <c r="AB1442" s="318" t="str">
        <f t="shared" ref="AB1442" si="4171">IF($AB$13="","",$AB$13)</f>
        <v>x</v>
      </c>
      <c r="AC1442" s="318" t="str">
        <f t="shared" ref="AC1442" si="4172">IF($AC$13="","",$AC$13)</f>
        <v>x</v>
      </c>
      <c r="AD1442" s="318" t="str">
        <f t="shared" ref="AD1442" si="4173">IF($AD$13="","",$AD$13)</f>
        <v/>
      </c>
      <c r="AE1442" s="318" t="str">
        <f t="shared" ref="AE1442" si="4174">IF($AE$13="","",$AE$13)</f>
        <v/>
      </c>
      <c r="AF1442" s="318" t="str">
        <f t="shared" ref="AF1442" si="4175">IF($AF$13="","",$AF$13)</f>
        <v/>
      </c>
      <c r="AG1442" s="318" t="str">
        <f t="shared" ref="AG1442" si="4176">IF($AG$13="","",$AG$13)</f>
        <v/>
      </c>
      <c r="AH1442" s="318" t="str">
        <f t="shared" ref="AH1442" si="4177">IF($AH$13="","",$AH$13)</f>
        <v/>
      </c>
      <c r="AI1442" s="318" t="str">
        <f t="shared" ref="AI1442" si="4178">IF($AI$13="","",$AI$13)</f>
        <v>x</v>
      </c>
      <c r="AJ1442" s="318" t="str">
        <f t="shared" ref="AJ1442" si="4179">IF($AJ$13="","",$AJ$13)</f>
        <v>x</v>
      </c>
      <c r="AK1442" s="318" t="str">
        <f t="shared" ref="AK1442" si="4180">IF($AK$13="","",$AK$13)</f>
        <v/>
      </c>
      <c r="AL1442" s="318" t="str">
        <f t="shared" ref="AL1442" si="4181">IF($AL$13="","",$AL$13)</f>
        <v>x</v>
      </c>
    </row>
    <row r="1443" spans="1:38" ht="11.25" customHeight="1" x14ac:dyDescent="0.2">
      <c r="A1443" s="319"/>
      <c r="B1443" s="320"/>
      <c r="C1443" s="320"/>
      <c r="D1443" s="320"/>
      <c r="E1443" s="321"/>
      <c r="F1443" s="328"/>
      <c r="G1443" s="32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318"/>
      <c r="AE1443" s="318"/>
      <c r="AF1443" s="318"/>
      <c r="AG1443" s="318"/>
      <c r="AH1443" s="318"/>
      <c r="AI1443" s="318"/>
      <c r="AJ1443" s="318"/>
      <c r="AK1443" s="318"/>
      <c r="AL1443" s="318"/>
    </row>
    <row r="1444" spans="1:38" ht="11.25" customHeight="1" x14ac:dyDescent="0.2">
      <c r="A1444" s="319"/>
      <c r="B1444" s="320"/>
      <c r="C1444" s="320"/>
      <c r="D1444" s="320"/>
      <c r="E1444" s="321"/>
      <c r="F1444" s="328"/>
      <c r="G1444" s="328"/>
      <c r="H1444" s="318"/>
      <c r="I1444" s="318"/>
      <c r="J1444" s="318"/>
      <c r="K1444" s="318"/>
      <c r="L1444" s="318"/>
      <c r="M1444" s="318"/>
      <c r="N1444" s="318"/>
      <c r="O1444" s="318"/>
      <c r="P1444" s="318"/>
      <c r="Q1444" s="318"/>
      <c r="R1444" s="318"/>
      <c r="S1444" s="318"/>
      <c r="T1444" s="318"/>
      <c r="U1444" s="318"/>
      <c r="V1444" s="318"/>
      <c r="W1444" s="318"/>
      <c r="X1444" s="318"/>
      <c r="Y1444" s="318"/>
      <c r="Z1444" s="318"/>
      <c r="AA1444" s="318"/>
      <c r="AB1444" s="318"/>
      <c r="AC1444" s="318"/>
      <c r="AD1444" s="318"/>
      <c r="AE1444" s="318"/>
      <c r="AF1444" s="318"/>
      <c r="AG1444" s="318"/>
      <c r="AH1444" s="318"/>
      <c r="AI1444" s="318"/>
      <c r="AJ1444" s="318"/>
      <c r="AK1444" s="318"/>
      <c r="AL1444" s="318"/>
    </row>
    <row r="1445" spans="1:38" ht="11.25" customHeight="1" x14ac:dyDescent="0.2">
      <c r="A1445" s="319"/>
      <c r="B1445" s="320"/>
      <c r="C1445" s="320"/>
      <c r="D1445" s="320"/>
      <c r="E1445" s="321"/>
      <c r="F1445" s="328"/>
      <c r="G1445" s="328"/>
      <c r="H1445" s="318"/>
      <c r="I1445" s="318"/>
      <c r="J1445" s="318"/>
      <c r="K1445" s="318"/>
      <c r="L1445" s="318"/>
      <c r="M1445" s="318"/>
      <c r="N1445" s="318"/>
      <c r="O1445" s="318"/>
      <c r="P1445" s="318"/>
      <c r="Q1445" s="318"/>
      <c r="R1445" s="318"/>
      <c r="S1445" s="318"/>
      <c r="T1445" s="318"/>
      <c r="U1445" s="318"/>
      <c r="V1445" s="318"/>
      <c r="W1445" s="318"/>
      <c r="X1445" s="318"/>
      <c r="Y1445" s="318"/>
      <c r="Z1445" s="318"/>
      <c r="AA1445" s="318"/>
      <c r="AB1445" s="318"/>
      <c r="AC1445" s="318"/>
      <c r="AD1445" s="318"/>
      <c r="AE1445" s="318"/>
      <c r="AF1445" s="318"/>
      <c r="AG1445" s="318"/>
      <c r="AH1445" s="318"/>
      <c r="AI1445" s="318"/>
      <c r="AJ1445" s="318"/>
      <c r="AK1445" s="318"/>
      <c r="AL1445" s="318"/>
    </row>
    <row r="1446" spans="1:38" ht="11.25" customHeight="1" x14ac:dyDescent="0.2">
      <c r="A1446" s="319" t="s">
        <v>100</v>
      </c>
      <c r="B1446" s="320"/>
      <c r="C1446" s="320"/>
      <c r="D1446" s="320"/>
      <c r="E1446" s="321"/>
      <c r="F1446" s="328"/>
      <c r="G1446" s="328"/>
      <c r="H1446" s="318"/>
      <c r="I1446" s="318"/>
      <c r="J1446" s="318"/>
      <c r="K1446" s="318"/>
      <c r="L1446" s="318"/>
      <c r="M1446" s="318"/>
      <c r="N1446" s="318"/>
      <c r="O1446" s="318"/>
      <c r="P1446" s="318"/>
      <c r="Q1446" s="318"/>
      <c r="R1446" s="318"/>
      <c r="S1446" s="318"/>
      <c r="T1446" s="318"/>
      <c r="U1446" s="318"/>
      <c r="V1446" s="318"/>
      <c r="W1446" s="318"/>
      <c r="X1446" s="318"/>
      <c r="Y1446" s="318"/>
      <c r="Z1446" s="318"/>
      <c r="AA1446" s="318"/>
      <c r="AB1446" s="318"/>
      <c r="AC1446" s="318"/>
      <c r="AD1446" s="318"/>
      <c r="AE1446" s="318"/>
      <c r="AF1446" s="318"/>
      <c r="AG1446" s="318"/>
      <c r="AH1446" s="318"/>
      <c r="AI1446" s="318"/>
      <c r="AJ1446" s="318"/>
      <c r="AK1446" s="318"/>
      <c r="AL1446" s="318"/>
    </row>
    <row r="1447" spans="1:38" ht="11.25" customHeight="1" x14ac:dyDescent="0.2">
      <c r="A1447" s="319" t="s">
        <v>123</v>
      </c>
      <c r="B1447" s="320"/>
      <c r="C1447" s="320"/>
      <c r="D1447" s="320"/>
      <c r="E1447" s="321"/>
      <c r="F1447" s="328"/>
      <c r="G1447" s="328"/>
      <c r="H1447" s="318"/>
      <c r="I1447" s="318"/>
      <c r="J1447" s="318"/>
      <c r="K1447" s="318"/>
      <c r="L1447" s="318"/>
      <c r="M1447" s="318"/>
      <c r="N1447" s="318"/>
      <c r="O1447" s="318"/>
      <c r="P1447" s="318"/>
      <c r="Q1447" s="318"/>
      <c r="R1447" s="318"/>
      <c r="S1447" s="318"/>
      <c r="T1447" s="318"/>
      <c r="U1447" s="318"/>
      <c r="V1447" s="318"/>
      <c r="W1447" s="318"/>
      <c r="X1447" s="318"/>
      <c r="Y1447" s="318"/>
      <c r="Z1447" s="318"/>
      <c r="AA1447" s="318"/>
      <c r="AB1447" s="318"/>
      <c r="AC1447" s="318"/>
      <c r="AD1447" s="318"/>
      <c r="AE1447" s="318"/>
      <c r="AF1447" s="318"/>
      <c r="AG1447" s="318"/>
      <c r="AH1447" s="318"/>
      <c r="AI1447" s="318"/>
      <c r="AJ1447" s="318"/>
      <c r="AK1447" s="318"/>
      <c r="AL1447" s="318"/>
    </row>
    <row r="1448" spans="1:38" ht="11.25" customHeight="1" x14ac:dyDescent="0.2">
      <c r="A1448" s="319"/>
      <c r="B1448" s="320"/>
      <c r="C1448" s="320"/>
      <c r="D1448" s="320"/>
      <c r="E1448" s="321"/>
      <c r="F1448" s="328"/>
      <c r="G1448" s="328"/>
      <c r="H1448" s="318"/>
      <c r="I1448" s="318"/>
      <c r="J1448" s="318"/>
      <c r="K1448" s="318"/>
      <c r="L1448" s="318"/>
      <c r="M1448" s="318"/>
      <c r="N1448" s="318"/>
      <c r="O1448" s="318"/>
      <c r="P1448" s="318"/>
      <c r="Q1448" s="318"/>
      <c r="R1448" s="318"/>
      <c r="S1448" s="318"/>
      <c r="T1448" s="318"/>
      <c r="U1448" s="318"/>
      <c r="V1448" s="318"/>
      <c r="W1448" s="318"/>
      <c r="X1448" s="318"/>
      <c r="Y1448" s="318"/>
      <c r="Z1448" s="318"/>
      <c r="AA1448" s="318"/>
      <c r="AB1448" s="318"/>
      <c r="AC1448" s="318"/>
      <c r="AD1448" s="318"/>
      <c r="AE1448" s="318"/>
      <c r="AF1448" s="318"/>
      <c r="AG1448" s="318"/>
      <c r="AH1448" s="318"/>
      <c r="AI1448" s="318"/>
      <c r="AJ1448" s="318"/>
      <c r="AK1448" s="318"/>
      <c r="AL1448" s="318"/>
    </row>
    <row r="1449" spans="1:38" ht="11.25" customHeight="1" x14ac:dyDescent="0.2">
      <c r="A1449" s="319"/>
      <c r="B1449" s="320"/>
      <c r="C1449" s="320"/>
      <c r="D1449" s="320"/>
      <c r="E1449" s="321"/>
      <c r="F1449" s="328"/>
      <c r="G1449" s="32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318"/>
      <c r="AF1449" s="318"/>
      <c r="AG1449" s="318"/>
      <c r="AH1449" s="318"/>
      <c r="AI1449" s="318"/>
      <c r="AJ1449" s="318"/>
      <c r="AK1449" s="318"/>
      <c r="AL1449" s="318"/>
    </row>
    <row r="1450" spans="1:38" ht="11.25" customHeight="1" x14ac:dyDescent="0.2">
      <c r="A1450" s="319"/>
      <c r="B1450" s="320"/>
      <c r="C1450" s="320"/>
      <c r="D1450" s="320"/>
      <c r="E1450" s="321"/>
      <c r="F1450" s="328"/>
      <c r="G1450" s="32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318"/>
      <c r="AF1450" s="318"/>
      <c r="AG1450" s="318"/>
      <c r="AH1450" s="318"/>
      <c r="AI1450" s="318"/>
      <c r="AJ1450" s="318"/>
      <c r="AK1450" s="318"/>
      <c r="AL1450" s="318"/>
    </row>
    <row r="1451" spans="1:38" ht="11.25" customHeight="1" x14ac:dyDescent="0.2">
      <c r="A1451" s="322" t="str">
        <f t="shared" ref="A1451" si="4182">IF($BZ$13="","",$BZ$13)</f>
        <v>Ayşe DEMİR</v>
      </c>
      <c r="B1451" s="323"/>
      <c r="C1451" s="323"/>
      <c r="D1451" s="323"/>
      <c r="E1451" s="324"/>
      <c r="F1451" s="328"/>
      <c r="G1451" s="328"/>
      <c r="H1451" s="318"/>
      <c r="I1451" s="318"/>
      <c r="J1451" s="318"/>
      <c r="K1451" s="318"/>
      <c r="L1451" s="318"/>
      <c r="M1451" s="318"/>
      <c r="N1451" s="318"/>
      <c r="O1451" s="318"/>
      <c r="P1451" s="318"/>
      <c r="Q1451" s="318"/>
      <c r="R1451" s="318"/>
      <c r="S1451" s="318"/>
      <c r="T1451" s="318"/>
      <c r="U1451" s="318"/>
      <c r="V1451" s="318"/>
      <c r="W1451" s="318"/>
      <c r="X1451" s="318"/>
      <c r="Y1451" s="318"/>
      <c r="Z1451" s="318"/>
      <c r="AA1451" s="318"/>
      <c r="AB1451" s="318"/>
      <c r="AC1451" s="318"/>
      <c r="AD1451" s="318"/>
      <c r="AE1451" s="318"/>
      <c r="AF1451" s="318"/>
      <c r="AG1451" s="318"/>
      <c r="AH1451" s="318"/>
      <c r="AI1451" s="318"/>
      <c r="AJ1451" s="318"/>
      <c r="AK1451" s="318"/>
      <c r="AL1451" s="318"/>
    </row>
    <row r="1452" spans="1:38" ht="11.25" customHeight="1" x14ac:dyDescent="0.2">
      <c r="A1452" s="322" t="str">
        <f t="shared" ref="A1452" si="4183">IF($BZ$14="","",$BZ$14)</f>
        <v>Müdür</v>
      </c>
      <c r="B1452" s="323"/>
      <c r="C1452" s="323"/>
      <c r="D1452" s="323"/>
      <c r="E1452" s="324"/>
      <c r="F1452" s="328"/>
      <c r="G1452" s="328"/>
      <c r="H1452" s="318"/>
      <c r="I1452" s="318"/>
      <c r="J1452" s="318"/>
      <c r="K1452" s="318"/>
      <c r="L1452" s="318"/>
      <c r="M1452" s="318"/>
      <c r="N1452" s="318"/>
      <c r="O1452" s="318"/>
      <c r="P1452" s="318"/>
      <c r="Q1452" s="318"/>
      <c r="R1452" s="318"/>
      <c r="S1452" s="318"/>
      <c r="T1452" s="318"/>
      <c r="U1452" s="318"/>
      <c r="V1452" s="318"/>
      <c r="W1452" s="318"/>
      <c r="X1452" s="318"/>
      <c r="Y1452" s="318"/>
      <c r="Z1452" s="318"/>
      <c r="AA1452" s="318"/>
      <c r="AB1452" s="318"/>
      <c r="AC1452" s="318"/>
      <c r="AD1452" s="318"/>
      <c r="AE1452" s="318"/>
      <c r="AF1452" s="318"/>
      <c r="AG1452" s="318"/>
      <c r="AH1452" s="318"/>
      <c r="AI1452" s="318"/>
      <c r="AJ1452" s="318"/>
      <c r="AK1452" s="318"/>
      <c r="AL1452" s="318"/>
    </row>
    <row r="1453" spans="1:38" ht="11.25" customHeight="1" x14ac:dyDescent="0.2">
      <c r="A1453" s="319"/>
      <c r="B1453" s="320"/>
      <c r="C1453" s="320"/>
      <c r="D1453" s="320"/>
      <c r="E1453" s="321"/>
      <c r="F1453" s="328"/>
      <c r="G1453" s="32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318"/>
      <c r="AE1453" s="318"/>
      <c r="AF1453" s="318"/>
      <c r="AG1453" s="318"/>
      <c r="AH1453" s="318"/>
      <c r="AI1453" s="318"/>
      <c r="AJ1453" s="318"/>
      <c r="AK1453" s="318"/>
      <c r="AL1453" s="318"/>
    </row>
    <row r="1454" spans="1:38" ht="11.25" customHeight="1" x14ac:dyDescent="0.2">
      <c r="A1454" s="319"/>
      <c r="B1454" s="320"/>
      <c r="C1454" s="320"/>
      <c r="D1454" s="320"/>
      <c r="E1454" s="321"/>
      <c r="F1454" s="328"/>
      <c r="G1454" s="328"/>
      <c r="H1454" s="318"/>
      <c r="I1454" s="318"/>
      <c r="J1454" s="318"/>
      <c r="K1454" s="318"/>
      <c r="L1454" s="318"/>
      <c r="M1454" s="318"/>
      <c r="N1454" s="318"/>
      <c r="O1454" s="318"/>
      <c r="P1454" s="318"/>
      <c r="Q1454" s="318"/>
      <c r="R1454" s="318"/>
      <c r="S1454" s="318"/>
      <c r="T1454" s="318"/>
      <c r="U1454" s="318"/>
      <c r="V1454" s="318"/>
      <c r="W1454" s="318"/>
      <c r="X1454" s="318"/>
      <c r="Y1454" s="318"/>
      <c r="Z1454" s="318"/>
      <c r="AA1454" s="318"/>
      <c r="AB1454" s="318"/>
      <c r="AC1454" s="318"/>
      <c r="AD1454" s="318"/>
      <c r="AE1454" s="318"/>
      <c r="AF1454" s="318"/>
      <c r="AG1454" s="318"/>
      <c r="AH1454" s="318"/>
      <c r="AI1454" s="318"/>
      <c r="AJ1454" s="318"/>
      <c r="AK1454" s="318"/>
      <c r="AL1454" s="318"/>
    </row>
    <row r="1455" spans="1:38" ht="11.25" customHeight="1" x14ac:dyDescent="0.2">
      <c r="A1455" s="325"/>
      <c r="B1455" s="326"/>
      <c r="C1455" s="326"/>
      <c r="D1455" s="326"/>
      <c r="E1455" s="327"/>
      <c r="F1455" s="328"/>
      <c r="G1455" s="328"/>
      <c r="H1455" s="318"/>
      <c r="I1455" s="318"/>
      <c r="J1455" s="318"/>
      <c r="K1455" s="318"/>
      <c r="L1455" s="318"/>
      <c r="M1455" s="318"/>
      <c r="N1455" s="318"/>
      <c r="O1455" s="318"/>
      <c r="P1455" s="318"/>
      <c r="Q1455" s="318"/>
      <c r="R1455" s="318"/>
      <c r="S1455" s="318"/>
      <c r="T1455" s="318"/>
      <c r="U1455" s="318"/>
      <c r="V1455" s="318"/>
      <c r="W1455" s="318"/>
      <c r="X1455" s="318"/>
      <c r="Y1455" s="318"/>
      <c r="Z1455" s="318"/>
      <c r="AA1455" s="318"/>
      <c r="AB1455" s="318"/>
      <c r="AC1455" s="318"/>
      <c r="AD1455" s="318"/>
      <c r="AE1455" s="318"/>
      <c r="AF1455" s="318"/>
      <c r="AG1455" s="318"/>
      <c r="AH1455" s="318"/>
      <c r="AI1455" s="318"/>
      <c r="AJ1455" s="318"/>
      <c r="AK1455" s="318"/>
      <c r="AL1455" s="318"/>
    </row>
    <row r="1456" spans="1:38" x14ac:dyDescent="0.2">
      <c r="A1456" s="113"/>
      <c r="B1456" s="114"/>
      <c r="C1456" s="114"/>
      <c r="D1456" s="114"/>
      <c r="E1456" s="114"/>
      <c r="F1456" s="115"/>
      <c r="G1456" s="115"/>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row>
    <row r="1458" spans="1:38" ht="11.25" customHeight="1" x14ac:dyDescent="0.2">
      <c r="A1458" s="2"/>
      <c r="B1458" s="140"/>
      <c r="C1458" s="140"/>
      <c r="D1458" s="140"/>
      <c r="E1458" s="140"/>
      <c r="F1458" s="140"/>
      <c r="G1458" s="140"/>
      <c r="H1458" s="141"/>
      <c r="I1458" s="141"/>
      <c r="J1458" s="141"/>
      <c r="K1458" s="141"/>
      <c r="L1458" s="141"/>
      <c r="M1458" s="141"/>
      <c r="N1458" s="141"/>
      <c r="O1458" s="141"/>
      <c r="P1458" s="141"/>
      <c r="Q1458" s="141"/>
      <c r="R1458" s="141"/>
      <c r="S1458" s="141"/>
      <c r="T1458" s="141"/>
      <c r="U1458" s="141"/>
      <c r="V1458" s="141"/>
      <c r="W1458" s="141"/>
      <c r="X1458" s="335"/>
      <c r="Y1458" s="335"/>
      <c r="Z1458" s="335"/>
      <c r="AA1458" s="336" t="str">
        <f t="shared" ref="AA1458" si="4184">UPPER($BW$18)</f>
        <v>EYLÜL</v>
      </c>
      <c r="AB1458" s="336"/>
      <c r="AC1458" s="336"/>
      <c r="AD1458" s="336"/>
      <c r="AE1458" s="336"/>
      <c r="AF1458" s="336"/>
      <c r="AG1458" s="336"/>
      <c r="AH1458" s="336"/>
      <c r="AI1458" s="336">
        <f t="shared" ref="AI1458" si="4185">$BZ$18</f>
        <v>2024</v>
      </c>
      <c r="AJ1458" s="336"/>
      <c r="AK1458" s="336"/>
      <c r="AL1458" s="339"/>
    </row>
    <row r="1459" spans="1:38" ht="11.25" customHeight="1" x14ac:dyDescent="0.2">
      <c r="A1459" s="342" t="str">
        <f>CONCATENATE(UPPER(IF($BW$27="","",$BW$27))," - OKUL SERVİS ARACI TAŞIMA PLANI VE GÜNLÜK TAKİP ÇİZELGESİ")</f>
        <v>ORTAÖĞRETİM - OKUL SERVİS ARACI TAŞIMA PLANI VE GÜNLÜK TAKİP ÇİZELGESİ</v>
      </c>
      <c r="B1459" s="343"/>
      <c r="C1459" s="343"/>
      <c r="D1459" s="343"/>
      <c r="E1459" s="343"/>
      <c r="F1459" s="343"/>
      <c r="G1459" s="343"/>
      <c r="H1459" s="343"/>
      <c r="I1459" s="343"/>
      <c r="J1459" s="343"/>
      <c r="K1459" s="343"/>
      <c r="L1459" s="343"/>
      <c r="M1459" s="343"/>
      <c r="N1459" s="343"/>
      <c r="O1459" s="343"/>
      <c r="P1459" s="343"/>
      <c r="Q1459" s="343"/>
      <c r="R1459" s="343"/>
      <c r="S1459" s="343"/>
      <c r="T1459" s="343"/>
      <c r="U1459" s="343"/>
      <c r="V1459" s="343"/>
      <c r="W1459" s="343"/>
      <c r="X1459" s="335"/>
      <c r="Y1459" s="335"/>
      <c r="Z1459" s="335"/>
      <c r="AA1459" s="337"/>
      <c r="AB1459" s="337"/>
      <c r="AC1459" s="337"/>
      <c r="AD1459" s="337"/>
      <c r="AE1459" s="337"/>
      <c r="AF1459" s="337"/>
      <c r="AG1459" s="337"/>
      <c r="AH1459" s="337"/>
      <c r="AI1459" s="337"/>
      <c r="AJ1459" s="337"/>
      <c r="AK1459" s="337"/>
      <c r="AL1459" s="340"/>
    </row>
    <row r="1460" spans="1:38" ht="11.25" customHeight="1" x14ac:dyDescent="0.2">
      <c r="A1460" s="344"/>
      <c r="B1460" s="345"/>
      <c r="C1460" s="345"/>
      <c r="D1460" s="345"/>
      <c r="E1460" s="345"/>
      <c r="F1460" s="345"/>
      <c r="G1460" s="345"/>
      <c r="H1460" s="345"/>
      <c r="I1460" s="345"/>
      <c r="J1460" s="345"/>
      <c r="K1460" s="345"/>
      <c r="L1460" s="345"/>
      <c r="M1460" s="345"/>
      <c r="N1460" s="345"/>
      <c r="O1460" s="345"/>
      <c r="P1460" s="345"/>
      <c r="Q1460" s="345"/>
      <c r="R1460" s="345"/>
      <c r="S1460" s="345"/>
      <c r="T1460" s="345"/>
      <c r="U1460" s="345"/>
      <c r="V1460" s="345"/>
      <c r="W1460" s="345"/>
      <c r="X1460" s="335"/>
      <c r="Y1460" s="335"/>
      <c r="Z1460" s="335"/>
      <c r="AA1460" s="338"/>
      <c r="AB1460" s="338"/>
      <c r="AC1460" s="338"/>
      <c r="AD1460" s="338"/>
      <c r="AE1460" s="338"/>
      <c r="AF1460" s="338"/>
      <c r="AG1460" s="338"/>
      <c r="AH1460" s="338"/>
      <c r="AI1460" s="338"/>
      <c r="AJ1460" s="338"/>
      <c r="AK1460" s="338"/>
      <c r="AL1460" s="341"/>
    </row>
    <row r="1461" spans="1:38" ht="11.25" customHeight="1" x14ac:dyDescent="0.2">
      <c r="A1461" s="346" t="s">
        <v>83</v>
      </c>
      <c r="B1461" s="346"/>
      <c r="C1461" s="346"/>
      <c r="D1461" s="347"/>
      <c r="E1461" s="132" t="s">
        <v>81</v>
      </c>
      <c r="F1461" s="348" t="s">
        <v>82</v>
      </c>
      <c r="G1461" s="349"/>
      <c r="H1461" s="350" t="str">
        <f ca="1">UPPER(OFFSET('ARAÇ, SÜRÜCÜ !'!$C$1,(ROW($A$6)+AI1461)*1,0))</f>
        <v>SULTANLI 1</v>
      </c>
      <c r="I1461" s="351"/>
      <c r="J1461" s="351"/>
      <c r="K1461" s="351"/>
      <c r="L1461" s="351"/>
      <c r="M1461" s="351"/>
      <c r="N1461" s="351"/>
      <c r="O1461" s="351"/>
      <c r="P1461" s="351"/>
      <c r="Q1461" s="351"/>
      <c r="R1461" s="351"/>
      <c r="S1461" s="351"/>
      <c r="T1461" s="351"/>
      <c r="U1461" s="351"/>
      <c r="V1461" s="351"/>
      <c r="W1461" s="351"/>
      <c r="X1461" s="352"/>
      <c r="Y1461" s="352"/>
      <c r="Z1461" s="352"/>
      <c r="AA1461" s="351"/>
      <c r="AB1461" s="351"/>
      <c r="AC1461" s="351"/>
      <c r="AD1461" s="351"/>
      <c r="AE1461" s="351"/>
      <c r="AF1461" s="351"/>
      <c r="AG1461" s="351"/>
      <c r="AH1461" s="353"/>
      <c r="AI1461" s="355">
        <f t="shared" ref="AI1461" si="4186">AI1405+1</f>
        <v>27</v>
      </c>
      <c r="AJ1461" s="355"/>
      <c r="AK1461" s="355"/>
      <c r="AL1461" s="355"/>
    </row>
    <row r="1462" spans="1:38" ht="11.25" customHeight="1" x14ac:dyDescent="0.2">
      <c r="A1462" s="356" t="s">
        <v>118</v>
      </c>
      <c r="B1462" s="356"/>
      <c r="C1462" s="356"/>
      <c r="D1462" s="357"/>
      <c r="E1462" s="133" t="str">
        <f ca="1">IF(UPPER(OFFSET('ARAÇ, SÜRÜCÜ !'!$F$1,(ROW($A$6)+AI1461)*1,0))="","",UPPER(OFFSET('ARAÇ, SÜRÜCÜ !'!$F$1,(ROW($A$6)+AI1461)*1,0)))</f>
        <v>OĞUZHAN GÜMÜŞÇÜ</v>
      </c>
      <c r="F1462" s="358" t="str">
        <f ca="1">IF(UPPER(OFFSET('ARAÇ, SÜRÜCÜ !'!$K$1,(ROW($A$6)+AI1461)*1,0))="","",UPPER(OFFSET('ARAÇ, SÜRÜCÜ !'!$K$1,(ROW($A$6)+AI1461)*1,0)))</f>
        <v/>
      </c>
      <c r="G1462" s="359"/>
      <c r="H1462" s="354"/>
      <c r="I1462" s="352"/>
      <c r="J1462" s="352"/>
      <c r="K1462" s="352"/>
      <c r="L1462" s="352"/>
      <c r="M1462" s="352"/>
      <c r="N1462" s="352"/>
      <c r="O1462" s="352"/>
      <c r="P1462" s="352"/>
      <c r="Q1462" s="352"/>
      <c r="R1462" s="352"/>
      <c r="S1462" s="352"/>
      <c r="T1462" s="352"/>
      <c r="U1462" s="352"/>
      <c r="V1462" s="352"/>
      <c r="W1462" s="352"/>
      <c r="X1462" s="352"/>
      <c r="Y1462" s="352"/>
      <c r="Z1462" s="352"/>
      <c r="AA1462" s="352"/>
      <c r="AB1462" s="352"/>
      <c r="AC1462" s="352"/>
      <c r="AD1462" s="352"/>
      <c r="AE1462" s="352"/>
      <c r="AF1462" s="352"/>
      <c r="AG1462" s="352"/>
      <c r="AH1462" s="353"/>
      <c r="AI1462" s="355"/>
      <c r="AJ1462" s="355"/>
      <c r="AK1462" s="355"/>
      <c r="AL1462" s="355"/>
    </row>
    <row r="1463" spans="1:38" ht="11.25" customHeight="1" x14ac:dyDescent="0.2">
      <c r="A1463" s="360" t="s">
        <v>119</v>
      </c>
      <c r="B1463" s="361"/>
      <c r="C1463" s="361"/>
      <c r="D1463" s="362"/>
      <c r="E1463" s="133" t="str">
        <f ca="1">IF(UPPER(OFFSET('ARAÇ, SÜRÜCÜ !'!$G$1,(ROW($A$6)+AI1461)*1,0))="","",UPPER(OFFSET('ARAÇ, SÜRÜCÜ !'!$G$1,(ROW($A$6)+AI1461)*1,0)))</f>
        <v>5443521239</v>
      </c>
      <c r="F1463" s="358" t="str">
        <f ca="1">IF(UPPER(OFFSET('ARAÇ, SÜRÜCÜ !'!$L$1,(ROW($A$6)+AI1461)*1,0))="","",UPPER(OFFSET('ARAÇ, SÜRÜCÜ !'!$L$1,(ROW($A$6)+AI1461)*1,0)))</f>
        <v/>
      </c>
      <c r="G1463" s="359"/>
      <c r="H1463" s="354"/>
      <c r="I1463" s="352"/>
      <c r="J1463" s="352"/>
      <c r="K1463" s="352"/>
      <c r="L1463" s="352"/>
      <c r="M1463" s="352"/>
      <c r="N1463" s="352"/>
      <c r="O1463" s="352"/>
      <c r="P1463" s="352"/>
      <c r="Q1463" s="352"/>
      <c r="R1463" s="352"/>
      <c r="S1463" s="352"/>
      <c r="T1463" s="352"/>
      <c r="U1463" s="352"/>
      <c r="V1463" s="352"/>
      <c r="W1463" s="352"/>
      <c r="X1463" s="352"/>
      <c r="Y1463" s="352"/>
      <c r="Z1463" s="352"/>
      <c r="AA1463" s="352"/>
      <c r="AB1463" s="352"/>
      <c r="AC1463" s="352"/>
      <c r="AD1463" s="352"/>
      <c r="AE1463" s="352"/>
      <c r="AF1463" s="353"/>
      <c r="AG1463" s="353"/>
      <c r="AH1463" s="353"/>
      <c r="AI1463" s="355"/>
      <c r="AJ1463" s="355"/>
      <c r="AK1463" s="355"/>
      <c r="AL1463" s="355"/>
    </row>
    <row r="1464" spans="1:38" ht="11.25" customHeight="1" x14ac:dyDescent="0.2">
      <c r="A1464" s="360" t="s">
        <v>120</v>
      </c>
      <c r="B1464" s="361"/>
      <c r="C1464" s="361"/>
      <c r="D1464" s="362"/>
      <c r="E1464" s="133" t="str">
        <f ca="1">IF(UPPER(OFFSET('ARAÇ, SÜRÜCÜ !'!$H$1,(ROW($A$6)+AI1461)*1,0))="","",UPPER(OFFSET('ARAÇ, SÜRÜCÜ !'!$H$1,(ROW($A$6)+AI1461)*1,0)))</f>
        <v>49J2127</v>
      </c>
      <c r="F1464" s="358" t="str">
        <f ca="1">IF(UPPER(OFFSET('ARAÇ, SÜRÜCÜ !'!$M$1,(ROW($A$6)+AI1461)*1,0))="","",UPPER(OFFSET('ARAÇ, SÜRÜCÜ !'!$M$1,(ROW($A$6)+AI1461)*1,0)))</f>
        <v/>
      </c>
      <c r="G1464" s="359"/>
      <c r="H1464" s="363" t="s">
        <v>156</v>
      </c>
      <c r="I1464" s="364"/>
      <c r="J1464" s="364"/>
      <c r="K1464" s="364"/>
      <c r="L1464" s="364"/>
      <c r="M1464" s="364"/>
      <c r="N1464" s="364"/>
      <c r="O1464" s="365" t="str">
        <f t="shared" ref="O1464" si="4187">IF($BX$23="","",$BX$23)</f>
        <v>1-Mehmet GÜNEŞ</v>
      </c>
      <c r="P1464" s="366"/>
      <c r="Q1464" s="366"/>
      <c r="R1464" s="366"/>
      <c r="S1464" s="366"/>
      <c r="T1464" s="366"/>
      <c r="U1464" s="367">
        <f t="shared" ref="U1464" si="4188">IF($BX$24="","",$BX$24)</f>
        <v>5382501214</v>
      </c>
      <c r="V1464" s="367"/>
      <c r="W1464" s="367"/>
      <c r="X1464" s="368"/>
      <c r="Y1464" s="366" t="str">
        <f t="shared" ref="Y1464" si="4189">IF($CA$23="","",$CA$23)</f>
        <v/>
      </c>
      <c r="Z1464" s="366"/>
      <c r="AA1464" s="366"/>
      <c r="AB1464" s="366"/>
      <c r="AC1464" s="366"/>
      <c r="AD1464" s="366"/>
      <c r="AE1464" s="367" t="str">
        <f t="shared" ref="AE1464" si="4190">IF($CA$24="","",$CA$24)</f>
        <v/>
      </c>
      <c r="AF1464" s="367"/>
      <c r="AG1464" s="367"/>
      <c r="AH1464" s="369"/>
      <c r="AI1464" s="355"/>
      <c r="AJ1464" s="355"/>
      <c r="AK1464" s="355"/>
      <c r="AL1464" s="355"/>
    </row>
    <row r="1465" spans="1:38" ht="11.25" customHeight="1" x14ac:dyDescent="0.2">
      <c r="A1465" s="370" t="s">
        <v>121</v>
      </c>
      <c r="B1465" s="370"/>
      <c r="C1465" s="370"/>
      <c r="D1465" s="360"/>
      <c r="E1465" s="371" t="s">
        <v>125</v>
      </c>
      <c r="F1465" s="372"/>
      <c r="G1465" s="373"/>
      <c r="H1465" s="134" t="s">
        <v>80</v>
      </c>
      <c r="I1465" s="135"/>
      <c r="J1465" s="136"/>
      <c r="K1465" s="136"/>
      <c r="L1465" s="66" t="s">
        <v>95</v>
      </c>
      <c r="M1465" s="136"/>
      <c r="N1465" s="374" t="s">
        <v>116</v>
      </c>
      <c r="O1465" s="374"/>
      <c r="P1465" s="374"/>
      <c r="Q1465" s="374"/>
      <c r="R1465" s="330" t="str">
        <f ca="1">OFFSET('ARAÇ, SÜRÜCÜ !'!$O$1,(ROW($A$6)+AI1461)*1,0)</f>
        <v>07.00</v>
      </c>
      <c r="S1465" s="330"/>
      <c r="T1465" s="136"/>
      <c r="U1465" s="137"/>
      <c r="V1465" s="374" t="s">
        <v>117</v>
      </c>
      <c r="W1465" s="374"/>
      <c r="X1465" s="374"/>
      <c r="Y1465" s="374"/>
      <c r="Z1465" s="374"/>
      <c r="AA1465" s="330" t="str">
        <f ca="1">OFFSET('ARAÇ, SÜRÜCÜ !'!$P$1,(ROW($A$6)+AI1461)*1,0)</f>
        <v>16.00</v>
      </c>
      <c r="AB1465" s="330"/>
      <c r="AC1465" s="136"/>
      <c r="AD1465" s="138"/>
      <c r="AE1465" s="138"/>
      <c r="AF1465" s="136"/>
      <c r="AG1465" s="136"/>
      <c r="AH1465" s="139"/>
      <c r="AI1465" s="355"/>
      <c r="AJ1465" s="355"/>
      <c r="AK1465" s="355"/>
      <c r="AL1465" s="355"/>
    </row>
    <row r="1466" spans="1:38" ht="11.25" customHeight="1" x14ac:dyDescent="0.2">
      <c r="A1466" s="70"/>
      <c r="B1466" s="53"/>
      <c r="C1466" s="53"/>
      <c r="F1466" s="53"/>
      <c r="H1466" s="71"/>
      <c r="I1466" s="71"/>
      <c r="J1466" s="71"/>
      <c r="K1466" s="71"/>
      <c r="M1466" s="71"/>
      <c r="N1466" s="72"/>
      <c r="O1466" s="72"/>
      <c r="P1466" s="72"/>
      <c r="Q1466" s="72"/>
      <c r="R1466" s="73"/>
      <c r="S1466" s="73"/>
      <c r="T1466" s="71"/>
      <c r="U1466" s="71"/>
      <c r="V1466" s="72"/>
      <c r="W1466" s="72"/>
      <c r="X1466" s="72"/>
      <c r="Y1466" s="72"/>
      <c r="Z1466" s="72"/>
      <c r="AA1466" s="73"/>
      <c r="AB1466" s="73"/>
      <c r="AC1466" s="71"/>
      <c r="AD1466" s="5"/>
      <c r="AE1466" s="5"/>
      <c r="AF1466" s="71"/>
      <c r="AG1466" s="71"/>
      <c r="AH1466" s="71"/>
      <c r="AI1466" s="74"/>
      <c r="AJ1466" s="74"/>
      <c r="AK1466" s="74"/>
      <c r="AL1466" s="74"/>
    </row>
    <row r="1467" spans="1:38" ht="11.25" customHeight="1" x14ac:dyDescent="0.2">
      <c r="A1467" s="331" t="s">
        <v>4</v>
      </c>
      <c r="B1467" s="331"/>
      <c r="C1467" s="331"/>
      <c r="D1467" s="331"/>
      <c r="E1467" s="331"/>
      <c r="F1467" s="331"/>
      <c r="G1467" s="331"/>
      <c r="H1467" s="332" t="str">
        <f t="shared" ref="H1467" si="4191">UPPER(CONCATENATE($BW$18," ",$BZ$18))</f>
        <v>EYLÜL 2024</v>
      </c>
      <c r="I1467" s="333"/>
      <c r="J1467" s="333"/>
      <c r="K1467" s="333"/>
      <c r="L1467" s="333"/>
      <c r="M1467" s="333"/>
      <c r="N1467" s="333"/>
      <c r="O1467" s="333"/>
      <c r="P1467" s="333"/>
      <c r="Q1467" s="333"/>
      <c r="R1467" s="333"/>
      <c r="S1467" s="333"/>
      <c r="T1467" s="333"/>
      <c r="U1467" s="333"/>
      <c r="V1467" s="333"/>
      <c r="W1467" s="333"/>
      <c r="X1467" s="333"/>
      <c r="Y1467" s="333"/>
      <c r="Z1467" s="333"/>
      <c r="AA1467" s="333"/>
      <c r="AB1467" s="333"/>
      <c r="AC1467" s="333"/>
      <c r="AD1467" s="333"/>
      <c r="AE1467" s="333"/>
      <c r="AF1467" s="333"/>
      <c r="AG1467" s="333"/>
      <c r="AH1467" s="333"/>
      <c r="AI1467" s="333"/>
      <c r="AJ1467" s="333"/>
      <c r="AK1467" s="333"/>
      <c r="AL1467" s="334"/>
    </row>
    <row r="1468" spans="1:38" ht="11.25" customHeight="1" x14ac:dyDescent="0.2">
      <c r="A1468" s="63" t="s">
        <v>0</v>
      </c>
      <c r="B1468" s="75" t="s">
        <v>76</v>
      </c>
      <c r="C1468" s="75" t="s">
        <v>77</v>
      </c>
      <c r="D1468" s="75" t="s">
        <v>2</v>
      </c>
      <c r="E1468" s="76" t="s">
        <v>60</v>
      </c>
      <c r="F1468" s="77" t="s">
        <v>48</v>
      </c>
      <c r="G1468" s="78" t="s">
        <v>101</v>
      </c>
      <c r="H1468" s="79">
        <v>1</v>
      </c>
      <c r="I1468" s="79">
        <v>2</v>
      </c>
      <c r="J1468" s="79">
        <v>3</v>
      </c>
      <c r="K1468" s="79">
        <v>4</v>
      </c>
      <c r="L1468" s="79">
        <v>5</v>
      </c>
      <c r="M1468" s="79">
        <v>6</v>
      </c>
      <c r="N1468" s="79">
        <v>7</v>
      </c>
      <c r="O1468" s="79">
        <v>8</v>
      </c>
      <c r="P1468" s="79">
        <v>9</v>
      </c>
      <c r="Q1468" s="79">
        <v>10</v>
      </c>
      <c r="R1468" s="79">
        <v>11</v>
      </c>
      <c r="S1468" s="79">
        <v>12</v>
      </c>
      <c r="T1468" s="79">
        <v>13</v>
      </c>
      <c r="U1468" s="79">
        <v>14</v>
      </c>
      <c r="V1468" s="79">
        <v>15</v>
      </c>
      <c r="W1468" s="79">
        <v>16</v>
      </c>
      <c r="X1468" s="79">
        <v>17</v>
      </c>
      <c r="Y1468" s="79">
        <v>18</v>
      </c>
      <c r="Z1468" s="79">
        <v>19</v>
      </c>
      <c r="AA1468" s="79">
        <v>20</v>
      </c>
      <c r="AB1468" s="79">
        <v>21</v>
      </c>
      <c r="AC1468" s="79">
        <v>22</v>
      </c>
      <c r="AD1468" s="79">
        <v>23</v>
      </c>
      <c r="AE1468" s="79">
        <v>24</v>
      </c>
      <c r="AF1468" s="79">
        <v>25</v>
      </c>
      <c r="AG1468" s="79">
        <v>26</v>
      </c>
      <c r="AH1468" s="79">
        <v>27</v>
      </c>
      <c r="AI1468" s="79">
        <v>28</v>
      </c>
      <c r="AJ1468" s="79">
        <v>29</v>
      </c>
      <c r="AK1468" s="79">
        <v>30</v>
      </c>
      <c r="AL1468" s="79">
        <v>31</v>
      </c>
    </row>
    <row r="1469" spans="1:38" ht="11.25" customHeight="1" x14ac:dyDescent="0.2">
      <c r="A1469" s="21">
        <v>1</v>
      </c>
      <c r="B1469" s="80" t="str">
        <f ca="1">IF(OFFSET('ÖĞRENCİ GİRİŞİ'!$B$1,(ROW($A$1)+(AI1461-1))*17,0)="","",OFFSET('ÖĞRENCİ GİRİŞİ'!$B$1,(ROW($A$1)+(AI1461-1))*17,0))</f>
        <v/>
      </c>
      <c r="C1469" s="80" t="str">
        <f ca="1">IF(OFFSET('ÖĞRENCİ GİRİŞİ'!$C$1,(ROW($A$1)+(AI1461-1))*17,0)="","",OFFSET('ÖĞRENCİ GİRİŞİ'!$C$1,(ROW($A$1)+(AI1461-1))*17,0))</f>
        <v/>
      </c>
      <c r="D1469" s="80" t="str">
        <f ca="1">IF(UPPER(OFFSET('ÖĞRENCİ GİRİŞİ'!$D$1,(ROW($A$1)+(AI1461-1))*17,0))="","",UPPER(OFFSET('ÖĞRENCİ GİRİŞİ'!$D$1,(ROW($A$1)+(AI1461-1))*17,0)))</f>
        <v/>
      </c>
      <c r="E1469" s="80" t="str">
        <f ca="1">IF(UPPER(OFFSET('ÖĞRENCİ GİRİŞİ'!$E$1,(ROW($A$1)+(AI1461-1))*17,0))="","",UPPER(OFFSET('ÖĞRENCİ GİRİŞİ'!$E$1,(ROW($A$1)+(AI1461-1))*17,0)))</f>
        <v/>
      </c>
      <c r="F1469" s="80" t="str">
        <f ca="1">IF(UPPER(OFFSET('ÖĞRENCİ GİRİŞİ'!$F$1,(ROW($A$1)+(AI1461-1))*17,0))="","",UPPER(OFFSET('ÖĞRENCİ GİRİŞİ'!$F$1,(ROW($A$1)+(AI1461-1))*17,0)))</f>
        <v/>
      </c>
      <c r="G1469" s="80" t="str">
        <f ca="1">IF(UPPER(OFFSET('ÖĞRENCİ GİRİŞİ'!$G$1,(ROW($A$1)+(AI1461-1))*17,0))="","",UPPER(OFFSET('ÖĞRENCİ GİRİŞİ'!$G$1,(ROW($A$1)+(AI1461-1))*17,0)))</f>
        <v/>
      </c>
      <c r="H1469" s="81" t="str">
        <f t="shared" ref="H1469:H1470" si="4192">IF($H$13="","",$H$13)</f>
        <v>x</v>
      </c>
      <c r="I1469" s="81" t="str">
        <f t="shared" ref="I1469:I1470" si="4193">IF($I$13="","",$I$13)</f>
        <v>x</v>
      </c>
      <c r="J1469" s="81" t="str">
        <f t="shared" ref="J1469:J1470" si="4194">IF($J$13="","",$J$13)</f>
        <v>x</v>
      </c>
      <c r="K1469" s="81" t="str">
        <f t="shared" ref="K1469:K1470" si="4195">IF($K$13="","",$K$13)</f>
        <v>x</v>
      </c>
      <c r="L1469" s="81" t="str">
        <f t="shared" ref="L1469:L1470" si="4196">IF($L$13="","",$L$13)</f>
        <v>x</v>
      </c>
      <c r="M1469" s="81" t="str">
        <f t="shared" ref="M1469:M1470" si="4197">IF($M$13="","",$M$13)</f>
        <v>x</v>
      </c>
      <c r="N1469" s="81" t="str">
        <f t="shared" ref="N1469:N1470" si="4198">IF($N$13="","",$N$13)</f>
        <v>x</v>
      </c>
      <c r="O1469" s="81" t="str">
        <f t="shared" ref="O1469:O1470" si="4199">IF($O$13="","",$O$13)</f>
        <v>x</v>
      </c>
      <c r="P1469" s="81" t="str">
        <f t="shared" ref="P1469:P1470" si="4200">IF($P$13="","",$P$13)</f>
        <v/>
      </c>
      <c r="Q1469" s="81" t="str">
        <f t="shared" ref="Q1469:Q1470" si="4201">IF($Q$13="","",$Q$13)</f>
        <v/>
      </c>
      <c r="R1469" s="81" t="str">
        <f t="shared" ref="R1469:R1470" si="4202">IF($R$13="","",$R$13)</f>
        <v/>
      </c>
      <c r="S1469" s="81" t="str">
        <f t="shared" ref="S1469:S1470" si="4203">IF($S$13="","",$S$13)</f>
        <v/>
      </c>
      <c r="T1469" s="81" t="str">
        <f t="shared" ref="T1469:T1470" si="4204">IF($T$13="","",$T$13)</f>
        <v/>
      </c>
      <c r="U1469" s="81" t="str">
        <f t="shared" ref="U1469:U1470" si="4205">IF($U$13="","",$U$13)</f>
        <v>x</v>
      </c>
      <c r="V1469" s="81" t="str">
        <f t="shared" ref="V1469:V1470" si="4206">IF($V$13="","",$V$13)</f>
        <v>x</v>
      </c>
      <c r="W1469" s="81" t="str">
        <f t="shared" ref="W1469:W1470" si="4207">IF($W$13="","",$W$13)</f>
        <v/>
      </c>
      <c r="X1469" s="81" t="str">
        <f t="shared" ref="X1469:X1470" si="4208">IF($X$13="","",$X$13)</f>
        <v/>
      </c>
      <c r="Y1469" s="81" t="str">
        <f t="shared" ref="Y1469:Y1470" si="4209">IF($Y$13="","",$Y$13)</f>
        <v/>
      </c>
      <c r="Z1469" s="81" t="str">
        <f t="shared" ref="Z1469:Z1470" si="4210">IF($Z$13="","",$Z$13)</f>
        <v/>
      </c>
      <c r="AA1469" s="81" t="str">
        <f t="shared" ref="AA1469:AA1470" si="4211">IF($AA$13="","",$AA$13)</f>
        <v/>
      </c>
      <c r="AB1469" s="81" t="str">
        <f t="shared" ref="AB1469:AB1470" si="4212">IF($AB$13="","",$AB$13)</f>
        <v>x</v>
      </c>
      <c r="AC1469" s="81" t="str">
        <f t="shared" ref="AC1469:AC1470" si="4213">IF($AC$13="","",$AC$13)</f>
        <v>x</v>
      </c>
      <c r="AD1469" s="81" t="str">
        <f t="shared" ref="AD1469:AD1470" si="4214">IF($AD$13="","",$AD$13)</f>
        <v/>
      </c>
      <c r="AE1469" s="81" t="str">
        <f t="shared" ref="AE1469:AE1470" si="4215">IF($AE$13="","",$AE$13)</f>
        <v/>
      </c>
      <c r="AF1469" s="81" t="str">
        <f t="shared" ref="AF1469:AF1470" si="4216">IF($AF$13="","",$AF$13)</f>
        <v/>
      </c>
      <c r="AG1469" s="81" t="str">
        <f t="shared" ref="AG1469:AG1470" si="4217">IF($AG$13="","",$AG$13)</f>
        <v/>
      </c>
      <c r="AH1469" s="81" t="str">
        <f t="shared" ref="AH1469:AH1470" si="4218">IF($AH$13="","",$AH$13)</f>
        <v/>
      </c>
      <c r="AI1469" s="81" t="str">
        <f t="shared" ref="AI1469:AI1470" si="4219">IF($AI$13="","",$AI$13)</f>
        <v>x</v>
      </c>
      <c r="AJ1469" s="81" t="str">
        <f t="shared" ref="AJ1469:AJ1470" si="4220">IF($AJ$13="","",$AJ$13)</f>
        <v>x</v>
      </c>
      <c r="AK1469" s="81" t="str">
        <f t="shared" ref="AK1469:AK1470" si="4221">IF($AK$13="","",$AK$13)</f>
        <v/>
      </c>
      <c r="AL1469" s="81" t="str">
        <f t="shared" ref="AL1469:AL1470" si="4222">IF($AL$13="","",$AL$13)</f>
        <v>x</v>
      </c>
    </row>
    <row r="1470" spans="1:38" ht="11.25" customHeight="1" x14ac:dyDescent="0.2">
      <c r="A1470" s="21">
        <v>2</v>
      </c>
      <c r="B1470" s="80" t="str">
        <f ca="1">IF(OFFSET('ÖĞRENCİ GİRİŞİ'!$B$2,(ROW($A$1)+(AI1461-1))*17,0)="","",OFFSET('ÖĞRENCİ GİRİŞİ'!$B$2,(ROW($A$1)+(AI1461-1))*17,0))</f>
        <v/>
      </c>
      <c r="C1470" s="80" t="str">
        <f ca="1">IF(OFFSET('ÖĞRENCİ GİRİŞİ'!$C$2,(ROW($A$1)+(AI1461-1))*17,0)="","",OFFSET('ÖĞRENCİ GİRİŞİ'!$C$2,(ROW($A$1)+(AI1461-1))*17,0))</f>
        <v/>
      </c>
      <c r="D1470" s="80" t="str">
        <f ca="1">IF(UPPER(OFFSET('ÖĞRENCİ GİRİŞİ'!$D$2,(ROW($A$1)+(AI1461-1))*17,0))="","",UPPER(OFFSET('ÖĞRENCİ GİRİŞİ'!$D$2,(ROW($A$1)+(AI1461-1))*17,0)))</f>
        <v/>
      </c>
      <c r="E1470" s="80" t="str">
        <f ca="1">IF(UPPER(OFFSET('ÖĞRENCİ GİRİŞİ'!$E$2,(ROW($A$1)+(AI1461-1))*17,0))="","",UPPER(OFFSET('ÖĞRENCİ GİRİŞİ'!$E$2,(ROW($A$1)+(AI1461-1))*17,0)))</f>
        <v/>
      </c>
      <c r="F1470" s="80" t="str">
        <f ca="1">IF(UPPER(OFFSET('ÖĞRENCİ GİRİŞİ'!$F$2,(ROW($A$1)+(AI1461-1))*17,0))="","",UPPER(OFFSET('ÖĞRENCİ GİRİŞİ'!$F$2,(ROW($A$1)+(AI1461-1))*17,0)))</f>
        <v/>
      </c>
      <c r="G1470" s="80" t="str">
        <f ca="1">IF(UPPER(OFFSET('ÖĞRENCİ GİRİŞİ'!$G$2,(ROW($A$1)+(AI1461-1))*17,0))="","",UPPER(OFFSET('ÖĞRENCİ GİRİŞİ'!$G$2,(ROW($A$1)+(AI1461-1))*17,0)))</f>
        <v/>
      </c>
      <c r="H1470" s="81" t="str">
        <f t="shared" si="4192"/>
        <v>x</v>
      </c>
      <c r="I1470" s="81" t="str">
        <f t="shared" si="4193"/>
        <v>x</v>
      </c>
      <c r="J1470" s="81" t="str">
        <f t="shared" si="4194"/>
        <v>x</v>
      </c>
      <c r="K1470" s="81" t="str">
        <f t="shared" si="4195"/>
        <v>x</v>
      </c>
      <c r="L1470" s="81" t="str">
        <f t="shared" si="4196"/>
        <v>x</v>
      </c>
      <c r="M1470" s="81" t="str">
        <f t="shared" si="4197"/>
        <v>x</v>
      </c>
      <c r="N1470" s="81" t="str">
        <f t="shared" si="4198"/>
        <v>x</v>
      </c>
      <c r="O1470" s="81" t="str">
        <f t="shared" si="4199"/>
        <v>x</v>
      </c>
      <c r="P1470" s="81" t="str">
        <f t="shared" si="4200"/>
        <v/>
      </c>
      <c r="Q1470" s="81" t="str">
        <f t="shared" si="4201"/>
        <v/>
      </c>
      <c r="R1470" s="81" t="str">
        <f t="shared" si="4202"/>
        <v/>
      </c>
      <c r="S1470" s="81" t="str">
        <f t="shared" si="4203"/>
        <v/>
      </c>
      <c r="T1470" s="81" t="str">
        <f t="shared" si="4204"/>
        <v/>
      </c>
      <c r="U1470" s="81" t="str">
        <f t="shared" si="4205"/>
        <v>x</v>
      </c>
      <c r="V1470" s="81" t="str">
        <f t="shared" si="4206"/>
        <v>x</v>
      </c>
      <c r="W1470" s="81" t="str">
        <f t="shared" si="4207"/>
        <v/>
      </c>
      <c r="X1470" s="81" t="str">
        <f t="shared" si="4208"/>
        <v/>
      </c>
      <c r="Y1470" s="81" t="str">
        <f t="shared" si="4209"/>
        <v/>
      </c>
      <c r="Z1470" s="81" t="str">
        <f t="shared" si="4210"/>
        <v/>
      </c>
      <c r="AA1470" s="81" t="str">
        <f t="shared" si="4211"/>
        <v/>
      </c>
      <c r="AB1470" s="81" t="str">
        <f t="shared" si="4212"/>
        <v>x</v>
      </c>
      <c r="AC1470" s="81" t="str">
        <f t="shared" si="4213"/>
        <v>x</v>
      </c>
      <c r="AD1470" s="81" t="str">
        <f t="shared" si="4214"/>
        <v/>
      </c>
      <c r="AE1470" s="81" t="str">
        <f t="shared" si="4215"/>
        <v/>
      </c>
      <c r="AF1470" s="81" t="str">
        <f t="shared" si="4216"/>
        <v/>
      </c>
      <c r="AG1470" s="81" t="str">
        <f t="shared" si="4217"/>
        <v/>
      </c>
      <c r="AH1470" s="81" t="str">
        <f t="shared" si="4218"/>
        <v/>
      </c>
      <c r="AI1470" s="81" t="str">
        <f t="shared" si="4219"/>
        <v>x</v>
      </c>
      <c r="AJ1470" s="81" t="str">
        <f t="shared" si="4220"/>
        <v>x</v>
      </c>
      <c r="AK1470" s="81" t="str">
        <f t="shared" si="4221"/>
        <v/>
      </c>
      <c r="AL1470" s="81" t="str">
        <f t="shared" si="4222"/>
        <v>x</v>
      </c>
    </row>
    <row r="1471" spans="1:38" ht="11.25" customHeight="1" x14ac:dyDescent="0.2">
      <c r="A1471" s="21">
        <v>3</v>
      </c>
      <c r="B1471" s="80" t="str">
        <f ca="1">IF(OFFSET('ÖĞRENCİ GİRİŞİ'!$B$3,(ROW($A$1)+(AI1461-1))*17,0)="","",OFFSET('ÖĞRENCİ GİRİŞİ'!$B$3,(ROW($A$1)+(AI1461-1))*17,0))</f>
        <v/>
      </c>
      <c r="C1471" s="80" t="str">
        <f ca="1">IF(OFFSET('ÖĞRENCİ GİRİŞİ'!$C$3,(ROW($A$1)+(AI1461-1))*17,0)="","",OFFSET('ÖĞRENCİ GİRİŞİ'!$C$3,(ROW($A$1)+(AI1461-1))*17,0))</f>
        <v/>
      </c>
      <c r="D1471" s="80" t="str">
        <f ca="1">IF(UPPER(OFFSET('ÖĞRENCİ GİRİŞİ'!$D$3,(ROW($A$1)+(AI1461-1))*17,0))="","",UPPER(OFFSET('ÖĞRENCİ GİRİŞİ'!$D$2,(ROW($A$1)+(AI1461-1))*17,0)))</f>
        <v/>
      </c>
      <c r="E1471" s="80" t="str">
        <f ca="1">IF(UPPER(OFFSET('ÖĞRENCİ GİRİŞİ'!$E$3,(ROW($A$1)+(AI1461-1))*17,0))="","",UPPER(OFFSET('ÖĞRENCİ GİRİŞİ'!$E$3,(ROW($A$1)+(AI1461-1))*17,0)))</f>
        <v/>
      </c>
      <c r="F1471" s="80" t="str">
        <f ca="1">IF(UPPER(OFFSET('ÖĞRENCİ GİRİŞİ'!$F$3,(ROW($A$1)+(AI1461-1))*17,0))="","",UPPER(OFFSET('ÖĞRENCİ GİRİŞİ'!$F$3,(ROW($A$1)+(AI1461-1))*17,0)))</f>
        <v/>
      </c>
      <c r="G1471" s="80" t="str">
        <f ca="1">IF(UPPER(OFFSET('ÖĞRENCİ GİRİŞİ'!$G$3,(ROW($A$1)+(AI1461-1))*17,0))="","",UPPER(OFFSET('ÖĞRENCİ GİRİŞİ'!$G$3,(ROW($A$1)+(AI1461-1))*17,0)))</f>
        <v/>
      </c>
      <c r="H1471" s="81" t="str">
        <f t="shared" si="4025"/>
        <v>x</v>
      </c>
      <c r="I1471" s="81" t="str">
        <f t="shared" si="4026"/>
        <v>x</v>
      </c>
      <c r="J1471" s="81" t="str">
        <f t="shared" si="4027"/>
        <v>x</v>
      </c>
      <c r="K1471" s="81" t="str">
        <f t="shared" si="4028"/>
        <v>x</v>
      </c>
      <c r="L1471" s="81" t="str">
        <f t="shared" si="4029"/>
        <v>x</v>
      </c>
      <c r="M1471" s="81" t="str">
        <f t="shared" si="4030"/>
        <v>x</v>
      </c>
      <c r="N1471" s="81" t="str">
        <f t="shared" si="4031"/>
        <v>x</v>
      </c>
      <c r="O1471" s="81" t="str">
        <f t="shared" si="4032"/>
        <v>x</v>
      </c>
      <c r="P1471" s="81" t="str">
        <f t="shared" si="4033"/>
        <v/>
      </c>
      <c r="Q1471" s="81" t="str">
        <f t="shared" si="4034"/>
        <v/>
      </c>
      <c r="R1471" s="81" t="str">
        <f t="shared" si="4035"/>
        <v/>
      </c>
      <c r="S1471" s="81" t="str">
        <f t="shared" si="4036"/>
        <v/>
      </c>
      <c r="T1471" s="81" t="str">
        <f t="shared" si="4037"/>
        <v/>
      </c>
      <c r="U1471" s="81" t="str">
        <f t="shared" si="4038"/>
        <v>x</v>
      </c>
      <c r="V1471" s="81" t="str">
        <f t="shared" si="4039"/>
        <v>x</v>
      </c>
      <c r="W1471" s="81" t="str">
        <f t="shared" si="4040"/>
        <v/>
      </c>
      <c r="X1471" s="81" t="str">
        <f t="shared" si="4041"/>
        <v/>
      </c>
      <c r="Y1471" s="81" t="str">
        <f t="shared" si="4042"/>
        <v/>
      </c>
      <c r="Z1471" s="81" t="str">
        <f t="shared" si="4043"/>
        <v/>
      </c>
      <c r="AA1471" s="81" t="str">
        <f t="shared" si="4044"/>
        <v/>
      </c>
      <c r="AB1471" s="81" t="str">
        <f t="shared" si="4045"/>
        <v>x</v>
      </c>
      <c r="AC1471" s="81" t="str">
        <f t="shared" si="4046"/>
        <v>x</v>
      </c>
      <c r="AD1471" s="81" t="str">
        <f t="shared" si="4047"/>
        <v/>
      </c>
      <c r="AE1471" s="81" t="str">
        <f t="shared" si="4048"/>
        <v/>
      </c>
      <c r="AF1471" s="81" t="str">
        <f t="shared" si="4049"/>
        <v/>
      </c>
      <c r="AG1471" s="81" t="str">
        <f t="shared" si="4050"/>
        <v/>
      </c>
      <c r="AH1471" s="81" t="str">
        <f t="shared" si="4051"/>
        <v/>
      </c>
      <c r="AI1471" s="81" t="str">
        <f t="shared" si="4052"/>
        <v>x</v>
      </c>
      <c r="AJ1471" s="81" t="str">
        <f t="shared" si="4053"/>
        <v>x</v>
      </c>
      <c r="AK1471" s="81" t="str">
        <f t="shared" si="4054"/>
        <v/>
      </c>
      <c r="AL1471" s="81" t="str">
        <f t="shared" si="4055"/>
        <v>x</v>
      </c>
    </row>
    <row r="1472" spans="1:38" ht="11.25" customHeight="1" x14ac:dyDescent="0.2">
      <c r="A1472" s="21">
        <v>4</v>
      </c>
      <c r="B1472" s="80" t="str">
        <f ca="1">IF(OFFSET('ÖĞRENCİ GİRİŞİ'!$B$4,(ROW($A$1)+(AI1461-1))*17,0)="","",OFFSET('ÖĞRENCİ GİRİŞİ'!$B$4,(ROW($A$1)+(AI1461-1))*17,0))</f>
        <v/>
      </c>
      <c r="C1472" s="80" t="str">
        <f ca="1">IF(OFFSET('ÖĞRENCİ GİRİŞİ'!$C$4,(ROW($A$1)+(AI1461-1))*17,0)="","",OFFSET('ÖĞRENCİ GİRİŞİ'!$C$4,(ROW($A$1)+(AI1461-1))*17,0))</f>
        <v/>
      </c>
      <c r="D1472" s="80" t="str">
        <f ca="1">IF(UPPER(OFFSET('ÖĞRENCİ GİRİŞİ'!$D$4,(ROW($A$1)+(AI1461-1))*17,0))="","",UPPER(OFFSET('ÖĞRENCİ GİRİŞİ'!$D$4,(ROW($A$1)+(AI1461-1))*17,0)))</f>
        <v/>
      </c>
      <c r="E1472" s="80" t="str">
        <f ca="1">IF(UPPER(OFFSET('ÖĞRENCİ GİRİŞİ'!$E$4,(ROW($A$1)+(AI1461-1))*17,0))="","",UPPER(OFFSET('ÖĞRENCİ GİRİŞİ'!$E$4,(ROW($A$1)+(AI1461-1))*17,0)))</f>
        <v/>
      </c>
      <c r="F1472" s="80" t="str">
        <f ca="1">IF(UPPER(OFFSET('ÖĞRENCİ GİRİŞİ'!$F$4,(ROW($A$1)+(AI1461-1))*17,0))="","",UPPER(OFFSET('ÖĞRENCİ GİRİŞİ'!$F$4,(ROW($A$1)+(AI1461-1))*17,0)))</f>
        <v/>
      </c>
      <c r="G1472" s="80" t="str">
        <f ca="1">IF(UPPER(OFFSET('ÖĞRENCİ GİRİŞİ'!$G$4,(ROW($A$1)+(AI1461-1))*17,0))="","",UPPER(OFFSET('ÖĞRENCİ GİRİŞİ'!$G$4,(ROW($A$1)+(AI1461-1))*17,0)))</f>
        <v/>
      </c>
      <c r="H1472" s="81" t="str">
        <f t="shared" si="4025"/>
        <v>x</v>
      </c>
      <c r="I1472" s="81" t="str">
        <f t="shared" si="4026"/>
        <v>x</v>
      </c>
      <c r="J1472" s="81" t="str">
        <f t="shared" si="4027"/>
        <v>x</v>
      </c>
      <c r="K1472" s="81" t="str">
        <f t="shared" si="4028"/>
        <v>x</v>
      </c>
      <c r="L1472" s="81" t="str">
        <f t="shared" si="4029"/>
        <v>x</v>
      </c>
      <c r="M1472" s="81" t="str">
        <f t="shared" si="4030"/>
        <v>x</v>
      </c>
      <c r="N1472" s="81" t="str">
        <f t="shared" si="4031"/>
        <v>x</v>
      </c>
      <c r="O1472" s="81" t="str">
        <f t="shared" si="4032"/>
        <v>x</v>
      </c>
      <c r="P1472" s="81" t="str">
        <f t="shared" si="4033"/>
        <v/>
      </c>
      <c r="Q1472" s="81" t="str">
        <f t="shared" si="4034"/>
        <v/>
      </c>
      <c r="R1472" s="81" t="str">
        <f t="shared" si="4035"/>
        <v/>
      </c>
      <c r="S1472" s="81" t="str">
        <f t="shared" si="4036"/>
        <v/>
      </c>
      <c r="T1472" s="81" t="str">
        <f t="shared" si="4037"/>
        <v/>
      </c>
      <c r="U1472" s="81" t="str">
        <f t="shared" si="4038"/>
        <v>x</v>
      </c>
      <c r="V1472" s="81" t="str">
        <f t="shared" si="4039"/>
        <v>x</v>
      </c>
      <c r="W1472" s="81" t="str">
        <f t="shared" si="4040"/>
        <v/>
      </c>
      <c r="X1472" s="81" t="str">
        <f t="shared" si="4041"/>
        <v/>
      </c>
      <c r="Y1472" s="81" t="str">
        <f t="shared" si="4042"/>
        <v/>
      </c>
      <c r="Z1472" s="81" t="str">
        <f t="shared" si="4043"/>
        <v/>
      </c>
      <c r="AA1472" s="81" t="str">
        <f t="shared" si="4044"/>
        <v/>
      </c>
      <c r="AB1472" s="81" t="str">
        <f t="shared" si="4045"/>
        <v>x</v>
      </c>
      <c r="AC1472" s="81" t="str">
        <f t="shared" si="4046"/>
        <v>x</v>
      </c>
      <c r="AD1472" s="81" t="str">
        <f t="shared" si="4047"/>
        <v/>
      </c>
      <c r="AE1472" s="81" t="str">
        <f t="shared" si="4048"/>
        <v/>
      </c>
      <c r="AF1472" s="81" t="str">
        <f t="shared" si="4049"/>
        <v/>
      </c>
      <c r="AG1472" s="81" t="str">
        <f t="shared" si="4050"/>
        <v/>
      </c>
      <c r="AH1472" s="81" t="str">
        <f t="shared" si="4051"/>
        <v/>
      </c>
      <c r="AI1472" s="81" t="str">
        <f t="shared" si="4052"/>
        <v>x</v>
      </c>
      <c r="AJ1472" s="81" t="str">
        <f t="shared" si="4053"/>
        <v>x</v>
      </c>
      <c r="AK1472" s="81" t="str">
        <f t="shared" si="4054"/>
        <v/>
      </c>
      <c r="AL1472" s="81" t="str">
        <f t="shared" si="4055"/>
        <v>x</v>
      </c>
    </row>
    <row r="1473" spans="1:38" ht="11.25" customHeight="1" x14ac:dyDescent="0.2">
      <c r="A1473" s="21">
        <v>5</v>
      </c>
      <c r="B1473" s="80" t="str">
        <f ca="1">IF(OFFSET('ÖĞRENCİ GİRİŞİ'!$B$5,(ROW($A$1)+(AI1461-1))*17,0)="","",OFFSET('ÖĞRENCİ GİRİŞİ'!$B$5,(ROW($A$1)+(AI1461-1))*17,0))</f>
        <v/>
      </c>
      <c r="C1473" s="80" t="str">
        <f ca="1">IF(OFFSET('ÖĞRENCİ GİRİŞİ'!$C$5,(ROW($A$1)+(AI1461-1))*17,0)="","",OFFSET('ÖĞRENCİ GİRİŞİ'!$C$5,(ROW($A$1)+(AI1461-1))*17,0))</f>
        <v/>
      </c>
      <c r="D1473" s="80" t="str">
        <f ca="1">IF(UPPER(OFFSET('ÖĞRENCİ GİRİŞİ'!$D$5,(ROW($A$1)+(AI1461-1))*17,0))="","",UPPER(OFFSET('ÖĞRENCİ GİRİŞİ'!$D$5,(ROW($A$1)+(AI1461-1))*17,0)))</f>
        <v/>
      </c>
      <c r="E1473" s="80" t="str">
        <f ca="1">IF(UPPER(OFFSET('ÖĞRENCİ GİRİŞİ'!$E$5,(ROW($A$1)+(AI1461-1))*17,0))="","",UPPER(OFFSET('ÖĞRENCİ GİRİŞİ'!$E$5,(ROW($A$1)+(AI1461-1))*17,0)))</f>
        <v/>
      </c>
      <c r="F1473" s="80" t="str">
        <f ca="1">IF(UPPER(OFFSET('ÖĞRENCİ GİRİŞİ'!$F$5,(ROW($A$1)+(AI1461-1))*17,0))="","",UPPER(OFFSET('ÖĞRENCİ GİRİŞİ'!$F$5,(ROW($A$1)+(AI1461-1))*17,0)))</f>
        <v/>
      </c>
      <c r="G1473" s="80" t="str">
        <f ca="1">IF(UPPER(OFFSET('ÖĞRENCİ GİRİŞİ'!$G$5,(ROW($A$1)+(AI1461-1))*17,0))="","",UPPER(OFFSET('ÖĞRENCİ GİRİŞİ'!$G$5,(ROW($A$1)+(AI1461-1))*17,0)))</f>
        <v/>
      </c>
      <c r="H1473" s="81" t="str">
        <f t="shared" si="4025"/>
        <v>x</v>
      </c>
      <c r="I1473" s="81" t="str">
        <f t="shared" si="4026"/>
        <v>x</v>
      </c>
      <c r="J1473" s="81" t="str">
        <f t="shared" si="4027"/>
        <v>x</v>
      </c>
      <c r="K1473" s="81" t="str">
        <f t="shared" si="4028"/>
        <v>x</v>
      </c>
      <c r="L1473" s="81" t="str">
        <f t="shared" si="4029"/>
        <v>x</v>
      </c>
      <c r="M1473" s="81" t="str">
        <f t="shared" si="4030"/>
        <v>x</v>
      </c>
      <c r="N1473" s="81" t="str">
        <f t="shared" si="4031"/>
        <v>x</v>
      </c>
      <c r="O1473" s="81" t="str">
        <f t="shared" si="4032"/>
        <v>x</v>
      </c>
      <c r="P1473" s="81" t="str">
        <f t="shared" si="4033"/>
        <v/>
      </c>
      <c r="Q1473" s="81" t="str">
        <f t="shared" si="4034"/>
        <v/>
      </c>
      <c r="R1473" s="81" t="str">
        <f t="shared" si="4035"/>
        <v/>
      </c>
      <c r="S1473" s="81" t="str">
        <f t="shared" si="4036"/>
        <v/>
      </c>
      <c r="T1473" s="81" t="str">
        <f t="shared" si="4037"/>
        <v/>
      </c>
      <c r="U1473" s="81" t="str">
        <f t="shared" si="4038"/>
        <v>x</v>
      </c>
      <c r="V1473" s="81" t="str">
        <f t="shared" si="4039"/>
        <v>x</v>
      </c>
      <c r="W1473" s="81" t="str">
        <f t="shared" si="4040"/>
        <v/>
      </c>
      <c r="X1473" s="81" t="str">
        <f t="shared" si="4041"/>
        <v/>
      </c>
      <c r="Y1473" s="81" t="str">
        <f t="shared" si="4042"/>
        <v/>
      </c>
      <c r="Z1473" s="81" t="str">
        <f t="shared" si="4043"/>
        <v/>
      </c>
      <c r="AA1473" s="81" t="str">
        <f t="shared" si="4044"/>
        <v/>
      </c>
      <c r="AB1473" s="81" t="str">
        <f t="shared" si="4045"/>
        <v>x</v>
      </c>
      <c r="AC1473" s="81" t="str">
        <f t="shared" si="4046"/>
        <v>x</v>
      </c>
      <c r="AD1473" s="81" t="str">
        <f t="shared" si="4047"/>
        <v/>
      </c>
      <c r="AE1473" s="81" t="str">
        <f t="shared" si="4048"/>
        <v/>
      </c>
      <c r="AF1473" s="81" t="str">
        <f t="shared" si="4049"/>
        <v/>
      </c>
      <c r="AG1473" s="81" t="str">
        <f t="shared" si="4050"/>
        <v/>
      </c>
      <c r="AH1473" s="81" t="str">
        <f t="shared" si="4051"/>
        <v/>
      </c>
      <c r="AI1473" s="81" t="str">
        <f t="shared" si="4052"/>
        <v>x</v>
      </c>
      <c r="AJ1473" s="81" t="str">
        <f t="shared" si="4053"/>
        <v>x</v>
      </c>
      <c r="AK1473" s="81" t="str">
        <f t="shared" si="4054"/>
        <v/>
      </c>
      <c r="AL1473" s="81" t="str">
        <f t="shared" si="4055"/>
        <v>x</v>
      </c>
    </row>
    <row r="1474" spans="1:38" ht="11.25" customHeight="1" x14ac:dyDescent="0.2">
      <c r="A1474" s="21">
        <v>6</v>
      </c>
      <c r="B1474" s="80" t="str">
        <f ca="1">IF(OFFSET('ÖĞRENCİ GİRİŞİ'!$B$6,(ROW($A$1)+(AI1461-1))*17,0)="","",OFFSET('ÖĞRENCİ GİRİŞİ'!$B$6,(ROW($A$1)+(AI1461-1))*17,0))</f>
        <v/>
      </c>
      <c r="C1474" s="80" t="str">
        <f ca="1">IF(OFFSET('ÖĞRENCİ GİRİŞİ'!$C$6,(ROW($A$1)+(AI1461-1))*17,0)="","",OFFSET('ÖĞRENCİ GİRİŞİ'!$C$6,(ROW($A$1)+(AI1461-1))*17,0))</f>
        <v/>
      </c>
      <c r="D1474" s="80" t="str">
        <f ca="1">IF(UPPER(OFFSET('ÖĞRENCİ GİRİŞİ'!$D$6,(ROW($A$1)+(AI1461-1))*17,0))="","",UPPER(OFFSET('ÖĞRENCİ GİRİŞİ'!$D$6,(ROW($A$1)+(AI1461-1))*17,0)))</f>
        <v/>
      </c>
      <c r="E1474" s="80" t="str">
        <f ca="1">IF(UPPER(OFFSET('ÖĞRENCİ GİRİŞİ'!$E$6,(ROW($A$1)+(AI1461-1))*17,0))="","",UPPER(OFFSET('ÖĞRENCİ GİRİŞİ'!$E$6,(ROW($A$1)+(AI1461-1))*17,0)))</f>
        <v/>
      </c>
      <c r="F1474" s="80" t="str">
        <f ca="1">IF(UPPER(OFFSET('ÖĞRENCİ GİRİŞİ'!$F$6,(ROW($A$1)+(AI1461-1))*17,0))="","",UPPER(OFFSET('ÖĞRENCİ GİRİŞİ'!$F$6,(ROW($A$1)+(AI1461-1))*17,0)))</f>
        <v/>
      </c>
      <c r="G1474" s="80" t="str">
        <f ca="1">IF(UPPER(OFFSET('ÖĞRENCİ GİRİŞİ'!$G$6,(ROW($A$1)+(AI1461-1))*17,0))="","",UPPER(OFFSET('ÖĞRENCİ GİRİŞİ'!$G$6,(ROW($A$1)+(AI1461-1))*17,0)))</f>
        <v/>
      </c>
      <c r="H1474" s="81" t="str">
        <f t="shared" si="4025"/>
        <v>x</v>
      </c>
      <c r="I1474" s="81" t="str">
        <f t="shared" si="4026"/>
        <v>x</v>
      </c>
      <c r="J1474" s="81" t="str">
        <f t="shared" si="4027"/>
        <v>x</v>
      </c>
      <c r="K1474" s="81" t="str">
        <f t="shared" si="4028"/>
        <v>x</v>
      </c>
      <c r="L1474" s="81" t="str">
        <f t="shared" si="4029"/>
        <v>x</v>
      </c>
      <c r="M1474" s="81" t="str">
        <f t="shared" si="4030"/>
        <v>x</v>
      </c>
      <c r="N1474" s="81" t="str">
        <f t="shared" si="4031"/>
        <v>x</v>
      </c>
      <c r="O1474" s="81" t="str">
        <f t="shared" si="4032"/>
        <v>x</v>
      </c>
      <c r="P1474" s="81" t="str">
        <f t="shared" si="4033"/>
        <v/>
      </c>
      <c r="Q1474" s="81" t="str">
        <f t="shared" si="4034"/>
        <v/>
      </c>
      <c r="R1474" s="81" t="str">
        <f t="shared" si="4035"/>
        <v/>
      </c>
      <c r="S1474" s="81" t="str">
        <f t="shared" si="4036"/>
        <v/>
      </c>
      <c r="T1474" s="81" t="str">
        <f t="shared" si="4037"/>
        <v/>
      </c>
      <c r="U1474" s="81" t="str">
        <f t="shared" si="4038"/>
        <v>x</v>
      </c>
      <c r="V1474" s="81" t="str">
        <f t="shared" si="4039"/>
        <v>x</v>
      </c>
      <c r="W1474" s="81" t="str">
        <f t="shared" si="4040"/>
        <v/>
      </c>
      <c r="X1474" s="81" t="str">
        <f t="shared" si="4041"/>
        <v/>
      </c>
      <c r="Y1474" s="81" t="str">
        <f t="shared" si="4042"/>
        <v/>
      </c>
      <c r="Z1474" s="81" t="str">
        <f t="shared" si="4043"/>
        <v/>
      </c>
      <c r="AA1474" s="81" t="str">
        <f t="shared" si="4044"/>
        <v/>
      </c>
      <c r="AB1474" s="81" t="str">
        <f t="shared" si="4045"/>
        <v>x</v>
      </c>
      <c r="AC1474" s="81" t="str">
        <f t="shared" si="4046"/>
        <v>x</v>
      </c>
      <c r="AD1474" s="81" t="str">
        <f t="shared" si="4047"/>
        <v/>
      </c>
      <c r="AE1474" s="81" t="str">
        <f t="shared" si="4048"/>
        <v/>
      </c>
      <c r="AF1474" s="81" t="str">
        <f t="shared" si="4049"/>
        <v/>
      </c>
      <c r="AG1474" s="81" t="str">
        <f t="shared" si="4050"/>
        <v/>
      </c>
      <c r="AH1474" s="81" t="str">
        <f t="shared" si="4051"/>
        <v/>
      </c>
      <c r="AI1474" s="81" t="str">
        <f t="shared" si="4052"/>
        <v>x</v>
      </c>
      <c r="AJ1474" s="81" t="str">
        <f t="shared" si="4053"/>
        <v>x</v>
      </c>
      <c r="AK1474" s="81" t="str">
        <f t="shared" si="4054"/>
        <v/>
      </c>
      <c r="AL1474" s="81" t="str">
        <f t="shared" si="4055"/>
        <v>x</v>
      </c>
    </row>
    <row r="1475" spans="1:38" ht="11.25" customHeight="1" x14ac:dyDescent="0.2">
      <c r="A1475" s="21">
        <v>7</v>
      </c>
      <c r="B1475" s="80" t="str">
        <f ca="1">IF(OFFSET('ÖĞRENCİ GİRİŞİ'!$B$7,(ROW($A$1)+(AI1461-1))*17,0)="","",OFFSET('ÖĞRENCİ GİRİŞİ'!$B$7,(ROW($A$1)+(AI1461-1))*17,0))</f>
        <v/>
      </c>
      <c r="C1475" s="80" t="str">
        <f ca="1">IF(OFFSET('ÖĞRENCİ GİRİŞİ'!$C$7,(ROW($A$1)+(AI1461-1))*17,0)="","",OFFSET('ÖĞRENCİ GİRİŞİ'!$C$7,(ROW($A$1)+(AI1461-1))*17,0))</f>
        <v/>
      </c>
      <c r="D1475" s="80" t="str">
        <f ca="1">IF(UPPER(OFFSET('ÖĞRENCİ GİRİŞİ'!$D$7,(ROW($A$1)+(AI1461-1))*17,0))="","",UPPER(OFFSET('ÖĞRENCİ GİRİŞİ'!$D$7,(ROW($A$1)+(AI1461-1))*17,0)))</f>
        <v/>
      </c>
      <c r="E1475" s="80" t="str">
        <f ca="1">IF(UPPER(OFFSET('ÖĞRENCİ GİRİŞİ'!$E$7,(ROW($A$1)+(AI1461-1))*17,0))="","",UPPER(OFFSET('ÖĞRENCİ GİRİŞİ'!$E$7,(ROW($A$1)+(AI1461-1))*17,0)))</f>
        <v/>
      </c>
      <c r="F1475" s="80" t="str">
        <f ca="1">IF(UPPER(OFFSET('ÖĞRENCİ GİRİŞİ'!$F$7,(ROW($A$1)+(AI1461-1))*17,0))="","",UPPER(OFFSET('ÖĞRENCİ GİRİŞİ'!$F$7,(ROW($A$1)+(AI1461-1))*17,0)))</f>
        <v/>
      </c>
      <c r="G1475" s="80" t="str">
        <f ca="1">IF(UPPER(OFFSET('ÖĞRENCİ GİRİŞİ'!$G$7,(ROW($A$1)+(AI1461-1))*17,0))="","",UPPER(OFFSET('ÖĞRENCİ GİRİŞİ'!$G$7,(ROW($A$1)+(AI1461-1))*17,0)))</f>
        <v/>
      </c>
      <c r="H1475" s="81" t="str">
        <f t="shared" si="4025"/>
        <v>x</v>
      </c>
      <c r="I1475" s="81" t="str">
        <f t="shared" si="4026"/>
        <v>x</v>
      </c>
      <c r="J1475" s="81" t="str">
        <f t="shared" si="4027"/>
        <v>x</v>
      </c>
      <c r="K1475" s="81" t="str">
        <f t="shared" si="4028"/>
        <v>x</v>
      </c>
      <c r="L1475" s="81" t="str">
        <f t="shared" si="4029"/>
        <v>x</v>
      </c>
      <c r="M1475" s="81" t="str">
        <f t="shared" si="4030"/>
        <v>x</v>
      </c>
      <c r="N1475" s="81" t="str">
        <f t="shared" si="4031"/>
        <v>x</v>
      </c>
      <c r="O1475" s="81" t="str">
        <f t="shared" si="4032"/>
        <v>x</v>
      </c>
      <c r="P1475" s="81" t="str">
        <f t="shared" si="4033"/>
        <v/>
      </c>
      <c r="Q1475" s="81" t="str">
        <f t="shared" si="4034"/>
        <v/>
      </c>
      <c r="R1475" s="81" t="str">
        <f t="shared" si="4035"/>
        <v/>
      </c>
      <c r="S1475" s="81" t="str">
        <f t="shared" si="4036"/>
        <v/>
      </c>
      <c r="T1475" s="81" t="str">
        <f t="shared" si="4037"/>
        <v/>
      </c>
      <c r="U1475" s="81" t="str">
        <f t="shared" si="4038"/>
        <v>x</v>
      </c>
      <c r="V1475" s="81" t="str">
        <f t="shared" si="4039"/>
        <v>x</v>
      </c>
      <c r="W1475" s="81" t="str">
        <f t="shared" si="4040"/>
        <v/>
      </c>
      <c r="X1475" s="81" t="str">
        <f t="shared" si="4041"/>
        <v/>
      </c>
      <c r="Y1475" s="81" t="str">
        <f t="shared" si="4042"/>
        <v/>
      </c>
      <c r="Z1475" s="81" t="str">
        <f t="shared" si="4043"/>
        <v/>
      </c>
      <c r="AA1475" s="81" t="str">
        <f t="shared" si="4044"/>
        <v/>
      </c>
      <c r="AB1475" s="81" t="str">
        <f t="shared" si="4045"/>
        <v>x</v>
      </c>
      <c r="AC1475" s="81" t="str">
        <f t="shared" si="4046"/>
        <v>x</v>
      </c>
      <c r="AD1475" s="81" t="str">
        <f t="shared" si="4047"/>
        <v/>
      </c>
      <c r="AE1475" s="81" t="str">
        <f t="shared" si="4048"/>
        <v/>
      </c>
      <c r="AF1475" s="81" t="str">
        <f t="shared" si="4049"/>
        <v/>
      </c>
      <c r="AG1475" s="81" t="str">
        <f t="shared" si="4050"/>
        <v/>
      </c>
      <c r="AH1475" s="81" t="str">
        <f t="shared" si="4051"/>
        <v/>
      </c>
      <c r="AI1475" s="81" t="str">
        <f t="shared" si="4052"/>
        <v>x</v>
      </c>
      <c r="AJ1475" s="81" t="str">
        <f t="shared" si="4053"/>
        <v>x</v>
      </c>
      <c r="AK1475" s="81" t="str">
        <f t="shared" si="4054"/>
        <v/>
      </c>
      <c r="AL1475" s="81" t="str">
        <f t="shared" si="4055"/>
        <v>x</v>
      </c>
    </row>
    <row r="1476" spans="1:38" ht="11.25" customHeight="1" x14ac:dyDescent="0.2">
      <c r="A1476" s="21">
        <v>8</v>
      </c>
      <c r="B1476" s="80" t="str">
        <f ca="1">IF(OFFSET('ÖĞRENCİ GİRİŞİ'!$B$8,(ROW($A$1)+(AI1461-1))*17,0)="","",OFFSET('ÖĞRENCİ GİRİŞİ'!$B$8,(ROW($A$1)+(AI1461-1))*17,0))</f>
        <v/>
      </c>
      <c r="C1476" s="80" t="str">
        <f ca="1">IF(OFFSET('ÖĞRENCİ GİRİŞİ'!$C$8,(ROW($A$1)+(AI1461-1))*17,0)="","",OFFSET('ÖĞRENCİ GİRİŞİ'!$C$8,(ROW($A$1)+(AI1461-1))*17,0))</f>
        <v/>
      </c>
      <c r="D1476" s="80" t="str">
        <f ca="1">IF(UPPER(OFFSET('ÖĞRENCİ GİRİŞİ'!$D$8,(ROW($A$1)+(AI1461-1))*17,0))="","",UPPER(OFFSET('ÖĞRENCİ GİRİŞİ'!$D$8,(ROW($A$1)+(AI1461-1))*17,0)))</f>
        <v/>
      </c>
      <c r="E1476" s="80" t="str">
        <f ca="1">IF(UPPER(OFFSET('ÖĞRENCİ GİRİŞİ'!$E$8,(ROW($A$1)+(AI1461-1))*17,0))="","",UPPER(OFFSET('ÖĞRENCİ GİRİŞİ'!$E$8,(ROW($A$1)+(AI1461-1))*17,0)))</f>
        <v/>
      </c>
      <c r="F1476" s="80" t="str">
        <f ca="1">IF(UPPER(OFFSET('ÖĞRENCİ GİRİŞİ'!$F$8,(ROW($A$1)+(AI1461-1))*17,0))="","",UPPER(OFFSET('ÖĞRENCİ GİRİŞİ'!$F$8,(ROW($A$1)+(AI1461-1))*17,0)))</f>
        <v/>
      </c>
      <c r="G1476" s="80" t="str">
        <f ca="1">IF(UPPER(OFFSET('ÖĞRENCİ GİRİŞİ'!$G$8,(ROW($A$1)+(AI1461-1))*17,0))="","",UPPER(OFFSET('ÖĞRENCİ GİRİŞİ'!$G$8,(ROW($A$1)+(AI1461-1))*17,0)))</f>
        <v/>
      </c>
      <c r="H1476" s="81" t="str">
        <f t="shared" si="4025"/>
        <v>x</v>
      </c>
      <c r="I1476" s="81" t="str">
        <f t="shared" si="4026"/>
        <v>x</v>
      </c>
      <c r="J1476" s="81" t="str">
        <f t="shared" si="4027"/>
        <v>x</v>
      </c>
      <c r="K1476" s="81" t="str">
        <f t="shared" si="4028"/>
        <v>x</v>
      </c>
      <c r="L1476" s="81" t="str">
        <f t="shared" si="4029"/>
        <v>x</v>
      </c>
      <c r="M1476" s="81" t="str">
        <f t="shared" si="4030"/>
        <v>x</v>
      </c>
      <c r="N1476" s="81" t="str">
        <f t="shared" si="4031"/>
        <v>x</v>
      </c>
      <c r="O1476" s="81" t="str">
        <f t="shared" si="4032"/>
        <v>x</v>
      </c>
      <c r="P1476" s="81" t="str">
        <f t="shared" si="4033"/>
        <v/>
      </c>
      <c r="Q1476" s="81" t="str">
        <f t="shared" si="4034"/>
        <v/>
      </c>
      <c r="R1476" s="81" t="str">
        <f t="shared" si="4035"/>
        <v/>
      </c>
      <c r="S1476" s="81" t="str">
        <f t="shared" si="4036"/>
        <v/>
      </c>
      <c r="T1476" s="81" t="str">
        <f t="shared" si="4037"/>
        <v/>
      </c>
      <c r="U1476" s="81" t="str">
        <f t="shared" si="4038"/>
        <v>x</v>
      </c>
      <c r="V1476" s="81" t="str">
        <f t="shared" si="4039"/>
        <v>x</v>
      </c>
      <c r="W1476" s="81" t="str">
        <f t="shared" si="4040"/>
        <v/>
      </c>
      <c r="X1476" s="81" t="str">
        <f t="shared" si="4041"/>
        <v/>
      </c>
      <c r="Y1476" s="81" t="str">
        <f t="shared" si="4042"/>
        <v/>
      </c>
      <c r="Z1476" s="81" t="str">
        <f t="shared" si="4043"/>
        <v/>
      </c>
      <c r="AA1476" s="81" t="str">
        <f t="shared" si="4044"/>
        <v/>
      </c>
      <c r="AB1476" s="81" t="str">
        <f t="shared" si="4045"/>
        <v>x</v>
      </c>
      <c r="AC1476" s="81" t="str">
        <f t="shared" si="4046"/>
        <v>x</v>
      </c>
      <c r="AD1476" s="81" t="str">
        <f t="shared" si="4047"/>
        <v/>
      </c>
      <c r="AE1476" s="81" t="str">
        <f t="shared" si="4048"/>
        <v/>
      </c>
      <c r="AF1476" s="81" t="str">
        <f t="shared" si="4049"/>
        <v/>
      </c>
      <c r="AG1476" s="81" t="str">
        <f t="shared" si="4050"/>
        <v/>
      </c>
      <c r="AH1476" s="81" t="str">
        <f t="shared" si="4051"/>
        <v/>
      </c>
      <c r="AI1476" s="81" t="str">
        <f t="shared" si="4052"/>
        <v>x</v>
      </c>
      <c r="AJ1476" s="81" t="str">
        <f t="shared" si="4053"/>
        <v>x</v>
      </c>
      <c r="AK1476" s="81" t="str">
        <f t="shared" si="4054"/>
        <v/>
      </c>
      <c r="AL1476" s="81" t="str">
        <f t="shared" si="4055"/>
        <v>x</v>
      </c>
    </row>
    <row r="1477" spans="1:38" ht="11.25" customHeight="1" x14ac:dyDescent="0.2">
      <c r="A1477" s="21">
        <v>9</v>
      </c>
      <c r="B1477" s="80" t="str">
        <f ca="1">IF(OFFSET('ÖĞRENCİ GİRİŞİ'!$B$9,(ROW($A$1)+(AI1461-1))*17,0)="","",OFFSET('ÖĞRENCİ GİRİŞİ'!$B$9,(ROW($A$1)+(AI1461-1))*17,0))</f>
        <v/>
      </c>
      <c r="C1477" s="80" t="str">
        <f ca="1">IF(OFFSET('ÖĞRENCİ GİRİŞİ'!$C$9,(ROW($A$1)+(AI1461-1))*17,0)="","",OFFSET('ÖĞRENCİ GİRİŞİ'!$C$9,(ROW($A$1)+(AI1461-1))*17,0))</f>
        <v/>
      </c>
      <c r="D1477" s="80" t="str">
        <f ca="1">IF(UPPER(OFFSET('ÖĞRENCİ GİRİŞİ'!$D$9,(ROW($A$1)+(AI1461-1))*17,0))="","",UPPER(OFFSET('ÖĞRENCİ GİRİŞİ'!$D$9,(ROW($A$1)+(AI1461-1))*17,0)))</f>
        <v/>
      </c>
      <c r="E1477" s="80" t="str">
        <f ca="1">IF(UPPER(OFFSET('ÖĞRENCİ GİRİŞİ'!$E$9,(ROW($A$1)+(AI1461-1))*17,0))="","",UPPER(OFFSET('ÖĞRENCİ GİRİŞİ'!$E$9,(ROW($A$1)+(AI1461-1))*17,0)))</f>
        <v/>
      </c>
      <c r="F1477" s="80" t="str">
        <f ca="1">IF(UPPER(OFFSET('ÖĞRENCİ GİRİŞİ'!$F$9,(ROW($A$1)+(AI1461-1))*17,0))="","",UPPER(OFFSET('ÖĞRENCİ GİRİŞİ'!$F$9,(ROW($A$1)+(AI1461-1))*17,0)))</f>
        <v/>
      </c>
      <c r="G1477" s="80" t="str">
        <f ca="1">IF(UPPER(OFFSET('ÖĞRENCİ GİRİŞİ'!$G$9,(ROW($A$1)+(AI1461-1))*17,0))="","",UPPER(OFFSET('ÖĞRENCİ GİRİŞİ'!$G$9,(ROW($A$1)+(AI1461-1))*17,0)))</f>
        <v/>
      </c>
      <c r="H1477" s="81" t="str">
        <f t="shared" si="4025"/>
        <v>x</v>
      </c>
      <c r="I1477" s="81" t="str">
        <f t="shared" si="4026"/>
        <v>x</v>
      </c>
      <c r="J1477" s="81" t="str">
        <f t="shared" si="4027"/>
        <v>x</v>
      </c>
      <c r="K1477" s="81" t="str">
        <f t="shared" si="4028"/>
        <v>x</v>
      </c>
      <c r="L1477" s="81" t="str">
        <f t="shared" si="4029"/>
        <v>x</v>
      </c>
      <c r="M1477" s="81" t="str">
        <f t="shared" si="4030"/>
        <v>x</v>
      </c>
      <c r="N1477" s="81" t="str">
        <f t="shared" si="4031"/>
        <v>x</v>
      </c>
      <c r="O1477" s="81" t="str">
        <f t="shared" si="4032"/>
        <v>x</v>
      </c>
      <c r="P1477" s="81" t="str">
        <f t="shared" si="4033"/>
        <v/>
      </c>
      <c r="Q1477" s="81" t="str">
        <f t="shared" si="4034"/>
        <v/>
      </c>
      <c r="R1477" s="81" t="str">
        <f t="shared" si="4035"/>
        <v/>
      </c>
      <c r="S1477" s="81" t="str">
        <f t="shared" si="4036"/>
        <v/>
      </c>
      <c r="T1477" s="81" t="str">
        <f t="shared" si="4037"/>
        <v/>
      </c>
      <c r="U1477" s="81" t="str">
        <f t="shared" si="4038"/>
        <v>x</v>
      </c>
      <c r="V1477" s="81" t="str">
        <f t="shared" si="4039"/>
        <v>x</v>
      </c>
      <c r="W1477" s="81" t="str">
        <f t="shared" si="4040"/>
        <v/>
      </c>
      <c r="X1477" s="81" t="str">
        <f t="shared" si="4041"/>
        <v/>
      </c>
      <c r="Y1477" s="81" t="str">
        <f t="shared" si="4042"/>
        <v/>
      </c>
      <c r="Z1477" s="81" t="str">
        <f t="shared" si="4043"/>
        <v/>
      </c>
      <c r="AA1477" s="81" t="str">
        <f t="shared" si="4044"/>
        <v/>
      </c>
      <c r="AB1477" s="81" t="str">
        <f t="shared" si="4045"/>
        <v>x</v>
      </c>
      <c r="AC1477" s="81" t="str">
        <f t="shared" si="4046"/>
        <v>x</v>
      </c>
      <c r="AD1477" s="81" t="str">
        <f t="shared" si="4047"/>
        <v/>
      </c>
      <c r="AE1477" s="81" t="str">
        <f t="shared" si="4048"/>
        <v/>
      </c>
      <c r="AF1477" s="81" t="str">
        <f t="shared" si="4049"/>
        <v/>
      </c>
      <c r="AG1477" s="81" t="str">
        <f t="shared" si="4050"/>
        <v/>
      </c>
      <c r="AH1477" s="81" t="str">
        <f t="shared" si="4051"/>
        <v/>
      </c>
      <c r="AI1477" s="81" t="str">
        <f t="shared" si="4052"/>
        <v>x</v>
      </c>
      <c r="AJ1477" s="81" t="str">
        <f t="shared" si="4053"/>
        <v>x</v>
      </c>
      <c r="AK1477" s="81" t="str">
        <f t="shared" si="4054"/>
        <v/>
      </c>
      <c r="AL1477" s="81" t="str">
        <f t="shared" si="4055"/>
        <v>x</v>
      </c>
    </row>
    <row r="1478" spans="1:38" ht="11.25" customHeight="1" x14ac:dyDescent="0.2">
      <c r="A1478" s="21">
        <v>10</v>
      </c>
      <c r="B1478" s="80" t="str">
        <f ca="1">IF(OFFSET('ÖĞRENCİ GİRİŞİ'!$B$10,(ROW($A$1)+(AI1461-1))*17,0)="","",OFFSET('ÖĞRENCİ GİRİŞİ'!$B$10,(ROW($A$1)+(AI1461-1))*17,0))</f>
        <v/>
      </c>
      <c r="C1478" s="80" t="str">
        <f ca="1">IF(OFFSET('ÖĞRENCİ GİRİŞİ'!$C$10,(ROW($A$1)+(AI1461-1))*17,0)="","",OFFSET('ÖĞRENCİ GİRİŞİ'!$C$10,(ROW($A$1)+(AI1461-1))*17,0))</f>
        <v/>
      </c>
      <c r="D1478" s="80" t="str">
        <f ca="1">IF(UPPER(OFFSET('ÖĞRENCİ GİRİŞİ'!$D$10,(ROW($A$1)+(AI1461-1))*17,0))="","",UPPER(OFFSET('ÖĞRENCİ GİRİŞİ'!$D$10,(ROW($A$1)+(AI1461-1))*17,0)))</f>
        <v/>
      </c>
      <c r="E1478" s="80" t="str">
        <f ca="1">IF(UPPER(OFFSET('ÖĞRENCİ GİRİŞİ'!$E$10,(ROW($A$1)+(AI1461-1))*17,0))="","",UPPER(OFFSET('ÖĞRENCİ GİRİŞİ'!$E$10,(ROW($A$1)+(AI1461-1))*17,0)))</f>
        <v/>
      </c>
      <c r="F1478" s="80" t="str">
        <f ca="1">IF(UPPER(OFFSET('ÖĞRENCİ GİRİŞİ'!$F$10,(ROW($A$1)+(AI1461-1))*17,0))="","",UPPER(OFFSET('ÖĞRENCİ GİRİŞİ'!$F$10,(ROW($A$1)+(AI1461-1))*17,0)))</f>
        <v/>
      </c>
      <c r="G1478" s="80" t="str">
        <f ca="1">IF(UPPER(OFFSET('ÖĞRENCİ GİRİŞİ'!$G$10,(ROW($A$1)+(AI1461-1))*17,0))="","",UPPER(OFFSET('ÖĞRENCİ GİRİŞİ'!$G$10,(ROW($A$1)+(AI1461-1))*17,0)))</f>
        <v/>
      </c>
      <c r="H1478" s="81" t="str">
        <f t="shared" si="4025"/>
        <v>x</v>
      </c>
      <c r="I1478" s="81" t="str">
        <f t="shared" si="4026"/>
        <v>x</v>
      </c>
      <c r="J1478" s="81" t="str">
        <f t="shared" si="4027"/>
        <v>x</v>
      </c>
      <c r="K1478" s="81" t="str">
        <f t="shared" si="4028"/>
        <v>x</v>
      </c>
      <c r="L1478" s="81" t="str">
        <f t="shared" si="4029"/>
        <v>x</v>
      </c>
      <c r="M1478" s="81" t="str">
        <f t="shared" si="4030"/>
        <v>x</v>
      </c>
      <c r="N1478" s="81" t="str">
        <f t="shared" si="4031"/>
        <v>x</v>
      </c>
      <c r="O1478" s="81" t="str">
        <f t="shared" si="4032"/>
        <v>x</v>
      </c>
      <c r="P1478" s="81" t="str">
        <f t="shared" si="4033"/>
        <v/>
      </c>
      <c r="Q1478" s="81" t="str">
        <f t="shared" si="4034"/>
        <v/>
      </c>
      <c r="R1478" s="81" t="str">
        <f t="shared" si="4035"/>
        <v/>
      </c>
      <c r="S1478" s="81" t="str">
        <f t="shared" si="4036"/>
        <v/>
      </c>
      <c r="T1478" s="81" t="str">
        <f t="shared" si="4037"/>
        <v/>
      </c>
      <c r="U1478" s="81" t="str">
        <f t="shared" si="4038"/>
        <v>x</v>
      </c>
      <c r="V1478" s="81" t="str">
        <f t="shared" si="4039"/>
        <v>x</v>
      </c>
      <c r="W1478" s="81" t="str">
        <f t="shared" si="4040"/>
        <v/>
      </c>
      <c r="X1478" s="81" t="str">
        <f t="shared" si="4041"/>
        <v/>
      </c>
      <c r="Y1478" s="81" t="str">
        <f t="shared" si="4042"/>
        <v/>
      </c>
      <c r="Z1478" s="81" t="str">
        <f t="shared" si="4043"/>
        <v/>
      </c>
      <c r="AA1478" s="81" t="str">
        <f t="shared" si="4044"/>
        <v/>
      </c>
      <c r="AB1478" s="81" t="str">
        <f t="shared" si="4045"/>
        <v>x</v>
      </c>
      <c r="AC1478" s="81" t="str">
        <f t="shared" si="4046"/>
        <v>x</v>
      </c>
      <c r="AD1478" s="81" t="str">
        <f t="shared" si="4047"/>
        <v/>
      </c>
      <c r="AE1478" s="81" t="str">
        <f t="shared" si="4048"/>
        <v/>
      </c>
      <c r="AF1478" s="81" t="str">
        <f t="shared" si="4049"/>
        <v/>
      </c>
      <c r="AG1478" s="81" t="str">
        <f t="shared" si="4050"/>
        <v/>
      </c>
      <c r="AH1478" s="81" t="str">
        <f t="shared" si="4051"/>
        <v/>
      </c>
      <c r="AI1478" s="81" t="str">
        <f t="shared" si="4052"/>
        <v>x</v>
      </c>
      <c r="AJ1478" s="81" t="str">
        <f t="shared" si="4053"/>
        <v>x</v>
      </c>
      <c r="AK1478" s="81" t="str">
        <f t="shared" si="4054"/>
        <v/>
      </c>
      <c r="AL1478" s="81" t="str">
        <f t="shared" si="4055"/>
        <v>x</v>
      </c>
    </row>
    <row r="1479" spans="1:38" ht="11.25" customHeight="1" x14ac:dyDescent="0.2">
      <c r="A1479" s="21">
        <v>11</v>
      </c>
      <c r="B1479" s="80" t="str">
        <f ca="1">IF(OFFSET('ÖĞRENCİ GİRİŞİ'!$B$11,(ROW($A$1)+(AI1461-1))*17,0)="","",OFFSET('ÖĞRENCİ GİRİŞİ'!$B$11,(ROW($A$1)+(AI1461-1))*17,0))</f>
        <v/>
      </c>
      <c r="C1479" s="80" t="str">
        <f ca="1">IF(OFFSET('ÖĞRENCİ GİRİŞİ'!$C$11,(ROW($A$1)+(AI1461-1))*17,0)="","",OFFSET('ÖĞRENCİ GİRİŞİ'!$C$11,(ROW($A$1)+(AI1461-1))*17,0))</f>
        <v/>
      </c>
      <c r="D1479" s="80" t="str">
        <f ca="1">IF(UPPER(OFFSET('ÖĞRENCİ GİRİŞİ'!$D$11,(ROW($A$1)+(AI1461-1))*17,0))="","",UPPER(OFFSET('ÖĞRENCİ GİRİŞİ'!$D$11,(ROW($A$1)+(AI1461-1))*17,0)))</f>
        <v/>
      </c>
      <c r="E1479" s="80" t="str">
        <f ca="1">IF(UPPER(OFFSET('ÖĞRENCİ GİRİŞİ'!$E$11,(ROW($A$1)+(AI1461-1))*17,0))="","",UPPER(OFFSET('ÖĞRENCİ GİRİŞİ'!$E$11,(ROW($A$1)+(AI1461-1))*17,0)))</f>
        <v/>
      </c>
      <c r="F1479" s="80" t="str">
        <f ca="1">IF(UPPER(OFFSET('ÖĞRENCİ GİRİŞİ'!$F$11,(ROW($A$1)+(AI1461-1))*17,0))="","",UPPER(OFFSET('ÖĞRENCİ GİRİŞİ'!$F$11,(ROW($A$1)+(AI1461-1))*17,0)))</f>
        <v/>
      </c>
      <c r="G1479" s="80" t="str">
        <f ca="1">IF(UPPER(OFFSET('ÖĞRENCİ GİRİŞİ'!$G$11,(ROW($A$1)+(AI1461-1))*17,0))="","",UPPER(OFFSET('ÖĞRENCİ GİRİŞİ'!$G$11,(ROW($A$1)+(AI1461-1))*17,0)))</f>
        <v/>
      </c>
      <c r="H1479" s="81" t="str">
        <f t="shared" si="4025"/>
        <v>x</v>
      </c>
      <c r="I1479" s="81" t="str">
        <f t="shared" si="4026"/>
        <v>x</v>
      </c>
      <c r="J1479" s="81" t="str">
        <f t="shared" si="4027"/>
        <v>x</v>
      </c>
      <c r="K1479" s="81" t="str">
        <f t="shared" si="4028"/>
        <v>x</v>
      </c>
      <c r="L1479" s="81" t="str">
        <f t="shared" si="4029"/>
        <v>x</v>
      </c>
      <c r="M1479" s="81" t="str">
        <f t="shared" si="4030"/>
        <v>x</v>
      </c>
      <c r="N1479" s="81" t="str">
        <f t="shared" si="4031"/>
        <v>x</v>
      </c>
      <c r="O1479" s="81" t="str">
        <f t="shared" si="4032"/>
        <v>x</v>
      </c>
      <c r="P1479" s="81" t="str">
        <f t="shared" si="4033"/>
        <v/>
      </c>
      <c r="Q1479" s="81" t="str">
        <f t="shared" si="4034"/>
        <v/>
      </c>
      <c r="R1479" s="81" t="str">
        <f t="shared" si="4035"/>
        <v/>
      </c>
      <c r="S1479" s="81" t="str">
        <f t="shared" si="4036"/>
        <v/>
      </c>
      <c r="T1479" s="81" t="str">
        <f t="shared" si="4037"/>
        <v/>
      </c>
      <c r="U1479" s="81" t="str">
        <f t="shared" si="4038"/>
        <v>x</v>
      </c>
      <c r="V1479" s="81" t="str">
        <f t="shared" si="4039"/>
        <v>x</v>
      </c>
      <c r="W1479" s="81" t="str">
        <f t="shared" si="4040"/>
        <v/>
      </c>
      <c r="X1479" s="81" t="str">
        <f t="shared" si="4041"/>
        <v/>
      </c>
      <c r="Y1479" s="81" t="str">
        <f t="shared" si="4042"/>
        <v/>
      </c>
      <c r="Z1479" s="81" t="str">
        <f t="shared" si="4043"/>
        <v/>
      </c>
      <c r="AA1479" s="81" t="str">
        <f t="shared" si="4044"/>
        <v/>
      </c>
      <c r="AB1479" s="81" t="str">
        <f t="shared" si="4045"/>
        <v>x</v>
      </c>
      <c r="AC1479" s="81" t="str">
        <f t="shared" si="4046"/>
        <v>x</v>
      </c>
      <c r="AD1479" s="81" t="str">
        <f t="shared" si="4047"/>
        <v/>
      </c>
      <c r="AE1479" s="81" t="str">
        <f t="shared" si="4048"/>
        <v/>
      </c>
      <c r="AF1479" s="81" t="str">
        <f t="shared" si="4049"/>
        <v/>
      </c>
      <c r="AG1479" s="81" t="str">
        <f t="shared" si="4050"/>
        <v/>
      </c>
      <c r="AH1479" s="81" t="str">
        <f t="shared" si="4051"/>
        <v/>
      </c>
      <c r="AI1479" s="81" t="str">
        <f t="shared" si="4052"/>
        <v>x</v>
      </c>
      <c r="AJ1479" s="81" t="str">
        <f t="shared" si="4053"/>
        <v>x</v>
      </c>
      <c r="AK1479" s="81" t="str">
        <f t="shared" si="4054"/>
        <v/>
      </c>
      <c r="AL1479" s="81" t="str">
        <f t="shared" si="4055"/>
        <v>x</v>
      </c>
    </row>
    <row r="1480" spans="1:38" ht="11.25" customHeight="1" x14ac:dyDescent="0.2">
      <c r="A1480" s="21">
        <v>12</v>
      </c>
      <c r="B1480" s="80" t="str">
        <f ca="1">IF(OFFSET('ÖĞRENCİ GİRİŞİ'!$B$12,(ROW($A$1)+(AI1461-1))*17,0)="","",OFFSET('ÖĞRENCİ GİRİŞİ'!$B$12,(ROW($A$1)+(AI1461-1))*17,0))</f>
        <v/>
      </c>
      <c r="C1480" s="80" t="str">
        <f ca="1">IF(OFFSET('ÖĞRENCİ GİRİŞİ'!$C$12,(ROW($A$1)+(AI1461-1))*17,0)="","",OFFSET('ÖĞRENCİ GİRİŞİ'!$C$12,(ROW($A$1)+(AI1461-1))*17,0))</f>
        <v/>
      </c>
      <c r="D1480" s="80" t="str">
        <f ca="1">IF(UPPER(OFFSET('ÖĞRENCİ GİRİŞİ'!$D$12,(ROW($A$1)+(AI1461-1))*17,0))="","",UPPER(OFFSET('ÖĞRENCİ GİRİŞİ'!$D$12,(ROW($A$1)+(AI1461-1))*17,0)))</f>
        <v/>
      </c>
      <c r="E1480" s="80" t="str">
        <f ca="1">IF(UPPER(OFFSET('ÖĞRENCİ GİRİŞİ'!$E$12,(ROW($A$1)+(AI1461-1))*17,0))="","",UPPER(OFFSET('ÖĞRENCİ GİRİŞİ'!$E$12,(ROW($A$1)+(AI1461-1))*17,0)))</f>
        <v/>
      </c>
      <c r="F1480" s="80" t="str">
        <f ca="1">IF(UPPER(OFFSET('ÖĞRENCİ GİRİŞİ'!$F$12,(ROW($A$1)+(AI1461-1))*17,0))="","",UPPER(OFFSET('ÖĞRENCİ GİRİŞİ'!$F$12,(ROW($A$1)+(AI1461-1))*17,0)))</f>
        <v/>
      </c>
      <c r="G1480" s="80" t="str">
        <f ca="1">IF(UPPER(OFFSET('ÖĞRENCİ GİRİŞİ'!$G$12,(ROW($A$1)+(AI1461-1))*17,0))="","",UPPER(OFFSET('ÖĞRENCİ GİRİŞİ'!$G$12,(ROW($A$1)+(AI1461-1))*17,0)))</f>
        <v/>
      </c>
      <c r="H1480" s="81" t="str">
        <f t="shared" si="4025"/>
        <v>x</v>
      </c>
      <c r="I1480" s="81" t="str">
        <f t="shared" si="4026"/>
        <v>x</v>
      </c>
      <c r="J1480" s="81" t="str">
        <f t="shared" si="4027"/>
        <v>x</v>
      </c>
      <c r="K1480" s="81" t="str">
        <f t="shared" si="4028"/>
        <v>x</v>
      </c>
      <c r="L1480" s="81" t="str">
        <f t="shared" si="4029"/>
        <v>x</v>
      </c>
      <c r="M1480" s="81" t="str">
        <f t="shared" si="4030"/>
        <v>x</v>
      </c>
      <c r="N1480" s="81" t="str">
        <f t="shared" si="4031"/>
        <v>x</v>
      </c>
      <c r="O1480" s="81" t="str">
        <f t="shared" si="4032"/>
        <v>x</v>
      </c>
      <c r="P1480" s="81" t="str">
        <f t="shared" si="4033"/>
        <v/>
      </c>
      <c r="Q1480" s="81" t="str">
        <f t="shared" si="4034"/>
        <v/>
      </c>
      <c r="R1480" s="81" t="str">
        <f t="shared" si="4035"/>
        <v/>
      </c>
      <c r="S1480" s="81" t="str">
        <f t="shared" si="4036"/>
        <v/>
      </c>
      <c r="T1480" s="81" t="str">
        <f t="shared" si="4037"/>
        <v/>
      </c>
      <c r="U1480" s="81" t="str">
        <f t="shared" si="4038"/>
        <v>x</v>
      </c>
      <c r="V1480" s="81" t="str">
        <f t="shared" si="4039"/>
        <v>x</v>
      </c>
      <c r="W1480" s="81" t="str">
        <f t="shared" si="4040"/>
        <v/>
      </c>
      <c r="X1480" s="81" t="str">
        <f t="shared" si="4041"/>
        <v/>
      </c>
      <c r="Y1480" s="81" t="str">
        <f t="shared" si="4042"/>
        <v/>
      </c>
      <c r="Z1480" s="81" t="str">
        <f t="shared" si="4043"/>
        <v/>
      </c>
      <c r="AA1480" s="81" t="str">
        <f t="shared" si="4044"/>
        <v/>
      </c>
      <c r="AB1480" s="81" t="str">
        <f t="shared" si="4045"/>
        <v>x</v>
      </c>
      <c r="AC1480" s="81" t="str">
        <f t="shared" si="4046"/>
        <v>x</v>
      </c>
      <c r="AD1480" s="81" t="str">
        <f t="shared" si="4047"/>
        <v/>
      </c>
      <c r="AE1480" s="81" t="str">
        <f t="shared" si="4048"/>
        <v/>
      </c>
      <c r="AF1480" s="81" t="str">
        <f t="shared" si="4049"/>
        <v/>
      </c>
      <c r="AG1480" s="81" t="str">
        <f t="shared" si="4050"/>
        <v/>
      </c>
      <c r="AH1480" s="81" t="str">
        <f t="shared" si="4051"/>
        <v/>
      </c>
      <c r="AI1480" s="81" t="str">
        <f t="shared" si="4052"/>
        <v>x</v>
      </c>
      <c r="AJ1480" s="81" t="str">
        <f t="shared" si="4053"/>
        <v>x</v>
      </c>
      <c r="AK1480" s="81" t="str">
        <f t="shared" si="4054"/>
        <v/>
      </c>
      <c r="AL1480" s="81" t="str">
        <f t="shared" si="4055"/>
        <v>x</v>
      </c>
    </row>
    <row r="1481" spans="1:38" ht="11.25" customHeight="1" x14ac:dyDescent="0.2">
      <c r="A1481" s="21">
        <v>13</v>
      </c>
      <c r="B1481" s="80" t="str">
        <f ca="1">IF(OFFSET('ÖĞRENCİ GİRİŞİ'!$B$13,(ROW($A$1)+(AI1461-1))*17,0)="","",OFFSET('ÖĞRENCİ GİRİŞİ'!$B$13,(ROW($A$1)+(AI1461-1))*17,0))</f>
        <v/>
      </c>
      <c r="C1481" s="80" t="str">
        <f ca="1">IF(OFFSET('ÖĞRENCİ GİRİŞİ'!$C$13,(ROW($A$1)+(AI1461-1))*17,0)="","",OFFSET('ÖĞRENCİ GİRİŞİ'!$C$13,(ROW($A$1)+(AI1461-1))*17,0))</f>
        <v/>
      </c>
      <c r="D1481" s="80" t="str">
        <f ca="1">IF(UPPER(OFFSET('ÖĞRENCİ GİRİŞİ'!$D$13,(ROW($A$1)+(AI1461-1))*17,0))="","",UPPER(OFFSET('ÖĞRENCİ GİRİŞİ'!$D$13,(ROW($A$1)+(AI1461-1))*17,0)))</f>
        <v/>
      </c>
      <c r="E1481" s="80" t="str">
        <f ca="1">IF(UPPER(OFFSET('ÖĞRENCİ GİRİŞİ'!$E$13,(ROW($A$1)+(AI1461-1))*17,0))="","",UPPER(OFFSET('ÖĞRENCİ GİRİŞİ'!$E$13,(ROW($A$1)+(AI1461-1))*17,0)))</f>
        <v/>
      </c>
      <c r="F1481" s="80" t="str">
        <f ca="1">IF(UPPER(OFFSET('ÖĞRENCİ GİRİŞİ'!$F$13,(ROW($A$1)+(AI1461-1))*17,0))="","",UPPER(OFFSET('ÖĞRENCİ GİRİŞİ'!$F$13,(ROW($A$1)+(AI1461-1))*17,0)))</f>
        <v/>
      </c>
      <c r="G1481" s="80" t="str">
        <f ca="1">IF(UPPER(OFFSET('ÖĞRENCİ GİRİŞİ'!$G$13,(ROW($A$1)+(AI1461-1))*17,0))="","",UPPER(OFFSET('ÖĞRENCİ GİRİŞİ'!$G$13,(ROW($A$1)+(AI1461-1))*17,0)))</f>
        <v/>
      </c>
      <c r="H1481" s="81" t="str">
        <f t="shared" si="4025"/>
        <v>x</v>
      </c>
      <c r="I1481" s="81" t="str">
        <f t="shared" si="4026"/>
        <v>x</v>
      </c>
      <c r="J1481" s="81" t="str">
        <f t="shared" si="4027"/>
        <v>x</v>
      </c>
      <c r="K1481" s="81" t="str">
        <f t="shared" si="4028"/>
        <v>x</v>
      </c>
      <c r="L1481" s="81" t="str">
        <f t="shared" si="4029"/>
        <v>x</v>
      </c>
      <c r="M1481" s="81" t="str">
        <f t="shared" si="4030"/>
        <v>x</v>
      </c>
      <c r="N1481" s="81" t="str">
        <f t="shared" si="4031"/>
        <v>x</v>
      </c>
      <c r="O1481" s="81" t="str">
        <f t="shared" si="4032"/>
        <v>x</v>
      </c>
      <c r="P1481" s="81" t="str">
        <f t="shared" si="4033"/>
        <v/>
      </c>
      <c r="Q1481" s="81" t="str">
        <f t="shared" si="4034"/>
        <v/>
      </c>
      <c r="R1481" s="81" t="str">
        <f t="shared" si="4035"/>
        <v/>
      </c>
      <c r="S1481" s="81" t="str">
        <f t="shared" si="4036"/>
        <v/>
      </c>
      <c r="T1481" s="81" t="str">
        <f t="shared" si="4037"/>
        <v/>
      </c>
      <c r="U1481" s="81" t="str">
        <f t="shared" si="4038"/>
        <v>x</v>
      </c>
      <c r="V1481" s="81" t="str">
        <f t="shared" si="4039"/>
        <v>x</v>
      </c>
      <c r="W1481" s="81" t="str">
        <f t="shared" si="4040"/>
        <v/>
      </c>
      <c r="X1481" s="81" t="str">
        <f t="shared" si="4041"/>
        <v/>
      </c>
      <c r="Y1481" s="81" t="str">
        <f t="shared" si="4042"/>
        <v/>
      </c>
      <c r="Z1481" s="81" t="str">
        <f t="shared" si="4043"/>
        <v/>
      </c>
      <c r="AA1481" s="81" t="str">
        <f t="shared" si="4044"/>
        <v/>
      </c>
      <c r="AB1481" s="81" t="str">
        <f t="shared" si="4045"/>
        <v>x</v>
      </c>
      <c r="AC1481" s="81" t="str">
        <f t="shared" si="4046"/>
        <v>x</v>
      </c>
      <c r="AD1481" s="81" t="str">
        <f t="shared" si="4047"/>
        <v/>
      </c>
      <c r="AE1481" s="81" t="str">
        <f t="shared" si="4048"/>
        <v/>
      </c>
      <c r="AF1481" s="81" t="str">
        <f t="shared" si="4049"/>
        <v/>
      </c>
      <c r="AG1481" s="81" t="str">
        <f t="shared" si="4050"/>
        <v/>
      </c>
      <c r="AH1481" s="81" t="str">
        <f t="shared" si="4051"/>
        <v/>
      </c>
      <c r="AI1481" s="81" t="str">
        <f t="shared" si="4052"/>
        <v>x</v>
      </c>
      <c r="AJ1481" s="81" t="str">
        <f t="shared" si="4053"/>
        <v>x</v>
      </c>
      <c r="AK1481" s="81" t="str">
        <f t="shared" si="4054"/>
        <v/>
      </c>
      <c r="AL1481" s="81" t="str">
        <f t="shared" si="4055"/>
        <v>x</v>
      </c>
    </row>
    <row r="1482" spans="1:38" ht="11.25" customHeight="1" x14ac:dyDescent="0.2">
      <c r="A1482" s="21">
        <v>14</v>
      </c>
      <c r="B1482" s="80" t="str">
        <f ca="1">IF(OFFSET('ÖĞRENCİ GİRİŞİ'!$B$14,(ROW($A$1)+(AI1461-1))*17,0)="","",OFFSET('ÖĞRENCİ GİRİŞİ'!$B$14,(ROW($A$1)+(AI1461-1))*17,0))</f>
        <v/>
      </c>
      <c r="C1482" s="80" t="str">
        <f ca="1">IF(OFFSET('ÖĞRENCİ GİRİŞİ'!$C$14,(ROW($A$1)+(AI1461-1))*17,0)="","",OFFSET('ÖĞRENCİ GİRİŞİ'!$C$14,(ROW($A$1)+(AI1461-1))*17,0))</f>
        <v/>
      </c>
      <c r="D1482" s="80" t="str">
        <f ca="1">IF(UPPER(OFFSET('ÖĞRENCİ GİRİŞİ'!$D$14,(ROW($A$1)+(AI1461-1))*17,0))="","",UPPER(OFFSET('ÖĞRENCİ GİRİŞİ'!$D$14,(ROW($A$1)+(AI1461-1))*17,0)))</f>
        <v/>
      </c>
      <c r="E1482" s="80" t="str">
        <f ca="1">IF(UPPER(OFFSET('ÖĞRENCİ GİRİŞİ'!$E$14,(ROW($A$1)+(AI1461-1))*17,0))="","",UPPER(OFFSET('ÖĞRENCİ GİRİŞİ'!$E$14,(ROW($A$1)+(AI1461-1))*17,0)))</f>
        <v/>
      </c>
      <c r="F1482" s="80" t="str">
        <f ca="1">IF(UPPER(OFFSET('ÖĞRENCİ GİRİŞİ'!$F$14,(ROW($A$1)+(AI1461-1))*17,0))="","",UPPER(OFFSET('ÖĞRENCİ GİRİŞİ'!$F$14,(ROW($A$1)+(AI1461-1))*17,0)))</f>
        <v/>
      </c>
      <c r="G1482" s="80" t="str">
        <f ca="1">IF(UPPER(OFFSET('ÖĞRENCİ GİRİŞİ'!$G$14,(ROW($A$1)+(AI1461-1))*17,0))="","",UPPER(OFFSET('ÖĞRENCİ GİRİŞİ'!$G$14,(ROW($A$1)+(AI1461-1))*17,0)))</f>
        <v/>
      </c>
      <c r="H1482" s="81" t="str">
        <f t="shared" si="4025"/>
        <v>x</v>
      </c>
      <c r="I1482" s="81" t="str">
        <f t="shared" si="4026"/>
        <v>x</v>
      </c>
      <c r="J1482" s="81" t="str">
        <f t="shared" si="4027"/>
        <v>x</v>
      </c>
      <c r="K1482" s="81" t="str">
        <f t="shared" si="4028"/>
        <v>x</v>
      </c>
      <c r="L1482" s="81" t="str">
        <f t="shared" si="4029"/>
        <v>x</v>
      </c>
      <c r="M1482" s="81" t="str">
        <f t="shared" si="4030"/>
        <v>x</v>
      </c>
      <c r="N1482" s="81" t="str">
        <f t="shared" si="4031"/>
        <v>x</v>
      </c>
      <c r="O1482" s="81" t="str">
        <f t="shared" si="4032"/>
        <v>x</v>
      </c>
      <c r="P1482" s="81" t="str">
        <f t="shared" si="4033"/>
        <v/>
      </c>
      <c r="Q1482" s="81" t="str">
        <f t="shared" si="4034"/>
        <v/>
      </c>
      <c r="R1482" s="81" t="str">
        <f t="shared" si="4035"/>
        <v/>
      </c>
      <c r="S1482" s="81" t="str">
        <f t="shared" si="4036"/>
        <v/>
      </c>
      <c r="T1482" s="81" t="str">
        <f t="shared" si="4037"/>
        <v/>
      </c>
      <c r="U1482" s="81" t="str">
        <f t="shared" si="4038"/>
        <v>x</v>
      </c>
      <c r="V1482" s="81" t="str">
        <f t="shared" si="4039"/>
        <v>x</v>
      </c>
      <c r="W1482" s="81" t="str">
        <f t="shared" si="4040"/>
        <v/>
      </c>
      <c r="X1482" s="81" t="str">
        <f t="shared" si="4041"/>
        <v/>
      </c>
      <c r="Y1482" s="81" t="str">
        <f t="shared" si="4042"/>
        <v/>
      </c>
      <c r="Z1482" s="81" t="str">
        <f t="shared" si="4043"/>
        <v/>
      </c>
      <c r="AA1482" s="81" t="str">
        <f t="shared" si="4044"/>
        <v/>
      </c>
      <c r="AB1482" s="81" t="str">
        <f t="shared" si="4045"/>
        <v>x</v>
      </c>
      <c r="AC1482" s="81" t="str">
        <f t="shared" si="4046"/>
        <v>x</v>
      </c>
      <c r="AD1482" s="81" t="str">
        <f t="shared" si="4047"/>
        <v/>
      </c>
      <c r="AE1482" s="81" t="str">
        <f t="shared" si="4048"/>
        <v/>
      </c>
      <c r="AF1482" s="81" t="str">
        <f t="shared" si="4049"/>
        <v/>
      </c>
      <c r="AG1482" s="81" t="str">
        <f t="shared" si="4050"/>
        <v/>
      </c>
      <c r="AH1482" s="81" t="str">
        <f t="shared" si="4051"/>
        <v/>
      </c>
      <c r="AI1482" s="81" t="str">
        <f t="shared" si="4052"/>
        <v>x</v>
      </c>
      <c r="AJ1482" s="81" t="str">
        <f t="shared" si="4053"/>
        <v>x</v>
      </c>
      <c r="AK1482" s="81" t="str">
        <f t="shared" si="4054"/>
        <v/>
      </c>
      <c r="AL1482" s="81" t="str">
        <f t="shared" si="4055"/>
        <v>x</v>
      </c>
    </row>
    <row r="1483" spans="1:38" ht="11.25" customHeight="1" x14ac:dyDescent="0.2">
      <c r="A1483" s="21">
        <v>15</v>
      </c>
      <c r="B1483" s="80" t="str">
        <f ca="1">IF(OFFSET('ÖĞRENCİ GİRİŞİ'!$B$15,(ROW($A$1)+(AI1461-1))*17,0)="","",OFFSET('ÖĞRENCİ GİRİŞİ'!$B$15,(ROW($A$1)+(AI1461-1))*17,0))</f>
        <v/>
      </c>
      <c r="C1483" s="80" t="str">
        <f ca="1">IF(OFFSET('ÖĞRENCİ GİRİŞİ'!$C$15,(ROW($A$1)+(AI1461-1))*17,0)="","",OFFSET('ÖĞRENCİ GİRİŞİ'!$C$15,(ROW($A$1)+(AI1461-1))*17,0))</f>
        <v/>
      </c>
      <c r="D1483" s="80" t="str">
        <f ca="1">IF(UPPER(OFFSET('ÖĞRENCİ GİRİŞİ'!$D$15,(ROW($A$1)+(AI1461-1))*17,0))="","",UPPER(OFFSET('ÖĞRENCİ GİRİŞİ'!$D$15,(ROW($A$1)+(AI1461-1))*17,0)))</f>
        <v/>
      </c>
      <c r="E1483" s="80" t="str">
        <f ca="1">IF(UPPER(OFFSET('ÖĞRENCİ GİRİŞİ'!$E$15,(ROW($A$1)+(AI1461-1))*17,0))="","",UPPER(OFFSET('ÖĞRENCİ GİRİŞİ'!$E$15,(ROW($A$1)+(AI1461-1))*17,0)))</f>
        <v/>
      </c>
      <c r="F1483" s="80" t="str">
        <f ca="1">IF(UPPER(OFFSET('ÖĞRENCİ GİRİŞİ'!$F$15,(ROW($A$1)+(AI1461-1))*17,0))="","",UPPER(OFFSET('ÖĞRENCİ GİRİŞİ'!$F$15,(ROW($A$1)+(AI1461-1))*17,0)))</f>
        <v/>
      </c>
      <c r="G1483" s="80" t="str">
        <f ca="1">IF(UPPER(OFFSET('ÖĞRENCİ GİRİŞİ'!$G$15,(ROW($A$1)+(AI1461-1))*17,0))="","",UPPER(OFFSET('ÖĞRENCİ GİRİŞİ'!$G$15,(ROW($A$1)+(AI1461-1))*17,0)))</f>
        <v/>
      </c>
      <c r="H1483" s="81" t="str">
        <f t="shared" si="4025"/>
        <v>x</v>
      </c>
      <c r="I1483" s="81" t="str">
        <f t="shared" si="4026"/>
        <v>x</v>
      </c>
      <c r="J1483" s="81" t="str">
        <f t="shared" si="4027"/>
        <v>x</v>
      </c>
      <c r="K1483" s="81" t="str">
        <f t="shared" si="4028"/>
        <v>x</v>
      </c>
      <c r="L1483" s="81" t="str">
        <f t="shared" si="4029"/>
        <v>x</v>
      </c>
      <c r="M1483" s="81" t="str">
        <f t="shared" si="4030"/>
        <v>x</v>
      </c>
      <c r="N1483" s="81" t="str">
        <f t="shared" si="4031"/>
        <v>x</v>
      </c>
      <c r="O1483" s="81" t="str">
        <f t="shared" si="4032"/>
        <v>x</v>
      </c>
      <c r="P1483" s="81" t="str">
        <f t="shared" si="4033"/>
        <v/>
      </c>
      <c r="Q1483" s="81" t="str">
        <f t="shared" si="4034"/>
        <v/>
      </c>
      <c r="R1483" s="81" t="str">
        <f t="shared" si="4035"/>
        <v/>
      </c>
      <c r="S1483" s="81" t="str">
        <f t="shared" si="4036"/>
        <v/>
      </c>
      <c r="T1483" s="81" t="str">
        <f t="shared" si="4037"/>
        <v/>
      </c>
      <c r="U1483" s="81" t="str">
        <f t="shared" si="4038"/>
        <v>x</v>
      </c>
      <c r="V1483" s="81" t="str">
        <f t="shared" si="4039"/>
        <v>x</v>
      </c>
      <c r="W1483" s="81" t="str">
        <f t="shared" si="4040"/>
        <v/>
      </c>
      <c r="X1483" s="81" t="str">
        <f t="shared" si="4041"/>
        <v/>
      </c>
      <c r="Y1483" s="81" t="str">
        <f t="shared" si="4042"/>
        <v/>
      </c>
      <c r="Z1483" s="81" t="str">
        <f t="shared" si="4043"/>
        <v/>
      </c>
      <c r="AA1483" s="81" t="str">
        <f t="shared" si="4044"/>
        <v/>
      </c>
      <c r="AB1483" s="81" t="str">
        <f t="shared" si="4045"/>
        <v>x</v>
      </c>
      <c r="AC1483" s="81" t="str">
        <f t="shared" si="4046"/>
        <v>x</v>
      </c>
      <c r="AD1483" s="81" t="str">
        <f t="shared" si="4047"/>
        <v/>
      </c>
      <c r="AE1483" s="81" t="str">
        <f t="shared" si="4048"/>
        <v/>
      </c>
      <c r="AF1483" s="81" t="str">
        <f t="shared" si="4049"/>
        <v/>
      </c>
      <c r="AG1483" s="81" t="str">
        <f t="shared" si="4050"/>
        <v/>
      </c>
      <c r="AH1483" s="81" t="str">
        <f t="shared" si="4051"/>
        <v/>
      </c>
      <c r="AI1483" s="81" t="str">
        <f t="shared" si="4052"/>
        <v>x</v>
      </c>
      <c r="AJ1483" s="81" t="str">
        <f t="shared" si="4053"/>
        <v>x</v>
      </c>
      <c r="AK1483" s="81" t="str">
        <f t="shared" si="4054"/>
        <v/>
      </c>
      <c r="AL1483" s="81" t="str">
        <f t="shared" si="4055"/>
        <v>x</v>
      </c>
    </row>
    <row r="1484" spans="1:38" ht="11.25" customHeight="1" x14ac:dyDescent="0.2">
      <c r="A1484" s="21">
        <v>16</v>
      </c>
      <c r="B1484" s="80" t="str">
        <f ca="1">IF(OFFSET('ÖĞRENCİ GİRİŞİ'!$B$16,(ROW($A$1)+(AI1461-1))*17,0)="","",OFFSET('ÖĞRENCİ GİRİŞİ'!$B$16,(ROW($A$1)+(AI1461-1))*17,0))</f>
        <v/>
      </c>
      <c r="C1484" s="80" t="str">
        <f ca="1">IF(OFFSET('ÖĞRENCİ GİRİŞİ'!$C$16,(ROW($A$1)+(AI1461-1))*17,0)="","",OFFSET('ÖĞRENCİ GİRİŞİ'!$C$16,(ROW($A$1)+(AI1461-1))*17,0))</f>
        <v/>
      </c>
      <c r="D1484" s="80" t="str">
        <f ca="1">IF(UPPER(OFFSET('ÖĞRENCİ GİRİŞİ'!$D$16,(ROW($A$1)+(AI1461-1))*17,0))="","",UPPER(OFFSET('ÖĞRENCİ GİRİŞİ'!$D$16,(ROW($A$1)+(AI1461-1))*17,0)))</f>
        <v/>
      </c>
      <c r="E1484" s="80" t="str">
        <f ca="1">IF(UPPER(OFFSET('ÖĞRENCİ GİRİŞİ'!$E$16,(ROW($A$1)+(AI1461-1))*17,0))="","",UPPER(OFFSET('ÖĞRENCİ GİRİŞİ'!$E$16,(ROW($A$1)+(AI1461-1))*17,0)))</f>
        <v/>
      </c>
      <c r="F1484" s="80" t="str">
        <f ca="1">IF(UPPER(OFFSET('ÖĞRENCİ GİRİŞİ'!$F$16,(ROW($A$1)+(AI1461-1))*17,0))="","",UPPER(OFFSET('ÖĞRENCİ GİRİŞİ'!$F$16,(ROW($A$1)+(AI1461-1))*17,0)))</f>
        <v/>
      </c>
      <c r="G1484" s="80" t="str">
        <f ca="1">IF(UPPER(OFFSET('ÖĞRENCİ GİRİŞİ'!$G$16,(ROW($A$1)+(AI1461-1))*17,0))="","",UPPER(OFFSET('ÖĞRENCİ GİRİŞİ'!$G$16,(ROW($A$1)+(AI1461-1))*17,0)))</f>
        <v/>
      </c>
      <c r="H1484" s="81" t="str">
        <f t="shared" si="4025"/>
        <v>x</v>
      </c>
      <c r="I1484" s="81" t="str">
        <f t="shared" si="4026"/>
        <v>x</v>
      </c>
      <c r="J1484" s="81" t="str">
        <f t="shared" si="4027"/>
        <v>x</v>
      </c>
      <c r="K1484" s="81" t="str">
        <f t="shared" si="4028"/>
        <v>x</v>
      </c>
      <c r="L1484" s="81" t="str">
        <f t="shared" si="4029"/>
        <v>x</v>
      </c>
      <c r="M1484" s="81" t="str">
        <f t="shared" si="4030"/>
        <v>x</v>
      </c>
      <c r="N1484" s="81" t="str">
        <f t="shared" si="4031"/>
        <v>x</v>
      </c>
      <c r="O1484" s="81" t="str">
        <f t="shared" si="4032"/>
        <v>x</v>
      </c>
      <c r="P1484" s="81" t="str">
        <f t="shared" si="4033"/>
        <v/>
      </c>
      <c r="Q1484" s="81" t="str">
        <f t="shared" si="4034"/>
        <v/>
      </c>
      <c r="R1484" s="81" t="str">
        <f t="shared" si="4035"/>
        <v/>
      </c>
      <c r="S1484" s="81" t="str">
        <f t="shared" si="4036"/>
        <v/>
      </c>
      <c r="T1484" s="81" t="str">
        <f t="shared" si="4037"/>
        <v/>
      </c>
      <c r="U1484" s="81" t="str">
        <f t="shared" si="4038"/>
        <v>x</v>
      </c>
      <c r="V1484" s="81" t="str">
        <f t="shared" si="4039"/>
        <v>x</v>
      </c>
      <c r="W1484" s="81" t="str">
        <f t="shared" si="4040"/>
        <v/>
      </c>
      <c r="X1484" s="81" t="str">
        <f t="shared" si="4041"/>
        <v/>
      </c>
      <c r="Y1484" s="81" t="str">
        <f t="shared" si="4042"/>
        <v/>
      </c>
      <c r="Z1484" s="81" t="str">
        <f t="shared" si="4043"/>
        <v/>
      </c>
      <c r="AA1484" s="81" t="str">
        <f t="shared" si="4044"/>
        <v/>
      </c>
      <c r="AB1484" s="81" t="str">
        <f t="shared" si="4045"/>
        <v>x</v>
      </c>
      <c r="AC1484" s="81" t="str">
        <f t="shared" si="4046"/>
        <v>x</v>
      </c>
      <c r="AD1484" s="81" t="str">
        <f t="shared" si="4047"/>
        <v/>
      </c>
      <c r="AE1484" s="81" t="str">
        <f t="shared" si="4048"/>
        <v/>
      </c>
      <c r="AF1484" s="81" t="str">
        <f t="shared" si="4049"/>
        <v/>
      </c>
      <c r="AG1484" s="81" t="str">
        <f t="shared" si="4050"/>
        <v/>
      </c>
      <c r="AH1484" s="81" t="str">
        <f t="shared" si="4051"/>
        <v/>
      </c>
      <c r="AI1484" s="81" t="str">
        <f t="shared" si="4052"/>
        <v>x</v>
      </c>
      <c r="AJ1484" s="81" t="str">
        <f t="shared" si="4053"/>
        <v>x</v>
      </c>
      <c r="AK1484" s="81" t="str">
        <f t="shared" si="4054"/>
        <v/>
      </c>
      <c r="AL1484" s="81" t="str">
        <f t="shared" si="4055"/>
        <v>x</v>
      </c>
    </row>
    <row r="1485" spans="1:38" ht="11.25" customHeight="1" x14ac:dyDescent="0.2">
      <c r="A1485" s="19"/>
      <c r="B1485" s="105"/>
      <c r="C1485" s="105"/>
      <c r="E1485" s="106"/>
      <c r="F1485" s="107"/>
      <c r="G1485" s="108"/>
      <c r="H1485" s="109"/>
      <c r="I1485" s="109"/>
      <c r="J1485" s="109"/>
      <c r="K1485" s="109"/>
      <c r="L1485" s="109"/>
      <c r="M1485" s="109"/>
      <c r="N1485" s="109"/>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c r="AL1485" s="109"/>
    </row>
    <row r="1486" spans="1:38" ht="11.25" customHeight="1" x14ac:dyDescent="0.2">
      <c r="A1486" s="110"/>
      <c r="B1486" s="111"/>
      <c r="C1486" s="111"/>
      <c r="D1486" s="111"/>
      <c r="E1486" s="112"/>
      <c r="F1486" s="328" t="s">
        <v>96</v>
      </c>
      <c r="G1486" s="328" t="s">
        <v>98</v>
      </c>
      <c r="H1486" s="318" t="str">
        <f t="shared" ref="H1486" si="4223">IF($H$13="","",$H$13)</f>
        <v>x</v>
      </c>
      <c r="I1486" s="318" t="str">
        <f t="shared" ref="I1486" si="4224">IF($I$13="","",$I$13)</f>
        <v>x</v>
      </c>
      <c r="J1486" s="318" t="str">
        <f t="shared" ref="J1486" si="4225">IF($J$13="","",$J$13)</f>
        <v>x</v>
      </c>
      <c r="K1486" s="318" t="str">
        <f t="shared" ref="K1486" si="4226">IF($K$13="","",$K$13)</f>
        <v>x</v>
      </c>
      <c r="L1486" s="318" t="str">
        <f t="shared" ref="L1486" si="4227">IF($L$13="","",$L$13)</f>
        <v>x</v>
      </c>
      <c r="M1486" s="318" t="str">
        <f t="shared" ref="M1486" si="4228">IF($M$13="","",$M$13)</f>
        <v>x</v>
      </c>
      <c r="N1486" s="318" t="str">
        <f t="shared" ref="N1486" si="4229">IF($N$13="","",$N$13)</f>
        <v>x</v>
      </c>
      <c r="O1486" s="318" t="str">
        <f t="shared" ref="O1486" si="4230">IF($O$13="","",$O$13)</f>
        <v>x</v>
      </c>
      <c r="P1486" s="318" t="str">
        <f t="shared" ref="P1486" si="4231">IF($P$13="","",$P$13)</f>
        <v/>
      </c>
      <c r="Q1486" s="318" t="str">
        <f t="shared" ref="Q1486" si="4232">IF($Q$13="","",$Q$13)</f>
        <v/>
      </c>
      <c r="R1486" s="318" t="str">
        <f t="shared" ref="R1486" si="4233">IF($R$13="","",$R$13)</f>
        <v/>
      </c>
      <c r="S1486" s="318" t="str">
        <f t="shared" ref="S1486" si="4234">IF($S$13="","",$S$13)</f>
        <v/>
      </c>
      <c r="T1486" s="318" t="str">
        <f t="shared" ref="T1486" si="4235">IF($T$13="","",$T$13)</f>
        <v/>
      </c>
      <c r="U1486" s="318" t="str">
        <f t="shared" ref="U1486" si="4236">IF($U$13="","",$U$13)</f>
        <v>x</v>
      </c>
      <c r="V1486" s="318" t="str">
        <f t="shared" ref="V1486" si="4237">IF($V$13="","",$V$13)</f>
        <v>x</v>
      </c>
      <c r="W1486" s="318" t="str">
        <f t="shared" ref="W1486" si="4238">IF($W$13="","",$W$13)</f>
        <v/>
      </c>
      <c r="X1486" s="318" t="str">
        <f t="shared" ref="X1486" si="4239">IF($X$13="","",$X$13)</f>
        <v/>
      </c>
      <c r="Y1486" s="318" t="str">
        <f t="shared" ref="Y1486" si="4240">IF($Y$13="","",$Y$13)</f>
        <v/>
      </c>
      <c r="Z1486" s="318" t="str">
        <f t="shared" ref="Z1486" si="4241">IF($Z$13="","",$Z$13)</f>
        <v/>
      </c>
      <c r="AA1486" s="318" t="str">
        <f t="shared" ref="AA1486" si="4242">IF($AA$13="","",$AA$13)</f>
        <v/>
      </c>
      <c r="AB1486" s="318" t="str">
        <f t="shared" ref="AB1486" si="4243">IF($AB$13="","",$AB$13)</f>
        <v>x</v>
      </c>
      <c r="AC1486" s="318" t="str">
        <f t="shared" ref="AC1486" si="4244">IF($AC$13="","",$AC$13)</f>
        <v>x</v>
      </c>
      <c r="AD1486" s="318" t="str">
        <f t="shared" ref="AD1486" si="4245">IF($AD$13="","",$AD$13)</f>
        <v/>
      </c>
      <c r="AE1486" s="318" t="str">
        <f t="shared" ref="AE1486" si="4246">IF($AE$13="","",$AE$13)</f>
        <v/>
      </c>
      <c r="AF1486" s="318" t="str">
        <f t="shared" ref="AF1486" si="4247">IF($AF$13="","",$AF$13)</f>
        <v/>
      </c>
      <c r="AG1486" s="318" t="str">
        <f t="shared" ref="AG1486" si="4248">IF($AG$13="","",$AG$13)</f>
        <v/>
      </c>
      <c r="AH1486" s="318" t="str">
        <f t="shared" ref="AH1486" si="4249">IF($AH$13="","",$AH$13)</f>
        <v/>
      </c>
      <c r="AI1486" s="318" t="str">
        <f t="shared" ref="AI1486" si="4250">IF($AI$13="","",$AI$13)</f>
        <v>x</v>
      </c>
      <c r="AJ1486" s="318" t="str">
        <f t="shared" ref="AJ1486" si="4251">IF($AJ$13="","",$AJ$13)</f>
        <v>x</v>
      </c>
      <c r="AK1486" s="318" t="str">
        <f t="shared" ref="AK1486" si="4252">IF($AK$13="","",$AK$13)</f>
        <v/>
      </c>
      <c r="AL1486" s="318" t="str">
        <f t="shared" ref="AL1486" si="4253">IF($AL$13="","",$AL$13)</f>
        <v>x</v>
      </c>
    </row>
    <row r="1487" spans="1:38" ht="11.25" customHeight="1" x14ac:dyDescent="0.2">
      <c r="A1487" s="319"/>
      <c r="B1487" s="320"/>
      <c r="C1487" s="320"/>
      <c r="D1487" s="320"/>
      <c r="E1487" s="321"/>
      <c r="F1487" s="328"/>
      <c r="G1487" s="328"/>
      <c r="H1487" s="318"/>
      <c r="I1487" s="318"/>
      <c r="J1487" s="318"/>
      <c r="K1487" s="318"/>
      <c r="L1487" s="318"/>
      <c r="M1487" s="318"/>
      <c r="N1487" s="318"/>
      <c r="O1487" s="318"/>
      <c r="P1487" s="318"/>
      <c r="Q1487" s="318"/>
      <c r="R1487" s="318"/>
      <c r="S1487" s="318"/>
      <c r="T1487" s="318"/>
      <c r="U1487" s="318"/>
      <c r="V1487" s="318"/>
      <c r="W1487" s="318"/>
      <c r="X1487" s="318"/>
      <c r="Y1487" s="318"/>
      <c r="Z1487" s="318"/>
      <c r="AA1487" s="318"/>
      <c r="AB1487" s="318"/>
      <c r="AC1487" s="318"/>
      <c r="AD1487" s="318"/>
      <c r="AE1487" s="318"/>
      <c r="AF1487" s="318"/>
      <c r="AG1487" s="318"/>
      <c r="AH1487" s="318"/>
      <c r="AI1487" s="318"/>
      <c r="AJ1487" s="318"/>
      <c r="AK1487" s="318"/>
      <c r="AL1487" s="318"/>
    </row>
    <row r="1488" spans="1:38" ht="11.25" customHeight="1" x14ac:dyDescent="0.2">
      <c r="A1488" s="319" t="s">
        <v>99</v>
      </c>
      <c r="B1488" s="320"/>
      <c r="C1488" s="320"/>
      <c r="D1488" s="320"/>
      <c r="E1488" s="321"/>
      <c r="F1488" s="328"/>
      <c r="G1488" s="328"/>
      <c r="H1488" s="318"/>
      <c r="I1488" s="318"/>
      <c r="J1488" s="318"/>
      <c r="K1488" s="318"/>
      <c r="L1488" s="318"/>
      <c r="M1488" s="318"/>
      <c r="N1488" s="318"/>
      <c r="O1488" s="318"/>
      <c r="P1488" s="318"/>
      <c r="Q1488" s="318"/>
      <c r="R1488" s="318"/>
      <c r="S1488" s="318"/>
      <c r="T1488" s="318"/>
      <c r="U1488" s="318"/>
      <c r="V1488" s="318"/>
      <c r="W1488" s="318"/>
      <c r="X1488" s="318"/>
      <c r="Y1488" s="318"/>
      <c r="Z1488" s="318"/>
      <c r="AA1488" s="318"/>
      <c r="AB1488" s="318"/>
      <c r="AC1488" s="318"/>
      <c r="AD1488" s="318"/>
      <c r="AE1488" s="318"/>
      <c r="AF1488" s="318"/>
      <c r="AG1488" s="318"/>
      <c r="AH1488" s="318"/>
      <c r="AI1488" s="318"/>
      <c r="AJ1488" s="318"/>
      <c r="AK1488" s="318"/>
      <c r="AL1488" s="318"/>
    </row>
    <row r="1489" spans="1:38" ht="11.25" customHeight="1" x14ac:dyDescent="0.2">
      <c r="A1489" s="319" t="s">
        <v>122</v>
      </c>
      <c r="B1489" s="320"/>
      <c r="C1489" s="320"/>
      <c r="D1489" s="320"/>
      <c r="E1489" s="321"/>
      <c r="F1489" s="328"/>
      <c r="G1489" s="328"/>
      <c r="H1489" s="318"/>
      <c r="I1489" s="318"/>
      <c r="J1489" s="318"/>
      <c r="K1489" s="318"/>
      <c r="L1489" s="318"/>
      <c r="M1489" s="318"/>
      <c r="N1489" s="318"/>
      <c r="O1489" s="318"/>
      <c r="P1489" s="318"/>
      <c r="Q1489" s="318"/>
      <c r="R1489" s="318"/>
      <c r="S1489" s="318"/>
      <c r="T1489" s="318"/>
      <c r="U1489" s="318"/>
      <c r="V1489" s="318"/>
      <c r="W1489" s="318"/>
      <c r="X1489" s="318"/>
      <c r="Y1489" s="318"/>
      <c r="Z1489" s="318"/>
      <c r="AA1489" s="318"/>
      <c r="AB1489" s="318"/>
      <c r="AC1489" s="318"/>
      <c r="AD1489" s="318"/>
      <c r="AE1489" s="318"/>
      <c r="AF1489" s="318"/>
      <c r="AG1489" s="318"/>
      <c r="AH1489" s="318"/>
      <c r="AI1489" s="318"/>
      <c r="AJ1489" s="318"/>
      <c r="AK1489" s="318"/>
      <c r="AL1489" s="318"/>
    </row>
    <row r="1490" spans="1:38" ht="11.25" customHeight="1" x14ac:dyDescent="0.2">
      <c r="A1490" s="319"/>
      <c r="B1490" s="320"/>
      <c r="C1490" s="320"/>
      <c r="D1490" s="320"/>
      <c r="E1490" s="321"/>
      <c r="F1490" s="328"/>
      <c r="G1490" s="328" t="s">
        <v>97</v>
      </c>
      <c r="H1490" s="318" t="str">
        <f t="shared" ref="H1490" si="4254">IF($H$13="","",$H$13)</f>
        <v>x</v>
      </c>
      <c r="I1490" s="318" t="str">
        <f t="shared" ref="I1490" si="4255">IF($I$13="","",$I$13)</f>
        <v>x</v>
      </c>
      <c r="J1490" s="318" t="str">
        <f t="shared" ref="J1490" si="4256">IF($J$13="","",$J$13)</f>
        <v>x</v>
      </c>
      <c r="K1490" s="318" t="str">
        <f t="shared" ref="K1490" si="4257">IF($K$13="","",$K$13)</f>
        <v>x</v>
      </c>
      <c r="L1490" s="318" t="str">
        <f t="shared" ref="L1490" si="4258">IF($L$13="","",$L$13)</f>
        <v>x</v>
      </c>
      <c r="M1490" s="318" t="str">
        <f t="shared" ref="M1490" si="4259">IF($M$13="","",$M$13)</f>
        <v>x</v>
      </c>
      <c r="N1490" s="318" t="str">
        <f t="shared" ref="N1490" si="4260">IF($N$13="","",$N$13)</f>
        <v>x</v>
      </c>
      <c r="O1490" s="318" t="str">
        <f t="shared" ref="O1490" si="4261">IF($O$13="","",$O$13)</f>
        <v>x</v>
      </c>
      <c r="P1490" s="318" t="str">
        <f t="shared" ref="P1490" si="4262">IF($P$13="","",$P$13)</f>
        <v/>
      </c>
      <c r="Q1490" s="318" t="str">
        <f t="shared" ref="Q1490" si="4263">IF($Q$13="","",$Q$13)</f>
        <v/>
      </c>
      <c r="R1490" s="318" t="str">
        <f t="shared" ref="R1490" si="4264">IF($R$13="","",$R$13)</f>
        <v/>
      </c>
      <c r="S1490" s="318" t="str">
        <f t="shared" ref="S1490" si="4265">IF($S$13="","",$S$13)</f>
        <v/>
      </c>
      <c r="T1490" s="318" t="str">
        <f t="shared" ref="T1490" si="4266">IF($T$13="","",$T$13)</f>
        <v/>
      </c>
      <c r="U1490" s="318" t="str">
        <f t="shared" ref="U1490" si="4267">IF($U$13="","",$U$13)</f>
        <v>x</v>
      </c>
      <c r="V1490" s="318" t="str">
        <f t="shared" ref="V1490" si="4268">IF($V$13="","",$V$13)</f>
        <v>x</v>
      </c>
      <c r="W1490" s="318" t="str">
        <f t="shared" ref="W1490" si="4269">IF($W$13="","",$W$13)</f>
        <v/>
      </c>
      <c r="X1490" s="318" t="str">
        <f t="shared" ref="X1490" si="4270">IF($X$13="","",$X$13)</f>
        <v/>
      </c>
      <c r="Y1490" s="318" t="str">
        <f t="shared" ref="Y1490" si="4271">IF($Y$13="","",$Y$13)</f>
        <v/>
      </c>
      <c r="Z1490" s="318" t="str">
        <f t="shared" ref="Z1490" si="4272">IF($Z$13="","",$Z$13)</f>
        <v/>
      </c>
      <c r="AA1490" s="318" t="str">
        <f t="shared" ref="AA1490" si="4273">IF($AA$13="","",$AA$13)</f>
        <v/>
      </c>
      <c r="AB1490" s="318" t="str">
        <f t="shared" ref="AB1490" si="4274">IF($AB$13="","",$AB$13)</f>
        <v>x</v>
      </c>
      <c r="AC1490" s="318" t="str">
        <f t="shared" ref="AC1490" si="4275">IF($AC$13="","",$AC$13)</f>
        <v>x</v>
      </c>
      <c r="AD1490" s="318" t="str">
        <f t="shared" ref="AD1490" si="4276">IF($AD$13="","",$AD$13)</f>
        <v/>
      </c>
      <c r="AE1490" s="318" t="str">
        <f t="shared" ref="AE1490" si="4277">IF($AE$13="","",$AE$13)</f>
        <v/>
      </c>
      <c r="AF1490" s="318" t="str">
        <f t="shared" ref="AF1490" si="4278">IF($AF$13="","",$AF$13)</f>
        <v/>
      </c>
      <c r="AG1490" s="318" t="str">
        <f t="shared" ref="AG1490" si="4279">IF($AG$13="","",$AG$13)</f>
        <v/>
      </c>
      <c r="AH1490" s="318" t="str">
        <f t="shared" ref="AH1490" si="4280">IF($AH$13="","",$AH$13)</f>
        <v/>
      </c>
      <c r="AI1490" s="318" t="str">
        <f t="shared" ref="AI1490" si="4281">IF($AI$13="","",$AI$13)</f>
        <v>x</v>
      </c>
      <c r="AJ1490" s="318" t="str">
        <f t="shared" ref="AJ1490" si="4282">IF($AJ$13="","",$AJ$13)</f>
        <v>x</v>
      </c>
      <c r="AK1490" s="318" t="str">
        <f t="shared" ref="AK1490" si="4283">IF($AK$13="","",$AK$13)</f>
        <v/>
      </c>
      <c r="AL1490" s="318" t="str">
        <f t="shared" ref="AL1490" si="4284">IF($AL$13="","",$AL$13)</f>
        <v>x</v>
      </c>
    </row>
    <row r="1491" spans="1:38" ht="11.25" customHeight="1" x14ac:dyDescent="0.2">
      <c r="A1491" s="319"/>
      <c r="B1491" s="320"/>
      <c r="C1491" s="320"/>
      <c r="D1491" s="320"/>
      <c r="E1491" s="321"/>
      <c r="F1491" s="328"/>
      <c r="G1491" s="328"/>
      <c r="H1491" s="318"/>
      <c r="I1491" s="318"/>
      <c r="J1491" s="318"/>
      <c r="K1491" s="318"/>
      <c r="L1491" s="318"/>
      <c r="M1491" s="318"/>
      <c r="N1491" s="318"/>
      <c r="O1491" s="318"/>
      <c r="P1491" s="318"/>
      <c r="Q1491" s="318"/>
      <c r="R1491" s="318"/>
      <c r="S1491" s="318"/>
      <c r="T1491" s="318"/>
      <c r="U1491" s="318"/>
      <c r="V1491" s="318"/>
      <c r="W1491" s="318"/>
      <c r="X1491" s="318"/>
      <c r="Y1491" s="318"/>
      <c r="Z1491" s="318"/>
      <c r="AA1491" s="318"/>
      <c r="AB1491" s="318"/>
      <c r="AC1491" s="318"/>
      <c r="AD1491" s="318"/>
      <c r="AE1491" s="318"/>
      <c r="AF1491" s="318"/>
      <c r="AG1491" s="318"/>
      <c r="AH1491" s="318"/>
      <c r="AI1491" s="318"/>
      <c r="AJ1491" s="318"/>
      <c r="AK1491" s="318"/>
      <c r="AL1491" s="318"/>
    </row>
    <row r="1492" spans="1:38" ht="11.25" customHeight="1" x14ac:dyDescent="0.2">
      <c r="A1492" s="319"/>
      <c r="B1492" s="320"/>
      <c r="C1492" s="320"/>
      <c r="D1492" s="320"/>
      <c r="E1492" s="321"/>
      <c r="F1492" s="328"/>
      <c r="G1492" s="328"/>
      <c r="H1492" s="318"/>
      <c r="I1492" s="318"/>
      <c r="J1492" s="318"/>
      <c r="K1492" s="318"/>
      <c r="L1492" s="318"/>
      <c r="M1492" s="318"/>
      <c r="N1492" s="318"/>
      <c r="O1492" s="318"/>
      <c r="P1492" s="318"/>
      <c r="Q1492" s="318"/>
      <c r="R1492" s="318"/>
      <c r="S1492" s="318"/>
      <c r="T1492" s="318"/>
      <c r="U1492" s="318"/>
      <c r="V1492" s="318"/>
      <c r="W1492" s="318"/>
      <c r="X1492" s="318"/>
      <c r="Y1492" s="318"/>
      <c r="Z1492" s="318"/>
      <c r="AA1492" s="318"/>
      <c r="AB1492" s="318"/>
      <c r="AC1492" s="318"/>
      <c r="AD1492" s="318"/>
      <c r="AE1492" s="318"/>
      <c r="AF1492" s="318"/>
      <c r="AG1492" s="318"/>
      <c r="AH1492" s="318"/>
      <c r="AI1492" s="318"/>
      <c r="AJ1492" s="318"/>
      <c r="AK1492" s="318"/>
      <c r="AL1492" s="318"/>
    </row>
    <row r="1493" spans="1:38" ht="11.25" customHeight="1" x14ac:dyDescent="0.2">
      <c r="A1493" s="322" t="str">
        <f t="shared" ref="A1493" si="4285">IF($BW$13="","",$BW$13)</f>
        <v>Mehmet DEMİR</v>
      </c>
      <c r="B1493" s="323"/>
      <c r="C1493" s="323"/>
      <c r="D1493" s="323"/>
      <c r="E1493" s="324"/>
      <c r="F1493" s="328"/>
      <c r="G1493" s="328"/>
      <c r="H1493" s="318"/>
      <c r="I1493" s="318"/>
      <c r="J1493" s="318"/>
      <c r="K1493" s="318"/>
      <c r="L1493" s="318"/>
      <c r="M1493" s="318"/>
      <c r="N1493" s="318"/>
      <c r="O1493" s="318"/>
      <c r="P1493" s="318"/>
      <c r="Q1493" s="318"/>
      <c r="R1493" s="318"/>
      <c r="S1493" s="318"/>
      <c r="T1493" s="318"/>
      <c r="U1493" s="318"/>
      <c r="V1493" s="318"/>
      <c r="W1493" s="318"/>
      <c r="X1493" s="318"/>
      <c r="Y1493" s="318"/>
      <c r="Z1493" s="318"/>
      <c r="AA1493" s="318"/>
      <c r="AB1493" s="318"/>
      <c r="AC1493" s="318"/>
      <c r="AD1493" s="318"/>
      <c r="AE1493" s="318"/>
      <c r="AF1493" s="318"/>
      <c r="AG1493" s="318"/>
      <c r="AH1493" s="318"/>
      <c r="AI1493" s="318"/>
      <c r="AJ1493" s="318"/>
      <c r="AK1493" s="318"/>
      <c r="AL1493" s="318"/>
    </row>
    <row r="1494" spans="1:38" ht="11.25" customHeight="1" x14ac:dyDescent="0.2">
      <c r="A1494" s="322" t="str">
        <f t="shared" ref="A1494" si="4286">IF($BW$14="","",$BW$14)</f>
        <v>Müdür Yardımcısı</v>
      </c>
      <c r="B1494" s="323"/>
      <c r="C1494" s="323"/>
      <c r="D1494" s="323"/>
      <c r="E1494" s="324"/>
      <c r="F1494" s="328" t="s">
        <v>3</v>
      </c>
      <c r="G1494" s="328" t="s">
        <v>1</v>
      </c>
      <c r="H1494" s="318" t="str">
        <f t="shared" ref="H1494" si="4287">IF($H$13="","",$H$13)</f>
        <v>x</v>
      </c>
      <c r="I1494" s="318" t="str">
        <f t="shared" ref="I1494" si="4288">IF($I$13="","",$I$13)</f>
        <v>x</v>
      </c>
      <c r="J1494" s="318" t="str">
        <f t="shared" ref="J1494" si="4289">IF($J$13="","",$J$13)</f>
        <v>x</v>
      </c>
      <c r="K1494" s="318" t="str">
        <f t="shared" ref="K1494" si="4290">IF($K$13="","",$K$13)</f>
        <v>x</v>
      </c>
      <c r="L1494" s="318" t="str">
        <f t="shared" ref="L1494" si="4291">IF($L$13="","",$L$13)</f>
        <v>x</v>
      </c>
      <c r="M1494" s="318" t="str">
        <f t="shared" ref="M1494" si="4292">IF($M$13="","",$M$13)</f>
        <v>x</v>
      </c>
      <c r="N1494" s="318" t="str">
        <f t="shared" ref="N1494" si="4293">IF($N$13="","",$N$13)</f>
        <v>x</v>
      </c>
      <c r="O1494" s="318" t="str">
        <f t="shared" ref="O1494" si="4294">IF($O$13="","",$O$13)</f>
        <v>x</v>
      </c>
      <c r="P1494" s="318" t="str">
        <f t="shared" ref="P1494" si="4295">IF($P$13="","",$P$13)</f>
        <v/>
      </c>
      <c r="Q1494" s="318" t="str">
        <f t="shared" ref="Q1494" si="4296">IF($Q$13="","",$Q$13)</f>
        <v/>
      </c>
      <c r="R1494" s="318" t="str">
        <f t="shared" ref="R1494" si="4297">IF($R$13="","",$R$13)</f>
        <v/>
      </c>
      <c r="S1494" s="318" t="str">
        <f t="shared" ref="S1494" si="4298">IF($S$13="","",$S$13)</f>
        <v/>
      </c>
      <c r="T1494" s="318" t="str">
        <f t="shared" ref="T1494" si="4299">IF($T$13="","",$T$13)</f>
        <v/>
      </c>
      <c r="U1494" s="318" t="str">
        <f t="shared" ref="U1494" si="4300">IF($U$13="","",$U$13)</f>
        <v>x</v>
      </c>
      <c r="V1494" s="318" t="str">
        <f t="shared" ref="V1494" si="4301">IF($V$13="","",$V$13)</f>
        <v>x</v>
      </c>
      <c r="W1494" s="318" t="str">
        <f t="shared" ref="W1494" si="4302">IF($W$13="","",$W$13)</f>
        <v/>
      </c>
      <c r="X1494" s="318" t="str">
        <f t="shared" ref="X1494" si="4303">IF($X$13="","",$X$13)</f>
        <v/>
      </c>
      <c r="Y1494" s="318" t="str">
        <f t="shared" ref="Y1494" si="4304">IF($Y$13="","",$Y$13)</f>
        <v/>
      </c>
      <c r="Z1494" s="318" t="str">
        <f t="shared" ref="Z1494" si="4305">IF($Z$13="","",$Z$13)</f>
        <v/>
      </c>
      <c r="AA1494" s="318" t="str">
        <f t="shared" ref="AA1494" si="4306">IF($AA$13="","",$AA$13)</f>
        <v/>
      </c>
      <c r="AB1494" s="318" t="str">
        <f t="shared" ref="AB1494" si="4307">IF($AB$13="","",$AB$13)</f>
        <v>x</v>
      </c>
      <c r="AC1494" s="318" t="str">
        <f t="shared" ref="AC1494" si="4308">IF($AC$13="","",$AC$13)</f>
        <v>x</v>
      </c>
      <c r="AD1494" s="318" t="str">
        <f t="shared" ref="AD1494" si="4309">IF($AD$13="","",$AD$13)</f>
        <v/>
      </c>
      <c r="AE1494" s="318" t="str">
        <f t="shared" ref="AE1494" si="4310">IF($AE$13="","",$AE$13)</f>
        <v/>
      </c>
      <c r="AF1494" s="318" t="str">
        <f t="shared" ref="AF1494" si="4311">IF($AF$13="","",$AF$13)</f>
        <v/>
      </c>
      <c r="AG1494" s="318" t="str">
        <f t="shared" ref="AG1494" si="4312">IF($AG$13="","",$AG$13)</f>
        <v/>
      </c>
      <c r="AH1494" s="318" t="str">
        <f t="shared" ref="AH1494" si="4313">IF($AH$13="","",$AH$13)</f>
        <v/>
      </c>
      <c r="AI1494" s="318" t="str">
        <f t="shared" ref="AI1494" si="4314">IF($AI$13="","",$AI$13)</f>
        <v>x</v>
      </c>
      <c r="AJ1494" s="318" t="str">
        <f t="shared" ref="AJ1494" si="4315">IF($AJ$13="","",$AJ$13)</f>
        <v>x</v>
      </c>
      <c r="AK1494" s="318" t="str">
        <f t="shared" ref="AK1494" si="4316">IF($AK$13="","",$AK$13)</f>
        <v/>
      </c>
      <c r="AL1494" s="318" t="str">
        <f t="shared" ref="AL1494" si="4317">IF($AL$13="","",$AL$13)</f>
        <v>x</v>
      </c>
    </row>
    <row r="1495" spans="1:38" ht="11.25" customHeight="1" x14ac:dyDescent="0.2">
      <c r="A1495" s="319"/>
      <c r="B1495" s="320"/>
      <c r="C1495" s="320"/>
      <c r="D1495" s="320"/>
      <c r="E1495" s="321"/>
      <c r="F1495" s="328"/>
      <c r="G1495" s="328"/>
      <c r="H1495" s="318"/>
      <c r="I1495" s="318"/>
      <c r="J1495" s="318"/>
      <c r="K1495" s="318"/>
      <c r="L1495" s="318"/>
      <c r="M1495" s="318"/>
      <c r="N1495" s="318"/>
      <c r="O1495" s="318"/>
      <c r="P1495" s="318"/>
      <c r="Q1495" s="318"/>
      <c r="R1495" s="318"/>
      <c r="S1495" s="318"/>
      <c r="T1495" s="318"/>
      <c r="U1495" s="318"/>
      <c r="V1495" s="318"/>
      <c r="W1495" s="318"/>
      <c r="X1495" s="318"/>
      <c r="Y1495" s="318"/>
      <c r="Z1495" s="318"/>
      <c r="AA1495" s="318"/>
      <c r="AB1495" s="318"/>
      <c r="AC1495" s="318"/>
      <c r="AD1495" s="318"/>
      <c r="AE1495" s="318"/>
      <c r="AF1495" s="318"/>
      <c r="AG1495" s="318"/>
      <c r="AH1495" s="318"/>
      <c r="AI1495" s="318"/>
      <c r="AJ1495" s="318"/>
      <c r="AK1495" s="318"/>
      <c r="AL1495" s="318"/>
    </row>
    <row r="1496" spans="1:38" ht="11.25" customHeight="1" x14ac:dyDescent="0.2">
      <c r="A1496" s="319"/>
      <c r="B1496" s="320"/>
      <c r="C1496" s="320"/>
      <c r="D1496" s="320"/>
      <c r="E1496" s="321"/>
      <c r="F1496" s="328"/>
      <c r="G1496" s="328"/>
      <c r="H1496" s="318"/>
      <c r="I1496" s="318"/>
      <c r="J1496" s="318"/>
      <c r="K1496" s="318"/>
      <c r="L1496" s="318"/>
      <c r="M1496" s="318"/>
      <c r="N1496" s="318"/>
      <c r="O1496" s="318"/>
      <c r="P1496" s="318"/>
      <c r="Q1496" s="318"/>
      <c r="R1496" s="318"/>
      <c r="S1496" s="318"/>
      <c r="T1496" s="318"/>
      <c r="U1496" s="318"/>
      <c r="V1496" s="318"/>
      <c r="W1496" s="318"/>
      <c r="X1496" s="318"/>
      <c r="Y1496" s="318"/>
      <c r="Z1496" s="318"/>
      <c r="AA1496" s="318"/>
      <c r="AB1496" s="318"/>
      <c r="AC1496" s="318"/>
      <c r="AD1496" s="318"/>
      <c r="AE1496" s="318"/>
      <c r="AF1496" s="318"/>
      <c r="AG1496" s="318"/>
      <c r="AH1496" s="318"/>
      <c r="AI1496" s="318"/>
      <c r="AJ1496" s="318"/>
      <c r="AK1496" s="318"/>
      <c r="AL1496" s="318"/>
    </row>
    <row r="1497" spans="1:38" ht="11.25" customHeight="1" x14ac:dyDescent="0.2">
      <c r="A1497" s="319"/>
      <c r="B1497" s="320"/>
      <c r="C1497" s="320"/>
      <c r="D1497" s="320"/>
      <c r="E1497" s="321"/>
      <c r="F1497" s="328"/>
      <c r="G1497" s="328"/>
      <c r="H1497" s="318"/>
      <c r="I1497" s="318"/>
      <c r="J1497" s="318"/>
      <c r="K1497" s="318"/>
      <c r="L1497" s="318"/>
      <c r="M1497" s="318"/>
      <c r="N1497" s="318"/>
      <c r="O1497" s="318"/>
      <c r="P1497" s="318"/>
      <c r="Q1497" s="318"/>
      <c r="R1497" s="318"/>
      <c r="S1497" s="318"/>
      <c r="T1497" s="318"/>
      <c r="U1497" s="318"/>
      <c r="V1497" s="318"/>
      <c r="W1497" s="318"/>
      <c r="X1497" s="318"/>
      <c r="Y1497" s="318"/>
      <c r="Z1497" s="318"/>
      <c r="AA1497" s="318"/>
      <c r="AB1497" s="318"/>
      <c r="AC1497" s="318"/>
      <c r="AD1497" s="318"/>
      <c r="AE1497" s="318"/>
      <c r="AF1497" s="318"/>
      <c r="AG1497" s="318"/>
      <c r="AH1497" s="318"/>
      <c r="AI1497" s="318"/>
      <c r="AJ1497" s="318"/>
      <c r="AK1497" s="318"/>
      <c r="AL1497" s="318"/>
    </row>
    <row r="1498" spans="1:38" ht="11.25" customHeight="1" x14ac:dyDescent="0.2">
      <c r="A1498" s="329" t="s">
        <v>210</v>
      </c>
      <c r="B1498" s="320"/>
      <c r="C1498" s="320"/>
      <c r="D1498" s="320"/>
      <c r="E1498" s="321"/>
      <c r="F1498" s="328"/>
      <c r="G1498" s="328" t="s">
        <v>2</v>
      </c>
      <c r="H1498" s="318" t="str">
        <f t="shared" ref="H1498" si="4318">IF($H$13="","",$H$13)</f>
        <v>x</v>
      </c>
      <c r="I1498" s="318" t="str">
        <f t="shared" ref="I1498" si="4319">IF($I$13="","",$I$13)</f>
        <v>x</v>
      </c>
      <c r="J1498" s="318" t="str">
        <f t="shared" ref="J1498" si="4320">IF($J$13="","",$J$13)</f>
        <v>x</v>
      </c>
      <c r="K1498" s="318" t="str">
        <f t="shared" ref="K1498" si="4321">IF($K$13="","",$K$13)</f>
        <v>x</v>
      </c>
      <c r="L1498" s="318" t="str">
        <f t="shared" ref="L1498" si="4322">IF($L$13="","",$L$13)</f>
        <v>x</v>
      </c>
      <c r="M1498" s="318" t="str">
        <f t="shared" ref="M1498" si="4323">IF($M$13="","",$M$13)</f>
        <v>x</v>
      </c>
      <c r="N1498" s="318" t="str">
        <f t="shared" ref="N1498" si="4324">IF($N$13="","",$N$13)</f>
        <v>x</v>
      </c>
      <c r="O1498" s="318" t="str">
        <f t="shared" ref="O1498" si="4325">IF($O$13="","",$O$13)</f>
        <v>x</v>
      </c>
      <c r="P1498" s="318" t="str">
        <f t="shared" ref="P1498" si="4326">IF($P$13="","",$P$13)</f>
        <v/>
      </c>
      <c r="Q1498" s="318" t="str">
        <f t="shared" ref="Q1498" si="4327">IF($Q$13="","",$Q$13)</f>
        <v/>
      </c>
      <c r="R1498" s="318" t="str">
        <f t="shared" ref="R1498" si="4328">IF($R$13="","",$R$13)</f>
        <v/>
      </c>
      <c r="S1498" s="318" t="str">
        <f t="shared" ref="S1498" si="4329">IF($S$13="","",$S$13)</f>
        <v/>
      </c>
      <c r="T1498" s="318" t="str">
        <f t="shared" ref="T1498" si="4330">IF($T$13="","",$T$13)</f>
        <v/>
      </c>
      <c r="U1498" s="318" t="str">
        <f t="shared" ref="U1498" si="4331">IF($U$13="","",$U$13)</f>
        <v>x</v>
      </c>
      <c r="V1498" s="318" t="str">
        <f t="shared" ref="V1498" si="4332">IF($V$13="","",$V$13)</f>
        <v>x</v>
      </c>
      <c r="W1498" s="318" t="str">
        <f t="shared" ref="W1498" si="4333">IF($W$13="","",$W$13)</f>
        <v/>
      </c>
      <c r="X1498" s="318" t="str">
        <f t="shared" ref="X1498" si="4334">IF($X$13="","",$X$13)</f>
        <v/>
      </c>
      <c r="Y1498" s="318" t="str">
        <f t="shared" ref="Y1498" si="4335">IF($Y$13="","",$Y$13)</f>
        <v/>
      </c>
      <c r="Z1498" s="318" t="str">
        <f t="shared" ref="Z1498" si="4336">IF($Z$13="","",$Z$13)</f>
        <v/>
      </c>
      <c r="AA1498" s="318" t="str">
        <f t="shared" ref="AA1498" si="4337">IF($AA$13="","",$AA$13)</f>
        <v/>
      </c>
      <c r="AB1498" s="318" t="str">
        <f t="shared" ref="AB1498" si="4338">IF($AB$13="","",$AB$13)</f>
        <v>x</v>
      </c>
      <c r="AC1498" s="318" t="str">
        <f t="shared" ref="AC1498" si="4339">IF($AC$13="","",$AC$13)</f>
        <v>x</v>
      </c>
      <c r="AD1498" s="318" t="str">
        <f t="shared" ref="AD1498" si="4340">IF($AD$13="","",$AD$13)</f>
        <v/>
      </c>
      <c r="AE1498" s="318" t="str">
        <f t="shared" ref="AE1498" si="4341">IF($AE$13="","",$AE$13)</f>
        <v/>
      </c>
      <c r="AF1498" s="318" t="str">
        <f t="shared" ref="AF1498" si="4342">IF($AF$13="","",$AF$13)</f>
        <v/>
      </c>
      <c r="AG1498" s="318" t="str">
        <f t="shared" ref="AG1498" si="4343">IF($AG$13="","",$AG$13)</f>
        <v/>
      </c>
      <c r="AH1498" s="318" t="str">
        <f t="shared" ref="AH1498" si="4344">IF($AH$13="","",$AH$13)</f>
        <v/>
      </c>
      <c r="AI1498" s="318" t="str">
        <f t="shared" ref="AI1498" si="4345">IF($AI$13="","",$AI$13)</f>
        <v>x</v>
      </c>
      <c r="AJ1498" s="318" t="str">
        <f t="shared" ref="AJ1498" si="4346">IF($AJ$13="","",$AJ$13)</f>
        <v>x</v>
      </c>
      <c r="AK1498" s="318" t="str">
        <f t="shared" ref="AK1498" si="4347">IF($AK$13="","",$AK$13)</f>
        <v/>
      </c>
      <c r="AL1498" s="318" t="str">
        <f t="shared" ref="AL1498" si="4348">IF($AL$13="","",$AL$13)</f>
        <v>x</v>
      </c>
    </row>
    <row r="1499" spans="1:38" ht="11.25" customHeight="1" x14ac:dyDescent="0.2">
      <c r="A1499" s="319"/>
      <c r="B1499" s="320"/>
      <c r="C1499" s="320"/>
      <c r="D1499" s="320"/>
      <c r="E1499" s="321"/>
      <c r="F1499" s="328"/>
      <c r="G1499" s="328"/>
      <c r="H1499" s="318"/>
      <c r="I1499" s="318"/>
      <c r="J1499" s="318"/>
      <c r="K1499" s="318"/>
      <c r="L1499" s="318"/>
      <c r="M1499" s="318"/>
      <c r="N1499" s="318"/>
      <c r="O1499" s="318"/>
      <c r="P1499" s="318"/>
      <c r="Q1499" s="318"/>
      <c r="R1499" s="318"/>
      <c r="S1499" s="318"/>
      <c r="T1499" s="318"/>
      <c r="U1499" s="318"/>
      <c r="V1499" s="318"/>
      <c r="W1499" s="318"/>
      <c r="X1499" s="318"/>
      <c r="Y1499" s="318"/>
      <c r="Z1499" s="318"/>
      <c r="AA1499" s="318"/>
      <c r="AB1499" s="318"/>
      <c r="AC1499" s="318"/>
      <c r="AD1499" s="318"/>
      <c r="AE1499" s="318"/>
      <c r="AF1499" s="318"/>
      <c r="AG1499" s="318"/>
      <c r="AH1499" s="318"/>
      <c r="AI1499" s="318"/>
      <c r="AJ1499" s="318"/>
      <c r="AK1499" s="318"/>
      <c r="AL1499" s="318"/>
    </row>
    <row r="1500" spans="1:38" ht="11.25" customHeight="1" x14ac:dyDescent="0.2">
      <c r="A1500" s="319"/>
      <c r="B1500" s="320"/>
      <c r="C1500" s="320"/>
      <c r="D1500" s="320"/>
      <c r="E1500" s="321"/>
      <c r="F1500" s="328"/>
      <c r="G1500" s="328"/>
      <c r="H1500" s="318"/>
      <c r="I1500" s="318"/>
      <c r="J1500" s="318"/>
      <c r="K1500" s="318"/>
      <c r="L1500" s="318"/>
      <c r="M1500" s="318"/>
      <c r="N1500" s="318"/>
      <c r="O1500" s="318"/>
      <c r="P1500" s="318"/>
      <c r="Q1500" s="318"/>
      <c r="R1500" s="318"/>
      <c r="S1500" s="318"/>
      <c r="T1500" s="318"/>
      <c r="U1500" s="318"/>
      <c r="V1500" s="318"/>
      <c r="W1500" s="318"/>
      <c r="X1500" s="318"/>
      <c r="Y1500" s="318"/>
      <c r="Z1500" s="318"/>
      <c r="AA1500" s="318"/>
      <c r="AB1500" s="318"/>
      <c r="AC1500" s="318"/>
      <c r="AD1500" s="318"/>
      <c r="AE1500" s="318"/>
      <c r="AF1500" s="318"/>
      <c r="AG1500" s="318"/>
      <c r="AH1500" s="318"/>
      <c r="AI1500" s="318"/>
      <c r="AJ1500" s="318"/>
      <c r="AK1500" s="318"/>
      <c r="AL1500" s="318"/>
    </row>
    <row r="1501" spans="1:38" ht="11.25" customHeight="1" x14ac:dyDescent="0.2">
      <c r="A1501" s="319"/>
      <c r="B1501" s="320"/>
      <c r="C1501" s="320"/>
      <c r="D1501" s="320"/>
      <c r="E1501" s="321"/>
      <c r="F1501" s="328"/>
      <c r="G1501" s="328"/>
      <c r="H1501" s="318"/>
      <c r="I1501" s="318"/>
      <c r="J1501" s="318"/>
      <c r="K1501" s="318"/>
      <c r="L1501" s="318"/>
      <c r="M1501" s="318"/>
      <c r="N1501" s="318"/>
      <c r="O1501" s="318"/>
      <c r="P1501" s="318"/>
      <c r="Q1501" s="318"/>
      <c r="R1501" s="318"/>
      <c r="S1501" s="318"/>
      <c r="T1501" s="318"/>
      <c r="U1501" s="318"/>
      <c r="V1501" s="318"/>
      <c r="W1501" s="318"/>
      <c r="X1501" s="318"/>
      <c r="Y1501" s="318"/>
      <c r="Z1501" s="318"/>
      <c r="AA1501" s="318"/>
      <c r="AB1501" s="318"/>
      <c r="AC1501" s="318"/>
      <c r="AD1501" s="318"/>
      <c r="AE1501" s="318"/>
      <c r="AF1501" s="318"/>
      <c r="AG1501" s="318"/>
      <c r="AH1501" s="318"/>
      <c r="AI1501" s="318"/>
      <c r="AJ1501" s="318"/>
      <c r="AK1501" s="318"/>
      <c r="AL1501" s="318"/>
    </row>
    <row r="1502" spans="1:38" ht="11.25" customHeight="1" x14ac:dyDescent="0.2">
      <c r="A1502" s="319" t="s">
        <v>100</v>
      </c>
      <c r="B1502" s="320"/>
      <c r="C1502" s="320"/>
      <c r="D1502" s="320"/>
      <c r="E1502" s="321"/>
      <c r="F1502" s="328"/>
      <c r="G1502" s="328"/>
      <c r="H1502" s="318"/>
      <c r="I1502" s="318"/>
      <c r="J1502" s="318"/>
      <c r="K1502" s="318"/>
      <c r="L1502" s="318"/>
      <c r="M1502" s="318"/>
      <c r="N1502" s="318"/>
      <c r="O1502" s="318"/>
      <c r="P1502" s="318"/>
      <c r="Q1502" s="318"/>
      <c r="R1502" s="318"/>
      <c r="S1502" s="318"/>
      <c r="T1502" s="318"/>
      <c r="U1502" s="318"/>
      <c r="V1502" s="318"/>
      <c r="W1502" s="318"/>
      <c r="X1502" s="318"/>
      <c r="Y1502" s="318"/>
      <c r="Z1502" s="318"/>
      <c r="AA1502" s="318"/>
      <c r="AB1502" s="318"/>
      <c r="AC1502" s="318"/>
      <c r="AD1502" s="318"/>
      <c r="AE1502" s="318"/>
      <c r="AF1502" s="318"/>
      <c r="AG1502" s="318"/>
      <c r="AH1502" s="318"/>
      <c r="AI1502" s="318"/>
      <c r="AJ1502" s="318"/>
      <c r="AK1502" s="318"/>
      <c r="AL1502" s="318"/>
    </row>
    <row r="1503" spans="1:38" ht="11.25" customHeight="1" x14ac:dyDescent="0.2">
      <c r="A1503" s="319" t="s">
        <v>123</v>
      </c>
      <c r="B1503" s="320"/>
      <c r="C1503" s="320"/>
      <c r="D1503" s="320"/>
      <c r="E1503" s="321"/>
      <c r="F1503" s="328"/>
      <c r="G1503" s="328"/>
      <c r="H1503" s="318"/>
      <c r="I1503" s="318"/>
      <c r="J1503" s="318"/>
      <c r="K1503" s="318"/>
      <c r="L1503" s="318"/>
      <c r="M1503" s="318"/>
      <c r="N1503" s="318"/>
      <c r="O1503" s="318"/>
      <c r="P1503" s="318"/>
      <c r="Q1503" s="318"/>
      <c r="R1503" s="318"/>
      <c r="S1503" s="318"/>
      <c r="T1503" s="318"/>
      <c r="U1503" s="318"/>
      <c r="V1503" s="318"/>
      <c r="W1503" s="318"/>
      <c r="X1503" s="318"/>
      <c r="Y1503" s="318"/>
      <c r="Z1503" s="318"/>
      <c r="AA1503" s="318"/>
      <c r="AB1503" s="318"/>
      <c r="AC1503" s="318"/>
      <c r="AD1503" s="318"/>
      <c r="AE1503" s="318"/>
      <c r="AF1503" s="318"/>
      <c r="AG1503" s="318"/>
      <c r="AH1503" s="318"/>
      <c r="AI1503" s="318"/>
      <c r="AJ1503" s="318"/>
      <c r="AK1503" s="318"/>
      <c r="AL1503" s="318"/>
    </row>
    <row r="1504" spans="1:38" ht="11.25" customHeight="1" x14ac:dyDescent="0.2">
      <c r="A1504" s="319"/>
      <c r="B1504" s="320"/>
      <c r="C1504" s="320"/>
      <c r="D1504" s="320"/>
      <c r="E1504" s="321"/>
      <c r="F1504" s="328"/>
      <c r="G1504" s="328"/>
      <c r="H1504" s="318"/>
      <c r="I1504" s="318"/>
      <c r="J1504" s="318"/>
      <c r="K1504" s="318"/>
      <c r="L1504" s="318"/>
      <c r="M1504" s="318"/>
      <c r="N1504" s="318"/>
      <c r="O1504" s="318"/>
      <c r="P1504" s="318"/>
      <c r="Q1504" s="318"/>
      <c r="R1504" s="318"/>
      <c r="S1504" s="318"/>
      <c r="T1504" s="318"/>
      <c r="U1504" s="318"/>
      <c r="V1504" s="318"/>
      <c r="W1504" s="318"/>
      <c r="X1504" s="318"/>
      <c r="Y1504" s="318"/>
      <c r="Z1504" s="318"/>
      <c r="AA1504" s="318"/>
      <c r="AB1504" s="318"/>
      <c r="AC1504" s="318"/>
      <c r="AD1504" s="318"/>
      <c r="AE1504" s="318"/>
      <c r="AF1504" s="318"/>
      <c r="AG1504" s="318"/>
      <c r="AH1504" s="318"/>
      <c r="AI1504" s="318"/>
      <c r="AJ1504" s="318"/>
      <c r="AK1504" s="318"/>
      <c r="AL1504" s="318"/>
    </row>
    <row r="1505" spans="1:38" ht="11.25" customHeight="1" x14ac:dyDescent="0.2">
      <c r="A1505" s="319"/>
      <c r="B1505" s="320"/>
      <c r="C1505" s="320"/>
      <c r="D1505" s="320"/>
      <c r="E1505" s="321"/>
      <c r="F1505" s="328"/>
      <c r="G1505" s="328"/>
      <c r="H1505" s="318"/>
      <c r="I1505" s="318"/>
      <c r="J1505" s="318"/>
      <c r="K1505" s="318"/>
      <c r="L1505" s="318"/>
      <c r="M1505" s="318"/>
      <c r="N1505" s="318"/>
      <c r="O1505" s="318"/>
      <c r="P1505" s="318"/>
      <c r="Q1505" s="318"/>
      <c r="R1505" s="318"/>
      <c r="S1505" s="318"/>
      <c r="T1505" s="318"/>
      <c r="U1505" s="318"/>
      <c r="V1505" s="318"/>
      <c r="W1505" s="318"/>
      <c r="X1505" s="318"/>
      <c r="Y1505" s="318"/>
      <c r="Z1505" s="318"/>
      <c r="AA1505" s="318"/>
      <c r="AB1505" s="318"/>
      <c r="AC1505" s="318"/>
      <c r="AD1505" s="318"/>
      <c r="AE1505" s="318"/>
      <c r="AF1505" s="318"/>
      <c r="AG1505" s="318"/>
      <c r="AH1505" s="318"/>
      <c r="AI1505" s="318"/>
      <c r="AJ1505" s="318"/>
      <c r="AK1505" s="318"/>
      <c r="AL1505" s="318"/>
    </row>
    <row r="1506" spans="1:38" ht="11.25" customHeight="1" x14ac:dyDescent="0.2">
      <c r="A1506" s="319"/>
      <c r="B1506" s="320"/>
      <c r="C1506" s="320"/>
      <c r="D1506" s="320"/>
      <c r="E1506" s="321"/>
      <c r="F1506" s="328"/>
      <c r="G1506" s="328"/>
      <c r="H1506" s="318"/>
      <c r="I1506" s="318"/>
      <c r="J1506" s="318"/>
      <c r="K1506" s="318"/>
      <c r="L1506" s="318"/>
      <c r="M1506" s="318"/>
      <c r="N1506" s="318"/>
      <c r="O1506" s="318"/>
      <c r="P1506" s="318"/>
      <c r="Q1506" s="318"/>
      <c r="R1506" s="318"/>
      <c r="S1506" s="318"/>
      <c r="T1506" s="318"/>
      <c r="U1506" s="318"/>
      <c r="V1506" s="318"/>
      <c r="W1506" s="318"/>
      <c r="X1506" s="318"/>
      <c r="Y1506" s="318"/>
      <c r="Z1506" s="318"/>
      <c r="AA1506" s="318"/>
      <c r="AB1506" s="318"/>
      <c r="AC1506" s="318"/>
      <c r="AD1506" s="318"/>
      <c r="AE1506" s="318"/>
      <c r="AF1506" s="318"/>
      <c r="AG1506" s="318"/>
      <c r="AH1506" s="318"/>
      <c r="AI1506" s="318"/>
      <c r="AJ1506" s="318"/>
      <c r="AK1506" s="318"/>
      <c r="AL1506" s="318"/>
    </row>
    <row r="1507" spans="1:38" ht="11.25" customHeight="1" x14ac:dyDescent="0.2">
      <c r="A1507" s="322" t="str">
        <f t="shared" ref="A1507" si="4349">IF($BZ$13="","",$BZ$13)</f>
        <v>Ayşe DEMİR</v>
      </c>
      <c r="B1507" s="323"/>
      <c r="C1507" s="323"/>
      <c r="D1507" s="323"/>
      <c r="E1507" s="324"/>
      <c r="F1507" s="328"/>
      <c r="G1507" s="328"/>
      <c r="H1507" s="318"/>
      <c r="I1507" s="318"/>
      <c r="J1507" s="318"/>
      <c r="K1507" s="318"/>
      <c r="L1507" s="318"/>
      <c r="M1507" s="318"/>
      <c r="N1507" s="318"/>
      <c r="O1507" s="318"/>
      <c r="P1507" s="318"/>
      <c r="Q1507" s="318"/>
      <c r="R1507" s="318"/>
      <c r="S1507" s="318"/>
      <c r="T1507" s="318"/>
      <c r="U1507" s="318"/>
      <c r="V1507" s="318"/>
      <c r="W1507" s="318"/>
      <c r="X1507" s="318"/>
      <c r="Y1507" s="318"/>
      <c r="Z1507" s="318"/>
      <c r="AA1507" s="318"/>
      <c r="AB1507" s="318"/>
      <c r="AC1507" s="318"/>
      <c r="AD1507" s="318"/>
      <c r="AE1507" s="318"/>
      <c r="AF1507" s="318"/>
      <c r="AG1507" s="318"/>
      <c r="AH1507" s="318"/>
      <c r="AI1507" s="318"/>
      <c r="AJ1507" s="318"/>
      <c r="AK1507" s="318"/>
      <c r="AL1507" s="318"/>
    </row>
    <row r="1508" spans="1:38" ht="11.25" customHeight="1" x14ac:dyDescent="0.2">
      <c r="A1508" s="322" t="str">
        <f t="shared" ref="A1508" si="4350">IF($BZ$14="","",$BZ$14)</f>
        <v>Müdür</v>
      </c>
      <c r="B1508" s="323"/>
      <c r="C1508" s="323"/>
      <c r="D1508" s="323"/>
      <c r="E1508" s="324"/>
      <c r="F1508" s="328"/>
      <c r="G1508" s="328"/>
      <c r="H1508" s="318"/>
      <c r="I1508" s="318"/>
      <c r="J1508" s="318"/>
      <c r="K1508" s="318"/>
      <c r="L1508" s="318"/>
      <c r="M1508" s="318"/>
      <c r="N1508" s="318"/>
      <c r="O1508" s="318"/>
      <c r="P1508" s="318"/>
      <c r="Q1508" s="318"/>
      <c r="R1508" s="318"/>
      <c r="S1508" s="318"/>
      <c r="T1508" s="318"/>
      <c r="U1508" s="318"/>
      <c r="V1508" s="318"/>
      <c r="W1508" s="318"/>
      <c r="X1508" s="318"/>
      <c r="Y1508" s="318"/>
      <c r="Z1508" s="318"/>
      <c r="AA1508" s="318"/>
      <c r="AB1508" s="318"/>
      <c r="AC1508" s="318"/>
      <c r="AD1508" s="318"/>
      <c r="AE1508" s="318"/>
      <c r="AF1508" s="318"/>
      <c r="AG1508" s="318"/>
      <c r="AH1508" s="318"/>
      <c r="AI1508" s="318"/>
      <c r="AJ1508" s="318"/>
      <c r="AK1508" s="318"/>
      <c r="AL1508" s="318"/>
    </row>
    <row r="1509" spans="1:38" ht="11.25" customHeight="1" x14ac:dyDescent="0.2">
      <c r="A1509" s="319"/>
      <c r="B1509" s="320"/>
      <c r="C1509" s="320"/>
      <c r="D1509" s="320"/>
      <c r="E1509" s="321"/>
      <c r="F1509" s="328"/>
      <c r="G1509" s="328"/>
      <c r="H1509" s="318"/>
      <c r="I1509" s="318"/>
      <c r="J1509" s="318"/>
      <c r="K1509" s="318"/>
      <c r="L1509" s="318"/>
      <c r="M1509" s="318"/>
      <c r="N1509" s="318"/>
      <c r="O1509" s="318"/>
      <c r="P1509" s="318"/>
      <c r="Q1509" s="318"/>
      <c r="R1509" s="318"/>
      <c r="S1509" s="318"/>
      <c r="T1509" s="318"/>
      <c r="U1509" s="318"/>
      <c r="V1509" s="318"/>
      <c r="W1509" s="318"/>
      <c r="X1509" s="318"/>
      <c r="Y1509" s="318"/>
      <c r="Z1509" s="318"/>
      <c r="AA1509" s="318"/>
      <c r="AB1509" s="318"/>
      <c r="AC1509" s="318"/>
      <c r="AD1509" s="318"/>
      <c r="AE1509" s="318"/>
      <c r="AF1509" s="318"/>
      <c r="AG1509" s="318"/>
      <c r="AH1509" s="318"/>
      <c r="AI1509" s="318"/>
      <c r="AJ1509" s="318"/>
      <c r="AK1509" s="318"/>
      <c r="AL1509" s="318"/>
    </row>
    <row r="1510" spans="1:38" ht="11.25" customHeight="1" x14ac:dyDescent="0.2">
      <c r="A1510" s="319"/>
      <c r="B1510" s="320"/>
      <c r="C1510" s="320"/>
      <c r="D1510" s="320"/>
      <c r="E1510" s="321"/>
      <c r="F1510" s="328"/>
      <c r="G1510" s="328"/>
      <c r="H1510" s="318"/>
      <c r="I1510" s="318"/>
      <c r="J1510" s="318"/>
      <c r="K1510" s="318"/>
      <c r="L1510" s="318"/>
      <c r="M1510" s="318"/>
      <c r="N1510" s="318"/>
      <c r="O1510" s="318"/>
      <c r="P1510" s="318"/>
      <c r="Q1510" s="318"/>
      <c r="R1510" s="318"/>
      <c r="S1510" s="318"/>
      <c r="T1510" s="318"/>
      <c r="U1510" s="318"/>
      <c r="V1510" s="318"/>
      <c r="W1510" s="318"/>
      <c r="X1510" s="318"/>
      <c r="Y1510" s="318"/>
      <c r="Z1510" s="318"/>
      <c r="AA1510" s="318"/>
      <c r="AB1510" s="318"/>
      <c r="AC1510" s="318"/>
      <c r="AD1510" s="318"/>
      <c r="AE1510" s="318"/>
      <c r="AF1510" s="318"/>
      <c r="AG1510" s="318"/>
      <c r="AH1510" s="318"/>
      <c r="AI1510" s="318"/>
      <c r="AJ1510" s="318"/>
      <c r="AK1510" s="318"/>
      <c r="AL1510" s="318"/>
    </row>
    <row r="1511" spans="1:38" ht="11.25" customHeight="1" x14ac:dyDescent="0.2">
      <c r="A1511" s="325"/>
      <c r="B1511" s="326"/>
      <c r="C1511" s="326"/>
      <c r="D1511" s="326"/>
      <c r="E1511" s="327"/>
      <c r="F1511" s="328"/>
      <c r="G1511" s="328"/>
      <c r="H1511" s="318"/>
      <c r="I1511" s="318"/>
      <c r="J1511" s="318"/>
      <c r="K1511" s="318"/>
      <c r="L1511" s="318"/>
      <c r="M1511" s="318"/>
      <c r="N1511" s="318"/>
      <c r="O1511" s="318"/>
      <c r="P1511" s="318"/>
      <c r="Q1511" s="318"/>
      <c r="R1511" s="318"/>
      <c r="S1511" s="318"/>
      <c r="T1511" s="318"/>
      <c r="U1511" s="318"/>
      <c r="V1511" s="318"/>
      <c r="W1511" s="318"/>
      <c r="X1511" s="318"/>
      <c r="Y1511" s="318"/>
      <c r="Z1511" s="318"/>
      <c r="AA1511" s="318"/>
      <c r="AB1511" s="318"/>
      <c r="AC1511" s="318"/>
      <c r="AD1511" s="318"/>
      <c r="AE1511" s="318"/>
      <c r="AF1511" s="318"/>
      <c r="AG1511" s="318"/>
      <c r="AH1511" s="318"/>
      <c r="AI1511" s="318"/>
      <c r="AJ1511" s="318"/>
      <c r="AK1511" s="318"/>
      <c r="AL1511" s="318"/>
    </row>
    <row r="1512" spans="1:38" x14ac:dyDescent="0.2">
      <c r="A1512" s="113"/>
      <c r="B1512" s="114"/>
      <c r="C1512" s="114"/>
      <c r="D1512" s="114"/>
      <c r="E1512" s="114"/>
      <c r="F1512" s="115"/>
      <c r="G1512" s="115"/>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row>
    <row r="1514" spans="1:38" ht="11.25" customHeight="1" x14ac:dyDescent="0.2">
      <c r="A1514" s="2"/>
      <c r="B1514" s="140"/>
      <c r="C1514" s="140"/>
      <c r="D1514" s="140"/>
      <c r="E1514" s="140"/>
      <c r="F1514" s="140"/>
      <c r="G1514" s="140"/>
      <c r="H1514" s="141"/>
      <c r="I1514" s="141"/>
      <c r="J1514" s="141"/>
      <c r="K1514" s="141"/>
      <c r="L1514" s="141"/>
      <c r="M1514" s="141"/>
      <c r="N1514" s="141"/>
      <c r="O1514" s="141"/>
      <c r="P1514" s="141"/>
      <c r="Q1514" s="141"/>
      <c r="R1514" s="141"/>
      <c r="S1514" s="141"/>
      <c r="T1514" s="141"/>
      <c r="U1514" s="141"/>
      <c r="V1514" s="141"/>
      <c r="W1514" s="141"/>
      <c r="X1514" s="335"/>
      <c r="Y1514" s="335"/>
      <c r="Z1514" s="335"/>
      <c r="AA1514" s="336" t="str">
        <f t="shared" ref="AA1514" si="4351">UPPER($BW$18)</f>
        <v>EYLÜL</v>
      </c>
      <c r="AB1514" s="336"/>
      <c r="AC1514" s="336"/>
      <c r="AD1514" s="336"/>
      <c r="AE1514" s="336"/>
      <c r="AF1514" s="336"/>
      <c r="AG1514" s="336"/>
      <c r="AH1514" s="336"/>
      <c r="AI1514" s="336">
        <f t="shared" ref="AI1514" si="4352">$BZ$18</f>
        <v>2024</v>
      </c>
      <c r="AJ1514" s="336"/>
      <c r="AK1514" s="336"/>
      <c r="AL1514" s="339"/>
    </row>
    <row r="1515" spans="1:38" ht="11.25" customHeight="1" x14ac:dyDescent="0.2">
      <c r="A1515" s="342" t="str">
        <f>CONCATENATE(UPPER(IF($BW$27="","",$BW$27))," - OKUL SERVİS ARACI TAŞIMA PLANI VE GÜNLÜK TAKİP ÇİZELGESİ")</f>
        <v>ORTAÖĞRETİM - OKUL SERVİS ARACI TAŞIMA PLANI VE GÜNLÜK TAKİP ÇİZELGESİ</v>
      </c>
      <c r="B1515" s="343"/>
      <c r="C1515" s="343"/>
      <c r="D1515" s="343"/>
      <c r="E1515" s="343"/>
      <c r="F1515" s="343"/>
      <c r="G1515" s="343"/>
      <c r="H1515" s="343"/>
      <c r="I1515" s="343"/>
      <c r="J1515" s="343"/>
      <c r="K1515" s="343"/>
      <c r="L1515" s="343"/>
      <c r="M1515" s="343"/>
      <c r="N1515" s="343"/>
      <c r="O1515" s="343"/>
      <c r="P1515" s="343"/>
      <c r="Q1515" s="343"/>
      <c r="R1515" s="343"/>
      <c r="S1515" s="343"/>
      <c r="T1515" s="343"/>
      <c r="U1515" s="343"/>
      <c r="V1515" s="343"/>
      <c r="W1515" s="343"/>
      <c r="X1515" s="335"/>
      <c r="Y1515" s="335"/>
      <c r="Z1515" s="335"/>
      <c r="AA1515" s="337"/>
      <c r="AB1515" s="337"/>
      <c r="AC1515" s="337"/>
      <c r="AD1515" s="337"/>
      <c r="AE1515" s="337"/>
      <c r="AF1515" s="337"/>
      <c r="AG1515" s="337"/>
      <c r="AH1515" s="337"/>
      <c r="AI1515" s="337"/>
      <c r="AJ1515" s="337"/>
      <c r="AK1515" s="337"/>
      <c r="AL1515" s="340"/>
    </row>
    <row r="1516" spans="1:38" ht="11.25" customHeight="1" x14ac:dyDescent="0.2">
      <c r="A1516" s="344"/>
      <c r="B1516" s="345"/>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c r="W1516" s="345"/>
      <c r="X1516" s="335"/>
      <c r="Y1516" s="335"/>
      <c r="Z1516" s="335"/>
      <c r="AA1516" s="338"/>
      <c r="AB1516" s="338"/>
      <c r="AC1516" s="338"/>
      <c r="AD1516" s="338"/>
      <c r="AE1516" s="338"/>
      <c r="AF1516" s="338"/>
      <c r="AG1516" s="338"/>
      <c r="AH1516" s="338"/>
      <c r="AI1516" s="338"/>
      <c r="AJ1516" s="338"/>
      <c r="AK1516" s="338"/>
      <c r="AL1516" s="341"/>
    </row>
    <row r="1517" spans="1:38" ht="11.25" customHeight="1" x14ac:dyDescent="0.2">
      <c r="A1517" s="346" t="s">
        <v>83</v>
      </c>
      <c r="B1517" s="346"/>
      <c r="C1517" s="346"/>
      <c r="D1517" s="347"/>
      <c r="E1517" s="132" t="s">
        <v>81</v>
      </c>
      <c r="F1517" s="348" t="s">
        <v>82</v>
      </c>
      <c r="G1517" s="349"/>
      <c r="H1517" s="350" t="str">
        <f ca="1">UPPER(OFFSET('ARAÇ, SÜRÜCÜ !'!$C$1,(ROW($A$6)+AI1517)*1,0))</f>
        <v>SULTANLI 2</v>
      </c>
      <c r="I1517" s="351"/>
      <c r="J1517" s="351"/>
      <c r="K1517" s="351"/>
      <c r="L1517" s="351"/>
      <c r="M1517" s="351"/>
      <c r="N1517" s="351"/>
      <c r="O1517" s="351"/>
      <c r="P1517" s="351"/>
      <c r="Q1517" s="351"/>
      <c r="R1517" s="351"/>
      <c r="S1517" s="351"/>
      <c r="T1517" s="351"/>
      <c r="U1517" s="351"/>
      <c r="V1517" s="351"/>
      <c r="W1517" s="351"/>
      <c r="X1517" s="352"/>
      <c r="Y1517" s="352"/>
      <c r="Z1517" s="352"/>
      <c r="AA1517" s="351"/>
      <c r="AB1517" s="351"/>
      <c r="AC1517" s="351"/>
      <c r="AD1517" s="351"/>
      <c r="AE1517" s="351"/>
      <c r="AF1517" s="351"/>
      <c r="AG1517" s="351"/>
      <c r="AH1517" s="353"/>
      <c r="AI1517" s="355">
        <f t="shared" ref="AI1517" si="4353">AI1461+1</f>
        <v>28</v>
      </c>
      <c r="AJ1517" s="355"/>
      <c r="AK1517" s="355"/>
      <c r="AL1517" s="355"/>
    </row>
    <row r="1518" spans="1:38" ht="11.25" customHeight="1" x14ac:dyDescent="0.2">
      <c r="A1518" s="356" t="s">
        <v>118</v>
      </c>
      <c r="B1518" s="356"/>
      <c r="C1518" s="356"/>
      <c r="D1518" s="357"/>
      <c r="E1518" s="133" t="str">
        <f ca="1">IF(UPPER(OFFSET('ARAÇ, SÜRÜCÜ !'!$F$1,(ROW($A$6)+AI1517)*1,0))="","",UPPER(OFFSET('ARAÇ, SÜRÜCÜ !'!$F$1,(ROW($A$6)+AI1517)*1,0)))</f>
        <v>BERRA BARIŞAN</v>
      </c>
      <c r="F1518" s="358" t="str">
        <f ca="1">IF(UPPER(OFFSET('ARAÇ, SÜRÜCÜ !'!$K$1,(ROW($A$6)+AI1517)*1,0))="","",UPPER(OFFSET('ARAÇ, SÜRÜCÜ !'!$K$1,(ROW($A$6)+AI1517)*1,0)))</f>
        <v/>
      </c>
      <c r="G1518" s="359"/>
      <c r="H1518" s="354"/>
      <c r="I1518" s="352"/>
      <c r="J1518" s="352"/>
      <c r="K1518" s="352"/>
      <c r="L1518" s="352"/>
      <c r="M1518" s="352"/>
      <c r="N1518" s="352"/>
      <c r="O1518" s="352"/>
      <c r="P1518" s="352"/>
      <c r="Q1518" s="352"/>
      <c r="R1518" s="352"/>
      <c r="S1518" s="352"/>
      <c r="T1518" s="352"/>
      <c r="U1518" s="352"/>
      <c r="V1518" s="352"/>
      <c r="W1518" s="352"/>
      <c r="X1518" s="352"/>
      <c r="Y1518" s="352"/>
      <c r="Z1518" s="352"/>
      <c r="AA1518" s="352"/>
      <c r="AB1518" s="352"/>
      <c r="AC1518" s="352"/>
      <c r="AD1518" s="352"/>
      <c r="AE1518" s="352"/>
      <c r="AF1518" s="352"/>
      <c r="AG1518" s="352"/>
      <c r="AH1518" s="353"/>
      <c r="AI1518" s="355"/>
      <c r="AJ1518" s="355"/>
      <c r="AK1518" s="355"/>
      <c r="AL1518" s="355"/>
    </row>
    <row r="1519" spans="1:38" ht="11.25" customHeight="1" x14ac:dyDescent="0.2">
      <c r="A1519" s="360" t="s">
        <v>119</v>
      </c>
      <c r="B1519" s="361"/>
      <c r="C1519" s="361"/>
      <c r="D1519" s="362"/>
      <c r="E1519" s="133" t="str">
        <f ca="1">IF(UPPER(OFFSET('ARAÇ, SÜRÜCÜ !'!$G$1,(ROW($A$6)+AI1517)*1,0))="","",UPPER(OFFSET('ARAÇ, SÜRÜCÜ !'!$G$1,(ROW($A$6)+AI1517)*1,0)))</f>
        <v>5443521240</v>
      </c>
      <c r="F1519" s="358" t="str">
        <f ca="1">IF(UPPER(OFFSET('ARAÇ, SÜRÜCÜ !'!$L$1,(ROW($A$6)+AI1517)*1,0))="","",UPPER(OFFSET('ARAÇ, SÜRÜCÜ !'!$L$1,(ROW($A$6)+AI1517)*1,0)))</f>
        <v/>
      </c>
      <c r="G1519" s="359"/>
      <c r="H1519" s="354"/>
      <c r="I1519" s="352"/>
      <c r="J1519" s="352"/>
      <c r="K1519" s="352"/>
      <c r="L1519" s="352"/>
      <c r="M1519" s="352"/>
      <c r="N1519" s="352"/>
      <c r="O1519" s="352"/>
      <c r="P1519" s="352"/>
      <c r="Q1519" s="352"/>
      <c r="R1519" s="352"/>
      <c r="S1519" s="352"/>
      <c r="T1519" s="352"/>
      <c r="U1519" s="352"/>
      <c r="V1519" s="352"/>
      <c r="W1519" s="352"/>
      <c r="X1519" s="352"/>
      <c r="Y1519" s="352"/>
      <c r="Z1519" s="352"/>
      <c r="AA1519" s="352"/>
      <c r="AB1519" s="352"/>
      <c r="AC1519" s="352"/>
      <c r="AD1519" s="352"/>
      <c r="AE1519" s="352"/>
      <c r="AF1519" s="353"/>
      <c r="AG1519" s="353"/>
      <c r="AH1519" s="353"/>
      <c r="AI1519" s="355"/>
      <c r="AJ1519" s="355"/>
      <c r="AK1519" s="355"/>
      <c r="AL1519" s="355"/>
    </row>
    <row r="1520" spans="1:38" ht="11.25" customHeight="1" x14ac:dyDescent="0.2">
      <c r="A1520" s="360" t="s">
        <v>120</v>
      </c>
      <c r="B1520" s="361"/>
      <c r="C1520" s="361"/>
      <c r="D1520" s="362"/>
      <c r="E1520" s="133" t="str">
        <f ca="1">IF(UPPER(OFFSET('ARAÇ, SÜRÜCÜ !'!$H$1,(ROW($A$6)+AI1517)*1,0))="","",UPPER(OFFSET('ARAÇ, SÜRÜCÜ !'!$H$1,(ROW($A$6)+AI1517)*1,0)))</f>
        <v>49J2128</v>
      </c>
      <c r="F1520" s="358" t="str">
        <f ca="1">IF(UPPER(OFFSET('ARAÇ, SÜRÜCÜ !'!$M$1,(ROW($A$6)+AI1517)*1,0))="","",UPPER(OFFSET('ARAÇ, SÜRÜCÜ !'!$M$1,(ROW($A$6)+AI1517)*1,0)))</f>
        <v/>
      </c>
      <c r="G1520" s="359"/>
      <c r="H1520" s="363" t="s">
        <v>156</v>
      </c>
      <c r="I1520" s="364"/>
      <c r="J1520" s="364"/>
      <c r="K1520" s="364"/>
      <c r="L1520" s="364"/>
      <c r="M1520" s="364"/>
      <c r="N1520" s="364"/>
      <c r="O1520" s="365" t="str">
        <f t="shared" ref="O1520" si="4354">IF($BX$23="","",$BX$23)</f>
        <v>1-Mehmet GÜNEŞ</v>
      </c>
      <c r="P1520" s="366"/>
      <c r="Q1520" s="366"/>
      <c r="R1520" s="366"/>
      <c r="S1520" s="366"/>
      <c r="T1520" s="366"/>
      <c r="U1520" s="367">
        <f t="shared" ref="U1520" si="4355">IF($BX$24="","",$BX$24)</f>
        <v>5382501214</v>
      </c>
      <c r="V1520" s="367"/>
      <c r="W1520" s="367"/>
      <c r="X1520" s="368"/>
      <c r="Y1520" s="366" t="str">
        <f t="shared" ref="Y1520" si="4356">IF($CA$23="","",$CA$23)</f>
        <v/>
      </c>
      <c r="Z1520" s="366"/>
      <c r="AA1520" s="366"/>
      <c r="AB1520" s="366"/>
      <c r="AC1520" s="366"/>
      <c r="AD1520" s="366"/>
      <c r="AE1520" s="367" t="str">
        <f t="shared" ref="AE1520" si="4357">IF($CA$24="","",$CA$24)</f>
        <v/>
      </c>
      <c r="AF1520" s="367"/>
      <c r="AG1520" s="367"/>
      <c r="AH1520" s="369"/>
      <c r="AI1520" s="355"/>
      <c r="AJ1520" s="355"/>
      <c r="AK1520" s="355"/>
      <c r="AL1520" s="355"/>
    </row>
    <row r="1521" spans="1:38" ht="11.25" customHeight="1" x14ac:dyDescent="0.2">
      <c r="A1521" s="370" t="s">
        <v>121</v>
      </c>
      <c r="B1521" s="370"/>
      <c r="C1521" s="370"/>
      <c r="D1521" s="360"/>
      <c r="E1521" s="371" t="s">
        <v>125</v>
      </c>
      <c r="F1521" s="372"/>
      <c r="G1521" s="373"/>
      <c r="H1521" s="134" t="s">
        <v>80</v>
      </c>
      <c r="I1521" s="135"/>
      <c r="J1521" s="136"/>
      <c r="K1521" s="136"/>
      <c r="L1521" s="66" t="s">
        <v>95</v>
      </c>
      <c r="M1521" s="136"/>
      <c r="N1521" s="374" t="s">
        <v>116</v>
      </c>
      <c r="O1521" s="374"/>
      <c r="P1521" s="374"/>
      <c r="Q1521" s="374"/>
      <c r="R1521" s="330" t="str">
        <f ca="1">OFFSET('ARAÇ, SÜRÜCÜ !'!$O$1,(ROW($A$6)+AI1517)*1,0)</f>
        <v>07.00</v>
      </c>
      <c r="S1521" s="330"/>
      <c r="T1521" s="136"/>
      <c r="U1521" s="137"/>
      <c r="V1521" s="374" t="s">
        <v>117</v>
      </c>
      <c r="W1521" s="374"/>
      <c r="X1521" s="374"/>
      <c r="Y1521" s="374"/>
      <c r="Z1521" s="374"/>
      <c r="AA1521" s="330" t="str">
        <f ca="1">OFFSET('ARAÇ, SÜRÜCÜ !'!$P$1,(ROW($A$6)+AI1517)*1,0)</f>
        <v>16.00</v>
      </c>
      <c r="AB1521" s="330"/>
      <c r="AC1521" s="136"/>
      <c r="AD1521" s="138"/>
      <c r="AE1521" s="138"/>
      <c r="AF1521" s="136"/>
      <c r="AG1521" s="136"/>
      <c r="AH1521" s="139"/>
      <c r="AI1521" s="355"/>
      <c r="AJ1521" s="355"/>
      <c r="AK1521" s="355"/>
      <c r="AL1521" s="355"/>
    </row>
    <row r="1522" spans="1:38" ht="11.25" customHeight="1" x14ac:dyDescent="0.2">
      <c r="A1522" s="70"/>
      <c r="B1522" s="53"/>
      <c r="C1522" s="53"/>
      <c r="F1522" s="53"/>
      <c r="H1522" s="71"/>
      <c r="I1522" s="71"/>
      <c r="J1522" s="71"/>
      <c r="K1522" s="71"/>
      <c r="M1522" s="71"/>
      <c r="N1522" s="72"/>
      <c r="O1522" s="72"/>
      <c r="P1522" s="72"/>
      <c r="Q1522" s="72"/>
      <c r="R1522" s="73"/>
      <c r="S1522" s="73"/>
      <c r="T1522" s="71"/>
      <c r="U1522" s="71"/>
      <c r="V1522" s="72"/>
      <c r="W1522" s="72"/>
      <c r="X1522" s="72"/>
      <c r="Y1522" s="72"/>
      <c r="Z1522" s="72"/>
      <c r="AA1522" s="73"/>
      <c r="AB1522" s="73"/>
      <c r="AC1522" s="71"/>
      <c r="AD1522" s="5"/>
      <c r="AE1522" s="5"/>
      <c r="AF1522" s="71"/>
      <c r="AG1522" s="71"/>
      <c r="AH1522" s="71"/>
      <c r="AI1522" s="74"/>
      <c r="AJ1522" s="74"/>
      <c r="AK1522" s="74"/>
      <c r="AL1522" s="74"/>
    </row>
    <row r="1523" spans="1:38" ht="11.25" customHeight="1" x14ac:dyDescent="0.2">
      <c r="A1523" s="331" t="s">
        <v>4</v>
      </c>
      <c r="B1523" s="331"/>
      <c r="C1523" s="331"/>
      <c r="D1523" s="331"/>
      <c r="E1523" s="331"/>
      <c r="F1523" s="331"/>
      <c r="G1523" s="331"/>
      <c r="H1523" s="332" t="str">
        <f t="shared" ref="H1523" si="4358">UPPER(CONCATENATE($BW$18," ",$BZ$18))</f>
        <v>EYLÜL 2024</v>
      </c>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333"/>
      <c r="AF1523" s="333"/>
      <c r="AG1523" s="333"/>
      <c r="AH1523" s="333"/>
      <c r="AI1523" s="333"/>
      <c r="AJ1523" s="333"/>
      <c r="AK1523" s="333"/>
      <c r="AL1523" s="334"/>
    </row>
    <row r="1524" spans="1:38" ht="11.25" customHeight="1" x14ac:dyDescent="0.2">
      <c r="A1524" s="63" t="s">
        <v>0</v>
      </c>
      <c r="B1524" s="75" t="s">
        <v>76</v>
      </c>
      <c r="C1524" s="75" t="s">
        <v>77</v>
      </c>
      <c r="D1524" s="75" t="s">
        <v>2</v>
      </c>
      <c r="E1524" s="76" t="s">
        <v>60</v>
      </c>
      <c r="F1524" s="77" t="s">
        <v>48</v>
      </c>
      <c r="G1524" s="78" t="s">
        <v>101</v>
      </c>
      <c r="H1524" s="79">
        <v>1</v>
      </c>
      <c r="I1524" s="79">
        <v>2</v>
      </c>
      <c r="J1524" s="79">
        <v>3</v>
      </c>
      <c r="K1524" s="79">
        <v>4</v>
      </c>
      <c r="L1524" s="79">
        <v>5</v>
      </c>
      <c r="M1524" s="79">
        <v>6</v>
      </c>
      <c r="N1524" s="79">
        <v>7</v>
      </c>
      <c r="O1524" s="79">
        <v>8</v>
      </c>
      <c r="P1524" s="79">
        <v>9</v>
      </c>
      <c r="Q1524" s="79">
        <v>10</v>
      </c>
      <c r="R1524" s="79">
        <v>11</v>
      </c>
      <c r="S1524" s="79">
        <v>12</v>
      </c>
      <c r="T1524" s="79">
        <v>13</v>
      </c>
      <c r="U1524" s="79">
        <v>14</v>
      </c>
      <c r="V1524" s="79">
        <v>15</v>
      </c>
      <c r="W1524" s="79">
        <v>16</v>
      </c>
      <c r="X1524" s="79">
        <v>17</v>
      </c>
      <c r="Y1524" s="79">
        <v>18</v>
      </c>
      <c r="Z1524" s="79">
        <v>19</v>
      </c>
      <c r="AA1524" s="79">
        <v>20</v>
      </c>
      <c r="AB1524" s="79">
        <v>21</v>
      </c>
      <c r="AC1524" s="79">
        <v>22</v>
      </c>
      <c r="AD1524" s="79">
        <v>23</v>
      </c>
      <c r="AE1524" s="79">
        <v>24</v>
      </c>
      <c r="AF1524" s="79">
        <v>25</v>
      </c>
      <c r="AG1524" s="79">
        <v>26</v>
      </c>
      <c r="AH1524" s="79">
        <v>27</v>
      </c>
      <c r="AI1524" s="79">
        <v>28</v>
      </c>
      <c r="AJ1524" s="79">
        <v>29</v>
      </c>
      <c r="AK1524" s="79">
        <v>30</v>
      </c>
      <c r="AL1524" s="79">
        <v>31</v>
      </c>
    </row>
    <row r="1525" spans="1:38" ht="11.25" customHeight="1" x14ac:dyDescent="0.2">
      <c r="A1525" s="21">
        <v>1</v>
      </c>
      <c r="B1525" s="80" t="str">
        <f ca="1">IF(OFFSET('ÖĞRENCİ GİRİŞİ'!$B$1,(ROW($A$1)+(AI1517-1))*17,0)="","",OFFSET('ÖĞRENCİ GİRİŞİ'!$B$1,(ROW($A$1)+(AI1517-1))*17,0))</f>
        <v/>
      </c>
      <c r="C1525" s="80" t="str">
        <f ca="1">IF(OFFSET('ÖĞRENCİ GİRİŞİ'!$C$1,(ROW($A$1)+(AI1517-1))*17,0)="","",OFFSET('ÖĞRENCİ GİRİŞİ'!$C$1,(ROW($A$1)+(AI1517-1))*17,0))</f>
        <v/>
      </c>
      <c r="D1525" s="80" t="str">
        <f ca="1">IF(UPPER(OFFSET('ÖĞRENCİ GİRİŞİ'!$D$1,(ROW($A$1)+(AI1517-1))*17,0))="","",UPPER(OFFSET('ÖĞRENCİ GİRİŞİ'!$D$1,(ROW($A$1)+(AI1517-1))*17,0)))</f>
        <v/>
      </c>
      <c r="E1525" s="80" t="str">
        <f ca="1">IF(UPPER(OFFSET('ÖĞRENCİ GİRİŞİ'!$E$1,(ROW($A$1)+(AI1517-1))*17,0))="","",UPPER(OFFSET('ÖĞRENCİ GİRİŞİ'!$E$1,(ROW($A$1)+(AI1517-1))*17,0)))</f>
        <v/>
      </c>
      <c r="F1525" s="80" t="str">
        <f ca="1">IF(UPPER(OFFSET('ÖĞRENCİ GİRİŞİ'!$F$1,(ROW($A$1)+(AI1517-1))*17,0))="","",UPPER(OFFSET('ÖĞRENCİ GİRİŞİ'!$F$1,(ROW($A$1)+(AI1517-1))*17,0)))</f>
        <v/>
      </c>
      <c r="G1525" s="80" t="str">
        <f ca="1">IF(UPPER(OFFSET('ÖĞRENCİ GİRİŞİ'!$G$1,(ROW($A$1)+(AI1517-1))*17,0))="","",UPPER(OFFSET('ÖĞRENCİ GİRİŞİ'!$G$1,(ROW($A$1)+(AI1517-1))*17,0)))</f>
        <v/>
      </c>
      <c r="H1525" s="81" t="str">
        <f t="shared" ref="H1525:H1588" si="4359">IF($H$13="","",$H$13)</f>
        <v>x</v>
      </c>
      <c r="I1525" s="81" t="str">
        <f t="shared" ref="I1525:I1588" si="4360">IF($I$13="","",$I$13)</f>
        <v>x</v>
      </c>
      <c r="J1525" s="81" t="str">
        <f t="shared" ref="J1525:J1588" si="4361">IF($J$13="","",$J$13)</f>
        <v>x</v>
      </c>
      <c r="K1525" s="81" t="str">
        <f t="shared" ref="K1525:K1588" si="4362">IF($K$13="","",$K$13)</f>
        <v>x</v>
      </c>
      <c r="L1525" s="81" t="str">
        <f t="shared" ref="L1525:L1588" si="4363">IF($L$13="","",$L$13)</f>
        <v>x</v>
      </c>
      <c r="M1525" s="81" t="str">
        <f t="shared" ref="M1525:M1588" si="4364">IF($M$13="","",$M$13)</f>
        <v>x</v>
      </c>
      <c r="N1525" s="81" t="str">
        <f t="shared" ref="N1525:N1588" si="4365">IF($N$13="","",$N$13)</f>
        <v>x</v>
      </c>
      <c r="O1525" s="81" t="str">
        <f t="shared" ref="O1525:O1588" si="4366">IF($O$13="","",$O$13)</f>
        <v>x</v>
      </c>
      <c r="P1525" s="81" t="str">
        <f t="shared" ref="P1525:P1588" si="4367">IF($P$13="","",$P$13)</f>
        <v/>
      </c>
      <c r="Q1525" s="81" t="str">
        <f t="shared" ref="Q1525:Q1588" si="4368">IF($Q$13="","",$Q$13)</f>
        <v/>
      </c>
      <c r="R1525" s="81" t="str">
        <f t="shared" ref="R1525:R1588" si="4369">IF($R$13="","",$R$13)</f>
        <v/>
      </c>
      <c r="S1525" s="81" t="str">
        <f t="shared" ref="S1525:S1588" si="4370">IF($S$13="","",$S$13)</f>
        <v/>
      </c>
      <c r="T1525" s="81" t="str">
        <f t="shared" ref="T1525:T1588" si="4371">IF($T$13="","",$T$13)</f>
        <v/>
      </c>
      <c r="U1525" s="81" t="str">
        <f t="shared" ref="U1525:U1588" si="4372">IF($U$13="","",$U$13)</f>
        <v>x</v>
      </c>
      <c r="V1525" s="81" t="str">
        <f t="shared" ref="V1525:V1588" si="4373">IF($V$13="","",$V$13)</f>
        <v>x</v>
      </c>
      <c r="W1525" s="81" t="str">
        <f t="shared" ref="W1525:W1588" si="4374">IF($W$13="","",$W$13)</f>
        <v/>
      </c>
      <c r="X1525" s="81" t="str">
        <f t="shared" ref="X1525:X1588" si="4375">IF($X$13="","",$X$13)</f>
        <v/>
      </c>
      <c r="Y1525" s="81" t="str">
        <f t="shared" ref="Y1525:Y1588" si="4376">IF($Y$13="","",$Y$13)</f>
        <v/>
      </c>
      <c r="Z1525" s="81" t="str">
        <f t="shared" ref="Z1525:Z1588" si="4377">IF($Z$13="","",$Z$13)</f>
        <v/>
      </c>
      <c r="AA1525" s="81" t="str">
        <f t="shared" ref="AA1525:AA1588" si="4378">IF($AA$13="","",$AA$13)</f>
        <v/>
      </c>
      <c r="AB1525" s="81" t="str">
        <f t="shared" ref="AB1525:AB1588" si="4379">IF($AB$13="","",$AB$13)</f>
        <v>x</v>
      </c>
      <c r="AC1525" s="81" t="str">
        <f t="shared" ref="AC1525:AC1588" si="4380">IF($AC$13="","",$AC$13)</f>
        <v>x</v>
      </c>
      <c r="AD1525" s="81" t="str">
        <f t="shared" ref="AD1525:AD1588" si="4381">IF($AD$13="","",$AD$13)</f>
        <v/>
      </c>
      <c r="AE1525" s="81" t="str">
        <f t="shared" ref="AE1525:AE1588" si="4382">IF($AE$13="","",$AE$13)</f>
        <v/>
      </c>
      <c r="AF1525" s="81" t="str">
        <f t="shared" ref="AF1525:AF1588" si="4383">IF($AF$13="","",$AF$13)</f>
        <v/>
      </c>
      <c r="AG1525" s="81" t="str">
        <f t="shared" ref="AG1525:AG1588" si="4384">IF($AG$13="","",$AG$13)</f>
        <v/>
      </c>
      <c r="AH1525" s="81" t="str">
        <f t="shared" ref="AH1525:AH1588" si="4385">IF($AH$13="","",$AH$13)</f>
        <v/>
      </c>
      <c r="AI1525" s="81" t="str">
        <f t="shared" ref="AI1525:AI1588" si="4386">IF($AI$13="","",$AI$13)</f>
        <v>x</v>
      </c>
      <c r="AJ1525" s="81" t="str">
        <f t="shared" ref="AJ1525:AJ1588" si="4387">IF($AJ$13="","",$AJ$13)</f>
        <v>x</v>
      </c>
      <c r="AK1525" s="81" t="str">
        <f t="shared" ref="AK1525:AK1588" si="4388">IF($AK$13="","",$AK$13)</f>
        <v/>
      </c>
      <c r="AL1525" s="81" t="str">
        <f t="shared" ref="AL1525:AL1588" si="4389">IF($AL$13="","",$AL$13)</f>
        <v>x</v>
      </c>
    </row>
    <row r="1526" spans="1:38" ht="11.25" customHeight="1" x14ac:dyDescent="0.2">
      <c r="A1526" s="21">
        <v>2</v>
      </c>
      <c r="B1526" s="80" t="str">
        <f ca="1">IF(OFFSET('ÖĞRENCİ GİRİŞİ'!$B$2,(ROW($A$1)+(AI1517-1))*17,0)="","",OFFSET('ÖĞRENCİ GİRİŞİ'!$B$2,(ROW($A$1)+(AI1517-1))*17,0))</f>
        <v/>
      </c>
      <c r="C1526" s="80" t="str">
        <f ca="1">IF(OFFSET('ÖĞRENCİ GİRİŞİ'!$C$2,(ROW($A$1)+(AI1517-1))*17,0)="","",OFFSET('ÖĞRENCİ GİRİŞİ'!$C$2,(ROW($A$1)+(AI1517-1))*17,0))</f>
        <v/>
      </c>
      <c r="D1526" s="80" t="str">
        <f ca="1">IF(UPPER(OFFSET('ÖĞRENCİ GİRİŞİ'!$D$2,(ROW($A$1)+(AI1517-1))*17,0))="","",UPPER(OFFSET('ÖĞRENCİ GİRİŞİ'!$D$2,(ROW($A$1)+(AI1517-1))*17,0)))</f>
        <v/>
      </c>
      <c r="E1526" s="80" t="str">
        <f ca="1">IF(UPPER(OFFSET('ÖĞRENCİ GİRİŞİ'!$E$2,(ROW($A$1)+(AI1517-1))*17,0))="","",UPPER(OFFSET('ÖĞRENCİ GİRİŞİ'!$E$2,(ROW($A$1)+(AI1517-1))*17,0)))</f>
        <v/>
      </c>
      <c r="F1526" s="80" t="str">
        <f ca="1">IF(UPPER(OFFSET('ÖĞRENCİ GİRİŞİ'!$F$2,(ROW($A$1)+(AI1517-1))*17,0))="","",UPPER(OFFSET('ÖĞRENCİ GİRİŞİ'!$F$2,(ROW($A$1)+(AI1517-1))*17,0)))</f>
        <v/>
      </c>
      <c r="G1526" s="80" t="str">
        <f ca="1">IF(UPPER(OFFSET('ÖĞRENCİ GİRİŞİ'!$G$2,(ROW($A$1)+(AI1517-1))*17,0))="","",UPPER(OFFSET('ÖĞRENCİ GİRİŞİ'!$G$2,(ROW($A$1)+(AI1517-1))*17,0)))</f>
        <v/>
      </c>
      <c r="H1526" s="81" t="str">
        <f t="shared" si="4359"/>
        <v>x</v>
      </c>
      <c r="I1526" s="81" t="str">
        <f t="shared" si="4360"/>
        <v>x</v>
      </c>
      <c r="J1526" s="81" t="str">
        <f t="shared" si="4361"/>
        <v>x</v>
      </c>
      <c r="K1526" s="81" t="str">
        <f t="shared" si="4362"/>
        <v>x</v>
      </c>
      <c r="L1526" s="81" t="str">
        <f t="shared" si="4363"/>
        <v>x</v>
      </c>
      <c r="M1526" s="81" t="str">
        <f t="shared" si="4364"/>
        <v>x</v>
      </c>
      <c r="N1526" s="81" t="str">
        <f t="shared" si="4365"/>
        <v>x</v>
      </c>
      <c r="O1526" s="81" t="str">
        <f t="shared" si="4366"/>
        <v>x</v>
      </c>
      <c r="P1526" s="81" t="str">
        <f t="shared" si="4367"/>
        <v/>
      </c>
      <c r="Q1526" s="81" t="str">
        <f t="shared" si="4368"/>
        <v/>
      </c>
      <c r="R1526" s="81" t="str">
        <f t="shared" si="4369"/>
        <v/>
      </c>
      <c r="S1526" s="81" t="str">
        <f t="shared" si="4370"/>
        <v/>
      </c>
      <c r="T1526" s="81" t="str">
        <f t="shared" si="4371"/>
        <v/>
      </c>
      <c r="U1526" s="81" t="str">
        <f t="shared" si="4372"/>
        <v>x</v>
      </c>
      <c r="V1526" s="81" t="str">
        <f t="shared" si="4373"/>
        <v>x</v>
      </c>
      <c r="W1526" s="81" t="str">
        <f t="shared" si="4374"/>
        <v/>
      </c>
      <c r="X1526" s="81" t="str">
        <f t="shared" si="4375"/>
        <v/>
      </c>
      <c r="Y1526" s="81" t="str">
        <f t="shared" si="4376"/>
        <v/>
      </c>
      <c r="Z1526" s="81" t="str">
        <f t="shared" si="4377"/>
        <v/>
      </c>
      <c r="AA1526" s="81" t="str">
        <f t="shared" si="4378"/>
        <v/>
      </c>
      <c r="AB1526" s="81" t="str">
        <f t="shared" si="4379"/>
        <v>x</v>
      </c>
      <c r="AC1526" s="81" t="str">
        <f t="shared" si="4380"/>
        <v>x</v>
      </c>
      <c r="AD1526" s="81" t="str">
        <f t="shared" si="4381"/>
        <v/>
      </c>
      <c r="AE1526" s="81" t="str">
        <f t="shared" si="4382"/>
        <v/>
      </c>
      <c r="AF1526" s="81" t="str">
        <f t="shared" si="4383"/>
        <v/>
      </c>
      <c r="AG1526" s="81" t="str">
        <f t="shared" si="4384"/>
        <v/>
      </c>
      <c r="AH1526" s="81" t="str">
        <f t="shared" si="4385"/>
        <v/>
      </c>
      <c r="AI1526" s="81" t="str">
        <f t="shared" si="4386"/>
        <v>x</v>
      </c>
      <c r="AJ1526" s="81" t="str">
        <f t="shared" si="4387"/>
        <v>x</v>
      </c>
      <c r="AK1526" s="81" t="str">
        <f t="shared" si="4388"/>
        <v/>
      </c>
      <c r="AL1526" s="81" t="str">
        <f t="shared" si="4389"/>
        <v>x</v>
      </c>
    </row>
    <row r="1527" spans="1:38" ht="11.25" customHeight="1" x14ac:dyDescent="0.2">
      <c r="A1527" s="21">
        <v>3</v>
      </c>
      <c r="B1527" s="80" t="str">
        <f ca="1">IF(OFFSET('ÖĞRENCİ GİRİŞİ'!$B$3,(ROW($A$1)+(AI1517-1))*17,0)="","",OFFSET('ÖĞRENCİ GİRİŞİ'!$B$3,(ROW($A$1)+(AI1517-1))*17,0))</f>
        <v/>
      </c>
      <c r="C1527" s="80" t="str">
        <f ca="1">IF(OFFSET('ÖĞRENCİ GİRİŞİ'!$C$3,(ROW($A$1)+(AI1517-1))*17,0)="","",OFFSET('ÖĞRENCİ GİRİŞİ'!$C$3,(ROW($A$1)+(AI1517-1))*17,0))</f>
        <v/>
      </c>
      <c r="D1527" s="80" t="str">
        <f ca="1">IF(UPPER(OFFSET('ÖĞRENCİ GİRİŞİ'!$D$3,(ROW($A$1)+(AI1517-1))*17,0))="","",UPPER(OFFSET('ÖĞRENCİ GİRİŞİ'!$D$2,(ROW($A$1)+(AI1517-1))*17,0)))</f>
        <v/>
      </c>
      <c r="E1527" s="80" t="str">
        <f ca="1">IF(UPPER(OFFSET('ÖĞRENCİ GİRİŞİ'!$E$3,(ROW($A$1)+(AI1517-1))*17,0))="","",UPPER(OFFSET('ÖĞRENCİ GİRİŞİ'!$E$3,(ROW($A$1)+(AI1517-1))*17,0)))</f>
        <v/>
      </c>
      <c r="F1527" s="80" t="str">
        <f ca="1">IF(UPPER(OFFSET('ÖĞRENCİ GİRİŞİ'!$F$3,(ROW($A$1)+(AI1517-1))*17,0))="","",UPPER(OFFSET('ÖĞRENCİ GİRİŞİ'!$F$3,(ROW($A$1)+(AI1517-1))*17,0)))</f>
        <v/>
      </c>
      <c r="G1527" s="80" t="str">
        <f ca="1">IF(UPPER(OFFSET('ÖĞRENCİ GİRİŞİ'!$G$3,(ROW($A$1)+(AI1517-1))*17,0))="","",UPPER(OFFSET('ÖĞRENCİ GİRİŞİ'!$G$3,(ROW($A$1)+(AI1517-1))*17,0)))</f>
        <v/>
      </c>
      <c r="H1527" s="81" t="str">
        <f t="shared" si="4359"/>
        <v>x</v>
      </c>
      <c r="I1527" s="81" t="str">
        <f t="shared" si="4360"/>
        <v>x</v>
      </c>
      <c r="J1527" s="81" t="str">
        <f t="shared" si="4361"/>
        <v>x</v>
      </c>
      <c r="K1527" s="81" t="str">
        <f t="shared" si="4362"/>
        <v>x</v>
      </c>
      <c r="L1527" s="81" t="str">
        <f t="shared" si="4363"/>
        <v>x</v>
      </c>
      <c r="M1527" s="81" t="str">
        <f t="shared" si="4364"/>
        <v>x</v>
      </c>
      <c r="N1527" s="81" t="str">
        <f t="shared" si="4365"/>
        <v>x</v>
      </c>
      <c r="O1527" s="81" t="str">
        <f t="shared" si="4366"/>
        <v>x</v>
      </c>
      <c r="P1527" s="81" t="str">
        <f t="shared" si="4367"/>
        <v/>
      </c>
      <c r="Q1527" s="81" t="str">
        <f t="shared" si="4368"/>
        <v/>
      </c>
      <c r="R1527" s="81" t="str">
        <f t="shared" si="4369"/>
        <v/>
      </c>
      <c r="S1527" s="81" t="str">
        <f t="shared" si="4370"/>
        <v/>
      </c>
      <c r="T1527" s="81" t="str">
        <f t="shared" si="4371"/>
        <v/>
      </c>
      <c r="U1527" s="81" t="str">
        <f t="shared" si="4372"/>
        <v>x</v>
      </c>
      <c r="V1527" s="81" t="str">
        <f t="shared" si="4373"/>
        <v>x</v>
      </c>
      <c r="W1527" s="81" t="str">
        <f t="shared" si="4374"/>
        <v/>
      </c>
      <c r="X1527" s="81" t="str">
        <f t="shared" si="4375"/>
        <v/>
      </c>
      <c r="Y1527" s="81" t="str">
        <f t="shared" si="4376"/>
        <v/>
      </c>
      <c r="Z1527" s="81" t="str">
        <f t="shared" si="4377"/>
        <v/>
      </c>
      <c r="AA1527" s="81" t="str">
        <f t="shared" si="4378"/>
        <v/>
      </c>
      <c r="AB1527" s="81" t="str">
        <f t="shared" si="4379"/>
        <v>x</v>
      </c>
      <c r="AC1527" s="81" t="str">
        <f t="shared" si="4380"/>
        <v>x</v>
      </c>
      <c r="AD1527" s="81" t="str">
        <f t="shared" si="4381"/>
        <v/>
      </c>
      <c r="AE1527" s="81" t="str">
        <f t="shared" si="4382"/>
        <v/>
      </c>
      <c r="AF1527" s="81" t="str">
        <f t="shared" si="4383"/>
        <v/>
      </c>
      <c r="AG1527" s="81" t="str">
        <f t="shared" si="4384"/>
        <v/>
      </c>
      <c r="AH1527" s="81" t="str">
        <f t="shared" si="4385"/>
        <v/>
      </c>
      <c r="AI1527" s="81" t="str">
        <f t="shared" si="4386"/>
        <v>x</v>
      </c>
      <c r="AJ1527" s="81" t="str">
        <f t="shared" si="4387"/>
        <v>x</v>
      </c>
      <c r="AK1527" s="81" t="str">
        <f t="shared" si="4388"/>
        <v/>
      </c>
      <c r="AL1527" s="81" t="str">
        <f t="shared" si="4389"/>
        <v>x</v>
      </c>
    </row>
    <row r="1528" spans="1:38" ht="11.25" customHeight="1" x14ac:dyDescent="0.2">
      <c r="A1528" s="21">
        <v>4</v>
      </c>
      <c r="B1528" s="80" t="str">
        <f ca="1">IF(OFFSET('ÖĞRENCİ GİRİŞİ'!$B$4,(ROW($A$1)+(AI1517-1))*17,0)="","",OFFSET('ÖĞRENCİ GİRİŞİ'!$B$4,(ROW($A$1)+(AI1517-1))*17,0))</f>
        <v/>
      </c>
      <c r="C1528" s="80" t="str">
        <f ca="1">IF(OFFSET('ÖĞRENCİ GİRİŞİ'!$C$4,(ROW($A$1)+(AI1517-1))*17,0)="","",OFFSET('ÖĞRENCİ GİRİŞİ'!$C$4,(ROW($A$1)+(AI1517-1))*17,0))</f>
        <v/>
      </c>
      <c r="D1528" s="80" t="str">
        <f ca="1">IF(UPPER(OFFSET('ÖĞRENCİ GİRİŞİ'!$D$4,(ROW($A$1)+(AI1517-1))*17,0))="","",UPPER(OFFSET('ÖĞRENCİ GİRİŞİ'!$D$4,(ROW($A$1)+(AI1517-1))*17,0)))</f>
        <v/>
      </c>
      <c r="E1528" s="80" t="str">
        <f ca="1">IF(UPPER(OFFSET('ÖĞRENCİ GİRİŞİ'!$E$4,(ROW($A$1)+(AI1517-1))*17,0))="","",UPPER(OFFSET('ÖĞRENCİ GİRİŞİ'!$E$4,(ROW($A$1)+(AI1517-1))*17,0)))</f>
        <v/>
      </c>
      <c r="F1528" s="80" t="str">
        <f ca="1">IF(UPPER(OFFSET('ÖĞRENCİ GİRİŞİ'!$F$4,(ROW($A$1)+(AI1517-1))*17,0))="","",UPPER(OFFSET('ÖĞRENCİ GİRİŞİ'!$F$4,(ROW($A$1)+(AI1517-1))*17,0)))</f>
        <v/>
      </c>
      <c r="G1528" s="80" t="str">
        <f ca="1">IF(UPPER(OFFSET('ÖĞRENCİ GİRİŞİ'!$G$4,(ROW($A$1)+(AI1517-1))*17,0))="","",UPPER(OFFSET('ÖĞRENCİ GİRİŞİ'!$G$4,(ROW($A$1)+(AI1517-1))*17,0)))</f>
        <v/>
      </c>
      <c r="H1528" s="81" t="str">
        <f t="shared" si="4359"/>
        <v>x</v>
      </c>
      <c r="I1528" s="81" t="str">
        <f t="shared" si="4360"/>
        <v>x</v>
      </c>
      <c r="J1528" s="81" t="str">
        <f t="shared" si="4361"/>
        <v>x</v>
      </c>
      <c r="K1528" s="81" t="str">
        <f t="shared" si="4362"/>
        <v>x</v>
      </c>
      <c r="L1528" s="81" t="str">
        <f t="shared" si="4363"/>
        <v>x</v>
      </c>
      <c r="M1528" s="81" t="str">
        <f t="shared" si="4364"/>
        <v>x</v>
      </c>
      <c r="N1528" s="81" t="str">
        <f t="shared" si="4365"/>
        <v>x</v>
      </c>
      <c r="O1528" s="81" t="str">
        <f t="shared" si="4366"/>
        <v>x</v>
      </c>
      <c r="P1528" s="81" t="str">
        <f t="shared" si="4367"/>
        <v/>
      </c>
      <c r="Q1528" s="81" t="str">
        <f t="shared" si="4368"/>
        <v/>
      </c>
      <c r="R1528" s="81" t="str">
        <f t="shared" si="4369"/>
        <v/>
      </c>
      <c r="S1528" s="81" t="str">
        <f t="shared" si="4370"/>
        <v/>
      </c>
      <c r="T1528" s="81" t="str">
        <f t="shared" si="4371"/>
        <v/>
      </c>
      <c r="U1528" s="81" t="str">
        <f t="shared" si="4372"/>
        <v>x</v>
      </c>
      <c r="V1528" s="81" t="str">
        <f t="shared" si="4373"/>
        <v>x</v>
      </c>
      <c r="W1528" s="81" t="str">
        <f t="shared" si="4374"/>
        <v/>
      </c>
      <c r="X1528" s="81" t="str">
        <f t="shared" si="4375"/>
        <v/>
      </c>
      <c r="Y1528" s="81" t="str">
        <f t="shared" si="4376"/>
        <v/>
      </c>
      <c r="Z1528" s="81" t="str">
        <f t="shared" si="4377"/>
        <v/>
      </c>
      <c r="AA1528" s="81" t="str">
        <f t="shared" si="4378"/>
        <v/>
      </c>
      <c r="AB1528" s="81" t="str">
        <f t="shared" si="4379"/>
        <v>x</v>
      </c>
      <c r="AC1528" s="81" t="str">
        <f t="shared" si="4380"/>
        <v>x</v>
      </c>
      <c r="AD1528" s="81" t="str">
        <f t="shared" si="4381"/>
        <v/>
      </c>
      <c r="AE1528" s="81" t="str">
        <f t="shared" si="4382"/>
        <v/>
      </c>
      <c r="AF1528" s="81" t="str">
        <f t="shared" si="4383"/>
        <v/>
      </c>
      <c r="AG1528" s="81" t="str">
        <f t="shared" si="4384"/>
        <v/>
      </c>
      <c r="AH1528" s="81" t="str">
        <f t="shared" si="4385"/>
        <v/>
      </c>
      <c r="AI1528" s="81" t="str">
        <f t="shared" si="4386"/>
        <v>x</v>
      </c>
      <c r="AJ1528" s="81" t="str">
        <f t="shared" si="4387"/>
        <v>x</v>
      </c>
      <c r="AK1528" s="81" t="str">
        <f t="shared" si="4388"/>
        <v/>
      </c>
      <c r="AL1528" s="81" t="str">
        <f t="shared" si="4389"/>
        <v>x</v>
      </c>
    </row>
    <row r="1529" spans="1:38" ht="11.25" customHeight="1" x14ac:dyDescent="0.2">
      <c r="A1529" s="21">
        <v>5</v>
      </c>
      <c r="B1529" s="80" t="str">
        <f ca="1">IF(OFFSET('ÖĞRENCİ GİRİŞİ'!$B$5,(ROW($A$1)+(AI1517-1))*17,0)="","",OFFSET('ÖĞRENCİ GİRİŞİ'!$B$5,(ROW($A$1)+(AI1517-1))*17,0))</f>
        <v/>
      </c>
      <c r="C1529" s="80" t="str">
        <f ca="1">IF(OFFSET('ÖĞRENCİ GİRİŞİ'!$C$5,(ROW($A$1)+(AI1517-1))*17,0)="","",OFFSET('ÖĞRENCİ GİRİŞİ'!$C$5,(ROW($A$1)+(AI1517-1))*17,0))</f>
        <v/>
      </c>
      <c r="D1529" s="80" t="str">
        <f ca="1">IF(UPPER(OFFSET('ÖĞRENCİ GİRİŞİ'!$D$5,(ROW($A$1)+(AI1517-1))*17,0))="","",UPPER(OFFSET('ÖĞRENCİ GİRİŞİ'!$D$5,(ROW($A$1)+(AI1517-1))*17,0)))</f>
        <v/>
      </c>
      <c r="E1529" s="80" t="str">
        <f ca="1">IF(UPPER(OFFSET('ÖĞRENCİ GİRİŞİ'!$E$5,(ROW($A$1)+(AI1517-1))*17,0))="","",UPPER(OFFSET('ÖĞRENCİ GİRİŞİ'!$E$5,(ROW($A$1)+(AI1517-1))*17,0)))</f>
        <v/>
      </c>
      <c r="F1529" s="80" t="str">
        <f ca="1">IF(UPPER(OFFSET('ÖĞRENCİ GİRİŞİ'!$F$5,(ROW($A$1)+(AI1517-1))*17,0))="","",UPPER(OFFSET('ÖĞRENCİ GİRİŞİ'!$F$5,(ROW($A$1)+(AI1517-1))*17,0)))</f>
        <v/>
      </c>
      <c r="G1529" s="80" t="str">
        <f ca="1">IF(UPPER(OFFSET('ÖĞRENCİ GİRİŞİ'!$G$5,(ROW($A$1)+(AI1517-1))*17,0))="","",UPPER(OFFSET('ÖĞRENCİ GİRİŞİ'!$G$5,(ROW($A$1)+(AI1517-1))*17,0)))</f>
        <v/>
      </c>
      <c r="H1529" s="81" t="str">
        <f t="shared" si="4359"/>
        <v>x</v>
      </c>
      <c r="I1529" s="81" t="str">
        <f t="shared" si="4360"/>
        <v>x</v>
      </c>
      <c r="J1529" s="81" t="str">
        <f t="shared" si="4361"/>
        <v>x</v>
      </c>
      <c r="K1529" s="81" t="str">
        <f t="shared" si="4362"/>
        <v>x</v>
      </c>
      <c r="L1529" s="81" t="str">
        <f t="shared" si="4363"/>
        <v>x</v>
      </c>
      <c r="M1529" s="81" t="str">
        <f t="shared" si="4364"/>
        <v>x</v>
      </c>
      <c r="N1529" s="81" t="str">
        <f t="shared" si="4365"/>
        <v>x</v>
      </c>
      <c r="O1529" s="81" t="str">
        <f t="shared" si="4366"/>
        <v>x</v>
      </c>
      <c r="P1529" s="81" t="str">
        <f t="shared" si="4367"/>
        <v/>
      </c>
      <c r="Q1529" s="81" t="str">
        <f t="shared" si="4368"/>
        <v/>
      </c>
      <c r="R1529" s="81" t="str">
        <f t="shared" si="4369"/>
        <v/>
      </c>
      <c r="S1529" s="81" t="str">
        <f t="shared" si="4370"/>
        <v/>
      </c>
      <c r="T1529" s="81" t="str">
        <f t="shared" si="4371"/>
        <v/>
      </c>
      <c r="U1529" s="81" t="str">
        <f t="shared" si="4372"/>
        <v>x</v>
      </c>
      <c r="V1529" s="81" t="str">
        <f t="shared" si="4373"/>
        <v>x</v>
      </c>
      <c r="W1529" s="81" t="str">
        <f t="shared" si="4374"/>
        <v/>
      </c>
      <c r="X1529" s="81" t="str">
        <f t="shared" si="4375"/>
        <v/>
      </c>
      <c r="Y1529" s="81" t="str">
        <f t="shared" si="4376"/>
        <v/>
      </c>
      <c r="Z1529" s="81" t="str">
        <f t="shared" si="4377"/>
        <v/>
      </c>
      <c r="AA1529" s="81" t="str">
        <f t="shared" si="4378"/>
        <v/>
      </c>
      <c r="AB1529" s="81" t="str">
        <f t="shared" si="4379"/>
        <v>x</v>
      </c>
      <c r="AC1529" s="81" t="str">
        <f t="shared" si="4380"/>
        <v>x</v>
      </c>
      <c r="AD1529" s="81" t="str">
        <f t="shared" si="4381"/>
        <v/>
      </c>
      <c r="AE1529" s="81" t="str">
        <f t="shared" si="4382"/>
        <v/>
      </c>
      <c r="AF1529" s="81" t="str">
        <f t="shared" si="4383"/>
        <v/>
      </c>
      <c r="AG1529" s="81" t="str">
        <f t="shared" si="4384"/>
        <v/>
      </c>
      <c r="AH1529" s="81" t="str">
        <f t="shared" si="4385"/>
        <v/>
      </c>
      <c r="AI1529" s="81" t="str">
        <f t="shared" si="4386"/>
        <v>x</v>
      </c>
      <c r="AJ1529" s="81" t="str">
        <f t="shared" si="4387"/>
        <v>x</v>
      </c>
      <c r="AK1529" s="81" t="str">
        <f t="shared" si="4388"/>
        <v/>
      </c>
      <c r="AL1529" s="81" t="str">
        <f t="shared" si="4389"/>
        <v>x</v>
      </c>
    </row>
    <row r="1530" spans="1:38" ht="11.25" customHeight="1" x14ac:dyDescent="0.2">
      <c r="A1530" s="21">
        <v>6</v>
      </c>
      <c r="B1530" s="80" t="str">
        <f ca="1">IF(OFFSET('ÖĞRENCİ GİRİŞİ'!$B$6,(ROW($A$1)+(AI1517-1))*17,0)="","",OFFSET('ÖĞRENCİ GİRİŞİ'!$B$6,(ROW($A$1)+(AI1517-1))*17,0))</f>
        <v/>
      </c>
      <c r="C1530" s="80" t="str">
        <f ca="1">IF(OFFSET('ÖĞRENCİ GİRİŞİ'!$C$6,(ROW($A$1)+(AI1517-1))*17,0)="","",OFFSET('ÖĞRENCİ GİRİŞİ'!$C$6,(ROW($A$1)+(AI1517-1))*17,0))</f>
        <v/>
      </c>
      <c r="D1530" s="80" t="str">
        <f ca="1">IF(UPPER(OFFSET('ÖĞRENCİ GİRİŞİ'!$D$6,(ROW($A$1)+(AI1517-1))*17,0))="","",UPPER(OFFSET('ÖĞRENCİ GİRİŞİ'!$D$6,(ROW($A$1)+(AI1517-1))*17,0)))</f>
        <v/>
      </c>
      <c r="E1530" s="80" t="str">
        <f ca="1">IF(UPPER(OFFSET('ÖĞRENCİ GİRİŞİ'!$E$6,(ROW($A$1)+(AI1517-1))*17,0))="","",UPPER(OFFSET('ÖĞRENCİ GİRİŞİ'!$E$6,(ROW($A$1)+(AI1517-1))*17,0)))</f>
        <v/>
      </c>
      <c r="F1530" s="80" t="str">
        <f ca="1">IF(UPPER(OFFSET('ÖĞRENCİ GİRİŞİ'!$F$6,(ROW($A$1)+(AI1517-1))*17,0))="","",UPPER(OFFSET('ÖĞRENCİ GİRİŞİ'!$F$6,(ROW($A$1)+(AI1517-1))*17,0)))</f>
        <v/>
      </c>
      <c r="G1530" s="80" t="str">
        <f ca="1">IF(UPPER(OFFSET('ÖĞRENCİ GİRİŞİ'!$G$6,(ROW($A$1)+(AI1517-1))*17,0))="","",UPPER(OFFSET('ÖĞRENCİ GİRİŞİ'!$G$6,(ROW($A$1)+(AI1517-1))*17,0)))</f>
        <v/>
      </c>
      <c r="H1530" s="81" t="str">
        <f t="shared" si="4359"/>
        <v>x</v>
      </c>
      <c r="I1530" s="81" t="str">
        <f t="shared" si="4360"/>
        <v>x</v>
      </c>
      <c r="J1530" s="81" t="str">
        <f t="shared" si="4361"/>
        <v>x</v>
      </c>
      <c r="K1530" s="81" t="str">
        <f t="shared" si="4362"/>
        <v>x</v>
      </c>
      <c r="L1530" s="81" t="str">
        <f t="shared" si="4363"/>
        <v>x</v>
      </c>
      <c r="M1530" s="81" t="str">
        <f t="shared" si="4364"/>
        <v>x</v>
      </c>
      <c r="N1530" s="81" t="str">
        <f t="shared" si="4365"/>
        <v>x</v>
      </c>
      <c r="O1530" s="81" t="str">
        <f t="shared" si="4366"/>
        <v>x</v>
      </c>
      <c r="P1530" s="81" t="str">
        <f t="shared" si="4367"/>
        <v/>
      </c>
      <c r="Q1530" s="81" t="str">
        <f t="shared" si="4368"/>
        <v/>
      </c>
      <c r="R1530" s="81" t="str">
        <f t="shared" si="4369"/>
        <v/>
      </c>
      <c r="S1530" s="81" t="str">
        <f t="shared" si="4370"/>
        <v/>
      </c>
      <c r="T1530" s="81" t="str">
        <f t="shared" si="4371"/>
        <v/>
      </c>
      <c r="U1530" s="81" t="str">
        <f t="shared" si="4372"/>
        <v>x</v>
      </c>
      <c r="V1530" s="81" t="str">
        <f t="shared" si="4373"/>
        <v>x</v>
      </c>
      <c r="W1530" s="81" t="str">
        <f t="shared" si="4374"/>
        <v/>
      </c>
      <c r="X1530" s="81" t="str">
        <f t="shared" si="4375"/>
        <v/>
      </c>
      <c r="Y1530" s="81" t="str">
        <f t="shared" si="4376"/>
        <v/>
      </c>
      <c r="Z1530" s="81" t="str">
        <f t="shared" si="4377"/>
        <v/>
      </c>
      <c r="AA1530" s="81" t="str">
        <f t="shared" si="4378"/>
        <v/>
      </c>
      <c r="AB1530" s="81" t="str">
        <f t="shared" si="4379"/>
        <v>x</v>
      </c>
      <c r="AC1530" s="81" t="str">
        <f t="shared" si="4380"/>
        <v>x</v>
      </c>
      <c r="AD1530" s="81" t="str">
        <f t="shared" si="4381"/>
        <v/>
      </c>
      <c r="AE1530" s="81" t="str">
        <f t="shared" si="4382"/>
        <v/>
      </c>
      <c r="AF1530" s="81" t="str">
        <f t="shared" si="4383"/>
        <v/>
      </c>
      <c r="AG1530" s="81" t="str">
        <f t="shared" si="4384"/>
        <v/>
      </c>
      <c r="AH1530" s="81" t="str">
        <f t="shared" si="4385"/>
        <v/>
      </c>
      <c r="AI1530" s="81" t="str">
        <f t="shared" si="4386"/>
        <v>x</v>
      </c>
      <c r="AJ1530" s="81" t="str">
        <f t="shared" si="4387"/>
        <v>x</v>
      </c>
      <c r="AK1530" s="81" t="str">
        <f t="shared" si="4388"/>
        <v/>
      </c>
      <c r="AL1530" s="81" t="str">
        <f t="shared" si="4389"/>
        <v>x</v>
      </c>
    </row>
    <row r="1531" spans="1:38" ht="11.25" customHeight="1" x14ac:dyDescent="0.2">
      <c r="A1531" s="21">
        <v>7</v>
      </c>
      <c r="B1531" s="80" t="str">
        <f ca="1">IF(OFFSET('ÖĞRENCİ GİRİŞİ'!$B$7,(ROW($A$1)+(AI1517-1))*17,0)="","",OFFSET('ÖĞRENCİ GİRİŞİ'!$B$7,(ROW($A$1)+(AI1517-1))*17,0))</f>
        <v/>
      </c>
      <c r="C1531" s="80" t="str">
        <f ca="1">IF(OFFSET('ÖĞRENCİ GİRİŞİ'!$C$7,(ROW($A$1)+(AI1517-1))*17,0)="","",OFFSET('ÖĞRENCİ GİRİŞİ'!$C$7,(ROW($A$1)+(AI1517-1))*17,0))</f>
        <v/>
      </c>
      <c r="D1531" s="80" t="str">
        <f ca="1">IF(UPPER(OFFSET('ÖĞRENCİ GİRİŞİ'!$D$7,(ROW($A$1)+(AI1517-1))*17,0))="","",UPPER(OFFSET('ÖĞRENCİ GİRİŞİ'!$D$7,(ROW($A$1)+(AI1517-1))*17,0)))</f>
        <v/>
      </c>
      <c r="E1531" s="80" t="str">
        <f ca="1">IF(UPPER(OFFSET('ÖĞRENCİ GİRİŞİ'!$E$7,(ROW($A$1)+(AI1517-1))*17,0))="","",UPPER(OFFSET('ÖĞRENCİ GİRİŞİ'!$E$7,(ROW($A$1)+(AI1517-1))*17,0)))</f>
        <v/>
      </c>
      <c r="F1531" s="80" t="str">
        <f ca="1">IF(UPPER(OFFSET('ÖĞRENCİ GİRİŞİ'!$F$7,(ROW($A$1)+(AI1517-1))*17,0))="","",UPPER(OFFSET('ÖĞRENCİ GİRİŞİ'!$F$7,(ROW($A$1)+(AI1517-1))*17,0)))</f>
        <v/>
      </c>
      <c r="G1531" s="80" t="str">
        <f ca="1">IF(UPPER(OFFSET('ÖĞRENCİ GİRİŞİ'!$G$7,(ROW($A$1)+(AI1517-1))*17,0))="","",UPPER(OFFSET('ÖĞRENCİ GİRİŞİ'!$G$7,(ROW($A$1)+(AI1517-1))*17,0)))</f>
        <v/>
      </c>
      <c r="H1531" s="81" t="str">
        <f t="shared" si="4359"/>
        <v>x</v>
      </c>
      <c r="I1531" s="81" t="str">
        <f t="shared" si="4360"/>
        <v>x</v>
      </c>
      <c r="J1531" s="81" t="str">
        <f t="shared" si="4361"/>
        <v>x</v>
      </c>
      <c r="K1531" s="81" t="str">
        <f t="shared" si="4362"/>
        <v>x</v>
      </c>
      <c r="L1531" s="81" t="str">
        <f t="shared" si="4363"/>
        <v>x</v>
      </c>
      <c r="M1531" s="81" t="str">
        <f t="shared" si="4364"/>
        <v>x</v>
      </c>
      <c r="N1531" s="81" t="str">
        <f t="shared" si="4365"/>
        <v>x</v>
      </c>
      <c r="O1531" s="81" t="str">
        <f t="shared" si="4366"/>
        <v>x</v>
      </c>
      <c r="P1531" s="81" t="str">
        <f t="shared" si="4367"/>
        <v/>
      </c>
      <c r="Q1531" s="81" t="str">
        <f t="shared" si="4368"/>
        <v/>
      </c>
      <c r="R1531" s="81" t="str">
        <f t="shared" si="4369"/>
        <v/>
      </c>
      <c r="S1531" s="81" t="str">
        <f t="shared" si="4370"/>
        <v/>
      </c>
      <c r="T1531" s="81" t="str">
        <f t="shared" si="4371"/>
        <v/>
      </c>
      <c r="U1531" s="81" t="str">
        <f t="shared" si="4372"/>
        <v>x</v>
      </c>
      <c r="V1531" s="81" t="str">
        <f t="shared" si="4373"/>
        <v>x</v>
      </c>
      <c r="W1531" s="81" t="str">
        <f t="shared" si="4374"/>
        <v/>
      </c>
      <c r="X1531" s="81" t="str">
        <f t="shared" si="4375"/>
        <v/>
      </c>
      <c r="Y1531" s="81" t="str">
        <f t="shared" si="4376"/>
        <v/>
      </c>
      <c r="Z1531" s="81" t="str">
        <f t="shared" si="4377"/>
        <v/>
      </c>
      <c r="AA1531" s="81" t="str">
        <f t="shared" si="4378"/>
        <v/>
      </c>
      <c r="AB1531" s="81" t="str">
        <f t="shared" si="4379"/>
        <v>x</v>
      </c>
      <c r="AC1531" s="81" t="str">
        <f t="shared" si="4380"/>
        <v>x</v>
      </c>
      <c r="AD1531" s="81" t="str">
        <f t="shared" si="4381"/>
        <v/>
      </c>
      <c r="AE1531" s="81" t="str">
        <f t="shared" si="4382"/>
        <v/>
      </c>
      <c r="AF1531" s="81" t="str">
        <f t="shared" si="4383"/>
        <v/>
      </c>
      <c r="AG1531" s="81" t="str">
        <f t="shared" si="4384"/>
        <v/>
      </c>
      <c r="AH1531" s="81" t="str">
        <f t="shared" si="4385"/>
        <v/>
      </c>
      <c r="AI1531" s="81" t="str">
        <f t="shared" si="4386"/>
        <v>x</v>
      </c>
      <c r="AJ1531" s="81" t="str">
        <f t="shared" si="4387"/>
        <v>x</v>
      </c>
      <c r="AK1531" s="81" t="str">
        <f t="shared" si="4388"/>
        <v/>
      </c>
      <c r="AL1531" s="81" t="str">
        <f t="shared" si="4389"/>
        <v>x</v>
      </c>
    </row>
    <row r="1532" spans="1:38" ht="11.25" customHeight="1" x14ac:dyDescent="0.2">
      <c r="A1532" s="21">
        <v>8</v>
      </c>
      <c r="B1532" s="80" t="str">
        <f ca="1">IF(OFFSET('ÖĞRENCİ GİRİŞİ'!$B$8,(ROW($A$1)+(AI1517-1))*17,0)="","",OFFSET('ÖĞRENCİ GİRİŞİ'!$B$8,(ROW($A$1)+(AI1517-1))*17,0))</f>
        <v/>
      </c>
      <c r="C1532" s="80" t="str">
        <f ca="1">IF(OFFSET('ÖĞRENCİ GİRİŞİ'!$C$8,(ROW($A$1)+(AI1517-1))*17,0)="","",OFFSET('ÖĞRENCİ GİRİŞİ'!$C$8,(ROW($A$1)+(AI1517-1))*17,0))</f>
        <v/>
      </c>
      <c r="D1532" s="80" t="str">
        <f ca="1">IF(UPPER(OFFSET('ÖĞRENCİ GİRİŞİ'!$D$8,(ROW($A$1)+(AI1517-1))*17,0))="","",UPPER(OFFSET('ÖĞRENCİ GİRİŞİ'!$D$8,(ROW($A$1)+(AI1517-1))*17,0)))</f>
        <v/>
      </c>
      <c r="E1532" s="80" t="str">
        <f ca="1">IF(UPPER(OFFSET('ÖĞRENCİ GİRİŞİ'!$E$8,(ROW($A$1)+(AI1517-1))*17,0))="","",UPPER(OFFSET('ÖĞRENCİ GİRİŞİ'!$E$8,(ROW($A$1)+(AI1517-1))*17,0)))</f>
        <v/>
      </c>
      <c r="F1532" s="80" t="str">
        <f ca="1">IF(UPPER(OFFSET('ÖĞRENCİ GİRİŞİ'!$F$8,(ROW($A$1)+(AI1517-1))*17,0))="","",UPPER(OFFSET('ÖĞRENCİ GİRİŞİ'!$F$8,(ROW($A$1)+(AI1517-1))*17,0)))</f>
        <v/>
      </c>
      <c r="G1532" s="80" t="str">
        <f ca="1">IF(UPPER(OFFSET('ÖĞRENCİ GİRİŞİ'!$G$8,(ROW($A$1)+(AI1517-1))*17,0))="","",UPPER(OFFSET('ÖĞRENCİ GİRİŞİ'!$G$8,(ROW($A$1)+(AI1517-1))*17,0)))</f>
        <v/>
      </c>
      <c r="H1532" s="81" t="str">
        <f t="shared" si="4359"/>
        <v>x</v>
      </c>
      <c r="I1532" s="81" t="str">
        <f t="shared" si="4360"/>
        <v>x</v>
      </c>
      <c r="J1532" s="81" t="str">
        <f t="shared" si="4361"/>
        <v>x</v>
      </c>
      <c r="K1532" s="81" t="str">
        <f t="shared" si="4362"/>
        <v>x</v>
      </c>
      <c r="L1532" s="81" t="str">
        <f t="shared" si="4363"/>
        <v>x</v>
      </c>
      <c r="M1532" s="81" t="str">
        <f t="shared" si="4364"/>
        <v>x</v>
      </c>
      <c r="N1532" s="81" t="str">
        <f t="shared" si="4365"/>
        <v>x</v>
      </c>
      <c r="O1532" s="81" t="str">
        <f t="shared" si="4366"/>
        <v>x</v>
      </c>
      <c r="P1532" s="81" t="str">
        <f t="shared" si="4367"/>
        <v/>
      </c>
      <c r="Q1532" s="81" t="str">
        <f t="shared" si="4368"/>
        <v/>
      </c>
      <c r="R1532" s="81" t="str">
        <f t="shared" si="4369"/>
        <v/>
      </c>
      <c r="S1532" s="81" t="str">
        <f t="shared" si="4370"/>
        <v/>
      </c>
      <c r="T1532" s="81" t="str">
        <f t="shared" si="4371"/>
        <v/>
      </c>
      <c r="U1532" s="81" t="str">
        <f t="shared" si="4372"/>
        <v>x</v>
      </c>
      <c r="V1532" s="81" t="str">
        <f t="shared" si="4373"/>
        <v>x</v>
      </c>
      <c r="W1532" s="81" t="str">
        <f t="shared" si="4374"/>
        <v/>
      </c>
      <c r="X1532" s="81" t="str">
        <f t="shared" si="4375"/>
        <v/>
      </c>
      <c r="Y1532" s="81" t="str">
        <f t="shared" si="4376"/>
        <v/>
      </c>
      <c r="Z1532" s="81" t="str">
        <f t="shared" si="4377"/>
        <v/>
      </c>
      <c r="AA1532" s="81" t="str">
        <f t="shared" si="4378"/>
        <v/>
      </c>
      <c r="AB1532" s="81" t="str">
        <f t="shared" si="4379"/>
        <v>x</v>
      </c>
      <c r="AC1532" s="81" t="str">
        <f t="shared" si="4380"/>
        <v>x</v>
      </c>
      <c r="AD1532" s="81" t="str">
        <f t="shared" si="4381"/>
        <v/>
      </c>
      <c r="AE1532" s="81" t="str">
        <f t="shared" si="4382"/>
        <v/>
      </c>
      <c r="AF1532" s="81" t="str">
        <f t="shared" si="4383"/>
        <v/>
      </c>
      <c r="AG1532" s="81" t="str">
        <f t="shared" si="4384"/>
        <v/>
      </c>
      <c r="AH1532" s="81" t="str">
        <f t="shared" si="4385"/>
        <v/>
      </c>
      <c r="AI1532" s="81" t="str">
        <f t="shared" si="4386"/>
        <v>x</v>
      </c>
      <c r="AJ1532" s="81" t="str">
        <f t="shared" si="4387"/>
        <v>x</v>
      </c>
      <c r="AK1532" s="81" t="str">
        <f t="shared" si="4388"/>
        <v/>
      </c>
      <c r="AL1532" s="81" t="str">
        <f t="shared" si="4389"/>
        <v>x</v>
      </c>
    </row>
    <row r="1533" spans="1:38" ht="11.25" customHeight="1" x14ac:dyDescent="0.2">
      <c r="A1533" s="21">
        <v>9</v>
      </c>
      <c r="B1533" s="80" t="str">
        <f ca="1">IF(OFFSET('ÖĞRENCİ GİRİŞİ'!$B$9,(ROW($A$1)+(AI1517-1))*17,0)="","",OFFSET('ÖĞRENCİ GİRİŞİ'!$B$9,(ROW($A$1)+(AI1517-1))*17,0))</f>
        <v/>
      </c>
      <c r="C1533" s="80" t="str">
        <f ca="1">IF(OFFSET('ÖĞRENCİ GİRİŞİ'!$C$9,(ROW($A$1)+(AI1517-1))*17,0)="","",OFFSET('ÖĞRENCİ GİRİŞİ'!$C$9,(ROW($A$1)+(AI1517-1))*17,0))</f>
        <v/>
      </c>
      <c r="D1533" s="80" t="str">
        <f ca="1">IF(UPPER(OFFSET('ÖĞRENCİ GİRİŞİ'!$D$9,(ROW($A$1)+(AI1517-1))*17,0))="","",UPPER(OFFSET('ÖĞRENCİ GİRİŞİ'!$D$9,(ROW($A$1)+(AI1517-1))*17,0)))</f>
        <v/>
      </c>
      <c r="E1533" s="80" t="str">
        <f ca="1">IF(UPPER(OFFSET('ÖĞRENCİ GİRİŞİ'!$E$9,(ROW($A$1)+(AI1517-1))*17,0))="","",UPPER(OFFSET('ÖĞRENCİ GİRİŞİ'!$E$9,(ROW($A$1)+(AI1517-1))*17,0)))</f>
        <v/>
      </c>
      <c r="F1533" s="80" t="str">
        <f ca="1">IF(UPPER(OFFSET('ÖĞRENCİ GİRİŞİ'!$F$9,(ROW($A$1)+(AI1517-1))*17,0))="","",UPPER(OFFSET('ÖĞRENCİ GİRİŞİ'!$F$9,(ROW($A$1)+(AI1517-1))*17,0)))</f>
        <v/>
      </c>
      <c r="G1533" s="80" t="str">
        <f ca="1">IF(UPPER(OFFSET('ÖĞRENCİ GİRİŞİ'!$G$9,(ROW($A$1)+(AI1517-1))*17,0))="","",UPPER(OFFSET('ÖĞRENCİ GİRİŞİ'!$G$9,(ROW($A$1)+(AI1517-1))*17,0)))</f>
        <v/>
      </c>
      <c r="H1533" s="81" t="str">
        <f t="shared" si="4359"/>
        <v>x</v>
      </c>
      <c r="I1533" s="81" t="str">
        <f t="shared" si="4360"/>
        <v>x</v>
      </c>
      <c r="J1533" s="81" t="str">
        <f t="shared" si="4361"/>
        <v>x</v>
      </c>
      <c r="K1533" s="81" t="str">
        <f t="shared" si="4362"/>
        <v>x</v>
      </c>
      <c r="L1533" s="81" t="str">
        <f t="shared" si="4363"/>
        <v>x</v>
      </c>
      <c r="M1533" s="81" t="str">
        <f t="shared" si="4364"/>
        <v>x</v>
      </c>
      <c r="N1533" s="81" t="str">
        <f t="shared" si="4365"/>
        <v>x</v>
      </c>
      <c r="O1533" s="81" t="str">
        <f t="shared" si="4366"/>
        <v>x</v>
      </c>
      <c r="P1533" s="81" t="str">
        <f t="shared" si="4367"/>
        <v/>
      </c>
      <c r="Q1533" s="81" t="str">
        <f t="shared" si="4368"/>
        <v/>
      </c>
      <c r="R1533" s="81" t="str">
        <f t="shared" si="4369"/>
        <v/>
      </c>
      <c r="S1533" s="81" t="str">
        <f t="shared" si="4370"/>
        <v/>
      </c>
      <c r="T1533" s="81" t="str">
        <f t="shared" si="4371"/>
        <v/>
      </c>
      <c r="U1533" s="81" t="str">
        <f t="shared" si="4372"/>
        <v>x</v>
      </c>
      <c r="V1533" s="81" t="str">
        <f t="shared" si="4373"/>
        <v>x</v>
      </c>
      <c r="W1533" s="81" t="str">
        <f t="shared" si="4374"/>
        <v/>
      </c>
      <c r="X1533" s="81" t="str">
        <f t="shared" si="4375"/>
        <v/>
      </c>
      <c r="Y1533" s="81" t="str">
        <f t="shared" si="4376"/>
        <v/>
      </c>
      <c r="Z1533" s="81" t="str">
        <f t="shared" si="4377"/>
        <v/>
      </c>
      <c r="AA1533" s="81" t="str">
        <f t="shared" si="4378"/>
        <v/>
      </c>
      <c r="AB1533" s="81" t="str">
        <f t="shared" si="4379"/>
        <v>x</v>
      </c>
      <c r="AC1533" s="81" t="str">
        <f t="shared" si="4380"/>
        <v>x</v>
      </c>
      <c r="AD1533" s="81" t="str">
        <f t="shared" si="4381"/>
        <v/>
      </c>
      <c r="AE1533" s="81" t="str">
        <f t="shared" si="4382"/>
        <v/>
      </c>
      <c r="AF1533" s="81" t="str">
        <f t="shared" si="4383"/>
        <v/>
      </c>
      <c r="AG1533" s="81" t="str">
        <f t="shared" si="4384"/>
        <v/>
      </c>
      <c r="AH1533" s="81" t="str">
        <f t="shared" si="4385"/>
        <v/>
      </c>
      <c r="AI1533" s="81" t="str">
        <f t="shared" si="4386"/>
        <v>x</v>
      </c>
      <c r="AJ1533" s="81" t="str">
        <f t="shared" si="4387"/>
        <v>x</v>
      </c>
      <c r="AK1533" s="81" t="str">
        <f t="shared" si="4388"/>
        <v/>
      </c>
      <c r="AL1533" s="81" t="str">
        <f t="shared" si="4389"/>
        <v>x</v>
      </c>
    </row>
    <row r="1534" spans="1:38" ht="11.25" customHeight="1" x14ac:dyDescent="0.2">
      <c r="A1534" s="21">
        <v>10</v>
      </c>
      <c r="B1534" s="80" t="str">
        <f ca="1">IF(OFFSET('ÖĞRENCİ GİRİŞİ'!$B$10,(ROW($A$1)+(AI1517-1))*17,0)="","",OFFSET('ÖĞRENCİ GİRİŞİ'!$B$10,(ROW($A$1)+(AI1517-1))*17,0))</f>
        <v/>
      </c>
      <c r="C1534" s="80" t="str">
        <f ca="1">IF(OFFSET('ÖĞRENCİ GİRİŞİ'!$C$10,(ROW($A$1)+(AI1517-1))*17,0)="","",OFFSET('ÖĞRENCİ GİRİŞİ'!$C$10,(ROW($A$1)+(AI1517-1))*17,0))</f>
        <v/>
      </c>
      <c r="D1534" s="80" t="str">
        <f ca="1">IF(UPPER(OFFSET('ÖĞRENCİ GİRİŞİ'!$D$10,(ROW($A$1)+(AI1517-1))*17,0))="","",UPPER(OFFSET('ÖĞRENCİ GİRİŞİ'!$D$10,(ROW($A$1)+(AI1517-1))*17,0)))</f>
        <v/>
      </c>
      <c r="E1534" s="80" t="str">
        <f ca="1">IF(UPPER(OFFSET('ÖĞRENCİ GİRİŞİ'!$E$10,(ROW($A$1)+(AI1517-1))*17,0))="","",UPPER(OFFSET('ÖĞRENCİ GİRİŞİ'!$E$10,(ROW($A$1)+(AI1517-1))*17,0)))</f>
        <v/>
      </c>
      <c r="F1534" s="80" t="str">
        <f ca="1">IF(UPPER(OFFSET('ÖĞRENCİ GİRİŞİ'!$F$10,(ROW($A$1)+(AI1517-1))*17,0))="","",UPPER(OFFSET('ÖĞRENCİ GİRİŞİ'!$F$10,(ROW($A$1)+(AI1517-1))*17,0)))</f>
        <v/>
      </c>
      <c r="G1534" s="80" t="str">
        <f ca="1">IF(UPPER(OFFSET('ÖĞRENCİ GİRİŞİ'!$G$10,(ROW($A$1)+(AI1517-1))*17,0))="","",UPPER(OFFSET('ÖĞRENCİ GİRİŞİ'!$G$10,(ROW($A$1)+(AI1517-1))*17,0)))</f>
        <v/>
      </c>
      <c r="H1534" s="81" t="str">
        <f t="shared" si="4359"/>
        <v>x</v>
      </c>
      <c r="I1534" s="81" t="str">
        <f t="shared" si="4360"/>
        <v>x</v>
      </c>
      <c r="J1534" s="81" t="str">
        <f t="shared" si="4361"/>
        <v>x</v>
      </c>
      <c r="K1534" s="81" t="str">
        <f t="shared" si="4362"/>
        <v>x</v>
      </c>
      <c r="L1534" s="81" t="str">
        <f t="shared" si="4363"/>
        <v>x</v>
      </c>
      <c r="M1534" s="81" t="str">
        <f t="shared" si="4364"/>
        <v>x</v>
      </c>
      <c r="N1534" s="81" t="str">
        <f t="shared" si="4365"/>
        <v>x</v>
      </c>
      <c r="O1534" s="81" t="str">
        <f t="shared" si="4366"/>
        <v>x</v>
      </c>
      <c r="P1534" s="81" t="str">
        <f t="shared" si="4367"/>
        <v/>
      </c>
      <c r="Q1534" s="81" t="str">
        <f t="shared" si="4368"/>
        <v/>
      </c>
      <c r="R1534" s="81" t="str">
        <f t="shared" si="4369"/>
        <v/>
      </c>
      <c r="S1534" s="81" t="str">
        <f t="shared" si="4370"/>
        <v/>
      </c>
      <c r="T1534" s="81" t="str">
        <f t="shared" si="4371"/>
        <v/>
      </c>
      <c r="U1534" s="81" t="str">
        <f t="shared" si="4372"/>
        <v>x</v>
      </c>
      <c r="V1534" s="81" t="str">
        <f t="shared" si="4373"/>
        <v>x</v>
      </c>
      <c r="W1534" s="81" t="str">
        <f t="shared" si="4374"/>
        <v/>
      </c>
      <c r="X1534" s="81" t="str">
        <f t="shared" si="4375"/>
        <v/>
      </c>
      <c r="Y1534" s="81" t="str">
        <f t="shared" si="4376"/>
        <v/>
      </c>
      <c r="Z1534" s="81" t="str">
        <f t="shared" si="4377"/>
        <v/>
      </c>
      <c r="AA1534" s="81" t="str">
        <f t="shared" si="4378"/>
        <v/>
      </c>
      <c r="AB1534" s="81" t="str">
        <f t="shared" si="4379"/>
        <v>x</v>
      </c>
      <c r="AC1534" s="81" t="str">
        <f t="shared" si="4380"/>
        <v>x</v>
      </c>
      <c r="AD1534" s="81" t="str">
        <f t="shared" si="4381"/>
        <v/>
      </c>
      <c r="AE1534" s="81" t="str">
        <f t="shared" si="4382"/>
        <v/>
      </c>
      <c r="AF1534" s="81" t="str">
        <f t="shared" si="4383"/>
        <v/>
      </c>
      <c r="AG1534" s="81" t="str">
        <f t="shared" si="4384"/>
        <v/>
      </c>
      <c r="AH1534" s="81" t="str">
        <f t="shared" si="4385"/>
        <v/>
      </c>
      <c r="AI1534" s="81" t="str">
        <f t="shared" si="4386"/>
        <v>x</v>
      </c>
      <c r="AJ1534" s="81" t="str">
        <f t="shared" si="4387"/>
        <v>x</v>
      </c>
      <c r="AK1534" s="81" t="str">
        <f t="shared" si="4388"/>
        <v/>
      </c>
      <c r="AL1534" s="81" t="str">
        <f t="shared" si="4389"/>
        <v>x</v>
      </c>
    </row>
    <row r="1535" spans="1:38" ht="11.25" customHeight="1" x14ac:dyDescent="0.2">
      <c r="A1535" s="21">
        <v>11</v>
      </c>
      <c r="B1535" s="80" t="str">
        <f ca="1">IF(OFFSET('ÖĞRENCİ GİRİŞİ'!$B$11,(ROW($A$1)+(AI1517-1))*17,0)="","",OFFSET('ÖĞRENCİ GİRİŞİ'!$B$11,(ROW($A$1)+(AI1517-1))*17,0))</f>
        <v/>
      </c>
      <c r="C1535" s="80" t="str">
        <f ca="1">IF(OFFSET('ÖĞRENCİ GİRİŞİ'!$C$11,(ROW($A$1)+(AI1517-1))*17,0)="","",OFFSET('ÖĞRENCİ GİRİŞİ'!$C$11,(ROW($A$1)+(AI1517-1))*17,0))</f>
        <v/>
      </c>
      <c r="D1535" s="80" t="str">
        <f ca="1">IF(UPPER(OFFSET('ÖĞRENCİ GİRİŞİ'!$D$11,(ROW($A$1)+(AI1517-1))*17,0))="","",UPPER(OFFSET('ÖĞRENCİ GİRİŞİ'!$D$11,(ROW($A$1)+(AI1517-1))*17,0)))</f>
        <v/>
      </c>
      <c r="E1535" s="80" t="str">
        <f ca="1">IF(UPPER(OFFSET('ÖĞRENCİ GİRİŞİ'!$E$11,(ROW($A$1)+(AI1517-1))*17,0))="","",UPPER(OFFSET('ÖĞRENCİ GİRİŞİ'!$E$11,(ROW($A$1)+(AI1517-1))*17,0)))</f>
        <v/>
      </c>
      <c r="F1535" s="80" t="str">
        <f ca="1">IF(UPPER(OFFSET('ÖĞRENCİ GİRİŞİ'!$F$11,(ROW($A$1)+(AI1517-1))*17,0))="","",UPPER(OFFSET('ÖĞRENCİ GİRİŞİ'!$F$11,(ROW($A$1)+(AI1517-1))*17,0)))</f>
        <v/>
      </c>
      <c r="G1535" s="80" t="str">
        <f ca="1">IF(UPPER(OFFSET('ÖĞRENCİ GİRİŞİ'!$G$11,(ROW($A$1)+(AI1517-1))*17,0))="","",UPPER(OFFSET('ÖĞRENCİ GİRİŞİ'!$G$11,(ROW($A$1)+(AI1517-1))*17,0)))</f>
        <v/>
      </c>
      <c r="H1535" s="81" t="str">
        <f t="shared" si="4359"/>
        <v>x</v>
      </c>
      <c r="I1535" s="81" t="str">
        <f t="shared" si="4360"/>
        <v>x</v>
      </c>
      <c r="J1535" s="81" t="str">
        <f t="shared" si="4361"/>
        <v>x</v>
      </c>
      <c r="K1535" s="81" t="str">
        <f t="shared" si="4362"/>
        <v>x</v>
      </c>
      <c r="L1535" s="81" t="str">
        <f t="shared" si="4363"/>
        <v>x</v>
      </c>
      <c r="M1535" s="81" t="str">
        <f t="shared" si="4364"/>
        <v>x</v>
      </c>
      <c r="N1535" s="81" t="str">
        <f t="shared" si="4365"/>
        <v>x</v>
      </c>
      <c r="O1535" s="81" t="str">
        <f t="shared" si="4366"/>
        <v>x</v>
      </c>
      <c r="P1535" s="81" t="str">
        <f t="shared" si="4367"/>
        <v/>
      </c>
      <c r="Q1535" s="81" t="str">
        <f t="shared" si="4368"/>
        <v/>
      </c>
      <c r="R1535" s="81" t="str">
        <f t="shared" si="4369"/>
        <v/>
      </c>
      <c r="S1535" s="81" t="str">
        <f t="shared" si="4370"/>
        <v/>
      </c>
      <c r="T1535" s="81" t="str">
        <f t="shared" si="4371"/>
        <v/>
      </c>
      <c r="U1535" s="81" t="str">
        <f t="shared" si="4372"/>
        <v>x</v>
      </c>
      <c r="V1535" s="81" t="str">
        <f t="shared" si="4373"/>
        <v>x</v>
      </c>
      <c r="W1535" s="81" t="str">
        <f t="shared" si="4374"/>
        <v/>
      </c>
      <c r="X1535" s="81" t="str">
        <f t="shared" si="4375"/>
        <v/>
      </c>
      <c r="Y1535" s="81" t="str">
        <f t="shared" si="4376"/>
        <v/>
      </c>
      <c r="Z1535" s="81" t="str">
        <f t="shared" si="4377"/>
        <v/>
      </c>
      <c r="AA1535" s="81" t="str">
        <f t="shared" si="4378"/>
        <v/>
      </c>
      <c r="AB1535" s="81" t="str">
        <f t="shared" si="4379"/>
        <v>x</v>
      </c>
      <c r="AC1535" s="81" t="str">
        <f t="shared" si="4380"/>
        <v>x</v>
      </c>
      <c r="AD1535" s="81" t="str">
        <f t="shared" si="4381"/>
        <v/>
      </c>
      <c r="AE1535" s="81" t="str">
        <f t="shared" si="4382"/>
        <v/>
      </c>
      <c r="AF1535" s="81" t="str">
        <f t="shared" si="4383"/>
        <v/>
      </c>
      <c r="AG1535" s="81" t="str">
        <f t="shared" si="4384"/>
        <v/>
      </c>
      <c r="AH1535" s="81" t="str">
        <f t="shared" si="4385"/>
        <v/>
      </c>
      <c r="AI1535" s="81" t="str">
        <f t="shared" si="4386"/>
        <v>x</v>
      </c>
      <c r="AJ1535" s="81" t="str">
        <f t="shared" si="4387"/>
        <v>x</v>
      </c>
      <c r="AK1535" s="81" t="str">
        <f t="shared" si="4388"/>
        <v/>
      </c>
      <c r="AL1535" s="81" t="str">
        <f t="shared" si="4389"/>
        <v>x</v>
      </c>
    </row>
    <row r="1536" spans="1:38" ht="11.25" customHeight="1" x14ac:dyDescent="0.2">
      <c r="A1536" s="21">
        <v>12</v>
      </c>
      <c r="B1536" s="80" t="str">
        <f ca="1">IF(OFFSET('ÖĞRENCİ GİRİŞİ'!$B$12,(ROW($A$1)+(AI1517-1))*17,0)="","",OFFSET('ÖĞRENCİ GİRİŞİ'!$B$12,(ROW($A$1)+(AI1517-1))*17,0))</f>
        <v/>
      </c>
      <c r="C1536" s="80" t="str">
        <f ca="1">IF(OFFSET('ÖĞRENCİ GİRİŞİ'!$C$12,(ROW($A$1)+(AI1517-1))*17,0)="","",OFFSET('ÖĞRENCİ GİRİŞİ'!$C$12,(ROW($A$1)+(AI1517-1))*17,0))</f>
        <v/>
      </c>
      <c r="D1536" s="80" t="str">
        <f ca="1">IF(UPPER(OFFSET('ÖĞRENCİ GİRİŞİ'!$D$12,(ROW($A$1)+(AI1517-1))*17,0))="","",UPPER(OFFSET('ÖĞRENCİ GİRİŞİ'!$D$12,(ROW($A$1)+(AI1517-1))*17,0)))</f>
        <v/>
      </c>
      <c r="E1536" s="80" t="str">
        <f ca="1">IF(UPPER(OFFSET('ÖĞRENCİ GİRİŞİ'!$E$12,(ROW($A$1)+(AI1517-1))*17,0))="","",UPPER(OFFSET('ÖĞRENCİ GİRİŞİ'!$E$12,(ROW($A$1)+(AI1517-1))*17,0)))</f>
        <v/>
      </c>
      <c r="F1536" s="80" t="str">
        <f ca="1">IF(UPPER(OFFSET('ÖĞRENCİ GİRİŞİ'!$F$12,(ROW($A$1)+(AI1517-1))*17,0))="","",UPPER(OFFSET('ÖĞRENCİ GİRİŞİ'!$F$12,(ROW($A$1)+(AI1517-1))*17,0)))</f>
        <v/>
      </c>
      <c r="G1536" s="80" t="str">
        <f ca="1">IF(UPPER(OFFSET('ÖĞRENCİ GİRİŞİ'!$G$12,(ROW($A$1)+(AI1517-1))*17,0))="","",UPPER(OFFSET('ÖĞRENCİ GİRİŞİ'!$G$12,(ROW($A$1)+(AI1517-1))*17,0)))</f>
        <v/>
      </c>
      <c r="H1536" s="81" t="str">
        <f t="shared" si="4359"/>
        <v>x</v>
      </c>
      <c r="I1536" s="81" t="str">
        <f t="shared" si="4360"/>
        <v>x</v>
      </c>
      <c r="J1536" s="81" t="str">
        <f t="shared" si="4361"/>
        <v>x</v>
      </c>
      <c r="K1536" s="81" t="str">
        <f t="shared" si="4362"/>
        <v>x</v>
      </c>
      <c r="L1536" s="81" t="str">
        <f t="shared" si="4363"/>
        <v>x</v>
      </c>
      <c r="M1536" s="81" t="str">
        <f t="shared" si="4364"/>
        <v>x</v>
      </c>
      <c r="N1536" s="81" t="str">
        <f t="shared" si="4365"/>
        <v>x</v>
      </c>
      <c r="O1536" s="81" t="str">
        <f t="shared" si="4366"/>
        <v>x</v>
      </c>
      <c r="P1536" s="81" t="str">
        <f t="shared" si="4367"/>
        <v/>
      </c>
      <c r="Q1536" s="81" t="str">
        <f t="shared" si="4368"/>
        <v/>
      </c>
      <c r="R1536" s="81" t="str">
        <f t="shared" si="4369"/>
        <v/>
      </c>
      <c r="S1536" s="81" t="str">
        <f t="shared" si="4370"/>
        <v/>
      </c>
      <c r="T1536" s="81" t="str">
        <f t="shared" si="4371"/>
        <v/>
      </c>
      <c r="U1536" s="81" t="str">
        <f t="shared" si="4372"/>
        <v>x</v>
      </c>
      <c r="V1536" s="81" t="str">
        <f t="shared" si="4373"/>
        <v>x</v>
      </c>
      <c r="W1536" s="81" t="str">
        <f t="shared" si="4374"/>
        <v/>
      </c>
      <c r="X1536" s="81" t="str">
        <f t="shared" si="4375"/>
        <v/>
      </c>
      <c r="Y1536" s="81" t="str">
        <f t="shared" si="4376"/>
        <v/>
      </c>
      <c r="Z1536" s="81" t="str">
        <f t="shared" si="4377"/>
        <v/>
      </c>
      <c r="AA1536" s="81" t="str">
        <f t="shared" si="4378"/>
        <v/>
      </c>
      <c r="AB1536" s="81" t="str">
        <f t="shared" si="4379"/>
        <v>x</v>
      </c>
      <c r="AC1536" s="81" t="str">
        <f t="shared" si="4380"/>
        <v>x</v>
      </c>
      <c r="AD1536" s="81" t="str">
        <f t="shared" si="4381"/>
        <v/>
      </c>
      <c r="AE1536" s="81" t="str">
        <f t="shared" si="4382"/>
        <v/>
      </c>
      <c r="AF1536" s="81" t="str">
        <f t="shared" si="4383"/>
        <v/>
      </c>
      <c r="AG1536" s="81" t="str">
        <f t="shared" si="4384"/>
        <v/>
      </c>
      <c r="AH1536" s="81" t="str">
        <f t="shared" si="4385"/>
        <v/>
      </c>
      <c r="AI1536" s="81" t="str">
        <f t="shared" si="4386"/>
        <v>x</v>
      </c>
      <c r="AJ1536" s="81" t="str">
        <f t="shared" si="4387"/>
        <v>x</v>
      </c>
      <c r="AK1536" s="81" t="str">
        <f t="shared" si="4388"/>
        <v/>
      </c>
      <c r="AL1536" s="81" t="str">
        <f t="shared" si="4389"/>
        <v>x</v>
      </c>
    </row>
    <row r="1537" spans="1:38" ht="11.25" customHeight="1" x14ac:dyDescent="0.2">
      <c r="A1537" s="21">
        <v>13</v>
      </c>
      <c r="B1537" s="80" t="str">
        <f ca="1">IF(OFFSET('ÖĞRENCİ GİRİŞİ'!$B$13,(ROW($A$1)+(AI1517-1))*17,0)="","",OFFSET('ÖĞRENCİ GİRİŞİ'!$B$13,(ROW($A$1)+(AI1517-1))*17,0))</f>
        <v/>
      </c>
      <c r="C1537" s="80" t="str">
        <f ca="1">IF(OFFSET('ÖĞRENCİ GİRİŞİ'!$C$13,(ROW($A$1)+(AI1517-1))*17,0)="","",OFFSET('ÖĞRENCİ GİRİŞİ'!$C$13,(ROW($A$1)+(AI1517-1))*17,0))</f>
        <v/>
      </c>
      <c r="D1537" s="80" t="str">
        <f ca="1">IF(UPPER(OFFSET('ÖĞRENCİ GİRİŞİ'!$D$13,(ROW($A$1)+(AI1517-1))*17,0))="","",UPPER(OFFSET('ÖĞRENCİ GİRİŞİ'!$D$13,(ROW($A$1)+(AI1517-1))*17,0)))</f>
        <v/>
      </c>
      <c r="E1537" s="80" t="str">
        <f ca="1">IF(UPPER(OFFSET('ÖĞRENCİ GİRİŞİ'!$E$13,(ROW($A$1)+(AI1517-1))*17,0))="","",UPPER(OFFSET('ÖĞRENCİ GİRİŞİ'!$E$13,(ROW($A$1)+(AI1517-1))*17,0)))</f>
        <v/>
      </c>
      <c r="F1537" s="80" t="str">
        <f ca="1">IF(UPPER(OFFSET('ÖĞRENCİ GİRİŞİ'!$F$13,(ROW($A$1)+(AI1517-1))*17,0))="","",UPPER(OFFSET('ÖĞRENCİ GİRİŞİ'!$F$13,(ROW($A$1)+(AI1517-1))*17,0)))</f>
        <v/>
      </c>
      <c r="G1537" s="80" t="str">
        <f ca="1">IF(UPPER(OFFSET('ÖĞRENCİ GİRİŞİ'!$G$13,(ROW($A$1)+(AI1517-1))*17,0))="","",UPPER(OFFSET('ÖĞRENCİ GİRİŞİ'!$G$13,(ROW($A$1)+(AI1517-1))*17,0)))</f>
        <v/>
      </c>
      <c r="H1537" s="81" t="str">
        <f t="shared" si="4359"/>
        <v>x</v>
      </c>
      <c r="I1537" s="81" t="str">
        <f t="shared" si="4360"/>
        <v>x</v>
      </c>
      <c r="J1537" s="81" t="str">
        <f t="shared" si="4361"/>
        <v>x</v>
      </c>
      <c r="K1537" s="81" t="str">
        <f t="shared" si="4362"/>
        <v>x</v>
      </c>
      <c r="L1537" s="81" t="str">
        <f t="shared" si="4363"/>
        <v>x</v>
      </c>
      <c r="M1537" s="81" t="str">
        <f t="shared" si="4364"/>
        <v>x</v>
      </c>
      <c r="N1537" s="81" t="str">
        <f t="shared" si="4365"/>
        <v>x</v>
      </c>
      <c r="O1537" s="81" t="str">
        <f t="shared" si="4366"/>
        <v>x</v>
      </c>
      <c r="P1537" s="81" t="str">
        <f t="shared" si="4367"/>
        <v/>
      </c>
      <c r="Q1537" s="81" t="str">
        <f t="shared" si="4368"/>
        <v/>
      </c>
      <c r="R1537" s="81" t="str">
        <f t="shared" si="4369"/>
        <v/>
      </c>
      <c r="S1537" s="81" t="str">
        <f t="shared" si="4370"/>
        <v/>
      </c>
      <c r="T1537" s="81" t="str">
        <f t="shared" si="4371"/>
        <v/>
      </c>
      <c r="U1537" s="81" t="str">
        <f t="shared" si="4372"/>
        <v>x</v>
      </c>
      <c r="V1537" s="81" t="str">
        <f t="shared" si="4373"/>
        <v>x</v>
      </c>
      <c r="W1537" s="81" t="str">
        <f t="shared" si="4374"/>
        <v/>
      </c>
      <c r="X1537" s="81" t="str">
        <f t="shared" si="4375"/>
        <v/>
      </c>
      <c r="Y1537" s="81" t="str">
        <f t="shared" si="4376"/>
        <v/>
      </c>
      <c r="Z1537" s="81" t="str">
        <f t="shared" si="4377"/>
        <v/>
      </c>
      <c r="AA1537" s="81" t="str">
        <f t="shared" si="4378"/>
        <v/>
      </c>
      <c r="AB1537" s="81" t="str">
        <f t="shared" si="4379"/>
        <v>x</v>
      </c>
      <c r="AC1537" s="81" t="str">
        <f t="shared" si="4380"/>
        <v>x</v>
      </c>
      <c r="AD1537" s="81" t="str">
        <f t="shared" si="4381"/>
        <v/>
      </c>
      <c r="AE1537" s="81" t="str">
        <f t="shared" si="4382"/>
        <v/>
      </c>
      <c r="AF1537" s="81" t="str">
        <f t="shared" si="4383"/>
        <v/>
      </c>
      <c r="AG1537" s="81" t="str">
        <f t="shared" si="4384"/>
        <v/>
      </c>
      <c r="AH1537" s="81" t="str">
        <f t="shared" si="4385"/>
        <v/>
      </c>
      <c r="AI1537" s="81" t="str">
        <f t="shared" si="4386"/>
        <v>x</v>
      </c>
      <c r="AJ1537" s="81" t="str">
        <f t="shared" si="4387"/>
        <v>x</v>
      </c>
      <c r="AK1537" s="81" t="str">
        <f t="shared" si="4388"/>
        <v/>
      </c>
      <c r="AL1537" s="81" t="str">
        <f t="shared" si="4389"/>
        <v>x</v>
      </c>
    </row>
    <row r="1538" spans="1:38" ht="11.25" customHeight="1" x14ac:dyDescent="0.2">
      <c r="A1538" s="21">
        <v>14</v>
      </c>
      <c r="B1538" s="80" t="str">
        <f ca="1">IF(OFFSET('ÖĞRENCİ GİRİŞİ'!$B$14,(ROW($A$1)+(AI1517-1))*17,0)="","",OFFSET('ÖĞRENCİ GİRİŞİ'!$B$14,(ROW($A$1)+(AI1517-1))*17,0))</f>
        <v/>
      </c>
      <c r="C1538" s="80" t="str">
        <f ca="1">IF(OFFSET('ÖĞRENCİ GİRİŞİ'!$C$14,(ROW($A$1)+(AI1517-1))*17,0)="","",OFFSET('ÖĞRENCİ GİRİŞİ'!$C$14,(ROW($A$1)+(AI1517-1))*17,0))</f>
        <v/>
      </c>
      <c r="D1538" s="80" t="str">
        <f ca="1">IF(UPPER(OFFSET('ÖĞRENCİ GİRİŞİ'!$D$14,(ROW($A$1)+(AI1517-1))*17,0))="","",UPPER(OFFSET('ÖĞRENCİ GİRİŞİ'!$D$14,(ROW($A$1)+(AI1517-1))*17,0)))</f>
        <v/>
      </c>
      <c r="E1538" s="80" t="str">
        <f ca="1">IF(UPPER(OFFSET('ÖĞRENCİ GİRİŞİ'!$E$14,(ROW($A$1)+(AI1517-1))*17,0))="","",UPPER(OFFSET('ÖĞRENCİ GİRİŞİ'!$E$14,(ROW($A$1)+(AI1517-1))*17,0)))</f>
        <v/>
      </c>
      <c r="F1538" s="80" t="str">
        <f ca="1">IF(UPPER(OFFSET('ÖĞRENCİ GİRİŞİ'!$F$14,(ROW($A$1)+(AI1517-1))*17,0))="","",UPPER(OFFSET('ÖĞRENCİ GİRİŞİ'!$F$14,(ROW($A$1)+(AI1517-1))*17,0)))</f>
        <v/>
      </c>
      <c r="G1538" s="80" t="str">
        <f ca="1">IF(UPPER(OFFSET('ÖĞRENCİ GİRİŞİ'!$G$14,(ROW($A$1)+(AI1517-1))*17,0))="","",UPPER(OFFSET('ÖĞRENCİ GİRİŞİ'!$G$14,(ROW($A$1)+(AI1517-1))*17,0)))</f>
        <v/>
      </c>
      <c r="H1538" s="81" t="str">
        <f t="shared" si="4359"/>
        <v>x</v>
      </c>
      <c r="I1538" s="81" t="str">
        <f t="shared" si="4360"/>
        <v>x</v>
      </c>
      <c r="J1538" s="81" t="str">
        <f t="shared" si="4361"/>
        <v>x</v>
      </c>
      <c r="K1538" s="81" t="str">
        <f t="shared" si="4362"/>
        <v>x</v>
      </c>
      <c r="L1538" s="81" t="str">
        <f t="shared" si="4363"/>
        <v>x</v>
      </c>
      <c r="M1538" s="81" t="str">
        <f t="shared" si="4364"/>
        <v>x</v>
      </c>
      <c r="N1538" s="81" t="str">
        <f t="shared" si="4365"/>
        <v>x</v>
      </c>
      <c r="O1538" s="81" t="str">
        <f t="shared" si="4366"/>
        <v>x</v>
      </c>
      <c r="P1538" s="81" t="str">
        <f t="shared" si="4367"/>
        <v/>
      </c>
      <c r="Q1538" s="81" t="str">
        <f t="shared" si="4368"/>
        <v/>
      </c>
      <c r="R1538" s="81" t="str">
        <f t="shared" si="4369"/>
        <v/>
      </c>
      <c r="S1538" s="81" t="str">
        <f t="shared" si="4370"/>
        <v/>
      </c>
      <c r="T1538" s="81" t="str">
        <f t="shared" si="4371"/>
        <v/>
      </c>
      <c r="U1538" s="81" t="str">
        <f t="shared" si="4372"/>
        <v>x</v>
      </c>
      <c r="V1538" s="81" t="str">
        <f t="shared" si="4373"/>
        <v>x</v>
      </c>
      <c r="W1538" s="81" t="str">
        <f t="shared" si="4374"/>
        <v/>
      </c>
      <c r="X1538" s="81" t="str">
        <f t="shared" si="4375"/>
        <v/>
      </c>
      <c r="Y1538" s="81" t="str">
        <f t="shared" si="4376"/>
        <v/>
      </c>
      <c r="Z1538" s="81" t="str">
        <f t="shared" si="4377"/>
        <v/>
      </c>
      <c r="AA1538" s="81" t="str">
        <f t="shared" si="4378"/>
        <v/>
      </c>
      <c r="AB1538" s="81" t="str">
        <f t="shared" si="4379"/>
        <v>x</v>
      </c>
      <c r="AC1538" s="81" t="str">
        <f t="shared" si="4380"/>
        <v>x</v>
      </c>
      <c r="AD1538" s="81" t="str">
        <f t="shared" si="4381"/>
        <v/>
      </c>
      <c r="AE1538" s="81" t="str">
        <f t="shared" si="4382"/>
        <v/>
      </c>
      <c r="AF1538" s="81" t="str">
        <f t="shared" si="4383"/>
        <v/>
      </c>
      <c r="AG1538" s="81" t="str">
        <f t="shared" si="4384"/>
        <v/>
      </c>
      <c r="AH1538" s="81" t="str">
        <f t="shared" si="4385"/>
        <v/>
      </c>
      <c r="AI1538" s="81" t="str">
        <f t="shared" si="4386"/>
        <v>x</v>
      </c>
      <c r="AJ1538" s="81" t="str">
        <f t="shared" si="4387"/>
        <v>x</v>
      </c>
      <c r="AK1538" s="81" t="str">
        <f t="shared" si="4388"/>
        <v/>
      </c>
      <c r="AL1538" s="81" t="str">
        <f t="shared" si="4389"/>
        <v>x</v>
      </c>
    </row>
    <row r="1539" spans="1:38" ht="11.25" customHeight="1" x14ac:dyDescent="0.2">
      <c r="A1539" s="21">
        <v>15</v>
      </c>
      <c r="B1539" s="80" t="str">
        <f ca="1">IF(OFFSET('ÖĞRENCİ GİRİŞİ'!$B$15,(ROW($A$1)+(AI1517-1))*17,0)="","",OFFSET('ÖĞRENCİ GİRİŞİ'!$B$15,(ROW($A$1)+(AI1517-1))*17,0))</f>
        <v/>
      </c>
      <c r="C1539" s="80" t="str">
        <f ca="1">IF(OFFSET('ÖĞRENCİ GİRİŞİ'!$C$15,(ROW($A$1)+(AI1517-1))*17,0)="","",OFFSET('ÖĞRENCİ GİRİŞİ'!$C$15,(ROW($A$1)+(AI1517-1))*17,0))</f>
        <v/>
      </c>
      <c r="D1539" s="80" t="str">
        <f ca="1">IF(UPPER(OFFSET('ÖĞRENCİ GİRİŞİ'!$D$15,(ROW($A$1)+(AI1517-1))*17,0))="","",UPPER(OFFSET('ÖĞRENCİ GİRİŞİ'!$D$15,(ROW($A$1)+(AI1517-1))*17,0)))</f>
        <v/>
      </c>
      <c r="E1539" s="80" t="str">
        <f ca="1">IF(UPPER(OFFSET('ÖĞRENCİ GİRİŞİ'!$E$15,(ROW($A$1)+(AI1517-1))*17,0))="","",UPPER(OFFSET('ÖĞRENCİ GİRİŞİ'!$E$15,(ROW($A$1)+(AI1517-1))*17,0)))</f>
        <v/>
      </c>
      <c r="F1539" s="80" t="str">
        <f ca="1">IF(UPPER(OFFSET('ÖĞRENCİ GİRİŞİ'!$F$15,(ROW($A$1)+(AI1517-1))*17,0))="","",UPPER(OFFSET('ÖĞRENCİ GİRİŞİ'!$F$15,(ROW($A$1)+(AI1517-1))*17,0)))</f>
        <v/>
      </c>
      <c r="G1539" s="80" t="str">
        <f ca="1">IF(UPPER(OFFSET('ÖĞRENCİ GİRİŞİ'!$G$15,(ROW($A$1)+(AI1517-1))*17,0))="","",UPPER(OFFSET('ÖĞRENCİ GİRİŞİ'!$G$15,(ROW($A$1)+(AI1517-1))*17,0)))</f>
        <v/>
      </c>
      <c r="H1539" s="81" t="str">
        <f t="shared" si="4359"/>
        <v>x</v>
      </c>
      <c r="I1539" s="81" t="str">
        <f t="shared" si="4360"/>
        <v>x</v>
      </c>
      <c r="J1539" s="81" t="str">
        <f t="shared" si="4361"/>
        <v>x</v>
      </c>
      <c r="K1539" s="81" t="str">
        <f t="shared" si="4362"/>
        <v>x</v>
      </c>
      <c r="L1539" s="81" t="str">
        <f t="shared" si="4363"/>
        <v>x</v>
      </c>
      <c r="M1539" s="81" t="str">
        <f t="shared" si="4364"/>
        <v>x</v>
      </c>
      <c r="N1539" s="81" t="str">
        <f t="shared" si="4365"/>
        <v>x</v>
      </c>
      <c r="O1539" s="81" t="str">
        <f t="shared" si="4366"/>
        <v>x</v>
      </c>
      <c r="P1539" s="81" t="str">
        <f t="shared" si="4367"/>
        <v/>
      </c>
      <c r="Q1539" s="81" t="str">
        <f t="shared" si="4368"/>
        <v/>
      </c>
      <c r="R1539" s="81" t="str">
        <f t="shared" si="4369"/>
        <v/>
      </c>
      <c r="S1539" s="81" t="str">
        <f t="shared" si="4370"/>
        <v/>
      </c>
      <c r="T1539" s="81" t="str">
        <f t="shared" si="4371"/>
        <v/>
      </c>
      <c r="U1539" s="81" t="str">
        <f t="shared" si="4372"/>
        <v>x</v>
      </c>
      <c r="V1539" s="81" t="str">
        <f t="shared" si="4373"/>
        <v>x</v>
      </c>
      <c r="W1539" s="81" t="str">
        <f t="shared" si="4374"/>
        <v/>
      </c>
      <c r="X1539" s="81" t="str">
        <f t="shared" si="4375"/>
        <v/>
      </c>
      <c r="Y1539" s="81" t="str">
        <f t="shared" si="4376"/>
        <v/>
      </c>
      <c r="Z1539" s="81" t="str">
        <f t="shared" si="4377"/>
        <v/>
      </c>
      <c r="AA1539" s="81" t="str">
        <f t="shared" si="4378"/>
        <v/>
      </c>
      <c r="AB1539" s="81" t="str">
        <f t="shared" si="4379"/>
        <v>x</v>
      </c>
      <c r="AC1539" s="81" t="str">
        <f t="shared" si="4380"/>
        <v>x</v>
      </c>
      <c r="AD1539" s="81" t="str">
        <f t="shared" si="4381"/>
        <v/>
      </c>
      <c r="AE1539" s="81" t="str">
        <f t="shared" si="4382"/>
        <v/>
      </c>
      <c r="AF1539" s="81" t="str">
        <f t="shared" si="4383"/>
        <v/>
      </c>
      <c r="AG1539" s="81" t="str">
        <f t="shared" si="4384"/>
        <v/>
      </c>
      <c r="AH1539" s="81" t="str">
        <f t="shared" si="4385"/>
        <v/>
      </c>
      <c r="AI1539" s="81" t="str">
        <f t="shared" si="4386"/>
        <v>x</v>
      </c>
      <c r="AJ1539" s="81" t="str">
        <f t="shared" si="4387"/>
        <v>x</v>
      </c>
      <c r="AK1539" s="81" t="str">
        <f t="shared" si="4388"/>
        <v/>
      </c>
      <c r="AL1539" s="81" t="str">
        <f t="shared" si="4389"/>
        <v>x</v>
      </c>
    </row>
    <row r="1540" spans="1:38" ht="11.25" customHeight="1" x14ac:dyDescent="0.2">
      <c r="A1540" s="21">
        <v>16</v>
      </c>
      <c r="B1540" s="80" t="str">
        <f ca="1">IF(OFFSET('ÖĞRENCİ GİRİŞİ'!$B$16,(ROW($A$1)+(AI1517-1))*17,0)="","",OFFSET('ÖĞRENCİ GİRİŞİ'!$B$16,(ROW($A$1)+(AI1517-1))*17,0))</f>
        <v/>
      </c>
      <c r="C1540" s="80" t="str">
        <f ca="1">IF(OFFSET('ÖĞRENCİ GİRİŞİ'!$C$16,(ROW($A$1)+(AI1517-1))*17,0)="","",OFFSET('ÖĞRENCİ GİRİŞİ'!$C$16,(ROW($A$1)+(AI1517-1))*17,0))</f>
        <v/>
      </c>
      <c r="D1540" s="80" t="str">
        <f ca="1">IF(UPPER(OFFSET('ÖĞRENCİ GİRİŞİ'!$D$16,(ROW($A$1)+(AI1517-1))*17,0))="","",UPPER(OFFSET('ÖĞRENCİ GİRİŞİ'!$D$16,(ROW($A$1)+(AI1517-1))*17,0)))</f>
        <v/>
      </c>
      <c r="E1540" s="80" t="str">
        <f ca="1">IF(UPPER(OFFSET('ÖĞRENCİ GİRİŞİ'!$E$16,(ROW($A$1)+(AI1517-1))*17,0))="","",UPPER(OFFSET('ÖĞRENCİ GİRİŞİ'!$E$16,(ROW($A$1)+(AI1517-1))*17,0)))</f>
        <v/>
      </c>
      <c r="F1540" s="80" t="str">
        <f ca="1">IF(UPPER(OFFSET('ÖĞRENCİ GİRİŞİ'!$F$16,(ROW($A$1)+(AI1517-1))*17,0))="","",UPPER(OFFSET('ÖĞRENCİ GİRİŞİ'!$F$16,(ROW($A$1)+(AI1517-1))*17,0)))</f>
        <v/>
      </c>
      <c r="G1540" s="80" t="str">
        <f ca="1">IF(UPPER(OFFSET('ÖĞRENCİ GİRİŞİ'!$G$16,(ROW($A$1)+(AI1517-1))*17,0))="","",UPPER(OFFSET('ÖĞRENCİ GİRİŞİ'!$G$16,(ROW($A$1)+(AI1517-1))*17,0)))</f>
        <v/>
      </c>
      <c r="H1540" s="81" t="str">
        <f t="shared" si="4359"/>
        <v>x</v>
      </c>
      <c r="I1540" s="81" t="str">
        <f t="shared" si="4360"/>
        <v>x</v>
      </c>
      <c r="J1540" s="81" t="str">
        <f t="shared" si="4361"/>
        <v>x</v>
      </c>
      <c r="K1540" s="81" t="str">
        <f t="shared" si="4362"/>
        <v>x</v>
      </c>
      <c r="L1540" s="81" t="str">
        <f t="shared" si="4363"/>
        <v>x</v>
      </c>
      <c r="M1540" s="81" t="str">
        <f t="shared" si="4364"/>
        <v>x</v>
      </c>
      <c r="N1540" s="81" t="str">
        <f t="shared" si="4365"/>
        <v>x</v>
      </c>
      <c r="O1540" s="81" t="str">
        <f t="shared" si="4366"/>
        <v>x</v>
      </c>
      <c r="P1540" s="81" t="str">
        <f t="shared" si="4367"/>
        <v/>
      </c>
      <c r="Q1540" s="81" t="str">
        <f t="shared" si="4368"/>
        <v/>
      </c>
      <c r="R1540" s="81" t="str">
        <f t="shared" si="4369"/>
        <v/>
      </c>
      <c r="S1540" s="81" t="str">
        <f t="shared" si="4370"/>
        <v/>
      </c>
      <c r="T1540" s="81" t="str">
        <f t="shared" si="4371"/>
        <v/>
      </c>
      <c r="U1540" s="81" t="str">
        <f t="shared" si="4372"/>
        <v>x</v>
      </c>
      <c r="V1540" s="81" t="str">
        <f t="shared" si="4373"/>
        <v>x</v>
      </c>
      <c r="W1540" s="81" t="str">
        <f t="shared" si="4374"/>
        <v/>
      </c>
      <c r="X1540" s="81" t="str">
        <f t="shared" si="4375"/>
        <v/>
      </c>
      <c r="Y1540" s="81" t="str">
        <f t="shared" si="4376"/>
        <v/>
      </c>
      <c r="Z1540" s="81" t="str">
        <f t="shared" si="4377"/>
        <v/>
      </c>
      <c r="AA1540" s="81" t="str">
        <f t="shared" si="4378"/>
        <v/>
      </c>
      <c r="AB1540" s="81" t="str">
        <f t="shared" si="4379"/>
        <v>x</v>
      </c>
      <c r="AC1540" s="81" t="str">
        <f t="shared" si="4380"/>
        <v>x</v>
      </c>
      <c r="AD1540" s="81" t="str">
        <f t="shared" si="4381"/>
        <v/>
      </c>
      <c r="AE1540" s="81" t="str">
        <f t="shared" si="4382"/>
        <v/>
      </c>
      <c r="AF1540" s="81" t="str">
        <f t="shared" si="4383"/>
        <v/>
      </c>
      <c r="AG1540" s="81" t="str">
        <f t="shared" si="4384"/>
        <v/>
      </c>
      <c r="AH1540" s="81" t="str">
        <f t="shared" si="4385"/>
        <v/>
      </c>
      <c r="AI1540" s="81" t="str">
        <f t="shared" si="4386"/>
        <v>x</v>
      </c>
      <c r="AJ1540" s="81" t="str">
        <f t="shared" si="4387"/>
        <v>x</v>
      </c>
      <c r="AK1540" s="81" t="str">
        <f t="shared" si="4388"/>
        <v/>
      </c>
      <c r="AL1540" s="81" t="str">
        <f t="shared" si="4389"/>
        <v>x</v>
      </c>
    </row>
    <row r="1541" spans="1:38" ht="11.25" customHeight="1" x14ac:dyDescent="0.2">
      <c r="A1541" s="19"/>
      <c r="B1541" s="105"/>
      <c r="C1541" s="105"/>
      <c r="E1541" s="106"/>
      <c r="F1541" s="107"/>
      <c r="G1541" s="108"/>
      <c r="H1541" s="109"/>
      <c r="I1541" s="109"/>
      <c r="J1541" s="109"/>
      <c r="K1541" s="109"/>
      <c r="L1541" s="109"/>
      <c r="M1541" s="109"/>
      <c r="N1541" s="109"/>
      <c r="O1541" s="109"/>
      <c r="P1541" s="109"/>
      <c r="Q1541" s="109"/>
      <c r="R1541" s="109"/>
      <c r="S1541" s="109"/>
      <c r="T1541" s="109"/>
      <c r="U1541" s="109"/>
      <c r="V1541" s="109"/>
      <c r="W1541" s="109"/>
      <c r="X1541" s="109"/>
      <c r="Y1541" s="109"/>
      <c r="Z1541" s="109"/>
      <c r="AA1541" s="109"/>
      <c r="AB1541" s="109"/>
      <c r="AC1541" s="109"/>
      <c r="AD1541" s="109"/>
      <c r="AE1541" s="109"/>
      <c r="AF1541" s="109"/>
      <c r="AG1541" s="109"/>
      <c r="AH1541" s="109"/>
      <c r="AI1541" s="109"/>
      <c r="AJ1541" s="109"/>
      <c r="AK1541" s="109"/>
      <c r="AL1541" s="109"/>
    </row>
    <row r="1542" spans="1:38" ht="11.25" customHeight="1" x14ac:dyDescent="0.2">
      <c r="A1542" s="110"/>
      <c r="B1542" s="111"/>
      <c r="C1542" s="111"/>
      <c r="D1542" s="111"/>
      <c r="E1542" s="112"/>
      <c r="F1542" s="328" t="s">
        <v>96</v>
      </c>
      <c r="G1542" s="328" t="s">
        <v>98</v>
      </c>
      <c r="H1542" s="318" t="str">
        <f t="shared" ref="H1542" si="4390">IF($H$13="","",$H$13)</f>
        <v>x</v>
      </c>
      <c r="I1542" s="318" t="str">
        <f t="shared" ref="I1542" si="4391">IF($I$13="","",$I$13)</f>
        <v>x</v>
      </c>
      <c r="J1542" s="318" t="str">
        <f t="shared" ref="J1542" si="4392">IF($J$13="","",$J$13)</f>
        <v>x</v>
      </c>
      <c r="K1542" s="318" t="str">
        <f t="shared" ref="K1542" si="4393">IF($K$13="","",$K$13)</f>
        <v>x</v>
      </c>
      <c r="L1542" s="318" t="str">
        <f t="shared" ref="L1542" si="4394">IF($L$13="","",$L$13)</f>
        <v>x</v>
      </c>
      <c r="M1542" s="318" t="str">
        <f t="shared" ref="M1542" si="4395">IF($M$13="","",$M$13)</f>
        <v>x</v>
      </c>
      <c r="N1542" s="318" t="str">
        <f t="shared" ref="N1542" si="4396">IF($N$13="","",$N$13)</f>
        <v>x</v>
      </c>
      <c r="O1542" s="318" t="str">
        <f t="shared" ref="O1542" si="4397">IF($O$13="","",$O$13)</f>
        <v>x</v>
      </c>
      <c r="P1542" s="318" t="str">
        <f t="shared" ref="P1542" si="4398">IF($P$13="","",$P$13)</f>
        <v/>
      </c>
      <c r="Q1542" s="318" t="str">
        <f t="shared" ref="Q1542" si="4399">IF($Q$13="","",$Q$13)</f>
        <v/>
      </c>
      <c r="R1542" s="318" t="str">
        <f t="shared" ref="R1542" si="4400">IF($R$13="","",$R$13)</f>
        <v/>
      </c>
      <c r="S1542" s="318" t="str">
        <f t="shared" ref="S1542" si="4401">IF($S$13="","",$S$13)</f>
        <v/>
      </c>
      <c r="T1542" s="318" t="str">
        <f t="shared" ref="T1542" si="4402">IF($T$13="","",$T$13)</f>
        <v/>
      </c>
      <c r="U1542" s="318" t="str">
        <f t="shared" ref="U1542" si="4403">IF($U$13="","",$U$13)</f>
        <v>x</v>
      </c>
      <c r="V1542" s="318" t="str">
        <f t="shared" ref="V1542" si="4404">IF($V$13="","",$V$13)</f>
        <v>x</v>
      </c>
      <c r="W1542" s="318" t="str">
        <f t="shared" ref="W1542" si="4405">IF($W$13="","",$W$13)</f>
        <v/>
      </c>
      <c r="X1542" s="318" t="str">
        <f t="shared" ref="X1542" si="4406">IF($X$13="","",$X$13)</f>
        <v/>
      </c>
      <c r="Y1542" s="318" t="str">
        <f t="shared" ref="Y1542" si="4407">IF($Y$13="","",$Y$13)</f>
        <v/>
      </c>
      <c r="Z1542" s="318" t="str">
        <f t="shared" ref="Z1542" si="4408">IF($Z$13="","",$Z$13)</f>
        <v/>
      </c>
      <c r="AA1542" s="318" t="str">
        <f t="shared" ref="AA1542" si="4409">IF($AA$13="","",$AA$13)</f>
        <v/>
      </c>
      <c r="AB1542" s="318" t="str">
        <f t="shared" ref="AB1542" si="4410">IF($AB$13="","",$AB$13)</f>
        <v>x</v>
      </c>
      <c r="AC1542" s="318" t="str">
        <f t="shared" ref="AC1542" si="4411">IF($AC$13="","",$AC$13)</f>
        <v>x</v>
      </c>
      <c r="AD1542" s="318" t="str">
        <f t="shared" ref="AD1542" si="4412">IF($AD$13="","",$AD$13)</f>
        <v/>
      </c>
      <c r="AE1542" s="318" t="str">
        <f t="shared" ref="AE1542" si="4413">IF($AE$13="","",$AE$13)</f>
        <v/>
      </c>
      <c r="AF1542" s="318" t="str">
        <f t="shared" ref="AF1542" si="4414">IF($AF$13="","",$AF$13)</f>
        <v/>
      </c>
      <c r="AG1542" s="318" t="str">
        <f t="shared" ref="AG1542" si="4415">IF($AG$13="","",$AG$13)</f>
        <v/>
      </c>
      <c r="AH1542" s="318" t="str">
        <f t="shared" ref="AH1542" si="4416">IF($AH$13="","",$AH$13)</f>
        <v/>
      </c>
      <c r="AI1542" s="318" t="str">
        <f t="shared" ref="AI1542" si="4417">IF($AI$13="","",$AI$13)</f>
        <v>x</v>
      </c>
      <c r="AJ1542" s="318" t="str">
        <f t="shared" ref="AJ1542" si="4418">IF($AJ$13="","",$AJ$13)</f>
        <v>x</v>
      </c>
      <c r="AK1542" s="318" t="str">
        <f t="shared" ref="AK1542" si="4419">IF($AK$13="","",$AK$13)</f>
        <v/>
      </c>
      <c r="AL1542" s="318" t="str">
        <f t="shared" ref="AL1542" si="4420">IF($AL$13="","",$AL$13)</f>
        <v>x</v>
      </c>
    </row>
    <row r="1543" spans="1:38" ht="11.25" customHeight="1" x14ac:dyDescent="0.2">
      <c r="A1543" s="319"/>
      <c r="B1543" s="320"/>
      <c r="C1543" s="320"/>
      <c r="D1543" s="320"/>
      <c r="E1543" s="321"/>
      <c r="F1543" s="328"/>
      <c r="G1543" s="328"/>
      <c r="H1543" s="318"/>
      <c r="I1543" s="318"/>
      <c r="J1543" s="318"/>
      <c r="K1543" s="318"/>
      <c r="L1543" s="318"/>
      <c r="M1543" s="318"/>
      <c r="N1543" s="318"/>
      <c r="O1543" s="318"/>
      <c r="P1543" s="318"/>
      <c r="Q1543" s="318"/>
      <c r="R1543" s="318"/>
      <c r="S1543" s="318"/>
      <c r="T1543" s="318"/>
      <c r="U1543" s="318"/>
      <c r="V1543" s="318"/>
      <c r="W1543" s="318"/>
      <c r="X1543" s="318"/>
      <c r="Y1543" s="318"/>
      <c r="Z1543" s="318"/>
      <c r="AA1543" s="318"/>
      <c r="AB1543" s="318"/>
      <c r="AC1543" s="318"/>
      <c r="AD1543" s="318"/>
      <c r="AE1543" s="318"/>
      <c r="AF1543" s="318"/>
      <c r="AG1543" s="318"/>
      <c r="AH1543" s="318"/>
      <c r="AI1543" s="318"/>
      <c r="AJ1543" s="318"/>
      <c r="AK1543" s="318"/>
      <c r="AL1543" s="318"/>
    </row>
    <row r="1544" spans="1:38" ht="11.25" customHeight="1" x14ac:dyDescent="0.2">
      <c r="A1544" s="319" t="s">
        <v>99</v>
      </c>
      <c r="B1544" s="320"/>
      <c r="C1544" s="320"/>
      <c r="D1544" s="320"/>
      <c r="E1544" s="321"/>
      <c r="F1544" s="328"/>
      <c r="G1544" s="328"/>
      <c r="H1544" s="318"/>
      <c r="I1544" s="318"/>
      <c r="J1544" s="318"/>
      <c r="K1544" s="318"/>
      <c r="L1544" s="318"/>
      <c r="M1544" s="318"/>
      <c r="N1544" s="318"/>
      <c r="O1544" s="318"/>
      <c r="P1544" s="318"/>
      <c r="Q1544" s="318"/>
      <c r="R1544" s="318"/>
      <c r="S1544" s="318"/>
      <c r="T1544" s="318"/>
      <c r="U1544" s="318"/>
      <c r="V1544" s="318"/>
      <c r="W1544" s="318"/>
      <c r="X1544" s="318"/>
      <c r="Y1544" s="318"/>
      <c r="Z1544" s="318"/>
      <c r="AA1544" s="318"/>
      <c r="AB1544" s="318"/>
      <c r="AC1544" s="318"/>
      <c r="AD1544" s="318"/>
      <c r="AE1544" s="318"/>
      <c r="AF1544" s="318"/>
      <c r="AG1544" s="318"/>
      <c r="AH1544" s="318"/>
      <c r="AI1544" s="318"/>
      <c r="AJ1544" s="318"/>
      <c r="AK1544" s="318"/>
      <c r="AL1544" s="318"/>
    </row>
    <row r="1545" spans="1:38" ht="11.25" customHeight="1" x14ac:dyDescent="0.2">
      <c r="A1545" s="319" t="s">
        <v>122</v>
      </c>
      <c r="B1545" s="320"/>
      <c r="C1545" s="320"/>
      <c r="D1545" s="320"/>
      <c r="E1545" s="321"/>
      <c r="F1545" s="328"/>
      <c r="G1545" s="328"/>
      <c r="H1545" s="318"/>
      <c r="I1545" s="318"/>
      <c r="J1545" s="318"/>
      <c r="K1545" s="318"/>
      <c r="L1545" s="318"/>
      <c r="M1545" s="318"/>
      <c r="N1545" s="318"/>
      <c r="O1545" s="318"/>
      <c r="P1545" s="318"/>
      <c r="Q1545" s="318"/>
      <c r="R1545" s="318"/>
      <c r="S1545" s="318"/>
      <c r="T1545" s="318"/>
      <c r="U1545" s="318"/>
      <c r="V1545" s="318"/>
      <c r="W1545" s="318"/>
      <c r="X1545" s="318"/>
      <c r="Y1545" s="318"/>
      <c r="Z1545" s="318"/>
      <c r="AA1545" s="318"/>
      <c r="AB1545" s="318"/>
      <c r="AC1545" s="318"/>
      <c r="AD1545" s="318"/>
      <c r="AE1545" s="318"/>
      <c r="AF1545" s="318"/>
      <c r="AG1545" s="318"/>
      <c r="AH1545" s="318"/>
      <c r="AI1545" s="318"/>
      <c r="AJ1545" s="318"/>
      <c r="AK1545" s="318"/>
      <c r="AL1545" s="318"/>
    </row>
    <row r="1546" spans="1:38" ht="11.25" customHeight="1" x14ac:dyDescent="0.2">
      <c r="A1546" s="319"/>
      <c r="B1546" s="320"/>
      <c r="C1546" s="320"/>
      <c r="D1546" s="320"/>
      <c r="E1546" s="321"/>
      <c r="F1546" s="328"/>
      <c r="G1546" s="328" t="s">
        <v>97</v>
      </c>
      <c r="H1546" s="318" t="str">
        <f t="shared" ref="H1546" si="4421">IF($H$13="","",$H$13)</f>
        <v>x</v>
      </c>
      <c r="I1546" s="318" t="str">
        <f t="shared" ref="I1546" si="4422">IF($I$13="","",$I$13)</f>
        <v>x</v>
      </c>
      <c r="J1546" s="318" t="str">
        <f t="shared" ref="J1546" si="4423">IF($J$13="","",$J$13)</f>
        <v>x</v>
      </c>
      <c r="K1546" s="318" t="str">
        <f t="shared" ref="K1546" si="4424">IF($K$13="","",$K$13)</f>
        <v>x</v>
      </c>
      <c r="L1546" s="318" t="str">
        <f t="shared" ref="L1546" si="4425">IF($L$13="","",$L$13)</f>
        <v>x</v>
      </c>
      <c r="M1546" s="318" t="str">
        <f t="shared" ref="M1546" si="4426">IF($M$13="","",$M$13)</f>
        <v>x</v>
      </c>
      <c r="N1546" s="318" t="str">
        <f t="shared" ref="N1546" si="4427">IF($N$13="","",$N$13)</f>
        <v>x</v>
      </c>
      <c r="O1546" s="318" t="str">
        <f t="shared" ref="O1546" si="4428">IF($O$13="","",$O$13)</f>
        <v>x</v>
      </c>
      <c r="P1546" s="318" t="str">
        <f t="shared" ref="P1546" si="4429">IF($P$13="","",$P$13)</f>
        <v/>
      </c>
      <c r="Q1546" s="318" t="str">
        <f t="shared" ref="Q1546" si="4430">IF($Q$13="","",$Q$13)</f>
        <v/>
      </c>
      <c r="R1546" s="318" t="str">
        <f t="shared" ref="R1546" si="4431">IF($R$13="","",$R$13)</f>
        <v/>
      </c>
      <c r="S1546" s="318" t="str">
        <f t="shared" ref="S1546" si="4432">IF($S$13="","",$S$13)</f>
        <v/>
      </c>
      <c r="T1546" s="318" t="str">
        <f t="shared" ref="T1546" si="4433">IF($T$13="","",$T$13)</f>
        <v/>
      </c>
      <c r="U1546" s="318" t="str">
        <f t="shared" ref="U1546" si="4434">IF($U$13="","",$U$13)</f>
        <v>x</v>
      </c>
      <c r="V1546" s="318" t="str">
        <f t="shared" ref="V1546" si="4435">IF($V$13="","",$V$13)</f>
        <v>x</v>
      </c>
      <c r="W1546" s="318" t="str">
        <f t="shared" ref="W1546" si="4436">IF($W$13="","",$W$13)</f>
        <v/>
      </c>
      <c r="X1546" s="318" t="str">
        <f t="shared" ref="X1546" si="4437">IF($X$13="","",$X$13)</f>
        <v/>
      </c>
      <c r="Y1546" s="318" t="str">
        <f t="shared" ref="Y1546" si="4438">IF($Y$13="","",$Y$13)</f>
        <v/>
      </c>
      <c r="Z1546" s="318" t="str">
        <f t="shared" ref="Z1546" si="4439">IF($Z$13="","",$Z$13)</f>
        <v/>
      </c>
      <c r="AA1546" s="318" t="str">
        <f t="shared" ref="AA1546" si="4440">IF($AA$13="","",$AA$13)</f>
        <v/>
      </c>
      <c r="AB1546" s="318" t="str">
        <f t="shared" ref="AB1546" si="4441">IF($AB$13="","",$AB$13)</f>
        <v>x</v>
      </c>
      <c r="AC1546" s="318" t="str">
        <f t="shared" ref="AC1546" si="4442">IF($AC$13="","",$AC$13)</f>
        <v>x</v>
      </c>
      <c r="AD1546" s="318" t="str">
        <f t="shared" ref="AD1546" si="4443">IF($AD$13="","",$AD$13)</f>
        <v/>
      </c>
      <c r="AE1546" s="318" t="str">
        <f t="shared" ref="AE1546" si="4444">IF($AE$13="","",$AE$13)</f>
        <v/>
      </c>
      <c r="AF1546" s="318" t="str">
        <f t="shared" ref="AF1546" si="4445">IF($AF$13="","",$AF$13)</f>
        <v/>
      </c>
      <c r="AG1546" s="318" t="str">
        <f t="shared" ref="AG1546" si="4446">IF($AG$13="","",$AG$13)</f>
        <v/>
      </c>
      <c r="AH1546" s="318" t="str">
        <f t="shared" ref="AH1546" si="4447">IF($AH$13="","",$AH$13)</f>
        <v/>
      </c>
      <c r="AI1546" s="318" t="str">
        <f t="shared" ref="AI1546" si="4448">IF($AI$13="","",$AI$13)</f>
        <v>x</v>
      </c>
      <c r="AJ1546" s="318" t="str">
        <f t="shared" ref="AJ1546" si="4449">IF($AJ$13="","",$AJ$13)</f>
        <v>x</v>
      </c>
      <c r="AK1546" s="318" t="str">
        <f t="shared" ref="AK1546" si="4450">IF($AK$13="","",$AK$13)</f>
        <v/>
      </c>
      <c r="AL1546" s="318" t="str">
        <f t="shared" ref="AL1546" si="4451">IF($AL$13="","",$AL$13)</f>
        <v>x</v>
      </c>
    </row>
    <row r="1547" spans="1:38" ht="11.25" customHeight="1" x14ac:dyDescent="0.2">
      <c r="A1547" s="319"/>
      <c r="B1547" s="320"/>
      <c r="C1547" s="320"/>
      <c r="D1547" s="320"/>
      <c r="E1547" s="321"/>
      <c r="F1547" s="328"/>
      <c r="G1547" s="328"/>
      <c r="H1547" s="318"/>
      <c r="I1547" s="318"/>
      <c r="J1547" s="318"/>
      <c r="K1547" s="318"/>
      <c r="L1547" s="318"/>
      <c r="M1547" s="318"/>
      <c r="N1547" s="318"/>
      <c r="O1547" s="318"/>
      <c r="P1547" s="318"/>
      <c r="Q1547" s="318"/>
      <c r="R1547" s="318"/>
      <c r="S1547" s="318"/>
      <c r="T1547" s="318"/>
      <c r="U1547" s="318"/>
      <c r="V1547" s="318"/>
      <c r="W1547" s="318"/>
      <c r="X1547" s="318"/>
      <c r="Y1547" s="318"/>
      <c r="Z1547" s="318"/>
      <c r="AA1547" s="318"/>
      <c r="AB1547" s="318"/>
      <c r="AC1547" s="318"/>
      <c r="AD1547" s="318"/>
      <c r="AE1547" s="318"/>
      <c r="AF1547" s="318"/>
      <c r="AG1547" s="318"/>
      <c r="AH1547" s="318"/>
      <c r="AI1547" s="318"/>
      <c r="AJ1547" s="318"/>
      <c r="AK1547" s="318"/>
      <c r="AL1547" s="318"/>
    </row>
    <row r="1548" spans="1:38" ht="11.25" customHeight="1" x14ac:dyDescent="0.2">
      <c r="A1548" s="319"/>
      <c r="B1548" s="320"/>
      <c r="C1548" s="320"/>
      <c r="D1548" s="320"/>
      <c r="E1548" s="321"/>
      <c r="F1548" s="328"/>
      <c r="G1548" s="32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318"/>
      <c r="AF1548" s="318"/>
      <c r="AG1548" s="318"/>
      <c r="AH1548" s="318"/>
      <c r="AI1548" s="318"/>
      <c r="AJ1548" s="318"/>
      <c r="AK1548" s="318"/>
      <c r="AL1548" s="318"/>
    </row>
    <row r="1549" spans="1:38" ht="11.25" customHeight="1" x14ac:dyDescent="0.2">
      <c r="A1549" s="322" t="str">
        <f t="shared" ref="A1549" si="4452">IF($BW$13="","",$BW$13)</f>
        <v>Mehmet DEMİR</v>
      </c>
      <c r="B1549" s="323"/>
      <c r="C1549" s="323"/>
      <c r="D1549" s="323"/>
      <c r="E1549" s="324"/>
      <c r="F1549" s="328"/>
      <c r="G1549" s="32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318"/>
      <c r="AF1549" s="318"/>
      <c r="AG1549" s="318"/>
      <c r="AH1549" s="318"/>
      <c r="AI1549" s="318"/>
      <c r="AJ1549" s="318"/>
      <c r="AK1549" s="318"/>
      <c r="AL1549" s="318"/>
    </row>
    <row r="1550" spans="1:38" ht="11.25" customHeight="1" x14ac:dyDescent="0.2">
      <c r="A1550" s="322" t="str">
        <f t="shared" ref="A1550" si="4453">IF($BW$14="","",$BW$14)</f>
        <v>Müdür Yardımcısı</v>
      </c>
      <c r="B1550" s="323"/>
      <c r="C1550" s="323"/>
      <c r="D1550" s="323"/>
      <c r="E1550" s="324"/>
      <c r="F1550" s="328" t="s">
        <v>3</v>
      </c>
      <c r="G1550" s="328" t="s">
        <v>1</v>
      </c>
      <c r="H1550" s="318" t="str">
        <f t="shared" ref="H1550" si="4454">IF($H$13="","",$H$13)</f>
        <v>x</v>
      </c>
      <c r="I1550" s="318" t="str">
        <f t="shared" ref="I1550" si="4455">IF($I$13="","",$I$13)</f>
        <v>x</v>
      </c>
      <c r="J1550" s="318" t="str">
        <f t="shared" ref="J1550" si="4456">IF($J$13="","",$J$13)</f>
        <v>x</v>
      </c>
      <c r="K1550" s="318" t="str">
        <f t="shared" ref="K1550" si="4457">IF($K$13="","",$K$13)</f>
        <v>x</v>
      </c>
      <c r="L1550" s="318" t="str">
        <f t="shared" ref="L1550" si="4458">IF($L$13="","",$L$13)</f>
        <v>x</v>
      </c>
      <c r="M1550" s="318" t="str">
        <f t="shared" ref="M1550" si="4459">IF($M$13="","",$M$13)</f>
        <v>x</v>
      </c>
      <c r="N1550" s="318" t="str">
        <f t="shared" ref="N1550" si="4460">IF($N$13="","",$N$13)</f>
        <v>x</v>
      </c>
      <c r="O1550" s="318" t="str">
        <f t="shared" ref="O1550" si="4461">IF($O$13="","",$O$13)</f>
        <v>x</v>
      </c>
      <c r="P1550" s="318" t="str">
        <f t="shared" ref="P1550" si="4462">IF($P$13="","",$P$13)</f>
        <v/>
      </c>
      <c r="Q1550" s="318" t="str">
        <f t="shared" ref="Q1550" si="4463">IF($Q$13="","",$Q$13)</f>
        <v/>
      </c>
      <c r="R1550" s="318" t="str">
        <f t="shared" ref="R1550" si="4464">IF($R$13="","",$R$13)</f>
        <v/>
      </c>
      <c r="S1550" s="318" t="str">
        <f t="shared" ref="S1550" si="4465">IF($S$13="","",$S$13)</f>
        <v/>
      </c>
      <c r="T1550" s="318" t="str">
        <f t="shared" ref="T1550" si="4466">IF($T$13="","",$T$13)</f>
        <v/>
      </c>
      <c r="U1550" s="318" t="str">
        <f t="shared" ref="U1550" si="4467">IF($U$13="","",$U$13)</f>
        <v>x</v>
      </c>
      <c r="V1550" s="318" t="str">
        <f t="shared" ref="V1550" si="4468">IF($V$13="","",$V$13)</f>
        <v>x</v>
      </c>
      <c r="W1550" s="318" t="str">
        <f t="shared" ref="W1550" si="4469">IF($W$13="","",$W$13)</f>
        <v/>
      </c>
      <c r="X1550" s="318" t="str">
        <f t="shared" ref="X1550" si="4470">IF($X$13="","",$X$13)</f>
        <v/>
      </c>
      <c r="Y1550" s="318" t="str">
        <f t="shared" ref="Y1550" si="4471">IF($Y$13="","",$Y$13)</f>
        <v/>
      </c>
      <c r="Z1550" s="318" t="str">
        <f t="shared" ref="Z1550" si="4472">IF($Z$13="","",$Z$13)</f>
        <v/>
      </c>
      <c r="AA1550" s="318" t="str">
        <f t="shared" ref="AA1550" si="4473">IF($AA$13="","",$AA$13)</f>
        <v/>
      </c>
      <c r="AB1550" s="318" t="str">
        <f t="shared" ref="AB1550" si="4474">IF($AB$13="","",$AB$13)</f>
        <v>x</v>
      </c>
      <c r="AC1550" s="318" t="str">
        <f t="shared" ref="AC1550" si="4475">IF($AC$13="","",$AC$13)</f>
        <v>x</v>
      </c>
      <c r="AD1550" s="318" t="str">
        <f t="shared" ref="AD1550" si="4476">IF($AD$13="","",$AD$13)</f>
        <v/>
      </c>
      <c r="AE1550" s="318" t="str">
        <f t="shared" ref="AE1550" si="4477">IF($AE$13="","",$AE$13)</f>
        <v/>
      </c>
      <c r="AF1550" s="318" t="str">
        <f t="shared" ref="AF1550" si="4478">IF($AF$13="","",$AF$13)</f>
        <v/>
      </c>
      <c r="AG1550" s="318" t="str">
        <f t="shared" ref="AG1550" si="4479">IF($AG$13="","",$AG$13)</f>
        <v/>
      </c>
      <c r="AH1550" s="318" t="str">
        <f t="shared" ref="AH1550" si="4480">IF($AH$13="","",$AH$13)</f>
        <v/>
      </c>
      <c r="AI1550" s="318" t="str">
        <f t="shared" ref="AI1550" si="4481">IF($AI$13="","",$AI$13)</f>
        <v>x</v>
      </c>
      <c r="AJ1550" s="318" t="str">
        <f t="shared" ref="AJ1550" si="4482">IF($AJ$13="","",$AJ$13)</f>
        <v>x</v>
      </c>
      <c r="AK1550" s="318" t="str">
        <f t="shared" ref="AK1550" si="4483">IF($AK$13="","",$AK$13)</f>
        <v/>
      </c>
      <c r="AL1550" s="318" t="str">
        <f t="shared" ref="AL1550" si="4484">IF($AL$13="","",$AL$13)</f>
        <v>x</v>
      </c>
    </row>
    <row r="1551" spans="1:38" ht="11.25" customHeight="1" x14ac:dyDescent="0.2">
      <c r="A1551" s="319"/>
      <c r="B1551" s="320"/>
      <c r="C1551" s="320"/>
      <c r="D1551" s="320"/>
      <c r="E1551" s="321"/>
      <c r="F1551" s="328"/>
      <c r="G1551" s="32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318"/>
      <c r="AE1551" s="318"/>
      <c r="AF1551" s="318"/>
      <c r="AG1551" s="318"/>
      <c r="AH1551" s="318"/>
      <c r="AI1551" s="318"/>
      <c r="AJ1551" s="318"/>
      <c r="AK1551" s="318"/>
      <c r="AL1551" s="318"/>
    </row>
    <row r="1552" spans="1:38" ht="11.25" customHeight="1" x14ac:dyDescent="0.2">
      <c r="A1552" s="319"/>
      <c r="B1552" s="320"/>
      <c r="C1552" s="320"/>
      <c r="D1552" s="320"/>
      <c r="E1552" s="321"/>
      <c r="F1552" s="328"/>
      <c r="G1552" s="328"/>
      <c r="H1552" s="318"/>
      <c r="I1552" s="318"/>
      <c r="J1552" s="318"/>
      <c r="K1552" s="318"/>
      <c r="L1552" s="318"/>
      <c r="M1552" s="318"/>
      <c r="N1552" s="318"/>
      <c r="O1552" s="318"/>
      <c r="P1552" s="318"/>
      <c r="Q1552" s="318"/>
      <c r="R1552" s="318"/>
      <c r="S1552" s="318"/>
      <c r="T1552" s="318"/>
      <c r="U1552" s="318"/>
      <c r="V1552" s="318"/>
      <c r="W1552" s="318"/>
      <c r="X1552" s="318"/>
      <c r="Y1552" s="318"/>
      <c r="Z1552" s="318"/>
      <c r="AA1552" s="318"/>
      <c r="AB1552" s="318"/>
      <c r="AC1552" s="318"/>
      <c r="AD1552" s="318"/>
      <c r="AE1552" s="318"/>
      <c r="AF1552" s="318"/>
      <c r="AG1552" s="318"/>
      <c r="AH1552" s="318"/>
      <c r="AI1552" s="318"/>
      <c r="AJ1552" s="318"/>
      <c r="AK1552" s="318"/>
      <c r="AL1552" s="318"/>
    </row>
    <row r="1553" spans="1:38" ht="11.25" customHeight="1" x14ac:dyDescent="0.2">
      <c r="A1553" s="319"/>
      <c r="B1553" s="320"/>
      <c r="C1553" s="320"/>
      <c r="D1553" s="320"/>
      <c r="E1553" s="321"/>
      <c r="F1553" s="328"/>
      <c r="G1553" s="328"/>
      <c r="H1553" s="318"/>
      <c r="I1553" s="318"/>
      <c r="J1553" s="318"/>
      <c r="K1553" s="318"/>
      <c r="L1553" s="318"/>
      <c r="M1553" s="318"/>
      <c r="N1553" s="318"/>
      <c r="O1553" s="318"/>
      <c r="P1553" s="318"/>
      <c r="Q1553" s="318"/>
      <c r="R1553" s="318"/>
      <c r="S1553" s="318"/>
      <c r="T1553" s="318"/>
      <c r="U1553" s="318"/>
      <c r="V1553" s="318"/>
      <c r="W1553" s="318"/>
      <c r="X1553" s="318"/>
      <c r="Y1553" s="318"/>
      <c r="Z1553" s="318"/>
      <c r="AA1553" s="318"/>
      <c r="AB1553" s="318"/>
      <c r="AC1553" s="318"/>
      <c r="AD1553" s="318"/>
      <c r="AE1553" s="318"/>
      <c r="AF1553" s="318"/>
      <c r="AG1553" s="318"/>
      <c r="AH1553" s="318"/>
      <c r="AI1553" s="318"/>
      <c r="AJ1553" s="318"/>
      <c r="AK1553" s="318"/>
      <c r="AL1553" s="318"/>
    </row>
    <row r="1554" spans="1:38" ht="11.25" customHeight="1" x14ac:dyDescent="0.2">
      <c r="A1554" s="329" t="s">
        <v>210</v>
      </c>
      <c r="B1554" s="320"/>
      <c r="C1554" s="320"/>
      <c r="D1554" s="320"/>
      <c r="E1554" s="321"/>
      <c r="F1554" s="328"/>
      <c r="G1554" s="328" t="s">
        <v>2</v>
      </c>
      <c r="H1554" s="318" t="str">
        <f t="shared" ref="H1554" si="4485">IF($H$13="","",$H$13)</f>
        <v>x</v>
      </c>
      <c r="I1554" s="318" t="str">
        <f t="shared" ref="I1554" si="4486">IF($I$13="","",$I$13)</f>
        <v>x</v>
      </c>
      <c r="J1554" s="318" t="str">
        <f t="shared" ref="J1554" si="4487">IF($J$13="","",$J$13)</f>
        <v>x</v>
      </c>
      <c r="K1554" s="318" t="str">
        <f t="shared" ref="K1554" si="4488">IF($K$13="","",$K$13)</f>
        <v>x</v>
      </c>
      <c r="L1554" s="318" t="str">
        <f t="shared" ref="L1554" si="4489">IF($L$13="","",$L$13)</f>
        <v>x</v>
      </c>
      <c r="M1554" s="318" t="str">
        <f t="shared" ref="M1554" si="4490">IF($M$13="","",$M$13)</f>
        <v>x</v>
      </c>
      <c r="N1554" s="318" t="str">
        <f t="shared" ref="N1554" si="4491">IF($N$13="","",$N$13)</f>
        <v>x</v>
      </c>
      <c r="O1554" s="318" t="str">
        <f t="shared" ref="O1554" si="4492">IF($O$13="","",$O$13)</f>
        <v>x</v>
      </c>
      <c r="P1554" s="318" t="str">
        <f t="shared" ref="P1554" si="4493">IF($P$13="","",$P$13)</f>
        <v/>
      </c>
      <c r="Q1554" s="318" t="str">
        <f t="shared" ref="Q1554" si="4494">IF($Q$13="","",$Q$13)</f>
        <v/>
      </c>
      <c r="R1554" s="318" t="str">
        <f t="shared" ref="R1554" si="4495">IF($R$13="","",$R$13)</f>
        <v/>
      </c>
      <c r="S1554" s="318" t="str">
        <f t="shared" ref="S1554" si="4496">IF($S$13="","",$S$13)</f>
        <v/>
      </c>
      <c r="T1554" s="318" t="str">
        <f t="shared" ref="T1554" si="4497">IF($T$13="","",$T$13)</f>
        <v/>
      </c>
      <c r="U1554" s="318" t="str">
        <f t="shared" ref="U1554" si="4498">IF($U$13="","",$U$13)</f>
        <v>x</v>
      </c>
      <c r="V1554" s="318" t="str">
        <f t="shared" ref="V1554" si="4499">IF($V$13="","",$V$13)</f>
        <v>x</v>
      </c>
      <c r="W1554" s="318" t="str">
        <f t="shared" ref="W1554" si="4500">IF($W$13="","",$W$13)</f>
        <v/>
      </c>
      <c r="X1554" s="318" t="str">
        <f t="shared" ref="X1554" si="4501">IF($X$13="","",$X$13)</f>
        <v/>
      </c>
      <c r="Y1554" s="318" t="str">
        <f t="shared" ref="Y1554" si="4502">IF($Y$13="","",$Y$13)</f>
        <v/>
      </c>
      <c r="Z1554" s="318" t="str">
        <f t="shared" ref="Z1554" si="4503">IF($Z$13="","",$Z$13)</f>
        <v/>
      </c>
      <c r="AA1554" s="318" t="str">
        <f t="shared" ref="AA1554" si="4504">IF($AA$13="","",$AA$13)</f>
        <v/>
      </c>
      <c r="AB1554" s="318" t="str">
        <f t="shared" ref="AB1554" si="4505">IF($AB$13="","",$AB$13)</f>
        <v>x</v>
      </c>
      <c r="AC1554" s="318" t="str">
        <f t="shared" ref="AC1554" si="4506">IF($AC$13="","",$AC$13)</f>
        <v>x</v>
      </c>
      <c r="AD1554" s="318" t="str">
        <f t="shared" ref="AD1554" si="4507">IF($AD$13="","",$AD$13)</f>
        <v/>
      </c>
      <c r="AE1554" s="318" t="str">
        <f t="shared" ref="AE1554" si="4508">IF($AE$13="","",$AE$13)</f>
        <v/>
      </c>
      <c r="AF1554" s="318" t="str">
        <f t="shared" ref="AF1554" si="4509">IF($AF$13="","",$AF$13)</f>
        <v/>
      </c>
      <c r="AG1554" s="318" t="str">
        <f t="shared" ref="AG1554" si="4510">IF($AG$13="","",$AG$13)</f>
        <v/>
      </c>
      <c r="AH1554" s="318" t="str">
        <f t="shared" ref="AH1554" si="4511">IF($AH$13="","",$AH$13)</f>
        <v/>
      </c>
      <c r="AI1554" s="318" t="str">
        <f t="shared" ref="AI1554" si="4512">IF($AI$13="","",$AI$13)</f>
        <v>x</v>
      </c>
      <c r="AJ1554" s="318" t="str">
        <f t="shared" ref="AJ1554" si="4513">IF($AJ$13="","",$AJ$13)</f>
        <v>x</v>
      </c>
      <c r="AK1554" s="318" t="str">
        <f t="shared" ref="AK1554" si="4514">IF($AK$13="","",$AK$13)</f>
        <v/>
      </c>
      <c r="AL1554" s="318" t="str">
        <f t="shared" ref="AL1554" si="4515">IF($AL$13="","",$AL$13)</f>
        <v>x</v>
      </c>
    </row>
    <row r="1555" spans="1:38" ht="11.25" customHeight="1" x14ac:dyDescent="0.2">
      <c r="A1555" s="319"/>
      <c r="B1555" s="320"/>
      <c r="C1555" s="320"/>
      <c r="D1555" s="320"/>
      <c r="E1555" s="321"/>
      <c r="F1555" s="328"/>
      <c r="G1555" s="328"/>
      <c r="H1555" s="318"/>
      <c r="I1555" s="318"/>
      <c r="J1555" s="318"/>
      <c r="K1555" s="318"/>
      <c r="L1555" s="318"/>
      <c r="M1555" s="318"/>
      <c r="N1555" s="318"/>
      <c r="O1555" s="318"/>
      <c r="P1555" s="318"/>
      <c r="Q1555" s="318"/>
      <c r="R1555" s="318"/>
      <c r="S1555" s="318"/>
      <c r="T1555" s="318"/>
      <c r="U1555" s="318"/>
      <c r="V1555" s="318"/>
      <c r="W1555" s="318"/>
      <c r="X1555" s="318"/>
      <c r="Y1555" s="318"/>
      <c r="Z1555" s="318"/>
      <c r="AA1555" s="318"/>
      <c r="AB1555" s="318"/>
      <c r="AC1555" s="318"/>
      <c r="AD1555" s="318"/>
      <c r="AE1555" s="318"/>
      <c r="AF1555" s="318"/>
      <c r="AG1555" s="318"/>
      <c r="AH1555" s="318"/>
      <c r="AI1555" s="318"/>
      <c r="AJ1555" s="318"/>
      <c r="AK1555" s="318"/>
      <c r="AL1555" s="318"/>
    </row>
    <row r="1556" spans="1:38" ht="11.25" customHeight="1" x14ac:dyDescent="0.2">
      <c r="A1556" s="319"/>
      <c r="B1556" s="320"/>
      <c r="C1556" s="320"/>
      <c r="D1556" s="320"/>
      <c r="E1556" s="321"/>
      <c r="F1556" s="328"/>
      <c r="G1556" s="328"/>
      <c r="H1556" s="318"/>
      <c r="I1556" s="318"/>
      <c r="J1556" s="318"/>
      <c r="K1556" s="318"/>
      <c r="L1556" s="318"/>
      <c r="M1556" s="318"/>
      <c r="N1556" s="318"/>
      <c r="O1556" s="318"/>
      <c r="P1556" s="318"/>
      <c r="Q1556" s="318"/>
      <c r="R1556" s="318"/>
      <c r="S1556" s="318"/>
      <c r="T1556" s="318"/>
      <c r="U1556" s="318"/>
      <c r="V1556" s="318"/>
      <c r="W1556" s="318"/>
      <c r="X1556" s="318"/>
      <c r="Y1556" s="318"/>
      <c r="Z1556" s="318"/>
      <c r="AA1556" s="318"/>
      <c r="AB1556" s="318"/>
      <c r="AC1556" s="318"/>
      <c r="AD1556" s="318"/>
      <c r="AE1556" s="318"/>
      <c r="AF1556" s="318"/>
      <c r="AG1556" s="318"/>
      <c r="AH1556" s="318"/>
      <c r="AI1556" s="318"/>
      <c r="AJ1556" s="318"/>
      <c r="AK1556" s="318"/>
      <c r="AL1556" s="318"/>
    </row>
    <row r="1557" spans="1:38" ht="11.25" customHeight="1" x14ac:dyDescent="0.2">
      <c r="A1557" s="319"/>
      <c r="B1557" s="320"/>
      <c r="C1557" s="320"/>
      <c r="D1557" s="320"/>
      <c r="E1557" s="321"/>
      <c r="F1557" s="328"/>
      <c r="G1557" s="32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318"/>
      <c r="AF1557" s="318"/>
      <c r="AG1557" s="318"/>
      <c r="AH1557" s="318"/>
      <c r="AI1557" s="318"/>
      <c r="AJ1557" s="318"/>
      <c r="AK1557" s="318"/>
      <c r="AL1557" s="318"/>
    </row>
    <row r="1558" spans="1:38" ht="11.25" customHeight="1" x14ac:dyDescent="0.2">
      <c r="A1558" s="319" t="s">
        <v>100</v>
      </c>
      <c r="B1558" s="320"/>
      <c r="C1558" s="320"/>
      <c r="D1558" s="320"/>
      <c r="E1558" s="321"/>
      <c r="F1558" s="328"/>
      <c r="G1558" s="32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318"/>
      <c r="AF1558" s="318"/>
      <c r="AG1558" s="318"/>
      <c r="AH1558" s="318"/>
      <c r="AI1558" s="318"/>
      <c r="AJ1558" s="318"/>
      <c r="AK1558" s="318"/>
      <c r="AL1558" s="318"/>
    </row>
    <row r="1559" spans="1:38" ht="11.25" customHeight="1" x14ac:dyDescent="0.2">
      <c r="A1559" s="319" t="s">
        <v>123</v>
      </c>
      <c r="B1559" s="320"/>
      <c r="C1559" s="320"/>
      <c r="D1559" s="320"/>
      <c r="E1559" s="321"/>
      <c r="F1559" s="328"/>
      <c r="G1559" s="328"/>
      <c r="H1559" s="318"/>
      <c r="I1559" s="318"/>
      <c r="J1559" s="318"/>
      <c r="K1559" s="318"/>
      <c r="L1559" s="318"/>
      <c r="M1559" s="318"/>
      <c r="N1559" s="318"/>
      <c r="O1559" s="318"/>
      <c r="P1559" s="318"/>
      <c r="Q1559" s="318"/>
      <c r="R1559" s="318"/>
      <c r="S1559" s="318"/>
      <c r="T1559" s="318"/>
      <c r="U1559" s="318"/>
      <c r="V1559" s="318"/>
      <c r="W1559" s="318"/>
      <c r="X1559" s="318"/>
      <c r="Y1559" s="318"/>
      <c r="Z1559" s="318"/>
      <c r="AA1559" s="318"/>
      <c r="AB1559" s="318"/>
      <c r="AC1559" s="318"/>
      <c r="AD1559" s="318"/>
      <c r="AE1559" s="318"/>
      <c r="AF1559" s="318"/>
      <c r="AG1559" s="318"/>
      <c r="AH1559" s="318"/>
      <c r="AI1559" s="318"/>
      <c r="AJ1559" s="318"/>
      <c r="AK1559" s="318"/>
      <c r="AL1559" s="318"/>
    </row>
    <row r="1560" spans="1:38" ht="11.25" customHeight="1" x14ac:dyDescent="0.2">
      <c r="A1560" s="319"/>
      <c r="B1560" s="320"/>
      <c r="C1560" s="320"/>
      <c r="D1560" s="320"/>
      <c r="E1560" s="321"/>
      <c r="F1560" s="328"/>
      <c r="G1560" s="328"/>
      <c r="H1560" s="318"/>
      <c r="I1560" s="318"/>
      <c r="J1560" s="318"/>
      <c r="K1560" s="318"/>
      <c r="L1560" s="318"/>
      <c r="M1560" s="318"/>
      <c r="N1560" s="318"/>
      <c r="O1560" s="318"/>
      <c r="P1560" s="318"/>
      <c r="Q1560" s="318"/>
      <c r="R1560" s="318"/>
      <c r="S1560" s="318"/>
      <c r="T1560" s="318"/>
      <c r="U1560" s="318"/>
      <c r="V1560" s="318"/>
      <c r="W1560" s="318"/>
      <c r="X1560" s="318"/>
      <c r="Y1560" s="318"/>
      <c r="Z1560" s="318"/>
      <c r="AA1560" s="318"/>
      <c r="AB1560" s="318"/>
      <c r="AC1560" s="318"/>
      <c r="AD1560" s="318"/>
      <c r="AE1560" s="318"/>
      <c r="AF1560" s="318"/>
      <c r="AG1560" s="318"/>
      <c r="AH1560" s="318"/>
      <c r="AI1560" s="318"/>
      <c r="AJ1560" s="318"/>
      <c r="AK1560" s="318"/>
      <c r="AL1560" s="318"/>
    </row>
    <row r="1561" spans="1:38" ht="11.25" customHeight="1" x14ac:dyDescent="0.2">
      <c r="A1561" s="319"/>
      <c r="B1561" s="320"/>
      <c r="C1561" s="320"/>
      <c r="D1561" s="320"/>
      <c r="E1561" s="321"/>
      <c r="F1561" s="328"/>
      <c r="G1561" s="32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318"/>
      <c r="AE1561" s="318"/>
      <c r="AF1561" s="318"/>
      <c r="AG1561" s="318"/>
      <c r="AH1561" s="318"/>
      <c r="AI1561" s="318"/>
      <c r="AJ1561" s="318"/>
      <c r="AK1561" s="318"/>
      <c r="AL1561" s="318"/>
    </row>
    <row r="1562" spans="1:38" ht="11.25" customHeight="1" x14ac:dyDescent="0.2">
      <c r="A1562" s="319"/>
      <c r="B1562" s="320"/>
      <c r="C1562" s="320"/>
      <c r="D1562" s="320"/>
      <c r="E1562" s="321"/>
      <c r="F1562" s="328"/>
      <c r="G1562" s="328"/>
      <c r="H1562" s="318"/>
      <c r="I1562" s="318"/>
      <c r="J1562" s="318"/>
      <c r="K1562" s="318"/>
      <c r="L1562" s="318"/>
      <c r="M1562" s="318"/>
      <c r="N1562" s="318"/>
      <c r="O1562" s="318"/>
      <c r="P1562" s="318"/>
      <c r="Q1562" s="318"/>
      <c r="R1562" s="318"/>
      <c r="S1562" s="318"/>
      <c r="T1562" s="318"/>
      <c r="U1562" s="318"/>
      <c r="V1562" s="318"/>
      <c r="W1562" s="318"/>
      <c r="X1562" s="318"/>
      <c r="Y1562" s="318"/>
      <c r="Z1562" s="318"/>
      <c r="AA1562" s="318"/>
      <c r="AB1562" s="318"/>
      <c r="AC1562" s="318"/>
      <c r="AD1562" s="318"/>
      <c r="AE1562" s="318"/>
      <c r="AF1562" s="318"/>
      <c r="AG1562" s="318"/>
      <c r="AH1562" s="318"/>
      <c r="AI1562" s="318"/>
      <c r="AJ1562" s="318"/>
      <c r="AK1562" s="318"/>
      <c r="AL1562" s="318"/>
    </row>
    <row r="1563" spans="1:38" ht="11.25" customHeight="1" x14ac:dyDescent="0.2">
      <c r="A1563" s="322" t="str">
        <f t="shared" ref="A1563" si="4516">IF($BZ$13="","",$BZ$13)</f>
        <v>Ayşe DEMİR</v>
      </c>
      <c r="B1563" s="323"/>
      <c r="C1563" s="323"/>
      <c r="D1563" s="323"/>
      <c r="E1563" s="324"/>
      <c r="F1563" s="328"/>
      <c r="G1563" s="328"/>
      <c r="H1563" s="318"/>
      <c r="I1563" s="318"/>
      <c r="J1563" s="318"/>
      <c r="K1563" s="318"/>
      <c r="L1563" s="318"/>
      <c r="M1563" s="318"/>
      <c r="N1563" s="318"/>
      <c r="O1563" s="318"/>
      <c r="P1563" s="318"/>
      <c r="Q1563" s="318"/>
      <c r="R1563" s="318"/>
      <c r="S1563" s="318"/>
      <c r="T1563" s="318"/>
      <c r="U1563" s="318"/>
      <c r="V1563" s="318"/>
      <c r="W1563" s="318"/>
      <c r="X1563" s="318"/>
      <c r="Y1563" s="318"/>
      <c r="Z1563" s="318"/>
      <c r="AA1563" s="318"/>
      <c r="AB1563" s="318"/>
      <c r="AC1563" s="318"/>
      <c r="AD1563" s="318"/>
      <c r="AE1563" s="318"/>
      <c r="AF1563" s="318"/>
      <c r="AG1563" s="318"/>
      <c r="AH1563" s="318"/>
      <c r="AI1563" s="318"/>
      <c r="AJ1563" s="318"/>
      <c r="AK1563" s="318"/>
      <c r="AL1563" s="318"/>
    </row>
    <row r="1564" spans="1:38" ht="11.25" customHeight="1" x14ac:dyDescent="0.2">
      <c r="A1564" s="322" t="str">
        <f t="shared" ref="A1564" si="4517">IF($BZ$14="","",$BZ$14)</f>
        <v>Müdür</v>
      </c>
      <c r="B1564" s="323"/>
      <c r="C1564" s="323"/>
      <c r="D1564" s="323"/>
      <c r="E1564" s="324"/>
      <c r="F1564" s="328"/>
      <c r="G1564" s="328"/>
      <c r="H1564" s="318"/>
      <c r="I1564" s="318"/>
      <c r="J1564" s="318"/>
      <c r="K1564" s="318"/>
      <c r="L1564" s="318"/>
      <c r="M1564" s="318"/>
      <c r="N1564" s="318"/>
      <c r="O1564" s="318"/>
      <c r="P1564" s="318"/>
      <c r="Q1564" s="318"/>
      <c r="R1564" s="318"/>
      <c r="S1564" s="318"/>
      <c r="T1564" s="318"/>
      <c r="U1564" s="318"/>
      <c r="V1564" s="318"/>
      <c r="W1564" s="318"/>
      <c r="X1564" s="318"/>
      <c r="Y1564" s="318"/>
      <c r="Z1564" s="318"/>
      <c r="AA1564" s="318"/>
      <c r="AB1564" s="318"/>
      <c r="AC1564" s="318"/>
      <c r="AD1564" s="318"/>
      <c r="AE1564" s="318"/>
      <c r="AF1564" s="318"/>
      <c r="AG1564" s="318"/>
      <c r="AH1564" s="318"/>
      <c r="AI1564" s="318"/>
      <c r="AJ1564" s="318"/>
      <c r="AK1564" s="318"/>
      <c r="AL1564" s="318"/>
    </row>
    <row r="1565" spans="1:38" ht="11.25" customHeight="1" x14ac:dyDescent="0.2">
      <c r="A1565" s="319"/>
      <c r="B1565" s="320"/>
      <c r="C1565" s="320"/>
      <c r="D1565" s="320"/>
      <c r="E1565" s="321"/>
      <c r="F1565" s="328"/>
      <c r="G1565" s="328"/>
      <c r="H1565" s="318"/>
      <c r="I1565" s="318"/>
      <c r="J1565" s="318"/>
      <c r="K1565" s="318"/>
      <c r="L1565" s="318"/>
      <c r="M1565" s="318"/>
      <c r="N1565" s="318"/>
      <c r="O1565" s="318"/>
      <c r="P1565" s="318"/>
      <c r="Q1565" s="318"/>
      <c r="R1565" s="318"/>
      <c r="S1565" s="318"/>
      <c r="T1565" s="318"/>
      <c r="U1565" s="318"/>
      <c r="V1565" s="318"/>
      <c r="W1565" s="318"/>
      <c r="X1565" s="318"/>
      <c r="Y1565" s="318"/>
      <c r="Z1565" s="318"/>
      <c r="AA1565" s="318"/>
      <c r="AB1565" s="318"/>
      <c r="AC1565" s="318"/>
      <c r="AD1565" s="318"/>
      <c r="AE1565" s="318"/>
      <c r="AF1565" s="318"/>
      <c r="AG1565" s="318"/>
      <c r="AH1565" s="318"/>
      <c r="AI1565" s="318"/>
      <c r="AJ1565" s="318"/>
      <c r="AK1565" s="318"/>
      <c r="AL1565" s="318"/>
    </row>
    <row r="1566" spans="1:38" ht="11.25" customHeight="1" x14ac:dyDescent="0.2">
      <c r="A1566" s="319"/>
      <c r="B1566" s="320"/>
      <c r="C1566" s="320"/>
      <c r="D1566" s="320"/>
      <c r="E1566" s="321"/>
      <c r="F1566" s="328"/>
      <c r="G1566" s="328"/>
      <c r="H1566" s="318"/>
      <c r="I1566" s="318"/>
      <c r="J1566" s="318"/>
      <c r="K1566" s="318"/>
      <c r="L1566" s="318"/>
      <c r="M1566" s="318"/>
      <c r="N1566" s="318"/>
      <c r="O1566" s="318"/>
      <c r="P1566" s="318"/>
      <c r="Q1566" s="318"/>
      <c r="R1566" s="318"/>
      <c r="S1566" s="318"/>
      <c r="T1566" s="318"/>
      <c r="U1566" s="318"/>
      <c r="V1566" s="318"/>
      <c r="W1566" s="318"/>
      <c r="X1566" s="318"/>
      <c r="Y1566" s="318"/>
      <c r="Z1566" s="318"/>
      <c r="AA1566" s="318"/>
      <c r="AB1566" s="318"/>
      <c r="AC1566" s="318"/>
      <c r="AD1566" s="318"/>
      <c r="AE1566" s="318"/>
      <c r="AF1566" s="318"/>
      <c r="AG1566" s="318"/>
      <c r="AH1566" s="318"/>
      <c r="AI1566" s="318"/>
      <c r="AJ1566" s="318"/>
      <c r="AK1566" s="318"/>
      <c r="AL1566" s="318"/>
    </row>
    <row r="1567" spans="1:38" ht="11.25" customHeight="1" x14ac:dyDescent="0.2">
      <c r="A1567" s="325"/>
      <c r="B1567" s="326"/>
      <c r="C1567" s="326"/>
      <c r="D1567" s="326"/>
      <c r="E1567" s="327"/>
      <c r="F1567" s="328"/>
      <c r="G1567" s="328"/>
      <c r="H1567" s="318"/>
      <c r="I1567" s="318"/>
      <c r="J1567" s="318"/>
      <c r="K1567" s="318"/>
      <c r="L1567" s="318"/>
      <c r="M1567" s="318"/>
      <c r="N1567" s="318"/>
      <c r="O1567" s="318"/>
      <c r="P1567" s="318"/>
      <c r="Q1567" s="318"/>
      <c r="R1567" s="318"/>
      <c r="S1567" s="318"/>
      <c r="T1567" s="318"/>
      <c r="U1567" s="318"/>
      <c r="V1567" s="318"/>
      <c r="W1567" s="318"/>
      <c r="X1567" s="318"/>
      <c r="Y1567" s="318"/>
      <c r="Z1567" s="318"/>
      <c r="AA1567" s="318"/>
      <c r="AB1567" s="318"/>
      <c r="AC1567" s="318"/>
      <c r="AD1567" s="318"/>
      <c r="AE1567" s="318"/>
      <c r="AF1567" s="318"/>
      <c r="AG1567" s="318"/>
      <c r="AH1567" s="318"/>
      <c r="AI1567" s="318"/>
      <c r="AJ1567" s="318"/>
      <c r="AK1567" s="318"/>
      <c r="AL1567" s="318"/>
    </row>
    <row r="1568" spans="1:38" x14ac:dyDescent="0.2">
      <c r="A1568" s="113"/>
      <c r="B1568" s="114"/>
      <c r="C1568" s="114"/>
      <c r="D1568" s="114"/>
      <c r="E1568" s="114"/>
      <c r="F1568" s="115"/>
      <c r="G1568" s="115"/>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row>
    <row r="1570" spans="1:38" ht="11.25" customHeight="1" x14ac:dyDescent="0.2">
      <c r="A1570" s="2"/>
      <c r="B1570" s="140"/>
      <c r="C1570" s="140"/>
      <c r="D1570" s="140"/>
      <c r="E1570" s="140"/>
      <c r="F1570" s="140"/>
      <c r="G1570" s="140"/>
      <c r="H1570" s="141"/>
      <c r="I1570" s="141"/>
      <c r="J1570" s="141"/>
      <c r="K1570" s="141"/>
      <c r="L1570" s="141"/>
      <c r="M1570" s="141"/>
      <c r="N1570" s="141"/>
      <c r="O1570" s="141"/>
      <c r="P1570" s="141"/>
      <c r="Q1570" s="141"/>
      <c r="R1570" s="141"/>
      <c r="S1570" s="141"/>
      <c r="T1570" s="141"/>
      <c r="U1570" s="141"/>
      <c r="V1570" s="141"/>
      <c r="W1570" s="141"/>
      <c r="X1570" s="335"/>
      <c r="Y1570" s="335"/>
      <c r="Z1570" s="335"/>
      <c r="AA1570" s="336" t="str">
        <f t="shared" ref="AA1570" si="4518">UPPER($BW$18)</f>
        <v>EYLÜL</v>
      </c>
      <c r="AB1570" s="336"/>
      <c r="AC1570" s="336"/>
      <c r="AD1570" s="336"/>
      <c r="AE1570" s="336"/>
      <c r="AF1570" s="336"/>
      <c r="AG1570" s="336"/>
      <c r="AH1570" s="336"/>
      <c r="AI1570" s="336">
        <f t="shared" ref="AI1570" si="4519">$BZ$18</f>
        <v>2024</v>
      </c>
      <c r="AJ1570" s="336"/>
      <c r="AK1570" s="336"/>
      <c r="AL1570" s="339"/>
    </row>
    <row r="1571" spans="1:38" ht="11.25" customHeight="1" x14ac:dyDescent="0.2">
      <c r="A1571" s="342" t="str">
        <f>CONCATENATE(UPPER(IF($BW$27="","",$BW$27))," - OKUL SERVİS ARACI TAŞIMA PLANI VE GÜNLÜK TAKİP ÇİZELGESİ")</f>
        <v>ORTAÖĞRETİM - OKUL SERVİS ARACI TAŞIMA PLANI VE GÜNLÜK TAKİP ÇİZELGESİ</v>
      </c>
      <c r="B1571" s="343"/>
      <c r="C1571" s="343"/>
      <c r="D1571" s="343"/>
      <c r="E1571" s="343"/>
      <c r="F1571" s="343"/>
      <c r="G1571" s="343"/>
      <c r="H1571" s="343"/>
      <c r="I1571" s="343"/>
      <c r="J1571" s="343"/>
      <c r="K1571" s="343"/>
      <c r="L1571" s="343"/>
      <c r="M1571" s="343"/>
      <c r="N1571" s="343"/>
      <c r="O1571" s="343"/>
      <c r="P1571" s="343"/>
      <c r="Q1571" s="343"/>
      <c r="R1571" s="343"/>
      <c r="S1571" s="343"/>
      <c r="T1571" s="343"/>
      <c r="U1571" s="343"/>
      <c r="V1571" s="343"/>
      <c r="W1571" s="343"/>
      <c r="X1571" s="335"/>
      <c r="Y1571" s="335"/>
      <c r="Z1571" s="335"/>
      <c r="AA1571" s="337"/>
      <c r="AB1571" s="337"/>
      <c r="AC1571" s="337"/>
      <c r="AD1571" s="337"/>
      <c r="AE1571" s="337"/>
      <c r="AF1571" s="337"/>
      <c r="AG1571" s="337"/>
      <c r="AH1571" s="337"/>
      <c r="AI1571" s="337"/>
      <c r="AJ1571" s="337"/>
      <c r="AK1571" s="337"/>
      <c r="AL1571" s="340"/>
    </row>
    <row r="1572" spans="1:38" ht="11.25" customHeight="1" x14ac:dyDescent="0.2">
      <c r="A1572" s="344"/>
      <c r="B1572" s="345"/>
      <c r="C1572" s="345"/>
      <c r="D1572" s="345"/>
      <c r="E1572" s="345"/>
      <c r="F1572" s="345"/>
      <c r="G1572" s="345"/>
      <c r="H1572" s="345"/>
      <c r="I1572" s="345"/>
      <c r="J1572" s="345"/>
      <c r="K1572" s="345"/>
      <c r="L1572" s="345"/>
      <c r="M1572" s="345"/>
      <c r="N1572" s="345"/>
      <c r="O1572" s="345"/>
      <c r="P1572" s="345"/>
      <c r="Q1572" s="345"/>
      <c r="R1572" s="345"/>
      <c r="S1572" s="345"/>
      <c r="T1572" s="345"/>
      <c r="U1572" s="345"/>
      <c r="V1572" s="345"/>
      <c r="W1572" s="345"/>
      <c r="X1572" s="335"/>
      <c r="Y1572" s="335"/>
      <c r="Z1572" s="335"/>
      <c r="AA1572" s="338"/>
      <c r="AB1572" s="338"/>
      <c r="AC1572" s="338"/>
      <c r="AD1572" s="338"/>
      <c r="AE1572" s="338"/>
      <c r="AF1572" s="338"/>
      <c r="AG1572" s="338"/>
      <c r="AH1572" s="338"/>
      <c r="AI1572" s="338"/>
      <c r="AJ1572" s="338"/>
      <c r="AK1572" s="338"/>
      <c r="AL1572" s="341"/>
    </row>
    <row r="1573" spans="1:38" ht="11.25" customHeight="1" x14ac:dyDescent="0.2">
      <c r="A1573" s="346" t="s">
        <v>83</v>
      </c>
      <c r="B1573" s="346"/>
      <c r="C1573" s="346"/>
      <c r="D1573" s="347"/>
      <c r="E1573" s="132" t="s">
        <v>81</v>
      </c>
      <c r="F1573" s="348" t="s">
        <v>82</v>
      </c>
      <c r="G1573" s="349"/>
      <c r="H1573" s="350" t="str">
        <f ca="1">UPPER(OFFSET('ARAÇ, SÜRÜCÜ !'!$C$1,(ROW($A$6)+AI1573)*1,0))</f>
        <v>SARIPINAR 1</v>
      </c>
      <c r="I1573" s="351"/>
      <c r="J1573" s="351"/>
      <c r="K1573" s="351"/>
      <c r="L1573" s="351"/>
      <c r="M1573" s="351"/>
      <c r="N1573" s="351"/>
      <c r="O1573" s="351"/>
      <c r="P1573" s="351"/>
      <c r="Q1573" s="351"/>
      <c r="R1573" s="351"/>
      <c r="S1573" s="351"/>
      <c r="T1573" s="351"/>
      <c r="U1573" s="351"/>
      <c r="V1573" s="351"/>
      <c r="W1573" s="351"/>
      <c r="X1573" s="352"/>
      <c r="Y1573" s="352"/>
      <c r="Z1573" s="352"/>
      <c r="AA1573" s="351"/>
      <c r="AB1573" s="351"/>
      <c r="AC1573" s="351"/>
      <c r="AD1573" s="351"/>
      <c r="AE1573" s="351"/>
      <c r="AF1573" s="351"/>
      <c r="AG1573" s="351"/>
      <c r="AH1573" s="353"/>
      <c r="AI1573" s="355">
        <f t="shared" ref="AI1573" si="4520">AI1517+1</f>
        <v>29</v>
      </c>
      <c r="AJ1573" s="355"/>
      <c r="AK1573" s="355"/>
      <c r="AL1573" s="355"/>
    </row>
    <row r="1574" spans="1:38" ht="11.25" customHeight="1" x14ac:dyDescent="0.2">
      <c r="A1574" s="356" t="s">
        <v>118</v>
      </c>
      <c r="B1574" s="356"/>
      <c r="C1574" s="356"/>
      <c r="D1574" s="357"/>
      <c r="E1574" s="133" t="str">
        <f ca="1">IF(UPPER(OFFSET('ARAÇ, SÜRÜCÜ !'!$F$1,(ROW($A$6)+AI1573)*1,0))="","",UPPER(OFFSET('ARAÇ, SÜRÜCÜ !'!$F$1,(ROW($A$6)+AI1573)*1,0)))</f>
        <v>ERDEM ŞAHAN</v>
      </c>
      <c r="F1574" s="358" t="str">
        <f ca="1">IF(UPPER(OFFSET('ARAÇ, SÜRÜCÜ !'!$K$1,(ROW($A$6)+AI1573)*1,0))="","",UPPER(OFFSET('ARAÇ, SÜRÜCÜ !'!$K$1,(ROW($A$6)+AI1573)*1,0)))</f>
        <v/>
      </c>
      <c r="G1574" s="359"/>
      <c r="H1574" s="354"/>
      <c r="I1574" s="352"/>
      <c r="J1574" s="352"/>
      <c r="K1574" s="352"/>
      <c r="L1574" s="352"/>
      <c r="M1574" s="352"/>
      <c r="N1574" s="352"/>
      <c r="O1574" s="352"/>
      <c r="P1574" s="352"/>
      <c r="Q1574" s="352"/>
      <c r="R1574" s="352"/>
      <c r="S1574" s="352"/>
      <c r="T1574" s="352"/>
      <c r="U1574" s="352"/>
      <c r="V1574" s="352"/>
      <c r="W1574" s="352"/>
      <c r="X1574" s="352"/>
      <c r="Y1574" s="352"/>
      <c r="Z1574" s="352"/>
      <c r="AA1574" s="352"/>
      <c r="AB1574" s="352"/>
      <c r="AC1574" s="352"/>
      <c r="AD1574" s="352"/>
      <c r="AE1574" s="352"/>
      <c r="AF1574" s="352"/>
      <c r="AG1574" s="352"/>
      <c r="AH1574" s="353"/>
      <c r="AI1574" s="355"/>
      <c r="AJ1574" s="355"/>
      <c r="AK1574" s="355"/>
      <c r="AL1574" s="355"/>
    </row>
    <row r="1575" spans="1:38" ht="11.25" customHeight="1" x14ac:dyDescent="0.2">
      <c r="A1575" s="360" t="s">
        <v>119</v>
      </c>
      <c r="B1575" s="361"/>
      <c r="C1575" s="361"/>
      <c r="D1575" s="362"/>
      <c r="E1575" s="133" t="str">
        <f ca="1">IF(UPPER(OFFSET('ARAÇ, SÜRÜCÜ !'!$G$1,(ROW($A$6)+AI1573)*1,0))="","",UPPER(OFFSET('ARAÇ, SÜRÜCÜ !'!$G$1,(ROW($A$6)+AI1573)*1,0)))</f>
        <v>5443521241</v>
      </c>
      <c r="F1575" s="358" t="str">
        <f ca="1">IF(UPPER(OFFSET('ARAÇ, SÜRÜCÜ !'!$L$1,(ROW($A$6)+AI1573)*1,0))="","",UPPER(OFFSET('ARAÇ, SÜRÜCÜ !'!$L$1,(ROW($A$6)+AI1573)*1,0)))</f>
        <v/>
      </c>
      <c r="G1575" s="359"/>
      <c r="H1575" s="354"/>
      <c r="I1575" s="352"/>
      <c r="J1575" s="352"/>
      <c r="K1575" s="352"/>
      <c r="L1575" s="352"/>
      <c r="M1575" s="352"/>
      <c r="N1575" s="352"/>
      <c r="O1575" s="352"/>
      <c r="P1575" s="352"/>
      <c r="Q1575" s="352"/>
      <c r="R1575" s="352"/>
      <c r="S1575" s="352"/>
      <c r="T1575" s="352"/>
      <c r="U1575" s="352"/>
      <c r="V1575" s="352"/>
      <c r="W1575" s="352"/>
      <c r="X1575" s="352"/>
      <c r="Y1575" s="352"/>
      <c r="Z1575" s="352"/>
      <c r="AA1575" s="352"/>
      <c r="AB1575" s="352"/>
      <c r="AC1575" s="352"/>
      <c r="AD1575" s="352"/>
      <c r="AE1575" s="352"/>
      <c r="AF1575" s="353"/>
      <c r="AG1575" s="353"/>
      <c r="AH1575" s="353"/>
      <c r="AI1575" s="355"/>
      <c r="AJ1575" s="355"/>
      <c r="AK1575" s="355"/>
      <c r="AL1575" s="355"/>
    </row>
    <row r="1576" spans="1:38" ht="11.25" customHeight="1" x14ac:dyDescent="0.2">
      <c r="A1576" s="360" t="s">
        <v>120</v>
      </c>
      <c r="B1576" s="361"/>
      <c r="C1576" s="361"/>
      <c r="D1576" s="362"/>
      <c r="E1576" s="133" t="str">
        <f ca="1">IF(UPPER(OFFSET('ARAÇ, SÜRÜCÜ !'!$H$1,(ROW($A$6)+AI1573)*1,0))="","",UPPER(OFFSET('ARAÇ, SÜRÜCÜ !'!$H$1,(ROW($A$6)+AI1573)*1,0)))</f>
        <v>49J2129</v>
      </c>
      <c r="F1576" s="358" t="str">
        <f ca="1">IF(UPPER(OFFSET('ARAÇ, SÜRÜCÜ !'!$M$1,(ROW($A$6)+AI1573)*1,0))="","",UPPER(OFFSET('ARAÇ, SÜRÜCÜ !'!$M$1,(ROW($A$6)+AI1573)*1,0)))</f>
        <v/>
      </c>
      <c r="G1576" s="359"/>
      <c r="H1576" s="363" t="s">
        <v>156</v>
      </c>
      <c r="I1576" s="364"/>
      <c r="J1576" s="364"/>
      <c r="K1576" s="364"/>
      <c r="L1576" s="364"/>
      <c r="M1576" s="364"/>
      <c r="N1576" s="364"/>
      <c r="O1576" s="365" t="str">
        <f t="shared" ref="O1576" si="4521">IF($BX$23="","",$BX$23)</f>
        <v>1-Mehmet GÜNEŞ</v>
      </c>
      <c r="P1576" s="366"/>
      <c r="Q1576" s="366"/>
      <c r="R1576" s="366"/>
      <c r="S1576" s="366"/>
      <c r="T1576" s="366"/>
      <c r="U1576" s="367">
        <f t="shared" ref="U1576" si="4522">IF($BX$24="","",$BX$24)</f>
        <v>5382501214</v>
      </c>
      <c r="V1576" s="367"/>
      <c r="W1576" s="367"/>
      <c r="X1576" s="368"/>
      <c r="Y1576" s="366" t="str">
        <f t="shared" ref="Y1576" si="4523">IF($CA$23="","",$CA$23)</f>
        <v/>
      </c>
      <c r="Z1576" s="366"/>
      <c r="AA1576" s="366"/>
      <c r="AB1576" s="366"/>
      <c r="AC1576" s="366"/>
      <c r="AD1576" s="366"/>
      <c r="AE1576" s="367" t="str">
        <f t="shared" ref="AE1576" si="4524">IF($CA$24="","",$CA$24)</f>
        <v/>
      </c>
      <c r="AF1576" s="367"/>
      <c r="AG1576" s="367"/>
      <c r="AH1576" s="369"/>
      <c r="AI1576" s="355"/>
      <c r="AJ1576" s="355"/>
      <c r="AK1576" s="355"/>
      <c r="AL1576" s="355"/>
    </row>
    <row r="1577" spans="1:38" ht="11.25" customHeight="1" x14ac:dyDescent="0.2">
      <c r="A1577" s="370" t="s">
        <v>121</v>
      </c>
      <c r="B1577" s="370"/>
      <c r="C1577" s="370"/>
      <c r="D1577" s="360"/>
      <c r="E1577" s="371" t="s">
        <v>125</v>
      </c>
      <c r="F1577" s="372"/>
      <c r="G1577" s="373"/>
      <c r="H1577" s="134" t="s">
        <v>80</v>
      </c>
      <c r="I1577" s="135"/>
      <c r="J1577" s="136"/>
      <c r="K1577" s="136"/>
      <c r="L1577" s="66" t="s">
        <v>95</v>
      </c>
      <c r="M1577" s="136"/>
      <c r="N1577" s="374" t="s">
        <v>116</v>
      </c>
      <c r="O1577" s="374"/>
      <c r="P1577" s="374"/>
      <c r="Q1577" s="374"/>
      <c r="R1577" s="330" t="str">
        <f ca="1">OFFSET('ARAÇ, SÜRÜCÜ !'!$O$1,(ROW($A$6)+AI1573)*1,0)</f>
        <v>07.00</v>
      </c>
      <c r="S1577" s="330"/>
      <c r="T1577" s="136"/>
      <c r="U1577" s="137"/>
      <c r="V1577" s="374" t="s">
        <v>117</v>
      </c>
      <c r="W1577" s="374"/>
      <c r="X1577" s="374"/>
      <c r="Y1577" s="374"/>
      <c r="Z1577" s="374"/>
      <c r="AA1577" s="330" t="str">
        <f ca="1">OFFSET('ARAÇ, SÜRÜCÜ !'!$P$1,(ROW($A$6)+AI1573)*1,0)</f>
        <v>16.00</v>
      </c>
      <c r="AB1577" s="330"/>
      <c r="AC1577" s="136"/>
      <c r="AD1577" s="138"/>
      <c r="AE1577" s="138"/>
      <c r="AF1577" s="136"/>
      <c r="AG1577" s="136"/>
      <c r="AH1577" s="139"/>
      <c r="AI1577" s="355"/>
      <c r="AJ1577" s="355"/>
      <c r="AK1577" s="355"/>
      <c r="AL1577" s="355"/>
    </row>
    <row r="1578" spans="1:38" ht="11.25" customHeight="1" x14ac:dyDescent="0.2">
      <c r="A1578" s="70"/>
      <c r="B1578" s="53"/>
      <c r="C1578" s="53"/>
      <c r="F1578" s="53"/>
      <c r="H1578" s="71"/>
      <c r="I1578" s="71"/>
      <c r="J1578" s="71"/>
      <c r="K1578" s="71"/>
      <c r="M1578" s="71"/>
      <c r="N1578" s="72"/>
      <c r="O1578" s="72"/>
      <c r="P1578" s="72"/>
      <c r="Q1578" s="72"/>
      <c r="R1578" s="73"/>
      <c r="S1578" s="73"/>
      <c r="T1578" s="71"/>
      <c r="U1578" s="71"/>
      <c r="V1578" s="72"/>
      <c r="W1578" s="72"/>
      <c r="X1578" s="72"/>
      <c r="Y1578" s="72"/>
      <c r="Z1578" s="72"/>
      <c r="AA1578" s="73"/>
      <c r="AB1578" s="73"/>
      <c r="AC1578" s="71"/>
      <c r="AD1578" s="5"/>
      <c r="AE1578" s="5"/>
      <c r="AF1578" s="71"/>
      <c r="AG1578" s="71"/>
      <c r="AH1578" s="71"/>
      <c r="AI1578" s="74"/>
      <c r="AJ1578" s="74"/>
      <c r="AK1578" s="74"/>
      <c r="AL1578" s="74"/>
    </row>
    <row r="1579" spans="1:38" ht="11.25" customHeight="1" x14ac:dyDescent="0.2">
      <c r="A1579" s="331" t="s">
        <v>4</v>
      </c>
      <c r="B1579" s="331"/>
      <c r="C1579" s="331"/>
      <c r="D1579" s="331"/>
      <c r="E1579" s="331"/>
      <c r="F1579" s="331"/>
      <c r="G1579" s="331"/>
      <c r="H1579" s="332" t="str">
        <f t="shared" ref="H1579" si="4525">UPPER(CONCATENATE($BW$18," ",$BZ$18))</f>
        <v>EYLÜL 2024</v>
      </c>
      <c r="I1579" s="333"/>
      <c r="J1579" s="333"/>
      <c r="K1579" s="333"/>
      <c r="L1579" s="333"/>
      <c r="M1579" s="333"/>
      <c r="N1579" s="333"/>
      <c r="O1579" s="333"/>
      <c r="P1579" s="333"/>
      <c r="Q1579" s="333"/>
      <c r="R1579" s="333"/>
      <c r="S1579" s="333"/>
      <c r="T1579" s="333"/>
      <c r="U1579" s="333"/>
      <c r="V1579" s="333"/>
      <c r="W1579" s="333"/>
      <c r="X1579" s="333"/>
      <c r="Y1579" s="333"/>
      <c r="Z1579" s="333"/>
      <c r="AA1579" s="333"/>
      <c r="AB1579" s="333"/>
      <c r="AC1579" s="333"/>
      <c r="AD1579" s="333"/>
      <c r="AE1579" s="333"/>
      <c r="AF1579" s="333"/>
      <c r="AG1579" s="333"/>
      <c r="AH1579" s="333"/>
      <c r="AI1579" s="333"/>
      <c r="AJ1579" s="333"/>
      <c r="AK1579" s="333"/>
      <c r="AL1579" s="334"/>
    </row>
    <row r="1580" spans="1:38" ht="11.25" customHeight="1" x14ac:dyDescent="0.2">
      <c r="A1580" s="63" t="s">
        <v>0</v>
      </c>
      <c r="B1580" s="75" t="s">
        <v>76</v>
      </c>
      <c r="C1580" s="75" t="s">
        <v>77</v>
      </c>
      <c r="D1580" s="75" t="s">
        <v>2</v>
      </c>
      <c r="E1580" s="76" t="s">
        <v>60</v>
      </c>
      <c r="F1580" s="77" t="s">
        <v>48</v>
      </c>
      <c r="G1580" s="78" t="s">
        <v>101</v>
      </c>
      <c r="H1580" s="79">
        <v>1</v>
      </c>
      <c r="I1580" s="79">
        <v>2</v>
      </c>
      <c r="J1580" s="79">
        <v>3</v>
      </c>
      <c r="K1580" s="79">
        <v>4</v>
      </c>
      <c r="L1580" s="79">
        <v>5</v>
      </c>
      <c r="M1580" s="79">
        <v>6</v>
      </c>
      <c r="N1580" s="79">
        <v>7</v>
      </c>
      <c r="O1580" s="79">
        <v>8</v>
      </c>
      <c r="P1580" s="79">
        <v>9</v>
      </c>
      <c r="Q1580" s="79">
        <v>10</v>
      </c>
      <c r="R1580" s="79">
        <v>11</v>
      </c>
      <c r="S1580" s="79">
        <v>12</v>
      </c>
      <c r="T1580" s="79">
        <v>13</v>
      </c>
      <c r="U1580" s="79">
        <v>14</v>
      </c>
      <c r="V1580" s="79">
        <v>15</v>
      </c>
      <c r="W1580" s="79">
        <v>16</v>
      </c>
      <c r="X1580" s="79">
        <v>17</v>
      </c>
      <c r="Y1580" s="79">
        <v>18</v>
      </c>
      <c r="Z1580" s="79">
        <v>19</v>
      </c>
      <c r="AA1580" s="79">
        <v>20</v>
      </c>
      <c r="AB1580" s="79">
        <v>21</v>
      </c>
      <c r="AC1580" s="79">
        <v>22</v>
      </c>
      <c r="AD1580" s="79">
        <v>23</v>
      </c>
      <c r="AE1580" s="79">
        <v>24</v>
      </c>
      <c r="AF1580" s="79">
        <v>25</v>
      </c>
      <c r="AG1580" s="79">
        <v>26</v>
      </c>
      <c r="AH1580" s="79">
        <v>27</v>
      </c>
      <c r="AI1580" s="79">
        <v>28</v>
      </c>
      <c r="AJ1580" s="79">
        <v>29</v>
      </c>
      <c r="AK1580" s="79">
        <v>30</v>
      </c>
      <c r="AL1580" s="79">
        <v>31</v>
      </c>
    </row>
    <row r="1581" spans="1:38" ht="11.25" customHeight="1" x14ac:dyDescent="0.2">
      <c r="A1581" s="21">
        <v>1</v>
      </c>
      <c r="B1581" s="80" t="str">
        <f ca="1">IF(OFFSET('ÖĞRENCİ GİRİŞİ'!$B$1,(ROW($A$1)+(AI1573-1))*17,0)="","",OFFSET('ÖĞRENCİ GİRİŞİ'!$B$1,(ROW($A$1)+(AI1573-1))*17,0))</f>
        <v/>
      </c>
      <c r="C1581" s="80" t="str">
        <f ca="1">IF(OFFSET('ÖĞRENCİ GİRİŞİ'!$C$1,(ROW($A$1)+(AI1573-1))*17,0)="","",OFFSET('ÖĞRENCİ GİRİŞİ'!$C$1,(ROW($A$1)+(AI1573-1))*17,0))</f>
        <v/>
      </c>
      <c r="D1581" s="80" t="str">
        <f ca="1">IF(UPPER(OFFSET('ÖĞRENCİ GİRİŞİ'!$D$1,(ROW($A$1)+(AI1573-1))*17,0))="","",UPPER(OFFSET('ÖĞRENCİ GİRİŞİ'!$D$1,(ROW($A$1)+(AI1573-1))*17,0)))</f>
        <v/>
      </c>
      <c r="E1581" s="80" t="str">
        <f ca="1">IF(UPPER(OFFSET('ÖĞRENCİ GİRİŞİ'!$E$1,(ROW($A$1)+(AI1573-1))*17,0))="","",UPPER(OFFSET('ÖĞRENCİ GİRİŞİ'!$E$1,(ROW($A$1)+(AI1573-1))*17,0)))</f>
        <v/>
      </c>
      <c r="F1581" s="80" t="str">
        <f ca="1">IF(UPPER(OFFSET('ÖĞRENCİ GİRİŞİ'!$F$1,(ROW($A$1)+(AI1573-1))*17,0))="","",UPPER(OFFSET('ÖĞRENCİ GİRİŞİ'!$F$1,(ROW($A$1)+(AI1573-1))*17,0)))</f>
        <v/>
      </c>
      <c r="G1581" s="80" t="str">
        <f ca="1">IF(UPPER(OFFSET('ÖĞRENCİ GİRİŞİ'!$G$1,(ROW($A$1)+(AI1573-1))*17,0))="","",UPPER(OFFSET('ÖĞRENCİ GİRİŞİ'!$G$1,(ROW($A$1)+(AI1573-1))*17,0)))</f>
        <v/>
      </c>
      <c r="H1581" s="81" t="str">
        <f t="shared" ref="H1581:H1582" si="4526">IF($H$13="","",$H$13)</f>
        <v>x</v>
      </c>
      <c r="I1581" s="81" t="str">
        <f t="shared" ref="I1581:I1582" si="4527">IF($I$13="","",$I$13)</f>
        <v>x</v>
      </c>
      <c r="J1581" s="81" t="str">
        <f t="shared" ref="J1581:J1582" si="4528">IF($J$13="","",$J$13)</f>
        <v>x</v>
      </c>
      <c r="K1581" s="81" t="str">
        <f t="shared" ref="K1581:K1582" si="4529">IF($K$13="","",$K$13)</f>
        <v>x</v>
      </c>
      <c r="L1581" s="81" t="str">
        <f t="shared" ref="L1581:L1582" si="4530">IF($L$13="","",$L$13)</f>
        <v>x</v>
      </c>
      <c r="M1581" s="81" t="str">
        <f t="shared" ref="M1581:M1582" si="4531">IF($M$13="","",$M$13)</f>
        <v>x</v>
      </c>
      <c r="N1581" s="81" t="str">
        <f t="shared" ref="N1581:N1582" si="4532">IF($N$13="","",$N$13)</f>
        <v>x</v>
      </c>
      <c r="O1581" s="81" t="str">
        <f t="shared" ref="O1581:O1582" si="4533">IF($O$13="","",$O$13)</f>
        <v>x</v>
      </c>
      <c r="P1581" s="81" t="str">
        <f t="shared" ref="P1581:P1582" si="4534">IF($P$13="","",$P$13)</f>
        <v/>
      </c>
      <c r="Q1581" s="81" t="str">
        <f t="shared" ref="Q1581:Q1582" si="4535">IF($Q$13="","",$Q$13)</f>
        <v/>
      </c>
      <c r="R1581" s="81" t="str">
        <f t="shared" ref="R1581:R1582" si="4536">IF($R$13="","",$R$13)</f>
        <v/>
      </c>
      <c r="S1581" s="81" t="str">
        <f t="shared" ref="S1581:S1582" si="4537">IF($S$13="","",$S$13)</f>
        <v/>
      </c>
      <c r="T1581" s="81" t="str">
        <f t="shared" ref="T1581:T1582" si="4538">IF($T$13="","",$T$13)</f>
        <v/>
      </c>
      <c r="U1581" s="81" t="str">
        <f t="shared" ref="U1581:U1582" si="4539">IF($U$13="","",$U$13)</f>
        <v>x</v>
      </c>
      <c r="V1581" s="81" t="str">
        <f t="shared" ref="V1581:V1582" si="4540">IF($V$13="","",$V$13)</f>
        <v>x</v>
      </c>
      <c r="W1581" s="81" t="str">
        <f t="shared" ref="W1581:W1582" si="4541">IF($W$13="","",$W$13)</f>
        <v/>
      </c>
      <c r="X1581" s="81" t="str">
        <f t="shared" ref="X1581:X1582" si="4542">IF($X$13="","",$X$13)</f>
        <v/>
      </c>
      <c r="Y1581" s="81" t="str">
        <f t="shared" ref="Y1581:Y1582" si="4543">IF($Y$13="","",$Y$13)</f>
        <v/>
      </c>
      <c r="Z1581" s="81" t="str">
        <f t="shared" ref="Z1581:Z1582" si="4544">IF($Z$13="","",$Z$13)</f>
        <v/>
      </c>
      <c r="AA1581" s="81" t="str">
        <f t="shared" ref="AA1581:AA1582" si="4545">IF($AA$13="","",$AA$13)</f>
        <v/>
      </c>
      <c r="AB1581" s="81" t="str">
        <f t="shared" ref="AB1581:AB1582" si="4546">IF($AB$13="","",$AB$13)</f>
        <v>x</v>
      </c>
      <c r="AC1581" s="81" t="str">
        <f t="shared" ref="AC1581:AC1582" si="4547">IF($AC$13="","",$AC$13)</f>
        <v>x</v>
      </c>
      <c r="AD1581" s="81" t="str">
        <f t="shared" ref="AD1581:AD1582" si="4548">IF($AD$13="","",$AD$13)</f>
        <v/>
      </c>
      <c r="AE1581" s="81" t="str">
        <f t="shared" ref="AE1581:AE1582" si="4549">IF($AE$13="","",$AE$13)</f>
        <v/>
      </c>
      <c r="AF1581" s="81" t="str">
        <f t="shared" ref="AF1581:AF1582" si="4550">IF($AF$13="","",$AF$13)</f>
        <v/>
      </c>
      <c r="AG1581" s="81" t="str">
        <f t="shared" ref="AG1581:AG1582" si="4551">IF($AG$13="","",$AG$13)</f>
        <v/>
      </c>
      <c r="AH1581" s="81" t="str">
        <f t="shared" ref="AH1581:AH1582" si="4552">IF($AH$13="","",$AH$13)</f>
        <v/>
      </c>
      <c r="AI1581" s="81" t="str">
        <f t="shared" ref="AI1581:AI1582" si="4553">IF($AI$13="","",$AI$13)</f>
        <v>x</v>
      </c>
      <c r="AJ1581" s="81" t="str">
        <f t="shared" ref="AJ1581:AJ1582" si="4554">IF($AJ$13="","",$AJ$13)</f>
        <v>x</v>
      </c>
      <c r="AK1581" s="81" t="str">
        <f t="shared" ref="AK1581:AK1582" si="4555">IF($AK$13="","",$AK$13)</f>
        <v/>
      </c>
      <c r="AL1581" s="81" t="str">
        <f t="shared" ref="AL1581:AL1582" si="4556">IF($AL$13="","",$AL$13)</f>
        <v>x</v>
      </c>
    </row>
    <row r="1582" spans="1:38" ht="11.25" customHeight="1" x14ac:dyDescent="0.2">
      <c r="A1582" s="21">
        <v>2</v>
      </c>
      <c r="B1582" s="80" t="str">
        <f ca="1">IF(OFFSET('ÖĞRENCİ GİRİŞİ'!$B$2,(ROW($A$1)+(AI1573-1))*17,0)="","",OFFSET('ÖĞRENCİ GİRİŞİ'!$B$2,(ROW($A$1)+(AI1573-1))*17,0))</f>
        <v/>
      </c>
      <c r="C1582" s="80" t="str">
        <f ca="1">IF(OFFSET('ÖĞRENCİ GİRİŞİ'!$C$2,(ROW($A$1)+(AI1573-1))*17,0)="","",OFFSET('ÖĞRENCİ GİRİŞİ'!$C$2,(ROW($A$1)+(AI1573-1))*17,0))</f>
        <v/>
      </c>
      <c r="D1582" s="80" t="str">
        <f ca="1">IF(UPPER(OFFSET('ÖĞRENCİ GİRİŞİ'!$D$2,(ROW($A$1)+(AI1573-1))*17,0))="","",UPPER(OFFSET('ÖĞRENCİ GİRİŞİ'!$D$2,(ROW($A$1)+(AI1573-1))*17,0)))</f>
        <v/>
      </c>
      <c r="E1582" s="80" t="str">
        <f ca="1">IF(UPPER(OFFSET('ÖĞRENCİ GİRİŞİ'!$E$2,(ROW($A$1)+(AI1573-1))*17,0))="","",UPPER(OFFSET('ÖĞRENCİ GİRİŞİ'!$E$2,(ROW($A$1)+(AI1573-1))*17,0)))</f>
        <v/>
      </c>
      <c r="F1582" s="80" t="str">
        <f ca="1">IF(UPPER(OFFSET('ÖĞRENCİ GİRİŞİ'!$F$2,(ROW($A$1)+(AI1573-1))*17,0))="","",UPPER(OFFSET('ÖĞRENCİ GİRİŞİ'!$F$2,(ROW($A$1)+(AI1573-1))*17,0)))</f>
        <v/>
      </c>
      <c r="G1582" s="80" t="str">
        <f ca="1">IF(UPPER(OFFSET('ÖĞRENCİ GİRİŞİ'!$G$2,(ROW($A$1)+(AI1573-1))*17,0))="","",UPPER(OFFSET('ÖĞRENCİ GİRİŞİ'!$G$2,(ROW($A$1)+(AI1573-1))*17,0)))</f>
        <v/>
      </c>
      <c r="H1582" s="81" t="str">
        <f t="shared" si="4526"/>
        <v>x</v>
      </c>
      <c r="I1582" s="81" t="str">
        <f t="shared" si="4527"/>
        <v>x</v>
      </c>
      <c r="J1582" s="81" t="str">
        <f t="shared" si="4528"/>
        <v>x</v>
      </c>
      <c r="K1582" s="81" t="str">
        <f t="shared" si="4529"/>
        <v>x</v>
      </c>
      <c r="L1582" s="81" t="str">
        <f t="shared" si="4530"/>
        <v>x</v>
      </c>
      <c r="M1582" s="81" t="str">
        <f t="shared" si="4531"/>
        <v>x</v>
      </c>
      <c r="N1582" s="81" t="str">
        <f t="shared" si="4532"/>
        <v>x</v>
      </c>
      <c r="O1582" s="81" t="str">
        <f t="shared" si="4533"/>
        <v>x</v>
      </c>
      <c r="P1582" s="81" t="str">
        <f t="shared" si="4534"/>
        <v/>
      </c>
      <c r="Q1582" s="81" t="str">
        <f t="shared" si="4535"/>
        <v/>
      </c>
      <c r="R1582" s="81" t="str">
        <f t="shared" si="4536"/>
        <v/>
      </c>
      <c r="S1582" s="81" t="str">
        <f t="shared" si="4537"/>
        <v/>
      </c>
      <c r="T1582" s="81" t="str">
        <f t="shared" si="4538"/>
        <v/>
      </c>
      <c r="U1582" s="81" t="str">
        <f t="shared" si="4539"/>
        <v>x</v>
      </c>
      <c r="V1582" s="81" t="str">
        <f t="shared" si="4540"/>
        <v>x</v>
      </c>
      <c r="W1582" s="81" t="str">
        <f t="shared" si="4541"/>
        <v/>
      </c>
      <c r="X1582" s="81" t="str">
        <f t="shared" si="4542"/>
        <v/>
      </c>
      <c r="Y1582" s="81" t="str">
        <f t="shared" si="4543"/>
        <v/>
      </c>
      <c r="Z1582" s="81" t="str">
        <f t="shared" si="4544"/>
        <v/>
      </c>
      <c r="AA1582" s="81" t="str">
        <f t="shared" si="4545"/>
        <v/>
      </c>
      <c r="AB1582" s="81" t="str">
        <f t="shared" si="4546"/>
        <v>x</v>
      </c>
      <c r="AC1582" s="81" t="str">
        <f t="shared" si="4547"/>
        <v>x</v>
      </c>
      <c r="AD1582" s="81" t="str">
        <f t="shared" si="4548"/>
        <v/>
      </c>
      <c r="AE1582" s="81" t="str">
        <f t="shared" si="4549"/>
        <v/>
      </c>
      <c r="AF1582" s="81" t="str">
        <f t="shared" si="4550"/>
        <v/>
      </c>
      <c r="AG1582" s="81" t="str">
        <f t="shared" si="4551"/>
        <v/>
      </c>
      <c r="AH1582" s="81" t="str">
        <f t="shared" si="4552"/>
        <v/>
      </c>
      <c r="AI1582" s="81" t="str">
        <f t="shared" si="4553"/>
        <v>x</v>
      </c>
      <c r="AJ1582" s="81" t="str">
        <f t="shared" si="4554"/>
        <v>x</v>
      </c>
      <c r="AK1582" s="81" t="str">
        <f t="shared" si="4555"/>
        <v/>
      </c>
      <c r="AL1582" s="81" t="str">
        <f t="shared" si="4556"/>
        <v>x</v>
      </c>
    </row>
    <row r="1583" spans="1:38" ht="11.25" customHeight="1" x14ac:dyDescent="0.2">
      <c r="A1583" s="21">
        <v>3</v>
      </c>
      <c r="B1583" s="80" t="str">
        <f ca="1">IF(OFFSET('ÖĞRENCİ GİRİŞİ'!$B$3,(ROW($A$1)+(AI1573-1))*17,0)="","",OFFSET('ÖĞRENCİ GİRİŞİ'!$B$3,(ROW($A$1)+(AI1573-1))*17,0))</f>
        <v/>
      </c>
      <c r="C1583" s="80" t="str">
        <f ca="1">IF(OFFSET('ÖĞRENCİ GİRİŞİ'!$C$3,(ROW($A$1)+(AI1573-1))*17,0)="","",OFFSET('ÖĞRENCİ GİRİŞİ'!$C$3,(ROW($A$1)+(AI1573-1))*17,0))</f>
        <v/>
      </c>
      <c r="D1583" s="80" t="str">
        <f ca="1">IF(UPPER(OFFSET('ÖĞRENCİ GİRİŞİ'!$D$3,(ROW($A$1)+(AI1573-1))*17,0))="","",UPPER(OFFSET('ÖĞRENCİ GİRİŞİ'!$D$2,(ROW($A$1)+(AI1573-1))*17,0)))</f>
        <v/>
      </c>
      <c r="E1583" s="80" t="str">
        <f ca="1">IF(UPPER(OFFSET('ÖĞRENCİ GİRİŞİ'!$E$3,(ROW($A$1)+(AI1573-1))*17,0))="","",UPPER(OFFSET('ÖĞRENCİ GİRİŞİ'!$E$3,(ROW($A$1)+(AI1573-1))*17,0)))</f>
        <v/>
      </c>
      <c r="F1583" s="80" t="str">
        <f ca="1">IF(UPPER(OFFSET('ÖĞRENCİ GİRİŞİ'!$F$3,(ROW($A$1)+(AI1573-1))*17,0))="","",UPPER(OFFSET('ÖĞRENCİ GİRİŞİ'!$F$3,(ROW($A$1)+(AI1573-1))*17,0)))</f>
        <v/>
      </c>
      <c r="G1583" s="80" t="str">
        <f ca="1">IF(UPPER(OFFSET('ÖĞRENCİ GİRİŞİ'!$G$3,(ROW($A$1)+(AI1573-1))*17,0))="","",UPPER(OFFSET('ÖĞRENCİ GİRİŞİ'!$G$3,(ROW($A$1)+(AI1573-1))*17,0)))</f>
        <v/>
      </c>
      <c r="H1583" s="81" t="str">
        <f t="shared" si="4359"/>
        <v>x</v>
      </c>
      <c r="I1583" s="81" t="str">
        <f t="shared" si="4360"/>
        <v>x</v>
      </c>
      <c r="J1583" s="81" t="str">
        <f t="shared" si="4361"/>
        <v>x</v>
      </c>
      <c r="K1583" s="81" t="str">
        <f t="shared" si="4362"/>
        <v>x</v>
      </c>
      <c r="L1583" s="81" t="str">
        <f t="shared" si="4363"/>
        <v>x</v>
      </c>
      <c r="M1583" s="81" t="str">
        <f t="shared" si="4364"/>
        <v>x</v>
      </c>
      <c r="N1583" s="81" t="str">
        <f t="shared" si="4365"/>
        <v>x</v>
      </c>
      <c r="O1583" s="81" t="str">
        <f t="shared" si="4366"/>
        <v>x</v>
      </c>
      <c r="P1583" s="81" t="str">
        <f t="shared" si="4367"/>
        <v/>
      </c>
      <c r="Q1583" s="81" t="str">
        <f t="shared" si="4368"/>
        <v/>
      </c>
      <c r="R1583" s="81" t="str">
        <f t="shared" si="4369"/>
        <v/>
      </c>
      <c r="S1583" s="81" t="str">
        <f t="shared" si="4370"/>
        <v/>
      </c>
      <c r="T1583" s="81" t="str">
        <f t="shared" si="4371"/>
        <v/>
      </c>
      <c r="U1583" s="81" t="str">
        <f t="shared" si="4372"/>
        <v>x</v>
      </c>
      <c r="V1583" s="81" t="str">
        <f t="shared" si="4373"/>
        <v>x</v>
      </c>
      <c r="W1583" s="81" t="str">
        <f t="shared" si="4374"/>
        <v/>
      </c>
      <c r="X1583" s="81" t="str">
        <f t="shared" si="4375"/>
        <v/>
      </c>
      <c r="Y1583" s="81" t="str">
        <f t="shared" si="4376"/>
        <v/>
      </c>
      <c r="Z1583" s="81" t="str">
        <f t="shared" si="4377"/>
        <v/>
      </c>
      <c r="AA1583" s="81" t="str">
        <f t="shared" si="4378"/>
        <v/>
      </c>
      <c r="AB1583" s="81" t="str">
        <f t="shared" si="4379"/>
        <v>x</v>
      </c>
      <c r="AC1583" s="81" t="str">
        <f t="shared" si="4380"/>
        <v>x</v>
      </c>
      <c r="AD1583" s="81" t="str">
        <f t="shared" si="4381"/>
        <v/>
      </c>
      <c r="AE1583" s="81" t="str">
        <f t="shared" si="4382"/>
        <v/>
      </c>
      <c r="AF1583" s="81" t="str">
        <f t="shared" si="4383"/>
        <v/>
      </c>
      <c r="AG1583" s="81" t="str">
        <f t="shared" si="4384"/>
        <v/>
      </c>
      <c r="AH1583" s="81" t="str">
        <f t="shared" si="4385"/>
        <v/>
      </c>
      <c r="AI1583" s="81" t="str">
        <f t="shared" si="4386"/>
        <v>x</v>
      </c>
      <c r="AJ1583" s="81" t="str">
        <f t="shared" si="4387"/>
        <v>x</v>
      </c>
      <c r="AK1583" s="81" t="str">
        <f t="shared" si="4388"/>
        <v/>
      </c>
      <c r="AL1583" s="81" t="str">
        <f t="shared" si="4389"/>
        <v>x</v>
      </c>
    </row>
    <row r="1584" spans="1:38" ht="11.25" customHeight="1" x14ac:dyDescent="0.2">
      <c r="A1584" s="21">
        <v>4</v>
      </c>
      <c r="B1584" s="80" t="str">
        <f ca="1">IF(OFFSET('ÖĞRENCİ GİRİŞİ'!$B$4,(ROW($A$1)+(AI1573-1))*17,0)="","",OFFSET('ÖĞRENCİ GİRİŞİ'!$B$4,(ROW($A$1)+(AI1573-1))*17,0))</f>
        <v/>
      </c>
      <c r="C1584" s="80" t="str">
        <f ca="1">IF(OFFSET('ÖĞRENCİ GİRİŞİ'!$C$4,(ROW($A$1)+(AI1573-1))*17,0)="","",OFFSET('ÖĞRENCİ GİRİŞİ'!$C$4,(ROW($A$1)+(AI1573-1))*17,0))</f>
        <v/>
      </c>
      <c r="D1584" s="80" t="str">
        <f ca="1">IF(UPPER(OFFSET('ÖĞRENCİ GİRİŞİ'!$D$4,(ROW($A$1)+(AI1573-1))*17,0))="","",UPPER(OFFSET('ÖĞRENCİ GİRİŞİ'!$D$4,(ROW($A$1)+(AI1573-1))*17,0)))</f>
        <v/>
      </c>
      <c r="E1584" s="80" t="str">
        <f ca="1">IF(UPPER(OFFSET('ÖĞRENCİ GİRİŞİ'!$E$4,(ROW($A$1)+(AI1573-1))*17,0))="","",UPPER(OFFSET('ÖĞRENCİ GİRİŞİ'!$E$4,(ROW($A$1)+(AI1573-1))*17,0)))</f>
        <v/>
      </c>
      <c r="F1584" s="80" t="str">
        <f ca="1">IF(UPPER(OFFSET('ÖĞRENCİ GİRİŞİ'!$F$4,(ROW($A$1)+(AI1573-1))*17,0))="","",UPPER(OFFSET('ÖĞRENCİ GİRİŞİ'!$F$4,(ROW($A$1)+(AI1573-1))*17,0)))</f>
        <v/>
      </c>
      <c r="G1584" s="80" t="str">
        <f ca="1">IF(UPPER(OFFSET('ÖĞRENCİ GİRİŞİ'!$G$4,(ROW($A$1)+(AI1573-1))*17,0))="","",UPPER(OFFSET('ÖĞRENCİ GİRİŞİ'!$G$4,(ROW($A$1)+(AI1573-1))*17,0)))</f>
        <v/>
      </c>
      <c r="H1584" s="81" t="str">
        <f t="shared" si="4359"/>
        <v>x</v>
      </c>
      <c r="I1584" s="81" t="str">
        <f t="shared" si="4360"/>
        <v>x</v>
      </c>
      <c r="J1584" s="81" t="str">
        <f t="shared" si="4361"/>
        <v>x</v>
      </c>
      <c r="K1584" s="81" t="str">
        <f t="shared" si="4362"/>
        <v>x</v>
      </c>
      <c r="L1584" s="81" t="str">
        <f t="shared" si="4363"/>
        <v>x</v>
      </c>
      <c r="M1584" s="81" t="str">
        <f t="shared" si="4364"/>
        <v>x</v>
      </c>
      <c r="N1584" s="81" t="str">
        <f t="shared" si="4365"/>
        <v>x</v>
      </c>
      <c r="O1584" s="81" t="str">
        <f t="shared" si="4366"/>
        <v>x</v>
      </c>
      <c r="P1584" s="81" t="str">
        <f t="shared" si="4367"/>
        <v/>
      </c>
      <c r="Q1584" s="81" t="str">
        <f t="shared" si="4368"/>
        <v/>
      </c>
      <c r="R1584" s="81" t="str">
        <f t="shared" si="4369"/>
        <v/>
      </c>
      <c r="S1584" s="81" t="str">
        <f t="shared" si="4370"/>
        <v/>
      </c>
      <c r="T1584" s="81" t="str">
        <f t="shared" si="4371"/>
        <v/>
      </c>
      <c r="U1584" s="81" t="str">
        <f t="shared" si="4372"/>
        <v>x</v>
      </c>
      <c r="V1584" s="81" t="str">
        <f t="shared" si="4373"/>
        <v>x</v>
      </c>
      <c r="W1584" s="81" t="str">
        <f t="shared" si="4374"/>
        <v/>
      </c>
      <c r="X1584" s="81" t="str">
        <f t="shared" si="4375"/>
        <v/>
      </c>
      <c r="Y1584" s="81" t="str">
        <f t="shared" si="4376"/>
        <v/>
      </c>
      <c r="Z1584" s="81" t="str">
        <f t="shared" si="4377"/>
        <v/>
      </c>
      <c r="AA1584" s="81" t="str">
        <f t="shared" si="4378"/>
        <v/>
      </c>
      <c r="AB1584" s="81" t="str">
        <f t="shared" si="4379"/>
        <v>x</v>
      </c>
      <c r="AC1584" s="81" t="str">
        <f t="shared" si="4380"/>
        <v>x</v>
      </c>
      <c r="AD1584" s="81" t="str">
        <f t="shared" si="4381"/>
        <v/>
      </c>
      <c r="AE1584" s="81" t="str">
        <f t="shared" si="4382"/>
        <v/>
      </c>
      <c r="AF1584" s="81" t="str">
        <f t="shared" si="4383"/>
        <v/>
      </c>
      <c r="AG1584" s="81" t="str">
        <f t="shared" si="4384"/>
        <v/>
      </c>
      <c r="AH1584" s="81" t="str">
        <f t="shared" si="4385"/>
        <v/>
      </c>
      <c r="AI1584" s="81" t="str">
        <f t="shared" si="4386"/>
        <v>x</v>
      </c>
      <c r="AJ1584" s="81" t="str">
        <f t="shared" si="4387"/>
        <v>x</v>
      </c>
      <c r="AK1584" s="81" t="str">
        <f t="shared" si="4388"/>
        <v/>
      </c>
      <c r="AL1584" s="81" t="str">
        <f t="shared" si="4389"/>
        <v>x</v>
      </c>
    </row>
    <row r="1585" spans="1:38" ht="11.25" customHeight="1" x14ac:dyDescent="0.2">
      <c r="A1585" s="21">
        <v>5</v>
      </c>
      <c r="B1585" s="80" t="str">
        <f ca="1">IF(OFFSET('ÖĞRENCİ GİRİŞİ'!$B$5,(ROW($A$1)+(AI1573-1))*17,0)="","",OFFSET('ÖĞRENCİ GİRİŞİ'!$B$5,(ROW($A$1)+(AI1573-1))*17,0))</f>
        <v/>
      </c>
      <c r="C1585" s="80" t="str">
        <f ca="1">IF(OFFSET('ÖĞRENCİ GİRİŞİ'!$C$5,(ROW($A$1)+(AI1573-1))*17,0)="","",OFFSET('ÖĞRENCİ GİRİŞİ'!$C$5,(ROW($A$1)+(AI1573-1))*17,0))</f>
        <v/>
      </c>
      <c r="D1585" s="80" t="str">
        <f ca="1">IF(UPPER(OFFSET('ÖĞRENCİ GİRİŞİ'!$D$5,(ROW($A$1)+(AI1573-1))*17,0))="","",UPPER(OFFSET('ÖĞRENCİ GİRİŞİ'!$D$5,(ROW($A$1)+(AI1573-1))*17,0)))</f>
        <v/>
      </c>
      <c r="E1585" s="80" t="str">
        <f ca="1">IF(UPPER(OFFSET('ÖĞRENCİ GİRİŞİ'!$E$5,(ROW($A$1)+(AI1573-1))*17,0))="","",UPPER(OFFSET('ÖĞRENCİ GİRİŞİ'!$E$5,(ROW($A$1)+(AI1573-1))*17,0)))</f>
        <v/>
      </c>
      <c r="F1585" s="80" t="str">
        <f ca="1">IF(UPPER(OFFSET('ÖĞRENCİ GİRİŞİ'!$F$5,(ROW($A$1)+(AI1573-1))*17,0))="","",UPPER(OFFSET('ÖĞRENCİ GİRİŞİ'!$F$5,(ROW($A$1)+(AI1573-1))*17,0)))</f>
        <v/>
      </c>
      <c r="G1585" s="80" t="str">
        <f ca="1">IF(UPPER(OFFSET('ÖĞRENCİ GİRİŞİ'!$G$5,(ROW($A$1)+(AI1573-1))*17,0))="","",UPPER(OFFSET('ÖĞRENCİ GİRİŞİ'!$G$5,(ROW($A$1)+(AI1573-1))*17,0)))</f>
        <v/>
      </c>
      <c r="H1585" s="81" t="str">
        <f t="shared" si="4359"/>
        <v>x</v>
      </c>
      <c r="I1585" s="81" t="str">
        <f t="shared" si="4360"/>
        <v>x</v>
      </c>
      <c r="J1585" s="81" t="str">
        <f t="shared" si="4361"/>
        <v>x</v>
      </c>
      <c r="K1585" s="81" t="str">
        <f t="shared" si="4362"/>
        <v>x</v>
      </c>
      <c r="L1585" s="81" t="str">
        <f t="shared" si="4363"/>
        <v>x</v>
      </c>
      <c r="M1585" s="81" t="str">
        <f t="shared" si="4364"/>
        <v>x</v>
      </c>
      <c r="N1585" s="81" t="str">
        <f t="shared" si="4365"/>
        <v>x</v>
      </c>
      <c r="O1585" s="81" t="str">
        <f t="shared" si="4366"/>
        <v>x</v>
      </c>
      <c r="P1585" s="81" t="str">
        <f t="shared" si="4367"/>
        <v/>
      </c>
      <c r="Q1585" s="81" t="str">
        <f t="shared" si="4368"/>
        <v/>
      </c>
      <c r="R1585" s="81" t="str">
        <f t="shared" si="4369"/>
        <v/>
      </c>
      <c r="S1585" s="81" t="str">
        <f t="shared" si="4370"/>
        <v/>
      </c>
      <c r="T1585" s="81" t="str">
        <f t="shared" si="4371"/>
        <v/>
      </c>
      <c r="U1585" s="81" t="str">
        <f t="shared" si="4372"/>
        <v>x</v>
      </c>
      <c r="V1585" s="81" t="str">
        <f t="shared" si="4373"/>
        <v>x</v>
      </c>
      <c r="W1585" s="81" t="str">
        <f t="shared" si="4374"/>
        <v/>
      </c>
      <c r="X1585" s="81" t="str">
        <f t="shared" si="4375"/>
        <v/>
      </c>
      <c r="Y1585" s="81" t="str">
        <f t="shared" si="4376"/>
        <v/>
      </c>
      <c r="Z1585" s="81" t="str">
        <f t="shared" si="4377"/>
        <v/>
      </c>
      <c r="AA1585" s="81" t="str">
        <f t="shared" si="4378"/>
        <v/>
      </c>
      <c r="AB1585" s="81" t="str">
        <f t="shared" si="4379"/>
        <v>x</v>
      </c>
      <c r="AC1585" s="81" t="str">
        <f t="shared" si="4380"/>
        <v>x</v>
      </c>
      <c r="AD1585" s="81" t="str">
        <f t="shared" si="4381"/>
        <v/>
      </c>
      <c r="AE1585" s="81" t="str">
        <f t="shared" si="4382"/>
        <v/>
      </c>
      <c r="AF1585" s="81" t="str">
        <f t="shared" si="4383"/>
        <v/>
      </c>
      <c r="AG1585" s="81" t="str">
        <f t="shared" si="4384"/>
        <v/>
      </c>
      <c r="AH1585" s="81" t="str">
        <f t="shared" si="4385"/>
        <v/>
      </c>
      <c r="AI1585" s="81" t="str">
        <f t="shared" si="4386"/>
        <v>x</v>
      </c>
      <c r="AJ1585" s="81" t="str">
        <f t="shared" si="4387"/>
        <v>x</v>
      </c>
      <c r="AK1585" s="81" t="str">
        <f t="shared" si="4388"/>
        <v/>
      </c>
      <c r="AL1585" s="81" t="str">
        <f t="shared" si="4389"/>
        <v>x</v>
      </c>
    </row>
    <row r="1586" spans="1:38" ht="11.25" customHeight="1" x14ac:dyDescent="0.2">
      <c r="A1586" s="21">
        <v>6</v>
      </c>
      <c r="B1586" s="80" t="str">
        <f ca="1">IF(OFFSET('ÖĞRENCİ GİRİŞİ'!$B$6,(ROW($A$1)+(AI1573-1))*17,0)="","",OFFSET('ÖĞRENCİ GİRİŞİ'!$B$6,(ROW($A$1)+(AI1573-1))*17,0))</f>
        <v/>
      </c>
      <c r="C1586" s="80" t="str">
        <f ca="1">IF(OFFSET('ÖĞRENCİ GİRİŞİ'!$C$6,(ROW($A$1)+(AI1573-1))*17,0)="","",OFFSET('ÖĞRENCİ GİRİŞİ'!$C$6,(ROW($A$1)+(AI1573-1))*17,0))</f>
        <v/>
      </c>
      <c r="D1586" s="80" t="str">
        <f ca="1">IF(UPPER(OFFSET('ÖĞRENCİ GİRİŞİ'!$D$6,(ROW($A$1)+(AI1573-1))*17,0))="","",UPPER(OFFSET('ÖĞRENCİ GİRİŞİ'!$D$6,(ROW($A$1)+(AI1573-1))*17,0)))</f>
        <v/>
      </c>
      <c r="E1586" s="80" t="str">
        <f ca="1">IF(UPPER(OFFSET('ÖĞRENCİ GİRİŞİ'!$E$6,(ROW($A$1)+(AI1573-1))*17,0))="","",UPPER(OFFSET('ÖĞRENCİ GİRİŞİ'!$E$6,(ROW($A$1)+(AI1573-1))*17,0)))</f>
        <v/>
      </c>
      <c r="F1586" s="80" t="str">
        <f ca="1">IF(UPPER(OFFSET('ÖĞRENCİ GİRİŞİ'!$F$6,(ROW($A$1)+(AI1573-1))*17,0))="","",UPPER(OFFSET('ÖĞRENCİ GİRİŞİ'!$F$6,(ROW($A$1)+(AI1573-1))*17,0)))</f>
        <v/>
      </c>
      <c r="G1586" s="80" t="str">
        <f ca="1">IF(UPPER(OFFSET('ÖĞRENCİ GİRİŞİ'!$G$6,(ROW($A$1)+(AI1573-1))*17,0))="","",UPPER(OFFSET('ÖĞRENCİ GİRİŞİ'!$G$6,(ROW($A$1)+(AI1573-1))*17,0)))</f>
        <v/>
      </c>
      <c r="H1586" s="81" t="str">
        <f t="shared" si="4359"/>
        <v>x</v>
      </c>
      <c r="I1586" s="81" t="str">
        <f t="shared" si="4360"/>
        <v>x</v>
      </c>
      <c r="J1586" s="81" t="str">
        <f t="shared" si="4361"/>
        <v>x</v>
      </c>
      <c r="K1586" s="81" t="str">
        <f t="shared" si="4362"/>
        <v>x</v>
      </c>
      <c r="L1586" s="81" t="str">
        <f t="shared" si="4363"/>
        <v>x</v>
      </c>
      <c r="M1586" s="81" t="str">
        <f t="shared" si="4364"/>
        <v>x</v>
      </c>
      <c r="N1586" s="81" t="str">
        <f t="shared" si="4365"/>
        <v>x</v>
      </c>
      <c r="O1586" s="81" t="str">
        <f t="shared" si="4366"/>
        <v>x</v>
      </c>
      <c r="P1586" s="81" t="str">
        <f t="shared" si="4367"/>
        <v/>
      </c>
      <c r="Q1586" s="81" t="str">
        <f t="shared" si="4368"/>
        <v/>
      </c>
      <c r="R1586" s="81" t="str">
        <f t="shared" si="4369"/>
        <v/>
      </c>
      <c r="S1586" s="81" t="str">
        <f t="shared" si="4370"/>
        <v/>
      </c>
      <c r="T1586" s="81" t="str">
        <f t="shared" si="4371"/>
        <v/>
      </c>
      <c r="U1586" s="81" t="str">
        <f t="shared" si="4372"/>
        <v>x</v>
      </c>
      <c r="V1586" s="81" t="str">
        <f t="shared" si="4373"/>
        <v>x</v>
      </c>
      <c r="W1586" s="81" t="str">
        <f t="shared" si="4374"/>
        <v/>
      </c>
      <c r="X1586" s="81" t="str">
        <f t="shared" si="4375"/>
        <v/>
      </c>
      <c r="Y1586" s="81" t="str">
        <f t="shared" si="4376"/>
        <v/>
      </c>
      <c r="Z1586" s="81" t="str">
        <f t="shared" si="4377"/>
        <v/>
      </c>
      <c r="AA1586" s="81" t="str">
        <f t="shared" si="4378"/>
        <v/>
      </c>
      <c r="AB1586" s="81" t="str">
        <f t="shared" si="4379"/>
        <v>x</v>
      </c>
      <c r="AC1586" s="81" t="str">
        <f t="shared" si="4380"/>
        <v>x</v>
      </c>
      <c r="AD1586" s="81" t="str">
        <f t="shared" si="4381"/>
        <v/>
      </c>
      <c r="AE1586" s="81" t="str">
        <f t="shared" si="4382"/>
        <v/>
      </c>
      <c r="AF1586" s="81" t="str">
        <f t="shared" si="4383"/>
        <v/>
      </c>
      <c r="AG1586" s="81" t="str">
        <f t="shared" si="4384"/>
        <v/>
      </c>
      <c r="AH1586" s="81" t="str">
        <f t="shared" si="4385"/>
        <v/>
      </c>
      <c r="AI1586" s="81" t="str">
        <f t="shared" si="4386"/>
        <v>x</v>
      </c>
      <c r="AJ1586" s="81" t="str">
        <f t="shared" si="4387"/>
        <v>x</v>
      </c>
      <c r="AK1586" s="81" t="str">
        <f t="shared" si="4388"/>
        <v/>
      </c>
      <c r="AL1586" s="81" t="str">
        <f t="shared" si="4389"/>
        <v>x</v>
      </c>
    </row>
    <row r="1587" spans="1:38" ht="11.25" customHeight="1" x14ac:dyDescent="0.2">
      <c r="A1587" s="21">
        <v>7</v>
      </c>
      <c r="B1587" s="80" t="str">
        <f ca="1">IF(OFFSET('ÖĞRENCİ GİRİŞİ'!$B$7,(ROW($A$1)+(AI1573-1))*17,0)="","",OFFSET('ÖĞRENCİ GİRİŞİ'!$B$7,(ROW($A$1)+(AI1573-1))*17,0))</f>
        <v/>
      </c>
      <c r="C1587" s="80" t="str">
        <f ca="1">IF(OFFSET('ÖĞRENCİ GİRİŞİ'!$C$7,(ROW($A$1)+(AI1573-1))*17,0)="","",OFFSET('ÖĞRENCİ GİRİŞİ'!$C$7,(ROW($A$1)+(AI1573-1))*17,0))</f>
        <v/>
      </c>
      <c r="D1587" s="80" t="str">
        <f ca="1">IF(UPPER(OFFSET('ÖĞRENCİ GİRİŞİ'!$D$7,(ROW($A$1)+(AI1573-1))*17,0))="","",UPPER(OFFSET('ÖĞRENCİ GİRİŞİ'!$D$7,(ROW($A$1)+(AI1573-1))*17,0)))</f>
        <v/>
      </c>
      <c r="E1587" s="80" t="str">
        <f ca="1">IF(UPPER(OFFSET('ÖĞRENCİ GİRİŞİ'!$E$7,(ROW($A$1)+(AI1573-1))*17,0))="","",UPPER(OFFSET('ÖĞRENCİ GİRİŞİ'!$E$7,(ROW($A$1)+(AI1573-1))*17,0)))</f>
        <v/>
      </c>
      <c r="F1587" s="80" t="str">
        <f ca="1">IF(UPPER(OFFSET('ÖĞRENCİ GİRİŞİ'!$F$7,(ROW($A$1)+(AI1573-1))*17,0))="","",UPPER(OFFSET('ÖĞRENCİ GİRİŞİ'!$F$7,(ROW($A$1)+(AI1573-1))*17,0)))</f>
        <v/>
      </c>
      <c r="G1587" s="80" t="str">
        <f ca="1">IF(UPPER(OFFSET('ÖĞRENCİ GİRİŞİ'!$G$7,(ROW($A$1)+(AI1573-1))*17,0))="","",UPPER(OFFSET('ÖĞRENCİ GİRİŞİ'!$G$7,(ROW($A$1)+(AI1573-1))*17,0)))</f>
        <v/>
      </c>
      <c r="H1587" s="81" t="str">
        <f t="shared" si="4359"/>
        <v>x</v>
      </c>
      <c r="I1587" s="81" t="str">
        <f t="shared" si="4360"/>
        <v>x</v>
      </c>
      <c r="J1587" s="81" t="str">
        <f t="shared" si="4361"/>
        <v>x</v>
      </c>
      <c r="K1587" s="81" t="str">
        <f t="shared" si="4362"/>
        <v>x</v>
      </c>
      <c r="L1587" s="81" t="str">
        <f t="shared" si="4363"/>
        <v>x</v>
      </c>
      <c r="M1587" s="81" t="str">
        <f t="shared" si="4364"/>
        <v>x</v>
      </c>
      <c r="N1587" s="81" t="str">
        <f t="shared" si="4365"/>
        <v>x</v>
      </c>
      <c r="O1587" s="81" t="str">
        <f t="shared" si="4366"/>
        <v>x</v>
      </c>
      <c r="P1587" s="81" t="str">
        <f t="shared" si="4367"/>
        <v/>
      </c>
      <c r="Q1587" s="81" t="str">
        <f t="shared" si="4368"/>
        <v/>
      </c>
      <c r="R1587" s="81" t="str">
        <f t="shared" si="4369"/>
        <v/>
      </c>
      <c r="S1587" s="81" t="str">
        <f t="shared" si="4370"/>
        <v/>
      </c>
      <c r="T1587" s="81" t="str">
        <f t="shared" si="4371"/>
        <v/>
      </c>
      <c r="U1587" s="81" t="str">
        <f t="shared" si="4372"/>
        <v>x</v>
      </c>
      <c r="V1587" s="81" t="str">
        <f t="shared" si="4373"/>
        <v>x</v>
      </c>
      <c r="W1587" s="81" t="str">
        <f t="shared" si="4374"/>
        <v/>
      </c>
      <c r="X1587" s="81" t="str">
        <f t="shared" si="4375"/>
        <v/>
      </c>
      <c r="Y1587" s="81" t="str">
        <f t="shared" si="4376"/>
        <v/>
      </c>
      <c r="Z1587" s="81" t="str">
        <f t="shared" si="4377"/>
        <v/>
      </c>
      <c r="AA1587" s="81" t="str">
        <f t="shared" si="4378"/>
        <v/>
      </c>
      <c r="AB1587" s="81" t="str">
        <f t="shared" si="4379"/>
        <v>x</v>
      </c>
      <c r="AC1587" s="81" t="str">
        <f t="shared" si="4380"/>
        <v>x</v>
      </c>
      <c r="AD1587" s="81" t="str">
        <f t="shared" si="4381"/>
        <v/>
      </c>
      <c r="AE1587" s="81" t="str">
        <f t="shared" si="4382"/>
        <v/>
      </c>
      <c r="AF1587" s="81" t="str">
        <f t="shared" si="4383"/>
        <v/>
      </c>
      <c r="AG1587" s="81" t="str">
        <f t="shared" si="4384"/>
        <v/>
      </c>
      <c r="AH1587" s="81" t="str">
        <f t="shared" si="4385"/>
        <v/>
      </c>
      <c r="AI1587" s="81" t="str">
        <f t="shared" si="4386"/>
        <v>x</v>
      </c>
      <c r="AJ1587" s="81" t="str">
        <f t="shared" si="4387"/>
        <v>x</v>
      </c>
      <c r="AK1587" s="81" t="str">
        <f t="shared" si="4388"/>
        <v/>
      </c>
      <c r="AL1587" s="81" t="str">
        <f t="shared" si="4389"/>
        <v>x</v>
      </c>
    </row>
    <row r="1588" spans="1:38" ht="11.25" customHeight="1" x14ac:dyDescent="0.2">
      <c r="A1588" s="21">
        <v>8</v>
      </c>
      <c r="B1588" s="80" t="str">
        <f ca="1">IF(OFFSET('ÖĞRENCİ GİRİŞİ'!$B$8,(ROW($A$1)+(AI1573-1))*17,0)="","",OFFSET('ÖĞRENCİ GİRİŞİ'!$B$8,(ROW($A$1)+(AI1573-1))*17,0))</f>
        <v/>
      </c>
      <c r="C1588" s="80" t="str">
        <f ca="1">IF(OFFSET('ÖĞRENCİ GİRİŞİ'!$C$8,(ROW($A$1)+(AI1573-1))*17,0)="","",OFFSET('ÖĞRENCİ GİRİŞİ'!$C$8,(ROW($A$1)+(AI1573-1))*17,0))</f>
        <v/>
      </c>
      <c r="D1588" s="80" t="str">
        <f ca="1">IF(UPPER(OFFSET('ÖĞRENCİ GİRİŞİ'!$D$8,(ROW($A$1)+(AI1573-1))*17,0))="","",UPPER(OFFSET('ÖĞRENCİ GİRİŞİ'!$D$8,(ROW($A$1)+(AI1573-1))*17,0)))</f>
        <v/>
      </c>
      <c r="E1588" s="80" t="str">
        <f ca="1">IF(UPPER(OFFSET('ÖĞRENCİ GİRİŞİ'!$E$8,(ROW($A$1)+(AI1573-1))*17,0))="","",UPPER(OFFSET('ÖĞRENCİ GİRİŞİ'!$E$8,(ROW($A$1)+(AI1573-1))*17,0)))</f>
        <v/>
      </c>
      <c r="F1588" s="80" t="str">
        <f ca="1">IF(UPPER(OFFSET('ÖĞRENCİ GİRİŞİ'!$F$8,(ROW($A$1)+(AI1573-1))*17,0))="","",UPPER(OFFSET('ÖĞRENCİ GİRİŞİ'!$F$8,(ROW($A$1)+(AI1573-1))*17,0)))</f>
        <v/>
      </c>
      <c r="G1588" s="80" t="str">
        <f ca="1">IF(UPPER(OFFSET('ÖĞRENCİ GİRİŞİ'!$G$8,(ROW($A$1)+(AI1573-1))*17,0))="","",UPPER(OFFSET('ÖĞRENCİ GİRİŞİ'!$G$8,(ROW($A$1)+(AI1573-1))*17,0)))</f>
        <v/>
      </c>
      <c r="H1588" s="81" t="str">
        <f t="shared" si="4359"/>
        <v>x</v>
      </c>
      <c r="I1588" s="81" t="str">
        <f t="shared" si="4360"/>
        <v>x</v>
      </c>
      <c r="J1588" s="81" t="str">
        <f t="shared" si="4361"/>
        <v>x</v>
      </c>
      <c r="K1588" s="81" t="str">
        <f t="shared" si="4362"/>
        <v>x</v>
      </c>
      <c r="L1588" s="81" t="str">
        <f t="shared" si="4363"/>
        <v>x</v>
      </c>
      <c r="M1588" s="81" t="str">
        <f t="shared" si="4364"/>
        <v>x</v>
      </c>
      <c r="N1588" s="81" t="str">
        <f t="shared" si="4365"/>
        <v>x</v>
      </c>
      <c r="O1588" s="81" t="str">
        <f t="shared" si="4366"/>
        <v>x</v>
      </c>
      <c r="P1588" s="81" t="str">
        <f t="shared" si="4367"/>
        <v/>
      </c>
      <c r="Q1588" s="81" t="str">
        <f t="shared" si="4368"/>
        <v/>
      </c>
      <c r="R1588" s="81" t="str">
        <f t="shared" si="4369"/>
        <v/>
      </c>
      <c r="S1588" s="81" t="str">
        <f t="shared" si="4370"/>
        <v/>
      </c>
      <c r="T1588" s="81" t="str">
        <f t="shared" si="4371"/>
        <v/>
      </c>
      <c r="U1588" s="81" t="str">
        <f t="shared" si="4372"/>
        <v>x</v>
      </c>
      <c r="V1588" s="81" t="str">
        <f t="shared" si="4373"/>
        <v>x</v>
      </c>
      <c r="W1588" s="81" t="str">
        <f t="shared" si="4374"/>
        <v/>
      </c>
      <c r="X1588" s="81" t="str">
        <f t="shared" si="4375"/>
        <v/>
      </c>
      <c r="Y1588" s="81" t="str">
        <f t="shared" si="4376"/>
        <v/>
      </c>
      <c r="Z1588" s="81" t="str">
        <f t="shared" si="4377"/>
        <v/>
      </c>
      <c r="AA1588" s="81" t="str">
        <f t="shared" si="4378"/>
        <v/>
      </c>
      <c r="AB1588" s="81" t="str">
        <f t="shared" si="4379"/>
        <v>x</v>
      </c>
      <c r="AC1588" s="81" t="str">
        <f t="shared" si="4380"/>
        <v>x</v>
      </c>
      <c r="AD1588" s="81" t="str">
        <f t="shared" si="4381"/>
        <v/>
      </c>
      <c r="AE1588" s="81" t="str">
        <f t="shared" si="4382"/>
        <v/>
      </c>
      <c r="AF1588" s="81" t="str">
        <f t="shared" si="4383"/>
        <v/>
      </c>
      <c r="AG1588" s="81" t="str">
        <f t="shared" si="4384"/>
        <v/>
      </c>
      <c r="AH1588" s="81" t="str">
        <f t="shared" si="4385"/>
        <v/>
      </c>
      <c r="AI1588" s="81" t="str">
        <f t="shared" si="4386"/>
        <v>x</v>
      </c>
      <c r="AJ1588" s="81" t="str">
        <f t="shared" si="4387"/>
        <v>x</v>
      </c>
      <c r="AK1588" s="81" t="str">
        <f t="shared" si="4388"/>
        <v/>
      </c>
      <c r="AL1588" s="81" t="str">
        <f t="shared" si="4389"/>
        <v>x</v>
      </c>
    </row>
    <row r="1589" spans="1:38" ht="11.25" customHeight="1" x14ac:dyDescent="0.2">
      <c r="A1589" s="21">
        <v>9</v>
      </c>
      <c r="B1589" s="80" t="str">
        <f ca="1">IF(OFFSET('ÖĞRENCİ GİRİŞİ'!$B$9,(ROW($A$1)+(AI1573-1))*17,0)="","",OFFSET('ÖĞRENCİ GİRİŞİ'!$B$9,(ROW($A$1)+(AI1573-1))*17,0))</f>
        <v/>
      </c>
      <c r="C1589" s="80" t="str">
        <f ca="1">IF(OFFSET('ÖĞRENCİ GİRİŞİ'!$C$9,(ROW($A$1)+(AI1573-1))*17,0)="","",OFFSET('ÖĞRENCİ GİRİŞİ'!$C$9,(ROW($A$1)+(AI1573-1))*17,0))</f>
        <v/>
      </c>
      <c r="D1589" s="80" t="str">
        <f ca="1">IF(UPPER(OFFSET('ÖĞRENCİ GİRİŞİ'!$D$9,(ROW($A$1)+(AI1573-1))*17,0))="","",UPPER(OFFSET('ÖĞRENCİ GİRİŞİ'!$D$9,(ROW($A$1)+(AI1573-1))*17,0)))</f>
        <v/>
      </c>
      <c r="E1589" s="80" t="str">
        <f ca="1">IF(UPPER(OFFSET('ÖĞRENCİ GİRİŞİ'!$E$9,(ROW($A$1)+(AI1573-1))*17,0))="","",UPPER(OFFSET('ÖĞRENCİ GİRİŞİ'!$E$9,(ROW($A$1)+(AI1573-1))*17,0)))</f>
        <v/>
      </c>
      <c r="F1589" s="80" t="str">
        <f ca="1">IF(UPPER(OFFSET('ÖĞRENCİ GİRİŞİ'!$F$9,(ROW($A$1)+(AI1573-1))*17,0))="","",UPPER(OFFSET('ÖĞRENCİ GİRİŞİ'!$F$9,(ROW($A$1)+(AI1573-1))*17,0)))</f>
        <v/>
      </c>
      <c r="G1589" s="80" t="str">
        <f ca="1">IF(UPPER(OFFSET('ÖĞRENCİ GİRİŞİ'!$G$9,(ROW($A$1)+(AI1573-1))*17,0))="","",UPPER(OFFSET('ÖĞRENCİ GİRİŞİ'!$G$9,(ROW($A$1)+(AI1573-1))*17,0)))</f>
        <v/>
      </c>
      <c r="H1589" s="81" t="str">
        <f t="shared" ref="H1589:H1652" si="4557">IF($H$13="","",$H$13)</f>
        <v>x</v>
      </c>
      <c r="I1589" s="81" t="str">
        <f t="shared" ref="I1589:I1652" si="4558">IF($I$13="","",$I$13)</f>
        <v>x</v>
      </c>
      <c r="J1589" s="81" t="str">
        <f t="shared" ref="J1589:J1652" si="4559">IF($J$13="","",$J$13)</f>
        <v>x</v>
      </c>
      <c r="K1589" s="81" t="str">
        <f t="shared" ref="K1589:K1652" si="4560">IF($K$13="","",$K$13)</f>
        <v>x</v>
      </c>
      <c r="L1589" s="81" t="str">
        <f t="shared" ref="L1589:L1652" si="4561">IF($L$13="","",$L$13)</f>
        <v>x</v>
      </c>
      <c r="M1589" s="81" t="str">
        <f t="shared" ref="M1589:M1652" si="4562">IF($M$13="","",$M$13)</f>
        <v>x</v>
      </c>
      <c r="N1589" s="81" t="str">
        <f t="shared" ref="N1589:N1652" si="4563">IF($N$13="","",$N$13)</f>
        <v>x</v>
      </c>
      <c r="O1589" s="81" t="str">
        <f t="shared" ref="O1589:O1652" si="4564">IF($O$13="","",$O$13)</f>
        <v>x</v>
      </c>
      <c r="P1589" s="81" t="str">
        <f t="shared" ref="P1589:P1652" si="4565">IF($P$13="","",$P$13)</f>
        <v/>
      </c>
      <c r="Q1589" s="81" t="str">
        <f t="shared" ref="Q1589:Q1652" si="4566">IF($Q$13="","",$Q$13)</f>
        <v/>
      </c>
      <c r="R1589" s="81" t="str">
        <f t="shared" ref="R1589:R1652" si="4567">IF($R$13="","",$R$13)</f>
        <v/>
      </c>
      <c r="S1589" s="81" t="str">
        <f t="shared" ref="S1589:S1652" si="4568">IF($S$13="","",$S$13)</f>
        <v/>
      </c>
      <c r="T1589" s="81" t="str">
        <f t="shared" ref="T1589:T1652" si="4569">IF($T$13="","",$T$13)</f>
        <v/>
      </c>
      <c r="U1589" s="81" t="str">
        <f t="shared" ref="U1589:U1652" si="4570">IF($U$13="","",$U$13)</f>
        <v>x</v>
      </c>
      <c r="V1589" s="81" t="str">
        <f t="shared" ref="V1589:V1652" si="4571">IF($V$13="","",$V$13)</f>
        <v>x</v>
      </c>
      <c r="W1589" s="81" t="str">
        <f t="shared" ref="W1589:W1652" si="4572">IF($W$13="","",$W$13)</f>
        <v/>
      </c>
      <c r="X1589" s="81" t="str">
        <f t="shared" ref="X1589:X1652" si="4573">IF($X$13="","",$X$13)</f>
        <v/>
      </c>
      <c r="Y1589" s="81" t="str">
        <f t="shared" ref="Y1589:Y1652" si="4574">IF($Y$13="","",$Y$13)</f>
        <v/>
      </c>
      <c r="Z1589" s="81" t="str">
        <f t="shared" ref="Z1589:Z1652" si="4575">IF($Z$13="","",$Z$13)</f>
        <v/>
      </c>
      <c r="AA1589" s="81" t="str">
        <f t="shared" ref="AA1589:AA1652" si="4576">IF($AA$13="","",$AA$13)</f>
        <v/>
      </c>
      <c r="AB1589" s="81" t="str">
        <f t="shared" ref="AB1589:AB1652" si="4577">IF($AB$13="","",$AB$13)</f>
        <v>x</v>
      </c>
      <c r="AC1589" s="81" t="str">
        <f t="shared" ref="AC1589:AC1652" si="4578">IF($AC$13="","",$AC$13)</f>
        <v>x</v>
      </c>
      <c r="AD1589" s="81" t="str">
        <f t="shared" ref="AD1589:AD1652" si="4579">IF($AD$13="","",$AD$13)</f>
        <v/>
      </c>
      <c r="AE1589" s="81" t="str">
        <f t="shared" ref="AE1589:AE1652" si="4580">IF($AE$13="","",$AE$13)</f>
        <v/>
      </c>
      <c r="AF1589" s="81" t="str">
        <f t="shared" ref="AF1589:AF1652" si="4581">IF($AF$13="","",$AF$13)</f>
        <v/>
      </c>
      <c r="AG1589" s="81" t="str">
        <f t="shared" ref="AG1589:AG1652" si="4582">IF($AG$13="","",$AG$13)</f>
        <v/>
      </c>
      <c r="AH1589" s="81" t="str">
        <f t="shared" ref="AH1589:AH1652" si="4583">IF($AH$13="","",$AH$13)</f>
        <v/>
      </c>
      <c r="AI1589" s="81" t="str">
        <f t="shared" ref="AI1589:AI1652" si="4584">IF($AI$13="","",$AI$13)</f>
        <v>x</v>
      </c>
      <c r="AJ1589" s="81" t="str">
        <f t="shared" ref="AJ1589:AJ1652" si="4585">IF($AJ$13="","",$AJ$13)</f>
        <v>x</v>
      </c>
      <c r="AK1589" s="81" t="str">
        <f t="shared" ref="AK1589:AK1652" si="4586">IF($AK$13="","",$AK$13)</f>
        <v/>
      </c>
      <c r="AL1589" s="81" t="str">
        <f t="shared" ref="AL1589:AL1652" si="4587">IF($AL$13="","",$AL$13)</f>
        <v>x</v>
      </c>
    </row>
    <row r="1590" spans="1:38" ht="11.25" customHeight="1" x14ac:dyDescent="0.2">
      <c r="A1590" s="21">
        <v>10</v>
      </c>
      <c r="B1590" s="80" t="str">
        <f ca="1">IF(OFFSET('ÖĞRENCİ GİRİŞİ'!$B$10,(ROW($A$1)+(AI1573-1))*17,0)="","",OFFSET('ÖĞRENCİ GİRİŞİ'!$B$10,(ROW($A$1)+(AI1573-1))*17,0))</f>
        <v/>
      </c>
      <c r="C1590" s="80" t="str">
        <f ca="1">IF(OFFSET('ÖĞRENCİ GİRİŞİ'!$C$10,(ROW($A$1)+(AI1573-1))*17,0)="","",OFFSET('ÖĞRENCİ GİRİŞİ'!$C$10,(ROW($A$1)+(AI1573-1))*17,0))</f>
        <v/>
      </c>
      <c r="D1590" s="80" t="str">
        <f ca="1">IF(UPPER(OFFSET('ÖĞRENCİ GİRİŞİ'!$D$10,(ROW($A$1)+(AI1573-1))*17,0))="","",UPPER(OFFSET('ÖĞRENCİ GİRİŞİ'!$D$10,(ROW($A$1)+(AI1573-1))*17,0)))</f>
        <v/>
      </c>
      <c r="E1590" s="80" t="str">
        <f ca="1">IF(UPPER(OFFSET('ÖĞRENCİ GİRİŞİ'!$E$10,(ROW($A$1)+(AI1573-1))*17,0))="","",UPPER(OFFSET('ÖĞRENCİ GİRİŞİ'!$E$10,(ROW($A$1)+(AI1573-1))*17,0)))</f>
        <v/>
      </c>
      <c r="F1590" s="80" t="str">
        <f ca="1">IF(UPPER(OFFSET('ÖĞRENCİ GİRİŞİ'!$F$10,(ROW($A$1)+(AI1573-1))*17,0))="","",UPPER(OFFSET('ÖĞRENCİ GİRİŞİ'!$F$10,(ROW($A$1)+(AI1573-1))*17,0)))</f>
        <v/>
      </c>
      <c r="G1590" s="80" t="str">
        <f ca="1">IF(UPPER(OFFSET('ÖĞRENCİ GİRİŞİ'!$G$10,(ROW($A$1)+(AI1573-1))*17,0))="","",UPPER(OFFSET('ÖĞRENCİ GİRİŞİ'!$G$10,(ROW($A$1)+(AI1573-1))*17,0)))</f>
        <v/>
      </c>
      <c r="H1590" s="81" t="str">
        <f t="shared" si="4557"/>
        <v>x</v>
      </c>
      <c r="I1590" s="81" t="str">
        <f t="shared" si="4558"/>
        <v>x</v>
      </c>
      <c r="J1590" s="81" t="str">
        <f t="shared" si="4559"/>
        <v>x</v>
      </c>
      <c r="K1590" s="81" t="str">
        <f t="shared" si="4560"/>
        <v>x</v>
      </c>
      <c r="L1590" s="81" t="str">
        <f t="shared" si="4561"/>
        <v>x</v>
      </c>
      <c r="M1590" s="81" t="str">
        <f t="shared" si="4562"/>
        <v>x</v>
      </c>
      <c r="N1590" s="81" t="str">
        <f t="shared" si="4563"/>
        <v>x</v>
      </c>
      <c r="O1590" s="81" t="str">
        <f t="shared" si="4564"/>
        <v>x</v>
      </c>
      <c r="P1590" s="81" t="str">
        <f t="shared" si="4565"/>
        <v/>
      </c>
      <c r="Q1590" s="81" t="str">
        <f t="shared" si="4566"/>
        <v/>
      </c>
      <c r="R1590" s="81" t="str">
        <f t="shared" si="4567"/>
        <v/>
      </c>
      <c r="S1590" s="81" t="str">
        <f t="shared" si="4568"/>
        <v/>
      </c>
      <c r="T1590" s="81" t="str">
        <f t="shared" si="4569"/>
        <v/>
      </c>
      <c r="U1590" s="81" t="str">
        <f t="shared" si="4570"/>
        <v>x</v>
      </c>
      <c r="V1590" s="81" t="str">
        <f t="shared" si="4571"/>
        <v>x</v>
      </c>
      <c r="W1590" s="81" t="str">
        <f t="shared" si="4572"/>
        <v/>
      </c>
      <c r="X1590" s="81" t="str">
        <f t="shared" si="4573"/>
        <v/>
      </c>
      <c r="Y1590" s="81" t="str">
        <f t="shared" si="4574"/>
        <v/>
      </c>
      <c r="Z1590" s="81" t="str">
        <f t="shared" si="4575"/>
        <v/>
      </c>
      <c r="AA1590" s="81" t="str">
        <f t="shared" si="4576"/>
        <v/>
      </c>
      <c r="AB1590" s="81" t="str">
        <f t="shared" si="4577"/>
        <v>x</v>
      </c>
      <c r="AC1590" s="81" t="str">
        <f t="shared" si="4578"/>
        <v>x</v>
      </c>
      <c r="AD1590" s="81" t="str">
        <f t="shared" si="4579"/>
        <v/>
      </c>
      <c r="AE1590" s="81" t="str">
        <f t="shared" si="4580"/>
        <v/>
      </c>
      <c r="AF1590" s="81" t="str">
        <f t="shared" si="4581"/>
        <v/>
      </c>
      <c r="AG1590" s="81" t="str">
        <f t="shared" si="4582"/>
        <v/>
      </c>
      <c r="AH1590" s="81" t="str">
        <f t="shared" si="4583"/>
        <v/>
      </c>
      <c r="AI1590" s="81" t="str">
        <f t="shared" si="4584"/>
        <v>x</v>
      </c>
      <c r="AJ1590" s="81" t="str">
        <f t="shared" si="4585"/>
        <v>x</v>
      </c>
      <c r="AK1590" s="81" t="str">
        <f t="shared" si="4586"/>
        <v/>
      </c>
      <c r="AL1590" s="81" t="str">
        <f t="shared" si="4587"/>
        <v>x</v>
      </c>
    </row>
    <row r="1591" spans="1:38" ht="11.25" customHeight="1" x14ac:dyDescent="0.2">
      <c r="A1591" s="21">
        <v>11</v>
      </c>
      <c r="B1591" s="80" t="str">
        <f ca="1">IF(OFFSET('ÖĞRENCİ GİRİŞİ'!$B$11,(ROW($A$1)+(AI1573-1))*17,0)="","",OFFSET('ÖĞRENCİ GİRİŞİ'!$B$11,(ROW($A$1)+(AI1573-1))*17,0))</f>
        <v/>
      </c>
      <c r="C1591" s="80" t="str">
        <f ca="1">IF(OFFSET('ÖĞRENCİ GİRİŞİ'!$C$11,(ROW($A$1)+(AI1573-1))*17,0)="","",OFFSET('ÖĞRENCİ GİRİŞİ'!$C$11,(ROW($A$1)+(AI1573-1))*17,0))</f>
        <v/>
      </c>
      <c r="D1591" s="80" t="str">
        <f ca="1">IF(UPPER(OFFSET('ÖĞRENCİ GİRİŞİ'!$D$11,(ROW($A$1)+(AI1573-1))*17,0))="","",UPPER(OFFSET('ÖĞRENCİ GİRİŞİ'!$D$11,(ROW($A$1)+(AI1573-1))*17,0)))</f>
        <v/>
      </c>
      <c r="E1591" s="80" t="str">
        <f ca="1">IF(UPPER(OFFSET('ÖĞRENCİ GİRİŞİ'!$E$11,(ROW($A$1)+(AI1573-1))*17,0))="","",UPPER(OFFSET('ÖĞRENCİ GİRİŞİ'!$E$11,(ROW($A$1)+(AI1573-1))*17,0)))</f>
        <v/>
      </c>
      <c r="F1591" s="80" t="str">
        <f ca="1">IF(UPPER(OFFSET('ÖĞRENCİ GİRİŞİ'!$F$11,(ROW($A$1)+(AI1573-1))*17,0))="","",UPPER(OFFSET('ÖĞRENCİ GİRİŞİ'!$F$11,(ROW($A$1)+(AI1573-1))*17,0)))</f>
        <v/>
      </c>
      <c r="G1591" s="80" t="str">
        <f ca="1">IF(UPPER(OFFSET('ÖĞRENCİ GİRİŞİ'!$G$11,(ROW($A$1)+(AI1573-1))*17,0))="","",UPPER(OFFSET('ÖĞRENCİ GİRİŞİ'!$G$11,(ROW($A$1)+(AI1573-1))*17,0)))</f>
        <v/>
      </c>
      <c r="H1591" s="81" t="str">
        <f t="shared" si="4557"/>
        <v>x</v>
      </c>
      <c r="I1591" s="81" t="str">
        <f t="shared" si="4558"/>
        <v>x</v>
      </c>
      <c r="J1591" s="81" t="str">
        <f t="shared" si="4559"/>
        <v>x</v>
      </c>
      <c r="K1591" s="81" t="str">
        <f t="shared" si="4560"/>
        <v>x</v>
      </c>
      <c r="L1591" s="81" t="str">
        <f t="shared" si="4561"/>
        <v>x</v>
      </c>
      <c r="M1591" s="81" t="str">
        <f t="shared" si="4562"/>
        <v>x</v>
      </c>
      <c r="N1591" s="81" t="str">
        <f t="shared" si="4563"/>
        <v>x</v>
      </c>
      <c r="O1591" s="81" t="str">
        <f t="shared" si="4564"/>
        <v>x</v>
      </c>
      <c r="P1591" s="81" t="str">
        <f t="shared" si="4565"/>
        <v/>
      </c>
      <c r="Q1591" s="81" t="str">
        <f t="shared" si="4566"/>
        <v/>
      </c>
      <c r="R1591" s="81" t="str">
        <f t="shared" si="4567"/>
        <v/>
      </c>
      <c r="S1591" s="81" t="str">
        <f t="shared" si="4568"/>
        <v/>
      </c>
      <c r="T1591" s="81" t="str">
        <f t="shared" si="4569"/>
        <v/>
      </c>
      <c r="U1591" s="81" t="str">
        <f t="shared" si="4570"/>
        <v>x</v>
      </c>
      <c r="V1591" s="81" t="str">
        <f t="shared" si="4571"/>
        <v>x</v>
      </c>
      <c r="W1591" s="81" t="str">
        <f t="shared" si="4572"/>
        <v/>
      </c>
      <c r="X1591" s="81" t="str">
        <f t="shared" si="4573"/>
        <v/>
      </c>
      <c r="Y1591" s="81" t="str">
        <f t="shared" si="4574"/>
        <v/>
      </c>
      <c r="Z1591" s="81" t="str">
        <f t="shared" si="4575"/>
        <v/>
      </c>
      <c r="AA1591" s="81" t="str">
        <f t="shared" si="4576"/>
        <v/>
      </c>
      <c r="AB1591" s="81" t="str">
        <f t="shared" si="4577"/>
        <v>x</v>
      </c>
      <c r="AC1591" s="81" t="str">
        <f t="shared" si="4578"/>
        <v>x</v>
      </c>
      <c r="AD1591" s="81" t="str">
        <f t="shared" si="4579"/>
        <v/>
      </c>
      <c r="AE1591" s="81" t="str">
        <f t="shared" si="4580"/>
        <v/>
      </c>
      <c r="AF1591" s="81" t="str">
        <f t="shared" si="4581"/>
        <v/>
      </c>
      <c r="AG1591" s="81" t="str">
        <f t="shared" si="4582"/>
        <v/>
      </c>
      <c r="AH1591" s="81" t="str">
        <f t="shared" si="4583"/>
        <v/>
      </c>
      <c r="AI1591" s="81" t="str">
        <f t="shared" si="4584"/>
        <v>x</v>
      </c>
      <c r="AJ1591" s="81" t="str">
        <f t="shared" si="4585"/>
        <v>x</v>
      </c>
      <c r="AK1591" s="81" t="str">
        <f t="shared" si="4586"/>
        <v/>
      </c>
      <c r="AL1591" s="81" t="str">
        <f t="shared" si="4587"/>
        <v>x</v>
      </c>
    </row>
    <row r="1592" spans="1:38" ht="11.25" customHeight="1" x14ac:dyDescent="0.2">
      <c r="A1592" s="21">
        <v>12</v>
      </c>
      <c r="B1592" s="80" t="str">
        <f ca="1">IF(OFFSET('ÖĞRENCİ GİRİŞİ'!$B$12,(ROW($A$1)+(AI1573-1))*17,0)="","",OFFSET('ÖĞRENCİ GİRİŞİ'!$B$12,(ROW($A$1)+(AI1573-1))*17,0))</f>
        <v/>
      </c>
      <c r="C1592" s="80" t="str">
        <f ca="1">IF(OFFSET('ÖĞRENCİ GİRİŞİ'!$C$12,(ROW($A$1)+(AI1573-1))*17,0)="","",OFFSET('ÖĞRENCİ GİRİŞİ'!$C$12,(ROW($A$1)+(AI1573-1))*17,0))</f>
        <v/>
      </c>
      <c r="D1592" s="80" t="str">
        <f ca="1">IF(UPPER(OFFSET('ÖĞRENCİ GİRİŞİ'!$D$12,(ROW($A$1)+(AI1573-1))*17,0))="","",UPPER(OFFSET('ÖĞRENCİ GİRİŞİ'!$D$12,(ROW($A$1)+(AI1573-1))*17,0)))</f>
        <v/>
      </c>
      <c r="E1592" s="80" t="str">
        <f ca="1">IF(UPPER(OFFSET('ÖĞRENCİ GİRİŞİ'!$E$12,(ROW($A$1)+(AI1573-1))*17,0))="","",UPPER(OFFSET('ÖĞRENCİ GİRİŞİ'!$E$12,(ROW($A$1)+(AI1573-1))*17,0)))</f>
        <v/>
      </c>
      <c r="F1592" s="80" t="str">
        <f ca="1">IF(UPPER(OFFSET('ÖĞRENCİ GİRİŞİ'!$F$12,(ROW($A$1)+(AI1573-1))*17,0))="","",UPPER(OFFSET('ÖĞRENCİ GİRİŞİ'!$F$12,(ROW($A$1)+(AI1573-1))*17,0)))</f>
        <v/>
      </c>
      <c r="G1592" s="80" t="str">
        <f ca="1">IF(UPPER(OFFSET('ÖĞRENCİ GİRİŞİ'!$G$12,(ROW($A$1)+(AI1573-1))*17,0))="","",UPPER(OFFSET('ÖĞRENCİ GİRİŞİ'!$G$12,(ROW($A$1)+(AI1573-1))*17,0)))</f>
        <v/>
      </c>
      <c r="H1592" s="81" t="str">
        <f t="shared" si="4557"/>
        <v>x</v>
      </c>
      <c r="I1592" s="81" t="str">
        <f t="shared" si="4558"/>
        <v>x</v>
      </c>
      <c r="J1592" s="81" t="str">
        <f t="shared" si="4559"/>
        <v>x</v>
      </c>
      <c r="K1592" s="81" t="str">
        <f t="shared" si="4560"/>
        <v>x</v>
      </c>
      <c r="L1592" s="81" t="str">
        <f t="shared" si="4561"/>
        <v>x</v>
      </c>
      <c r="M1592" s="81" t="str">
        <f t="shared" si="4562"/>
        <v>x</v>
      </c>
      <c r="N1592" s="81" t="str">
        <f t="shared" si="4563"/>
        <v>x</v>
      </c>
      <c r="O1592" s="81" t="str">
        <f t="shared" si="4564"/>
        <v>x</v>
      </c>
      <c r="P1592" s="81" t="str">
        <f t="shared" si="4565"/>
        <v/>
      </c>
      <c r="Q1592" s="81" t="str">
        <f t="shared" si="4566"/>
        <v/>
      </c>
      <c r="R1592" s="81" t="str">
        <f t="shared" si="4567"/>
        <v/>
      </c>
      <c r="S1592" s="81" t="str">
        <f t="shared" si="4568"/>
        <v/>
      </c>
      <c r="T1592" s="81" t="str">
        <f t="shared" si="4569"/>
        <v/>
      </c>
      <c r="U1592" s="81" t="str">
        <f t="shared" si="4570"/>
        <v>x</v>
      </c>
      <c r="V1592" s="81" t="str">
        <f t="shared" si="4571"/>
        <v>x</v>
      </c>
      <c r="W1592" s="81" t="str">
        <f t="shared" si="4572"/>
        <v/>
      </c>
      <c r="X1592" s="81" t="str">
        <f t="shared" si="4573"/>
        <v/>
      </c>
      <c r="Y1592" s="81" t="str">
        <f t="shared" si="4574"/>
        <v/>
      </c>
      <c r="Z1592" s="81" t="str">
        <f t="shared" si="4575"/>
        <v/>
      </c>
      <c r="AA1592" s="81" t="str">
        <f t="shared" si="4576"/>
        <v/>
      </c>
      <c r="AB1592" s="81" t="str">
        <f t="shared" si="4577"/>
        <v>x</v>
      </c>
      <c r="AC1592" s="81" t="str">
        <f t="shared" si="4578"/>
        <v>x</v>
      </c>
      <c r="AD1592" s="81" t="str">
        <f t="shared" si="4579"/>
        <v/>
      </c>
      <c r="AE1592" s="81" t="str">
        <f t="shared" si="4580"/>
        <v/>
      </c>
      <c r="AF1592" s="81" t="str">
        <f t="shared" si="4581"/>
        <v/>
      </c>
      <c r="AG1592" s="81" t="str">
        <f t="shared" si="4582"/>
        <v/>
      </c>
      <c r="AH1592" s="81" t="str">
        <f t="shared" si="4583"/>
        <v/>
      </c>
      <c r="AI1592" s="81" t="str">
        <f t="shared" si="4584"/>
        <v>x</v>
      </c>
      <c r="AJ1592" s="81" t="str">
        <f t="shared" si="4585"/>
        <v>x</v>
      </c>
      <c r="AK1592" s="81" t="str">
        <f t="shared" si="4586"/>
        <v/>
      </c>
      <c r="AL1592" s="81" t="str">
        <f t="shared" si="4587"/>
        <v>x</v>
      </c>
    </row>
    <row r="1593" spans="1:38" ht="11.25" customHeight="1" x14ac:dyDescent="0.2">
      <c r="A1593" s="21">
        <v>13</v>
      </c>
      <c r="B1593" s="80" t="str">
        <f ca="1">IF(OFFSET('ÖĞRENCİ GİRİŞİ'!$B$13,(ROW($A$1)+(AI1573-1))*17,0)="","",OFFSET('ÖĞRENCİ GİRİŞİ'!$B$13,(ROW($A$1)+(AI1573-1))*17,0))</f>
        <v/>
      </c>
      <c r="C1593" s="80" t="str">
        <f ca="1">IF(OFFSET('ÖĞRENCİ GİRİŞİ'!$C$13,(ROW($A$1)+(AI1573-1))*17,0)="","",OFFSET('ÖĞRENCİ GİRİŞİ'!$C$13,(ROW($A$1)+(AI1573-1))*17,0))</f>
        <v/>
      </c>
      <c r="D1593" s="80" t="str">
        <f ca="1">IF(UPPER(OFFSET('ÖĞRENCİ GİRİŞİ'!$D$13,(ROW($A$1)+(AI1573-1))*17,0))="","",UPPER(OFFSET('ÖĞRENCİ GİRİŞİ'!$D$13,(ROW($A$1)+(AI1573-1))*17,0)))</f>
        <v/>
      </c>
      <c r="E1593" s="80" t="str">
        <f ca="1">IF(UPPER(OFFSET('ÖĞRENCİ GİRİŞİ'!$E$13,(ROW($A$1)+(AI1573-1))*17,0))="","",UPPER(OFFSET('ÖĞRENCİ GİRİŞİ'!$E$13,(ROW($A$1)+(AI1573-1))*17,0)))</f>
        <v/>
      </c>
      <c r="F1593" s="80" t="str">
        <f ca="1">IF(UPPER(OFFSET('ÖĞRENCİ GİRİŞİ'!$F$13,(ROW($A$1)+(AI1573-1))*17,0))="","",UPPER(OFFSET('ÖĞRENCİ GİRİŞİ'!$F$13,(ROW($A$1)+(AI1573-1))*17,0)))</f>
        <v/>
      </c>
      <c r="G1593" s="80" t="str">
        <f ca="1">IF(UPPER(OFFSET('ÖĞRENCİ GİRİŞİ'!$G$13,(ROW($A$1)+(AI1573-1))*17,0))="","",UPPER(OFFSET('ÖĞRENCİ GİRİŞİ'!$G$13,(ROW($A$1)+(AI1573-1))*17,0)))</f>
        <v/>
      </c>
      <c r="H1593" s="81" t="str">
        <f t="shared" si="4557"/>
        <v>x</v>
      </c>
      <c r="I1593" s="81" t="str">
        <f t="shared" si="4558"/>
        <v>x</v>
      </c>
      <c r="J1593" s="81" t="str">
        <f t="shared" si="4559"/>
        <v>x</v>
      </c>
      <c r="K1593" s="81" t="str">
        <f t="shared" si="4560"/>
        <v>x</v>
      </c>
      <c r="L1593" s="81" t="str">
        <f t="shared" si="4561"/>
        <v>x</v>
      </c>
      <c r="M1593" s="81" t="str">
        <f t="shared" si="4562"/>
        <v>x</v>
      </c>
      <c r="N1593" s="81" t="str">
        <f t="shared" si="4563"/>
        <v>x</v>
      </c>
      <c r="O1593" s="81" t="str">
        <f t="shared" si="4564"/>
        <v>x</v>
      </c>
      <c r="P1593" s="81" t="str">
        <f t="shared" si="4565"/>
        <v/>
      </c>
      <c r="Q1593" s="81" t="str">
        <f t="shared" si="4566"/>
        <v/>
      </c>
      <c r="R1593" s="81" t="str">
        <f t="shared" si="4567"/>
        <v/>
      </c>
      <c r="S1593" s="81" t="str">
        <f t="shared" si="4568"/>
        <v/>
      </c>
      <c r="T1593" s="81" t="str">
        <f t="shared" si="4569"/>
        <v/>
      </c>
      <c r="U1593" s="81" t="str">
        <f t="shared" si="4570"/>
        <v>x</v>
      </c>
      <c r="V1593" s="81" t="str">
        <f t="shared" si="4571"/>
        <v>x</v>
      </c>
      <c r="W1593" s="81" t="str">
        <f t="shared" si="4572"/>
        <v/>
      </c>
      <c r="X1593" s="81" t="str">
        <f t="shared" si="4573"/>
        <v/>
      </c>
      <c r="Y1593" s="81" t="str">
        <f t="shared" si="4574"/>
        <v/>
      </c>
      <c r="Z1593" s="81" t="str">
        <f t="shared" si="4575"/>
        <v/>
      </c>
      <c r="AA1593" s="81" t="str">
        <f t="shared" si="4576"/>
        <v/>
      </c>
      <c r="AB1593" s="81" t="str">
        <f t="shared" si="4577"/>
        <v>x</v>
      </c>
      <c r="AC1593" s="81" t="str">
        <f t="shared" si="4578"/>
        <v>x</v>
      </c>
      <c r="AD1593" s="81" t="str">
        <f t="shared" si="4579"/>
        <v/>
      </c>
      <c r="AE1593" s="81" t="str">
        <f t="shared" si="4580"/>
        <v/>
      </c>
      <c r="AF1593" s="81" t="str">
        <f t="shared" si="4581"/>
        <v/>
      </c>
      <c r="AG1593" s="81" t="str">
        <f t="shared" si="4582"/>
        <v/>
      </c>
      <c r="AH1593" s="81" t="str">
        <f t="shared" si="4583"/>
        <v/>
      </c>
      <c r="AI1593" s="81" t="str">
        <f t="shared" si="4584"/>
        <v>x</v>
      </c>
      <c r="AJ1593" s="81" t="str">
        <f t="shared" si="4585"/>
        <v>x</v>
      </c>
      <c r="AK1593" s="81" t="str">
        <f t="shared" si="4586"/>
        <v/>
      </c>
      <c r="AL1593" s="81" t="str">
        <f t="shared" si="4587"/>
        <v>x</v>
      </c>
    </row>
    <row r="1594" spans="1:38" ht="11.25" customHeight="1" x14ac:dyDescent="0.2">
      <c r="A1594" s="21">
        <v>14</v>
      </c>
      <c r="B1594" s="80" t="str">
        <f ca="1">IF(OFFSET('ÖĞRENCİ GİRİŞİ'!$B$14,(ROW($A$1)+(AI1573-1))*17,0)="","",OFFSET('ÖĞRENCİ GİRİŞİ'!$B$14,(ROW($A$1)+(AI1573-1))*17,0))</f>
        <v/>
      </c>
      <c r="C1594" s="80" t="str">
        <f ca="1">IF(OFFSET('ÖĞRENCİ GİRİŞİ'!$C$14,(ROW($A$1)+(AI1573-1))*17,0)="","",OFFSET('ÖĞRENCİ GİRİŞİ'!$C$14,(ROW($A$1)+(AI1573-1))*17,0))</f>
        <v/>
      </c>
      <c r="D1594" s="80" t="str">
        <f ca="1">IF(UPPER(OFFSET('ÖĞRENCİ GİRİŞİ'!$D$14,(ROW($A$1)+(AI1573-1))*17,0))="","",UPPER(OFFSET('ÖĞRENCİ GİRİŞİ'!$D$14,(ROW($A$1)+(AI1573-1))*17,0)))</f>
        <v/>
      </c>
      <c r="E1594" s="80" t="str">
        <f ca="1">IF(UPPER(OFFSET('ÖĞRENCİ GİRİŞİ'!$E$14,(ROW($A$1)+(AI1573-1))*17,0))="","",UPPER(OFFSET('ÖĞRENCİ GİRİŞİ'!$E$14,(ROW($A$1)+(AI1573-1))*17,0)))</f>
        <v/>
      </c>
      <c r="F1594" s="80" t="str">
        <f ca="1">IF(UPPER(OFFSET('ÖĞRENCİ GİRİŞİ'!$F$14,(ROW($A$1)+(AI1573-1))*17,0))="","",UPPER(OFFSET('ÖĞRENCİ GİRİŞİ'!$F$14,(ROW($A$1)+(AI1573-1))*17,0)))</f>
        <v/>
      </c>
      <c r="G1594" s="80" t="str">
        <f ca="1">IF(UPPER(OFFSET('ÖĞRENCİ GİRİŞİ'!$G$14,(ROW($A$1)+(AI1573-1))*17,0))="","",UPPER(OFFSET('ÖĞRENCİ GİRİŞİ'!$G$14,(ROW($A$1)+(AI1573-1))*17,0)))</f>
        <v/>
      </c>
      <c r="H1594" s="81" t="str">
        <f t="shared" si="4557"/>
        <v>x</v>
      </c>
      <c r="I1594" s="81" t="str">
        <f t="shared" si="4558"/>
        <v>x</v>
      </c>
      <c r="J1594" s="81" t="str">
        <f t="shared" si="4559"/>
        <v>x</v>
      </c>
      <c r="K1594" s="81" t="str">
        <f t="shared" si="4560"/>
        <v>x</v>
      </c>
      <c r="L1594" s="81" t="str">
        <f t="shared" si="4561"/>
        <v>x</v>
      </c>
      <c r="M1594" s="81" t="str">
        <f t="shared" si="4562"/>
        <v>x</v>
      </c>
      <c r="N1594" s="81" t="str">
        <f t="shared" si="4563"/>
        <v>x</v>
      </c>
      <c r="O1594" s="81" t="str">
        <f t="shared" si="4564"/>
        <v>x</v>
      </c>
      <c r="P1594" s="81" t="str">
        <f t="shared" si="4565"/>
        <v/>
      </c>
      <c r="Q1594" s="81" t="str">
        <f t="shared" si="4566"/>
        <v/>
      </c>
      <c r="R1594" s="81" t="str">
        <f t="shared" si="4567"/>
        <v/>
      </c>
      <c r="S1594" s="81" t="str">
        <f t="shared" si="4568"/>
        <v/>
      </c>
      <c r="T1594" s="81" t="str">
        <f t="shared" si="4569"/>
        <v/>
      </c>
      <c r="U1594" s="81" t="str">
        <f t="shared" si="4570"/>
        <v>x</v>
      </c>
      <c r="V1594" s="81" t="str">
        <f t="shared" si="4571"/>
        <v>x</v>
      </c>
      <c r="W1594" s="81" t="str">
        <f t="shared" si="4572"/>
        <v/>
      </c>
      <c r="X1594" s="81" t="str">
        <f t="shared" si="4573"/>
        <v/>
      </c>
      <c r="Y1594" s="81" t="str">
        <f t="shared" si="4574"/>
        <v/>
      </c>
      <c r="Z1594" s="81" t="str">
        <f t="shared" si="4575"/>
        <v/>
      </c>
      <c r="AA1594" s="81" t="str">
        <f t="shared" si="4576"/>
        <v/>
      </c>
      <c r="AB1594" s="81" t="str">
        <f t="shared" si="4577"/>
        <v>x</v>
      </c>
      <c r="AC1594" s="81" t="str">
        <f t="shared" si="4578"/>
        <v>x</v>
      </c>
      <c r="AD1594" s="81" t="str">
        <f t="shared" si="4579"/>
        <v/>
      </c>
      <c r="AE1594" s="81" t="str">
        <f t="shared" si="4580"/>
        <v/>
      </c>
      <c r="AF1594" s="81" t="str">
        <f t="shared" si="4581"/>
        <v/>
      </c>
      <c r="AG1594" s="81" t="str">
        <f t="shared" si="4582"/>
        <v/>
      </c>
      <c r="AH1594" s="81" t="str">
        <f t="shared" si="4583"/>
        <v/>
      </c>
      <c r="AI1594" s="81" t="str">
        <f t="shared" si="4584"/>
        <v>x</v>
      </c>
      <c r="AJ1594" s="81" t="str">
        <f t="shared" si="4585"/>
        <v>x</v>
      </c>
      <c r="AK1594" s="81" t="str">
        <f t="shared" si="4586"/>
        <v/>
      </c>
      <c r="AL1594" s="81" t="str">
        <f t="shared" si="4587"/>
        <v>x</v>
      </c>
    </row>
    <row r="1595" spans="1:38" ht="11.25" customHeight="1" x14ac:dyDescent="0.2">
      <c r="A1595" s="21">
        <v>15</v>
      </c>
      <c r="B1595" s="80" t="str">
        <f ca="1">IF(OFFSET('ÖĞRENCİ GİRİŞİ'!$B$15,(ROW($A$1)+(AI1573-1))*17,0)="","",OFFSET('ÖĞRENCİ GİRİŞİ'!$B$15,(ROW($A$1)+(AI1573-1))*17,0))</f>
        <v/>
      </c>
      <c r="C1595" s="80" t="str">
        <f ca="1">IF(OFFSET('ÖĞRENCİ GİRİŞİ'!$C$15,(ROW($A$1)+(AI1573-1))*17,0)="","",OFFSET('ÖĞRENCİ GİRİŞİ'!$C$15,(ROW($A$1)+(AI1573-1))*17,0))</f>
        <v/>
      </c>
      <c r="D1595" s="80" t="str">
        <f ca="1">IF(UPPER(OFFSET('ÖĞRENCİ GİRİŞİ'!$D$15,(ROW($A$1)+(AI1573-1))*17,0))="","",UPPER(OFFSET('ÖĞRENCİ GİRİŞİ'!$D$15,(ROW($A$1)+(AI1573-1))*17,0)))</f>
        <v/>
      </c>
      <c r="E1595" s="80" t="str">
        <f ca="1">IF(UPPER(OFFSET('ÖĞRENCİ GİRİŞİ'!$E$15,(ROW($A$1)+(AI1573-1))*17,0))="","",UPPER(OFFSET('ÖĞRENCİ GİRİŞİ'!$E$15,(ROW($A$1)+(AI1573-1))*17,0)))</f>
        <v/>
      </c>
      <c r="F1595" s="80" t="str">
        <f ca="1">IF(UPPER(OFFSET('ÖĞRENCİ GİRİŞİ'!$F$15,(ROW($A$1)+(AI1573-1))*17,0))="","",UPPER(OFFSET('ÖĞRENCİ GİRİŞİ'!$F$15,(ROW($A$1)+(AI1573-1))*17,0)))</f>
        <v/>
      </c>
      <c r="G1595" s="80" t="str">
        <f ca="1">IF(UPPER(OFFSET('ÖĞRENCİ GİRİŞİ'!$G$15,(ROW($A$1)+(AI1573-1))*17,0))="","",UPPER(OFFSET('ÖĞRENCİ GİRİŞİ'!$G$15,(ROW($A$1)+(AI1573-1))*17,0)))</f>
        <v/>
      </c>
      <c r="H1595" s="81" t="str">
        <f t="shared" si="4557"/>
        <v>x</v>
      </c>
      <c r="I1595" s="81" t="str">
        <f t="shared" si="4558"/>
        <v>x</v>
      </c>
      <c r="J1595" s="81" t="str">
        <f t="shared" si="4559"/>
        <v>x</v>
      </c>
      <c r="K1595" s="81" t="str">
        <f t="shared" si="4560"/>
        <v>x</v>
      </c>
      <c r="L1595" s="81" t="str">
        <f t="shared" si="4561"/>
        <v>x</v>
      </c>
      <c r="M1595" s="81" t="str">
        <f t="shared" si="4562"/>
        <v>x</v>
      </c>
      <c r="N1595" s="81" t="str">
        <f t="shared" si="4563"/>
        <v>x</v>
      </c>
      <c r="O1595" s="81" t="str">
        <f t="shared" si="4564"/>
        <v>x</v>
      </c>
      <c r="P1595" s="81" t="str">
        <f t="shared" si="4565"/>
        <v/>
      </c>
      <c r="Q1595" s="81" t="str">
        <f t="shared" si="4566"/>
        <v/>
      </c>
      <c r="R1595" s="81" t="str">
        <f t="shared" si="4567"/>
        <v/>
      </c>
      <c r="S1595" s="81" t="str">
        <f t="shared" si="4568"/>
        <v/>
      </c>
      <c r="T1595" s="81" t="str">
        <f t="shared" si="4569"/>
        <v/>
      </c>
      <c r="U1595" s="81" t="str">
        <f t="shared" si="4570"/>
        <v>x</v>
      </c>
      <c r="V1595" s="81" t="str">
        <f t="shared" si="4571"/>
        <v>x</v>
      </c>
      <c r="W1595" s="81" t="str">
        <f t="shared" si="4572"/>
        <v/>
      </c>
      <c r="X1595" s="81" t="str">
        <f t="shared" si="4573"/>
        <v/>
      </c>
      <c r="Y1595" s="81" t="str">
        <f t="shared" si="4574"/>
        <v/>
      </c>
      <c r="Z1595" s="81" t="str">
        <f t="shared" si="4575"/>
        <v/>
      </c>
      <c r="AA1595" s="81" t="str">
        <f t="shared" si="4576"/>
        <v/>
      </c>
      <c r="AB1595" s="81" t="str">
        <f t="shared" si="4577"/>
        <v>x</v>
      </c>
      <c r="AC1595" s="81" t="str">
        <f t="shared" si="4578"/>
        <v>x</v>
      </c>
      <c r="AD1595" s="81" t="str">
        <f t="shared" si="4579"/>
        <v/>
      </c>
      <c r="AE1595" s="81" t="str">
        <f t="shared" si="4580"/>
        <v/>
      </c>
      <c r="AF1595" s="81" t="str">
        <f t="shared" si="4581"/>
        <v/>
      </c>
      <c r="AG1595" s="81" t="str">
        <f t="shared" si="4582"/>
        <v/>
      </c>
      <c r="AH1595" s="81" t="str">
        <f t="shared" si="4583"/>
        <v/>
      </c>
      <c r="AI1595" s="81" t="str">
        <f t="shared" si="4584"/>
        <v>x</v>
      </c>
      <c r="AJ1595" s="81" t="str">
        <f t="shared" si="4585"/>
        <v>x</v>
      </c>
      <c r="AK1595" s="81" t="str">
        <f t="shared" si="4586"/>
        <v/>
      </c>
      <c r="AL1595" s="81" t="str">
        <f t="shared" si="4587"/>
        <v>x</v>
      </c>
    </row>
    <row r="1596" spans="1:38" ht="11.25" customHeight="1" x14ac:dyDescent="0.2">
      <c r="A1596" s="21">
        <v>16</v>
      </c>
      <c r="B1596" s="80" t="str">
        <f ca="1">IF(OFFSET('ÖĞRENCİ GİRİŞİ'!$B$16,(ROW($A$1)+(AI1573-1))*17,0)="","",OFFSET('ÖĞRENCİ GİRİŞİ'!$B$16,(ROW($A$1)+(AI1573-1))*17,0))</f>
        <v/>
      </c>
      <c r="C1596" s="80" t="str">
        <f ca="1">IF(OFFSET('ÖĞRENCİ GİRİŞİ'!$C$16,(ROW($A$1)+(AI1573-1))*17,0)="","",OFFSET('ÖĞRENCİ GİRİŞİ'!$C$16,(ROW($A$1)+(AI1573-1))*17,0))</f>
        <v/>
      </c>
      <c r="D1596" s="80" t="str">
        <f ca="1">IF(UPPER(OFFSET('ÖĞRENCİ GİRİŞİ'!$D$16,(ROW($A$1)+(AI1573-1))*17,0))="","",UPPER(OFFSET('ÖĞRENCİ GİRİŞİ'!$D$16,(ROW($A$1)+(AI1573-1))*17,0)))</f>
        <v/>
      </c>
      <c r="E1596" s="80" t="str">
        <f ca="1">IF(UPPER(OFFSET('ÖĞRENCİ GİRİŞİ'!$E$16,(ROW($A$1)+(AI1573-1))*17,0))="","",UPPER(OFFSET('ÖĞRENCİ GİRİŞİ'!$E$16,(ROW($A$1)+(AI1573-1))*17,0)))</f>
        <v/>
      </c>
      <c r="F1596" s="80" t="str">
        <f ca="1">IF(UPPER(OFFSET('ÖĞRENCİ GİRİŞİ'!$F$16,(ROW($A$1)+(AI1573-1))*17,0))="","",UPPER(OFFSET('ÖĞRENCİ GİRİŞİ'!$F$16,(ROW($A$1)+(AI1573-1))*17,0)))</f>
        <v/>
      </c>
      <c r="G1596" s="80" t="str">
        <f ca="1">IF(UPPER(OFFSET('ÖĞRENCİ GİRİŞİ'!$G$16,(ROW($A$1)+(AI1573-1))*17,0))="","",UPPER(OFFSET('ÖĞRENCİ GİRİŞİ'!$G$16,(ROW($A$1)+(AI1573-1))*17,0)))</f>
        <v/>
      </c>
      <c r="H1596" s="81" t="str">
        <f t="shared" si="4557"/>
        <v>x</v>
      </c>
      <c r="I1596" s="81" t="str">
        <f t="shared" si="4558"/>
        <v>x</v>
      </c>
      <c r="J1596" s="81" t="str">
        <f t="shared" si="4559"/>
        <v>x</v>
      </c>
      <c r="K1596" s="81" t="str">
        <f t="shared" si="4560"/>
        <v>x</v>
      </c>
      <c r="L1596" s="81" t="str">
        <f t="shared" si="4561"/>
        <v>x</v>
      </c>
      <c r="M1596" s="81" t="str">
        <f t="shared" si="4562"/>
        <v>x</v>
      </c>
      <c r="N1596" s="81" t="str">
        <f t="shared" si="4563"/>
        <v>x</v>
      </c>
      <c r="O1596" s="81" t="str">
        <f t="shared" si="4564"/>
        <v>x</v>
      </c>
      <c r="P1596" s="81" t="str">
        <f t="shared" si="4565"/>
        <v/>
      </c>
      <c r="Q1596" s="81" t="str">
        <f t="shared" si="4566"/>
        <v/>
      </c>
      <c r="R1596" s="81" t="str">
        <f t="shared" si="4567"/>
        <v/>
      </c>
      <c r="S1596" s="81" t="str">
        <f t="shared" si="4568"/>
        <v/>
      </c>
      <c r="T1596" s="81" t="str">
        <f t="shared" si="4569"/>
        <v/>
      </c>
      <c r="U1596" s="81" t="str">
        <f t="shared" si="4570"/>
        <v>x</v>
      </c>
      <c r="V1596" s="81" t="str">
        <f t="shared" si="4571"/>
        <v>x</v>
      </c>
      <c r="W1596" s="81" t="str">
        <f t="shared" si="4572"/>
        <v/>
      </c>
      <c r="X1596" s="81" t="str">
        <f t="shared" si="4573"/>
        <v/>
      </c>
      <c r="Y1596" s="81" t="str">
        <f t="shared" si="4574"/>
        <v/>
      </c>
      <c r="Z1596" s="81" t="str">
        <f t="shared" si="4575"/>
        <v/>
      </c>
      <c r="AA1596" s="81" t="str">
        <f t="shared" si="4576"/>
        <v/>
      </c>
      <c r="AB1596" s="81" t="str">
        <f t="shared" si="4577"/>
        <v>x</v>
      </c>
      <c r="AC1596" s="81" t="str">
        <f t="shared" si="4578"/>
        <v>x</v>
      </c>
      <c r="AD1596" s="81" t="str">
        <f t="shared" si="4579"/>
        <v/>
      </c>
      <c r="AE1596" s="81" t="str">
        <f t="shared" si="4580"/>
        <v/>
      </c>
      <c r="AF1596" s="81" t="str">
        <f t="shared" si="4581"/>
        <v/>
      </c>
      <c r="AG1596" s="81" t="str">
        <f t="shared" si="4582"/>
        <v/>
      </c>
      <c r="AH1596" s="81" t="str">
        <f t="shared" si="4583"/>
        <v/>
      </c>
      <c r="AI1596" s="81" t="str">
        <f t="shared" si="4584"/>
        <v>x</v>
      </c>
      <c r="AJ1596" s="81" t="str">
        <f t="shared" si="4585"/>
        <v>x</v>
      </c>
      <c r="AK1596" s="81" t="str">
        <f t="shared" si="4586"/>
        <v/>
      </c>
      <c r="AL1596" s="81" t="str">
        <f t="shared" si="4587"/>
        <v>x</v>
      </c>
    </row>
    <row r="1597" spans="1:38" ht="11.25" customHeight="1" x14ac:dyDescent="0.2">
      <c r="A1597" s="19"/>
      <c r="B1597" s="105"/>
      <c r="C1597" s="105"/>
      <c r="E1597" s="106"/>
      <c r="F1597" s="107"/>
      <c r="G1597" s="108"/>
      <c r="H1597" s="109"/>
      <c r="I1597" s="109"/>
      <c r="J1597" s="109"/>
      <c r="K1597" s="109"/>
      <c r="L1597" s="109"/>
      <c r="M1597" s="109"/>
      <c r="N1597" s="109"/>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c r="AL1597" s="109"/>
    </row>
    <row r="1598" spans="1:38" ht="11.25" customHeight="1" x14ac:dyDescent="0.2">
      <c r="A1598" s="110"/>
      <c r="B1598" s="111"/>
      <c r="C1598" s="111"/>
      <c r="D1598" s="111"/>
      <c r="E1598" s="112"/>
      <c r="F1598" s="328" t="s">
        <v>96</v>
      </c>
      <c r="G1598" s="328" t="s">
        <v>98</v>
      </c>
      <c r="H1598" s="318" t="str">
        <f t="shared" ref="H1598" si="4588">IF($H$13="","",$H$13)</f>
        <v>x</v>
      </c>
      <c r="I1598" s="318" t="str">
        <f t="shared" ref="I1598" si="4589">IF($I$13="","",$I$13)</f>
        <v>x</v>
      </c>
      <c r="J1598" s="318" t="str">
        <f t="shared" ref="J1598" si="4590">IF($J$13="","",$J$13)</f>
        <v>x</v>
      </c>
      <c r="K1598" s="318" t="str">
        <f t="shared" ref="K1598" si="4591">IF($K$13="","",$K$13)</f>
        <v>x</v>
      </c>
      <c r="L1598" s="318" t="str">
        <f t="shared" ref="L1598" si="4592">IF($L$13="","",$L$13)</f>
        <v>x</v>
      </c>
      <c r="M1598" s="318" t="str">
        <f t="shared" ref="M1598" si="4593">IF($M$13="","",$M$13)</f>
        <v>x</v>
      </c>
      <c r="N1598" s="318" t="str">
        <f t="shared" ref="N1598" si="4594">IF($N$13="","",$N$13)</f>
        <v>x</v>
      </c>
      <c r="O1598" s="318" t="str">
        <f t="shared" ref="O1598" si="4595">IF($O$13="","",$O$13)</f>
        <v>x</v>
      </c>
      <c r="P1598" s="318" t="str">
        <f t="shared" ref="P1598" si="4596">IF($P$13="","",$P$13)</f>
        <v/>
      </c>
      <c r="Q1598" s="318" t="str">
        <f t="shared" ref="Q1598" si="4597">IF($Q$13="","",$Q$13)</f>
        <v/>
      </c>
      <c r="R1598" s="318" t="str">
        <f t="shared" ref="R1598" si="4598">IF($R$13="","",$R$13)</f>
        <v/>
      </c>
      <c r="S1598" s="318" t="str">
        <f t="shared" ref="S1598" si="4599">IF($S$13="","",$S$13)</f>
        <v/>
      </c>
      <c r="T1598" s="318" t="str">
        <f t="shared" ref="T1598" si="4600">IF($T$13="","",$T$13)</f>
        <v/>
      </c>
      <c r="U1598" s="318" t="str">
        <f t="shared" ref="U1598" si="4601">IF($U$13="","",$U$13)</f>
        <v>x</v>
      </c>
      <c r="V1598" s="318" t="str">
        <f t="shared" ref="V1598" si="4602">IF($V$13="","",$V$13)</f>
        <v>x</v>
      </c>
      <c r="W1598" s="318" t="str">
        <f t="shared" ref="W1598" si="4603">IF($W$13="","",$W$13)</f>
        <v/>
      </c>
      <c r="X1598" s="318" t="str">
        <f t="shared" ref="X1598" si="4604">IF($X$13="","",$X$13)</f>
        <v/>
      </c>
      <c r="Y1598" s="318" t="str">
        <f t="shared" ref="Y1598" si="4605">IF($Y$13="","",$Y$13)</f>
        <v/>
      </c>
      <c r="Z1598" s="318" t="str">
        <f t="shared" ref="Z1598" si="4606">IF($Z$13="","",$Z$13)</f>
        <v/>
      </c>
      <c r="AA1598" s="318" t="str">
        <f t="shared" ref="AA1598" si="4607">IF($AA$13="","",$AA$13)</f>
        <v/>
      </c>
      <c r="AB1598" s="318" t="str">
        <f t="shared" ref="AB1598" si="4608">IF($AB$13="","",$AB$13)</f>
        <v>x</v>
      </c>
      <c r="AC1598" s="318" t="str">
        <f t="shared" ref="AC1598" si="4609">IF($AC$13="","",$AC$13)</f>
        <v>x</v>
      </c>
      <c r="AD1598" s="318" t="str">
        <f t="shared" ref="AD1598" si="4610">IF($AD$13="","",$AD$13)</f>
        <v/>
      </c>
      <c r="AE1598" s="318" t="str">
        <f t="shared" ref="AE1598" si="4611">IF($AE$13="","",$AE$13)</f>
        <v/>
      </c>
      <c r="AF1598" s="318" t="str">
        <f t="shared" ref="AF1598" si="4612">IF($AF$13="","",$AF$13)</f>
        <v/>
      </c>
      <c r="AG1598" s="318" t="str">
        <f t="shared" ref="AG1598" si="4613">IF($AG$13="","",$AG$13)</f>
        <v/>
      </c>
      <c r="AH1598" s="318" t="str">
        <f t="shared" ref="AH1598" si="4614">IF($AH$13="","",$AH$13)</f>
        <v/>
      </c>
      <c r="AI1598" s="318" t="str">
        <f t="shared" ref="AI1598" si="4615">IF($AI$13="","",$AI$13)</f>
        <v>x</v>
      </c>
      <c r="AJ1598" s="318" t="str">
        <f t="shared" ref="AJ1598" si="4616">IF($AJ$13="","",$AJ$13)</f>
        <v>x</v>
      </c>
      <c r="AK1598" s="318" t="str">
        <f t="shared" ref="AK1598" si="4617">IF($AK$13="","",$AK$13)</f>
        <v/>
      </c>
      <c r="AL1598" s="318" t="str">
        <f t="shared" ref="AL1598" si="4618">IF($AL$13="","",$AL$13)</f>
        <v>x</v>
      </c>
    </row>
    <row r="1599" spans="1:38" ht="11.25" customHeight="1" x14ac:dyDescent="0.2">
      <c r="A1599" s="319"/>
      <c r="B1599" s="320"/>
      <c r="C1599" s="320"/>
      <c r="D1599" s="320"/>
      <c r="E1599" s="321"/>
      <c r="F1599" s="328"/>
      <c r="G1599" s="328"/>
      <c r="H1599" s="318"/>
      <c r="I1599" s="318"/>
      <c r="J1599" s="318"/>
      <c r="K1599" s="318"/>
      <c r="L1599" s="318"/>
      <c r="M1599" s="318"/>
      <c r="N1599" s="318"/>
      <c r="O1599" s="318"/>
      <c r="P1599" s="318"/>
      <c r="Q1599" s="318"/>
      <c r="R1599" s="318"/>
      <c r="S1599" s="318"/>
      <c r="T1599" s="318"/>
      <c r="U1599" s="318"/>
      <c r="V1599" s="318"/>
      <c r="W1599" s="318"/>
      <c r="X1599" s="318"/>
      <c r="Y1599" s="318"/>
      <c r="Z1599" s="318"/>
      <c r="AA1599" s="318"/>
      <c r="AB1599" s="318"/>
      <c r="AC1599" s="318"/>
      <c r="AD1599" s="318"/>
      <c r="AE1599" s="318"/>
      <c r="AF1599" s="318"/>
      <c r="AG1599" s="318"/>
      <c r="AH1599" s="318"/>
      <c r="AI1599" s="318"/>
      <c r="AJ1599" s="318"/>
      <c r="AK1599" s="318"/>
      <c r="AL1599" s="318"/>
    </row>
    <row r="1600" spans="1:38" ht="11.25" customHeight="1" x14ac:dyDescent="0.2">
      <c r="A1600" s="319" t="s">
        <v>99</v>
      </c>
      <c r="B1600" s="320"/>
      <c r="C1600" s="320"/>
      <c r="D1600" s="320"/>
      <c r="E1600" s="321"/>
      <c r="F1600" s="328"/>
      <c r="G1600" s="328"/>
      <c r="H1600" s="318"/>
      <c r="I1600" s="318"/>
      <c r="J1600" s="318"/>
      <c r="K1600" s="318"/>
      <c r="L1600" s="318"/>
      <c r="M1600" s="318"/>
      <c r="N1600" s="318"/>
      <c r="O1600" s="318"/>
      <c r="P1600" s="318"/>
      <c r="Q1600" s="318"/>
      <c r="R1600" s="318"/>
      <c r="S1600" s="318"/>
      <c r="T1600" s="318"/>
      <c r="U1600" s="318"/>
      <c r="V1600" s="318"/>
      <c r="W1600" s="318"/>
      <c r="X1600" s="318"/>
      <c r="Y1600" s="318"/>
      <c r="Z1600" s="318"/>
      <c r="AA1600" s="318"/>
      <c r="AB1600" s="318"/>
      <c r="AC1600" s="318"/>
      <c r="AD1600" s="318"/>
      <c r="AE1600" s="318"/>
      <c r="AF1600" s="318"/>
      <c r="AG1600" s="318"/>
      <c r="AH1600" s="318"/>
      <c r="AI1600" s="318"/>
      <c r="AJ1600" s="318"/>
      <c r="AK1600" s="318"/>
      <c r="AL1600" s="318"/>
    </row>
    <row r="1601" spans="1:38" ht="11.25" customHeight="1" x14ac:dyDescent="0.2">
      <c r="A1601" s="319" t="s">
        <v>122</v>
      </c>
      <c r="B1601" s="320"/>
      <c r="C1601" s="320"/>
      <c r="D1601" s="320"/>
      <c r="E1601" s="321"/>
      <c r="F1601" s="328"/>
      <c r="G1601" s="328"/>
      <c r="H1601" s="318"/>
      <c r="I1601" s="318"/>
      <c r="J1601" s="318"/>
      <c r="K1601" s="318"/>
      <c r="L1601" s="318"/>
      <c r="M1601" s="318"/>
      <c r="N1601" s="318"/>
      <c r="O1601" s="318"/>
      <c r="P1601" s="318"/>
      <c r="Q1601" s="318"/>
      <c r="R1601" s="318"/>
      <c r="S1601" s="318"/>
      <c r="T1601" s="318"/>
      <c r="U1601" s="318"/>
      <c r="V1601" s="318"/>
      <c r="W1601" s="318"/>
      <c r="X1601" s="318"/>
      <c r="Y1601" s="318"/>
      <c r="Z1601" s="318"/>
      <c r="AA1601" s="318"/>
      <c r="AB1601" s="318"/>
      <c r="AC1601" s="318"/>
      <c r="AD1601" s="318"/>
      <c r="AE1601" s="318"/>
      <c r="AF1601" s="318"/>
      <c r="AG1601" s="318"/>
      <c r="AH1601" s="318"/>
      <c r="AI1601" s="318"/>
      <c r="AJ1601" s="318"/>
      <c r="AK1601" s="318"/>
      <c r="AL1601" s="318"/>
    </row>
    <row r="1602" spans="1:38" ht="11.25" customHeight="1" x14ac:dyDescent="0.2">
      <c r="A1602" s="319"/>
      <c r="B1602" s="320"/>
      <c r="C1602" s="320"/>
      <c r="D1602" s="320"/>
      <c r="E1602" s="321"/>
      <c r="F1602" s="328"/>
      <c r="G1602" s="328" t="s">
        <v>97</v>
      </c>
      <c r="H1602" s="318" t="str">
        <f t="shared" ref="H1602" si="4619">IF($H$13="","",$H$13)</f>
        <v>x</v>
      </c>
      <c r="I1602" s="318" t="str">
        <f t="shared" ref="I1602" si="4620">IF($I$13="","",$I$13)</f>
        <v>x</v>
      </c>
      <c r="J1602" s="318" t="str">
        <f t="shared" ref="J1602" si="4621">IF($J$13="","",$J$13)</f>
        <v>x</v>
      </c>
      <c r="K1602" s="318" t="str">
        <f t="shared" ref="K1602" si="4622">IF($K$13="","",$K$13)</f>
        <v>x</v>
      </c>
      <c r="L1602" s="318" t="str">
        <f t="shared" ref="L1602" si="4623">IF($L$13="","",$L$13)</f>
        <v>x</v>
      </c>
      <c r="M1602" s="318" t="str">
        <f t="shared" ref="M1602" si="4624">IF($M$13="","",$M$13)</f>
        <v>x</v>
      </c>
      <c r="N1602" s="318" t="str">
        <f t="shared" ref="N1602" si="4625">IF($N$13="","",$N$13)</f>
        <v>x</v>
      </c>
      <c r="O1602" s="318" t="str">
        <f t="shared" ref="O1602" si="4626">IF($O$13="","",$O$13)</f>
        <v>x</v>
      </c>
      <c r="P1602" s="318" t="str">
        <f t="shared" ref="P1602" si="4627">IF($P$13="","",$P$13)</f>
        <v/>
      </c>
      <c r="Q1602" s="318" t="str">
        <f t="shared" ref="Q1602" si="4628">IF($Q$13="","",$Q$13)</f>
        <v/>
      </c>
      <c r="R1602" s="318" t="str">
        <f t="shared" ref="R1602" si="4629">IF($R$13="","",$R$13)</f>
        <v/>
      </c>
      <c r="S1602" s="318" t="str">
        <f t="shared" ref="S1602" si="4630">IF($S$13="","",$S$13)</f>
        <v/>
      </c>
      <c r="T1602" s="318" t="str">
        <f t="shared" ref="T1602" si="4631">IF($T$13="","",$T$13)</f>
        <v/>
      </c>
      <c r="U1602" s="318" t="str">
        <f t="shared" ref="U1602" si="4632">IF($U$13="","",$U$13)</f>
        <v>x</v>
      </c>
      <c r="V1602" s="318" t="str">
        <f t="shared" ref="V1602" si="4633">IF($V$13="","",$V$13)</f>
        <v>x</v>
      </c>
      <c r="W1602" s="318" t="str">
        <f t="shared" ref="W1602" si="4634">IF($W$13="","",$W$13)</f>
        <v/>
      </c>
      <c r="X1602" s="318" t="str">
        <f t="shared" ref="X1602" si="4635">IF($X$13="","",$X$13)</f>
        <v/>
      </c>
      <c r="Y1602" s="318" t="str">
        <f t="shared" ref="Y1602" si="4636">IF($Y$13="","",$Y$13)</f>
        <v/>
      </c>
      <c r="Z1602" s="318" t="str">
        <f t="shared" ref="Z1602" si="4637">IF($Z$13="","",$Z$13)</f>
        <v/>
      </c>
      <c r="AA1602" s="318" t="str">
        <f t="shared" ref="AA1602" si="4638">IF($AA$13="","",$AA$13)</f>
        <v/>
      </c>
      <c r="AB1602" s="318" t="str">
        <f t="shared" ref="AB1602" si="4639">IF($AB$13="","",$AB$13)</f>
        <v>x</v>
      </c>
      <c r="AC1602" s="318" t="str">
        <f t="shared" ref="AC1602" si="4640">IF($AC$13="","",$AC$13)</f>
        <v>x</v>
      </c>
      <c r="AD1602" s="318" t="str">
        <f t="shared" ref="AD1602" si="4641">IF($AD$13="","",$AD$13)</f>
        <v/>
      </c>
      <c r="AE1602" s="318" t="str">
        <f t="shared" ref="AE1602" si="4642">IF($AE$13="","",$AE$13)</f>
        <v/>
      </c>
      <c r="AF1602" s="318" t="str">
        <f t="shared" ref="AF1602" si="4643">IF($AF$13="","",$AF$13)</f>
        <v/>
      </c>
      <c r="AG1602" s="318" t="str">
        <f t="shared" ref="AG1602" si="4644">IF($AG$13="","",$AG$13)</f>
        <v/>
      </c>
      <c r="AH1602" s="318" t="str">
        <f t="shared" ref="AH1602" si="4645">IF($AH$13="","",$AH$13)</f>
        <v/>
      </c>
      <c r="AI1602" s="318" t="str">
        <f t="shared" ref="AI1602" si="4646">IF($AI$13="","",$AI$13)</f>
        <v>x</v>
      </c>
      <c r="AJ1602" s="318" t="str">
        <f t="shared" ref="AJ1602" si="4647">IF($AJ$13="","",$AJ$13)</f>
        <v>x</v>
      </c>
      <c r="AK1602" s="318" t="str">
        <f t="shared" ref="AK1602" si="4648">IF($AK$13="","",$AK$13)</f>
        <v/>
      </c>
      <c r="AL1602" s="318" t="str">
        <f t="shared" ref="AL1602" si="4649">IF($AL$13="","",$AL$13)</f>
        <v>x</v>
      </c>
    </row>
    <row r="1603" spans="1:38" ht="11.25" customHeight="1" x14ac:dyDescent="0.2">
      <c r="A1603" s="319"/>
      <c r="B1603" s="320"/>
      <c r="C1603" s="320"/>
      <c r="D1603" s="320"/>
      <c r="E1603" s="321"/>
      <c r="F1603" s="328"/>
      <c r="G1603" s="328"/>
      <c r="H1603" s="318"/>
      <c r="I1603" s="318"/>
      <c r="J1603" s="318"/>
      <c r="K1603" s="318"/>
      <c r="L1603" s="318"/>
      <c r="M1603" s="318"/>
      <c r="N1603" s="318"/>
      <c r="O1603" s="318"/>
      <c r="P1603" s="318"/>
      <c r="Q1603" s="318"/>
      <c r="R1603" s="318"/>
      <c r="S1603" s="318"/>
      <c r="T1603" s="318"/>
      <c r="U1603" s="318"/>
      <c r="V1603" s="318"/>
      <c r="W1603" s="318"/>
      <c r="X1603" s="318"/>
      <c r="Y1603" s="318"/>
      <c r="Z1603" s="318"/>
      <c r="AA1603" s="318"/>
      <c r="AB1603" s="318"/>
      <c r="AC1603" s="318"/>
      <c r="AD1603" s="318"/>
      <c r="AE1603" s="318"/>
      <c r="AF1603" s="318"/>
      <c r="AG1603" s="318"/>
      <c r="AH1603" s="318"/>
      <c r="AI1603" s="318"/>
      <c r="AJ1603" s="318"/>
      <c r="AK1603" s="318"/>
      <c r="AL1603" s="318"/>
    </row>
    <row r="1604" spans="1:38" ht="11.25" customHeight="1" x14ac:dyDescent="0.2">
      <c r="A1604" s="319"/>
      <c r="B1604" s="320"/>
      <c r="C1604" s="320"/>
      <c r="D1604" s="320"/>
      <c r="E1604" s="321"/>
      <c r="F1604" s="328"/>
      <c r="G1604" s="328"/>
      <c r="H1604" s="318"/>
      <c r="I1604" s="318"/>
      <c r="J1604" s="318"/>
      <c r="K1604" s="318"/>
      <c r="L1604" s="318"/>
      <c r="M1604" s="318"/>
      <c r="N1604" s="318"/>
      <c r="O1604" s="318"/>
      <c r="P1604" s="318"/>
      <c r="Q1604" s="318"/>
      <c r="R1604" s="318"/>
      <c r="S1604" s="318"/>
      <c r="T1604" s="318"/>
      <c r="U1604" s="318"/>
      <c r="V1604" s="318"/>
      <c r="W1604" s="318"/>
      <c r="X1604" s="318"/>
      <c r="Y1604" s="318"/>
      <c r="Z1604" s="318"/>
      <c r="AA1604" s="318"/>
      <c r="AB1604" s="318"/>
      <c r="AC1604" s="318"/>
      <c r="AD1604" s="318"/>
      <c r="AE1604" s="318"/>
      <c r="AF1604" s="318"/>
      <c r="AG1604" s="318"/>
      <c r="AH1604" s="318"/>
      <c r="AI1604" s="318"/>
      <c r="AJ1604" s="318"/>
      <c r="AK1604" s="318"/>
      <c r="AL1604" s="318"/>
    </row>
    <row r="1605" spans="1:38" ht="11.25" customHeight="1" x14ac:dyDescent="0.2">
      <c r="A1605" s="322" t="str">
        <f t="shared" ref="A1605" si="4650">IF($BW$13="","",$BW$13)</f>
        <v>Mehmet DEMİR</v>
      </c>
      <c r="B1605" s="323"/>
      <c r="C1605" s="323"/>
      <c r="D1605" s="323"/>
      <c r="E1605" s="324"/>
      <c r="F1605" s="328"/>
      <c r="G1605" s="328"/>
      <c r="H1605" s="318"/>
      <c r="I1605" s="318"/>
      <c r="J1605" s="318"/>
      <c r="K1605" s="318"/>
      <c r="L1605" s="318"/>
      <c r="M1605" s="318"/>
      <c r="N1605" s="318"/>
      <c r="O1605" s="318"/>
      <c r="P1605" s="318"/>
      <c r="Q1605" s="318"/>
      <c r="R1605" s="318"/>
      <c r="S1605" s="318"/>
      <c r="T1605" s="318"/>
      <c r="U1605" s="318"/>
      <c r="V1605" s="318"/>
      <c r="W1605" s="318"/>
      <c r="X1605" s="318"/>
      <c r="Y1605" s="318"/>
      <c r="Z1605" s="318"/>
      <c r="AA1605" s="318"/>
      <c r="AB1605" s="318"/>
      <c r="AC1605" s="318"/>
      <c r="AD1605" s="318"/>
      <c r="AE1605" s="318"/>
      <c r="AF1605" s="318"/>
      <c r="AG1605" s="318"/>
      <c r="AH1605" s="318"/>
      <c r="AI1605" s="318"/>
      <c r="AJ1605" s="318"/>
      <c r="AK1605" s="318"/>
      <c r="AL1605" s="318"/>
    </row>
    <row r="1606" spans="1:38" ht="11.25" customHeight="1" x14ac:dyDescent="0.2">
      <c r="A1606" s="322" t="str">
        <f t="shared" ref="A1606" si="4651">IF($BW$14="","",$BW$14)</f>
        <v>Müdür Yardımcısı</v>
      </c>
      <c r="B1606" s="323"/>
      <c r="C1606" s="323"/>
      <c r="D1606" s="323"/>
      <c r="E1606" s="324"/>
      <c r="F1606" s="328" t="s">
        <v>3</v>
      </c>
      <c r="G1606" s="328" t="s">
        <v>1</v>
      </c>
      <c r="H1606" s="318" t="str">
        <f t="shared" ref="H1606" si="4652">IF($H$13="","",$H$13)</f>
        <v>x</v>
      </c>
      <c r="I1606" s="318" t="str">
        <f t="shared" ref="I1606" si="4653">IF($I$13="","",$I$13)</f>
        <v>x</v>
      </c>
      <c r="J1606" s="318" t="str">
        <f t="shared" ref="J1606" si="4654">IF($J$13="","",$J$13)</f>
        <v>x</v>
      </c>
      <c r="K1606" s="318" t="str">
        <f t="shared" ref="K1606" si="4655">IF($K$13="","",$K$13)</f>
        <v>x</v>
      </c>
      <c r="L1606" s="318" t="str">
        <f t="shared" ref="L1606" si="4656">IF($L$13="","",$L$13)</f>
        <v>x</v>
      </c>
      <c r="M1606" s="318" t="str">
        <f t="shared" ref="M1606" si="4657">IF($M$13="","",$M$13)</f>
        <v>x</v>
      </c>
      <c r="N1606" s="318" t="str">
        <f t="shared" ref="N1606" si="4658">IF($N$13="","",$N$13)</f>
        <v>x</v>
      </c>
      <c r="O1606" s="318" t="str">
        <f t="shared" ref="O1606" si="4659">IF($O$13="","",$O$13)</f>
        <v>x</v>
      </c>
      <c r="P1606" s="318" t="str">
        <f t="shared" ref="P1606" si="4660">IF($P$13="","",$P$13)</f>
        <v/>
      </c>
      <c r="Q1606" s="318" t="str">
        <f t="shared" ref="Q1606" si="4661">IF($Q$13="","",$Q$13)</f>
        <v/>
      </c>
      <c r="R1606" s="318" t="str">
        <f t="shared" ref="R1606" si="4662">IF($R$13="","",$R$13)</f>
        <v/>
      </c>
      <c r="S1606" s="318" t="str">
        <f t="shared" ref="S1606" si="4663">IF($S$13="","",$S$13)</f>
        <v/>
      </c>
      <c r="T1606" s="318" t="str">
        <f t="shared" ref="T1606" si="4664">IF($T$13="","",$T$13)</f>
        <v/>
      </c>
      <c r="U1606" s="318" t="str">
        <f t="shared" ref="U1606" si="4665">IF($U$13="","",$U$13)</f>
        <v>x</v>
      </c>
      <c r="V1606" s="318" t="str">
        <f t="shared" ref="V1606" si="4666">IF($V$13="","",$V$13)</f>
        <v>x</v>
      </c>
      <c r="W1606" s="318" t="str">
        <f t="shared" ref="W1606" si="4667">IF($W$13="","",$W$13)</f>
        <v/>
      </c>
      <c r="X1606" s="318" t="str">
        <f t="shared" ref="X1606" si="4668">IF($X$13="","",$X$13)</f>
        <v/>
      </c>
      <c r="Y1606" s="318" t="str">
        <f t="shared" ref="Y1606" si="4669">IF($Y$13="","",$Y$13)</f>
        <v/>
      </c>
      <c r="Z1606" s="318" t="str">
        <f t="shared" ref="Z1606" si="4670">IF($Z$13="","",$Z$13)</f>
        <v/>
      </c>
      <c r="AA1606" s="318" t="str">
        <f t="shared" ref="AA1606" si="4671">IF($AA$13="","",$AA$13)</f>
        <v/>
      </c>
      <c r="AB1606" s="318" t="str">
        <f t="shared" ref="AB1606" si="4672">IF($AB$13="","",$AB$13)</f>
        <v>x</v>
      </c>
      <c r="AC1606" s="318" t="str">
        <f t="shared" ref="AC1606" si="4673">IF($AC$13="","",$AC$13)</f>
        <v>x</v>
      </c>
      <c r="AD1606" s="318" t="str">
        <f t="shared" ref="AD1606" si="4674">IF($AD$13="","",$AD$13)</f>
        <v/>
      </c>
      <c r="AE1606" s="318" t="str">
        <f t="shared" ref="AE1606" si="4675">IF($AE$13="","",$AE$13)</f>
        <v/>
      </c>
      <c r="AF1606" s="318" t="str">
        <f t="shared" ref="AF1606" si="4676">IF($AF$13="","",$AF$13)</f>
        <v/>
      </c>
      <c r="AG1606" s="318" t="str">
        <f t="shared" ref="AG1606" si="4677">IF($AG$13="","",$AG$13)</f>
        <v/>
      </c>
      <c r="AH1606" s="318" t="str">
        <f t="shared" ref="AH1606" si="4678">IF($AH$13="","",$AH$13)</f>
        <v/>
      </c>
      <c r="AI1606" s="318" t="str">
        <f t="shared" ref="AI1606" si="4679">IF($AI$13="","",$AI$13)</f>
        <v>x</v>
      </c>
      <c r="AJ1606" s="318" t="str">
        <f t="shared" ref="AJ1606" si="4680">IF($AJ$13="","",$AJ$13)</f>
        <v>x</v>
      </c>
      <c r="AK1606" s="318" t="str">
        <f t="shared" ref="AK1606" si="4681">IF($AK$13="","",$AK$13)</f>
        <v/>
      </c>
      <c r="AL1606" s="318" t="str">
        <f t="shared" ref="AL1606" si="4682">IF($AL$13="","",$AL$13)</f>
        <v>x</v>
      </c>
    </row>
    <row r="1607" spans="1:38" ht="11.25" customHeight="1" x14ac:dyDescent="0.2">
      <c r="A1607" s="319"/>
      <c r="B1607" s="320"/>
      <c r="C1607" s="320"/>
      <c r="D1607" s="320"/>
      <c r="E1607" s="321"/>
      <c r="F1607" s="328"/>
      <c r="G1607" s="328"/>
      <c r="H1607" s="318"/>
      <c r="I1607" s="318"/>
      <c r="J1607" s="318"/>
      <c r="K1607" s="318"/>
      <c r="L1607" s="318"/>
      <c r="M1607" s="318"/>
      <c r="N1607" s="318"/>
      <c r="O1607" s="318"/>
      <c r="P1607" s="318"/>
      <c r="Q1607" s="318"/>
      <c r="R1607" s="318"/>
      <c r="S1607" s="318"/>
      <c r="T1607" s="318"/>
      <c r="U1607" s="318"/>
      <c r="V1607" s="318"/>
      <c r="W1607" s="318"/>
      <c r="X1607" s="318"/>
      <c r="Y1607" s="318"/>
      <c r="Z1607" s="318"/>
      <c r="AA1607" s="318"/>
      <c r="AB1607" s="318"/>
      <c r="AC1607" s="318"/>
      <c r="AD1607" s="318"/>
      <c r="AE1607" s="318"/>
      <c r="AF1607" s="318"/>
      <c r="AG1607" s="318"/>
      <c r="AH1607" s="318"/>
      <c r="AI1607" s="318"/>
      <c r="AJ1607" s="318"/>
      <c r="AK1607" s="318"/>
      <c r="AL1607" s="318"/>
    </row>
    <row r="1608" spans="1:38" ht="11.25" customHeight="1" x14ac:dyDescent="0.2">
      <c r="A1608" s="319"/>
      <c r="B1608" s="320"/>
      <c r="C1608" s="320"/>
      <c r="D1608" s="320"/>
      <c r="E1608" s="321"/>
      <c r="F1608" s="328"/>
      <c r="G1608" s="328"/>
      <c r="H1608" s="318"/>
      <c r="I1608" s="318"/>
      <c r="J1608" s="318"/>
      <c r="K1608" s="318"/>
      <c r="L1608" s="318"/>
      <c r="M1608" s="318"/>
      <c r="N1608" s="318"/>
      <c r="O1608" s="318"/>
      <c r="P1608" s="318"/>
      <c r="Q1608" s="318"/>
      <c r="R1608" s="318"/>
      <c r="S1608" s="318"/>
      <c r="T1608" s="318"/>
      <c r="U1608" s="318"/>
      <c r="V1608" s="318"/>
      <c r="W1608" s="318"/>
      <c r="X1608" s="318"/>
      <c r="Y1608" s="318"/>
      <c r="Z1608" s="318"/>
      <c r="AA1608" s="318"/>
      <c r="AB1608" s="318"/>
      <c r="AC1608" s="318"/>
      <c r="AD1608" s="318"/>
      <c r="AE1608" s="318"/>
      <c r="AF1608" s="318"/>
      <c r="AG1608" s="318"/>
      <c r="AH1608" s="318"/>
      <c r="AI1608" s="318"/>
      <c r="AJ1608" s="318"/>
      <c r="AK1608" s="318"/>
      <c r="AL1608" s="318"/>
    </row>
    <row r="1609" spans="1:38" ht="11.25" customHeight="1" x14ac:dyDescent="0.2">
      <c r="A1609" s="319"/>
      <c r="B1609" s="320"/>
      <c r="C1609" s="320"/>
      <c r="D1609" s="320"/>
      <c r="E1609" s="321"/>
      <c r="F1609" s="328"/>
      <c r="G1609" s="328"/>
      <c r="H1609" s="318"/>
      <c r="I1609" s="318"/>
      <c r="J1609" s="318"/>
      <c r="K1609" s="318"/>
      <c r="L1609" s="318"/>
      <c r="M1609" s="318"/>
      <c r="N1609" s="318"/>
      <c r="O1609" s="318"/>
      <c r="P1609" s="318"/>
      <c r="Q1609" s="318"/>
      <c r="R1609" s="318"/>
      <c r="S1609" s="318"/>
      <c r="T1609" s="318"/>
      <c r="U1609" s="318"/>
      <c r="V1609" s="318"/>
      <c r="W1609" s="318"/>
      <c r="X1609" s="318"/>
      <c r="Y1609" s="318"/>
      <c r="Z1609" s="318"/>
      <c r="AA1609" s="318"/>
      <c r="AB1609" s="318"/>
      <c r="AC1609" s="318"/>
      <c r="AD1609" s="318"/>
      <c r="AE1609" s="318"/>
      <c r="AF1609" s="318"/>
      <c r="AG1609" s="318"/>
      <c r="AH1609" s="318"/>
      <c r="AI1609" s="318"/>
      <c r="AJ1609" s="318"/>
      <c r="AK1609" s="318"/>
      <c r="AL1609" s="318"/>
    </row>
    <row r="1610" spans="1:38" ht="11.25" customHeight="1" x14ac:dyDescent="0.2">
      <c r="A1610" s="329" t="s">
        <v>210</v>
      </c>
      <c r="B1610" s="320"/>
      <c r="C1610" s="320"/>
      <c r="D1610" s="320"/>
      <c r="E1610" s="321"/>
      <c r="F1610" s="328"/>
      <c r="G1610" s="328" t="s">
        <v>2</v>
      </c>
      <c r="H1610" s="318" t="str">
        <f t="shared" ref="H1610" si="4683">IF($H$13="","",$H$13)</f>
        <v>x</v>
      </c>
      <c r="I1610" s="318" t="str">
        <f t="shared" ref="I1610" si="4684">IF($I$13="","",$I$13)</f>
        <v>x</v>
      </c>
      <c r="J1610" s="318" t="str">
        <f t="shared" ref="J1610" si="4685">IF($J$13="","",$J$13)</f>
        <v>x</v>
      </c>
      <c r="K1610" s="318" t="str">
        <f t="shared" ref="K1610" si="4686">IF($K$13="","",$K$13)</f>
        <v>x</v>
      </c>
      <c r="L1610" s="318" t="str">
        <f t="shared" ref="L1610" si="4687">IF($L$13="","",$L$13)</f>
        <v>x</v>
      </c>
      <c r="M1610" s="318" t="str">
        <f t="shared" ref="M1610" si="4688">IF($M$13="","",$M$13)</f>
        <v>x</v>
      </c>
      <c r="N1610" s="318" t="str">
        <f t="shared" ref="N1610" si="4689">IF($N$13="","",$N$13)</f>
        <v>x</v>
      </c>
      <c r="O1610" s="318" t="str">
        <f t="shared" ref="O1610" si="4690">IF($O$13="","",$O$13)</f>
        <v>x</v>
      </c>
      <c r="P1610" s="318" t="str">
        <f t="shared" ref="P1610" si="4691">IF($P$13="","",$P$13)</f>
        <v/>
      </c>
      <c r="Q1610" s="318" t="str">
        <f t="shared" ref="Q1610" si="4692">IF($Q$13="","",$Q$13)</f>
        <v/>
      </c>
      <c r="R1610" s="318" t="str">
        <f t="shared" ref="R1610" si="4693">IF($R$13="","",$R$13)</f>
        <v/>
      </c>
      <c r="S1610" s="318" t="str">
        <f t="shared" ref="S1610" si="4694">IF($S$13="","",$S$13)</f>
        <v/>
      </c>
      <c r="T1610" s="318" t="str">
        <f t="shared" ref="T1610" si="4695">IF($T$13="","",$T$13)</f>
        <v/>
      </c>
      <c r="U1610" s="318" t="str">
        <f t="shared" ref="U1610" si="4696">IF($U$13="","",$U$13)</f>
        <v>x</v>
      </c>
      <c r="V1610" s="318" t="str">
        <f t="shared" ref="V1610" si="4697">IF($V$13="","",$V$13)</f>
        <v>x</v>
      </c>
      <c r="W1610" s="318" t="str">
        <f t="shared" ref="W1610" si="4698">IF($W$13="","",$W$13)</f>
        <v/>
      </c>
      <c r="X1610" s="318" t="str">
        <f t="shared" ref="X1610" si="4699">IF($X$13="","",$X$13)</f>
        <v/>
      </c>
      <c r="Y1610" s="318" t="str">
        <f t="shared" ref="Y1610" si="4700">IF($Y$13="","",$Y$13)</f>
        <v/>
      </c>
      <c r="Z1610" s="318" t="str">
        <f t="shared" ref="Z1610" si="4701">IF($Z$13="","",$Z$13)</f>
        <v/>
      </c>
      <c r="AA1610" s="318" t="str">
        <f t="shared" ref="AA1610" si="4702">IF($AA$13="","",$AA$13)</f>
        <v/>
      </c>
      <c r="AB1610" s="318" t="str">
        <f t="shared" ref="AB1610" si="4703">IF($AB$13="","",$AB$13)</f>
        <v>x</v>
      </c>
      <c r="AC1610" s="318" t="str">
        <f t="shared" ref="AC1610" si="4704">IF($AC$13="","",$AC$13)</f>
        <v>x</v>
      </c>
      <c r="AD1610" s="318" t="str">
        <f t="shared" ref="AD1610" si="4705">IF($AD$13="","",$AD$13)</f>
        <v/>
      </c>
      <c r="AE1610" s="318" t="str">
        <f t="shared" ref="AE1610" si="4706">IF($AE$13="","",$AE$13)</f>
        <v/>
      </c>
      <c r="AF1610" s="318" t="str">
        <f t="shared" ref="AF1610" si="4707">IF($AF$13="","",$AF$13)</f>
        <v/>
      </c>
      <c r="AG1610" s="318" t="str">
        <f t="shared" ref="AG1610" si="4708">IF($AG$13="","",$AG$13)</f>
        <v/>
      </c>
      <c r="AH1610" s="318" t="str">
        <f t="shared" ref="AH1610" si="4709">IF($AH$13="","",$AH$13)</f>
        <v/>
      </c>
      <c r="AI1610" s="318" t="str">
        <f t="shared" ref="AI1610" si="4710">IF($AI$13="","",$AI$13)</f>
        <v>x</v>
      </c>
      <c r="AJ1610" s="318" t="str">
        <f t="shared" ref="AJ1610" si="4711">IF($AJ$13="","",$AJ$13)</f>
        <v>x</v>
      </c>
      <c r="AK1610" s="318" t="str">
        <f t="shared" ref="AK1610" si="4712">IF($AK$13="","",$AK$13)</f>
        <v/>
      </c>
      <c r="AL1610" s="318" t="str">
        <f t="shared" ref="AL1610" si="4713">IF($AL$13="","",$AL$13)</f>
        <v>x</v>
      </c>
    </row>
    <row r="1611" spans="1:38" ht="11.25" customHeight="1" x14ac:dyDescent="0.2">
      <c r="A1611" s="319"/>
      <c r="B1611" s="320"/>
      <c r="C1611" s="320"/>
      <c r="D1611" s="320"/>
      <c r="E1611" s="321"/>
      <c r="F1611" s="328"/>
      <c r="G1611" s="328"/>
      <c r="H1611" s="318"/>
      <c r="I1611" s="318"/>
      <c r="J1611" s="318"/>
      <c r="K1611" s="318"/>
      <c r="L1611" s="318"/>
      <c r="M1611" s="318"/>
      <c r="N1611" s="318"/>
      <c r="O1611" s="318"/>
      <c r="P1611" s="318"/>
      <c r="Q1611" s="318"/>
      <c r="R1611" s="318"/>
      <c r="S1611" s="318"/>
      <c r="T1611" s="318"/>
      <c r="U1611" s="318"/>
      <c r="V1611" s="318"/>
      <c r="W1611" s="318"/>
      <c r="X1611" s="318"/>
      <c r="Y1611" s="318"/>
      <c r="Z1611" s="318"/>
      <c r="AA1611" s="318"/>
      <c r="AB1611" s="318"/>
      <c r="AC1611" s="318"/>
      <c r="AD1611" s="318"/>
      <c r="AE1611" s="318"/>
      <c r="AF1611" s="318"/>
      <c r="AG1611" s="318"/>
      <c r="AH1611" s="318"/>
      <c r="AI1611" s="318"/>
      <c r="AJ1611" s="318"/>
      <c r="AK1611" s="318"/>
      <c r="AL1611" s="318"/>
    </row>
    <row r="1612" spans="1:38" ht="11.25" customHeight="1" x14ac:dyDescent="0.2">
      <c r="A1612" s="319"/>
      <c r="B1612" s="320"/>
      <c r="C1612" s="320"/>
      <c r="D1612" s="320"/>
      <c r="E1612" s="321"/>
      <c r="F1612" s="328"/>
      <c r="G1612" s="328"/>
      <c r="H1612" s="318"/>
      <c r="I1612" s="318"/>
      <c r="J1612" s="318"/>
      <c r="K1612" s="318"/>
      <c r="L1612" s="318"/>
      <c r="M1612" s="318"/>
      <c r="N1612" s="318"/>
      <c r="O1612" s="318"/>
      <c r="P1612" s="318"/>
      <c r="Q1612" s="318"/>
      <c r="R1612" s="318"/>
      <c r="S1612" s="318"/>
      <c r="T1612" s="318"/>
      <c r="U1612" s="318"/>
      <c r="V1612" s="318"/>
      <c r="W1612" s="318"/>
      <c r="X1612" s="318"/>
      <c r="Y1612" s="318"/>
      <c r="Z1612" s="318"/>
      <c r="AA1612" s="318"/>
      <c r="AB1612" s="318"/>
      <c r="AC1612" s="318"/>
      <c r="AD1612" s="318"/>
      <c r="AE1612" s="318"/>
      <c r="AF1612" s="318"/>
      <c r="AG1612" s="318"/>
      <c r="AH1612" s="318"/>
      <c r="AI1612" s="318"/>
      <c r="AJ1612" s="318"/>
      <c r="AK1612" s="318"/>
      <c r="AL1612" s="318"/>
    </row>
    <row r="1613" spans="1:38" ht="11.25" customHeight="1" x14ac:dyDescent="0.2">
      <c r="A1613" s="319"/>
      <c r="B1613" s="320"/>
      <c r="C1613" s="320"/>
      <c r="D1613" s="320"/>
      <c r="E1613" s="321"/>
      <c r="F1613" s="328"/>
      <c r="G1613" s="328"/>
      <c r="H1613" s="318"/>
      <c r="I1613" s="318"/>
      <c r="J1613" s="318"/>
      <c r="K1613" s="318"/>
      <c r="L1613" s="318"/>
      <c r="M1613" s="318"/>
      <c r="N1613" s="318"/>
      <c r="O1613" s="318"/>
      <c r="P1613" s="318"/>
      <c r="Q1613" s="318"/>
      <c r="R1613" s="318"/>
      <c r="S1613" s="318"/>
      <c r="T1613" s="318"/>
      <c r="U1613" s="318"/>
      <c r="V1613" s="318"/>
      <c r="W1613" s="318"/>
      <c r="X1613" s="318"/>
      <c r="Y1613" s="318"/>
      <c r="Z1613" s="318"/>
      <c r="AA1613" s="318"/>
      <c r="AB1613" s="318"/>
      <c r="AC1613" s="318"/>
      <c r="AD1613" s="318"/>
      <c r="AE1613" s="318"/>
      <c r="AF1613" s="318"/>
      <c r="AG1613" s="318"/>
      <c r="AH1613" s="318"/>
      <c r="AI1613" s="318"/>
      <c r="AJ1613" s="318"/>
      <c r="AK1613" s="318"/>
      <c r="AL1613" s="318"/>
    </row>
    <row r="1614" spans="1:38" ht="11.25" customHeight="1" x14ac:dyDescent="0.2">
      <c r="A1614" s="319" t="s">
        <v>100</v>
      </c>
      <c r="B1614" s="320"/>
      <c r="C1614" s="320"/>
      <c r="D1614" s="320"/>
      <c r="E1614" s="321"/>
      <c r="F1614" s="328"/>
      <c r="G1614" s="328"/>
      <c r="H1614" s="318"/>
      <c r="I1614" s="318"/>
      <c r="J1614" s="318"/>
      <c r="K1614" s="318"/>
      <c r="L1614" s="318"/>
      <c r="M1614" s="318"/>
      <c r="N1614" s="318"/>
      <c r="O1614" s="318"/>
      <c r="P1614" s="318"/>
      <c r="Q1614" s="318"/>
      <c r="R1614" s="318"/>
      <c r="S1614" s="318"/>
      <c r="T1614" s="318"/>
      <c r="U1614" s="318"/>
      <c r="V1614" s="318"/>
      <c r="W1614" s="318"/>
      <c r="X1614" s="318"/>
      <c r="Y1614" s="318"/>
      <c r="Z1614" s="318"/>
      <c r="AA1614" s="318"/>
      <c r="AB1614" s="318"/>
      <c r="AC1614" s="318"/>
      <c r="AD1614" s="318"/>
      <c r="AE1614" s="318"/>
      <c r="AF1614" s="318"/>
      <c r="AG1614" s="318"/>
      <c r="AH1614" s="318"/>
      <c r="AI1614" s="318"/>
      <c r="AJ1614" s="318"/>
      <c r="AK1614" s="318"/>
      <c r="AL1614" s="318"/>
    </row>
    <row r="1615" spans="1:38" ht="11.25" customHeight="1" x14ac:dyDescent="0.2">
      <c r="A1615" s="319" t="s">
        <v>123</v>
      </c>
      <c r="B1615" s="320"/>
      <c r="C1615" s="320"/>
      <c r="D1615" s="320"/>
      <c r="E1615" s="321"/>
      <c r="F1615" s="328"/>
      <c r="G1615" s="328"/>
      <c r="H1615" s="318"/>
      <c r="I1615" s="318"/>
      <c r="J1615" s="318"/>
      <c r="K1615" s="318"/>
      <c r="L1615" s="318"/>
      <c r="M1615" s="318"/>
      <c r="N1615" s="318"/>
      <c r="O1615" s="318"/>
      <c r="P1615" s="318"/>
      <c r="Q1615" s="318"/>
      <c r="R1615" s="318"/>
      <c r="S1615" s="318"/>
      <c r="T1615" s="318"/>
      <c r="U1615" s="318"/>
      <c r="V1615" s="318"/>
      <c r="W1615" s="318"/>
      <c r="X1615" s="318"/>
      <c r="Y1615" s="318"/>
      <c r="Z1615" s="318"/>
      <c r="AA1615" s="318"/>
      <c r="AB1615" s="318"/>
      <c r="AC1615" s="318"/>
      <c r="AD1615" s="318"/>
      <c r="AE1615" s="318"/>
      <c r="AF1615" s="318"/>
      <c r="AG1615" s="318"/>
      <c r="AH1615" s="318"/>
      <c r="AI1615" s="318"/>
      <c r="AJ1615" s="318"/>
      <c r="AK1615" s="318"/>
      <c r="AL1615" s="318"/>
    </row>
    <row r="1616" spans="1:38" ht="11.25" customHeight="1" x14ac:dyDescent="0.2">
      <c r="A1616" s="319"/>
      <c r="B1616" s="320"/>
      <c r="C1616" s="320"/>
      <c r="D1616" s="320"/>
      <c r="E1616" s="321"/>
      <c r="F1616" s="328"/>
      <c r="G1616" s="328"/>
      <c r="H1616" s="318"/>
      <c r="I1616" s="318"/>
      <c r="J1616" s="318"/>
      <c r="K1616" s="318"/>
      <c r="L1616" s="318"/>
      <c r="M1616" s="318"/>
      <c r="N1616" s="318"/>
      <c r="O1616" s="318"/>
      <c r="P1616" s="318"/>
      <c r="Q1616" s="318"/>
      <c r="R1616" s="318"/>
      <c r="S1616" s="318"/>
      <c r="T1616" s="318"/>
      <c r="U1616" s="318"/>
      <c r="V1616" s="318"/>
      <c r="W1616" s="318"/>
      <c r="X1616" s="318"/>
      <c r="Y1616" s="318"/>
      <c r="Z1616" s="318"/>
      <c r="AA1616" s="318"/>
      <c r="AB1616" s="318"/>
      <c r="AC1616" s="318"/>
      <c r="AD1616" s="318"/>
      <c r="AE1616" s="318"/>
      <c r="AF1616" s="318"/>
      <c r="AG1616" s="318"/>
      <c r="AH1616" s="318"/>
      <c r="AI1616" s="318"/>
      <c r="AJ1616" s="318"/>
      <c r="AK1616" s="318"/>
      <c r="AL1616" s="318"/>
    </row>
    <row r="1617" spans="1:38" ht="11.25" customHeight="1" x14ac:dyDescent="0.2">
      <c r="A1617" s="319"/>
      <c r="B1617" s="320"/>
      <c r="C1617" s="320"/>
      <c r="D1617" s="320"/>
      <c r="E1617" s="321"/>
      <c r="F1617" s="328"/>
      <c r="G1617" s="328"/>
      <c r="H1617" s="318"/>
      <c r="I1617" s="318"/>
      <c r="J1617" s="318"/>
      <c r="K1617" s="318"/>
      <c r="L1617" s="318"/>
      <c r="M1617" s="318"/>
      <c r="N1617" s="318"/>
      <c r="O1617" s="318"/>
      <c r="P1617" s="318"/>
      <c r="Q1617" s="318"/>
      <c r="R1617" s="318"/>
      <c r="S1617" s="318"/>
      <c r="T1617" s="318"/>
      <c r="U1617" s="318"/>
      <c r="V1617" s="318"/>
      <c r="W1617" s="318"/>
      <c r="X1617" s="318"/>
      <c r="Y1617" s="318"/>
      <c r="Z1617" s="318"/>
      <c r="AA1617" s="318"/>
      <c r="AB1617" s="318"/>
      <c r="AC1617" s="318"/>
      <c r="AD1617" s="318"/>
      <c r="AE1617" s="318"/>
      <c r="AF1617" s="318"/>
      <c r="AG1617" s="318"/>
      <c r="AH1617" s="318"/>
      <c r="AI1617" s="318"/>
      <c r="AJ1617" s="318"/>
      <c r="AK1617" s="318"/>
      <c r="AL1617" s="318"/>
    </row>
    <row r="1618" spans="1:38" ht="11.25" customHeight="1" x14ac:dyDescent="0.2">
      <c r="A1618" s="319"/>
      <c r="B1618" s="320"/>
      <c r="C1618" s="320"/>
      <c r="D1618" s="320"/>
      <c r="E1618" s="321"/>
      <c r="F1618" s="328"/>
      <c r="G1618" s="328"/>
      <c r="H1618" s="318"/>
      <c r="I1618" s="318"/>
      <c r="J1618" s="318"/>
      <c r="K1618" s="318"/>
      <c r="L1618" s="318"/>
      <c r="M1618" s="318"/>
      <c r="N1618" s="318"/>
      <c r="O1618" s="318"/>
      <c r="P1618" s="318"/>
      <c r="Q1618" s="318"/>
      <c r="R1618" s="318"/>
      <c r="S1618" s="318"/>
      <c r="T1618" s="318"/>
      <c r="U1618" s="318"/>
      <c r="V1618" s="318"/>
      <c r="W1618" s="318"/>
      <c r="X1618" s="318"/>
      <c r="Y1618" s="318"/>
      <c r="Z1618" s="318"/>
      <c r="AA1618" s="318"/>
      <c r="AB1618" s="318"/>
      <c r="AC1618" s="318"/>
      <c r="AD1618" s="318"/>
      <c r="AE1618" s="318"/>
      <c r="AF1618" s="318"/>
      <c r="AG1618" s="318"/>
      <c r="AH1618" s="318"/>
      <c r="AI1618" s="318"/>
      <c r="AJ1618" s="318"/>
      <c r="AK1618" s="318"/>
      <c r="AL1618" s="318"/>
    </row>
    <row r="1619" spans="1:38" ht="11.25" customHeight="1" x14ac:dyDescent="0.2">
      <c r="A1619" s="322" t="str">
        <f t="shared" ref="A1619" si="4714">IF($BZ$13="","",$BZ$13)</f>
        <v>Ayşe DEMİR</v>
      </c>
      <c r="B1619" s="323"/>
      <c r="C1619" s="323"/>
      <c r="D1619" s="323"/>
      <c r="E1619" s="324"/>
      <c r="F1619" s="328"/>
      <c r="G1619" s="328"/>
      <c r="H1619" s="318"/>
      <c r="I1619" s="318"/>
      <c r="J1619" s="318"/>
      <c r="K1619" s="318"/>
      <c r="L1619" s="318"/>
      <c r="M1619" s="318"/>
      <c r="N1619" s="318"/>
      <c r="O1619" s="318"/>
      <c r="P1619" s="318"/>
      <c r="Q1619" s="318"/>
      <c r="R1619" s="318"/>
      <c r="S1619" s="318"/>
      <c r="T1619" s="318"/>
      <c r="U1619" s="318"/>
      <c r="V1619" s="318"/>
      <c r="W1619" s="318"/>
      <c r="X1619" s="318"/>
      <c r="Y1619" s="318"/>
      <c r="Z1619" s="318"/>
      <c r="AA1619" s="318"/>
      <c r="AB1619" s="318"/>
      <c r="AC1619" s="318"/>
      <c r="AD1619" s="318"/>
      <c r="AE1619" s="318"/>
      <c r="AF1619" s="318"/>
      <c r="AG1619" s="318"/>
      <c r="AH1619" s="318"/>
      <c r="AI1619" s="318"/>
      <c r="AJ1619" s="318"/>
      <c r="AK1619" s="318"/>
      <c r="AL1619" s="318"/>
    </row>
    <row r="1620" spans="1:38" ht="11.25" customHeight="1" x14ac:dyDescent="0.2">
      <c r="A1620" s="322" t="str">
        <f t="shared" ref="A1620" si="4715">IF($BZ$14="","",$BZ$14)</f>
        <v>Müdür</v>
      </c>
      <c r="B1620" s="323"/>
      <c r="C1620" s="323"/>
      <c r="D1620" s="323"/>
      <c r="E1620" s="324"/>
      <c r="F1620" s="328"/>
      <c r="G1620" s="328"/>
      <c r="H1620" s="318"/>
      <c r="I1620" s="318"/>
      <c r="J1620" s="318"/>
      <c r="K1620" s="318"/>
      <c r="L1620" s="318"/>
      <c r="M1620" s="318"/>
      <c r="N1620" s="318"/>
      <c r="O1620" s="318"/>
      <c r="P1620" s="318"/>
      <c r="Q1620" s="318"/>
      <c r="R1620" s="318"/>
      <c r="S1620" s="318"/>
      <c r="T1620" s="318"/>
      <c r="U1620" s="318"/>
      <c r="V1620" s="318"/>
      <c r="W1620" s="318"/>
      <c r="X1620" s="318"/>
      <c r="Y1620" s="318"/>
      <c r="Z1620" s="318"/>
      <c r="AA1620" s="318"/>
      <c r="AB1620" s="318"/>
      <c r="AC1620" s="318"/>
      <c r="AD1620" s="318"/>
      <c r="AE1620" s="318"/>
      <c r="AF1620" s="318"/>
      <c r="AG1620" s="318"/>
      <c r="AH1620" s="318"/>
      <c r="AI1620" s="318"/>
      <c r="AJ1620" s="318"/>
      <c r="AK1620" s="318"/>
      <c r="AL1620" s="318"/>
    </row>
    <row r="1621" spans="1:38" ht="11.25" customHeight="1" x14ac:dyDescent="0.2">
      <c r="A1621" s="319"/>
      <c r="B1621" s="320"/>
      <c r="C1621" s="320"/>
      <c r="D1621" s="320"/>
      <c r="E1621" s="321"/>
      <c r="F1621" s="328"/>
      <c r="G1621" s="328"/>
      <c r="H1621" s="318"/>
      <c r="I1621" s="318"/>
      <c r="J1621" s="318"/>
      <c r="K1621" s="318"/>
      <c r="L1621" s="318"/>
      <c r="M1621" s="318"/>
      <c r="N1621" s="318"/>
      <c r="O1621" s="318"/>
      <c r="P1621" s="318"/>
      <c r="Q1621" s="318"/>
      <c r="R1621" s="318"/>
      <c r="S1621" s="318"/>
      <c r="T1621" s="318"/>
      <c r="U1621" s="318"/>
      <c r="V1621" s="318"/>
      <c r="W1621" s="318"/>
      <c r="X1621" s="318"/>
      <c r="Y1621" s="318"/>
      <c r="Z1621" s="318"/>
      <c r="AA1621" s="318"/>
      <c r="AB1621" s="318"/>
      <c r="AC1621" s="318"/>
      <c r="AD1621" s="318"/>
      <c r="AE1621" s="318"/>
      <c r="AF1621" s="318"/>
      <c r="AG1621" s="318"/>
      <c r="AH1621" s="318"/>
      <c r="AI1621" s="318"/>
      <c r="AJ1621" s="318"/>
      <c r="AK1621" s="318"/>
      <c r="AL1621" s="318"/>
    </row>
    <row r="1622" spans="1:38" ht="11.25" customHeight="1" x14ac:dyDescent="0.2">
      <c r="A1622" s="319"/>
      <c r="B1622" s="320"/>
      <c r="C1622" s="320"/>
      <c r="D1622" s="320"/>
      <c r="E1622" s="321"/>
      <c r="F1622" s="328"/>
      <c r="G1622" s="328"/>
      <c r="H1622" s="318"/>
      <c r="I1622" s="318"/>
      <c r="J1622" s="318"/>
      <c r="K1622" s="318"/>
      <c r="L1622" s="318"/>
      <c r="M1622" s="318"/>
      <c r="N1622" s="318"/>
      <c r="O1622" s="318"/>
      <c r="P1622" s="318"/>
      <c r="Q1622" s="318"/>
      <c r="R1622" s="318"/>
      <c r="S1622" s="318"/>
      <c r="T1622" s="318"/>
      <c r="U1622" s="318"/>
      <c r="V1622" s="318"/>
      <c r="W1622" s="318"/>
      <c r="X1622" s="318"/>
      <c r="Y1622" s="318"/>
      <c r="Z1622" s="318"/>
      <c r="AA1622" s="318"/>
      <c r="AB1622" s="318"/>
      <c r="AC1622" s="318"/>
      <c r="AD1622" s="318"/>
      <c r="AE1622" s="318"/>
      <c r="AF1622" s="318"/>
      <c r="AG1622" s="318"/>
      <c r="AH1622" s="318"/>
      <c r="AI1622" s="318"/>
      <c r="AJ1622" s="318"/>
      <c r="AK1622" s="318"/>
      <c r="AL1622" s="318"/>
    </row>
    <row r="1623" spans="1:38" ht="11.25" customHeight="1" x14ac:dyDescent="0.2">
      <c r="A1623" s="325"/>
      <c r="B1623" s="326"/>
      <c r="C1623" s="326"/>
      <c r="D1623" s="326"/>
      <c r="E1623" s="327"/>
      <c r="F1623" s="328"/>
      <c r="G1623" s="328"/>
      <c r="H1623" s="318"/>
      <c r="I1623" s="318"/>
      <c r="J1623" s="318"/>
      <c r="K1623" s="318"/>
      <c r="L1623" s="318"/>
      <c r="M1623" s="318"/>
      <c r="N1623" s="318"/>
      <c r="O1623" s="318"/>
      <c r="P1623" s="318"/>
      <c r="Q1623" s="318"/>
      <c r="R1623" s="318"/>
      <c r="S1623" s="318"/>
      <c r="T1623" s="318"/>
      <c r="U1623" s="318"/>
      <c r="V1623" s="318"/>
      <c r="W1623" s="318"/>
      <c r="X1623" s="318"/>
      <c r="Y1623" s="318"/>
      <c r="Z1623" s="318"/>
      <c r="AA1623" s="318"/>
      <c r="AB1623" s="318"/>
      <c r="AC1623" s="318"/>
      <c r="AD1623" s="318"/>
      <c r="AE1623" s="318"/>
      <c r="AF1623" s="318"/>
      <c r="AG1623" s="318"/>
      <c r="AH1623" s="318"/>
      <c r="AI1623" s="318"/>
      <c r="AJ1623" s="318"/>
      <c r="AK1623" s="318"/>
      <c r="AL1623" s="318"/>
    </row>
    <row r="1624" spans="1:38" x14ac:dyDescent="0.2">
      <c r="A1624" s="113"/>
      <c r="B1624" s="114"/>
      <c r="C1624" s="114"/>
      <c r="D1624" s="114"/>
      <c r="E1624" s="114"/>
      <c r="F1624" s="115"/>
      <c r="G1624" s="115"/>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row>
    <row r="1626" spans="1:38" ht="11.25" customHeight="1" x14ac:dyDescent="0.2">
      <c r="A1626" s="2"/>
      <c r="B1626" s="140"/>
      <c r="C1626" s="140"/>
      <c r="D1626" s="140"/>
      <c r="E1626" s="140"/>
      <c r="F1626" s="140"/>
      <c r="G1626" s="140"/>
      <c r="H1626" s="141"/>
      <c r="I1626" s="141"/>
      <c r="J1626" s="141"/>
      <c r="K1626" s="141"/>
      <c r="L1626" s="141"/>
      <c r="M1626" s="141"/>
      <c r="N1626" s="141"/>
      <c r="O1626" s="141"/>
      <c r="P1626" s="141"/>
      <c r="Q1626" s="141"/>
      <c r="R1626" s="141"/>
      <c r="S1626" s="141"/>
      <c r="T1626" s="141"/>
      <c r="U1626" s="141"/>
      <c r="V1626" s="141"/>
      <c r="W1626" s="141"/>
      <c r="X1626" s="335"/>
      <c r="Y1626" s="335"/>
      <c r="Z1626" s="335"/>
      <c r="AA1626" s="336" t="str">
        <f t="shared" ref="AA1626" si="4716">UPPER($BW$18)</f>
        <v>EYLÜL</v>
      </c>
      <c r="AB1626" s="336"/>
      <c r="AC1626" s="336"/>
      <c r="AD1626" s="336"/>
      <c r="AE1626" s="336"/>
      <c r="AF1626" s="336"/>
      <c r="AG1626" s="336"/>
      <c r="AH1626" s="336"/>
      <c r="AI1626" s="336">
        <f t="shared" ref="AI1626" si="4717">$BZ$18</f>
        <v>2024</v>
      </c>
      <c r="AJ1626" s="336"/>
      <c r="AK1626" s="336"/>
      <c r="AL1626" s="339"/>
    </row>
    <row r="1627" spans="1:38" ht="11.25" customHeight="1" x14ac:dyDescent="0.2">
      <c r="A1627" s="342" t="str">
        <f>CONCATENATE(UPPER(IF($BW$27="","",$BW$27))," - OKUL SERVİS ARACI TAŞIMA PLANI VE GÜNLÜK TAKİP ÇİZELGESİ")</f>
        <v>ORTAÖĞRETİM - OKUL SERVİS ARACI TAŞIMA PLANI VE GÜNLÜK TAKİP ÇİZELGESİ</v>
      </c>
      <c r="B1627" s="343"/>
      <c r="C1627" s="343"/>
      <c r="D1627" s="343"/>
      <c r="E1627" s="343"/>
      <c r="F1627" s="343"/>
      <c r="G1627" s="343"/>
      <c r="H1627" s="343"/>
      <c r="I1627" s="343"/>
      <c r="J1627" s="343"/>
      <c r="K1627" s="343"/>
      <c r="L1627" s="343"/>
      <c r="M1627" s="343"/>
      <c r="N1627" s="343"/>
      <c r="O1627" s="343"/>
      <c r="P1627" s="343"/>
      <c r="Q1627" s="343"/>
      <c r="R1627" s="343"/>
      <c r="S1627" s="343"/>
      <c r="T1627" s="343"/>
      <c r="U1627" s="343"/>
      <c r="V1627" s="343"/>
      <c r="W1627" s="343"/>
      <c r="X1627" s="335"/>
      <c r="Y1627" s="335"/>
      <c r="Z1627" s="335"/>
      <c r="AA1627" s="337"/>
      <c r="AB1627" s="337"/>
      <c r="AC1627" s="337"/>
      <c r="AD1627" s="337"/>
      <c r="AE1627" s="337"/>
      <c r="AF1627" s="337"/>
      <c r="AG1627" s="337"/>
      <c r="AH1627" s="337"/>
      <c r="AI1627" s="337"/>
      <c r="AJ1627" s="337"/>
      <c r="AK1627" s="337"/>
      <c r="AL1627" s="340"/>
    </row>
    <row r="1628" spans="1:38" ht="11.25" customHeight="1" x14ac:dyDescent="0.2">
      <c r="A1628" s="344"/>
      <c r="B1628" s="345"/>
      <c r="C1628" s="345"/>
      <c r="D1628" s="345"/>
      <c r="E1628" s="345"/>
      <c r="F1628" s="345"/>
      <c r="G1628" s="345"/>
      <c r="H1628" s="345"/>
      <c r="I1628" s="345"/>
      <c r="J1628" s="345"/>
      <c r="K1628" s="345"/>
      <c r="L1628" s="345"/>
      <c r="M1628" s="345"/>
      <c r="N1628" s="345"/>
      <c r="O1628" s="345"/>
      <c r="P1628" s="345"/>
      <c r="Q1628" s="345"/>
      <c r="R1628" s="345"/>
      <c r="S1628" s="345"/>
      <c r="T1628" s="345"/>
      <c r="U1628" s="345"/>
      <c r="V1628" s="345"/>
      <c r="W1628" s="345"/>
      <c r="X1628" s="335"/>
      <c r="Y1628" s="335"/>
      <c r="Z1628" s="335"/>
      <c r="AA1628" s="338"/>
      <c r="AB1628" s="338"/>
      <c r="AC1628" s="338"/>
      <c r="AD1628" s="338"/>
      <c r="AE1628" s="338"/>
      <c r="AF1628" s="338"/>
      <c r="AG1628" s="338"/>
      <c r="AH1628" s="338"/>
      <c r="AI1628" s="338"/>
      <c r="AJ1628" s="338"/>
      <c r="AK1628" s="338"/>
      <c r="AL1628" s="341"/>
    </row>
    <row r="1629" spans="1:38" ht="11.25" customHeight="1" x14ac:dyDescent="0.2">
      <c r="A1629" s="346" t="s">
        <v>83</v>
      </c>
      <c r="B1629" s="346"/>
      <c r="C1629" s="346"/>
      <c r="D1629" s="347"/>
      <c r="E1629" s="132" t="s">
        <v>81</v>
      </c>
      <c r="F1629" s="348" t="s">
        <v>82</v>
      </c>
      <c r="G1629" s="349"/>
      <c r="H1629" s="350" t="str">
        <f ca="1">UPPER(OFFSET('ARAÇ, SÜRÜCÜ !'!$C$1,(ROW($A$6)+AI1629)*1,0))</f>
        <v>SARIPINAR 2</v>
      </c>
      <c r="I1629" s="351"/>
      <c r="J1629" s="351"/>
      <c r="K1629" s="351"/>
      <c r="L1629" s="351"/>
      <c r="M1629" s="351"/>
      <c r="N1629" s="351"/>
      <c r="O1629" s="351"/>
      <c r="P1629" s="351"/>
      <c r="Q1629" s="351"/>
      <c r="R1629" s="351"/>
      <c r="S1629" s="351"/>
      <c r="T1629" s="351"/>
      <c r="U1629" s="351"/>
      <c r="V1629" s="351"/>
      <c r="W1629" s="351"/>
      <c r="X1629" s="352"/>
      <c r="Y1629" s="352"/>
      <c r="Z1629" s="352"/>
      <c r="AA1629" s="351"/>
      <c r="AB1629" s="351"/>
      <c r="AC1629" s="351"/>
      <c r="AD1629" s="351"/>
      <c r="AE1629" s="351"/>
      <c r="AF1629" s="351"/>
      <c r="AG1629" s="351"/>
      <c r="AH1629" s="353"/>
      <c r="AI1629" s="355">
        <f t="shared" ref="AI1629" si="4718">AI1573+1</f>
        <v>30</v>
      </c>
      <c r="AJ1629" s="355"/>
      <c r="AK1629" s="355"/>
      <c r="AL1629" s="355"/>
    </row>
    <row r="1630" spans="1:38" ht="11.25" customHeight="1" x14ac:dyDescent="0.2">
      <c r="A1630" s="356" t="s">
        <v>118</v>
      </c>
      <c r="B1630" s="356"/>
      <c r="C1630" s="356"/>
      <c r="D1630" s="357"/>
      <c r="E1630" s="133" t="str">
        <f ca="1">IF(UPPER(OFFSET('ARAÇ, SÜRÜCÜ !'!$F$1,(ROW($A$6)+AI1629)*1,0))="","",UPPER(OFFSET('ARAÇ, SÜRÜCÜ !'!$F$1,(ROW($A$6)+AI1629)*1,0)))</f>
        <v>BENGİSU UYGUN</v>
      </c>
      <c r="F1630" s="358" t="str">
        <f ca="1">IF(UPPER(OFFSET('ARAÇ, SÜRÜCÜ !'!$K$1,(ROW($A$6)+AI1629)*1,0))="","",UPPER(OFFSET('ARAÇ, SÜRÜCÜ !'!$K$1,(ROW($A$6)+AI1629)*1,0)))</f>
        <v/>
      </c>
      <c r="G1630" s="359"/>
      <c r="H1630" s="354"/>
      <c r="I1630" s="352"/>
      <c r="J1630" s="352"/>
      <c r="K1630" s="352"/>
      <c r="L1630" s="352"/>
      <c r="M1630" s="352"/>
      <c r="N1630" s="352"/>
      <c r="O1630" s="352"/>
      <c r="P1630" s="352"/>
      <c r="Q1630" s="352"/>
      <c r="R1630" s="352"/>
      <c r="S1630" s="352"/>
      <c r="T1630" s="352"/>
      <c r="U1630" s="352"/>
      <c r="V1630" s="352"/>
      <c r="W1630" s="352"/>
      <c r="X1630" s="352"/>
      <c r="Y1630" s="352"/>
      <c r="Z1630" s="352"/>
      <c r="AA1630" s="352"/>
      <c r="AB1630" s="352"/>
      <c r="AC1630" s="352"/>
      <c r="AD1630" s="352"/>
      <c r="AE1630" s="352"/>
      <c r="AF1630" s="352"/>
      <c r="AG1630" s="352"/>
      <c r="AH1630" s="353"/>
      <c r="AI1630" s="355"/>
      <c r="AJ1630" s="355"/>
      <c r="AK1630" s="355"/>
      <c r="AL1630" s="355"/>
    </row>
    <row r="1631" spans="1:38" ht="11.25" customHeight="1" x14ac:dyDescent="0.2">
      <c r="A1631" s="360" t="s">
        <v>119</v>
      </c>
      <c r="B1631" s="361"/>
      <c r="C1631" s="361"/>
      <c r="D1631" s="362"/>
      <c r="E1631" s="133" t="str">
        <f ca="1">IF(UPPER(OFFSET('ARAÇ, SÜRÜCÜ !'!$G$1,(ROW($A$6)+AI1629)*1,0))="","",UPPER(OFFSET('ARAÇ, SÜRÜCÜ !'!$G$1,(ROW($A$6)+AI1629)*1,0)))</f>
        <v>5443521242</v>
      </c>
      <c r="F1631" s="358" t="str">
        <f ca="1">IF(UPPER(OFFSET('ARAÇ, SÜRÜCÜ !'!$L$1,(ROW($A$6)+AI1629)*1,0))="","",UPPER(OFFSET('ARAÇ, SÜRÜCÜ !'!$L$1,(ROW($A$6)+AI1629)*1,0)))</f>
        <v/>
      </c>
      <c r="G1631" s="359"/>
      <c r="H1631" s="354"/>
      <c r="I1631" s="352"/>
      <c r="J1631" s="352"/>
      <c r="K1631" s="352"/>
      <c r="L1631" s="352"/>
      <c r="M1631" s="352"/>
      <c r="N1631" s="352"/>
      <c r="O1631" s="352"/>
      <c r="P1631" s="352"/>
      <c r="Q1631" s="352"/>
      <c r="R1631" s="352"/>
      <c r="S1631" s="352"/>
      <c r="T1631" s="352"/>
      <c r="U1631" s="352"/>
      <c r="V1631" s="352"/>
      <c r="W1631" s="352"/>
      <c r="X1631" s="352"/>
      <c r="Y1631" s="352"/>
      <c r="Z1631" s="352"/>
      <c r="AA1631" s="352"/>
      <c r="AB1631" s="352"/>
      <c r="AC1631" s="352"/>
      <c r="AD1631" s="352"/>
      <c r="AE1631" s="352"/>
      <c r="AF1631" s="353"/>
      <c r="AG1631" s="353"/>
      <c r="AH1631" s="353"/>
      <c r="AI1631" s="355"/>
      <c r="AJ1631" s="355"/>
      <c r="AK1631" s="355"/>
      <c r="AL1631" s="355"/>
    </row>
    <row r="1632" spans="1:38" ht="11.25" customHeight="1" x14ac:dyDescent="0.2">
      <c r="A1632" s="360" t="s">
        <v>120</v>
      </c>
      <c r="B1632" s="361"/>
      <c r="C1632" s="361"/>
      <c r="D1632" s="362"/>
      <c r="E1632" s="133" t="str">
        <f ca="1">IF(UPPER(OFFSET('ARAÇ, SÜRÜCÜ !'!$H$1,(ROW($A$6)+AI1629)*1,0))="","",UPPER(OFFSET('ARAÇ, SÜRÜCÜ !'!$H$1,(ROW($A$6)+AI1629)*1,0)))</f>
        <v>49J2130</v>
      </c>
      <c r="F1632" s="358" t="str">
        <f ca="1">IF(UPPER(OFFSET('ARAÇ, SÜRÜCÜ !'!$M$1,(ROW($A$6)+AI1629)*1,0))="","",UPPER(OFFSET('ARAÇ, SÜRÜCÜ !'!$M$1,(ROW($A$6)+AI1629)*1,0)))</f>
        <v/>
      </c>
      <c r="G1632" s="359"/>
      <c r="H1632" s="363" t="s">
        <v>156</v>
      </c>
      <c r="I1632" s="364"/>
      <c r="J1632" s="364"/>
      <c r="K1632" s="364"/>
      <c r="L1632" s="364"/>
      <c r="M1632" s="364"/>
      <c r="N1632" s="364"/>
      <c r="O1632" s="365" t="str">
        <f t="shared" ref="O1632" si="4719">IF($BX$23="","",$BX$23)</f>
        <v>1-Mehmet GÜNEŞ</v>
      </c>
      <c r="P1632" s="366"/>
      <c r="Q1632" s="366"/>
      <c r="R1632" s="366"/>
      <c r="S1632" s="366"/>
      <c r="T1632" s="366"/>
      <c r="U1632" s="367">
        <f t="shared" ref="U1632" si="4720">IF($BX$24="","",$BX$24)</f>
        <v>5382501214</v>
      </c>
      <c r="V1632" s="367"/>
      <c r="W1632" s="367"/>
      <c r="X1632" s="368"/>
      <c r="Y1632" s="366" t="str">
        <f t="shared" ref="Y1632" si="4721">IF($CA$23="","",$CA$23)</f>
        <v/>
      </c>
      <c r="Z1632" s="366"/>
      <c r="AA1632" s="366"/>
      <c r="AB1632" s="366"/>
      <c r="AC1632" s="366"/>
      <c r="AD1632" s="366"/>
      <c r="AE1632" s="367" t="str">
        <f t="shared" ref="AE1632" si="4722">IF($CA$24="","",$CA$24)</f>
        <v/>
      </c>
      <c r="AF1632" s="367"/>
      <c r="AG1632" s="367"/>
      <c r="AH1632" s="369"/>
      <c r="AI1632" s="355"/>
      <c r="AJ1632" s="355"/>
      <c r="AK1632" s="355"/>
      <c r="AL1632" s="355"/>
    </row>
    <row r="1633" spans="1:38" ht="11.25" customHeight="1" x14ac:dyDescent="0.2">
      <c r="A1633" s="370" t="s">
        <v>121</v>
      </c>
      <c r="B1633" s="370"/>
      <c r="C1633" s="370"/>
      <c r="D1633" s="360"/>
      <c r="E1633" s="371" t="s">
        <v>125</v>
      </c>
      <c r="F1633" s="372"/>
      <c r="G1633" s="373"/>
      <c r="H1633" s="134" t="s">
        <v>80</v>
      </c>
      <c r="I1633" s="135"/>
      <c r="J1633" s="136"/>
      <c r="K1633" s="136"/>
      <c r="L1633" s="66" t="s">
        <v>95</v>
      </c>
      <c r="M1633" s="136"/>
      <c r="N1633" s="374" t="s">
        <v>116</v>
      </c>
      <c r="O1633" s="374"/>
      <c r="P1633" s="374"/>
      <c r="Q1633" s="374"/>
      <c r="R1633" s="330" t="str">
        <f ca="1">OFFSET('ARAÇ, SÜRÜCÜ !'!$O$1,(ROW($A$6)+AI1629)*1,0)</f>
        <v>07.00</v>
      </c>
      <c r="S1633" s="330"/>
      <c r="T1633" s="136"/>
      <c r="U1633" s="137"/>
      <c r="V1633" s="374" t="s">
        <v>117</v>
      </c>
      <c r="W1633" s="374"/>
      <c r="X1633" s="374"/>
      <c r="Y1633" s="374"/>
      <c r="Z1633" s="374"/>
      <c r="AA1633" s="330" t="str">
        <f ca="1">OFFSET('ARAÇ, SÜRÜCÜ !'!$P$1,(ROW($A$6)+AI1629)*1,0)</f>
        <v>16.00</v>
      </c>
      <c r="AB1633" s="330"/>
      <c r="AC1633" s="136"/>
      <c r="AD1633" s="138"/>
      <c r="AE1633" s="138"/>
      <c r="AF1633" s="136"/>
      <c r="AG1633" s="136"/>
      <c r="AH1633" s="139"/>
      <c r="AI1633" s="355"/>
      <c r="AJ1633" s="355"/>
      <c r="AK1633" s="355"/>
      <c r="AL1633" s="355"/>
    </row>
    <row r="1634" spans="1:38" ht="11.25" customHeight="1" x14ac:dyDescent="0.2">
      <c r="A1634" s="70"/>
      <c r="B1634" s="53"/>
      <c r="C1634" s="53"/>
      <c r="F1634" s="53"/>
      <c r="H1634" s="71"/>
      <c r="I1634" s="71"/>
      <c r="J1634" s="71"/>
      <c r="K1634" s="71"/>
      <c r="M1634" s="71"/>
      <c r="N1634" s="72"/>
      <c r="O1634" s="72"/>
      <c r="P1634" s="72"/>
      <c r="Q1634" s="72"/>
      <c r="R1634" s="73"/>
      <c r="S1634" s="73"/>
      <c r="T1634" s="71"/>
      <c r="U1634" s="71"/>
      <c r="V1634" s="72"/>
      <c r="W1634" s="72"/>
      <c r="X1634" s="72"/>
      <c r="Y1634" s="72"/>
      <c r="Z1634" s="72"/>
      <c r="AA1634" s="73"/>
      <c r="AB1634" s="73"/>
      <c r="AC1634" s="71"/>
      <c r="AD1634" s="5"/>
      <c r="AE1634" s="5"/>
      <c r="AF1634" s="71"/>
      <c r="AG1634" s="71"/>
      <c r="AH1634" s="71"/>
      <c r="AI1634" s="74"/>
      <c r="AJ1634" s="74"/>
      <c r="AK1634" s="74"/>
      <c r="AL1634" s="74"/>
    </row>
    <row r="1635" spans="1:38" ht="11.25" customHeight="1" x14ac:dyDescent="0.2">
      <c r="A1635" s="331" t="s">
        <v>4</v>
      </c>
      <c r="B1635" s="331"/>
      <c r="C1635" s="331"/>
      <c r="D1635" s="331"/>
      <c r="E1635" s="331"/>
      <c r="F1635" s="331"/>
      <c r="G1635" s="331"/>
      <c r="H1635" s="332" t="str">
        <f t="shared" ref="H1635" si="4723">UPPER(CONCATENATE($BW$18," ",$BZ$18))</f>
        <v>EYLÜL 2024</v>
      </c>
      <c r="I1635" s="333"/>
      <c r="J1635" s="333"/>
      <c r="K1635" s="333"/>
      <c r="L1635" s="333"/>
      <c r="M1635" s="333"/>
      <c r="N1635" s="333"/>
      <c r="O1635" s="333"/>
      <c r="P1635" s="333"/>
      <c r="Q1635" s="333"/>
      <c r="R1635" s="333"/>
      <c r="S1635" s="333"/>
      <c r="T1635" s="333"/>
      <c r="U1635" s="333"/>
      <c r="V1635" s="333"/>
      <c r="W1635" s="333"/>
      <c r="X1635" s="333"/>
      <c r="Y1635" s="333"/>
      <c r="Z1635" s="333"/>
      <c r="AA1635" s="333"/>
      <c r="AB1635" s="333"/>
      <c r="AC1635" s="333"/>
      <c r="AD1635" s="333"/>
      <c r="AE1635" s="333"/>
      <c r="AF1635" s="333"/>
      <c r="AG1635" s="333"/>
      <c r="AH1635" s="333"/>
      <c r="AI1635" s="333"/>
      <c r="AJ1635" s="333"/>
      <c r="AK1635" s="333"/>
      <c r="AL1635" s="334"/>
    </row>
    <row r="1636" spans="1:38" ht="11.25" customHeight="1" x14ac:dyDescent="0.2">
      <c r="A1636" s="63" t="s">
        <v>0</v>
      </c>
      <c r="B1636" s="75" t="s">
        <v>76</v>
      </c>
      <c r="C1636" s="75" t="s">
        <v>77</v>
      </c>
      <c r="D1636" s="75" t="s">
        <v>2</v>
      </c>
      <c r="E1636" s="76" t="s">
        <v>60</v>
      </c>
      <c r="F1636" s="77" t="s">
        <v>48</v>
      </c>
      <c r="G1636" s="78" t="s">
        <v>101</v>
      </c>
      <c r="H1636" s="79">
        <v>1</v>
      </c>
      <c r="I1636" s="79">
        <v>2</v>
      </c>
      <c r="J1636" s="79">
        <v>3</v>
      </c>
      <c r="K1636" s="79">
        <v>4</v>
      </c>
      <c r="L1636" s="79">
        <v>5</v>
      </c>
      <c r="M1636" s="79">
        <v>6</v>
      </c>
      <c r="N1636" s="79">
        <v>7</v>
      </c>
      <c r="O1636" s="79">
        <v>8</v>
      </c>
      <c r="P1636" s="79">
        <v>9</v>
      </c>
      <c r="Q1636" s="79">
        <v>10</v>
      </c>
      <c r="R1636" s="79">
        <v>11</v>
      </c>
      <c r="S1636" s="79">
        <v>12</v>
      </c>
      <c r="T1636" s="79">
        <v>13</v>
      </c>
      <c r="U1636" s="79">
        <v>14</v>
      </c>
      <c r="V1636" s="79">
        <v>15</v>
      </c>
      <c r="W1636" s="79">
        <v>16</v>
      </c>
      <c r="X1636" s="79">
        <v>17</v>
      </c>
      <c r="Y1636" s="79">
        <v>18</v>
      </c>
      <c r="Z1636" s="79">
        <v>19</v>
      </c>
      <c r="AA1636" s="79">
        <v>20</v>
      </c>
      <c r="AB1636" s="79">
        <v>21</v>
      </c>
      <c r="AC1636" s="79">
        <v>22</v>
      </c>
      <c r="AD1636" s="79">
        <v>23</v>
      </c>
      <c r="AE1636" s="79">
        <v>24</v>
      </c>
      <c r="AF1636" s="79">
        <v>25</v>
      </c>
      <c r="AG1636" s="79">
        <v>26</v>
      </c>
      <c r="AH1636" s="79">
        <v>27</v>
      </c>
      <c r="AI1636" s="79">
        <v>28</v>
      </c>
      <c r="AJ1636" s="79">
        <v>29</v>
      </c>
      <c r="AK1636" s="79">
        <v>30</v>
      </c>
      <c r="AL1636" s="79">
        <v>31</v>
      </c>
    </row>
    <row r="1637" spans="1:38" ht="11.25" customHeight="1" x14ac:dyDescent="0.2">
      <c r="A1637" s="21">
        <v>1</v>
      </c>
      <c r="B1637" s="80" t="str">
        <f ca="1">IF(OFFSET('ÖĞRENCİ GİRİŞİ'!$B$1,(ROW($A$1)+(AI1629-1))*17,0)="","",OFFSET('ÖĞRENCİ GİRİŞİ'!$B$1,(ROW($A$1)+(AI1629-1))*17,0))</f>
        <v/>
      </c>
      <c r="C1637" s="80" t="str">
        <f ca="1">IF(OFFSET('ÖĞRENCİ GİRİŞİ'!$C$1,(ROW($A$1)+(AI1629-1))*17,0)="","",OFFSET('ÖĞRENCİ GİRİŞİ'!$C$1,(ROW($A$1)+(AI1629-1))*17,0))</f>
        <v/>
      </c>
      <c r="D1637" s="80" t="str">
        <f ca="1">IF(UPPER(OFFSET('ÖĞRENCİ GİRİŞİ'!$D$1,(ROW($A$1)+(AI1629-1))*17,0))="","",UPPER(OFFSET('ÖĞRENCİ GİRİŞİ'!$D$1,(ROW($A$1)+(AI1629-1))*17,0)))</f>
        <v/>
      </c>
      <c r="E1637" s="80" t="str">
        <f ca="1">IF(UPPER(OFFSET('ÖĞRENCİ GİRİŞİ'!$E$1,(ROW($A$1)+(AI1629-1))*17,0))="","",UPPER(OFFSET('ÖĞRENCİ GİRİŞİ'!$E$1,(ROW($A$1)+(AI1629-1))*17,0)))</f>
        <v/>
      </c>
      <c r="F1637" s="80" t="str">
        <f ca="1">IF(UPPER(OFFSET('ÖĞRENCİ GİRİŞİ'!$F$1,(ROW($A$1)+(AI1629-1))*17,0))="","",UPPER(OFFSET('ÖĞRENCİ GİRİŞİ'!$F$1,(ROW($A$1)+(AI1629-1))*17,0)))</f>
        <v/>
      </c>
      <c r="G1637" s="80" t="str">
        <f ca="1">IF(UPPER(OFFSET('ÖĞRENCİ GİRİŞİ'!$G$1,(ROW($A$1)+(AI1629-1))*17,0))="","",UPPER(OFFSET('ÖĞRENCİ GİRİŞİ'!$G$1,(ROW($A$1)+(AI1629-1))*17,0)))</f>
        <v/>
      </c>
      <c r="H1637" s="81" t="str">
        <f t="shared" ref="H1637:H1638" si="4724">IF($H$13="","",$H$13)</f>
        <v>x</v>
      </c>
      <c r="I1637" s="81" t="str">
        <f t="shared" ref="I1637:I1638" si="4725">IF($I$13="","",$I$13)</f>
        <v>x</v>
      </c>
      <c r="J1637" s="81" t="str">
        <f t="shared" ref="J1637:J1638" si="4726">IF($J$13="","",$J$13)</f>
        <v>x</v>
      </c>
      <c r="K1637" s="81" t="str">
        <f t="shared" ref="K1637:K1638" si="4727">IF($K$13="","",$K$13)</f>
        <v>x</v>
      </c>
      <c r="L1637" s="81" t="str">
        <f t="shared" ref="L1637:L1638" si="4728">IF($L$13="","",$L$13)</f>
        <v>x</v>
      </c>
      <c r="M1637" s="81" t="str">
        <f t="shared" ref="M1637:M1638" si="4729">IF($M$13="","",$M$13)</f>
        <v>x</v>
      </c>
      <c r="N1637" s="81" t="str">
        <f t="shared" ref="N1637:N1638" si="4730">IF($N$13="","",$N$13)</f>
        <v>x</v>
      </c>
      <c r="O1637" s="81" t="str">
        <f t="shared" ref="O1637:O1638" si="4731">IF($O$13="","",$O$13)</f>
        <v>x</v>
      </c>
      <c r="P1637" s="81" t="str">
        <f t="shared" ref="P1637:P1638" si="4732">IF($P$13="","",$P$13)</f>
        <v/>
      </c>
      <c r="Q1637" s="81" t="str">
        <f t="shared" ref="Q1637:Q1638" si="4733">IF($Q$13="","",$Q$13)</f>
        <v/>
      </c>
      <c r="R1637" s="81" t="str">
        <f t="shared" ref="R1637:R1638" si="4734">IF($R$13="","",$R$13)</f>
        <v/>
      </c>
      <c r="S1637" s="81" t="str">
        <f t="shared" ref="S1637:S1638" si="4735">IF($S$13="","",$S$13)</f>
        <v/>
      </c>
      <c r="T1637" s="81" t="str">
        <f t="shared" ref="T1637:T1638" si="4736">IF($T$13="","",$T$13)</f>
        <v/>
      </c>
      <c r="U1637" s="81" t="str">
        <f t="shared" ref="U1637:U1638" si="4737">IF($U$13="","",$U$13)</f>
        <v>x</v>
      </c>
      <c r="V1637" s="81" t="str">
        <f t="shared" ref="V1637:V1638" si="4738">IF($V$13="","",$V$13)</f>
        <v>x</v>
      </c>
      <c r="W1637" s="81" t="str">
        <f t="shared" ref="W1637:W1638" si="4739">IF($W$13="","",$W$13)</f>
        <v/>
      </c>
      <c r="X1637" s="81" t="str">
        <f t="shared" ref="X1637:X1638" si="4740">IF($X$13="","",$X$13)</f>
        <v/>
      </c>
      <c r="Y1637" s="81" t="str">
        <f t="shared" ref="Y1637:Y1638" si="4741">IF($Y$13="","",$Y$13)</f>
        <v/>
      </c>
      <c r="Z1637" s="81" t="str">
        <f t="shared" ref="Z1637:Z1638" si="4742">IF($Z$13="","",$Z$13)</f>
        <v/>
      </c>
      <c r="AA1637" s="81" t="str">
        <f t="shared" ref="AA1637:AA1638" si="4743">IF($AA$13="","",$AA$13)</f>
        <v/>
      </c>
      <c r="AB1637" s="81" t="str">
        <f t="shared" ref="AB1637:AB1638" si="4744">IF($AB$13="","",$AB$13)</f>
        <v>x</v>
      </c>
      <c r="AC1637" s="81" t="str">
        <f t="shared" ref="AC1637:AC1638" si="4745">IF($AC$13="","",$AC$13)</f>
        <v>x</v>
      </c>
      <c r="AD1637" s="81" t="str">
        <f t="shared" ref="AD1637:AD1638" si="4746">IF($AD$13="","",$AD$13)</f>
        <v/>
      </c>
      <c r="AE1637" s="81" t="str">
        <f t="shared" ref="AE1637:AE1638" si="4747">IF($AE$13="","",$AE$13)</f>
        <v/>
      </c>
      <c r="AF1637" s="81" t="str">
        <f t="shared" ref="AF1637:AF1638" si="4748">IF($AF$13="","",$AF$13)</f>
        <v/>
      </c>
      <c r="AG1637" s="81" t="str">
        <f t="shared" ref="AG1637:AG1638" si="4749">IF($AG$13="","",$AG$13)</f>
        <v/>
      </c>
      <c r="AH1637" s="81" t="str">
        <f t="shared" ref="AH1637:AH1638" si="4750">IF($AH$13="","",$AH$13)</f>
        <v/>
      </c>
      <c r="AI1637" s="81" t="str">
        <f t="shared" ref="AI1637:AI1638" si="4751">IF($AI$13="","",$AI$13)</f>
        <v>x</v>
      </c>
      <c r="AJ1637" s="81" t="str">
        <f t="shared" ref="AJ1637:AJ1638" si="4752">IF($AJ$13="","",$AJ$13)</f>
        <v>x</v>
      </c>
      <c r="AK1637" s="81" t="str">
        <f t="shared" ref="AK1637:AK1638" si="4753">IF($AK$13="","",$AK$13)</f>
        <v/>
      </c>
      <c r="AL1637" s="81" t="str">
        <f t="shared" ref="AL1637:AL1638" si="4754">IF($AL$13="","",$AL$13)</f>
        <v>x</v>
      </c>
    </row>
    <row r="1638" spans="1:38" ht="11.25" customHeight="1" x14ac:dyDescent="0.2">
      <c r="A1638" s="21">
        <v>2</v>
      </c>
      <c r="B1638" s="80" t="str">
        <f ca="1">IF(OFFSET('ÖĞRENCİ GİRİŞİ'!$B$2,(ROW($A$1)+(AI1629-1))*17,0)="","",OFFSET('ÖĞRENCİ GİRİŞİ'!$B$2,(ROW($A$1)+(AI1629-1))*17,0))</f>
        <v/>
      </c>
      <c r="C1638" s="80" t="str">
        <f ca="1">IF(OFFSET('ÖĞRENCİ GİRİŞİ'!$C$2,(ROW($A$1)+(AI1629-1))*17,0)="","",OFFSET('ÖĞRENCİ GİRİŞİ'!$C$2,(ROW($A$1)+(AI1629-1))*17,0))</f>
        <v/>
      </c>
      <c r="D1638" s="80" t="str">
        <f ca="1">IF(UPPER(OFFSET('ÖĞRENCİ GİRİŞİ'!$D$2,(ROW($A$1)+(AI1629-1))*17,0))="","",UPPER(OFFSET('ÖĞRENCİ GİRİŞİ'!$D$2,(ROW($A$1)+(AI1629-1))*17,0)))</f>
        <v/>
      </c>
      <c r="E1638" s="80" t="str">
        <f ca="1">IF(UPPER(OFFSET('ÖĞRENCİ GİRİŞİ'!$E$2,(ROW($A$1)+(AI1629-1))*17,0))="","",UPPER(OFFSET('ÖĞRENCİ GİRİŞİ'!$E$2,(ROW($A$1)+(AI1629-1))*17,0)))</f>
        <v/>
      </c>
      <c r="F1638" s="80" t="str">
        <f ca="1">IF(UPPER(OFFSET('ÖĞRENCİ GİRİŞİ'!$F$2,(ROW($A$1)+(AI1629-1))*17,0))="","",UPPER(OFFSET('ÖĞRENCİ GİRİŞİ'!$F$2,(ROW($A$1)+(AI1629-1))*17,0)))</f>
        <v/>
      </c>
      <c r="G1638" s="80" t="str">
        <f ca="1">IF(UPPER(OFFSET('ÖĞRENCİ GİRİŞİ'!$G$2,(ROW($A$1)+(AI1629-1))*17,0))="","",UPPER(OFFSET('ÖĞRENCİ GİRİŞİ'!$G$2,(ROW($A$1)+(AI1629-1))*17,0)))</f>
        <v/>
      </c>
      <c r="H1638" s="81" t="str">
        <f t="shared" si="4724"/>
        <v>x</v>
      </c>
      <c r="I1638" s="81" t="str">
        <f t="shared" si="4725"/>
        <v>x</v>
      </c>
      <c r="J1638" s="81" t="str">
        <f t="shared" si="4726"/>
        <v>x</v>
      </c>
      <c r="K1638" s="81" t="str">
        <f t="shared" si="4727"/>
        <v>x</v>
      </c>
      <c r="L1638" s="81" t="str">
        <f t="shared" si="4728"/>
        <v>x</v>
      </c>
      <c r="M1638" s="81" t="str">
        <f t="shared" si="4729"/>
        <v>x</v>
      </c>
      <c r="N1638" s="81" t="str">
        <f t="shared" si="4730"/>
        <v>x</v>
      </c>
      <c r="O1638" s="81" t="str">
        <f t="shared" si="4731"/>
        <v>x</v>
      </c>
      <c r="P1638" s="81" t="str">
        <f t="shared" si="4732"/>
        <v/>
      </c>
      <c r="Q1638" s="81" t="str">
        <f t="shared" si="4733"/>
        <v/>
      </c>
      <c r="R1638" s="81" t="str">
        <f t="shared" si="4734"/>
        <v/>
      </c>
      <c r="S1638" s="81" t="str">
        <f t="shared" si="4735"/>
        <v/>
      </c>
      <c r="T1638" s="81" t="str">
        <f t="shared" si="4736"/>
        <v/>
      </c>
      <c r="U1638" s="81" t="str">
        <f t="shared" si="4737"/>
        <v>x</v>
      </c>
      <c r="V1638" s="81" t="str">
        <f t="shared" si="4738"/>
        <v>x</v>
      </c>
      <c r="W1638" s="81" t="str">
        <f t="shared" si="4739"/>
        <v/>
      </c>
      <c r="X1638" s="81" t="str">
        <f t="shared" si="4740"/>
        <v/>
      </c>
      <c r="Y1638" s="81" t="str">
        <f t="shared" si="4741"/>
        <v/>
      </c>
      <c r="Z1638" s="81" t="str">
        <f t="shared" si="4742"/>
        <v/>
      </c>
      <c r="AA1638" s="81" t="str">
        <f t="shared" si="4743"/>
        <v/>
      </c>
      <c r="AB1638" s="81" t="str">
        <f t="shared" si="4744"/>
        <v>x</v>
      </c>
      <c r="AC1638" s="81" t="str">
        <f t="shared" si="4745"/>
        <v>x</v>
      </c>
      <c r="AD1638" s="81" t="str">
        <f t="shared" si="4746"/>
        <v/>
      </c>
      <c r="AE1638" s="81" t="str">
        <f t="shared" si="4747"/>
        <v/>
      </c>
      <c r="AF1638" s="81" t="str">
        <f t="shared" si="4748"/>
        <v/>
      </c>
      <c r="AG1638" s="81" t="str">
        <f t="shared" si="4749"/>
        <v/>
      </c>
      <c r="AH1638" s="81" t="str">
        <f t="shared" si="4750"/>
        <v/>
      </c>
      <c r="AI1638" s="81" t="str">
        <f t="shared" si="4751"/>
        <v>x</v>
      </c>
      <c r="AJ1638" s="81" t="str">
        <f t="shared" si="4752"/>
        <v>x</v>
      </c>
      <c r="AK1638" s="81" t="str">
        <f t="shared" si="4753"/>
        <v/>
      </c>
      <c r="AL1638" s="81" t="str">
        <f t="shared" si="4754"/>
        <v>x</v>
      </c>
    </row>
    <row r="1639" spans="1:38" ht="11.25" customHeight="1" x14ac:dyDescent="0.2">
      <c r="A1639" s="21">
        <v>3</v>
      </c>
      <c r="B1639" s="80" t="str">
        <f ca="1">IF(OFFSET('ÖĞRENCİ GİRİŞİ'!$B$3,(ROW($A$1)+(AI1629-1))*17,0)="","",OFFSET('ÖĞRENCİ GİRİŞİ'!$B$3,(ROW($A$1)+(AI1629-1))*17,0))</f>
        <v/>
      </c>
      <c r="C1639" s="80" t="str">
        <f ca="1">IF(OFFSET('ÖĞRENCİ GİRİŞİ'!$C$3,(ROW($A$1)+(AI1629-1))*17,0)="","",OFFSET('ÖĞRENCİ GİRİŞİ'!$C$3,(ROW($A$1)+(AI1629-1))*17,0))</f>
        <v/>
      </c>
      <c r="D1639" s="80" t="str">
        <f ca="1">IF(UPPER(OFFSET('ÖĞRENCİ GİRİŞİ'!$D$3,(ROW($A$1)+(AI1629-1))*17,0))="","",UPPER(OFFSET('ÖĞRENCİ GİRİŞİ'!$D$2,(ROW($A$1)+(AI1629-1))*17,0)))</f>
        <v/>
      </c>
      <c r="E1639" s="80" t="str">
        <f ca="1">IF(UPPER(OFFSET('ÖĞRENCİ GİRİŞİ'!$E$3,(ROW($A$1)+(AI1629-1))*17,0))="","",UPPER(OFFSET('ÖĞRENCİ GİRİŞİ'!$E$3,(ROW($A$1)+(AI1629-1))*17,0)))</f>
        <v/>
      </c>
      <c r="F1639" s="80" t="str">
        <f ca="1">IF(UPPER(OFFSET('ÖĞRENCİ GİRİŞİ'!$F$3,(ROW($A$1)+(AI1629-1))*17,0))="","",UPPER(OFFSET('ÖĞRENCİ GİRİŞİ'!$F$3,(ROW($A$1)+(AI1629-1))*17,0)))</f>
        <v/>
      </c>
      <c r="G1639" s="80" t="str">
        <f ca="1">IF(UPPER(OFFSET('ÖĞRENCİ GİRİŞİ'!$G$3,(ROW($A$1)+(AI1629-1))*17,0))="","",UPPER(OFFSET('ÖĞRENCİ GİRİŞİ'!$G$3,(ROW($A$1)+(AI1629-1))*17,0)))</f>
        <v/>
      </c>
      <c r="H1639" s="81" t="str">
        <f t="shared" si="4557"/>
        <v>x</v>
      </c>
      <c r="I1639" s="81" t="str">
        <f t="shared" si="4558"/>
        <v>x</v>
      </c>
      <c r="J1639" s="81" t="str">
        <f t="shared" si="4559"/>
        <v>x</v>
      </c>
      <c r="K1639" s="81" t="str">
        <f t="shared" si="4560"/>
        <v>x</v>
      </c>
      <c r="L1639" s="81" t="str">
        <f t="shared" si="4561"/>
        <v>x</v>
      </c>
      <c r="M1639" s="81" t="str">
        <f t="shared" si="4562"/>
        <v>x</v>
      </c>
      <c r="N1639" s="81" t="str">
        <f t="shared" si="4563"/>
        <v>x</v>
      </c>
      <c r="O1639" s="81" t="str">
        <f t="shared" si="4564"/>
        <v>x</v>
      </c>
      <c r="P1639" s="81" t="str">
        <f t="shared" si="4565"/>
        <v/>
      </c>
      <c r="Q1639" s="81" t="str">
        <f t="shared" si="4566"/>
        <v/>
      </c>
      <c r="R1639" s="81" t="str">
        <f t="shared" si="4567"/>
        <v/>
      </c>
      <c r="S1639" s="81" t="str">
        <f t="shared" si="4568"/>
        <v/>
      </c>
      <c r="T1639" s="81" t="str">
        <f t="shared" si="4569"/>
        <v/>
      </c>
      <c r="U1639" s="81" t="str">
        <f t="shared" si="4570"/>
        <v>x</v>
      </c>
      <c r="V1639" s="81" t="str">
        <f t="shared" si="4571"/>
        <v>x</v>
      </c>
      <c r="W1639" s="81" t="str">
        <f t="shared" si="4572"/>
        <v/>
      </c>
      <c r="X1639" s="81" t="str">
        <f t="shared" si="4573"/>
        <v/>
      </c>
      <c r="Y1639" s="81" t="str">
        <f t="shared" si="4574"/>
        <v/>
      </c>
      <c r="Z1639" s="81" t="str">
        <f t="shared" si="4575"/>
        <v/>
      </c>
      <c r="AA1639" s="81" t="str">
        <f t="shared" si="4576"/>
        <v/>
      </c>
      <c r="AB1639" s="81" t="str">
        <f t="shared" si="4577"/>
        <v>x</v>
      </c>
      <c r="AC1639" s="81" t="str">
        <f t="shared" si="4578"/>
        <v>x</v>
      </c>
      <c r="AD1639" s="81" t="str">
        <f t="shared" si="4579"/>
        <v/>
      </c>
      <c r="AE1639" s="81" t="str">
        <f t="shared" si="4580"/>
        <v/>
      </c>
      <c r="AF1639" s="81" t="str">
        <f t="shared" si="4581"/>
        <v/>
      </c>
      <c r="AG1639" s="81" t="str">
        <f t="shared" si="4582"/>
        <v/>
      </c>
      <c r="AH1639" s="81" t="str">
        <f t="shared" si="4583"/>
        <v/>
      </c>
      <c r="AI1639" s="81" t="str">
        <f t="shared" si="4584"/>
        <v>x</v>
      </c>
      <c r="AJ1639" s="81" t="str">
        <f t="shared" si="4585"/>
        <v>x</v>
      </c>
      <c r="AK1639" s="81" t="str">
        <f t="shared" si="4586"/>
        <v/>
      </c>
      <c r="AL1639" s="81" t="str">
        <f t="shared" si="4587"/>
        <v>x</v>
      </c>
    </row>
    <row r="1640" spans="1:38" ht="11.25" customHeight="1" x14ac:dyDescent="0.2">
      <c r="A1640" s="21">
        <v>4</v>
      </c>
      <c r="B1640" s="80" t="str">
        <f ca="1">IF(OFFSET('ÖĞRENCİ GİRİŞİ'!$B$4,(ROW($A$1)+(AI1629-1))*17,0)="","",OFFSET('ÖĞRENCİ GİRİŞİ'!$B$4,(ROW($A$1)+(AI1629-1))*17,0))</f>
        <v/>
      </c>
      <c r="C1640" s="80" t="str">
        <f ca="1">IF(OFFSET('ÖĞRENCİ GİRİŞİ'!$C$4,(ROW($A$1)+(AI1629-1))*17,0)="","",OFFSET('ÖĞRENCİ GİRİŞİ'!$C$4,(ROW($A$1)+(AI1629-1))*17,0))</f>
        <v/>
      </c>
      <c r="D1640" s="80" t="str">
        <f ca="1">IF(UPPER(OFFSET('ÖĞRENCİ GİRİŞİ'!$D$4,(ROW($A$1)+(AI1629-1))*17,0))="","",UPPER(OFFSET('ÖĞRENCİ GİRİŞİ'!$D$4,(ROW($A$1)+(AI1629-1))*17,0)))</f>
        <v/>
      </c>
      <c r="E1640" s="80" t="str">
        <f ca="1">IF(UPPER(OFFSET('ÖĞRENCİ GİRİŞİ'!$E$4,(ROW($A$1)+(AI1629-1))*17,0))="","",UPPER(OFFSET('ÖĞRENCİ GİRİŞİ'!$E$4,(ROW($A$1)+(AI1629-1))*17,0)))</f>
        <v/>
      </c>
      <c r="F1640" s="80" t="str">
        <f ca="1">IF(UPPER(OFFSET('ÖĞRENCİ GİRİŞİ'!$F$4,(ROW($A$1)+(AI1629-1))*17,0))="","",UPPER(OFFSET('ÖĞRENCİ GİRİŞİ'!$F$4,(ROW($A$1)+(AI1629-1))*17,0)))</f>
        <v/>
      </c>
      <c r="G1640" s="80" t="str">
        <f ca="1">IF(UPPER(OFFSET('ÖĞRENCİ GİRİŞİ'!$G$4,(ROW($A$1)+(AI1629-1))*17,0))="","",UPPER(OFFSET('ÖĞRENCİ GİRİŞİ'!$G$4,(ROW($A$1)+(AI1629-1))*17,0)))</f>
        <v/>
      </c>
      <c r="H1640" s="81" t="str">
        <f t="shared" si="4557"/>
        <v>x</v>
      </c>
      <c r="I1640" s="81" t="str">
        <f t="shared" si="4558"/>
        <v>x</v>
      </c>
      <c r="J1640" s="81" t="str">
        <f t="shared" si="4559"/>
        <v>x</v>
      </c>
      <c r="K1640" s="81" t="str">
        <f t="shared" si="4560"/>
        <v>x</v>
      </c>
      <c r="L1640" s="81" t="str">
        <f t="shared" si="4561"/>
        <v>x</v>
      </c>
      <c r="M1640" s="81" t="str">
        <f t="shared" si="4562"/>
        <v>x</v>
      </c>
      <c r="N1640" s="81" t="str">
        <f t="shared" si="4563"/>
        <v>x</v>
      </c>
      <c r="O1640" s="81" t="str">
        <f t="shared" si="4564"/>
        <v>x</v>
      </c>
      <c r="P1640" s="81" t="str">
        <f t="shared" si="4565"/>
        <v/>
      </c>
      <c r="Q1640" s="81" t="str">
        <f t="shared" si="4566"/>
        <v/>
      </c>
      <c r="R1640" s="81" t="str">
        <f t="shared" si="4567"/>
        <v/>
      </c>
      <c r="S1640" s="81" t="str">
        <f t="shared" si="4568"/>
        <v/>
      </c>
      <c r="T1640" s="81" t="str">
        <f t="shared" si="4569"/>
        <v/>
      </c>
      <c r="U1640" s="81" t="str">
        <f t="shared" si="4570"/>
        <v>x</v>
      </c>
      <c r="V1640" s="81" t="str">
        <f t="shared" si="4571"/>
        <v>x</v>
      </c>
      <c r="W1640" s="81" t="str">
        <f t="shared" si="4572"/>
        <v/>
      </c>
      <c r="X1640" s="81" t="str">
        <f t="shared" si="4573"/>
        <v/>
      </c>
      <c r="Y1640" s="81" t="str">
        <f t="shared" si="4574"/>
        <v/>
      </c>
      <c r="Z1640" s="81" t="str">
        <f t="shared" si="4575"/>
        <v/>
      </c>
      <c r="AA1640" s="81" t="str">
        <f t="shared" si="4576"/>
        <v/>
      </c>
      <c r="AB1640" s="81" t="str">
        <f t="shared" si="4577"/>
        <v>x</v>
      </c>
      <c r="AC1640" s="81" t="str">
        <f t="shared" si="4578"/>
        <v>x</v>
      </c>
      <c r="AD1640" s="81" t="str">
        <f t="shared" si="4579"/>
        <v/>
      </c>
      <c r="AE1640" s="81" t="str">
        <f t="shared" si="4580"/>
        <v/>
      </c>
      <c r="AF1640" s="81" t="str">
        <f t="shared" si="4581"/>
        <v/>
      </c>
      <c r="AG1640" s="81" t="str">
        <f t="shared" si="4582"/>
        <v/>
      </c>
      <c r="AH1640" s="81" t="str">
        <f t="shared" si="4583"/>
        <v/>
      </c>
      <c r="AI1640" s="81" t="str">
        <f t="shared" si="4584"/>
        <v>x</v>
      </c>
      <c r="AJ1640" s="81" t="str">
        <f t="shared" si="4585"/>
        <v>x</v>
      </c>
      <c r="AK1640" s="81" t="str">
        <f t="shared" si="4586"/>
        <v/>
      </c>
      <c r="AL1640" s="81" t="str">
        <f t="shared" si="4587"/>
        <v>x</v>
      </c>
    </row>
    <row r="1641" spans="1:38" ht="11.25" customHeight="1" x14ac:dyDescent="0.2">
      <c r="A1641" s="21">
        <v>5</v>
      </c>
      <c r="B1641" s="80" t="str">
        <f ca="1">IF(OFFSET('ÖĞRENCİ GİRİŞİ'!$B$5,(ROW($A$1)+(AI1629-1))*17,0)="","",OFFSET('ÖĞRENCİ GİRİŞİ'!$B$5,(ROW($A$1)+(AI1629-1))*17,0))</f>
        <v/>
      </c>
      <c r="C1641" s="80" t="str">
        <f ca="1">IF(OFFSET('ÖĞRENCİ GİRİŞİ'!$C$5,(ROW($A$1)+(AI1629-1))*17,0)="","",OFFSET('ÖĞRENCİ GİRİŞİ'!$C$5,(ROW($A$1)+(AI1629-1))*17,0))</f>
        <v/>
      </c>
      <c r="D1641" s="80" t="str">
        <f ca="1">IF(UPPER(OFFSET('ÖĞRENCİ GİRİŞİ'!$D$5,(ROW($A$1)+(AI1629-1))*17,0))="","",UPPER(OFFSET('ÖĞRENCİ GİRİŞİ'!$D$5,(ROW($A$1)+(AI1629-1))*17,0)))</f>
        <v/>
      </c>
      <c r="E1641" s="80" t="str">
        <f ca="1">IF(UPPER(OFFSET('ÖĞRENCİ GİRİŞİ'!$E$5,(ROW($A$1)+(AI1629-1))*17,0))="","",UPPER(OFFSET('ÖĞRENCİ GİRİŞİ'!$E$5,(ROW($A$1)+(AI1629-1))*17,0)))</f>
        <v/>
      </c>
      <c r="F1641" s="80" t="str">
        <f ca="1">IF(UPPER(OFFSET('ÖĞRENCİ GİRİŞİ'!$F$5,(ROW($A$1)+(AI1629-1))*17,0))="","",UPPER(OFFSET('ÖĞRENCİ GİRİŞİ'!$F$5,(ROW($A$1)+(AI1629-1))*17,0)))</f>
        <v/>
      </c>
      <c r="G1641" s="80" t="str">
        <f ca="1">IF(UPPER(OFFSET('ÖĞRENCİ GİRİŞİ'!$G$5,(ROW($A$1)+(AI1629-1))*17,0))="","",UPPER(OFFSET('ÖĞRENCİ GİRİŞİ'!$G$5,(ROW($A$1)+(AI1629-1))*17,0)))</f>
        <v/>
      </c>
      <c r="H1641" s="81" t="str">
        <f t="shared" si="4557"/>
        <v>x</v>
      </c>
      <c r="I1641" s="81" t="str">
        <f t="shared" si="4558"/>
        <v>x</v>
      </c>
      <c r="J1641" s="81" t="str">
        <f t="shared" si="4559"/>
        <v>x</v>
      </c>
      <c r="K1641" s="81" t="str">
        <f t="shared" si="4560"/>
        <v>x</v>
      </c>
      <c r="L1641" s="81" t="str">
        <f t="shared" si="4561"/>
        <v>x</v>
      </c>
      <c r="M1641" s="81" t="str">
        <f t="shared" si="4562"/>
        <v>x</v>
      </c>
      <c r="N1641" s="81" t="str">
        <f t="shared" si="4563"/>
        <v>x</v>
      </c>
      <c r="O1641" s="81" t="str">
        <f t="shared" si="4564"/>
        <v>x</v>
      </c>
      <c r="P1641" s="81" t="str">
        <f t="shared" si="4565"/>
        <v/>
      </c>
      <c r="Q1641" s="81" t="str">
        <f t="shared" si="4566"/>
        <v/>
      </c>
      <c r="R1641" s="81" t="str">
        <f t="shared" si="4567"/>
        <v/>
      </c>
      <c r="S1641" s="81" t="str">
        <f t="shared" si="4568"/>
        <v/>
      </c>
      <c r="T1641" s="81" t="str">
        <f t="shared" si="4569"/>
        <v/>
      </c>
      <c r="U1641" s="81" t="str">
        <f t="shared" si="4570"/>
        <v>x</v>
      </c>
      <c r="V1641" s="81" t="str">
        <f t="shared" si="4571"/>
        <v>x</v>
      </c>
      <c r="W1641" s="81" t="str">
        <f t="shared" si="4572"/>
        <v/>
      </c>
      <c r="X1641" s="81" t="str">
        <f t="shared" si="4573"/>
        <v/>
      </c>
      <c r="Y1641" s="81" t="str">
        <f t="shared" si="4574"/>
        <v/>
      </c>
      <c r="Z1641" s="81" t="str">
        <f t="shared" si="4575"/>
        <v/>
      </c>
      <c r="AA1641" s="81" t="str">
        <f t="shared" si="4576"/>
        <v/>
      </c>
      <c r="AB1641" s="81" t="str">
        <f t="shared" si="4577"/>
        <v>x</v>
      </c>
      <c r="AC1641" s="81" t="str">
        <f t="shared" si="4578"/>
        <v>x</v>
      </c>
      <c r="AD1641" s="81" t="str">
        <f t="shared" si="4579"/>
        <v/>
      </c>
      <c r="AE1641" s="81" t="str">
        <f t="shared" si="4580"/>
        <v/>
      </c>
      <c r="AF1641" s="81" t="str">
        <f t="shared" si="4581"/>
        <v/>
      </c>
      <c r="AG1641" s="81" t="str">
        <f t="shared" si="4582"/>
        <v/>
      </c>
      <c r="AH1641" s="81" t="str">
        <f t="shared" si="4583"/>
        <v/>
      </c>
      <c r="AI1641" s="81" t="str">
        <f t="shared" si="4584"/>
        <v>x</v>
      </c>
      <c r="AJ1641" s="81" t="str">
        <f t="shared" si="4585"/>
        <v>x</v>
      </c>
      <c r="AK1641" s="81" t="str">
        <f t="shared" si="4586"/>
        <v/>
      </c>
      <c r="AL1641" s="81" t="str">
        <f t="shared" si="4587"/>
        <v>x</v>
      </c>
    </row>
    <row r="1642" spans="1:38" ht="11.25" customHeight="1" x14ac:dyDescent="0.2">
      <c r="A1642" s="21">
        <v>6</v>
      </c>
      <c r="B1642" s="80" t="str">
        <f ca="1">IF(OFFSET('ÖĞRENCİ GİRİŞİ'!$B$6,(ROW($A$1)+(AI1629-1))*17,0)="","",OFFSET('ÖĞRENCİ GİRİŞİ'!$B$6,(ROW($A$1)+(AI1629-1))*17,0))</f>
        <v/>
      </c>
      <c r="C1642" s="80" t="str">
        <f ca="1">IF(OFFSET('ÖĞRENCİ GİRİŞİ'!$C$6,(ROW($A$1)+(AI1629-1))*17,0)="","",OFFSET('ÖĞRENCİ GİRİŞİ'!$C$6,(ROW($A$1)+(AI1629-1))*17,0))</f>
        <v/>
      </c>
      <c r="D1642" s="80" t="str">
        <f ca="1">IF(UPPER(OFFSET('ÖĞRENCİ GİRİŞİ'!$D$6,(ROW($A$1)+(AI1629-1))*17,0))="","",UPPER(OFFSET('ÖĞRENCİ GİRİŞİ'!$D$6,(ROW($A$1)+(AI1629-1))*17,0)))</f>
        <v/>
      </c>
      <c r="E1642" s="80" t="str">
        <f ca="1">IF(UPPER(OFFSET('ÖĞRENCİ GİRİŞİ'!$E$6,(ROW($A$1)+(AI1629-1))*17,0))="","",UPPER(OFFSET('ÖĞRENCİ GİRİŞİ'!$E$6,(ROW($A$1)+(AI1629-1))*17,0)))</f>
        <v/>
      </c>
      <c r="F1642" s="80" t="str">
        <f ca="1">IF(UPPER(OFFSET('ÖĞRENCİ GİRİŞİ'!$F$6,(ROW($A$1)+(AI1629-1))*17,0))="","",UPPER(OFFSET('ÖĞRENCİ GİRİŞİ'!$F$6,(ROW($A$1)+(AI1629-1))*17,0)))</f>
        <v/>
      </c>
      <c r="G1642" s="80" t="str">
        <f ca="1">IF(UPPER(OFFSET('ÖĞRENCİ GİRİŞİ'!$G$6,(ROW($A$1)+(AI1629-1))*17,0))="","",UPPER(OFFSET('ÖĞRENCİ GİRİŞİ'!$G$6,(ROW($A$1)+(AI1629-1))*17,0)))</f>
        <v/>
      </c>
      <c r="H1642" s="81" t="str">
        <f t="shared" si="4557"/>
        <v>x</v>
      </c>
      <c r="I1642" s="81" t="str">
        <f t="shared" si="4558"/>
        <v>x</v>
      </c>
      <c r="J1642" s="81" t="str">
        <f t="shared" si="4559"/>
        <v>x</v>
      </c>
      <c r="K1642" s="81" t="str">
        <f t="shared" si="4560"/>
        <v>x</v>
      </c>
      <c r="L1642" s="81" t="str">
        <f t="shared" si="4561"/>
        <v>x</v>
      </c>
      <c r="M1642" s="81" t="str">
        <f t="shared" si="4562"/>
        <v>x</v>
      </c>
      <c r="N1642" s="81" t="str">
        <f t="shared" si="4563"/>
        <v>x</v>
      </c>
      <c r="O1642" s="81" t="str">
        <f t="shared" si="4564"/>
        <v>x</v>
      </c>
      <c r="P1642" s="81" t="str">
        <f t="shared" si="4565"/>
        <v/>
      </c>
      <c r="Q1642" s="81" t="str">
        <f t="shared" si="4566"/>
        <v/>
      </c>
      <c r="R1642" s="81" t="str">
        <f t="shared" si="4567"/>
        <v/>
      </c>
      <c r="S1642" s="81" t="str">
        <f t="shared" si="4568"/>
        <v/>
      </c>
      <c r="T1642" s="81" t="str">
        <f t="shared" si="4569"/>
        <v/>
      </c>
      <c r="U1642" s="81" t="str">
        <f t="shared" si="4570"/>
        <v>x</v>
      </c>
      <c r="V1642" s="81" t="str">
        <f t="shared" si="4571"/>
        <v>x</v>
      </c>
      <c r="W1642" s="81" t="str">
        <f t="shared" si="4572"/>
        <v/>
      </c>
      <c r="X1642" s="81" t="str">
        <f t="shared" si="4573"/>
        <v/>
      </c>
      <c r="Y1642" s="81" t="str">
        <f t="shared" si="4574"/>
        <v/>
      </c>
      <c r="Z1642" s="81" t="str">
        <f t="shared" si="4575"/>
        <v/>
      </c>
      <c r="AA1642" s="81" t="str">
        <f t="shared" si="4576"/>
        <v/>
      </c>
      <c r="AB1642" s="81" t="str">
        <f t="shared" si="4577"/>
        <v>x</v>
      </c>
      <c r="AC1642" s="81" t="str">
        <f t="shared" si="4578"/>
        <v>x</v>
      </c>
      <c r="AD1642" s="81" t="str">
        <f t="shared" si="4579"/>
        <v/>
      </c>
      <c r="AE1642" s="81" t="str">
        <f t="shared" si="4580"/>
        <v/>
      </c>
      <c r="AF1642" s="81" t="str">
        <f t="shared" si="4581"/>
        <v/>
      </c>
      <c r="AG1642" s="81" t="str">
        <f t="shared" si="4582"/>
        <v/>
      </c>
      <c r="AH1642" s="81" t="str">
        <f t="shared" si="4583"/>
        <v/>
      </c>
      <c r="AI1642" s="81" t="str">
        <f t="shared" si="4584"/>
        <v>x</v>
      </c>
      <c r="AJ1642" s="81" t="str">
        <f t="shared" si="4585"/>
        <v>x</v>
      </c>
      <c r="AK1642" s="81" t="str">
        <f t="shared" si="4586"/>
        <v/>
      </c>
      <c r="AL1642" s="81" t="str">
        <f t="shared" si="4587"/>
        <v>x</v>
      </c>
    </row>
    <row r="1643" spans="1:38" ht="11.25" customHeight="1" x14ac:dyDescent="0.2">
      <c r="A1643" s="21">
        <v>7</v>
      </c>
      <c r="B1643" s="80" t="str">
        <f ca="1">IF(OFFSET('ÖĞRENCİ GİRİŞİ'!$B$7,(ROW($A$1)+(AI1629-1))*17,0)="","",OFFSET('ÖĞRENCİ GİRİŞİ'!$B$7,(ROW($A$1)+(AI1629-1))*17,0))</f>
        <v/>
      </c>
      <c r="C1643" s="80" t="str">
        <f ca="1">IF(OFFSET('ÖĞRENCİ GİRİŞİ'!$C$7,(ROW($A$1)+(AI1629-1))*17,0)="","",OFFSET('ÖĞRENCİ GİRİŞİ'!$C$7,(ROW($A$1)+(AI1629-1))*17,0))</f>
        <v/>
      </c>
      <c r="D1643" s="80" t="str">
        <f ca="1">IF(UPPER(OFFSET('ÖĞRENCİ GİRİŞİ'!$D$7,(ROW($A$1)+(AI1629-1))*17,0))="","",UPPER(OFFSET('ÖĞRENCİ GİRİŞİ'!$D$7,(ROW($A$1)+(AI1629-1))*17,0)))</f>
        <v/>
      </c>
      <c r="E1643" s="80" t="str">
        <f ca="1">IF(UPPER(OFFSET('ÖĞRENCİ GİRİŞİ'!$E$7,(ROW($A$1)+(AI1629-1))*17,0))="","",UPPER(OFFSET('ÖĞRENCİ GİRİŞİ'!$E$7,(ROW($A$1)+(AI1629-1))*17,0)))</f>
        <v/>
      </c>
      <c r="F1643" s="80" t="str">
        <f ca="1">IF(UPPER(OFFSET('ÖĞRENCİ GİRİŞİ'!$F$7,(ROW($A$1)+(AI1629-1))*17,0))="","",UPPER(OFFSET('ÖĞRENCİ GİRİŞİ'!$F$7,(ROW($A$1)+(AI1629-1))*17,0)))</f>
        <v/>
      </c>
      <c r="G1643" s="80" t="str">
        <f ca="1">IF(UPPER(OFFSET('ÖĞRENCİ GİRİŞİ'!$G$7,(ROW($A$1)+(AI1629-1))*17,0))="","",UPPER(OFFSET('ÖĞRENCİ GİRİŞİ'!$G$7,(ROW($A$1)+(AI1629-1))*17,0)))</f>
        <v/>
      </c>
      <c r="H1643" s="81" t="str">
        <f t="shared" si="4557"/>
        <v>x</v>
      </c>
      <c r="I1643" s="81" t="str">
        <f t="shared" si="4558"/>
        <v>x</v>
      </c>
      <c r="J1643" s="81" t="str">
        <f t="shared" si="4559"/>
        <v>x</v>
      </c>
      <c r="K1643" s="81" t="str">
        <f t="shared" si="4560"/>
        <v>x</v>
      </c>
      <c r="L1643" s="81" t="str">
        <f t="shared" si="4561"/>
        <v>x</v>
      </c>
      <c r="M1643" s="81" t="str">
        <f t="shared" si="4562"/>
        <v>x</v>
      </c>
      <c r="N1643" s="81" t="str">
        <f t="shared" si="4563"/>
        <v>x</v>
      </c>
      <c r="O1643" s="81" t="str">
        <f t="shared" si="4564"/>
        <v>x</v>
      </c>
      <c r="P1643" s="81" t="str">
        <f t="shared" si="4565"/>
        <v/>
      </c>
      <c r="Q1643" s="81" t="str">
        <f t="shared" si="4566"/>
        <v/>
      </c>
      <c r="R1643" s="81" t="str">
        <f t="shared" si="4567"/>
        <v/>
      </c>
      <c r="S1643" s="81" t="str">
        <f t="shared" si="4568"/>
        <v/>
      </c>
      <c r="T1643" s="81" t="str">
        <f t="shared" si="4569"/>
        <v/>
      </c>
      <c r="U1643" s="81" t="str">
        <f t="shared" si="4570"/>
        <v>x</v>
      </c>
      <c r="V1643" s="81" t="str">
        <f t="shared" si="4571"/>
        <v>x</v>
      </c>
      <c r="W1643" s="81" t="str">
        <f t="shared" si="4572"/>
        <v/>
      </c>
      <c r="X1643" s="81" t="str">
        <f t="shared" si="4573"/>
        <v/>
      </c>
      <c r="Y1643" s="81" t="str">
        <f t="shared" si="4574"/>
        <v/>
      </c>
      <c r="Z1643" s="81" t="str">
        <f t="shared" si="4575"/>
        <v/>
      </c>
      <c r="AA1643" s="81" t="str">
        <f t="shared" si="4576"/>
        <v/>
      </c>
      <c r="AB1643" s="81" t="str">
        <f t="shared" si="4577"/>
        <v>x</v>
      </c>
      <c r="AC1643" s="81" t="str">
        <f t="shared" si="4578"/>
        <v>x</v>
      </c>
      <c r="AD1643" s="81" t="str">
        <f t="shared" si="4579"/>
        <v/>
      </c>
      <c r="AE1643" s="81" t="str">
        <f t="shared" si="4580"/>
        <v/>
      </c>
      <c r="AF1643" s="81" t="str">
        <f t="shared" si="4581"/>
        <v/>
      </c>
      <c r="AG1643" s="81" t="str">
        <f t="shared" si="4582"/>
        <v/>
      </c>
      <c r="AH1643" s="81" t="str">
        <f t="shared" si="4583"/>
        <v/>
      </c>
      <c r="AI1643" s="81" t="str">
        <f t="shared" si="4584"/>
        <v>x</v>
      </c>
      <c r="AJ1643" s="81" t="str">
        <f t="shared" si="4585"/>
        <v>x</v>
      </c>
      <c r="AK1643" s="81" t="str">
        <f t="shared" si="4586"/>
        <v/>
      </c>
      <c r="AL1643" s="81" t="str">
        <f t="shared" si="4587"/>
        <v>x</v>
      </c>
    </row>
    <row r="1644" spans="1:38" ht="11.25" customHeight="1" x14ac:dyDescent="0.2">
      <c r="A1644" s="21">
        <v>8</v>
      </c>
      <c r="B1644" s="80" t="str">
        <f ca="1">IF(OFFSET('ÖĞRENCİ GİRİŞİ'!$B$8,(ROW($A$1)+(AI1629-1))*17,0)="","",OFFSET('ÖĞRENCİ GİRİŞİ'!$B$8,(ROW($A$1)+(AI1629-1))*17,0))</f>
        <v/>
      </c>
      <c r="C1644" s="80" t="str">
        <f ca="1">IF(OFFSET('ÖĞRENCİ GİRİŞİ'!$C$8,(ROW($A$1)+(AI1629-1))*17,0)="","",OFFSET('ÖĞRENCİ GİRİŞİ'!$C$8,(ROW($A$1)+(AI1629-1))*17,0))</f>
        <v/>
      </c>
      <c r="D1644" s="80" t="str">
        <f ca="1">IF(UPPER(OFFSET('ÖĞRENCİ GİRİŞİ'!$D$8,(ROW($A$1)+(AI1629-1))*17,0))="","",UPPER(OFFSET('ÖĞRENCİ GİRİŞİ'!$D$8,(ROW($A$1)+(AI1629-1))*17,0)))</f>
        <v/>
      </c>
      <c r="E1644" s="80" t="str">
        <f ca="1">IF(UPPER(OFFSET('ÖĞRENCİ GİRİŞİ'!$E$8,(ROW($A$1)+(AI1629-1))*17,0))="","",UPPER(OFFSET('ÖĞRENCİ GİRİŞİ'!$E$8,(ROW($A$1)+(AI1629-1))*17,0)))</f>
        <v/>
      </c>
      <c r="F1644" s="80" t="str">
        <f ca="1">IF(UPPER(OFFSET('ÖĞRENCİ GİRİŞİ'!$F$8,(ROW($A$1)+(AI1629-1))*17,0))="","",UPPER(OFFSET('ÖĞRENCİ GİRİŞİ'!$F$8,(ROW($A$1)+(AI1629-1))*17,0)))</f>
        <v/>
      </c>
      <c r="G1644" s="80" t="str">
        <f ca="1">IF(UPPER(OFFSET('ÖĞRENCİ GİRİŞİ'!$G$8,(ROW($A$1)+(AI1629-1))*17,0))="","",UPPER(OFFSET('ÖĞRENCİ GİRİŞİ'!$G$8,(ROW($A$1)+(AI1629-1))*17,0)))</f>
        <v/>
      </c>
      <c r="H1644" s="81" t="str">
        <f t="shared" si="4557"/>
        <v>x</v>
      </c>
      <c r="I1644" s="81" t="str">
        <f t="shared" si="4558"/>
        <v>x</v>
      </c>
      <c r="J1644" s="81" t="str">
        <f t="shared" si="4559"/>
        <v>x</v>
      </c>
      <c r="K1644" s="81" t="str">
        <f t="shared" si="4560"/>
        <v>x</v>
      </c>
      <c r="L1644" s="81" t="str">
        <f t="shared" si="4561"/>
        <v>x</v>
      </c>
      <c r="M1644" s="81" t="str">
        <f t="shared" si="4562"/>
        <v>x</v>
      </c>
      <c r="N1644" s="81" t="str">
        <f t="shared" si="4563"/>
        <v>x</v>
      </c>
      <c r="O1644" s="81" t="str">
        <f t="shared" si="4564"/>
        <v>x</v>
      </c>
      <c r="P1644" s="81" t="str">
        <f t="shared" si="4565"/>
        <v/>
      </c>
      <c r="Q1644" s="81" t="str">
        <f t="shared" si="4566"/>
        <v/>
      </c>
      <c r="R1644" s="81" t="str">
        <f t="shared" si="4567"/>
        <v/>
      </c>
      <c r="S1644" s="81" t="str">
        <f t="shared" si="4568"/>
        <v/>
      </c>
      <c r="T1644" s="81" t="str">
        <f t="shared" si="4569"/>
        <v/>
      </c>
      <c r="U1644" s="81" t="str">
        <f t="shared" si="4570"/>
        <v>x</v>
      </c>
      <c r="V1644" s="81" t="str">
        <f t="shared" si="4571"/>
        <v>x</v>
      </c>
      <c r="W1644" s="81" t="str">
        <f t="shared" si="4572"/>
        <v/>
      </c>
      <c r="X1644" s="81" t="str">
        <f t="shared" si="4573"/>
        <v/>
      </c>
      <c r="Y1644" s="81" t="str">
        <f t="shared" si="4574"/>
        <v/>
      </c>
      <c r="Z1644" s="81" t="str">
        <f t="shared" si="4575"/>
        <v/>
      </c>
      <c r="AA1644" s="81" t="str">
        <f t="shared" si="4576"/>
        <v/>
      </c>
      <c r="AB1644" s="81" t="str">
        <f t="shared" si="4577"/>
        <v>x</v>
      </c>
      <c r="AC1644" s="81" t="str">
        <f t="shared" si="4578"/>
        <v>x</v>
      </c>
      <c r="AD1644" s="81" t="str">
        <f t="shared" si="4579"/>
        <v/>
      </c>
      <c r="AE1644" s="81" t="str">
        <f t="shared" si="4580"/>
        <v/>
      </c>
      <c r="AF1644" s="81" t="str">
        <f t="shared" si="4581"/>
        <v/>
      </c>
      <c r="AG1644" s="81" t="str">
        <f t="shared" si="4582"/>
        <v/>
      </c>
      <c r="AH1644" s="81" t="str">
        <f t="shared" si="4583"/>
        <v/>
      </c>
      <c r="AI1644" s="81" t="str">
        <f t="shared" si="4584"/>
        <v>x</v>
      </c>
      <c r="AJ1644" s="81" t="str">
        <f t="shared" si="4585"/>
        <v>x</v>
      </c>
      <c r="AK1644" s="81" t="str">
        <f t="shared" si="4586"/>
        <v/>
      </c>
      <c r="AL1644" s="81" t="str">
        <f t="shared" si="4587"/>
        <v>x</v>
      </c>
    </row>
    <row r="1645" spans="1:38" ht="11.25" customHeight="1" x14ac:dyDescent="0.2">
      <c r="A1645" s="21">
        <v>9</v>
      </c>
      <c r="B1645" s="80" t="str">
        <f ca="1">IF(OFFSET('ÖĞRENCİ GİRİŞİ'!$B$9,(ROW($A$1)+(AI1629-1))*17,0)="","",OFFSET('ÖĞRENCİ GİRİŞİ'!$B$9,(ROW($A$1)+(AI1629-1))*17,0))</f>
        <v/>
      </c>
      <c r="C1645" s="80" t="str">
        <f ca="1">IF(OFFSET('ÖĞRENCİ GİRİŞİ'!$C$9,(ROW($A$1)+(AI1629-1))*17,0)="","",OFFSET('ÖĞRENCİ GİRİŞİ'!$C$9,(ROW($A$1)+(AI1629-1))*17,0))</f>
        <v/>
      </c>
      <c r="D1645" s="80" t="str">
        <f ca="1">IF(UPPER(OFFSET('ÖĞRENCİ GİRİŞİ'!$D$9,(ROW($A$1)+(AI1629-1))*17,0))="","",UPPER(OFFSET('ÖĞRENCİ GİRİŞİ'!$D$9,(ROW($A$1)+(AI1629-1))*17,0)))</f>
        <v/>
      </c>
      <c r="E1645" s="80" t="str">
        <f ca="1">IF(UPPER(OFFSET('ÖĞRENCİ GİRİŞİ'!$E$9,(ROW($A$1)+(AI1629-1))*17,0))="","",UPPER(OFFSET('ÖĞRENCİ GİRİŞİ'!$E$9,(ROW($A$1)+(AI1629-1))*17,0)))</f>
        <v/>
      </c>
      <c r="F1645" s="80" t="str">
        <f ca="1">IF(UPPER(OFFSET('ÖĞRENCİ GİRİŞİ'!$F$9,(ROW($A$1)+(AI1629-1))*17,0))="","",UPPER(OFFSET('ÖĞRENCİ GİRİŞİ'!$F$9,(ROW($A$1)+(AI1629-1))*17,0)))</f>
        <v/>
      </c>
      <c r="G1645" s="80" t="str">
        <f ca="1">IF(UPPER(OFFSET('ÖĞRENCİ GİRİŞİ'!$G$9,(ROW($A$1)+(AI1629-1))*17,0))="","",UPPER(OFFSET('ÖĞRENCİ GİRİŞİ'!$G$9,(ROW($A$1)+(AI1629-1))*17,0)))</f>
        <v/>
      </c>
      <c r="H1645" s="81" t="str">
        <f t="shared" si="4557"/>
        <v>x</v>
      </c>
      <c r="I1645" s="81" t="str">
        <f t="shared" si="4558"/>
        <v>x</v>
      </c>
      <c r="J1645" s="81" t="str">
        <f t="shared" si="4559"/>
        <v>x</v>
      </c>
      <c r="K1645" s="81" t="str">
        <f t="shared" si="4560"/>
        <v>x</v>
      </c>
      <c r="L1645" s="81" t="str">
        <f t="shared" si="4561"/>
        <v>x</v>
      </c>
      <c r="M1645" s="81" t="str">
        <f t="shared" si="4562"/>
        <v>x</v>
      </c>
      <c r="N1645" s="81" t="str">
        <f t="shared" si="4563"/>
        <v>x</v>
      </c>
      <c r="O1645" s="81" t="str">
        <f t="shared" si="4564"/>
        <v>x</v>
      </c>
      <c r="P1645" s="81" t="str">
        <f t="shared" si="4565"/>
        <v/>
      </c>
      <c r="Q1645" s="81" t="str">
        <f t="shared" si="4566"/>
        <v/>
      </c>
      <c r="R1645" s="81" t="str">
        <f t="shared" si="4567"/>
        <v/>
      </c>
      <c r="S1645" s="81" t="str">
        <f t="shared" si="4568"/>
        <v/>
      </c>
      <c r="T1645" s="81" t="str">
        <f t="shared" si="4569"/>
        <v/>
      </c>
      <c r="U1645" s="81" t="str">
        <f t="shared" si="4570"/>
        <v>x</v>
      </c>
      <c r="V1645" s="81" t="str">
        <f t="shared" si="4571"/>
        <v>x</v>
      </c>
      <c r="W1645" s="81" t="str">
        <f t="shared" si="4572"/>
        <v/>
      </c>
      <c r="X1645" s="81" t="str">
        <f t="shared" si="4573"/>
        <v/>
      </c>
      <c r="Y1645" s="81" t="str">
        <f t="shared" si="4574"/>
        <v/>
      </c>
      <c r="Z1645" s="81" t="str">
        <f t="shared" si="4575"/>
        <v/>
      </c>
      <c r="AA1645" s="81" t="str">
        <f t="shared" si="4576"/>
        <v/>
      </c>
      <c r="AB1645" s="81" t="str">
        <f t="shared" si="4577"/>
        <v>x</v>
      </c>
      <c r="AC1645" s="81" t="str">
        <f t="shared" si="4578"/>
        <v>x</v>
      </c>
      <c r="AD1645" s="81" t="str">
        <f t="shared" si="4579"/>
        <v/>
      </c>
      <c r="AE1645" s="81" t="str">
        <f t="shared" si="4580"/>
        <v/>
      </c>
      <c r="AF1645" s="81" t="str">
        <f t="shared" si="4581"/>
        <v/>
      </c>
      <c r="AG1645" s="81" t="str">
        <f t="shared" si="4582"/>
        <v/>
      </c>
      <c r="AH1645" s="81" t="str">
        <f t="shared" si="4583"/>
        <v/>
      </c>
      <c r="AI1645" s="81" t="str">
        <f t="shared" si="4584"/>
        <v>x</v>
      </c>
      <c r="AJ1645" s="81" t="str">
        <f t="shared" si="4585"/>
        <v>x</v>
      </c>
      <c r="AK1645" s="81" t="str">
        <f t="shared" si="4586"/>
        <v/>
      </c>
      <c r="AL1645" s="81" t="str">
        <f t="shared" si="4587"/>
        <v>x</v>
      </c>
    </row>
    <row r="1646" spans="1:38" ht="11.25" customHeight="1" x14ac:dyDescent="0.2">
      <c r="A1646" s="21">
        <v>10</v>
      </c>
      <c r="B1646" s="80" t="str">
        <f ca="1">IF(OFFSET('ÖĞRENCİ GİRİŞİ'!$B$10,(ROW($A$1)+(AI1629-1))*17,0)="","",OFFSET('ÖĞRENCİ GİRİŞİ'!$B$10,(ROW($A$1)+(AI1629-1))*17,0))</f>
        <v/>
      </c>
      <c r="C1646" s="80" t="str">
        <f ca="1">IF(OFFSET('ÖĞRENCİ GİRİŞİ'!$C$10,(ROW($A$1)+(AI1629-1))*17,0)="","",OFFSET('ÖĞRENCİ GİRİŞİ'!$C$10,(ROW($A$1)+(AI1629-1))*17,0))</f>
        <v/>
      </c>
      <c r="D1646" s="80" t="str">
        <f ca="1">IF(UPPER(OFFSET('ÖĞRENCİ GİRİŞİ'!$D$10,(ROW($A$1)+(AI1629-1))*17,0))="","",UPPER(OFFSET('ÖĞRENCİ GİRİŞİ'!$D$10,(ROW($A$1)+(AI1629-1))*17,0)))</f>
        <v/>
      </c>
      <c r="E1646" s="80" t="str">
        <f ca="1">IF(UPPER(OFFSET('ÖĞRENCİ GİRİŞİ'!$E$10,(ROW($A$1)+(AI1629-1))*17,0))="","",UPPER(OFFSET('ÖĞRENCİ GİRİŞİ'!$E$10,(ROW($A$1)+(AI1629-1))*17,0)))</f>
        <v/>
      </c>
      <c r="F1646" s="80" t="str">
        <f ca="1">IF(UPPER(OFFSET('ÖĞRENCİ GİRİŞİ'!$F$10,(ROW($A$1)+(AI1629-1))*17,0))="","",UPPER(OFFSET('ÖĞRENCİ GİRİŞİ'!$F$10,(ROW($A$1)+(AI1629-1))*17,0)))</f>
        <v/>
      </c>
      <c r="G1646" s="80" t="str">
        <f ca="1">IF(UPPER(OFFSET('ÖĞRENCİ GİRİŞİ'!$G$10,(ROW($A$1)+(AI1629-1))*17,0))="","",UPPER(OFFSET('ÖĞRENCİ GİRİŞİ'!$G$10,(ROW($A$1)+(AI1629-1))*17,0)))</f>
        <v/>
      </c>
      <c r="H1646" s="81" t="str">
        <f t="shared" si="4557"/>
        <v>x</v>
      </c>
      <c r="I1646" s="81" t="str">
        <f t="shared" si="4558"/>
        <v>x</v>
      </c>
      <c r="J1646" s="81" t="str">
        <f t="shared" si="4559"/>
        <v>x</v>
      </c>
      <c r="K1646" s="81" t="str">
        <f t="shared" si="4560"/>
        <v>x</v>
      </c>
      <c r="L1646" s="81" t="str">
        <f t="shared" si="4561"/>
        <v>x</v>
      </c>
      <c r="M1646" s="81" t="str">
        <f t="shared" si="4562"/>
        <v>x</v>
      </c>
      <c r="N1646" s="81" t="str">
        <f t="shared" si="4563"/>
        <v>x</v>
      </c>
      <c r="O1646" s="81" t="str">
        <f t="shared" si="4564"/>
        <v>x</v>
      </c>
      <c r="P1646" s="81" t="str">
        <f t="shared" si="4565"/>
        <v/>
      </c>
      <c r="Q1646" s="81" t="str">
        <f t="shared" si="4566"/>
        <v/>
      </c>
      <c r="R1646" s="81" t="str">
        <f t="shared" si="4567"/>
        <v/>
      </c>
      <c r="S1646" s="81" t="str">
        <f t="shared" si="4568"/>
        <v/>
      </c>
      <c r="T1646" s="81" t="str">
        <f t="shared" si="4569"/>
        <v/>
      </c>
      <c r="U1646" s="81" t="str">
        <f t="shared" si="4570"/>
        <v>x</v>
      </c>
      <c r="V1646" s="81" t="str">
        <f t="shared" si="4571"/>
        <v>x</v>
      </c>
      <c r="W1646" s="81" t="str">
        <f t="shared" si="4572"/>
        <v/>
      </c>
      <c r="X1646" s="81" t="str">
        <f t="shared" si="4573"/>
        <v/>
      </c>
      <c r="Y1646" s="81" t="str">
        <f t="shared" si="4574"/>
        <v/>
      </c>
      <c r="Z1646" s="81" t="str">
        <f t="shared" si="4575"/>
        <v/>
      </c>
      <c r="AA1646" s="81" t="str">
        <f t="shared" si="4576"/>
        <v/>
      </c>
      <c r="AB1646" s="81" t="str">
        <f t="shared" si="4577"/>
        <v>x</v>
      </c>
      <c r="AC1646" s="81" t="str">
        <f t="shared" si="4578"/>
        <v>x</v>
      </c>
      <c r="AD1646" s="81" t="str">
        <f t="shared" si="4579"/>
        <v/>
      </c>
      <c r="AE1646" s="81" t="str">
        <f t="shared" si="4580"/>
        <v/>
      </c>
      <c r="AF1646" s="81" t="str">
        <f t="shared" si="4581"/>
        <v/>
      </c>
      <c r="AG1646" s="81" t="str">
        <f t="shared" si="4582"/>
        <v/>
      </c>
      <c r="AH1646" s="81" t="str">
        <f t="shared" si="4583"/>
        <v/>
      </c>
      <c r="AI1646" s="81" t="str">
        <f t="shared" si="4584"/>
        <v>x</v>
      </c>
      <c r="AJ1646" s="81" t="str">
        <f t="shared" si="4585"/>
        <v>x</v>
      </c>
      <c r="AK1646" s="81" t="str">
        <f t="shared" si="4586"/>
        <v/>
      </c>
      <c r="AL1646" s="81" t="str">
        <f t="shared" si="4587"/>
        <v>x</v>
      </c>
    </row>
    <row r="1647" spans="1:38" ht="11.25" customHeight="1" x14ac:dyDescent="0.2">
      <c r="A1647" s="21">
        <v>11</v>
      </c>
      <c r="B1647" s="80" t="str">
        <f ca="1">IF(OFFSET('ÖĞRENCİ GİRİŞİ'!$B$11,(ROW($A$1)+(AI1629-1))*17,0)="","",OFFSET('ÖĞRENCİ GİRİŞİ'!$B$11,(ROW($A$1)+(AI1629-1))*17,0))</f>
        <v/>
      </c>
      <c r="C1647" s="80" t="str">
        <f ca="1">IF(OFFSET('ÖĞRENCİ GİRİŞİ'!$C$11,(ROW($A$1)+(AI1629-1))*17,0)="","",OFFSET('ÖĞRENCİ GİRİŞİ'!$C$11,(ROW($A$1)+(AI1629-1))*17,0))</f>
        <v/>
      </c>
      <c r="D1647" s="80" t="str">
        <f ca="1">IF(UPPER(OFFSET('ÖĞRENCİ GİRİŞİ'!$D$11,(ROW($A$1)+(AI1629-1))*17,0))="","",UPPER(OFFSET('ÖĞRENCİ GİRİŞİ'!$D$11,(ROW($A$1)+(AI1629-1))*17,0)))</f>
        <v/>
      </c>
      <c r="E1647" s="80" t="str">
        <f ca="1">IF(UPPER(OFFSET('ÖĞRENCİ GİRİŞİ'!$E$11,(ROW($A$1)+(AI1629-1))*17,0))="","",UPPER(OFFSET('ÖĞRENCİ GİRİŞİ'!$E$11,(ROW($A$1)+(AI1629-1))*17,0)))</f>
        <v/>
      </c>
      <c r="F1647" s="80" t="str">
        <f ca="1">IF(UPPER(OFFSET('ÖĞRENCİ GİRİŞİ'!$F$11,(ROW($A$1)+(AI1629-1))*17,0))="","",UPPER(OFFSET('ÖĞRENCİ GİRİŞİ'!$F$11,(ROW($A$1)+(AI1629-1))*17,0)))</f>
        <v/>
      </c>
      <c r="G1647" s="80" t="str">
        <f ca="1">IF(UPPER(OFFSET('ÖĞRENCİ GİRİŞİ'!$G$11,(ROW($A$1)+(AI1629-1))*17,0))="","",UPPER(OFFSET('ÖĞRENCİ GİRİŞİ'!$G$11,(ROW($A$1)+(AI1629-1))*17,0)))</f>
        <v/>
      </c>
      <c r="H1647" s="81" t="str">
        <f t="shared" si="4557"/>
        <v>x</v>
      </c>
      <c r="I1647" s="81" t="str">
        <f t="shared" si="4558"/>
        <v>x</v>
      </c>
      <c r="J1647" s="81" t="str">
        <f t="shared" si="4559"/>
        <v>x</v>
      </c>
      <c r="K1647" s="81" t="str">
        <f t="shared" si="4560"/>
        <v>x</v>
      </c>
      <c r="L1647" s="81" t="str">
        <f t="shared" si="4561"/>
        <v>x</v>
      </c>
      <c r="M1647" s="81" t="str">
        <f t="shared" si="4562"/>
        <v>x</v>
      </c>
      <c r="N1647" s="81" t="str">
        <f t="shared" si="4563"/>
        <v>x</v>
      </c>
      <c r="O1647" s="81" t="str">
        <f t="shared" si="4564"/>
        <v>x</v>
      </c>
      <c r="P1647" s="81" t="str">
        <f t="shared" si="4565"/>
        <v/>
      </c>
      <c r="Q1647" s="81" t="str">
        <f t="shared" si="4566"/>
        <v/>
      </c>
      <c r="R1647" s="81" t="str">
        <f t="shared" si="4567"/>
        <v/>
      </c>
      <c r="S1647" s="81" t="str">
        <f t="shared" si="4568"/>
        <v/>
      </c>
      <c r="T1647" s="81" t="str">
        <f t="shared" si="4569"/>
        <v/>
      </c>
      <c r="U1647" s="81" t="str">
        <f t="shared" si="4570"/>
        <v>x</v>
      </c>
      <c r="V1647" s="81" t="str">
        <f t="shared" si="4571"/>
        <v>x</v>
      </c>
      <c r="W1647" s="81" t="str">
        <f t="shared" si="4572"/>
        <v/>
      </c>
      <c r="X1647" s="81" t="str">
        <f t="shared" si="4573"/>
        <v/>
      </c>
      <c r="Y1647" s="81" t="str">
        <f t="shared" si="4574"/>
        <v/>
      </c>
      <c r="Z1647" s="81" t="str">
        <f t="shared" si="4575"/>
        <v/>
      </c>
      <c r="AA1647" s="81" t="str">
        <f t="shared" si="4576"/>
        <v/>
      </c>
      <c r="AB1647" s="81" t="str">
        <f t="shared" si="4577"/>
        <v>x</v>
      </c>
      <c r="AC1647" s="81" t="str">
        <f t="shared" si="4578"/>
        <v>x</v>
      </c>
      <c r="AD1647" s="81" t="str">
        <f t="shared" si="4579"/>
        <v/>
      </c>
      <c r="AE1647" s="81" t="str">
        <f t="shared" si="4580"/>
        <v/>
      </c>
      <c r="AF1647" s="81" t="str">
        <f t="shared" si="4581"/>
        <v/>
      </c>
      <c r="AG1647" s="81" t="str">
        <f t="shared" si="4582"/>
        <v/>
      </c>
      <c r="AH1647" s="81" t="str">
        <f t="shared" si="4583"/>
        <v/>
      </c>
      <c r="AI1647" s="81" t="str">
        <f t="shared" si="4584"/>
        <v>x</v>
      </c>
      <c r="AJ1647" s="81" t="str">
        <f t="shared" si="4585"/>
        <v>x</v>
      </c>
      <c r="AK1647" s="81" t="str">
        <f t="shared" si="4586"/>
        <v/>
      </c>
      <c r="AL1647" s="81" t="str">
        <f t="shared" si="4587"/>
        <v>x</v>
      </c>
    </row>
    <row r="1648" spans="1:38" ht="11.25" customHeight="1" x14ac:dyDescent="0.2">
      <c r="A1648" s="21">
        <v>12</v>
      </c>
      <c r="B1648" s="80" t="str">
        <f ca="1">IF(OFFSET('ÖĞRENCİ GİRİŞİ'!$B$12,(ROW($A$1)+(AI1629-1))*17,0)="","",OFFSET('ÖĞRENCİ GİRİŞİ'!$B$12,(ROW($A$1)+(AI1629-1))*17,0))</f>
        <v/>
      </c>
      <c r="C1648" s="80" t="str">
        <f ca="1">IF(OFFSET('ÖĞRENCİ GİRİŞİ'!$C$12,(ROW($A$1)+(AI1629-1))*17,0)="","",OFFSET('ÖĞRENCİ GİRİŞİ'!$C$12,(ROW($A$1)+(AI1629-1))*17,0))</f>
        <v/>
      </c>
      <c r="D1648" s="80" t="str">
        <f ca="1">IF(UPPER(OFFSET('ÖĞRENCİ GİRİŞİ'!$D$12,(ROW($A$1)+(AI1629-1))*17,0))="","",UPPER(OFFSET('ÖĞRENCİ GİRİŞİ'!$D$12,(ROW($A$1)+(AI1629-1))*17,0)))</f>
        <v/>
      </c>
      <c r="E1648" s="80" t="str">
        <f ca="1">IF(UPPER(OFFSET('ÖĞRENCİ GİRİŞİ'!$E$12,(ROW($A$1)+(AI1629-1))*17,0))="","",UPPER(OFFSET('ÖĞRENCİ GİRİŞİ'!$E$12,(ROW($A$1)+(AI1629-1))*17,0)))</f>
        <v/>
      </c>
      <c r="F1648" s="80" t="str">
        <f ca="1">IF(UPPER(OFFSET('ÖĞRENCİ GİRİŞİ'!$F$12,(ROW($A$1)+(AI1629-1))*17,0))="","",UPPER(OFFSET('ÖĞRENCİ GİRİŞİ'!$F$12,(ROW($A$1)+(AI1629-1))*17,0)))</f>
        <v/>
      </c>
      <c r="G1648" s="80" t="str">
        <f ca="1">IF(UPPER(OFFSET('ÖĞRENCİ GİRİŞİ'!$G$12,(ROW($A$1)+(AI1629-1))*17,0))="","",UPPER(OFFSET('ÖĞRENCİ GİRİŞİ'!$G$12,(ROW($A$1)+(AI1629-1))*17,0)))</f>
        <v/>
      </c>
      <c r="H1648" s="81" t="str">
        <f t="shared" si="4557"/>
        <v>x</v>
      </c>
      <c r="I1648" s="81" t="str">
        <f t="shared" si="4558"/>
        <v>x</v>
      </c>
      <c r="J1648" s="81" t="str">
        <f t="shared" si="4559"/>
        <v>x</v>
      </c>
      <c r="K1648" s="81" t="str">
        <f t="shared" si="4560"/>
        <v>x</v>
      </c>
      <c r="L1648" s="81" t="str">
        <f t="shared" si="4561"/>
        <v>x</v>
      </c>
      <c r="M1648" s="81" t="str">
        <f t="shared" si="4562"/>
        <v>x</v>
      </c>
      <c r="N1648" s="81" t="str">
        <f t="shared" si="4563"/>
        <v>x</v>
      </c>
      <c r="O1648" s="81" t="str">
        <f t="shared" si="4564"/>
        <v>x</v>
      </c>
      <c r="P1648" s="81" t="str">
        <f t="shared" si="4565"/>
        <v/>
      </c>
      <c r="Q1648" s="81" t="str">
        <f t="shared" si="4566"/>
        <v/>
      </c>
      <c r="R1648" s="81" t="str">
        <f t="shared" si="4567"/>
        <v/>
      </c>
      <c r="S1648" s="81" t="str">
        <f t="shared" si="4568"/>
        <v/>
      </c>
      <c r="T1648" s="81" t="str">
        <f t="shared" si="4569"/>
        <v/>
      </c>
      <c r="U1648" s="81" t="str">
        <f t="shared" si="4570"/>
        <v>x</v>
      </c>
      <c r="V1648" s="81" t="str">
        <f t="shared" si="4571"/>
        <v>x</v>
      </c>
      <c r="W1648" s="81" t="str">
        <f t="shared" si="4572"/>
        <v/>
      </c>
      <c r="X1648" s="81" t="str">
        <f t="shared" si="4573"/>
        <v/>
      </c>
      <c r="Y1648" s="81" t="str">
        <f t="shared" si="4574"/>
        <v/>
      </c>
      <c r="Z1648" s="81" t="str">
        <f t="shared" si="4575"/>
        <v/>
      </c>
      <c r="AA1648" s="81" t="str">
        <f t="shared" si="4576"/>
        <v/>
      </c>
      <c r="AB1648" s="81" t="str">
        <f t="shared" si="4577"/>
        <v>x</v>
      </c>
      <c r="AC1648" s="81" t="str">
        <f t="shared" si="4578"/>
        <v>x</v>
      </c>
      <c r="AD1648" s="81" t="str">
        <f t="shared" si="4579"/>
        <v/>
      </c>
      <c r="AE1648" s="81" t="str">
        <f t="shared" si="4580"/>
        <v/>
      </c>
      <c r="AF1648" s="81" t="str">
        <f t="shared" si="4581"/>
        <v/>
      </c>
      <c r="AG1648" s="81" t="str">
        <f t="shared" si="4582"/>
        <v/>
      </c>
      <c r="AH1648" s="81" t="str">
        <f t="shared" si="4583"/>
        <v/>
      </c>
      <c r="AI1648" s="81" t="str">
        <f t="shared" si="4584"/>
        <v>x</v>
      </c>
      <c r="AJ1648" s="81" t="str">
        <f t="shared" si="4585"/>
        <v>x</v>
      </c>
      <c r="AK1648" s="81" t="str">
        <f t="shared" si="4586"/>
        <v/>
      </c>
      <c r="AL1648" s="81" t="str">
        <f t="shared" si="4587"/>
        <v>x</v>
      </c>
    </row>
    <row r="1649" spans="1:38" ht="11.25" customHeight="1" x14ac:dyDescent="0.2">
      <c r="A1649" s="21">
        <v>13</v>
      </c>
      <c r="B1649" s="80" t="str">
        <f ca="1">IF(OFFSET('ÖĞRENCİ GİRİŞİ'!$B$13,(ROW($A$1)+(AI1629-1))*17,0)="","",OFFSET('ÖĞRENCİ GİRİŞİ'!$B$13,(ROW($A$1)+(AI1629-1))*17,0))</f>
        <v/>
      </c>
      <c r="C1649" s="80" t="str">
        <f ca="1">IF(OFFSET('ÖĞRENCİ GİRİŞİ'!$C$13,(ROW($A$1)+(AI1629-1))*17,0)="","",OFFSET('ÖĞRENCİ GİRİŞİ'!$C$13,(ROW($A$1)+(AI1629-1))*17,0))</f>
        <v/>
      </c>
      <c r="D1649" s="80" t="str">
        <f ca="1">IF(UPPER(OFFSET('ÖĞRENCİ GİRİŞİ'!$D$13,(ROW($A$1)+(AI1629-1))*17,0))="","",UPPER(OFFSET('ÖĞRENCİ GİRİŞİ'!$D$13,(ROW($A$1)+(AI1629-1))*17,0)))</f>
        <v/>
      </c>
      <c r="E1649" s="80" t="str">
        <f ca="1">IF(UPPER(OFFSET('ÖĞRENCİ GİRİŞİ'!$E$13,(ROW($A$1)+(AI1629-1))*17,0))="","",UPPER(OFFSET('ÖĞRENCİ GİRİŞİ'!$E$13,(ROW($A$1)+(AI1629-1))*17,0)))</f>
        <v/>
      </c>
      <c r="F1649" s="80" t="str">
        <f ca="1">IF(UPPER(OFFSET('ÖĞRENCİ GİRİŞİ'!$F$13,(ROW($A$1)+(AI1629-1))*17,0))="","",UPPER(OFFSET('ÖĞRENCİ GİRİŞİ'!$F$13,(ROW($A$1)+(AI1629-1))*17,0)))</f>
        <v/>
      </c>
      <c r="G1649" s="80" t="str">
        <f ca="1">IF(UPPER(OFFSET('ÖĞRENCİ GİRİŞİ'!$G$13,(ROW($A$1)+(AI1629-1))*17,0))="","",UPPER(OFFSET('ÖĞRENCİ GİRİŞİ'!$G$13,(ROW($A$1)+(AI1629-1))*17,0)))</f>
        <v/>
      </c>
      <c r="H1649" s="81" t="str">
        <f t="shared" si="4557"/>
        <v>x</v>
      </c>
      <c r="I1649" s="81" t="str">
        <f t="shared" si="4558"/>
        <v>x</v>
      </c>
      <c r="J1649" s="81" t="str">
        <f t="shared" si="4559"/>
        <v>x</v>
      </c>
      <c r="K1649" s="81" t="str">
        <f t="shared" si="4560"/>
        <v>x</v>
      </c>
      <c r="L1649" s="81" t="str">
        <f t="shared" si="4561"/>
        <v>x</v>
      </c>
      <c r="M1649" s="81" t="str">
        <f t="shared" si="4562"/>
        <v>x</v>
      </c>
      <c r="N1649" s="81" t="str">
        <f t="shared" si="4563"/>
        <v>x</v>
      </c>
      <c r="O1649" s="81" t="str">
        <f t="shared" si="4564"/>
        <v>x</v>
      </c>
      <c r="P1649" s="81" t="str">
        <f t="shared" si="4565"/>
        <v/>
      </c>
      <c r="Q1649" s="81" t="str">
        <f t="shared" si="4566"/>
        <v/>
      </c>
      <c r="R1649" s="81" t="str">
        <f t="shared" si="4567"/>
        <v/>
      </c>
      <c r="S1649" s="81" t="str">
        <f t="shared" si="4568"/>
        <v/>
      </c>
      <c r="T1649" s="81" t="str">
        <f t="shared" si="4569"/>
        <v/>
      </c>
      <c r="U1649" s="81" t="str">
        <f t="shared" si="4570"/>
        <v>x</v>
      </c>
      <c r="V1649" s="81" t="str">
        <f t="shared" si="4571"/>
        <v>x</v>
      </c>
      <c r="W1649" s="81" t="str">
        <f t="shared" si="4572"/>
        <v/>
      </c>
      <c r="X1649" s="81" t="str">
        <f t="shared" si="4573"/>
        <v/>
      </c>
      <c r="Y1649" s="81" t="str">
        <f t="shared" si="4574"/>
        <v/>
      </c>
      <c r="Z1649" s="81" t="str">
        <f t="shared" si="4575"/>
        <v/>
      </c>
      <c r="AA1649" s="81" t="str">
        <f t="shared" si="4576"/>
        <v/>
      </c>
      <c r="AB1649" s="81" t="str">
        <f t="shared" si="4577"/>
        <v>x</v>
      </c>
      <c r="AC1649" s="81" t="str">
        <f t="shared" si="4578"/>
        <v>x</v>
      </c>
      <c r="AD1649" s="81" t="str">
        <f t="shared" si="4579"/>
        <v/>
      </c>
      <c r="AE1649" s="81" t="str">
        <f t="shared" si="4580"/>
        <v/>
      </c>
      <c r="AF1649" s="81" t="str">
        <f t="shared" si="4581"/>
        <v/>
      </c>
      <c r="AG1649" s="81" t="str">
        <f t="shared" si="4582"/>
        <v/>
      </c>
      <c r="AH1649" s="81" t="str">
        <f t="shared" si="4583"/>
        <v/>
      </c>
      <c r="AI1649" s="81" t="str">
        <f t="shared" si="4584"/>
        <v>x</v>
      </c>
      <c r="AJ1649" s="81" t="str">
        <f t="shared" si="4585"/>
        <v>x</v>
      </c>
      <c r="AK1649" s="81" t="str">
        <f t="shared" si="4586"/>
        <v/>
      </c>
      <c r="AL1649" s="81" t="str">
        <f t="shared" si="4587"/>
        <v>x</v>
      </c>
    </row>
    <row r="1650" spans="1:38" ht="11.25" customHeight="1" x14ac:dyDescent="0.2">
      <c r="A1650" s="21">
        <v>14</v>
      </c>
      <c r="B1650" s="80" t="str">
        <f ca="1">IF(OFFSET('ÖĞRENCİ GİRİŞİ'!$B$14,(ROW($A$1)+(AI1629-1))*17,0)="","",OFFSET('ÖĞRENCİ GİRİŞİ'!$B$14,(ROW($A$1)+(AI1629-1))*17,0))</f>
        <v/>
      </c>
      <c r="C1650" s="80" t="str">
        <f ca="1">IF(OFFSET('ÖĞRENCİ GİRİŞİ'!$C$14,(ROW($A$1)+(AI1629-1))*17,0)="","",OFFSET('ÖĞRENCİ GİRİŞİ'!$C$14,(ROW($A$1)+(AI1629-1))*17,0))</f>
        <v/>
      </c>
      <c r="D1650" s="80" t="str">
        <f ca="1">IF(UPPER(OFFSET('ÖĞRENCİ GİRİŞİ'!$D$14,(ROW($A$1)+(AI1629-1))*17,0))="","",UPPER(OFFSET('ÖĞRENCİ GİRİŞİ'!$D$14,(ROW($A$1)+(AI1629-1))*17,0)))</f>
        <v/>
      </c>
      <c r="E1650" s="80" t="str">
        <f ca="1">IF(UPPER(OFFSET('ÖĞRENCİ GİRİŞİ'!$E$14,(ROW($A$1)+(AI1629-1))*17,0))="","",UPPER(OFFSET('ÖĞRENCİ GİRİŞİ'!$E$14,(ROW($A$1)+(AI1629-1))*17,0)))</f>
        <v/>
      </c>
      <c r="F1650" s="80" t="str">
        <f ca="1">IF(UPPER(OFFSET('ÖĞRENCİ GİRİŞİ'!$F$14,(ROW($A$1)+(AI1629-1))*17,0))="","",UPPER(OFFSET('ÖĞRENCİ GİRİŞİ'!$F$14,(ROW($A$1)+(AI1629-1))*17,0)))</f>
        <v/>
      </c>
      <c r="G1650" s="80" t="str">
        <f ca="1">IF(UPPER(OFFSET('ÖĞRENCİ GİRİŞİ'!$G$14,(ROW($A$1)+(AI1629-1))*17,0))="","",UPPER(OFFSET('ÖĞRENCİ GİRİŞİ'!$G$14,(ROW($A$1)+(AI1629-1))*17,0)))</f>
        <v/>
      </c>
      <c r="H1650" s="81" t="str">
        <f t="shared" si="4557"/>
        <v>x</v>
      </c>
      <c r="I1650" s="81" t="str">
        <f t="shared" si="4558"/>
        <v>x</v>
      </c>
      <c r="J1650" s="81" t="str">
        <f t="shared" si="4559"/>
        <v>x</v>
      </c>
      <c r="K1650" s="81" t="str">
        <f t="shared" si="4560"/>
        <v>x</v>
      </c>
      <c r="L1650" s="81" t="str">
        <f t="shared" si="4561"/>
        <v>x</v>
      </c>
      <c r="M1650" s="81" t="str">
        <f t="shared" si="4562"/>
        <v>x</v>
      </c>
      <c r="N1650" s="81" t="str">
        <f t="shared" si="4563"/>
        <v>x</v>
      </c>
      <c r="O1650" s="81" t="str">
        <f t="shared" si="4564"/>
        <v>x</v>
      </c>
      <c r="P1650" s="81" t="str">
        <f t="shared" si="4565"/>
        <v/>
      </c>
      <c r="Q1650" s="81" t="str">
        <f t="shared" si="4566"/>
        <v/>
      </c>
      <c r="R1650" s="81" t="str">
        <f t="shared" si="4567"/>
        <v/>
      </c>
      <c r="S1650" s="81" t="str">
        <f t="shared" si="4568"/>
        <v/>
      </c>
      <c r="T1650" s="81" t="str">
        <f t="shared" si="4569"/>
        <v/>
      </c>
      <c r="U1650" s="81" t="str">
        <f t="shared" si="4570"/>
        <v>x</v>
      </c>
      <c r="V1650" s="81" t="str">
        <f t="shared" si="4571"/>
        <v>x</v>
      </c>
      <c r="W1650" s="81" t="str">
        <f t="shared" si="4572"/>
        <v/>
      </c>
      <c r="X1650" s="81" t="str">
        <f t="shared" si="4573"/>
        <v/>
      </c>
      <c r="Y1650" s="81" t="str">
        <f t="shared" si="4574"/>
        <v/>
      </c>
      <c r="Z1650" s="81" t="str">
        <f t="shared" si="4575"/>
        <v/>
      </c>
      <c r="AA1650" s="81" t="str">
        <f t="shared" si="4576"/>
        <v/>
      </c>
      <c r="AB1650" s="81" t="str">
        <f t="shared" si="4577"/>
        <v>x</v>
      </c>
      <c r="AC1650" s="81" t="str">
        <f t="shared" si="4578"/>
        <v>x</v>
      </c>
      <c r="AD1650" s="81" t="str">
        <f t="shared" si="4579"/>
        <v/>
      </c>
      <c r="AE1650" s="81" t="str">
        <f t="shared" si="4580"/>
        <v/>
      </c>
      <c r="AF1650" s="81" t="str">
        <f t="shared" si="4581"/>
        <v/>
      </c>
      <c r="AG1650" s="81" t="str">
        <f t="shared" si="4582"/>
        <v/>
      </c>
      <c r="AH1650" s="81" t="str">
        <f t="shared" si="4583"/>
        <v/>
      </c>
      <c r="AI1650" s="81" t="str">
        <f t="shared" si="4584"/>
        <v>x</v>
      </c>
      <c r="AJ1650" s="81" t="str">
        <f t="shared" si="4585"/>
        <v>x</v>
      </c>
      <c r="AK1650" s="81" t="str">
        <f t="shared" si="4586"/>
        <v/>
      </c>
      <c r="AL1650" s="81" t="str">
        <f t="shared" si="4587"/>
        <v>x</v>
      </c>
    </row>
    <row r="1651" spans="1:38" ht="11.25" customHeight="1" x14ac:dyDescent="0.2">
      <c r="A1651" s="21">
        <v>15</v>
      </c>
      <c r="B1651" s="80" t="str">
        <f ca="1">IF(OFFSET('ÖĞRENCİ GİRİŞİ'!$B$15,(ROW($A$1)+(AI1629-1))*17,0)="","",OFFSET('ÖĞRENCİ GİRİŞİ'!$B$15,(ROW($A$1)+(AI1629-1))*17,0))</f>
        <v/>
      </c>
      <c r="C1651" s="80" t="str">
        <f ca="1">IF(OFFSET('ÖĞRENCİ GİRİŞİ'!$C$15,(ROW($A$1)+(AI1629-1))*17,0)="","",OFFSET('ÖĞRENCİ GİRİŞİ'!$C$15,(ROW($A$1)+(AI1629-1))*17,0))</f>
        <v/>
      </c>
      <c r="D1651" s="80" t="str">
        <f ca="1">IF(UPPER(OFFSET('ÖĞRENCİ GİRİŞİ'!$D$15,(ROW($A$1)+(AI1629-1))*17,0))="","",UPPER(OFFSET('ÖĞRENCİ GİRİŞİ'!$D$15,(ROW($A$1)+(AI1629-1))*17,0)))</f>
        <v/>
      </c>
      <c r="E1651" s="80" t="str">
        <f ca="1">IF(UPPER(OFFSET('ÖĞRENCİ GİRİŞİ'!$E$15,(ROW($A$1)+(AI1629-1))*17,0))="","",UPPER(OFFSET('ÖĞRENCİ GİRİŞİ'!$E$15,(ROW($A$1)+(AI1629-1))*17,0)))</f>
        <v/>
      </c>
      <c r="F1651" s="80" t="str">
        <f ca="1">IF(UPPER(OFFSET('ÖĞRENCİ GİRİŞİ'!$F$15,(ROW($A$1)+(AI1629-1))*17,0))="","",UPPER(OFFSET('ÖĞRENCİ GİRİŞİ'!$F$15,(ROW($A$1)+(AI1629-1))*17,0)))</f>
        <v/>
      </c>
      <c r="G1651" s="80" t="str">
        <f ca="1">IF(UPPER(OFFSET('ÖĞRENCİ GİRİŞİ'!$G$15,(ROW($A$1)+(AI1629-1))*17,0))="","",UPPER(OFFSET('ÖĞRENCİ GİRİŞİ'!$G$15,(ROW($A$1)+(AI1629-1))*17,0)))</f>
        <v/>
      </c>
      <c r="H1651" s="81" t="str">
        <f t="shared" si="4557"/>
        <v>x</v>
      </c>
      <c r="I1651" s="81" t="str">
        <f t="shared" si="4558"/>
        <v>x</v>
      </c>
      <c r="J1651" s="81" t="str">
        <f t="shared" si="4559"/>
        <v>x</v>
      </c>
      <c r="K1651" s="81" t="str">
        <f t="shared" si="4560"/>
        <v>x</v>
      </c>
      <c r="L1651" s="81" t="str">
        <f t="shared" si="4561"/>
        <v>x</v>
      </c>
      <c r="M1651" s="81" t="str">
        <f t="shared" si="4562"/>
        <v>x</v>
      </c>
      <c r="N1651" s="81" t="str">
        <f t="shared" si="4563"/>
        <v>x</v>
      </c>
      <c r="O1651" s="81" t="str">
        <f t="shared" si="4564"/>
        <v>x</v>
      </c>
      <c r="P1651" s="81" t="str">
        <f t="shared" si="4565"/>
        <v/>
      </c>
      <c r="Q1651" s="81" t="str">
        <f t="shared" si="4566"/>
        <v/>
      </c>
      <c r="R1651" s="81" t="str">
        <f t="shared" si="4567"/>
        <v/>
      </c>
      <c r="S1651" s="81" t="str">
        <f t="shared" si="4568"/>
        <v/>
      </c>
      <c r="T1651" s="81" t="str">
        <f t="shared" si="4569"/>
        <v/>
      </c>
      <c r="U1651" s="81" t="str">
        <f t="shared" si="4570"/>
        <v>x</v>
      </c>
      <c r="V1651" s="81" t="str">
        <f t="shared" si="4571"/>
        <v>x</v>
      </c>
      <c r="W1651" s="81" t="str">
        <f t="shared" si="4572"/>
        <v/>
      </c>
      <c r="X1651" s="81" t="str">
        <f t="shared" si="4573"/>
        <v/>
      </c>
      <c r="Y1651" s="81" t="str">
        <f t="shared" si="4574"/>
        <v/>
      </c>
      <c r="Z1651" s="81" t="str">
        <f t="shared" si="4575"/>
        <v/>
      </c>
      <c r="AA1651" s="81" t="str">
        <f t="shared" si="4576"/>
        <v/>
      </c>
      <c r="AB1651" s="81" t="str">
        <f t="shared" si="4577"/>
        <v>x</v>
      </c>
      <c r="AC1651" s="81" t="str">
        <f t="shared" si="4578"/>
        <v>x</v>
      </c>
      <c r="AD1651" s="81" t="str">
        <f t="shared" si="4579"/>
        <v/>
      </c>
      <c r="AE1651" s="81" t="str">
        <f t="shared" si="4580"/>
        <v/>
      </c>
      <c r="AF1651" s="81" t="str">
        <f t="shared" si="4581"/>
        <v/>
      </c>
      <c r="AG1651" s="81" t="str">
        <f t="shared" si="4582"/>
        <v/>
      </c>
      <c r="AH1651" s="81" t="str">
        <f t="shared" si="4583"/>
        <v/>
      </c>
      <c r="AI1651" s="81" t="str">
        <f t="shared" si="4584"/>
        <v>x</v>
      </c>
      <c r="AJ1651" s="81" t="str">
        <f t="shared" si="4585"/>
        <v>x</v>
      </c>
      <c r="AK1651" s="81" t="str">
        <f t="shared" si="4586"/>
        <v/>
      </c>
      <c r="AL1651" s="81" t="str">
        <f t="shared" si="4587"/>
        <v>x</v>
      </c>
    </row>
    <row r="1652" spans="1:38" ht="11.25" customHeight="1" x14ac:dyDescent="0.2">
      <c r="A1652" s="21">
        <v>16</v>
      </c>
      <c r="B1652" s="80" t="str">
        <f ca="1">IF(OFFSET('ÖĞRENCİ GİRİŞİ'!$B$16,(ROW($A$1)+(AI1629-1))*17,0)="","",OFFSET('ÖĞRENCİ GİRİŞİ'!$B$16,(ROW($A$1)+(AI1629-1))*17,0))</f>
        <v/>
      </c>
      <c r="C1652" s="80" t="str">
        <f ca="1">IF(OFFSET('ÖĞRENCİ GİRİŞİ'!$C$16,(ROW($A$1)+(AI1629-1))*17,0)="","",OFFSET('ÖĞRENCİ GİRİŞİ'!$C$16,(ROW($A$1)+(AI1629-1))*17,0))</f>
        <v/>
      </c>
      <c r="D1652" s="80" t="str">
        <f ca="1">IF(UPPER(OFFSET('ÖĞRENCİ GİRİŞİ'!$D$16,(ROW($A$1)+(AI1629-1))*17,0))="","",UPPER(OFFSET('ÖĞRENCİ GİRİŞİ'!$D$16,(ROW($A$1)+(AI1629-1))*17,0)))</f>
        <v/>
      </c>
      <c r="E1652" s="80" t="str">
        <f ca="1">IF(UPPER(OFFSET('ÖĞRENCİ GİRİŞİ'!$E$16,(ROW($A$1)+(AI1629-1))*17,0))="","",UPPER(OFFSET('ÖĞRENCİ GİRİŞİ'!$E$16,(ROW($A$1)+(AI1629-1))*17,0)))</f>
        <v/>
      </c>
      <c r="F1652" s="80" t="str">
        <f ca="1">IF(UPPER(OFFSET('ÖĞRENCİ GİRİŞİ'!$F$16,(ROW($A$1)+(AI1629-1))*17,0))="","",UPPER(OFFSET('ÖĞRENCİ GİRİŞİ'!$F$16,(ROW($A$1)+(AI1629-1))*17,0)))</f>
        <v/>
      </c>
      <c r="G1652" s="80" t="str">
        <f ca="1">IF(UPPER(OFFSET('ÖĞRENCİ GİRİŞİ'!$G$16,(ROW($A$1)+(AI1629-1))*17,0))="","",UPPER(OFFSET('ÖĞRENCİ GİRİŞİ'!$G$16,(ROW($A$1)+(AI1629-1))*17,0)))</f>
        <v/>
      </c>
      <c r="H1652" s="81" t="str">
        <f t="shared" si="4557"/>
        <v>x</v>
      </c>
      <c r="I1652" s="81" t="str">
        <f t="shared" si="4558"/>
        <v>x</v>
      </c>
      <c r="J1652" s="81" t="str">
        <f t="shared" si="4559"/>
        <v>x</v>
      </c>
      <c r="K1652" s="81" t="str">
        <f t="shared" si="4560"/>
        <v>x</v>
      </c>
      <c r="L1652" s="81" t="str">
        <f t="shared" si="4561"/>
        <v>x</v>
      </c>
      <c r="M1652" s="81" t="str">
        <f t="shared" si="4562"/>
        <v>x</v>
      </c>
      <c r="N1652" s="81" t="str">
        <f t="shared" si="4563"/>
        <v>x</v>
      </c>
      <c r="O1652" s="81" t="str">
        <f t="shared" si="4564"/>
        <v>x</v>
      </c>
      <c r="P1652" s="81" t="str">
        <f t="shared" si="4565"/>
        <v/>
      </c>
      <c r="Q1652" s="81" t="str">
        <f t="shared" si="4566"/>
        <v/>
      </c>
      <c r="R1652" s="81" t="str">
        <f t="shared" si="4567"/>
        <v/>
      </c>
      <c r="S1652" s="81" t="str">
        <f t="shared" si="4568"/>
        <v/>
      </c>
      <c r="T1652" s="81" t="str">
        <f t="shared" si="4569"/>
        <v/>
      </c>
      <c r="U1652" s="81" t="str">
        <f t="shared" si="4570"/>
        <v>x</v>
      </c>
      <c r="V1652" s="81" t="str">
        <f t="shared" si="4571"/>
        <v>x</v>
      </c>
      <c r="W1652" s="81" t="str">
        <f t="shared" si="4572"/>
        <v/>
      </c>
      <c r="X1652" s="81" t="str">
        <f t="shared" si="4573"/>
        <v/>
      </c>
      <c r="Y1652" s="81" t="str">
        <f t="shared" si="4574"/>
        <v/>
      </c>
      <c r="Z1652" s="81" t="str">
        <f t="shared" si="4575"/>
        <v/>
      </c>
      <c r="AA1652" s="81" t="str">
        <f t="shared" si="4576"/>
        <v/>
      </c>
      <c r="AB1652" s="81" t="str">
        <f t="shared" si="4577"/>
        <v>x</v>
      </c>
      <c r="AC1652" s="81" t="str">
        <f t="shared" si="4578"/>
        <v>x</v>
      </c>
      <c r="AD1652" s="81" t="str">
        <f t="shared" si="4579"/>
        <v/>
      </c>
      <c r="AE1652" s="81" t="str">
        <f t="shared" si="4580"/>
        <v/>
      </c>
      <c r="AF1652" s="81" t="str">
        <f t="shared" si="4581"/>
        <v/>
      </c>
      <c r="AG1652" s="81" t="str">
        <f t="shared" si="4582"/>
        <v/>
      </c>
      <c r="AH1652" s="81" t="str">
        <f t="shared" si="4583"/>
        <v/>
      </c>
      <c r="AI1652" s="81" t="str">
        <f t="shared" si="4584"/>
        <v>x</v>
      </c>
      <c r="AJ1652" s="81" t="str">
        <f t="shared" si="4585"/>
        <v>x</v>
      </c>
      <c r="AK1652" s="81" t="str">
        <f t="shared" si="4586"/>
        <v/>
      </c>
      <c r="AL1652" s="81" t="str">
        <f t="shared" si="4587"/>
        <v>x</v>
      </c>
    </row>
    <row r="1653" spans="1:38" ht="11.25" customHeight="1" x14ac:dyDescent="0.2">
      <c r="A1653" s="19"/>
      <c r="B1653" s="105"/>
      <c r="C1653" s="105"/>
      <c r="E1653" s="106"/>
      <c r="F1653" s="107"/>
      <c r="G1653" s="108"/>
      <c r="H1653" s="109"/>
      <c r="I1653" s="109"/>
      <c r="J1653" s="109"/>
      <c r="K1653" s="109"/>
      <c r="L1653" s="109"/>
      <c r="M1653" s="109"/>
      <c r="N1653" s="109"/>
      <c r="O1653" s="109"/>
      <c r="P1653" s="109"/>
      <c r="Q1653" s="109"/>
      <c r="R1653" s="109"/>
      <c r="S1653" s="109"/>
      <c r="T1653" s="109"/>
      <c r="U1653" s="109"/>
      <c r="V1653" s="109"/>
      <c r="W1653" s="109"/>
      <c r="X1653" s="109"/>
      <c r="Y1653" s="109"/>
      <c r="Z1653" s="109"/>
      <c r="AA1653" s="109"/>
      <c r="AB1653" s="109"/>
      <c r="AC1653" s="109"/>
      <c r="AD1653" s="109"/>
      <c r="AE1653" s="109"/>
      <c r="AF1653" s="109"/>
      <c r="AG1653" s="109"/>
      <c r="AH1653" s="109"/>
      <c r="AI1653" s="109"/>
      <c r="AJ1653" s="109"/>
      <c r="AK1653" s="109"/>
      <c r="AL1653" s="109"/>
    </row>
    <row r="1654" spans="1:38" ht="11.25" customHeight="1" x14ac:dyDescent="0.2">
      <c r="A1654" s="110"/>
      <c r="B1654" s="111"/>
      <c r="C1654" s="111"/>
      <c r="D1654" s="111"/>
      <c r="E1654" s="112"/>
      <c r="F1654" s="328" t="s">
        <v>96</v>
      </c>
      <c r="G1654" s="328" t="s">
        <v>98</v>
      </c>
      <c r="H1654" s="318" t="str">
        <f t="shared" ref="H1654" si="4755">IF($H$13="","",$H$13)</f>
        <v>x</v>
      </c>
      <c r="I1654" s="318" t="str">
        <f t="shared" ref="I1654" si="4756">IF($I$13="","",$I$13)</f>
        <v>x</v>
      </c>
      <c r="J1654" s="318" t="str">
        <f t="shared" ref="J1654" si="4757">IF($J$13="","",$J$13)</f>
        <v>x</v>
      </c>
      <c r="K1654" s="318" t="str">
        <f t="shared" ref="K1654" si="4758">IF($K$13="","",$K$13)</f>
        <v>x</v>
      </c>
      <c r="L1654" s="318" t="str">
        <f t="shared" ref="L1654" si="4759">IF($L$13="","",$L$13)</f>
        <v>x</v>
      </c>
      <c r="M1654" s="318" t="str">
        <f t="shared" ref="M1654" si="4760">IF($M$13="","",$M$13)</f>
        <v>x</v>
      </c>
      <c r="N1654" s="318" t="str">
        <f t="shared" ref="N1654" si="4761">IF($N$13="","",$N$13)</f>
        <v>x</v>
      </c>
      <c r="O1654" s="318" t="str">
        <f t="shared" ref="O1654" si="4762">IF($O$13="","",$O$13)</f>
        <v>x</v>
      </c>
      <c r="P1654" s="318" t="str">
        <f t="shared" ref="P1654" si="4763">IF($P$13="","",$P$13)</f>
        <v/>
      </c>
      <c r="Q1654" s="318" t="str">
        <f t="shared" ref="Q1654" si="4764">IF($Q$13="","",$Q$13)</f>
        <v/>
      </c>
      <c r="R1654" s="318" t="str">
        <f t="shared" ref="R1654" si="4765">IF($R$13="","",$R$13)</f>
        <v/>
      </c>
      <c r="S1654" s="318" t="str">
        <f t="shared" ref="S1654" si="4766">IF($S$13="","",$S$13)</f>
        <v/>
      </c>
      <c r="T1654" s="318" t="str">
        <f t="shared" ref="T1654" si="4767">IF($T$13="","",$T$13)</f>
        <v/>
      </c>
      <c r="U1654" s="318" t="str">
        <f t="shared" ref="U1654" si="4768">IF($U$13="","",$U$13)</f>
        <v>x</v>
      </c>
      <c r="V1654" s="318" t="str">
        <f t="shared" ref="V1654" si="4769">IF($V$13="","",$V$13)</f>
        <v>x</v>
      </c>
      <c r="W1654" s="318" t="str">
        <f t="shared" ref="W1654" si="4770">IF($W$13="","",$W$13)</f>
        <v/>
      </c>
      <c r="X1654" s="318" t="str">
        <f t="shared" ref="X1654" si="4771">IF($X$13="","",$X$13)</f>
        <v/>
      </c>
      <c r="Y1654" s="318" t="str">
        <f t="shared" ref="Y1654" si="4772">IF($Y$13="","",$Y$13)</f>
        <v/>
      </c>
      <c r="Z1654" s="318" t="str">
        <f t="shared" ref="Z1654" si="4773">IF($Z$13="","",$Z$13)</f>
        <v/>
      </c>
      <c r="AA1654" s="318" t="str">
        <f t="shared" ref="AA1654" si="4774">IF($AA$13="","",$AA$13)</f>
        <v/>
      </c>
      <c r="AB1654" s="318" t="str">
        <f t="shared" ref="AB1654" si="4775">IF($AB$13="","",$AB$13)</f>
        <v>x</v>
      </c>
      <c r="AC1654" s="318" t="str">
        <f t="shared" ref="AC1654" si="4776">IF($AC$13="","",$AC$13)</f>
        <v>x</v>
      </c>
      <c r="AD1654" s="318" t="str">
        <f t="shared" ref="AD1654" si="4777">IF($AD$13="","",$AD$13)</f>
        <v/>
      </c>
      <c r="AE1654" s="318" t="str">
        <f t="shared" ref="AE1654" si="4778">IF($AE$13="","",$AE$13)</f>
        <v/>
      </c>
      <c r="AF1654" s="318" t="str">
        <f t="shared" ref="AF1654" si="4779">IF($AF$13="","",$AF$13)</f>
        <v/>
      </c>
      <c r="AG1654" s="318" t="str">
        <f t="shared" ref="AG1654" si="4780">IF($AG$13="","",$AG$13)</f>
        <v/>
      </c>
      <c r="AH1654" s="318" t="str">
        <f t="shared" ref="AH1654" si="4781">IF($AH$13="","",$AH$13)</f>
        <v/>
      </c>
      <c r="AI1654" s="318" t="str">
        <f t="shared" ref="AI1654" si="4782">IF($AI$13="","",$AI$13)</f>
        <v>x</v>
      </c>
      <c r="AJ1654" s="318" t="str">
        <f t="shared" ref="AJ1654" si="4783">IF($AJ$13="","",$AJ$13)</f>
        <v>x</v>
      </c>
      <c r="AK1654" s="318" t="str">
        <f t="shared" ref="AK1654" si="4784">IF($AK$13="","",$AK$13)</f>
        <v/>
      </c>
      <c r="AL1654" s="318" t="str">
        <f t="shared" ref="AL1654" si="4785">IF($AL$13="","",$AL$13)</f>
        <v>x</v>
      </c>
    </row>
    <row r="1655" spans="1:38" ht="11.25" customHeight="1" x14ac:dyDescent="0.2">
      <c r="A1655" s="319"/>
      <c r="B1655" s="320"/>
      <c r="C1655" s="320"/>
      <c r="D1655" s="320"/>
      <c r="E1655" s="321"/>
      <c r="F1655" s="328"/>
      <c r="G1655" s="328"/>
      <c r="H1655" s="318"/>
      <c r="I1655" s="318"/>
      <c r="J1655" s="318"/>
      <c r="K1655" s="318"/>
      <c r="L1655" s="318"/>
      <c r="M1655" s="318"/>
      <c r="N1655" s="318"/>
      <c r="O1655" s="318"/>
      <c r="P1655" s="318"/>
      <c r="Q1655" s="318"/>
      <c r="R1655" s="318"/>
      <c r="S1655" s="318"/>
      <c r="T1655" s="318"/>
      <c r="U1655" s="318"/>
      <c r="V1655" s="318"/>
      <c r="W1655" s="318"/>
      <c r="X1655" s="318"/>
      <c r="Y1655" s="318"/>
      <c r="Z1655" s="318"/>
      <c r="AA1655" s="318"/>
      <c r="AB1655" s="318"/>
      <c r="AC1655" s="318"/>
      <c r="AD1655" s="318"/>
      <c r="AE1655" s="318"/>
      <c r="AF1655" s="318"/>
      <c r="AG1655" s="318"/>
      <c r="AH1655" s="318"/>
      <c r="AI1655" s="318"/>
      <c r="AJ1655" s="318"/>
      <c r="AK1655" s="318"/>
      <c r="AL1655" s="318"/>
    </row>
    <row r="1656" spans="1:38" ht="11.25" customHeight="1" x14ac:dyDescent="0.2">
      <c r="A1656" s="319" t="s">
        <v>99</v>
      </c>
      <c r="B1656" s="320"/>
      <c r="C1656" s="320"/>
      <c r="D1656" s="320"/>
      <c r="E1656" s="321"/>
      <c r="F1656" s="328"/>
      <c r="G1656" s="328"/>
      <c r="H1656" s="318"/>
      <c r="I1656" s="318"/>
      <c r="J1656" s="318"/>
      <c r="K1656" s="318"/>
      <c r="L1656" s="318"/>
      <c r="M1656" s="318"/>
      <c r="N1656" s="318"/>
      <c r="O1656" s="318"/>
      <c r="P1656" s="318"/>
      <c r="Q1656" s="318"/>
      <c r="R1656" s="318"/>
      <c r="S1656" s="318"/>
      <c r="T1656" s="318"/>
      <c r="U1656" s="318"/>
      <c r="V1656" s="318"/>
      <c r="W1656" s="318"/>
      <c r="X1656" s="318"/>
      <c r="Y1656" s="318"/>
      <c r="Z1656" s="318"/>
      <c r="AA1656" s="318"/>
      <c r="AB1656" s="318"/>
      <c r="AC1656" s="318"/>
      <c r="AD1656" s="318"/>
      <c r="AE1656" s="318"/>
      <c r="AF1656" s="318"/>
      <c r="AG1656" s="318"/>
      <c r="AH1656" s="318"/>
      <c r="AI1656" s="318"/>
      <c r="AJ1656" s="318"/>
      <c r="AK1656" s="318"/>
      <c r="AL1656" s="318"/>
    </row>
    <row r="1657" spans="1:38" ht="11.25" customHeight="1" x14ac:dyDescent="0.2">
      <c r="A1657" s="319" t="s">
        <v>122</v>
      </c>
      <c r="B1657" s="320"/>
      <c r="C1657" s="320"/>
      <c r="D1657" s="320"/>
      <c r="E1657" s="321"/>
      <c r="F1657" s="328"/>
      <c r="G1657" s="328"/>
      <c r="H1657" s="318"/>
      <c r="I1657" s="318"/>
      <c r="J1657" s="318"/>
      <c r="K1657" s="318"/>
      <c r="L1657" s="318"/>
      <c r="M1657" s="318"/>
      <c r="N1657" s="318"/>
      <c r="O1657" s="318"/>
      <c r="P1657" s="318"/>
      <c r="Q1657" s="318"/>
      <c r="R1657" s="318"/>
      <c r="S1657" s="318"/>
      <c r="T1657" s="318"/>
      <c r="U1657" s="318"/>
      <c r="V1657" s="318"/>
      <c r="W1657" s="318"/>
      <c r="X1657" s="318"/>
      <c r="Y1657" s="318"/>
      <c r="Z1657" s="318"/>
      <c r="AA1657" s="318"/>
      <c r="AB1657" s="318"/>
      <c r="AC1657" s="318"/>
      <c r="AD1657" s="318"/>
      <c r="AE1657" s="318"/>
      <c r="AF1657" s="318"/>
      <c r="AG1657" s="318"/>
      <c r="AH1657" s="318"/>
      <c r="AI1657" s="318"/>
      <c r="AJ1657" s="318"/>
      <c r="AK1657" s="318"/>
      <c r="AL1657" s="318"/>
    </row>
    <row r="1658" spans="1:38" ht="11.25" customHeight="1" x14ac:dyDescent="0.2">
      <c r="A1658" s="319"/>
      <c r="B1658" s="320"/>
      <c r="C1658" s="320"/>
      <c r="D1658" s="320"/>
      <c r="E1658" s="321"/>
      <c r="F1658" s="328"/>
      <c r="G1658" s="328" t="s">
        <v>97</v>
      </c>
      <c r="H1658" s="318" t="str">
        <f t="shared" ref="H1658" si="4786">IF($H$13="","",$H$13)</f>
        <v>x</v>
      </c>
      <c r="I1658" s="318" t="str">
        <f t="shared" ref="I1658" si="4787">IF($I$13="","",$I$13)</f>
        <v>x</v>
      </c>
      <c r="J1658" s="318" t="str">
        <f t="shared" ref="J1658" si="4788">IF($J$13="","",$J$13)</f>
        <v>x</v>
      </c>
      <c r="K1658" s="318" t="str">
        <f t="shared" ref="K1658" si="4789">IF($K$13="","",$K$13)</f>
        <v>x</v>
      </c>
      <c r="L1658" s="318" t="str">
        <f t="shared" ref="L1658" si="4790">IF($L$13="","",$L$13)</f>
        <v>x</v>
      </c>
      <c r="M1658" s="318" t="str">
        <f t="shared" ref="M1658" si="4791">IF($M$13="","",$M$13)</f>
        <v>x</v>
      </c>
      <c r="N1658" s="318" t="str">
        <f t="shared" ref="N1658" si="4792">IF($N$13="","",$N$13)</f>
        <v>x</v>
      </c>
      <c r="O1658" s="318" t="str">
        <f t="shared" ref="O1658" si="4793">IF($O$13="","",$O$13)</f>
        <v>x</v>
      </c>
      <c r="P1658" s="318" t="str">
        <f t="shared" ref="P1658" si="4794">IF($P$13="","",$P$13)</f>
        <v/>
      </c>
      <c r="Q1658" s="318" t="str">
        <f t="shared" ref="Q1658" si="4795">IF($Q$13="","",$Q$13)</f>
        <v/>
      </c>
      <c r="R1658" s="318" t="str">
        <f t="shared" ref="R1658" si="4796">IF($R$13="","",$R$13)</f>
        <v/>
      </c>
      <c r="S1658" s="318" t="str">
        <f t="shared" ref="S1658" si="4797">IF($S$13="","",$S$13)</f>
        <v/>
      </c>
      <c r="T1658" s="318" t="str">
        <f t="shared" ref="T1658" si="4798">IF($T$13="","",$T$13)</f>
        <v/>
      </c>
      <c r="U1658" s="318" t="str">
        <f t="shared" ref="U1658" si="4799">IF($U$13="","",$U$13)</f>
        <v>x</v>
      </c>
      <c r="V1658" s="318" t="str">
        <f t="shared" ref="V1658" si="4800">IF($V$13="","",$V$13)</f>
        <v>x</v>
      </c>
      <c r="W1658" s="318" t="str">
        <f t="shared" ref="W1658" si="4801">IF($W$13="","",$W$13)</f>
        <v/>
      </c>
      <c r="X1658" s="318" t="str">
        <f t="shared" ref="X1658" si="4802">IF($X$13="","",$X$13)</f>
        <v/>
      </c>
      <c r="Y1658" s="318" t="str">
        <f t="shared" ref="Y1658" si="4803">IF($Y$13="","",$Y$13)</f>
        <v/>
      </c>
      <c r="Z1658" s="318" t="str">
        <f t="shared" ref="Z1658" si="4804">IF($Z$13="","",$Z$13)</f>
        <v/>
      </c>
      <c r="AA1658" s="318" t="str">
        <f t="shared" ref="AA1658" si="4805">IF($AA$13="","",$AA$13)</f>
        <v/>
      </c>
      <c r="AB1658" s="318" t="str">
        <f t="shared" ref="AB1658" si="4806">IF($AB$13="","",$AB$13)</f>
        <v>x</v>
      </c>
      <c r="AC1658" s="318" t="str">
        <f t="shared" ref="AC1658" si="4807">IF($AC$13="","",$AC$13)</f>
        <v>x</v>
      </c>
      <c r="AD1658" s="318" t="str">
        <f t="shared" ref="AD1658" si="4808">IF($AD$13="","",$AD$13)</f>
        <v/>
      </c>
      <c r="AE1658" s="318" t="str">
        <f t="shared" ref="AE1658" si="4809">IF($AE$13="","",$AE$13)</f>
        <v/>
      </c>
      <c r="AF1658" s="318" t="str">
        <f t="shared" ref="AF1658" si="4810">IF($AF$13="","",$AF$13)</f>
        <v/>
      </c>
      <c r="AG1658" s="318" t="str">
        <f t="shared" ref="AG1658" si="4811">IF($AG$13="","",$AG$13)</f>
        <v/>
      </c>
      <c r="AH1658" s="318" t="str">
        <f t="shared" ref="AH1658" si="4812">IF($AH$13="","",$AH$13)</f>
        <v/>
      </c>
      <c r="AI1658" s="318" t="str">
        <f t="shared" ref="AI1658" si="4813">IF($AI$13="","",$AI$13)</f>
        <v>x</v>
      </c>
      <c r="AJ1658" s="318" t="str">
        <f t="shared" ref="AJ1658" si="4814">IF($AJ$13="","",$AJ$13)</f>
        <v>x</v>
      </c>
      <c r="AK1658" s="318" t="str">
        <f t="shared" ref="AK1658" si="4815">IF($AK$13="","",$AK$13)</f>
        <v/>
      </c>
      <c r="AL1658" s="318" t="str">
        <f t="shared" ref="AL1658" si="4816">IF($AL$13="","",$AL$13)</f>
        <v>x</v>
      </c>
    </row>
    <row r="1659" spans="1:38" ht="11.25" customHeight="1" x14ac:dyDescent="0.2">
      <c r="A1659" s="319"/>
      <c r="B1659" s="320"/>
      <c r="C1659" s="320"/>
      <c r="D1659" s="320"/>
      <c r="E1659" s="321"/>
      <c r="F1659" s="328"/>
      <c r="G1659" s="32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318"/>
      <c r="AF1659" s="318"/>
      <c r="AG1659" s="318"/>
      <c r="AH1659" s="318"/>
      <c r="AI1659" s="318"/>
      <c r="AJ1659" s="318"/>
      <c r="AK1659" s="318"/>
      <c r="AL1659" s="318"/>
    </row>
    <row r="1660" spans="1:38" ht="11.25" customHeight="1" x14ac:dyDescent="0.2">
      <c r="A1660" s="319"/>
      <c r="B1660" s="320"/>
      <c r="C1660" s="320"/>
      <c r="D1660" s="320"/>
      <c r="E1660" s="321"/>
      <c r="F1660" s="328"/>
      <c r="G1660" s="32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318"/>
      <c r="AF1660" s="318"/>
      <c r="AG1660" s="318"/>
      <c r="AH1660" s="318"/>
      <c r="AI1660" s="318"/>
      <c r="AJ1660" s="318"/>
      <c r="AK1660" s="318"/>
      <c r="AL1660" s="318"/>
    </row>
    <row r="1661" spans="1:38" ht="11.25" customHeight="1" x14ac:dyDescent="0.2">
      <c r="A1661" s="322" t="str">
        <f t="shared" ref="A1661" si="4817">IF($BW$13="","",$BW$13)</f>
        <v>Mehmet DEMİR</v>
      </c>
      <c r="B1661" s="323"/>
      <c r="C1661" s="323"/>
      <c r="D1661" s="323"/>
      <c r="E1661" s="324"/>
      <c r="F1661" s="328"/>
      <c r="G1661" s="328"/>
      <c r="H1661" s="318"/>
      <c r="I1661" s="318"/>
      <c r="J1661" s="318"/>
      <c r="K1661" s="318"/>
      <c r="L1661" s="318"/>
      <c r="M1661" s="318"/>
      <c r="N1661" s="318"/>
      <c r="O1661" s="318"/>
      <c r="P1661" s="318"/>
      <c r="Q1661" s="318"/>
      <c r="R1661" s="318"/>
      <c r="S1661" s="318"/>
      <c r="T1661" s="318"/>
      <c r="U1661" s="318"/>
      <c r="V1661" s="318"/>
      <c r="W1661" s="318"/>
      <c r="X1661" s="318"/>
      <c r="Y1661" s="318"/>
      <c r="Z1661" s="318"/>
      <c r="AA1661" s="318"/>
      <c r="AB1661" s="318"/>
      <c r="AC1661" s="318"/>
      <c r="AD1661" s="318"/>
      <c r="AE1661" s="318"/>
      <c r="AF1661" s="318"/>
      <c r="AG1661" s="318"/>
      <c r="AH1661" s="318"/>
      <c r="AI1661" s="318"/>
      <c r="AJ1661" s="318"/>
      <c r="AK1661" s="318"/>
      <c r="AL1661" s="318"/>
    </row>
    <row r="1662" spans="1:38" ht="11.25" customHeight="1" x14ac:dyDescent="0.2">
      <c r="A1662" s="322" t="str">
        <f t="shared" ref="A1662" si="4818">IF($BW$14="","",$BW$14)</f>
        <v>Müdür Yardımcısı</v>
      </c>
      <c r="B1662" s="323"/>
      <c r="C1662" s="323"/>
      <c r="D1662" s="323"/>
      <c r="E1662" s="324"/>
      <c r="F1662" s="328" t="s">
        <v>3</v>
      </c>
      <c r="G1662" s="328" t="s">
        <v>1</v>
      </c>
      <c r="H1662" s="318" t="str">
        <f t="shared" ref="H1662" si="4819">IF($H$13="","",$H$13)</f>
        <v>x</v>
      </c>
      <c r="I1662" s="318" t="str">
        <f t="shared" ref="I1662" si="4820">IF($I$13="","",$I$13)</f>
        <v>x</v>
      </c>
      <c r="J1662" s="318" t="str">
        <f t="shared" ref="J1662" si="4821">IF($J$13="","",$J$13)</f>
        <v>x</v>
      </c>
      <c r="K1662" s="318" t="str">
        <f t="shared" ref="K1662" si="4822">IF($K$13="","",$K$13)</f>
        <v>x</v>
      </c>
      <c r="L1662" s="318" t="str">
        <f t="shared" ref="L1662" si="4823">IF($L$13="","",$L$13)</f>
        <v>x</v>
      </c>
      <c r="M1662" s="318" t="str">
        <f t="shared" ref="M1662" si="4824">IF($M$13="","",$M$13)</f>
        <v>x</v>
      </c>
      <c r="N1662" s="318" t="str">
        <f t="shared" ref="N1662" si="4825">IF($N$13="","",$N$13)</f>
        <v>x</v>
      </c>
      <c r="O1662" s="318" t="str">
        <f t="shared" ref="O1662" si="4826">IF($O$13="","",$O$13)</f>
        <v>x</v>
      </c>
      <c r="P1662" s="318" t="str">
        <f t="shared" ref="P1662" si="4827">IF($P$13="","",$P$13)</f>
        <v/>
      </c>
      <c r="Q1662" s="318" t="str">
        <f t="shared" ref="Q1662" si="4828">IF($Q$13="","",$Q$13)</f>
        <v/>
      </c>
      <c r="R1662" s="318" t="str">
        <f t="shared" ref="R1662" si="4829">IF($R$13="","",$R$13)</f>
        <v/>
      </c>
      <c r="S1662" s="318" t="str">
        <f t="shared" ref="S1662" si="4830">IF($S$13="","",$S$13)</f>
        <v/>
      </c>
      <c r="T1662" s="318" t="str">
        <f t="shared" ref="T1662" si="4831">IF($T$13="","",$T$13)</f>
        <v/>
      </c>
      <c r="U1662" s="318" t="str">
        <f t="shared" ref="U1662" si="4832">IF($U$13="","",$U$13)</f>
        <v>x</v>
      </c>
      <c r="V1662" s="318" t="str">
        <f t="shared" ref="V1662" si="4833">IF($V$13="","",$V$13)</f>
        <v>x</v>
      </c>
      <c r="W1662" s="318" t="str">
        <f t="shared" ref="W1662" si="4834">IF($W$13="","",$W$13)</f>
        <v/>
      </c>
      <c r="X1662" s="318" t="str">
        <f t="shared" ref="X1662" si="4835">IF($X$13="","",$X$13)</f>
        <v/>
      </c>
      <c r="Y1662" s="318" t="str">
        <f t="shared" ref="Y1662" si="4836">IF($Y$13="","",$Y$13)</f>
        <v/>
      </c>
      <c r="Z1662" s="318" t="str">
        <f t="shared" ref="Z1662" si="4837">IF($Z$13="","",$Z$13)</f>
        <v/>
      </c>
      <c r="AA1662" s="318" t="str">
        <f t="shared" ref="AA1662" si="4838">IF($AA$13="","",$AA$13)</f>
        <v/>
      </c>
      <c r="AB1662" s="318" t="str">
        <f t="shared" ref="AB1662" si="4839">IF($AB$13="","",$AB$13)</f>
        <v>x</v>
      </c>
      <c r="AC1662" s="318" t="str">
        <f t="shared" ref="AC1662" si="4840">IF($AC$13="","",$AC$13)</f>
        <v>x</v>
      </c>
      <c r="AD1662" s="318" t="str">
        <f t="shared" ref="AD1662" si="4841">IF($AD$13="","",$AD$13)</f>
        <v/>
      </c>
      <c r="AE1662" s="318" t="str">
        <f t="shared" ref="AE1662" si="4842">IF($AE$13="","",$AE$13)</f>
        <v/>
      </c>
      <c r="AF1662" s="318" t="str">
        <f t="shared" ref="AF1662" si="4843">IF($AF$13="","",$AF$13)</f>
        <v/>
      </c>
      <c r="AG1662" s="318" t="str">
        <f t="shared" ref="AG1662" si="4844">IF($AG$13="","",$AG$13)</f>
        <v/>
      </c>
      <c r="AH1662" s="318" t="str">
        <f t="shared" ref="AH1662" si="4845">IF($AH$13="","",$AH$13)</f>
        <v/>
      </c>
      <c r="AI1662" s="318" t="str">
        <f t="shared" ref="AI1662" si="4846">IF($AI$13="","",$AI$13)</f>
        <v>x</v>
      </c>
      <c r="AJ1662" s="318" t="str">
        <f t="shared" ref="AJ1662" si="4847">IF($AJ$13="","",$AJ$13)</f>
        <v>x</v>
      </c>
      <c r="AK1662" s="318" t="str">
        <f t="shared" ref="AK1662" si="4848">IF($AK$13="","",$AK$13)</f>
        <v/>
      </c>
      <c r="AL1662" s="318" t="str">
        <f t="shared" ref="AL1662" si="4849">IF($AL$13="","",$AL$13)</f>
        <v>x</v>
      </c>
    </row>
    <row r="1663" spans="1:38" ht="11.25" customHeight="1" x14ac:dyDescent="0.2">
      <c r="A1663" s="319"/>
      <c r="B1663" s="320"/>
      <c r="C1663" s="320"/>
      <c r="D1663" s="320"/>
      <c r="E1663" s="321"/>
      <c r="F1663" s="328"/>
      <c r="G1663" s="328"/>
      <c r="H1663" s="318"/>
      <c r="I1663" s="318"/>
      <c r="J1663" s="318"/>
      <c r="K1663" s="318"/>
      <c r="L1663" s="318"/>
      <c r="M1663" s="318"/>
      <c r="N1663" s="318"/>
      <c r="O1663" s="318"/>
      <c r="P1663" s="318"/>
      <c r="Q1663" s="318"/>
      <c r="R1663" s="318"/>
      <c r="S1663" s="318"/>
      <c r="T1663" s="318"/>
      <c r="U1663" s="318"/>
      <c r="V1663" s="318"/>
      <c r="W1663" s="318"/>
      <c r="X1663" s="318"/>
      <c r="Y1663" s="318"/>
      <c r="Z1663" s="318"/>
      <c r="AA1663" s="318"/>
      <c r="AB1663" s="318"/>
      <c r="AC1663" s="318"/>
      <c r="AD1663" s="318"/>
      <c r="AE1663" s="318"/>
      <c r="AF1663" s="318"/>
      <c r="AG1663" s="318"/>
      <c r="AH1663" s="318"/>
      <c r="AI1663" s="318"/>
      <c r="AJ1663" s="318"/>
      <c r="AK1663" s="318"/>
      <c r="AL1663" s="318"/>
    </row>
    <row r="1664" spans="1:38" ht="11.25" customHeight="1" x14ac:dyDescent="0.2">
      <c r="A1664" s="319"/>
      <c r="B1664" s="320"/>
      <c r="C1664" s="320"/>
      <c r="D1664" s="320"/>
      <c r="E1664" s="321"/>
      <c r="F1664" s="328"/>
      <c r="G1664" s="328"/>
      <c r="H1664" s="318"/>
      <c r="I1664" s="318"/>
      <c r="J1664" s="318"/>
      <c r="K1664" s="318"/>
      <c r="L1664" s="318"/>
      <c r="M1664" s="318"/>
      <c r="N1664" s="318"/>
      <c r="O1664" s="318"/>
      <c r="P1664" s="318"/>
      <c r="Q1664" s="318"/>
      <c r="R1664" s="318"/>
      <c r="S1664" s="318"/>
      <c r="T1664" s="318"/>
      <c r="U1664" s="318"/>
      <c r="V1664" s="318"/>
      <c r="W1664" s="318"/>
      <c r="X1664" s="318"/>
      <c r="Y1664" s="318"/>
      <c r="Z1664" s="318"/>
      <c r="AA1664" s="318"/>
      <c r="AB1664" s="318"/>
      <c r="AC1664" s="318"/>
      <c r="AD1664" s="318"/>
      <c r="AE1664" s="318"/>
      <c r="AF1664" s="318"/>
      <c r="AG1664" s="318"/>
      <c r="AH1664" s="318"/>
      <c r="AI1664" s="318"/>
      <c r="AJ1664" s="318"/>
      <c r="AK1664" s="318"/>
      <c r="AL1664" s="318"/>
    </row>
    <row r="1665" spans="1:38" ht="11.25" customHeight="1" x14ac:dyDescent="0.2">
      <c r="A1665" s="319"/>
      <c r="B1665" s="320"/>
      <c r="C1665" s="320"/>
      <c r="D1665" s="320"/>
      <c r="E1665" s="321"/>
      <c r="F1665" s="328"/>
      <c r="G1665" s="328"/>
      <c r="H1665" s="318"/>
      <c r="I1665" s="318"/>
      <c r="J1665" s="318"/>
      <c r="K1665" s="318"/>
      <c r="L1665" s="318"/>
      <c r="M1665" s="318"/>
      <c r="N1665" s="318"/>
      <c r="O1665" s="318"/>
      <c r="P1665" s="318"/>
      <c r="Q1665" s="318"/>
      <c r="R1665" s="318"/>
      <c r="S1665" s="318"/>
      <c r="T1665" s="318"/>
      <c r="U1665" s="318"/>
      <c r="V1665" s="318"/>
      <c r="W1665" s="318"/>
      <c r="X1665" s="318"/>
      <c r="Y1665" s="318"/>
      <c r="Z1665" s="318"/>
      <c r="AA1665" s="318"/>
      <c r="AB1665" s="318"/>
      <c r="AC1665" s="318"/>
      <c r="AD1665" s="318"/>
      <c r="AE1665" s="318"/>
      <c r="AF1665" s="318"/>
      <c r="AG1665" s="318"/>
      <c r="AH1665" s="318"/>
      <c r="AI1665" s="318"/>
      <c r="AJ1665" s="318"/>
      <c r="AK1665" s="318"/>
      <c r="AL1665" s="318"/>
    </row>
    <row r="1666" spans="1:38" ht="11.25" customHeight="1" x14ac:dyDescent="0.2">
      <c r="A1666" s="329" t="s">
        <v>210</v>
      </c>
      <c r="B1666" s="320"/>
      <c r="C1666" s="320"/>
      <c r="D1666" s="320"/>
      <c r="E1666" s="321"/>
      <c r="F1666" s="328"/>
      <c r="G1666" s="328" t="s">
        <v>2</v>
      </c>
      <c r="H1666" s="318" t="str">
        <f t="shared" ref="H1666" si="4850">IF($H$13="","",$H$13)</f>
        <v>x</v>
      </c>
      <c r="I1666" s="318" t="str">
        <f t="shared" ref="I1666" si="4851">IF($I$13="","",$I$13)</f>
        <v>x</v>
      </c>
      <c r="J1666" s="318" t="str">
        <f t="shared" ref="J1666" si="4852">IF($J$13="","",$J$13)</f>
        <v>x</v>
      </c>
      <c r="K1666" s="318" t="str">
        <f t="shared" ref="K1666" si="4853">IF($K$13="","",$K$13)</f>
        <v>x</v>
      </c>
      <c r="L1666" s="318" t="str">
        <f t="shared" ref="L1666" si="4854">IF($L$13="","",$L$13)</f>
        <v>x</v>
      </c>
      <c r="M1666" s="318" t="str">
        <f t="shared" ref="M1666" si="4855">IF($M$13="","",$M$13)</f>
        <v>x</v>
      </c>
      <c r="N1666" s="318" t="str">
        <f t="shared" ref="N1666" si="4856">IF($N$13="","",$N$13)</f>
        <v>x</v>
      </c>
      <c r="O1666" s="318" t="str">
        <f t="shared" ref="O1666" si="4857">IF($O$13="","",$O$13)</f>
        <v>x</v>
      </c>
      <c r="P1666" s="318" t="str">
        <f t="shared" ref="P1666" si="4858">IF($P$13="","",$P$13)</f>
        <v/>
      </c>
      <c r="Q1666" s="318" t="str">
        <f t="shared" ref="Q1666" si="4859">IF($Q$13="","",$Q$13)</f>
        <v/>
      </c>
      <c r="R1666" s="318" t="str">
        <f t="shared" ref="R1666" si="4860">IF($R$13="","",$R$13)</f>
        <v/>
      </c>
      <c r="S1666" s="318" t="str">
        <f t="shared" ref="S1666" si="4861">IF($S$13="","",$S$13)</f>
        <v/>
      </c>
      <c r="T1666" s="318" t="str">
        <f t="shared" ref="T1666" si="4862">IF($T$13="","",$T$13)</f>
        <v/>
      </c>
      <c r="U1666" s="318" t="str">
        <f t="shared" ref="U1666" si="4863">IF($U$13="","",$U$13)</f>
        <v>x</v>
      </c>
      <c r="V1666" s="318" t="str">
        <f t="shared" ref="V1666" si="4864">IF($V$13="","",$V$13)</f>
        <v>x</v>
      </c>
      <c r="W1666" s="318" t="str">
        <f t="shared" ref="W1666" si="4865">IF($W$13="","",$W$13)</f>
        <v/>
      </c>
      <c r="X1666" s="318" t="str">
        <f t="shared" ref="X1666" si="4866">IF($X$13="","",$X$13)</f>
        <v/>
      </c>
      <c r="Y1666" s="318" t="str">
        <f t="shared" ref="Y1666" si="4867">IF($Y$13="","",$Y$13)</f>
        <v/>
      </c>
      <c r="Z1666" s="318" t="str">
        <f t="shared" ref="Z1666" si="4868">IF($Z$13="","",$Z$13)</f>
        <v/>
      </c>
      <c r="AA1666" s="318" t="str">
        <f t="shared" ref="AA1666" si="4869">IF($AA$13="","",$AA$13)</f>
        <v/>
      </c>
      <c r="AB1666" s="318" t="str">
        <f t="shared" ref="AB1666" si="4870">IF($AB$13="","",$AB$13)</f>
        <v>x</v>
      </c>
      <c r="AC1666" s="318" t="str">
        <f t="shared" ref="AC1666" si="4871">IF($AC$13="","",$AC$13)</f>
        <v>x</v>
      </c>
      <c r="AD1666" s="318" t="str">
        <f t="shared" ref="AD1666" si="4872">IF($AD$13="","",$AD$13)</f>
        <v/>
      </c>
      <c r="AE1666" s="318" t="str">
        <f t="shared" ref="AE1666" si="4873">IF($AE$13="","",$AE$13)</f>
        <v/>
      </c>
      <c r="AF1666" s="318" t="str">
        <f t="shared" ref="AF1666" si="4874">IF($AF$13="","",$AF$13)</f>
        <v/>
      </c>
      <c r="AG1666" s="318" t="str">
        <f t="shared" ref="AG1666" si="4875">IF($AG$13="","",$AG$13)</f>
        <v/>
      </c>
      <c r="AH1666" s="318" t="str">
        <f t="shared" ref="AH1666" si="4876">IF($AH$13="","",$AH$13)</f>
        <v/>
      </c>
      <c r="AI1666" s="318" t="str">
        <f t="shared" ref="AI1666" si="4877">IF($AI$13="","",$AI$13)</f>
        <v>x</v>
      </c>
      <c r="AJ1666" s="318" t="str">
        <f t="shared" ref="AJ1666" si="4878">IF($AJ$13="","",$AJ$13)</f>
        <v>x</v>
      </c>
      <c r="AK1666" s="318" t="str">
        <f t="shared" ref="AK1666" si="4879">IF($AK$13="","",$AK$13)</f>
        <v/>
      </c>
      <c r="AL1666" s="318" t="str">
        <f t="shared" ref="AL1666" si="4880">IF($AL$13="","",$AL$13)</f>
        <v>x</v>
      </c>
    </row>
    <row r="1667" spans="1:38" ht="11.25" customHeight="1" x14ac:dyDescent="0.2">
      <c r="A1667" s="319"/>
      <c r="B1667" s="320"/>
      <c r="C1667" s="320"/>
      <c r="D1667" s="320"/>
      <c r="E1667" s="321"/>
      <c r="F1667" s="328"/>
      <c r="G1667" s="328"/>
      <c r="H1667" s="318"/>
      <c r="I1667" s="318"/>
      <c r="J1667" s="318"/>
      <c r="K1667" s="318"/>
      <c r="L1667" s="318"/>
      <c r="M1667" s="318"/>
      <c r="N1667" s="318"/>
      <c r="O1667" s="318"/>
      <c r="P1667" s="318"/>
      <c r="Q1667" s="318"/>
      <c r="R1667" s="318"/>
      <c r="S1667" s="318"/>
      <c r="T1667" s="318"/>
      <c r="U1667" s="318"/>
      <c r="V1667" s="318"/>
      <c r="W1667" s="318"/>
      <c r="X1667" s="318"/>
      <c r="Y1667" s="318"/>
      <c r="Z1667" s="318"/>
      <c r="AA1667" s="318"/>
      <c r="AB1667" s="318"/>
      <c r="AC1667" s="318"/>
      <c r="AD1667" s="318"/>
      <c r="AE1667" s="318"/>
      <c r="AF1667" s="318"/>
      <c r="AG1667" s="318"/>
      <c r="AH1667" s="318"/>
      <c r="AI1667" s="318"/>
      <c r="AJ1667" s="318"/>
      <c r="AK1667" s="318"/>
      <c r="AL1667" s="318"/>
    </row>
    <row r="1668" spans="1:38" ht="11.25" customHeight="1" x14ac:dyDescent="0.2">
      <c r="A1668" s="319"/>
      <c r="B1668" s="320"/>
      <c r="C1668" s="320"/>
      <c r="D1668" s="320"/>
      <c r="E1668" s="321"/>
      <c r="F1668" s="328"/>
      <c r="G1668" s="32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318"/>
      <c r="AF1668" s="318"/>
      <c r="AG1668" s="318"/>
      <c r="AH1668" s="318"/>
      <c r="AI1668" s="318"/>
      <c r="AJ1668" s="318"/>
      <c r="AK1668" s="318"/>
      <c r="AL1668" s="318"/>
    </row>
    <row r="1669" spans="1:38" ht="11.25" customHeight="1" x14ac:dyDescent="0.2">
      <c r="A1669" s="319"/>
      <c r="B1669" s="320"/>
      <c r="C1669" s="320"/>
      <c r="D1669" s="320"/>
      <c r="E1669" s="321"/>
      <c r="F1669" s="328"/>
      <c r="G1669" s="32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318"/>
      <c r="AF1669" s="318"/>
      <c r="AG1669" s="318"/>
      <c r="AH1669" s="318"/>
      <c r="AI1669" s="318"/>
      <c r="AJ1669" s="318"/>
      <c r="AK1669" s="318"/>
      <c r="AL1669" s="318"/>
    </row>
    <row r="1670" spans="1:38" ht="11.25" customHeight="1" x14ac:dyDescent="0.2">
      <c r="A1670" s="319" t="s">
        <v>100</v>
      </c>
      <c r="B1670" s="320"/>
      <c r="C1670" s="320"/>
      <c r="D1670" s="320"/>
      <c r="E1670" s="321"/>
      <c r="F1670" s="328"/>
      <c r="G1670" s="328"/>
      <c r="H1670" s="318"/>
      <c r="I1670" s="318"/>
      <c r="J1670" s="318"/>
      <c r="K1670" s="318"/>
      <c r="L1670" s="318"/>
      <c r="M1670" s="318"/>
      <c r="N1670" s="318"/>
      <c r="O1670" s="318"/>
      <c r="P1670" s="318"/>
      <c r="Q1670" s="318"/>
      <c r="R1670" s="318"/>
      <c r="S1670" s="318"/>
      <c r="T1670" s="318"/>
      <c r="U1670" s="318"/>
      <c r="V1670" s="318"/>
      <c r="W1670" s="318"/>
      <c r="X1670" s="318"/>
      <c r="Y1670" s="318"/>
      <c r="Z1670" s="318"/>
      <c r="AA1670" s="318"/>
      <c r="AB1670" s="318"/>
      <c r="AC1670" s="318"/>
      <c r="AD1670" s="318"/>
      <c r="AE1670" s="318"/>
      <c r="AF1670" s="318"/>
      <c r="AG1670" s="318"/>
      <c r="AH1670" s="318"/>
      <c r="AI1670" s="318"/>
      <c r="AJ1670" s="318"/>
      <c r="AK1670" s="318"/>
      <c r="AL1670" s="318"/>
    </row>
    <row r="1671" spans="1:38" ht="11.25" customHeight="1" x14ac:dyDescent="0.2">
      <c r="A1671" s="319" t="s">
        <v>123</v>
      </c>
      <c r="B1671" s="320"/>
      <c r="C1671" s="320"/>
      <c r="D1671" s="320"/>
      <c r="E1671" s="321"/>
      <c r="F1671" s="328"/>
      <c r="G1671" s="328"/>
      <c r="H1671" s="318"/>
      <c r="I1671" s="318"/>
      <c r="J1671" s="318"/>
      <c r="K1671" s="318"/>
      <c r="L1671" s="318"/>
      <c r="M1671" s="318"/>
      <c r="N1671" s="318"/>
      <c r="O1671" s="318"/>
      <c r="P1671" s="318"/>
      <c r="Q1671" s="318"/>
      <c r="R1671" s="318"/>
      <c r="S1671" s="318"/>
      <c r="T1671" s="318"/>
      <c r="U1671" s="318"/>
      <c r="V1671" s="318"/>
      <c r="W1671" s="318"/>
      <c r="X1671" s="318"/>
      <c r="Y1671" s="318"/>
      <c r="Z1671" s="318"/>
      <c r="AA1671" s="318"/>
      <c r="AB1671" s="318"/>
      <c r="AC1671" s="318"/>
      <c r="AD1671" s="318"/>
      <c r="AE1671" s="318"/>
      <c r="AF1671" s="318"/>
      <c r="AG1671" s="318"/>
      <c r="AH1671" s="318"/>
      <c r="AI1671" s="318"/>
      <c r="AJ1671" s="318"/>
      <c r="AK1671" s="318"/>
      <c r="AL1671" s="318"/>
    </row>
    <row r="1672" spans="1:38" ht="11.25" customHeight="1" x14ac:dyDescent="0.2">
      <c r="A1672" s="319"/>
      <c r="B1672" s="320"/>
      <c r="C1672" s="320"/>
      <c r="D1672" s="320"/>
      <c r="E1672" s="321"/>
      <c r="F1672" s="328"/>
      <c r="G1672" s="32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318"/>
      <c r="AE1672" s="318"/>
      <c r="AF1672" s="318"/>
      <c r="AG1672" s="318"/>
      <c r="AH1672" s="318"/>
      <c r="AI1672" s="318"/>
      <c r="AJ1672" s="318"/>
      <c r="AK1672" s="318"/>
      <c r="AL1672" s="318"/>
    </row>
    <row r="1673" spans="1:38" ht="11.25" customHeight="1" x14ac:dyDescent="0.2">
      <c r="A1673" s="319"/>
      <c r="B1673" s="320"/>
      <c r="C1673" s="320"/>
      <c r="D1673" s="320"/>
      <c r="E1673" s="321"/>
      <c r="F1673" s="328"/>
      <c r="G1673" s="328"/>
      <c r="H1673" s="318"/>
      <c r="I1673" s="318"/>
      <c r="J1673" s="318"/>
      <c r="K1673" s="318"/>
      <c r="L1673" s="318"/>
      <c r="M1673" s="318"/>
      <c r="N1673" s="318"/>
      <c r="O1673" s="318"/>
      <c r="P1673" s="318"/>
      <c r="Q1673" s="318"/>
      <c r="R1673" s="318"/>
      <c r="S1673" s="318"/>
      <c r="T1673" s="318"/>
      <c r="U1673" s="318"/>
      <c r="V1673" s="318"/>
      <c r="W1673" s="318"/>
      <c r="X1673" s="318"/>
      <c r="Y1673" s="318"/>
      <c r="Z1673" s="318"/>
      <c r="AA1673" s="318"/>
      <c r="AB1673" s="318"/>
      <c r="AC1673" s="318"/>
      <c r="AD1673" s="318"/>
      <c r="AE1673" s="318"/>
      <c r="AF1673" s="318"/>
      <c r="AG1673" s="318"/>
      <c r="AH1673" s="318"/>
      <c r="AI1673" s="318"/>
      <c r="AJ1673" s="318"/>
      <c r="AK1673" s="318"/>
      <c r="AL1673" s="318"/>
    </row>
    <row r="1674" spans="1:38" ht="11.25" customHeight="1" x14ac:dyDescent="0.2">
      <c r="A1674" s="319"/>
      <c r="B1674" s="320"/>
      <c r="C1674" s="320"/>
      <c r="D1674" s="320"/>
      <c r="E1674" s="321"/>
      <c r="F1674" s="328"/>
      <c r="G1674" s="328"/>
      <c r="H1674" s="318"/>
      <c r="I1674" s="318"/>
      <c r="J1674" s="318"/>
      <c r="K1674" s="318"/>
      <c r="L1674" s="318"/>
      <c r="M1674" s="318"/>
      <c r="N1674" s="318"/>
      <c r="O1674" s="318"/>
      <c r="P1674" s="318"/>
      <c r="Q1674" s="318"/>
      <c r="R1674" s="318"/>
      <c r="S1674" s="318"/>
      <c r="T1674" s="318"/>
      <c r="U1674" s="318"/>
      <c r="V1674" s="318"/>
      <c r="W1674" s="318"/>
      <c r="X1674" s="318"/>
      <c r="Y1674" s="318"/>
      <c r="Z1674" s="318"/>
      <c r="AA1674" s="318"/>
      <c r="AB1674" s="318"/>
      <c r="AC1674" s="318"/>
      <c r="AD1674" s="318"/>
      <c r="AE1674" s="318"/>
      <c r="AF1674" s="318"/>
      <c r="AG1674" s="318"/>
      <c r="AH1674" s="318"/>
      <c r="AI1674" s="318"/>
      <c r="AJ1674" s="318"/>
      <c r="AK1674" s="318"/>
      <c r="AL1674" s="318"/>
    </row>
    <row r="1675" spans="1:38" ht="11.25" customHeight="1" x14ac:dyDescent="0.2">
      <c r="A1675" s="322" t="str">
        <f t="shared" ref="A1675" si="4881">IF($BZ$13="","",$BZ$13)</f>
        <v>Ayşe DEMİR</v>
      </c>
      <c r="B1675" s="323"/>
      <c r="C1675" s="323"/>
      <c r="D1675" s="323"/>
      <c r="E1675" s="324"/>
      <c r="F1675" s="328"/>
      <c r="G1675" s="328"/>
      <c r="H1675" s="318"/>
      <c r="I1675" s="318"/>
      <c r="J1675" s="318"/>
      <c r="K1675" s="318"/>
      <c r="L1675" s="318"/>
      <c r="M1675" s="318"/>
      <c r="N1675" s="318"/>
      <c r="O1675" s="318"/>
      <c r="P1675" s="318"/>
      <c r="Q1675" s="318"/>
      <c r="R1675" s="318"/>
      <c r="S1675" s="318"/>
      <c r="T1675" s="318"/>
      <c r="U1675" s="318"/>
      <c r="V1675" s="318"/>
      <c r="W1675" s="318"/>
      <c r="X1675" s="318"/>
      <c r="Y1675" s="318"/>
      <c r="Z1675" s="318"/>
      <c r="AA1675" s="318"/>
      <c r="AB1675" s="318"/>
      <c r="AC1675" s="318"/>
      <c r="AD1675" s="318"/>
      <c r="AE1675" s="318"/>
      <c r="AF1675" s="318"/>
      <c r="AG1675" s="318"/>
      <c r="AH1675" s="318"/>
      <c r="AI1675" s="318"/>
      <c r="AJ1675" s="318"/>
      <c r="AK1675" s="318"/>
      <c r="AL1675" s="318"/>
    </row>
    <row r="1676" spans="1:38" ht="11.25" customHeight="1" x14ac:dyDescent="0.2">
      <c r="A1676" s="322" t="str">
        <f t="shared" ref="A1676" si="4882">IF($BZ$14="","",$BZ$14)</f>
        <v>Müdür</v>
      </c>
      <c r="B1676" s="323"/>
      <c r="C1676" s="323"/>
      <c r="D1676" s="323"/>
      <c r="E1676" s="324"/>
      <c r="F1676" s="328"/>
      <c r="G1676" s="328"/>
      <c r="H1676" s="318"/>
      <c r="I1676" s="318"/>
      <c r="J1676" s="318"/>
      <c r="K1676" s="318"/>
      <c r="L1676" s="318"/>
      <c r="M1676" s="318"/>
      <c r="N1676" s="318"/>
      <c r="O1676" s="318"/>
      <c r="P1676" s="318"/>
      <c r="Q1676" s="318"/>
      <c r="R1676" s="318"/>
      <c r="S1676" s="318"/>
      <c r="T1676" s="318"/>
      <c r="U1676" s="318"/>
      <c r="V1676" s="318"/>
      <c r="W1676" s="318"/>
      <c r="X1676" s="318"/>
      <c r="Y1676" s="318"/>
      <c r="Z1676" s="318"/>
      <c r="AA1676" s="318"/>
      <c r="AB1676" s="318"/>
      <c r="AC1676" s="318"/>
      <c r="AD1676" s="318"/>
      <c r="AE1676" s="318"/>
      <c r="AF1676" s="318"/>
      <c r="AG1676" s="318"/>
      <c r="AH1676" s="318"/>
      <c r="AI1676" s="318"/>
      <c r="AJ1676" s="318"/>
      <c r="AK1676" s="318"/>
      <c r="AL1676" s="318"/>
    </row>
    <row r="1677" spans="1:38" ht="11.25" customHeight="1" x14ac:dyDescent="0.2">
      <c r="A1677" s="319"/>
      <c r="B1677" s="320"/>
      <c r="C1677" s="320"/>
      <c r="D1677" s="320"/>
      <c r="E1677" s="321"/>
      <c r="F1677" s="328"/>
      <c r="G1677" s="328"/>
      <c r="H1677" s="318"/>
      <c r="I1677" s="318"/>
      <c r="J1677" s="318"/>
      <c r="K1677" s="318"/>
      <c r="L1677" s="318"/>
      <c r="M1677" s="318"/>
      <c r="N1677" s="318"/>
      <c r="O1677" s="318"/>
      <c r="P1677" s="318"/>
      <c r="Q1677" s="318"/>
      <c r="R1677" s="318"/>
      <c r="S1677" s="318"/>
      <c r="T1677" s="318"/>
      <c r="U1677" s="318"/>
      <c r="V1677" s="318"/>
      <c r="W1677" s="318"/>
      <c r="X1677" s="318"/>
      <c r="Y1677" s="318"/>
      <c r="Z1677" s="318"/>
      <c r="AA1677" s="318"/>
      <c r="AB1677" s="318"/>
      <c r="AC1677" s="318"/>
      <c r="AD1677" s="318"/>
      <c r="AE1677" s="318"/>
      <c r="AF1677" s="318"/>
      <c r="AG1677" s="318"/>
      <c r="AH1677" s="318"/>
      <c r="AI1677" s="318"/>
      <c r="AJ1677" s="318"/>
      <c r="AK1677" s="318"/>
      <c r="AL1677" s="318"/>
    </row>
    <row r="1678" spans="1:38" ht="11.25" customHeight="1" x14ac:dyDescent="0.2">
      <c r="A1678" s="319"/>
      <c r="B1678" s="320"/>
      <c r="C1678" s="320"/>
      <c r="D1678" s="320"/>
      <c r="E1678" s="321"/>
      <c r="F1678" s="328"/>
      <c r="G1678" s="328"/>
      <c r="H1678" s="318"/>
      <c r="I1678" s="318"/>
      <c r="J1678" s="318"/>
      <c r="K1678" s="318"/>
      <c r="L1678" s="318"/>
      <c r="M1678" s="318"/>
      <c r="N1678" s="318"/>
      <c r="O1678" s="318"/>
      <c r="P1678" s="318"/>
      <c r="Q1678" s="318"/>
      <c r="R1678" s="318"/>
      <c r="S1678" s="318"/>
      <c r="T1678" s="318"/>
      <c r="U1678" s="318"/>
      <c r="V1678" s="318"/>
      <c r="W1678" s="318"/>
      <c r="X1678" s="318"/>
      <c r="Y1678" s="318"/>
      <c r="Z1678" s="318"/>
      <c r="AA1678" s="318"/>
      <c r="AB1678" s="318"/>
      <c r="AC1678" s="318"/>
      <c r="AD1678" s="318"/>
      <c r="AE1678" s="318"/>
      <c r="AF1678" s="318"/>
      <c r="AG1678" s="318"/>
      <c r="AH1678" s="318"/>
      <c r="AI1678" s="318"/>
      <c r="AJ1678" s="318"/>
      <c r="AK1678" s="318"/>
      <c r="AL1678" s="318"/>
    </row>
    <row r="1679" spans="1:38" ht="11.25" customHeight="1" x14ac:dyDescent="0.2">
      <c r="A1679" s="325"/>
      <c r="B1679" s="326"/>
      <c r="C1679" s="326"/>
      <c r="D1679" s="326"/>
      <c r="E1679" s="327"/>
      <c r="F1679" s="328"/>
      <c r="G1679" s="328"/>
      <c r="H1679" s="318"/>
      <c r="I1679" s="318"/>
      <c r="J1679" s="318"/>
      <c r="K1679" s="318"/>
      <c r="L1679" s="318"/>
      <c r="M1679" s="318"/>
      <c r="N1679" s="318"/>
      <c r="O1679" s="318"/>
      <c r="P1679" s="318"/>
      <c r="Q1679" s="318"/>
      <c r="R1679" s="318"/>
      <c r="S1679" s="318"/>
      <c r="T1679" s="318"/>
      <c r="U1679" s="318"/>
      <c r="V1679" s="318"/>
      <c r="W1679" s="318"/>
      <c r="X1679" s="318"/>
      <c r="Y1679" s="318"/>
      <c r="Z1679" s="318"/>
      <c r="AA1679" s="318"/>
      <c r="AB1679" s="318"/>
      <c r="AC1679" s="318"/>
      <c r="AD1679" s="318"/>
      <c r="AE1679" s="318"/>
      <c r="AF1679" s="318"/>
      <c r="AG1679" s="318"/>
      <c r="AH1679" s="318"/>
      <c r="AI1679" s="318"/>
      <c r="AJ1679" s="318"/>
      <c r="AK1679" s="318"/>
      <c r="AL1679" s="318"/>
    </row>
    <row r="1680" spans="1:38" x14ac:dyDescent="0.2">
      <c r="A1680" s="113"/>
      <c r="B1680" s="114"/>
      <c r="C1680" s="114"/>
      <c r="D1680" s="114"/>
      <c r="E1680" s="114"/>
      <c r="F1680" s="115"/>
      <c r="G1680" s="115"/>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row>
    <row r="1682" spans="1:38" ht="11.25" customHeight="1" x14ac:dyDescent="0.2">
      <c r="A1682" s="2"/>
      <c r="B1682" s="140"/>
      <c r="C1682" s="140"/>
      <c r="D1682" s="140"/>
      <c r="E1682" s="140"/>
      <c r="F1682" s="140"/>
      <c r="G1682" s="140"/>
      <c r="H1682" s="141"/>
      <c r="I1682" s="141"/>
      <c r="J1682" s="141"/>
      <c r="K1682" s="141"/>
      <c r="L1682" s="141"/>
      <c r="M1682" s="141"/>
      <c r="N1682" s="141"/>
      <c r="O1682" s="141"/>
      <c r="P1682" s="141"/>
      <c r="Q1682" s="141"/>
      <c r="R1682" s="141"/>
      <c r="S1682" s="141"/>
      <c r="T1682" s="141"/>
      <c r="U1682" s="141"/>
      <c r="V1682" s="141"/>
      <c r="W1682" s="141"/>
      <c r="X1682" s="335"/>
      <c r="Y1682" s="335"/>
      <c r="Z1682" s="335"/>
      <c r="AA1682" s="336" t="str">
        <f t="shared" ref="AA1682" si="4883">UPPER($BW$18)</f>
        <v>EYLÜL</v>
      </c>
      <c r="AB1682" s="336"/>
      <c r="AC1682" s="336"/>
      <c r="AD1682" s="336"/>
      <c r="AE1682" s="336"/>
      <c r="AF1682" s="336"/>
      <c r="AG1682" s="336"/>
      <c r="AH1682" s="336"/>
      <c r="AI1682" s="336">
        <f t="shared" ref="AI1682" si="4884">$BZ$18</f>
        <v>2024</v>
      </c>
      <c r="AJ1682" s="336"/>
      <c r="AK1682" s="336"/>
      <c r="AL1682" s="339"/>
    </row>
    <row r="1683" spans="1:38" ht="11.25" customHeight="1" x14ac:dyDescent="0.2">
      <c r="A1683" s="342" t="str">
        <f>CONCATENATE(UPPER(IF($BW$27="","",$BW$27))," - OKUL SERVİS ARACI TAŞIMA PLANI VE GÜNLÜK TAKİP ÇİZELGESİ")</f>
        <v>ORTAÖĞRETİM - OKUL SERVİS ARACI TAŞIMA PLANI VE GÜNLÜK TAKİP ÇİZELGESİ</v>
      </c>
      <c r="B1683" s="343"/>
      <c r="C1683" s="343"/>
      <c r="D1683" s="343"/>
      <c r="E1683" s="343"/>
      <c r="F1683" s="343"/>
      <c r="G1683" s="343"/>
      <c r="H1683" s="343"/>
      <c r="I1683" s="343"/>
      <c r="J1683" s="343"/>
      <c r="K1683" s="343"/>
      <c r="L1683" s="343"/>
      <c r="M1683" s="343"/>
      <c r="N1683" s="343"/>
      <c r="O1683" s="343"/>
      <c r="P1683" s="343"/>
      <c r="Q1683" s="343"/>
      <c r="R1683" s="343"/>
      <c r="S1683" s="343"/>
      <c r="T1683" s="343"/>
      <c r="U1683" s="343"/>
      <c r="V1683" s="343"/>
      <c r="W1683" s="343"/>
      <c r="X1683" s="335"/>
      <c r="Y1683" s="335"/>
      <c r="Z1683" s="335"/>
      <c r="AA1683" s="337"/>
      <c r="AB1683" s="337"/>
      <c r="AC1683" s="337"/>
      <c r="AD1683" s="337"/>
      <c r="AE1683" s="337"/>
      <c r="AF1683" s="337"/>
      <c r="AG1683" s="337"/>
      <c r="AH1683" s="337"/>
      <c r="AI1683" s="337"/>
      <c r="AJ1683" s="337"/>
      <c r="AK1683" s="337"/>
      <c r="AL1683" s="340"/>
    </row>
    <row r="1684" spans="1:38" ht="11.25" customHeight="1" x14ac:dyDescent="0.2">
      <c r="A1684" s="344"/>
      <c r="B1684" s="345"/>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c r="W1684" s="345"/>
      <c r="X1684" s="335"/>
      <c r="Y1684" s="335"/>
      <c r="Z1684" s="335"/>
      <c r="AA1684" s="338"/>
      <c r="AB1684" s="338"/>
      <c r="AC1684" s="338"/>
      <c r="AD1684" s="338"/>
      <c r="AE1684" s="338"/>
      <c r="AF1684" s="338"/>
      <c r="AG1684" s="338"/>
      <c r="AH1684" s="338"/>
      <c r="AI1684" s="338"/>
      <c r="AJ1684" s="338"/>
      <c r="AK1684" s="338"/>
      <c r="AL1684" s="341"/>
    </row>
    <row r="1685" spans="1:38" ht="11.25" customHeight="1" x14ac:dyDescent="0.2">
      <c r="A1685" s="346" t="s">
        <v>83</v>
      </c>
      <c r="B1685" s="346"/>
      <c r="C1685" s="346"/>
      <c r="D1685" s="347"/>
      <c r="E1685" s="132" t="s">
        <v>81</v>
      </c>
      <c r="F1685" s="348" t="s">
        <v>82</v>
      </c>
      <c r="G1685" s="349"/>
      <c r="H1685" s="350" t="str">
        <f ca="1">UPPER(OFFSET('ARAÇ, SÜRÜCÜ !'!$C$1,(ROW($A$6)+AI1685)*1,0))</f>
        <v>SARIPINAR 3</v>
      </c>
      <c r="I1685" s="351"/>
      <c r="J1685" s="351"/>
      <c r="K1685" s="351"/>
      <c r="L1685" s="351"/>
      <c r="M1685" s="351"/>
      <c r="N1685" s="351"/>
      <c r="O1685" s="351"/>
      <c r="P1685" s="351"/>
      <c r="Q1685" s="351"/>
      <c r="R1685" s="351"/>
      <c r="S1685" s="351"/>
      <c r="T1685" s="351"/>
      <c r="U1685" s="351"/>
      <c r="V1685" s="351"/>
      <c r="W1685" s="351"/>
      <c r="X1685" s="352"/>
      <c r="Y1685" s="352"/>
      <c r="Z1685" s="352"/>
      <c r="AA1685" s="351"/>
      <c r="AB1685" s="351"/>
      <c r="AC1685" s="351"/>
      <c r="AD1685" s="351"/>
      <c r="AE1685" s="351"/>
      <c r="AF1685" s="351"/>
      <c r="AG1685" s="351"/>
      <c r="AH1685" s="353"/>
      <c r="AI1685" s="355">
        <f t="shared" ref="AI1685" si="4885">AI1629+1</f>
        <v>31</v>
      </c>
      <c r="AJ1685" s="355"/>
      <c r="AK1685" s="355"/>
      <c r="AL1685" s="355"/>
    </row>
    <row r="1686" spans="1:38" ht="11.25" customHeight="1" x14ac:dyDescent="0.2">
      <c r="A1686" s="356" t="s">
        <v>118</v>
      </c>
      <c r="B1686" s="356"/>
      <c r="C1686" s="356"/>
      <c r="D1686" s="357"/>
      <c r="E1686" s="133" t="str">
        <f ca="1">IF(UPPER(OFFSET('ARAÇ, SÜRÜCÜ !'!$F$1,(ROW($A$6)+AI1685)*1,0))="","",UPPER(OFFSET('ARAÇ, SÜRÜCÜ !'!$F$1,(ROW($A$6)+AI1685)*1,0)))</f>
        <v>MUTLU YAVUZ SEZGİN</v>
      </c>
      <c r="F1686" s="358" t="str">
        <f ca="1">IF(UPPER(OFFSET('ARAÇ, SÜRÜCÜ !'!$K$1,(ROW($A$6)+AI1685)*1,0))="","",UPPER(OFFSET('ARAÇ, SÜRÜCÜ !'!$K$1,(ROW($A$6)+AI1685)*1,0)))</f>
        <v/>
      </c>
      <c r="G1686" s="359"/>
      <c r="H1686" s="354"/>
      <c r="I1686" s="352"/>
      <c r="J1686" s="352"/>
      <c r="K1686" s="352"/>
      <c r="L1686" s="352"/>
      <c r="M1686" s="352"/>
      <c r="N1686" s="352"/>
      <c r="O1686" s="352"/>
      <c r="P1686" s="352"/>
      <c r="Q1686" s="352"/>
      <c r="R1686" s="352"/>
      <c r="S1686" s="352"/>
      <c r="T1686" s="352"/>
      <c r="U1686" s="352"/>
      <c r="V1686" s="352"/>
      <c r="W1686" s="352"/>
      <c r="X1686" s="352"/>
      <c r="Y1686" s="352"/>
      <c r="Z1686" s="352"/>
      <c r="AA1686" s="352"/>
      <c r="AB1686" s="352"/>
      <c r="AC1686" s="352"/>
      <c r="AD1686" s="352"/>
      <c r="AE1686" s="352"/>
      <c r="AF1686" s="352"/>
      <c r="AG1686" s="352"/>
      <c r="AH1686" s="353"/>
      <c r="AI1686" s="355"/>
      <c r="AJ1686" s="355"/>
      <c r="AK1686" s="355"/>
      <c r="AL1686" s="355"/>
    </row>
    <row r="1687" spans="1:38" ht="11.25" customHeight="1" x14ac:dyDescent="0.2">
      <c r="A1687" s="360" t="s">
        <v>119</v>
      </c>
      <c r="B1687" s="361"/>
      <c r="C1687" s="361"/>
      <c r="D1687" s="362"/>
      <c r="E1687" s="133" t="str">
        <f ca="1">IF(UPPER(OFFSET('ARAÇ, SÜRÜCÜ !'!$G$1,(ROW($A$6)+AI1685)*1,0))="","",UPPER(OFFSET('ARAÇ, SÜRÜCÜ !'!$G$1,(ROW($A$6)+AI1685)*1,0)))</f>
        <v>5443521243</v>
      </c>
      <c r="F1687" s="358" t="str">
        <f ca="1">IF(UPPER(OFFSET('ARAÇ, SÜRÜCÜ !'!$L$1,(ROW($A$6)+AI1685)*1,0))="","",UPPER(OFFSET('ARAÇ, SÜRÜCÜ !'!$L$1,(ROW($A$6)+AI1685)*1,0)))</f>
        <v/>
      </c>
      <c r="G1687" s="359"/>
      <c r="H1687" s="354"/>
      <c r="I1687" s="352"/>
      <c r="J1687" s="352"/>
      <c r="K1687" s="352"/>
      <c r="L1687" s="352"/>
      <c r="M1687" s="352"/>
      <c r="N1687" s="352"/>
      <c r="O1687" s="352"/>
      <c r="P1687" s="352"/>
      <c r="Q1687" s="352"/>
      <c r="R1687" s="352"/>
      <c r="S1687" s="352"/>
      <c r="T1687" s="352"/>
      <c r="U1687" s="352"/>
      <c r="V1687" s="352"/>
      <c r="W1687" s="352"/>
      <c r="X1687" s="352"/>
      <c r="Y1687" s="352"/>
      <c r="Z1687" s="352"/>
      <c r="AA1687" s="352"/>
      <c r="AB1687" s="352"/>
      <c r="AC1687" s="352"/>
      <c r="AD1687" s="352"/>
      <c r="AE1687" s="352"/>
      <c r="AF1687" s="353"/>
      <c r="AG1687" s="353"/>
      <c r="AH1687" s="353"/>
      <c r="AI1687" s="355"/>
      <c r="AJ1687" s="355"/>
      <c r="AK1687" s="355"/>
      <c r="AL1687" s="355"/>
    </row>
    <row r="1688" spans="1:38" ht="11.25" customHeight="1" x14ac:dyDescent="0.2">
      <c r="A1688" s="360" t="s">
        <v>120</v>
      </c>
      <c r="B1688" s="361"/>
      <c r="C1688" s="361"/>
      <c r="D1688" s="362"/>
      <c r="E1688" s="133" t="str">
        <f ca="1">IF(UPPER(OFFSET('ARAÇ, SÜRÜCÜ !'!$H$1,(ROW($A$6)+AI1685)*1,0))="","",UPPER(OFFSET('ARAÇ, SÜRÜCÜ !'!$H$1,(ROW($A$6)+AI1685)*1,0)))</f>
        <v>49J2131</v>
      </c>
      <c r="F1688" s="358" t="str">
        <f ca="1">IF(UPPER(OFFSET('ARAÇ, SÜRÜCÜ !'!$M$1,(ROW($A$6)+AI1685)*1,0))="","",UPPER(OFFSET('ARAÇ, SÜRÜCÜ !'!$M$1,(ROW($A$6)+AI1685)*1,0)))</f>
        <v/>
      </c>
      <c r="G1688" s="359"/>
      <c r="H1688" s="363" t="s">
        <v>156</v>
      </c>
      <c r="I1688" s="364"/>
      <c r="J1688" s="364"/>
      <c r="K1688" s="364"/>
      <c r="L1688" s="364"/>
      <c r="M1688" s="364"/>
      <c r="N1688" s="364"/>
      <c r="O1688" s="365" t="str">
        <f t="shared" ref="O1688" si="4886">IF($BX$23="","",$BX$23)</f>
        <v>1-Mehmet GÜNEŞ</v>
      </c>
      <c r="P1688" s="366"/>
      <c r="Q1688" s="366"/>
      <c r="R1688" s="366"/>
      <c r="S1688" s="366"/>
      <c r="T1688" s="366"/>
      <c r="U1688" s="367">
        <f t="shared" ref="U1688" si="4887">IF($BX$24="","",$BX$24)</f>
        <v>5382501214</v>
      </c>
      <c r="V1688" s="367"/>
      <c r="W1688" s="367"/>
      <c r="X1688" s="368"/>
      <c r="Y1688" s="366" t="str">
        <f t="shared" ref="Y1688" si="4888">IF($CA$23="","",$CA$23)</f>
        <v/>
      </c>
      <c r="Z1688" s="366"/>
      <c r="AA1688" s="366"/>
      <c r="AB1688" s="366"/>
      <c r="AC1688" s="366"/>
      <c r="AD1688" s="366"/>
      <c r="AE1688" s="367" t="str">
        <f t="shared" ref="AE1688" si="4889">IF($CA$24="","",$CA$24)</f>
        <v/>
      </c>
      <c r="AF1688" s="367"/>
      <c r="AG1688" s="367"/>
      <c r="AH1688" s="369"/>
      <c r="AI1688" s="355"/>
      <c r="AJ1688" s="355"/>
      <c r="AK1688" s="355"/>
      <c r="AL1688" s="355"/>
    </row>
    <row r="1689" spans="1:38" ht="11.25" customHeight="1" x14ac:dyDescent="0.2">
      <c r="A1689" s="370" t="s">
        <v>121</v>
      </c>
      <c r="B1689" s="370"/>
      <c r="C1689" s="370"/>
      <c r="D1689" s="360"/>
      <c r="E1689" s="371" t="s">
        <v>125</v>
      </c>
      <c r="F1689" s="372"/>
      <c r="G1689" s="373"/>
      <c r="H1689" s="134" t="s">
        <v>80</v>
      </c>
      <c r="I1689" s="135"/>
      <c r="J1689" s="136"/>
      <c r="K1689" s="136"/>
      <c r="L1689" s="66" t="s">
        <v>95</v>
      </c>
      <c r="M1689" s="136"/>
      <c r="N1689" s="374" t="s">
        <v>116</v>
      </c>
      <c r="O1689" s="374"/>
      <c r="P1689" s="374"/>
      <c r="Q1689" s="374"/>
      <c r="R1689" s="330" t="str">
        <f ca="1">OFFSET('ARAÇ, SÜRÜCÜ !'!$O$1,(ROW($A$6)+AI1685)*1,0)</f>
        <v>07.00</v>
      </c>
      <c r="S1689" s="330"/>
      <c r="T1689" s="136"/>
      <c r="U1689" s="137"/>
      <c r="V1689" s="374" t="s">
        <v>117</v>
      </c>
      <c r="W1689" s="374"/>
      <c r="X1689" s="374"/>
      <c r="Y1689" s="374"/>
      <c r="Z1689" s="374"/>
      <c r="AA1689" s="330" t="str">
        <f ca="1">OFFSET('ARAÇ, SÜRÜCÜ !'!$P$1,(ROW($A$6)+AI1685)*1,0)</f>
        <v>16.00</v>
      </c>
      <c r="AB1689" s="330"/>
      <c r="AC1689" s="136"/>
      <c r="AD1689" s="138"/>
      <c r="AE1689" s="138"/>
      <c r="AF1689" s="136"/>
      <c r="AG1689" s="136"/>
      <c r="AH1689" s="139"/>
      <c r="AI1689" s="355"/>
      <c r="AJ1689" s="355"/>
      <c r="AK1689" s="355"/>
      <c r="AL1689" s="355"/>
    </row>
    <row r="1690" spans="1:38" ht="11.25" customHeight="1" x14ac:dyDescent="0.2">
      <c r="A1690" s="70"/>
      <c r="B1690" s="53"/>
      <c r="C1690" s="53"/>
      <c r="F1690" s="53"/>
      <c r="H1690" s="71"/>
      <c r="I1690" s="71"/>
      <c r="J1690" s="71"/>
      <c r="K1690" s="71"/>
      <c r="M1690" s="71"/>
      <c r="N1690" s="72"/>
      <c r="O1690" s="72"/>
      <c r="P1690" s="72"/>
      <c r="Q1690" s="72"/>
      <c r="R1690" s="73"/>
      <c r="S1690" s="73"/>
      <c r="T1690" s="71"/>
      <c r="U1690" s="71"/>
      <c r="V1690" s="72"/>
      <c r="W1690" s="72"/>
      <c r="X1690" s="72"/>
      <c r="Y1690" s="72"/>
      <c r="Z1690" s="72"/>
      <c r="AA1690" s="73"/>
      <c r="AB1690" s="73"/>
      <c r="AC1690" s="71"/>
      <c r="AD1690" s="5"/>
      <c r="AE1690" s="5"/>
      <c r="AF1690" s="71"/>
      <c r="AG1690" s="71"/>
      <c r="AH1690" s="71"/>
      <c r="AI1690" s="74"/>
      <c r="AJ1690" s="74"/>
      <c r="AK1690" s="74"/>
      <c r="AL1690" s="74"/>
    </row>
    <row r="1691" spans="1:38" ht="11.25" customHeight="1" x14ac:dyDescent="0.2">
      <c r="A1691" s="331" t="s">
        <v>4</v>
      </c>
      <c r="B1691" s="331"/>
      <c r="C1691" s="331"/>
      <c r="D1691" s="331"/>
      <c r="E1691" s="331"/>
      <c r="F1691" s="331"/>
      <c r="G1691" s="331"/>
      <c r="H1691" s="332" t="str">
        <f t="shared" ref="H1691" si="4890">UPPER(CONCATENATE($BW$18," ",$BZ$18))</f>
        <v>EYLÜL 2024</v>
      </c>
      <c r="I1691" s="333"/>
      <c r="J1691" s="333"/>
      <c r="K1691" s="333"/>
      <c r="L1691" s="333"/>
      <c r="M1691" s="333"/>
      <c r="N1691" s="333"/>
      <c r="O1691" s="333"/>
      <c r="P1691" s="333"/>
      <c r="Q1691" s="333"/>
      <c r="R1691" s="333"/>
      <c r="S1691" s="333"/>
      <c r="T1691" s="333"/>
      <c r="U1691" s="333"/>
      <c r="V1691" s="333"/>
      <c r="W1691" s="333"/>
      <c r="X1691" s="333"/>
      <c r="Y1691" s="333"/>
      <c r="Z1691" s="333"/>
      <c r="AA1691" s="333"/>
      <c r="AB1691" s="333"/>
      <c r="AC1691" s="333"/>
      <c r="AD1691" s="333"/>
      <c r="AE1691" s="333"/>
      <c r="AF1691" s="333"/>
      <c r="AG1691" s="333"/>
      <c r="AH1691" s="333"/>
      <c r="AI1691" s="333"/>
      <c r="AJ1691" s="333"/>
      <c r="AK1691" s="333"/>
      <c r="AL1691" s="334"/>
    </row>
    <row r="1692" spans="1:38" ht="11.25" customHeight="1" x14ac:dyDescent="0.2">
      <c r="A1692" s="63" t="s">
        <v>0</v>
      </c>
      <c r="B1692" s="75" t="s">
        <v>76</v>
      </c>
      <c r="C1692" s="75" t="s">
        <v>77</v>
      </c>
      <c r="D1692" s="75" t="s">
        <v>2</v>
      </c>
      <c r="E1692" s="76" t="s">
        <v>60</v>
      </c>
      <c r="F1692" s="77" t="s">
        <v>48</v>
      </c>
      <c r="G1692" s="78" t="s">
        <v>101</v>
      </c>
      <c r="H1692" s="79">
        <v>1</v>
      </c>
      <c r="I1692" s="79">
        <v>2</v>
      </c>
      <c r="J1692" s="79">
        <v>3</v>
      </c>
      <c r="K1692" s="79">
        <v>4</v>
      </c>
      <c r="L1692" s="79">
        <v>5</v>
      </c>
      <c r="M1692" s="79">
        <v>6</v>
      </c>
      <c r="N1692" s="79">
        <v>7</v>
      </c>
      <c r="O1692" s="79">
        <v>8</v>
      </c>
      <c r="P1692" s="79">
        <v>9</v>
      </c>
      <c r="Q1692" s="79">
        <v>10</v>
      </c>
      <c r="R1692" s="79">
        <v>11</v>
      </c>
      <c r="S1692" s="79">
        <v>12</v>
      </c>
      <c r="T1692" s="79">
        <v>13</v>
      </c>
      <c r="U1692" s="79">
        <v>14</v>
      </c>
      <c r="V1692" s="79">
        <v>15</v>
      </c>
      <c r="W1692" s="79">
        <v>16</v>
      </c>
      <c r="X1692" s="79">
        <v>17</v>
      </c>
      <c r="Y1692" s="79">
        <v>18</v>
      </c>
      <c r="Z1692" s="79">
        <v>19</v>
      </c>
      <c r="AA1692" s="79">
        <v>20</v>
      </c>
      <c r="AB1692" s="79">
        <v>21</v>
      </c>
      <c r="AC1692" s="79">
        <v>22</v>
      </c>
      <c r="AD1692" s="79">
        <v>23</v>
      </c>
      <c r="AE1692" s="79">
        <v>24</v>
      </c>
      <c r="AF1692" s="79">
        <v>25</v>
      </c>
      <c r="AG1692" s="79">
        <v>26</v>
      </c>
      <c r="AH1692" s="79">
        <v>27</v>
      </c>
      <c r="AI1692" s="79">
        <v>28</v>
      </c>
      <c r="AJ1692" s="79">
        <v>29</v>
      </c>
      <c r="AK1692" s="79">
        <v>30</v>
      </c>
      <c r="AL1692" s="79">
        <v>31</v>
      </c>
    </row>
    <row r="1693" spans="1:38" ht="11.25" customHeight="1" x14ac:dyDescent="0.2">
      <c r="A1693" s="21">
        <v>1</v>
      </c>
      <c r="B1693" s="80" t="str">
        <f ca="1">IF(OFFSET('ÖĞRENCİ GİRİŞİ'!$B$1,(ROW($A$1)+(AI1685-1))*17,0)="","",OFFSET('ÖĞRENCİ GİRİŞİ'!$B$1,(ROW($A$1)+(AI1685-1))*17,0))</f>
        <v/>
      </c>
      <c r="C1693" s="80" t="str">
        <f ca="1">IF(OFFSET('ÖĞRENCİ GİRİŞİ'!$C$1,(ROW($A$1)+(AI1685-1))*17,0)="","",OFFSET('ÖĞRENCİ GİRİŞİ'!$C$1,(ROW($A$1)+(AI1685-1))*17,0))</f>
        <v/>
      </c>
      <c r="D1693" s="80" t="str">
        <f ca="1">IF(UPPER(OFFSET('ÖĞRENCİ GİRİŞİ'!$D$1,(ROW($A$1)+(AI1685-1))*17,0))="","",UPPER(OFFSET('ÖĞRENCİ GİRİŞİ'!$D$1,(ROW($A$1)+(AI1685-1))*17,0)))</f>
        <v/>
      </c>
      <c r="E1693" s="80" t="str">
        <f ca="1">IF(UPPER(OFFSET('ÖĞRENCİ GİRİŞİ'!$E$1,(ROW($A$1)+(AI1685-1))*17,0))="","",UPPER(OFFSET('ÖĞRENCİ GİRİŞİ'!$E$1,(ROW($A$1)+(AI1685-1))*17,0)))</f>
        <v/>
      </c>
      <c r="F1693" s="80" t="str">
        <f ca="1">IF(UPPER(OFFSET('ÖĞRENCİ GİRİŞİ'!$F$1,(ROW($A$1)+(AI1685-1))*17,0))="","",UPPER(OFFSET('ÖĞRENCİ GİRİŞİ'!$F$1,(ROW($A$1)+(AI1685-1))*17,0)))</f>
        <v/>
      </c>
      <c r="G1693" s="80" t="str">
        <f ca="1">IF(UPPER(OFFSET('ÖĞRENCİ GİRİŞİ'!$G$1,(ROW($A$1)+(AI1685-1))*17,0))="","",UPPER(OFFSET('ÖĞRENCİ GİRİŞİ'!$G$1,(ROW($A$1)+(AI1685-1))*17,0)))</f>
        <v/>
      </c>
      <c r="H1693" s="81" t="str">
        <f t="shared" ref="H1693:H1756" si="4891">IF($H$13="","",$H$13)</f>
        <v>x</v>
      </c>
      <c r="I1693" s="81" t="str">
        <f t="shared" ref="I1693:I1756" si="4892">IF($I$13="","",$I$13)</f>
        <v>x</v>
      </c>
      <c r="J1693" s="81" t="str">
        <f t="shared" ref="J1693:J1756" si="4893">IF($J$13="","",$J$13)</f>
        <v>x</v>
      </c>
      <c r="K1693" s="81" t="str">
        <f t="shared" ref="K1693:K1756" si="4894">IF($K$13="","",$K$13)</f>
        <v>x</v>
      </c>
      <c r="L1693" s="81" t="str">
        <f t="shared" ref="L1693:L1756" si="4895">IF($L$13="","",$L$13)</f>
        <v>x</v>
      </c>
      <c r="M1693" s="81" t="str">
        <f t="shared" ref="M1693:M1756" si="4896">IF($M$13="","",$M$13)</f>
        <v>x</v>
      </c>
      <c r="N1693" s="81" t="str">
        <f t="shared" ref="N1693:N1756" si="4897">IF($N$13="","",$N$13)</f>
        <v>x</v>
      </c>
      <c r="O1693" s="81" t="str">
        <f t="shared" ref="O1693:O1756" si="4898">IF($O$13="","",$O$13)</f>
        <v>x</v>
      </c>
      <c r="P1693" s="81" t="str">
        <f t="shared" ref="P1693:P1756" si="4899">IF($P$13="","",$P$13)</f>
        <v/>
      </c>
      <c r="Q1693" s="81" t="str">
        <f t="shared" ref="Q1693:Q1756" si="4900">IF($Q$13="","",$Q$13)</f>
        <v/>
      </c>
      <c r="R1693" s="81" t="str">
        <f t="shared" ref="R1693:R1756" si="4901">IF($R$13="","",$R$13)</f>
        <v/>
      </c>
      <c r="S1693" s="81" t="str">
        <f t="shared" ref="S1693:S1756" si="4902">IF($S$13="","",$S$13)</f>
        <v/>
      </c>
      <c r="T1693" s="81" t="str">
        <f t="shared" ref="T1693:T1756" si="4903">IF($T$13="","",$T$13)</f>
        <v/>
      </c>
      <c r="U1693" s="81" t="str">
        <f t="shared" ref="U1693:U1756" si="4904">IF($U$13="","",$U$13)</f>
        <v>x</v>
      </c>
      <c r="V1693" s="81" t="str">
        <f t="shared" ref="V1693:V1756" si="4905">IF($V$13="","",$V$13)</f>
        <v>x</v>
      </c>
      <c r="W1693" s="81" t="str">
        <f t="shared" ref="W1693:W1756" si="4906">IF($W$13="","",$W$13)</f>
        <v/>
      </c>
      <c r="X1693" s="81" t="str">
        <f t="shared" ref="X1693:X1756" si="4907">IF($X$13="","",$X$13)</f>
        <v/>
      </c>
      <c r="Y1693" s="81" t="str">
        <f t="shared" ref="Y1693:Y1756" si="4908">IF($Y$13="","",$Y$13)</f>
        <v/>
      </c>
      <c r="Z1693" s="81" t="str">
        <f t="shared" ref="Z1693:Z1756" si="4909">IF($Z$13="","",$Z$13)</f>
        <v/>
      </c>
      <c r="AA1693" s="81" t="str">
        <f t="shared" ref="AA1693:AA1756" si="4910">IF($AA$13="","",$AA$13)</f>
        <v/>
      </c>
      <c r="AB1693" s="81" t="str">
        <f t="shared" ref="AB1693:AB1756" si="4911">IF($AB$13="","",$AB$13)</f>
        <v>x</v>
      </c>
      <c r="AC1693" s="81" t="str">
        <f t="shared" ref="AC1693:AC1756" si="4912">IF($AC$13="","",$AC$13)</f>
        <v>x</v>
      </c>
      <c r="AD1693" s="81" t="str">
        <f t="shared" ref="AD1693:AD1756" si="4913">IF($AD$13="","",$AD$13)</f>
        <v/>
      </c>
      <c r="AE1693" s="81" t="str">
        <f t="shared" ref="AE1693:AE1756" si="4914">IF($AE$13="","",$AE$13)</f>
        <v/>
      </c>
      <c r="AF1693" s="81" t="str">
        <f t="shared" ref="AF1693:AF1756" si="4915">IF($AF$13="","",$AF$13)</f>
        <v/>
      </c>
      <c r="AG1693" s="81" t="str">
        <f t="shared" ref="AG1693:AG1756" si="4916">IF($AG$13="","",$AG$13)</f>
        <v/>
      </c>
      <c r="AH1693" s="81" t="str">
        <f t="shared" ref="AH1693:AH1756" si="4917">IF($AH$13="","",$AH$13)</f>
        <v/>
      </c>
      <c r="AI1693" s="81" t="str">
        <f t="shared" ref="AI1693:AI1756" si="4918">IF($AI$13="","",$AI$13)</f>
        <v>x</v>
      </c>
      <c r="AJ1693" s="81" t="str">
        <f t="shared" ref="AJ1693:AJ1756" si="4919">IF($AJ$13="","",$AJ$13)</f>
        <v>x</v>
      </c>
      <c r="AK1693" s="81" t="str">
        <f t="shared" ref="AK1693:AK1756" si="4920">IF($AK$13="","",$AK$13)</f>
        <v/>
      </c>
      <c r="AL1693" s="81" t="str">
        <f t="shared" ref="AL1693:AL1756" si="4921">IF($AL$13="","",$AL$13)</f>
        <v>x</v>
      </c>
    </row>
    <row r="1694" spans="1:38" ht="11.25" customHeight="1" x14ac:dyDescent="0.2">
      <c r="A1694" s="21">
        <v>2</v>
      </c>
      <c r="B1694" s="80" t="str">
        <f ca="1">IF(OFFSET('ÖĞRENCİ GİRİŞİ'!$B$2,(ROW($A$1)+(AI1685-1))*17,0)="","",OFFSET('ÖĞRENCİ GİRİŞİ'!$B$2,(ROW($A$1)+(AI1685-1))*17,0))</f>
        <v/>
      </c>
      <c r="C1694" s="80" t="str">
        <f ca="1">IF(OFFSET('ÖĞRENCİ GİRİŞİ'!$C$2,(ROW($A$1)+(AI1685-1))*17,0)="","",OFFSET('ÖĞRENCİ GİRİŞİ'!$C$2,(ROW($A$1)+(AI1685-1))*17,0))</f>
        <v/>
      </c>
      <c r="D1694" s="80" t="str">
        <f ca="1">IF(UPPER(OFFSET('ÖĞRENCİ GİRİŞİ'!$D$2,(ROW($A$1)+(AI1685-1))*17,0))="","",UPPER(OFFSET('ÖĞRENCİ GİRİŞİ'!$D$2,(ROW($A$1)+(AI1685-1))*17,0)))</f>
        <v/>
      </c>
      <c r="E1694" s="80" t="str">
        <f ca="1">IF(UPPER(OFFSET('ÖĞRENCİ GİRİŞİ'!$E$2,(ROW($A$1)+(AI1685-1))*17,0))="","",UPPER(OFFSET('ÖĞRENCİ GİRİŞİ'!$E$2,(ROW($A$1)+(AI1685-1))*17,0)))</f>
        <v/>
      </c>
      <c r="F1694" s="80" t="str">
        <f ca="1">IF(UPPER(OFFSET('ÖĞRENCİ GİRİŞİ'!$F$2,(ROW($A$1)+(AI1685-1))*17,0))="","",UPPER(OFFSET('ÖĞRENCİ GİRİŞİ'!$F$2,(ROW($A$1)+(AI1685-1))*17,0)))</f>
        <v/>
      </c>
      <c r="G1694" s="80" t="str">
        <f ca="1">IF(UPPER(OFFSET('ÖĞRENCİ GİRİŞİ'!$G$2,(ROW($A$1)+(AI1685-1))*17,0))="","",UPPER(OFFSET('ÖĞRENCİ GİRİŞİ'!$G$2,(ROW($A$1)+(AI1685-1))*17,0)))</f>
        <v/>
      </c>
      <c r="H1694" s="81" t="str">
        <f t="shared" si="4891"/>
        <v>x</v>
      </c>
      <c r="I1694" s="81" t="str">
        <f t="shared" si="4892"/>
        <v>x</v>
      </c>
      <c r="J1694" s="81" t="str">
        <f t="shared" si="4893"/>
        <v>x</v>
      </c>
      <c r="K1694" s="81" t="str">
        <f t="shared" si="4894"/>
        <v>x</v>
      </c>
      <c r="L1694" s="81" t="str">
        <f t="shared" si="4895"/>
        <v>x</v>
      </c>
      <c r="M1694" s="81" t="str">
        <f t="shared" si="4896"/>
        <v>x</v>
      </c>
      <c r="N1694" s="81" t="str">
        <f t="shared" si="4897"/>
        <v>x</v>
      </c>
      <c r="O1694" s="81" t="str">
        <f t="shared" si="4898"/>
        <v>x</v>
      </c>
      <c r="P1694" s="81" t="str">
        <f t="shared" si="4899"/>
        <v/>
      </c>
      <c r="Q1694" s="81" t="str">
        <f t="shared" si="4900"/>
        <v/>
      </c>
      <c r="R1694" s="81" t="str">
        <f t="shared" si="4901"/>
        <v/>
      </c>
      <c r="S1694" s="81" t="str">
        <f t="shared" si="4902"/>
        <v/>
      </c>
      <c r="T1694" s="81" t="str">
        <f t="shared" si="4903"/>
        <v/>
      </c>
      <c r="U1694" s="81" t="str">
        <f t="shared" si="4904"/>
        <v>x</v>
      </c>
      <c r="V1694" s="81" t="str">
        <f t="shared" si="4905"/>
        <v>x</v>
      </c>
      <c r="W1694" s="81" t="str">
        <f t="shared" si="4906"/>
        <v/>
      </c>
      <c r="X1694" s="81" t="str">
        <f t="shared" si="4907"/>
        <v/>
      </c>
      <c r="Y1694" s="81" t="str">
        <f t="shared" si="4908"/>
        <v/>
      </c>
      <c r="Z1694" s="81" t="str">
        <f t="shared" si="4909"/>
        <v/>
      </c>
      <c r="AA1694" s="81" t="str">
        <f t="shared" si="4910"/>
        <v/>
      </c>
      <c r="AB1694" s="81" t="str">
        <f t="shared" si="4911"/>
        <v>x</v>
      </c>
      <c r="AC1694" s="81" t="str">
        <f t="shared" si="4912"/>
        <v>x</v>
      </c>
      <c r="AD1694" s="81" t="str">
        <f t="shared" si="4913"/>
        <v/>
      </c>
      <c r="AE1694" s="81" t="str">
        <f t="shared" si="4914"/>
        <v/>
      </c>
      <c r="AF1694" s="81" t="str">
        <f t="shared" si="4915"/>
        <v/>
      </c>
      <c r="AG1694" s="81" t="str">
        <f t="shared" si="4916"/>
        <v/>
      </c>
      <c r="AH1694" s="81" t="str">
        <f t="shared" si="4917"/>
        <v/>
      </c>
      <c r="AI1694" s="81" t="str">
        <f t="shared" si="4918"/>
        <v>x</v>
      </c>
      <c r="AJ1694" s="81" t="str">
        <f t="shared" si="4919"/>
        <v>x</v>
      </c>
      <c r="AK1694" s="81" t="str">
        <f t="shared" si="4920"/>
        <v/>
      </c>
      <c r="AL1694" s="81" t="str">
        <f t="shared" si="4921"/>
        <v>x</v>
      </c>
    </row>
    <row r="1695" spans="1:38" ht="11.25" customHeight="1" x14ac:dyDescent="0.2">
      <c r="A1695" s="21">
        <v>3</v>
      </c>
      <c r="B1695" s="80" t="str">
        <f ca="1">IF(OFFSET('ÖĞRENCİ GİRİŞİ'!$B$3,(ROW($A$1)+(AI1685-1))*17,0)="","",OFFSET('ÖĞRENCİ GİRİŞİ'!$B$3,(ROW($A$1)+(AI1685-1))*17,0))</f>
        <v/>
      </c>
      <c r="C1695" s="80" t="str">
        <f ca="1">IF(OFFSET('ÖĞRENCİ GİRİŞİ'!$C$3,(ROW($A$1)+(AI1685-1))*17,0)="","",OFFSET('ÖĞRENCİ GİRİŞİ'!$C$3,(ROW($A$1)+(AI1685-1))*17,0))</f>
        <v/>
      </c>
      <c r="D1695" s="80" t="str">
        <f ca="1">IF(UPPER(OFFSET('ÖĞRENCİ GİRİŞİ'!$D$3,(ROW($A$1)+(AI1685-1))*17,0))="","",UPPER(OFFSET('ÖĞRENCİ GİRİŞİ'!$D$2,(ROW($A$1)+(AI1685-1))*17,0)))</f>
        <v/>
      </c>
      <c r="E1695" s="80" t="str">
        <f ca="1">IF(UPPER(OFFSET('ÖĞRENCİ GİRİŞİ'!$E$3,(ROW($A$1)+(AI1685-1))*17,0))="","",UPPER(OFFSET('ÖĞRENCİ GİRİŞİ'!$E$3,(ROW($A$1)+(AI1685-1))*17,0)))</f>
        <v/>
      </c>
      <c r="F1695" s="80" t="str">
        <f ca="1">IF(UPPER(OFFSET('ÖĞRENCİ GİRİŞİ'!$F$3,(ROW($A$1)+(AI1685-1))*17,0))="","",UPPER(OFFSET('ÖĞRENCİ GİRİŞİ'!$F$3,(ROW($A$1)+(AI1685-1))*17,0)))</f>
        <v/>
      </c>
      <c r="G1695" s="80" t="str">
        <f ca="1">IF(UPPER(OFFSET('ÖĞRENCİ GİRİŞİ'!$G$3,(ROW($A$1)+(AI1685-1))*17,0))="","",UPPER(OFFSET('ÖĞRENCİ GİRİŞİ'!$G$3,(ROW($A$1)+(AI1685-1))*17,0)))</f>
        <v/>
      </c>
      <c r="H1695" s="81" t="str">
        <f t="shared" si="4891"/>
        <v>x</v>
      </c>
      <c r="I1695" s="81" t="str">
        <f t="shared" si="4892"/>
        <v>x</v>
      </c>
      <c r="J1695" s="81" t="str">
        <f t="shared" si="4893"/>
        <v>x</v>
      </c>
      <c r="K1695" s="81" t="str">
        <f t="shared" si="4894"/>
        <v>x</v>
      </c>
      <c r="L1695" s="81" t="str">
        <f t="shared" si="4895"/>
        <v>x</v>
      </c>
      <c r="M1695" s="81" t="str">
        <f t="shared" si="4896"/>
        <v>x</v>
      </c>
      <c r="N1695" s="81" t="str">
        <f t="shared" si="4897"/>
        <v>x</v>
      </c>
      <c r="O1695" s="81" t="str">
        <f t="shared" si="4898"/>
        <v>x</v>
      </c>
      <c r="P1695" s="81" t="str">
        <f t="shared" si="4899"/>
        <v/>
      </c>
      <c r="Q1695" s="81" t="str">
        <f t="shared" si="4900"/>
        <v/>
      </c>
      <c r="R1695" s="81" t="str">
        <f t="shared" si="4901"/>
        <v/>
      </c>
      <c r="S1695" s="81" t="str">
        <f t="shared" si="4902"/>
        <v/>
      </c>
      <c r="T1695" s="81" t="str">
        <f t="shared" si="4903"/>
        <v/>
      </c>
      <c r="U1695" s="81" t="str">
        <f t="shared" si="4904"/>
        <v>x</v>
      </c>
      <c r="V1695" s="81" t="str">
        <f t="shared" si="4905"/>
        <v>x</v>
      </c>
      <c r="W1695" s="81" t="str">
        <f t="shared" si="4906"/>
        <v/>
      </c>
      <c r="X1695" s="81" t="str">
        <f t="shared" si="4907"/>
        <v/>
      </c>
      <c r="Y1695" s="81" t="str">
        <f t="shared" si="4908"/>
        <v/>
      </c>
      <c r="Z1695" s="81" t="str">
        <f t="shared" si="4909"/>
        <v/>
      </c>
      <c r="AA1695" s="81" t="str">
        <f t="shared" si="4910"/>
        <v/>
      </c>
      <c r="AB1695" s="81" t="str">
        <f t="shared" si="4911"/>
        <v>x</v>
      </c>
      <c r="AC1695" s="81" t="str">
        <f t="shared" si="4912"/>
        <v>x</v>
      </c>
      <c r="AD1695" s="81" t="str">
        <f t="shared" si="4913"/>
        <v/>
      </c>
      <c r="AE1695" s="81" t="str">
        <f t="shared" si="4914"/>
        <v/>
      </c>
      <c r="AF1695" s="81" t="str">
        <f t="shared" si="4915"/>
        <v/>
      </c>
      <c r="AG1695" s="81" t="str">
        <f t="shared" si="4916"/>
        <v/>
      </c>
      <c r="AH1695" s="81" t="str">
        <f t="shared" si="4917"/>
        <v/>
      </c>
      <c r="AI1695" s="81" t="str">
        <f t="shared" si="4918"/>
        <v>x</v>
      </c>
      <c r="AJ1695" s="81" t="str">
        <f t="shared" si="4919"/>
        <v>x</v>
      </c>
      <c r="AK1695" s="81" t="str">
        <f t="shared" si="4920"/>
        <v/>
      </c>
      <c r="AL1695" s="81" t="str">
        <f t="shared" si="4921"/>
        <v>x</v>
      </c>
    </row>
    <row r="1696" spans="1:38" ht="11.25" customHeight="1" x14ac:dyDescent="0.2">
      <c r="A1696" s="21">
        <v>4</v>
      </c>
      <c r="B1696" s="80" t="str">
        <f ca="1">IF(OFFSET('ÖĞRENCİ GİRİŞİ'!$B$4,(ROW($A$1)+(AI1685-1))*17,0)="","",OFFSET('ÖĞRENCİ GİRİŞİ'!$B$4,(ROW($A$1)+(AI1685-1))*17,0))</f>
        <v/>
      </c>
      <c r="C1696" s="80" t="str">
        <f ca="1">IF(OFFSET('ÖĞRENCİ GİRİŞİ'!$C$4,(ROW($A$1)+(AI1685-1))*17,0)="","",OFFSET('ÖĞRENCİ GİRİŞİ'!$C$4,(ROW($A$1)+(AI1685-1))*17,0))</f>
        <v/>
      </c>
      <c r="D1696" s="80" t="str">
        <f ca="1">IF(UPPER(OFFSET('ÖĞRENCİ GİRİŞİ'!$D$4,(ROW($A$1)+(AI1685-1))*17,0))="","",UPPER(OFFSET('ÖĞRENCİ GİRİŞİ'!$D$4,(ROW($A$1)+(AI1685-1))*17,0)))</f>
        <v/>
      </c>
      <c r="E1696" s="80" t="str">
        <f ca="1">IF(UPPER(OFFSET('ÖĞRENCİ GİRİŞİ'!$E$4,(ROW($A$1)+(AI1685-1))*17,0))="","",UPPER(OFFSET('ÖĞRENCİ GİRİŞİ'!$E$4,(ROW($A$1)+(AI1685-1))*17,0)))</f>
        <v/>
      </c>
      <c r="F1696" s="80" t="str">
        <f ca="1">IF(UPPER(OFFSET('ÖĞRENCİ GİRİŞİ'!$F$4,(ROW($A$1)+(AI1685-1))*17,0))="","",UPPER(OFFSET('ÖĞRENCİ GİRİŞİ'!$F$4,(ROW($A$1)+(AI1685-1))*17,0)))</f>
        <v/>
      </c>
      <c r="G1696" s="80" t="str">
        <f ca="1">IF(UPPER(OFFSET('ÖĞRENCİ GİRİŞİ'!$G$4,(ROW($A$1)+(AI1685-1))*17,0))="","",UPPER(OFFSET('ÖĞRENCİ GİRİŞİ'!$G$4,(ROW($A$1)+(AI1685-1))*17,0)))</f>
        <v/>
      </c>
      <c r="H1696" s="81" t="str">
        <f t="shared" si="4891"/>
        <v>x</v>
      </c>
      <c r="I1696" s="81" t="str">
        <f t="shared" si="4892"/>
        <v>x</v>
      </c>
      <c r="J1696" s="81" t="str">
        <f t="shared" si="4893"/>
        <v>x</v>
      </c>
      <c r="K1696" s="81" t="str">
        <f t="shared" si="4894"/>
        <v>x</v>
      </c>
      <c r="L1696" s="81" t="str">
        <f t="shared" si="4895"/>
        <v>x</v>
      </c>
      <c r="M1696" s="81" t="str">
        <f t="shared" si="4896"/>
        <v>x</v>
      </c>
      <c r="N1696" s="81" t="str">
        <f t="shared" si="4897"/>
        <v>x</v>
      </c>
      <c r="O1696" s="81" t="str">
        <f t="shared" si="4898"/>
        <v>x</v>
      </c>
      <c r="P1696" s="81" t="str">
        <f t="shared" si="4899"/>
        <v/>
      </c>
      <c r="Q1696" s="81" t="str">
        <f t="shared" si="4900"/>
        <v/>
      </c>
      <c r="R1696" s="81" t="str">
        <f t="shared" si="4901"/>
        <v/>
      </c>
      <c r="S1696" s="81" t="str">
        <f t="shared" si="4902"/>
        <v/>
      </c>
      <c r="T1696" s="81" t="str">
        <f t="shared" si="4903"/>
        <v/>
      </c>
      <c r="U1696" s="81" t="str">
        <f t="shared" si="4904"/>
        <v>x</v>
      </c>
      <c r="V1696" s="81" t="str">
        <f t="shared" si="4905"/>
        <v>x</v>
      </c>
      <c r="W1696" s="81" t="str">
        <f t="shared" si="4906"/>
        <v/>
      </c>
      <c r="X1696" s="81" t="str">
        <f t="shared" si="4907"/>
        <v/>
      </c>
      <c r="Y1696" s="81" t="str">
        <f t="shared" si="4908"/>
        <v/>
      </c>
      <c r="Z1696" s="81" t="str">
        <f t="shared" si="4909"/>
        <v/>
      </c>
      <c r="AA1696" s="81" t="str">
        <f t="shared" si="4910"/>
        <v/>
      </c>
      <c r="AB1696" s="81" t="str">
        <f t="shared" si="4911"/>
        <v>x</v>
      </c>
      <c r="AC1696" s="81" t="str">
        <f t="shared" si="4912"/>
        <v>x</v>
      </c>
      <c r="AD1696" s="81" t="str">
        <f t="shared" si="4913"/>
        <v/>
      </c>
      <c r="AE1696" s="81" t="str">
        <f t="shared" si="4914"/>
        <v/>
      </c>
      <c r="AF1696" s="81" t="str">
        <f t="shared" si="4915"/>
        <v/>
      </c>
      <c r="AG1696" s="81" t="str">
        <f t="shared" si="4916"/>
        <v/>
      </c>
      <c r="AH1696" s="81" t="str">
        <f t="shared" si="4917"/>
        <v/>
      </c>
      <c r="AI1696" s="81" t="str">
        <f t="shared" si="4918"/>
        <v>x</v>
      </c>
      <c r="AJ1696" s="81" t="str">
        <f t="shared" si="4919"/>
        <v>x</v>
      </c>
      <c r="AK1696" s="81" t="str">
        <f t="shared" si="4920"/>
        <v/>
      </c>
      <c r="AL1696" s="81" t="str">
        <f t="shared" si="4921"/>
        <v>x</v>
      </c>
    </row>
    <row r="1697" spans="1:38" ht="11.25" customHeight="1" x14ac:dyDescent="0.2">
      <c r="A1697" s="21">
        <v>5</v>
      </c>
      <c r="B1697" s="80" t="str">
        <f ca="1">IF(OFFSET('ÖĞRENCİ GİRİŞİ'!$B$5,(ROW($A$1)+(AI1685-1))*17,0)="","",OFFSET('ÖĞRENCİ GİRİŞİ'!$B$5,(ROW($A$1)+(AI1685-1))*17,0))</f>
        <v/>
      </c>
      <c r="C1697" s="80" t="str">
        <f ca="1">IF(OFFSET('ÖĞRENCİ GİRİŞİ'!$C$5,(ROW($A$1)+(AI1685-1))*17,0)="","",OFFSET('ÖĞRENCİ GİRİŞİ'!$C$5,(ROW($A$1)+(AI1685-1))*17,0))</f>
        <v/>
      </c>
      <c r="D1697" s="80" t="str">
        <f ca="1">IF(UPPER(OFFSET('ÖĞRENCİ GİRİŞİ'!$D$5,(ROW($A$1)+(AI1685-1))*17,0))="","",UPPER(OFFSET('ÖĞRENCİ GİRİŞİ'!$D$5,(ROW($A$1)+(AI1685-1))*17,0)))</f>
        <v/>
      </c>
      <c r="E1697" s="80" t="str">
        <f ca="1">IF(UPPER(OFFSET('ÖĞRENCİ GİRİŞİ'!$E$5,(ROW($A$1)+(AI1685-1))*17,0))="","",UPPER(OFFSET('ÖĞRENCİ GİRİŞİ'!$E$5,(ROW($A$1)+(AI1685-1))*17,0)))</f>
        <v/>
      </c>
      <c r="F1697" s="80" t="str">
        <f ca="1">IF(UPPER(OFFSET('ÖĞRENCİ GİRİŞİ'!$F$5,(ROW($A$1)+(AI1685-1))*17,0))="","",UPPER(OFFSET('ÖĞRENCİ GİRİŞİ'!$F$5,(ROW($A$1)+(AI1685-1))*17,0)))</f>
        <v/>
      </c>
      <c r="G1697" s="80" t="str">
        <f ca="1">IF(UPPER(OFFSET('ÖĞRENCİ GİRİŞİ'!$G$5,(ROW($A$1)+(AI1685-1))*17,0))="","",UPPER(OFFSET('ÖĞRENCİ GİRİŞİ'!$G$5,(ROW($A$1)+(AI1685-1))*17,0)))</f>
        <v/>
      </c>
      <c r="H1697" s="81" t="str">
        <f t="shared" si="4891"/>
        <v>x</v>
      </c>
      <c r="I1697" s="81" t="str">
        <f t="shared" si="4892"/>
        <v>x</v>
      </c>
      <c r="J1697" s="81" t="str">
        <f t="shared" si="4893"/>
        <v>x</v>
      </c>
      <c r="K1697" s="81" t="str">
        <f t="shared" si="4894"/>
        <v>x</v>
      </c>
      <c r="L1697" s="81" t="str">
        <f t="shared" si="4895"/>
        <v>x</v>
      </c>
      <c r="M1697" s="81" t="str">
        <f t="shared" si="4896"/>
        <v>x</v>
      </c>
      <c r="N1697" s="81" t="str">
        <f t="shared" si="4897"/>
        <v>x</v>
      </c>
      <c r="O1697" s="81" t="str">
        <f t="shared" si="4898"/>
        <v>x</v>
      </c>
      <c r="P1697" s="81" t="str">
        <f t="shared" si="4899"/>
        <v/>
      </c>
      <c r="Q1697" s="81" t="str">
        <f t="shared" si="4900"/>
        <v/>
      </c>
      <c r="R1697" s="81" t="str">
        <f t="shared" si="4901"/>
        <v/>
      </c>
      <c r="S1697" s="81" t="str">
        <f t="shared" si="4902"/>
        <v/>
      </c>
      <c r="T1697" s="81" t="str">
        <f t="shared" si="4903"/>
        <v/>
      </c>
      <c r="U1697" s="81" t="str">
        <f t="shared" si="4904"/>
        <v>x</v>
      </c>
      <c r="V1697" s="81" t="str">
        <f t="shared" si="4905"/>
        <v>x</v>
      </c>
      <c r="W1697" s="81" t="str">
        <f t="shared" si="4906"/>
        <v/>
      </c>
      <c r="X1697" s="81" t="str">
        <f t="shared" si="4907"/>
        <v/>
      </c>
      <c r="Y1697" s="81" t="str">
        <f t="shared" si="4908"/>
        <v/>
      </c>
      <c r="Z1697" s="81" t="str">
        <f t="shared" si="4909"/>
        <v/>
      </c>
      <c r="AA1697" s="81" t="str">
        <f t="shared" si="4910"/>
        <v/>
      </c>
      <c r="AB1697" s="81" t="str">
        <f t="shared" si="4911"/>
        <v>x</v>
      </c>
      <c r="AC1697" s="81" t="str">
        <f t="shared" si="4912"/>
        <v>x</v>
      </c>
      <c r="AD1697" s="81" t="str">
        <f t="shared" si="4913"/>
        <v/>
      </c>
      <c r="AE1697" s="81" t="str">
        <f t="shared" si="4914"/>
        <v/>
      </c>
      <c r="AF1697" s="81" t="str">
        <f t="shared" si="4915"/>
        <v/>
      </c>
      <c r="AG1697" s="81" t="str">
        <f t="shared" si="4916"/>
        <v/>
      </c>
      <c r="AH1697" s="81" t="str">
        <f t="shared" si="4917"/>
        <v/>
      </c>
      <c r="AI1697" s="81" t="str">
        <f t="shared" si="4918"/>
        <v>x</v>
      </c>
      <c r="AJ1697" s="81" t="str">
        <f t="shared" si="4919"/>
        <v>x</v>
      </c>
      <c r="AK1697" s="81" t="str">
        <f t="shared" si="4920"/>
        <v/>
      </c>
      <c r="AL1697" s="81" t="str">
        <f t="shared" si="4921"/>
        <v>x</v>
      </c>
    </row>
    <row r="1698" spans="1:38" ht="11.25" customHeight="1" x14ac:dyDescent="0.2">
      <c r="A1698" s="21">
        <v>6</v>
      </c>
      <c r="B1698" s="80" t="str">
        <f ca="1">IF(OFFSET('ÖĞRENCİ GİRİŞİ'!$B$6,(ROW($A$1)+(AI1685-1))*17,0)="","",OFFSET('ÖĞRENCİ GİRİŞİ'!$B$6,(ROW($A$1)+(AI1685-1))*17,0))</f>
        <v/>
      </c>
      <c r="C1698" s="80" t="str">
        <f ca="1">IF(OFFSET('ÖĞRENCİ GİRİŞİ'!$C$6,(ROW($A$1)+(AI1685-1))*17,0)="","",OFFSET('ÖĞRENCİ GİRİŞİ'!$C$6,(ROW($A$1)+(AI1685-1))*17,0))</f>
        <v/>
      </c>
      <c r="D1698" s="80" t="str">
        <f ca="1">IF(UPPER(OFFSET('ÖĞRENCİ GİRİŞİ'!$D$6,(ROW($A$1)+(AI1685-1))*17,0))="","",UPPER(OFFSET('ÖĞRENCİ GİRİŞİ'!$D$6,(ROW($A$1)+(AI1685-1))*17,0)))</f>
        <v/>
      </c>
      <c r="E1698" s="80" t="str">
        <f ca="1">IF(UPPER(OFFSET('ÖĞRENCİ GİRİŞİ'!$E$6,(ROW($A$1)+(AI1685-1))*17,0))="","",UPPER(OFFSET('ÖĞRENCİ GİRİŞİ'!$E$6,(ROW($A$1)+(AI1685-1))*17,0)))</f>
        <v/>
      </c>
      <c r="F1698" s="80" t="str">
        <f ca="1">IF(UPPER(OFFSET('ÖĞRENCİ GİRİŞİ'!$F$6,(ROW($A$1)+(AI1685-1))*17,0))="","",UPPER(OFFSET('ÖĞRENCİ GİRİŞİ'!$F$6,(ROW($A$1)+(AI1685-1))*17,0)))</f>
        <v/>
      </c>
      <c r="G1698" s="80" t="str">
        <f ca="1">IF(UPPER(OFFSET('ÖĞRENCİ GİRİŞİ'!$G$6,(ROW($A$1)+(AI1685-1))*17,0))="","",UPPER(OFFSET('ÖĞRENCİ GİRİŞİ'!$G$6,(ROW($A$1)+(AI1685-1))*17,0)))</f>
        <v/>
      </c>
      <c r="H1698" s="81" t="str">
        <f t="shared" si="4891"/>
        <v>x</v>
      </c>
      <c r="I1698" s="81" t="str">
        <f t="shared" si="4892"/>
        <v>x</v>
      </c>
      <c r="J1698" s="81" t="str">
        <f t="shared" si="4893"/>
        <v>x</v>
      </c>
      <c r="K1698" s="81" t="str">
        <f t="shared" si="4894"/>
        <v>x</v>
      </c>
      <c r="L1698" s="81" t="str">
        <f t="shared" si="4895"/>
        <v>x</v>
      </c>
      <c r="M1698" s="81" t="str">
        <f t="shared" si="4896"/>
        <v>x</v>
      </c>
      <c r="N1698" s="81" t="str">
        <f t="shared" si="4897"/>
        <v>x</v>
      </c>
      <c r="O1698" s="81" t="str">
        <f t="shared" si="4898"/>
        <v>x</v>
      </c>
      <c r="P1698" s="81" t="str">
        <f t="shared" si="4899"/>
        <v/>
      </c>
      <c r="Q1698" s="81" t="str">
        <f t="shared" si="4900"/>
        <v/>
      </c>
      <c r="R1698" s="81" t="str">
        <f t="shared" si="4901"/>
        <v/>
      </c>
      <c r="S1698" s="81" t="str">
        <f t="shared" si="4902"/>
        <v/>
      </c>
      <c r="T1698" s="81" t="str">
        <f t="shared" si="4903"/>
        <v/>
      </c>
      <c r="U1698" s="81" t="str">
        <f t="shared" si="4904"/>
        <v>x</v>
      </c>
      <c r="V1698" s="81" t="str">
        <f t="shared" si="4905"/>
        <v>x</v>
      </c>
      <c r="W1698" s="81" t="str">
        <f t="shared" si="4906"/>
        <v/>
      </c>
      <c r="X1698" s="81" t="str">
        <f t="shared" si="4907"/>
        <v/>
      </c>
      <c r="Y1698" s="81" t="str">
        <f t="shared" si="4908"/>
        <v/>
      </c>
      <c r="Z1698" s="81" t="str">
        <f t="shared" si="4909"/>
        <v/>
      </c>
      <c r="AA1698" s="81" t="str">
        <f t="shared" si="4910"/>
        <v/>
      </c>
      <c r="AB1698" s="81" t="str">
        <f t="shared" si="4911"/>
        <v>x</v>
      </c>
      <c r="AC1698" s="81" t="str">
        <f t="shared" si="4912"/>
        <v>x</v>
      </c>
      <c r="AD1698" s="81" t="str">
        <f t="shared" si="4913"/>
        <v/>
      </c>
      <c r="AE1698" s="81" t="str">
        <f t="shared" si="4914"/>
        <v/>
      </c>
      <c r="AF1698" s="81" t="str">
        <f t="shared" si="4915"/>
        <v/>
      </c>
      <c r="AG1698" s="81" t="str">
        <f t="shared" si="4916"/>
        <v/>
      </c>
      <c r="AH1698" s="81" t="str">
        <f t="shared" si="4917"/>
        <v/>
      </c>
      <c r="AI1698" s="81" t="str">
        <f t="shared" si="4918"/>
        <v>x</v>
      </c>
      <c r="AJ1698" s="81" t="str">
        <f t="shared" si="4919"/>
        <v>x</v>
      </c>
      <c r="AK1698" s="81" t="str">
        <f t="shared" si="4920"/>
        <v/>
      </c>
      <c r="AL1698" s="81" t="str">
        <f t="shared" si="4921"/>
        <v>x</v>
      </c>
    </row>
    <row r="1699" spans="1:38" ht="11.25" customHeight="1" x14ac:dyDescent="0.2">
      <c r="A1699" s="21">
        <v>7</v>
      </c>
      <c r="B1699" s="80" t="str">
        <f ca="1">IF(OFFSET('ÖĞRENCİ GİRİŞİ'!$B$7,(ROW($A$1)+(AI1685-1))*17,0)="","",OFFSET('ÖĞRENCİ GİRİŞİ'!$B$7,(ROW($A$1)+(AI1685-1))*17,0))</f>
        <v/>
      </c>
      <c r="C1699" s="80" t="str">
        <f ca="1">IF(OFFSET('ÖĞRENCİ GİRİŞİ'!$C$7,(ROW($A$1)+(AI1685-1))*17,0)="","",OFFSET('ÖĞRENCİ GİRİŞİ'!$C$7,(ROW($A$1)+(AI1685-1))*17,0))</f>
        <v/>
      </c>
      <c r="D1699" s="80" t="str">
        <f ca="1">IF(UPPER(OFFSET('ÖĞRENCİ GİRİŞİ'!$D$7,(ROW($A$1)+(AI1685-1))*17,0))="","",UPPER(OFFSET('ÖĞRENCİ GİRİŞİ'!$D$7,(ROW($A$1)+(AI1685-1))*17,0)))</f>
        <v/>
      </c>
      <c r="E1699" s="80" t="str">
        <f ca="1">IF(UPPER(OFFSET('ÖĞRENCİ GİRİŞİ'!$E$7,(ROW($A$1)+(AI1685-1))*17,0))="","",UPPER(OFFSET('ÖĞRENCİ GİRİŞİ'!$E$7,(ROW($A$1)+(AI1685-1))*17,0)))</f>
        <v/>
      </c>
      <c r="F1699" s="80" t="str">
        <f ca="1">IF(UPPER(OFFSET('ÖĞRENCİ GİRİŞİ'!$F$7,(ROW($A$1)+(AI1685-1))*17,0))="","",UPPER(OFFSET('ÖĞRENCİ GİRİŞİ'!$F$7,(ROW($A$1)+(AI1685-1))*17,0)))</f>
        <v/>
      </c>
      <c r="G1699" s="80" t="str">
        <f ca="1">IF(UPPER(OFFSET('ÖĞRENCİ GİRİŞİ'!$G$7,(ROW($A$1)+(AI1685-1))*17,0))="","",UPPER(OFFSET('ÖĞRENCİ GİRİŞİ'!$G$7,(ROW($A$1)+(AI1685-1))*17,0)))</f>
        <v/>
      </c>
      <c r="H1699" s="81" t="str">
        <f t="shared" si="4891"/>
        <v>x</v>
      </c>
      <c r="I1699" s="81" t="str">
        <f t="shared" si="4892"/>
        <v>x</v>
      </c>
      <c r="J1699" s="81" t="str">
        <f t="shared" si="4893"/>
        <v>x</v>
      </c>
      <c r="K1699" s="81" t="str">
        <f t="shared" si="4894"/>
        <v>x</v>
      </c>
      <c r="L1699" s="81" t="str">
        <f t="shared" si="4895"/>
        <v>x</v>
      </c>
      <c r="M1699" s="81" t="str">
        <f t="shared" si="4896"/>
        <v>x</v>
      </c>
      <c r="N1699" s="81" t="str">
        <f t="shared" si="4897"/>
        <v>x</v>
      </c>
      <c r="O1699" s="81" t="str">
        <f t="shared" si="4898"/>
        <v>x</v>
      </c>
      <c r="P1699" s="81" t="str">
        <f t="shared" si="4899"/>
        <v/>
      </c>
      <c r="Q1699" s="81" t="str">
        <f t="shared" si="4900"/>
        <v/>
      </c>
      <c r="R1699" s="81" t="str">
        <f t="shared" si="4901"/>
        <v/>
      </c>
      <c r="S1699" s="81" t="str">
        <f t="shared" si="4902"/>
        <v/>
      </c>
      <c r="T1699" s="81" t="str">
        <f t="shared" si="4903"/>
        <v/>
      </c>
      <c r="U1699" s="81" t="str">
        <f t="shared" si="4904"/>
        <v>x</v>
      </c>
      <c r="V1699" s="81" t="str">
        <f t="shared" si="4905"/>
        <v>x</v>
      </c>
      <c r="W1699" s="81" t="str">
        <f t="shared" si="4906"/>
        <v/>
      </c>
      <c r="X1699" s="81" t="str">
        <f t="shared" si="4907"/>
        <v/>
      </c>
      <c r="Y1699" s="81" t="str">
        <f t="shared" si="4908"/>
        <v/>
      </c>
      <c r="Z1699" s="81" t="str">
        <f t="shared" si="4909"/>
        <v/>
      </c>
      <c r="AA1699" s="81" t="str">
        <f t="shared" si="4910"/>
        <v/>
      </c>
      <c r="AB1699" s="81" t="str">
        <f t="shared" si="4911"/>
        <v>x</v>
      </c>
      <c r="AC1699" s="81" t="str">
        <f t="shared" si="4912"/>
        <v>x</v>
      </c>
      <c r="AD1699" s="81" t="str">
        <f t="shared" si="4913"/>
        <v/>
      </c>
      <c r="AE1699" s="81" t="str">
        <f t="shared" si="4914"/>
        <v/>
      </c>
      <c r="AF1699" s="81" t="str">
        <f t="shared" si="4915"/>
        <v/>
      </c>
      <c r="AG1699" s="81" t="str">
        <f t="shared" si="4916"/>
        <v/>
      </c>
      <c r="AH1699" s="81" t="str">
        <f t="shared" si="4917"/>
        <v/>
      </c>
      <c r="AI1699" s="81" t="str">
        <f t="shared" si="4918"/>
        <v>x</v>
      </c>
      <c r="AJ1699" s="81" t="str">
        <f t="shared" si="4919"/>
        <v>x</v>
      </c>
      <c r="AK1699" s="81" t="str">
        <f t="shared" si="4920"/>
        <v/>
      </c>
      <c r="AL1699" s="81" t="str">
        <f t="shared" si="4921"/>
        <v>x</v>
      </c>
    </row>
    <row r="1700" spans="1:38" ht="11.25" customHeight="1" x14ac:dyDescent="0.2">
      <c r="A1700" s="21">
        <v>8</v>
      </c>
      <c r="B1700" s="80" t="str">
        <f ca="1">IF(OFFSET('ÖĞRENCİ GİRİŞİ'!$B$8,(ROW($A$1)+(AI1685-1))*17,0)="","",OFFSET('ÖĞRENCİ GİRİŞİ'!$B$8,(ROW($A$1)+(AI1685-1))*17,0))</f>
        <v/>
      </c>
      <c r="C1700" s="80" t="str">
        <f ca="1">IF(OFFSET('ÖĞRENCİ GİRİŞİ'!$C$8,(ROW($A$1)+(AI1685-1))*17,0)="","",OFFSET('ÖĞRENCİ GİRİŞİ'!$C$8,(ROW($A$1)+(AI1685-1))*17,0))</f>
        <v/>
      </c>
      <c r="D1700" s="80" t="str">
        <f ca="1">IF(UPPER(OFFSET('ÖĞRENCİ GİRİŞİ'!$D$8,(ROW($A$1)+(AI1685-1))*17,0))="","",UPPER(OFFSET('ÖĞRENCİ GİRİŞİ'!$D$8,(ROW($A$1)+(AI1685-1))*17,0)))</f>
        <v/>
      </c>
      <c r="E1700" s="80" t="str">
        <f ca="1">IF(UPPER(OFFSET('ÖĞRENCİ GİRİŞİ'!$E$8,(ROW($A$1)+(AI1685-1))*17,0))="","",UPPER(OFFSET('ÖĞRENCİ GİRİŞİ'!$E$8,(ROW($A$1)+(AI1685-1))*17,0)))</f>
        <v/>
      </c>
      <c r="F1700" s="80" t="str">
        <f ca="1">IF(UPPER(OFFSET('ÖĞRENCİ GİRİŞİ'!$F$8,(ROW($A$1)+(AI1685-1))*17,0))="","",UPPER(OFFSET('ÖĞRENCİ GİRİŞİ'!$F$8,(ROW($A$1)+(AI1685-1))*17,0)))</f>
        <v/>
      </c>
      <c r="G1700" s="80" t="str">
        <f ca="1">IF(UPPER(OFFSET('ÖĞRENCİ GİRİŞİ'!$G$8,(ROW($A$1)+(AI1685-1))*17,0))="","",UPPER(OFFSET('ÖĞRENCİ GİRİŞİ'!$G$8,(ROW($A$1)+(AI1685-1))*17,0)))</f>
        <v/>
      </c>
      <c r="H1700" s="81" t="str">
        <f t="shared" si="4891"/>
        <v>x</v>
      </c>
      <c r="I1700" s="81" t="str">
        <f t="shared" si="4892"/>
        <v>x</v>
      </c>
      <c r="J1700" s="81" t="str">
        <f t="shared" si="4893"/>
        <v>x</v>
      </c>
      <c r="K1700" s="81" t="str">
        <f t="shared" si="4894"/>
        <v>x</v>
      </c>
      <c r="L1700" s="81" t="str">
        <f t="shared" si="4895"/>
        <v>x</v>
      </c>
      <c r="M1700" s="81" t="str">
        <f t="shared" si="4896"/>
        <v>x</v>
      </c>
      <c r="N1700" s="81" t="str">
        <f t="shared" si="4897"/>
        <v>x</v>
      </c>
      <c r="O1700" s="81" t="str">
        <f t="shared" si="4898"/>
        <v>x</v>
      </c>
      <c r="P1700" s="81" t="str">
        <f t="shared" si="4899"/>
        <v/>
      </c>
      <c r="Q1700" s="81" t="str">
        <f t="shared" si="4900"/>
        <v/>
      </c>
      <c r="R1700" s="81" t="str">
        <f t="shared" si="4901"/>
        <v/>
      </c>
      <c r="S1700" s="81" t="str">
        <f t="shared" si="4902"/>
        <v/>
      </c>
      <c r="T1700" s="81" t="str">
        <f t="shared" si="4903"/>
        <v/>
      </c>
      <c r="U1700" s="81" t="str">
        <f t="shared" si="4904"/>
        <v>x</v>
      </c>
      <c r="V1700" s="81" t="str">
        <f t="shared" si="4905"/>
        <v>x</v>
      </c>
      <c r="W1700" s="81" t="str">
        <f t="shared" si="4906"/>
        <v/>
      </c>
      <c r="X1700" s="81" t="str">
        <f t="shared" si="4907"/>
        <v/>
      </c>
      <c r="Y1700" s="81" t="str">
        <f t="shared" si="4908"/>
        <v/>
      </c>
      <c r="Z1700" s="81" t="str">
        <f t="shared" si="4909"/>
        <v/>
      </c>
      <c r="AA1700" s="81" t="str">
        <f t="shared" si="4910"/>
        <v/>
      </c>
      <c r="AB1700" s="81" t="str">
        <f t="shared" si="4911"/>
        <v>x</v>
      </c>
      <c r="AC1700" s="81" t="str">
        <f t="shared" si="4912"/>
        <v>x</v>
      </c>
      <c r="AD1700" s="81" t="str">
        <f t="shared" si="4913"/>
        <v/>
      </c>
      <c r="AE1700" s="81" t="str">
        <f t="shared" si="4914"/>
        <v/>
      </c>
      <c r="AF1700" s="81" t="str">
        <f t="shared" si="4915"/>
        <v/>
      </c>
      <c r="AG1700" s="81" t="str">
        <f t="shared" si="4916"/>
        <v/>
      </c>
      <c r="AH1700" s="81" t="str">
        <f t="shared" si="4917"/>
        <v/>
      </c>
      <c r="AI1700" s="81" t="str">
        <f t="shared" si="4918"/>
        <v>x</v>
      </c>
      <c r="AJ1700" s="81" t="str">
        <f t="shared" si="4919"/>
        <v>x</v>
      </c>
      <c r="AK1700" s="81" t="str">
        <f t="shared" si="4920"/>
        <v/>
      </c>
      <c r="AL1700" s="81" t="str">
        <f t="shared" si="4921"/>
        <v>x</v>
      </c>
    </row>
    <row r="1701" spans="1:38" ht="11.25" customHeight="1" x14ac:dyDescent="0.2">
      <c r="A1701" s="21">
        <v>9</v>
      </c>
      <c r="B1701" s="80" t="str">
        <f ca="1">IF(OFFSET('ÖĞRENCİ GİRİŞİ'!$B$9,(ROW($A$1)+(AI1685-1))*17,0)="","",OFFSET('ÖĞRENCİ GİRİŞİ'!$B$9,(ROW($A$1)+(AI1685-1))*17,0))</f>
        <v/>
      </c>
      <c r="C1701" s="80" t="str">
        <f ca="1">IF(OFFSET('ÖĞRENCİ GİRİŞİ'!$C$9,(ROW($A$1)+(AI1685-1))*17,0)="","",OFFSET('ÖĞRENCİ GİRİŞİ'!$C$9,(ROW($A$1)+(AI1685-1))*17,0))</f>
        <v/>
      </c>
      <c r="D1701" s="80" t="str">
        <f ca="1">IF(UPPER(OFFSET('ÖĞRENCİ GİRİŞİ'!$D$9,(ROW($A$1)+(AI1685-1))*17,0))="","",UPPER(OFFSET('ÖĞRENCİ GİRİŞİ'!$D$9,(ROW($A$1)+(AI1685-1))*17,0)))</f>
        <v/>
      </c>
      <c r="E1701" s="80" t="str">
        <f ca="1">IF(UPPER(OFFSET('ÖĞRENCİ GİRİŞİ'!$E$9,(ROW($A$1)+(AI1685-1))*17,0))="","",UPPER(OFFSET('ÖĞRENCİ GİRİŞİ'!$E$9,(ROW($A$1)+(AI1685-1))*17,0)))</f>
        <v/>
      </c>
      <c r="F1701" s="80" t="str">
        <f ca="1">IF(UPPER(OFFSET('ÖĞRENCİ GİRİŞİ'!$F$9,(ROW($A$1)+(AI1685-1))*17,0))="","",UPPER(OFFSET('ÖĞRENCİ GİRİŞİ'!$F$9,(ROW($A$1)+(AI1685-1))*17,0)))</f>
        <v/>
      </c>
      <c r="G1701" s="80" t="str">
        <f ca="1">IF(UPPER(OFFSET('ÖĞRENCİ GİRİŞİ'!$G$9,(ROW($A$1)+(AI1685-1))*17,0))="","",UPPER(OFFSET('ÖĞRENCİ GİRİŞİ'!$G$9,(ROW($A$1)+(AI1685-1))*17,0)))</f>
        <v/>
      </c>
      <c r="H1701" s="81" t="str">
        <f t="shared" si="4891"/>
        <v>x</v>
      </c>
      <c r="I1701" s="81" t="str">
        <f t="shared" si="4892"/>
        <v>x</v>
      </c>
      <c r="J1701" s="81" t="str">
        <f t="shared" si="4893"/>
        <v>x</v>
      </c>
      <c r="K1701" s="81" t="str">
        <f t="shared" si="4894"/>
        <v>x</v>
      </c>
      <c r="L1701" s="81" t="str">
        <f t="shared" si="4895"/>
        <v>x</v>
      </c>
      <c r="M1701" s="81" t="str">
        <f t="shared" si="4896"/>
        <v>x</v>
      </c>
      <c r="N1701" s="81" t="str">
        <f t="shared" si="4897"/>
        <v>x</v>
      </c>
      <c r="O1701" s="81" t="str">
        <f t="shared" si="4898"/>
        <v>x</v>
      </c>
      <c r="P1701" s="81" t="str">
        <f t="shared" si="4899"/>
        <v/>
      </c>
      <c r="Q1701" s="81" t="str">
        <f t="shared" si="4900"/>
        <v/>
      </c>
      <c r="R1701" s="81" t="str">
        <f t="shared" si="4901"/>
        <v/>
      </c>
      <c r="S1701" s="81" t="str">
        <f t="shared" si="4902"/>
        <v/>
      </c>
      <c r="T1701" s="81" t="str">
        <f t="shared" si="4903"/>
        <v/>
      </c>
      <c r="U1701" s="81" t="str">
        <f t="shared" si="4904"/>
        <v>x</v>
      </c>
      <c r="V1701" s="81" t="str">
        <f t="shared" si="4905"/>
        <v>x</v>
      </c>
      <c r="W1701" s="81" t="str">
        <f t="shared" si="4906"/>
        <v/>
      </c>
      <c r="X1701" s="81" t="str">
        <f t="shared" si="4907"/>
        <v/>
      </c>
      <c r="Y1701" s="81" t="str">
        <f t="shared" si="4908"/>
        <v/>
      </c>
      <c r="Z1701" s="81" t="str">
        <f t="shared" si="4909"/>
        <v/>
      </c>
      <c r="AA1701" s="81" t="str">
        <f t="shared" si="4910"/>
        <v/>
      </c>
      <c r="AB1701" s="81" t="str">
        <f t="shared" si="4911"/>
        <v>x</v>
      </c>
      <c r="AC1701" s="81" t="str">
        <f t="shared" si="4912"/>
        <v>x</v>
      </c>
      <c r="AD1701" s="81" t="str">
        <f t="shared" si="4913"/>
        <v/>
      </c>
      <c r="AE1701" s="81" t="str">
        <f t="shared" si="4914"/>
        <v/>
      </c>
      <c r="AF1701" s="81" t="str">
        <f t="shared" si="4915"/>
        <v/>
      </c>
      <c r="AG1701" s="81" t="str">
        <f t="shared" si="4916"/>
        <v/>
      </c>
      <c r="AH1701" s="81" t="str">
        <f t="shared" si="4917"/>
        <v/>
      </c>
      <c r="AI1701" s="81" t="str">
        <f t="shared" si="4918"/>
        <v>x</v>
      </c>
      <c r="AJ1701" s="81" t="str">
        <f t="shared" si="4919"/>
        <v>x</v>
      </c>
      <c r="AK1701" s="81" t="str">
        <f t="shared" si="4920"/>
        <v/>
      </c>
      <c r="AL1701" s="81" t="str">
        <f t="shared" si="4921"/>
        <v>x</v>
      </c>
    </row>
    <row r="1702" spans="1:38" ht="11.25" customHeight="1" x14ac:dyDescent="0.2">
      <c r="A1702" s="21">
        <v>10</v>
      </c>
      <c r="B1702" s="80" t="str">
        <f ca="1">IF(OFFSET('ÖĞRENCİ GİRİŞİ'!$B$10,(ROW($A$1)+(AI1685-1))*17,0)="","",OFFSET('ÖĞRENCİ GİRİŞİ'!$B$10,(ROW($A$1)+(AI1685-1))*17,0))</f>
        <v/>
      </c>
      <c r="C1702" s="80" t="str">
        <f ca="1">IF(OFFSET('ÖĞRENCİ GİRİŞİ'!$C$10,(ROW($A$1)+(AI1685-1))*17,0)="","",OFFSET('ÖĞRENCİ GİRİŞİ'!$C$10,(ROW($A$1)+(AI1685-1))*17,0))</f>
        <v/>
      </c>
      <c r="D1702" s="80" t="str">
        <f ca="1">IF(UPPER(OFFSET('ÖĞRENCİ GİRİŞİ'!$D$10,(ROW($A$1)+(AI1685-1))*17,0))="","",UPPER(OFFSET('ÖĞRENCİ GİRİŞİ'!$D$10,(ROW($A$1)+(AI1685-1))*17,0)))</f>
        <v/>
      </c>
      <c r="E1702" s="80" t="str">
        <f ca="1">IF(UPPER(OFFSET('ÖĞRENCİ GİRİŞİ'!$E$10,(ROW($A$1)+(AI1685-1))*17,0))="","",UPPER(OFFSET('ÖĞRENCİ GİRİŞİ'!$E$10,(ROW($A$1)+(AI1685-1))*17,0)))</f>
        <v/>
      </c>
      <c r="F1702" s="80" t="str">
        <f ca="1">IF(UPPER(OFFSET('ÖĞRENCİ GİRİŞİ'!$F$10,(ROW($A$1)+(AI1685-1))*17,0))="","",UPPER(OFFSET('ÖĞRENCİ GİRİŞİ'!$F$10,(ROW($A$1)+(AI1685-1))*17,0)))</f>
        <v/>
      </c>
      <c r="G1702" s="80" t="str">
        <f ca="1">IF(UPPER(OFFSET('ÖĞRENCİ GİRİŞİ'!$G$10,(ROW($A$1)+(AI1685-1))*17,0))="","",UPPER(OFFSET('ÖĞRENCİ GİRİŞİ'!$G$10,(ROW($A$1)+(AI1685-1))*17,0)))</f>
        <v/>
      </c>
      <c r="H1702" s="81" t="str">
        <f t="shared" si="4891"/>
        <v>x</v>
      </c>
      <c r="I1702" s="81" t="str">
        <f t="shared" si="4892"/>
        <v>x</v>
      </c>
      <c r="J1702" s="81" t="str">
        <f t="shared" si="4893"/>
        <v>x</v>
      </c>
      <c r="K1702" s="81" t="str">
        <f t="shared" si="4894"/>
        <v>x</v>
      </c>
      <c r="L1702" s="81" t="str">
        <f t="shared" si="4895"/>
        <v>x</v>
      </c>
      <c r="M1702" s="81" t="str">
        <f t="shared" si="4896"/>
        <v>x</v>
      </c>
      <c r="N1702" s="81" t="str">
        <f t="shared" si="4897"/>
        <v>x</v>
      </c>
      <c r="O1702" s="81" t="str">
        <f t="shared" si="4898"/>
        <v>x</v>
      </c>
      <c r="P1702" s="81" t="str">
        <f t="shared" si="4899"/>
        <v/>
      </c>
      <c r="Q1702" s="81" t="str">
        <f t="shared" si="4900"/>
        <v/>
      </c>
      <c r="R1702" s="81" t="str">
        <f t="shared" si="4901"/>
        <v/>
      </c>
      <c r="S1702" s="81" t="str">
        <f t="shared" si="4902"/>
        <v/>
      </c>
      <c r="T1702" s="81" t="str">
        <f t="shared" si="4903"/>
        <v/>
      </c>
      <c r="U1702" s="81" t="str">
        <f t="shared" si="4904"/>
        <v>x</v>
      </c>
      <c r="V1702" s="81" t="str">
        <f t="shared" si="4905"/>
        <v>x</v>
      </c>
      <c r="W1702" s="81" t="str">
        <f t="shared" si="4906"/>
        <v/>
      </c>
      <c r="X1702" s="81" t="str">
        <f t="shared" si="4907"/>
        <v/>
      </c>
      <c r="Y1702" s="81" t="str">
        <f t="shared" si="4908"/>
        <v/>
      </c>
      <c r="Z1702" s="81" t="str">
        <f t="shared" si="4909"/>
        <v/>
      </c>
      <c r="AA1702" s="81" t="str">
        <f t="shared" si="4910"/>
        <v/>
      </c>
      <c r="AB1702" s="81" t="str">
        <f t="shared" si="4911"/>
        <v>x</v>
      </c>
      <c r="AC1702" s="81" t="str">
        <f t="shared" si="4912"/>
        <v>x</v>
      </c>
      <c r="AD1702" s="81" t="str">
        <f t="shared" si="4913"/>
        <v/>
      </c>
      <c r="AE1702" s="81" t="str">
        <f t="shared" si="4914"/>
        <v/>
      </c>
      <c r="AF1702" s="81" t="str">
        <f t="shared" si="4915"/>
        <v/>
      </c>
      <c r="AG1702" s="81" t="str">
        <f t="shared" si="4916"/>
        <v/>
      </c>
      <c r="AH1702" s="81" t="str">
        <f t="shared" si="4917"/>
        <v/>
      </c>
      <c r="AI1702" s="81" t="str">
        <f t="shared" si="4918"/>
        <v>x</v>
      </c>
      <c r="AJ1702" s="81" t="str">
        <f t="shared" si="4919"/>
        <v>x</v>
      </c>
      <c r="AK1702" s="81" t="str">
        <f t="shared" si="4920"/>
        <v/>
      </c>
      <c r="AL1702" s="81" t="str">
        <f t="shared" si="4921"/>
        <v>x</v>
      </c>
    </row>
    <row r="1703" spans="1:38" ht="11.25" customHeight="1" x14ac:dyDescent="0.2">
      <c r="A1703" s="21">
        <v>11</v>
      </c>
      <c r="B1703" s="80" t="str">
        <f ca="1">IF(OFFSET('ÖĞRENCİ GİRİŞİ'!$B$11,(ROW($A$1)+(AI1685-1))*17,0)="","",OFFSET('ÖĞRENCİ GİRİŞİ'!$B$11,(ROW($A$1)+(AI1685-1))*17,0))</f>
        <v/>
      </c>
      <c r="C1703" s="80" t="str">
        <f ca="1">IF(OFFSET('ÖĞRENCİ GİRİŞİ'!$C$11,(ROW($A$1)+(AI1685-1))*17,0)="","",OFFSET('ÖĞRENCİ GİRİŞİ'!$C$11,(ROW($A$1)+(AI1685-1))*17,0))</f>
        <v/>
      </c>
      <c r="D1703" s="80" t="str">
        <f ca="1">IF(UPPER(OFFSET('ÖĞRENCİ GİRİŞİ'!$D$11,(ROW($A$1)+(AI1685-1))*17,0))="","",UPPER(OFFSET('ÖĞRENCİ GİRİŞİ'!$D$11,(ROW($A$1)+(AI1685-1))*17,0)))</f>
        <v/>
      </c>
      <c r="E1703" s="80" t="str">
        <f ca="1">IF(UPPER(OFFSET('ÖĞRENCİ GİRİŞİ'!$E$11,(ROW($A$1)+(AI1685-1))*17,0))="","",UPPER(OFFSET('ÖĞRENCİ GİRİŞİ'!$E$11,(ROW($A$1)+(AI1685-1))*17,0)))</f>
        <v/>
      </c>
      <c r="F1703" s="80" t="str">
        <f ca="1">IF(UPPER(OFFSET('ÖĞRENCİ GİRİŞİ'!$F$11,(ROW($A$1)+(AI1685-1))*17,0))="","",UPPER(OFFSET('ÖĞRENCİ GİRİŞİ'!$F$11,(ROW($A$1)+(AI1685-1))*17,0)))</f>
        <v/>
      </c>
      <c r="G1703" s="80" t="str">
        <f ca="1">IF(UPPER(OFFSET('ÖĞRENCİ GİRİŞİ'!$G$11,(ROW($A$1)+(AI1685-1))*17,0))="","",UPPER(OFFSET('ÖĞRENCİ GİRİŞİ'!$G$11,(ROW($A$1)+(AI1685-1))*17,0)))</f>
        <v/>
      </c>
      <c r="H1703" s="81" t="str">
        <f t="shared" si="4891"/>
        <v>x</v>
      </c>
      <c r="I1703" s="81" t="str">
        <f t="shared" si="4892"/>
        <v>x</v>
      </c>
      <c r="J1703" s="81" t="str">
        <f t="shared" si="4893"/>
        <v>x</v>
      </c>
      <c r="K1703" s="81" t="str">
        <f t="shared" si="4894"/>
        <v>x</v>
      </c>
      <c r="L1703" s="81" t="str">
        <f t="shared" si="4895"/>
        <v>x</v>
      </c>
      <c r="M1703" s="81" t="str">
        <f t="shared" si="4896"/>
        <v>x</v>
      </c>
      <c r="N1703" s="81" t="str">
        <f t="shared" si="4897"/>
        <v>x</v>
      </c>
      <c r="O1703" s="81" t="str">
        <f t="shared" si="4898"/>
        <v>x</v>
      </c>
      <c r="P1703" s="81" t="str">
        <f t="shared" si="4899"/>
        <v/>
      </c>
      <c r="Q1703" s="81" t="str">
        <f t="shared" si="4900"/>
        <v/>
      </c>
      <c r="R1703" s="81" t="str">
        <f t="shared" si="4901"/>
        <v/>
      </c>
      <c r="S1703" s="81" t="str">
        <f t="shared" si="4902"/>
        <v/>
      </c>
      <c r="T1703" s="81" t="str">
        <f t="shared" si="4903"/>
        <v/>
      </c>
      <c r="U1703" s="81" t="str">
        <f t="shared" si="4904"/>
        <v>x</v>
      </c>
      <c r="V1703" s="81" t="str">
        <f t="shared" si="4905"/>
        <v>x</v>
      </c>
      <c r="W1703" s="81" t="str">
        <f t="shared" si="4906"/>
        <v/>
      </c>
      <c r="X1703" s="81" t="str">
        <f t="shared" si="4907"/>
        <v/>
      </c>
      <c r="Y1703" s="81" t="str">
        <f t="shared" si="4908"/>
        <v/>
      </c>
      <c r="Z1703" s="81" t="str">
        <f t="shared" si="4909"/>
        <v/>
      </c>
      <c r="AA1703" s="81" t="str">
        <f t="shared" si="4910"/>
        <v/>
      </c>
      <c r="AB1703" s="81" t="str">
        <f t="shared" si="4911"/>
        <v>x</v>
      </c>
      <c r="AC1703" s="81" t="str">
        <f t="shared" si="4912"/>
        <v>x</v>
      </c>
      <c r="AD1703" s="81" t="str">
        <f t="shared" si="4913"/>
        <v/>
      </c>
      <c r="AE1703" s="81" t="str">
        <f t="shared" si="4914"/>
        <v/>
      </c>
      <c r="AF1703" s="81" t="str">
        <f t="shared" si="4915"/>
        <v/>
      </c>
      <c r="AG1703" s="81" t="str">
        <f t="shared" si="4916"/>
        <v/>
      </c>
      <c r="AH1703" s="81" t="str">
        <f t="shared" si="4917"/>
        <v/>
      </c>
      <c r="AI1703" s="81" t="str">
        <f t="shared" si="4918"/>
        <v>x</v>
      </c>
      <c r="AJ1703" s="81" t="str">
        <f t="shared" si="4919"/>
        <v>x</v>
      </c>
      <c r="AK1703" s="81" t="str">
        <f t="shared" si="4920"/>
        <v/>
      </c>
      <c r="AL1703" s="81" t="str">
        <f t="shared" si="4921"/>
        <v>x</v>
      </c>
    </row>
    <row r="1704" spans="1:38" ht="11.25" customHeight="1" x14ac:dyDescent="0.2">
      <c r="A1704" s="21">
        <v>12</v>
      </c>
      <c r="B1704" s="80" t="str">
        <f ca="1">IF(OFFSET('ÖĞRENCİ GİRİŞİ'!$B$12,(ROW($A$1)+(AI1685-1))*17,0)="","",OFFSET('ÖĞRENCİ GİRİŞİ'!$B$12,(ROW($A$1)+(AI1685-1))*17,0))</f>
        <v/>
      </c>
      <c r="C1704" s="80" t="str">
        <f ca="1">IF(OFFSET('ÖĞRENCİ GİRİŞİ'!$C$12,(ROW($A$1)+(AI1685-1))*17,0)="","",OFFSET('ÖĞRENCİ GİRİŞİ'!$C$12,(ROW($A$1)+(AI1685-1))*17,0))</f>
        <v/>
      </c>
      <c r="D1704" s="80" t="str">
        <f ca="1">IF(UPPER(OFFSET('ÖĞRENCİ GİRİŞİ'!$D$12,(ROW($A$1)+(AI1685-1))*17,0))="","",UPPER(OFFSET('ÖĞRENCİ GİRİŞİ'!$D$12,(ROW($A$1)+(AI1685-1))*17,0)))</f>
        <v/>
      </c>
      <c r="E1704" s="80" t="str">
        <f ca="1">IF(UPPER(OFFSET('ÖĞRENCİ GİRİŞİ'!$E$12,(ROW($A$1)+(AI1685-1))*17,0))="","",UPPER(OFFSET('ÖĞRENCİ GİRİŞİ'!$E$12,(ROW($A$1)+(AI1685-1))*17,0)))</f>
        <v/>
      </c>
      <c r="F1704" s="80" t="str">
        <f ca="1">IF(UPPER(OFFSET('ÖĞRENCİ GİRİŞİ'!$F$12,(ROW($A$1)+(AI1685-1))*17,0))="","",UPPER(OFFSET('ÖĞRENCİ GİRİŞİ'!$F$12,(ROW($A$1)+(AI1685-1))*17,0)))</f>
        <v/>
      </c>
      <c r="G1704" s="80" t="str">
        <f ca="1">IF(UPPER(OFFSET('ÖĞRENCİ GİRİŞİ'!$G$12,(ROW($A$1)+(AI1685-1))*17,0))="","",UPPER(OFFSET('ÖĞRENCİ GİRİŞİ'!$G$12,(ROW($A$1)+(AI1685-1))*17,0)))</f>
        <v/>
      </c>
      <c r="H1704" s="81" t="str">
        <f t="shared" si="4891"/>
        <v>x</v>
      </c>
      <c r="I1704" s="81" t="str">
        <f t="shared" si="4892"/>
        <v>x</v>
      </c>
      <c r="J1704" s="81" t="str">
        <f t="shared" si="4893"/>
        <v>x</v>
      </c>
      <c r="K1704" s="81" t="str">
        <f t="shared" si="4894"/>
        <v>x</v>
      </c>
      <c r="L1704" s="81" t="str">
        <f t="shared" si="4895"/>
        <v>x</v>
      </c>
      <c r="M1704" s="81" t="str">
        <f t="shared" si="4896"/>
        <v>x</v>
      </c>
      <c r="N1704" s="81" t="str">
        <f t="shared" si="4897"/>
        <v>x</v>
      </c>
      <c r="O1704" s="81" t="str">
        <f t="shared" si="4898"/>
        <v>x</v>
      </c>
      <c r="P1704" s="81" t="str">
        <f t="shared" si="4899"/>
        <v/>
      </c>
      <c r="Q1704" s="81" t="str">
        <f t="shared" si="4900"/>
        <v/>
      </c>
      <c r="R1704" s="81" t="str">
        <f t="shared" si="4901"/>
        <v/>
      </c>
      <c r="S1704" s="81" t="str">
        <f t="shared" si="4902"/>
        <v/>
      </c>
      <c r="T1704" s="81" t="str">
        <f t="shared" si="4903"/>
        <v/>
      </c>
      <c r="U1704" s="81" t="str">
        <f t="shared" si="4904"/>
        <v>x</v>
      </c>
      <c r="V1704" s="81" t="str">
        <f t="shared" si="4905"/>
        <v>x</v>
      </c>
      <c r="W1704" s="81" t="str">
        <f t="shared" si="4906"/>
        <v/>
      </c>
      <c r="X1704" s="81" t="str">
        <f t="shared" si="4907"/>
        <v/>
      </c>
      <c r="Y1704" s="81" t="str">
        <f t="shared" si="4908"/>
        <v/>
      </c>
      <c r="Z1704" s="81" t="str">
        <f t="shared" si="4909"/>
        <v/>
      </c>
      <c r="AA1704" s="81" t="str">
        <f t="shared" si="4910"/>
        <v/>
      </c>
      <c r="AB1704" s="81" t="str">
        <f t="shared" si="4911"/>
        <v>x</v>
      </c>
      <c r="AC1704" s="81" t="str">
        <f t="shared" si="4912"/>
        <v>x</v>
      </c>
      <c r="AD1704" s="81" t="str">
        <f t="shared" si="4913"/>
        <v/>
      </c>
      <c r="AE1704" s="81" t="str">
        <f t="shared" si="4914"/>
        <v/>
      </c>
      <c r="AF1704" s="81" t="str">
        <f t="shared" si="4915"/>
        <v/>
      </c>
      <c r="AG1704" s="81" t="str">
        <f t="shared" si="4916"/>
        <v/>
      </c>
      <c r="AH1704" s="81" t="str">
        <f t="shared" si="4917"/>
        <v/>
      </c>
      <c r="AI1704" s="81" t="str">
        <f t="shared" si="4918"/>
        <v>x</v>
      </c>
      <c r="AJ1704" s="81" t="str">
        <f t="shared" si="4919"/>
        <v>x</v>
      </c>
      <c r="AK1704" s="81" t="str">
        <f t="shared" si="4920"/>
        <v/>
      </c>
      <c r="AL1704" s="81" t="str">
        <f t="shared" si="4921"/>
        <v>x</v>
      </c>
    </row>
    <row r="1705" spans="1:38" ht="11.25" customHeight="1" x14ac:dyDescent="0.2">
      <c r="A1705" s="21">
        <v>13</v>
      </c>
      <c r="B1705" s="80" t="str">
        <f ca="1">IF(OFFSET('ÖĞRENCİ GİRİŞİ'!$B$13,(ROW($A$1)+(AI1685-1))*17,0)="","",OFFSET('ÖĞRENCİ GİRİŞİ'!$B$13,(ROW($A$1)+(AI1685-1))*17,0))</f>
        <v/>
      </c>
      <c r="C1705" s="80" t="str">
        <f ca="1">IF(OFFSET('ÖĞRENCİ GİRİŞİ'!$C$13,(ROW($A$1)+(AI1685-1))*17,0)="","",OFFSET('ÖĞRENCİ GİRİŞİ'!$C$13,(ROW($A$1)+(AI1685-1))*17,0))</f>
        <v/>
      </c>
      <c r="D1705" s="80" t="str">
        <f ca="1">IF(UPPER(OFFSET('ÖĞRENCİ GİRİŞİ'!$D$13,(ROW($A$1)+(AI1685-1))*17,0))="","",UPPER(OFFSET('ÖĞRENCİ GİRİŞİ'!$D$13,(ROW($A$1)+(AI1685-1))*17,0)))</f>
        <v/>
      </c>
      <c r="E1705" s="80" t="str">
        <f ca="1">IF(UPPER(OFFSET('ÖĞRENCİ GİRİŞİ'!$E$13,(ROW($A$1)+(AI1685-1))*17,0))="","",UPPER(OFFSET('ÖĞRENCİ GİRİŞİ'!$E$13,(ROW($A$1)+(AI1685-1))*17,0)))</f>
        <v/>
      </c>
      <c r="F1705" s="80" t="str">
        <f ca="1">IF(UPPER(OFFSET('ÖĞRENCİ GİRİŞİ'!$F$13,(ROW($A$1)+(AI1685-1))*17,0))="","",UPPER(OFFSET('ÖĞRENCİ GİRİŞİ'!$F$13,(ROW($A$1)+(AI1685-1))*17,0)))</f>
        <v/>
      </c>
      <c r="G1705" s="80" t="str">
        <f ca="1">IF(UPPER(OFFSET('ÖĞRENCİ GİRİŞİ'!$G$13,(ROW($A$1)+(AI1685-1))*17,0))="","",UPPER(OFFSET('ÖĞRENCİ GİRİŞİ'!$G$13,(ROW($A$1)+(AI1685-1))*17,0)))</f>
        <v/>
      </c>
      <c r="H1705" s="81" t="str">
        <f t="shared" si="4891"/>
        <v>x</v>
      </c>
      <c r="I1705" s="81" t="str">
        <f t="shared" si="4892"/>
        <v>x</v>
      </c>
      <c r="J1705" s="81" t="str">
        <f t="shared" si="4893"/>
        <v>x</v>
      </c>
      <c r="K1705" s="81" t="str">
        <f t="shared" si="4894"/>
        <v>x</v>
      </c>
      <c r="L1705" s="81" t="str">
        <f t="shared" si="4895"/>
        <v>x</v>
      </c>
      <c r="M1705" s="81" t="str">
        <f t="shared" si="4896"/>
        <v>x</v>
      </c>
      <c r="N1705" s="81" t="str">
        <f t="shared" si="4897"/>
        <v>x</v>
      </c>
      <c r="O1705" s="81" t="str">
        <f t="shared" si="4898"/>
        <v>x</v>
      </c>
      <c r="P1705" s="81" t="str">
        <f t="shared" si="4899"/>
        <v/>
      </c>
      <c r="Q1705" s="81" t="str">
        <f t="shared" si="4900"/>
        <v/>
      </c>
      <c r="R1705" s="81" t="str">
        <f t="shared" si="4901"/>
        <v/>
      </c>
      <c r="S1705" s="81" t="str">
        <f t="shared" si="4902"/>
        <v/>
      </c>
      <c r="T1705" s="81" t="str">
        <f t="shared" si="4903"/>
        <v/>
      </c>
      <c r="U1705" s="81" t="str">
        <f t="shared" si="4904"/>
        <v>x</v>
      </c>
      <c r="V1705" s="81" t="str">
        <f t="shared" si="4905"/>
        <v>x</v>
      </c>
      <c r="W1705" s="81" t="str">
        <f t="shared" si="4906"/>
        <v/>
      </c>
      <c r="X1705" s="81" t="str">
        <f t="shared" si="4907"/>
        <v/>
      </c>
      <c r="Y1705" s="81" t="str">
        <f t="shared" si="4908"/>
        <v/>
      </c>
      <c r="Z1705" s="81" t="str">
        <f t="shared" si="4909"/>
        <v/>
      </c>
      <c r="AA1705" s="81" t="str">
        <f t="shared" si="4910"/>
        <v/>
      </c>
      <c r="AB1705" s="81" t="str">
        <f t="shared" si="4911"/>
        <v>x</v>
      </c>
      <c r="AC1705" s="81" t="str">
        <f t="shared" si="4912"/>
        <v>x</v>
      </c>
      <c r="AD1705" s="81" t="str">
        <f t="shared" si="4913"/>
        <v/>
      </c>
      <c r="AE1705" s="81" t="str">
        <f t="shared" si="4914"/>
        <v/>
      </c>
      <c r="AF1705" s="81" t="str">
        <f t="shared" si="4915"/>
        <v/>
      </c>
      <c r="AG1705" s="81" t="str">
        <f t="shared" si="4916"/>
        <v/>
      </c>
      <c r="AH1705" s="81" t="str">
        <f t="shared" si="4917"/>
        <v/>
      </c>
      <c r="AI1705" s="81" t="str">
        <f t="shared" si="4918"/>
        <v>x</v>
      </c>
      <c r="AJ1705" s="81" t="str">
        <f t="shared" si="4919"/>
        <v>x</v>
      </c>
      <c r="AK1705" s="81" t="str">
        <f t="shared" si="4920"/>
        <v/>
      </c>
      <c r="AL1705" s="81" t="str">
        <f t="shared" si="4921"/>
        <v>x</v>
      </c>
    </row>
    <row r="1706" spans="1:38" ht="11.25" customHeight="1" x14ac:dyDescent="0.2">
      <c r="A1706" s="21">
        <v>14</v>
      </c>
      <c r="B1706" s="80" t="str">
        <f ca="1">IF(OFFSET('ÖĞRENCİ GİRİŞİ'!$B$14,(ROW($A$1)+(AI1685-1))*17,0)="","",OFFSET('ÖĞRENCİ GİRİŞİ'!$B$14,(ROW($A$1)+(AI1685-1))*17,0))</f>
        <v/>
      </c>
      <c r="C1706" s="80" t="str">
        <f ca="1">IF(OFFSET('ÖĞRENCİ GİRİŞİ'!$C$14,(ROW($A$1)+(AI1685-1))*17,0)="","",OFFSET('ÖĞRENCİ GİRİŞİ'!$C$14,(ROW($A$1)+(AI1685-1))*17,0))</f>
        <v/>
      </c>
      <c r="D1706" s="80" t="str">
        <f ca="1">IF(UPPER(OFFSET('ÖĞRENCİ GİRİŞİ'!$D$14,(ROW($A$1)+(AI1685-1))*17,0))="","",UPPER(OFFSET('ÖĞRENCİ GİRİŞİ'!$D$14,(ROW($A$1)+(AI1685-1))*17,0)))</f>
        <v/>
      </c>
      <c r="E1706" s="80" t="str">
        <f ca="1">IF(UPPER(OFFSET('ÖĞRENCİ GİRİŞİ'!$E$14,(ROW($A$1)+(AI1685-1))*17,0))="","",UPPER(OFFSET('ÖĞRENCİ GİRİŞİ'!$E$14,(ROW($A$1)+(AI1685-1))*17,0)))</f>
        <v/>
      </c>
      <c r="F1706" s="80" t="str">
        <f ca="1">IF(UPPER(OFFSET('ÖĞRENCİ GİRİŞİ'!$F$14,(ROW($A$1)+(AI1685-1))*17,0))="","",UPPER(OFFSET('ÖĞRENCİ GİRİŞİ'!$F$14,(ROW($A$1)+(AI1685-1))*17,0)))</f>
        <v/>
      </c>
      <c r="G1706" s="80" t="str">
        <f ca="1">IF(UPPER(OFFSET('ÖĞRENCİ GİRİŞİ'!$G$14,(ROW($A$1)+(AI1685-1))*17,0))="","",UPPER(OFFSET('ÖĞRENCİ GİRİŞİ'!$G$14,(ROW($A$1)+(AI1685-1))*17,0)))</f>
        <v/>
      </c>
      <c r="H1706" s="81" t="str">
        <f t="shared" si="4891"/>
        <v>x</v>
      </c>
      <c r="I1706" s="81" t="str">
        <f t="shared" si="4892"/>
        <v>x</v>
      </c>
      <c r="J1706" s="81" t="str">
        <f t="shared" si="4893"/>
        <v>x</v>
      </c>
      <c r="K1706" s="81" t="str">
        <f t="shared" si="4894"/>
        <v>x</v>
      </c>
      <c r="L1706" s="81" t="str">
        <f t="shared" si="4895"/>
        <v>x</v>
      </c>
      <c r="M1706" s="81" t="str">
        <f t="shared" si="4896"/>
        <v>x</v>
      </c>
      <c r="N1706" s="81" t="str">
        <f t="shared" si="4897"/>
        <v>x</v>
      </c>
      <c r="O1706" s="81" t="str">
        <f t="shared" si="4898"/>
        <v>x</v>
      </c>
      <c r="P1706" s="81" t="str">
        <f t="shared" si="4899"/>
        <v/>
      </c>
      <c r="Q1706" s="81" t="str">
        <f t="shared" si="4900"/>
        <v/>
      </c>
      <c r="R1706" s="81" t="str">
        <f t="shared" si="4901"/>
        <v/>
      </c>
      <c r="S1706" s="81" t="str">
        <f t="shared" si="4902"/>
        <v/>
      </c>
      <c r="T1706" s="81" t="str">
        <f t="shared" si="4903"/>
        <v/>
      </c>
      <c r="U1706" s="81" t="str">
        <f t="shared" si="4904"/>
        <v>x</v>
      </c>
      <c r="V1706" s="81" t="str">
        <f t="shared" si="4905"/>
        <v>x</v>
      </c>
      <c r="W1706" s="81" t="str">
        <f t="shared" si="4906"/>
        <v/>
      </c>
      <c r="X1706" s="81" t="str">
        <f t="shared" si="4907"/>
        <v/>
      </c>
      <c r="Y1706" s="81" t="str">
        <f t="shared" si="4908"/>
        <v/>
      </c>
      <c r="Z1706" s="81" t="str">
        <f t="shared" si="4909"/>
        <v/>
      </c>
      <c r="AA1706" s="81" t="str">
        <f t="shared" si="4910"/>
        <v/>
      </c>
      <c r="AB1706" s="81" t="str">
        <f t="shared" si="4911"/>
        <v>x</v>
      </c>
      <c r="AC1706" s="81" t="str">
        <f t="shared" si="4912"/>
        <v>x</v>
      </c>
      <c r="AD1706" s="81" t="str">
        <f t="shared" si="4913"/>
        <v/>
      </c>
      <c r="AE1706" s="81" t="str">
        <f t="shared" si="4914"/>
        <v/>
      </c>
      <c r="AF1706" s="81" t="str">
        <f t="shared" si="4915"/>
        <v/>
      </c>
      <c r="AG1706" s="81" t="str">
        <f t="shared" si="4916"/>
        <v/>
      </c>
      <c r="AH1706" s="81" t="str">
        <f t="shared" si="4917"/>
        <v/>
      </c>
      <c r="AI1706" s="81" t="str">
        <f t="shared" si="4918"/>
        <v>x</v>
      </c>
      <c r="AJ1706" s="81" t="str">
        <f t="shared" si="4919"/>
        <v>x</v>
      </c>
      <c r="AK1706" s="81" t="str">
        <f t="shared" si="4920"/>
        <v/>
      </c>
      <c r="AL1706" s="81" t="str">
        <f t="shared" si="4921"/>
        <v>x</v>
      </c>
    </row>
    <row r="1707" spans="1:38" ht="11.25" customHeight="1" x14ac:dyDescent="0.2">
      <c r="A1707" s="21">
        <v>15</v>
      </c>
      <c r="B1707" s="80" t="str">
        <f ca="1">IF(OFFSET('ÖĞRENCİ GİRİŞİ'!$B$15,(ROW($A$1)+(AI1685-1))*17,0)="","",OFFSET('ÖĞRENCİ GİRİŞİ'!$B$15,(ROW($A$1)+(AI1685-1))*17,0))</f>
        <v/>
      </c>
      <c r="C1707" s="80" t="str">
        <f ca="1">IF(OFFSET('ÖĞRENCİ GİRİŞİ'!$C$15,(ROW($A$1)+(AI1685-1))*17,0)="","",OFFSET('ÖĞRENCİ GİRİŞİ'!$C$15,(ROW($A$1)+(AI1685-1))*17,0))</f>
        <v/>
      </c>
      <c r="D1707" s="80" t="str">
        <f ca="1">IF(UPPER(OFFSET('ÖĞRENCİ GİRİŞİ'!$D$15,(ROW($A$1)+(AI1685-1))*17,0))="","",UPPER(OFFSET('ÖĞRENCİ GİRİŞİ'!$D$15,(ROW($A$1)+(AI1685-1))*17,0)))</f>
        <v/>
      </c>
      <c r="E1707" s="80" t="str">
        <f ca="1">IF(UPPER(OFFSET('ÖĞRENCİ GİRİŞİ'!$E$15,(ROW($A$1)+(AI1685-1))*17,0))="","",UPPER(OFFSET('ÖĞRENCİ GİRİŞİ'!$E$15,(ROW($A$1)+(AI1685-1))*17,0)))</f>
        <v/>
      </c>
      <c r="F1707" s="80" t="str">
        <f ca="1">IF(UPPER(OFFSET('ÖĞRENCİ GİRİŞİ'!$F$15,(ROW($A$1)+(AI1685-1))*17,0))="","",UPPER(OFFSET('ÖĞRENCİ GİRİŞİ'!$F$15,(ROW($A$1)+(AI1685-1))*17,0)))</f>
        <v/>
      </c>
      <c r="G1707" s="80" t="str">
        <f ca="1">IF(UPPER(OFFSET('ÖĞRENCİ GİRİŞİ'!$G$15,(ROW($A$1)+(AI1685-1))*17,0))="","",UPPER(OFFSET('ÖĞRENCİ GİRİŞİ'!$G$15,(ROW($A$1)+(AI1685-1))*17,0)))</f>
        <v/>
      </c>
      <c r="H1707" s="81" t="str">
        <f t="shared" si="4891"/>
        <v>x</v>
      </c>
      <c r="I1707" s="81" t="str">
        <f t="shared" si="4892"/>
        <v>x</v>
      </c>
      <c r="J1707" s="81" t="str">
        <f t="shared" si="4893"/>
        <v>x</v>
      </c>
      <c r="K1707" s="81" t="str">
        <f t="shared" si="4894"/>
        <v>x</v>
      </c>
      <c r="L1707" s="81" t="str">
        <f t="shared" si="4895"/>
        <v>x</v>
      </c>
      <c r="M1707" s="81" t="str">
        <f t="shared" si="4896"/>
        <v>x</v>
      </c>
      <c r="N1707" s="81" t="str">
        <f t="shared" si="4897"/>
        <v>x</v>
      </c>
      <c r="O1707" s="81" t="str">
        <f t="shared" si="4898"/>
        <v>x</v>
      </c>
      <c r="P1707" s="81" t="str">
        <f t="shared" si="4899"/>
        <v/>
      </c>
      <c r="Q1707" s="81" t="str">
        <f t="shared" si="4900"/>
        <v/>
      </c>
      <c r="R1707" s="81" t="str">
        <f t="shared" si="4901"/>
        <v/>
      </c>
      <c r="S1707" s="81" t="str">
        <f t="shared" si="4902"/>
        <v/>
      </c>
      <c r="T1707" s="81" t="str">
        <f t="shared" si="4903"/>
        <v/>
      </c>
      <c r="U1707" s="81" t="str">
        <f t="shared" si="4904"/>
        <v>x</v>
      </c>
      <c r="V1707" s="81" t="str">
        <f t="shared" si="4905"/>
        <v>x</v>
      </c>
      <c r="W1707" s="81" t="str">
        <f t="shared" si="4906"/>
        <v/>
      </c>
      <c r="X1707" s="81" t="str">
        <f t="shared" si="4907"/>
        <v/>
      </c>
      <c r="Y1707" s="81" t="str">
        <f t="shared" si="4908"/>
        <v/>
      </c>
      <c r="Z1707" s="81" t="str">
        <f t="shared" si="4909"/>
        <v/>
      </c>
      <c r="AA1707" s="81" t="str">
        <f t="shared" si="4910"/>
        <v/>
      </c>
      <c r="AB1707" s="81" t="str">
        <f t="shared" si="4911"/>
        <v>x</v>
      </c>
      <c r="AC1707" s="81" t="str">
        <f t="shared" si="4912"/>
        <v>x</v>
      </c>
      <c r="AD1707" s="81" t="str">
        <f t="shared" si="4913"/>
        <v/>
      </c>
      <c r="AE1707" s="81" t="str">
        <f t="shared" si="4914"/>
        <v/>
      </c>
      <c r="AF1707" s="81" t="str">
        <f t="shared" si="4915"/>
        <v/>
      </c>
      <c r="AG1707" s="81" t="str">
        <f t="shared" si="4916"/>
        <v/>
      </c>
      <c r="AH1707" s="81" t="str">
        <f t="shared" si="4917"/>
        <v/>
      </c>
      <c r="AI1707" s="81" t="str">
        <f t="shared" si="4918"/>
        <v>x</v>
      </c>
      <c r="AJ1707" s="81" t="str">
        <f t="shared" si="4919"/>
        <v>x</v>
      </c>
      <c r="AK1707" s="81" t="str">
        <f t="shared" si="4920"/>
        <v/>
      </c>
      <c r="AL1707" s="81" t="str">
        <f t="shared" si="4921"/>
        <v>x</v>
      </c>
    </row>
    <row r="1708" spans="1:38" ht="11.25" customHeight="1" x14ac:dyDescent="0.2">
      <c r="A1708" s="21">
        <v>16</v>
      </c>
      <c r="B1708" s="80" t="str">
        <f ca="1">IF(OFFSET('ÖĞRENCİ GİRİŞİ'!$B$16,(ROW($A$1)+(AI1685-1))*17,0)="","",OFFSET('ÖĞRENCİ GİRİŞİ'!$B$16,(ROW($A$1)+(AI1685-1))*17,0))</f>
        <v/>
      </c>
      <c r="C1708" s="80" t="str">
        <f ca="1">IF(OFFSET('ÖĞRENCİ GİRİŞİ'!$C$16,(ROW($A$1)+(AI1685-1))*17,0)="","",OFFSET('ÖĞRENCİ GİRİŞİ'!$C$16,(ROW($A$1)+(AI1685-1))*17,0))</f>
        <v/>
      </c>
      <c r="D1708" s="80" t="str">
        <f ca="1">IF(UPPER(OFFSET('ÖĞRENCİ GİRİŞİ'!$D$16,(ROW($A$1)+(AI1685-1))*17,0))="","",UPPER(OFFSET('ÖĞRENCİ GİRİŞİ'!$D$16,(ROW($A$1)+(AI1685-1))*17,0)))</f>
        <v/>
      </c>
      <c r="E1708" s="80" t="str">
        <f ca="1">IF(UPPER(OFFSET('ÖĞRENCİ GİRİŞİ'!$E$16,(ROW($A$1)+(AI1685-1))*17,0))="","",UPPER(OFFSET('ÖĞRENCİ GİRİŞİ'!$E$16,(ROW($A$1)+(AI1685-1))*17,0)))</f>
        <v/>
      </c>
      <c r="F1708" s="80" t="str">
        <f ca="1">IF(UPPER(OFFSET('ÖĞRENCİ GİRİŞİ'!$F$16,(ROW($A$1)+(AI1685-1))*17,0))="","",UPPER(OFFSET('ÖĞRENCİ GİRİŞİ'!$F$16,(ROW($A$1)+(AI1685-1))*17,0)))</f>
        <v/>
      </c>
      <c r="G1708" s="80" t="str">
        <f ca="1">IF(UPPER(OFFSET('ÖĞRENCİ GİRİŞİ'!$G$16,(ROW($A$1)+(AI1685-1))*17,0))="","",UPPER(OFFSET('ÖĞRENCİ GİRİŞİ'!$G$16,(ROW($A$1)+(AI1685-1))*17,0)))</f>
        <v/>
      </c>
      <c r="H1708" s="81" t="str">
        <f t="shared" si="4891"/>
        <v>x</v>
      </c>
      <c r="I1708" s="81" t="str">
        <f t="shared" si="4892"/>
        <v>x</v>
      </c>
      <c r="J1708" s="81" t="str">
        <f t="shared" si="4893"/>
        <v>x</v>
      </c>
      <c r="K1708" s="81" t="str">
        <f t="shared" si="4894"/>
        <v>x</v>
      </c>
      <c r="L1708" s="81" t="str">
        <f t="shared" si="4895"/>
        <v>x</v>
      </c>
      <c r="M1708" s="81" t="str">
        <f t="shared" si="4896"/>
        <v>x</v>
      </c>
      <c r="N1708" s="81" t="str">
        <f t="shared" si="4897"/>
        <v>x</v>
      </c>
      <c r="O1708" s="81" t="str">
        <f t="shared" si="4898"/>
        <v>x</v>
      </c>
      <c r="P1708" s="81" t="str">
        <f t="shared" si="4899"/>
        <v/>
      </c>
      <c r="Q1708" s="81" t="str">
        <f t="shared" si="4900"/>
        <v/>
      </c>
      <c r="R1708" s="81" t="str">
        <f t="shared" si="4901"/>
        <v/>
      </c>
      <c r="S1708" s="81" t="str">
        <f t="shared" si="4902"/>
        <v/>
      </c>
      <c r="T1708" s="81" t="str">
        <f t="shared" si="4903"/>
        <v/>
      </c>
      <c r="U1708" s="81" t="str">
        <f t="shared" si="4904"/>
        <v>x</v>
      </c>
      <c r="V1708" s="81" t="str">
        <f t="shared" si="4905"/>
        <v>x</v>
      </c>
      <c r="W1708" s="81" t="str">
        <f t="shared" si="4906"/>
        <v/>
      </c>
      <c r="X1708" s="81" t="str">
        <f t="shared" si="4907"/>
        <v/>
      </c>
      <c r="Y1708" s="81" t="str">
        <f t="shared" si="4908"/>
        <v/>
      </c>
      <c r="Z1708" s="81" t="str">
        <f t="shared" si="4909"/>
        <v/>
      </c>
      <c r="AA1708" s="81" t="str">
        <f t="shared" si="4910"/>
        <v/>
      </c>
      <c r="AB1708" s="81" t="str">
        <f t="shared" si="4911"/>
        <v>x</v>
      </c>
      <c r="AC1708" s="81" t="str">
        <f t="shared" si="4912"/>
        <v>x</v>
      </c>
      <c r="AD1708" s="81" t="str">
        <f t="shared" si="4913"/>
        <v/>
      </c>
      <c r="AE1708" s="81" t="str">
        <f t="shared" si="4914"/>
        <v/>
      </c>
      <c r="AF1708" s="81" t="str">
        <f t="shared" si="4915"/>
        <v/>
      </c>
      <c r="AG1708" s="81" t="str">
        <f t="shared" si="4916"/>
        <v/>
      </c>
      <c r="AH1708" s="81" t="str">
        <f t="shared" si="4917"/>
        <v/>
      </c>
      <c r="AI1708" s="81" t="str">
        <f t="shared" si="4918"/>
        <v>x</v>
      </c>
      <c r="AJ1708" s="81" t="str">
        <f t="shared" si="4919"/>
        <v>x</v>
      </c>
      <c r="AK1708" s="81" t="str">
        <f t="shared" si="4920"/>
        <v/>
      </c>
      <c r="AL1708" s="81" t="str">
        <f t="shared" si="4921"/>
        <v>x</v>
      </c>
    </row>
    <row r="1709" spans="1:38" ht="11.25" customHeight="1" x14ac:dyDescent="0.2">
      <c r="A1709" s="19"/>
      <c r="B1709" s="105"/>
      <c r="C1709" s="105"/>
      <c r="E1709" s="106"/>
      <c r="F1709" s="107"/>
      <c r="G1709" s="108"/>
      <c r="H1709" s="109"/>
      <c r="I1709" s="109"/>
      <c r="J1709" s="109"/>
      <c r="K1709" s="109"/>
      <c r="L1709" s="109"/>
      <c r="M1709" s="109"/>
      <c r="N1709" s="109"/>
      <c r="O1709" s="109"/>
      <c r="P1709" s="109"/>
      <c r="Q1709" s="109"/>
      <c r="R1709" s="109"/>
      <c r="S1709" s="109"/>
      <c r="T1709" s="109"/>
      <c r="U1709" s="109"/>
      <c r="V1709" s="109"/>
      <c r="W1709" s="109"/>
      <c r="X1709" s="109"/>
      <c r="Y1709" s="109"/>
      <c r="Z1709" s="109"/>
      <c r="AA1709" s="109"/>
      <c r="AB1709" s="109"/>
      <c r="AC1709" s="109"/>
      <c r="AD1709" s="109"/>
      <c r="AE1709" s="109"/>
      <c r="AF1709" s="109"/>
      <c r="AG1709" s="109"/>
      <c r="AH1709" s="109"/>
      <c r="AI1709" s="109"/>
      <c r="AJ1709" s="109"/>
      <c r="AK1709" s="109"/>
      <c r="AL1709" s="109"/>
    </row>
    <row r="1710" spans="1:38" ht="11.25" customHeight="1" x14ac:dyDescent="0.2">
      <c r="A1710" s="110"/>
      <c r="B1710" s="111"/>
      <c r="C1710" s="111"/>
      <c r="D1710" s="111"/>
      <c r="E1710" s="112"/>
      <c r="F1710" s="328" t="s">
        <v>96</v>
      </c>
      <c r="G1710" s="328" t="s">
        <v>98</v>
      </c>
      <c r="H1710" s="318" t="str">
        <f t="shared" ref="H1710" si="4922">IF($H$13="","",$H$13)</f>
        <v>x</v>
      </c>
      <c r="I1710" s="318" t="str">
        <f t="shared" ref="I1710" si="4923">IF($I$13="","",$I$13)</f>
        <v>x</v>
      </c>
      <c r="J1710" s="318" t="str">
        <f t="shared" ref="J1710" si="4924">IF($J$13="","",$J$13)</f>
        <v>x</v>
      </c>
      <c r="K1710" s="318" t="str">
        <f t="shared" ref="K1710" si="4925">IF($K$13="","",$K$13)</f>
        <v>x</v>
      </c>
      <c r="L1710" s="318" t="str">
        <f t="shared" ref="L1710" si="4926">IF($L$13="","",$L$13)</f>
        <v>x</v>
      </c>
      <c r="M1710" s="318" t="str">
        <f t="shared" ref="M1710" si="4927">IF($M$13="","",$M$13)</f>
        <v>x</v>
      </c>
      <c r="N1710" s="318" t="str">
        <f t="shared" ref="N1710" si="4928">IF($N$13="","",$N$13)</f>
        <v>x</v>
      </c>
      <c r="O1710" s="318" t="str">
        <f t="shared" ref="O1710" si="4929">IF($O$13="","",$O$13)</f>
        <v>x</v>
      </c>
      <c r="P1710" s="318" t="str">
        <f t="shared" ref="P1710" si="4930">IF($P$13="","",$P$13)</f>
        <v/>
      </c>
      <c r="Q1710" s="318" t="str">
        <f t="shared" ref="Q1710" si="4931">IF($Q$13="","",$Q$13)</f>
        <v/>
      </c>
      <c r="R1710" s="318" t="str">
        <f t="shared" ref="R1710" si="4932">IF($R$13="","",$R$13)</f>
        <v/>
      </c>
      <c r="S1710" s="318" t="str">
        <f t="shared" ref="S1710" si="4933">IF($S$13="","",$S$13)</f>
        <v/>
      </c>
      <c r="T1710" s="318" t="str">
        <f t="shared" ref="T1710" si="4934">IF($T$13="","",$T$13)</f>
        <v/>
      </c>
      <c r="U1710" s="318" t="str">
        <f t="shared" ref="U1710" si="4935">IF($U$13="","",$U$13)</f>
        <v>x</v>
      </c>
      <c r="V1710" s="318" t="str">
        <f t="shared" ref="V1710" si="4936">IF($V$13="","",$V$13)</f>
        <v>x</v>
      </c>
      <c r="W1710" s="318" t="str">
        <f t="shared" ref="W1710" si="4937">IF($W$13="","",$W$13)</f>
        <v/>
      </c>
      <c r="X1710" s="318" t="str">
        <f t="shared" ref="X1710" si="4938">IF($X$13="","",$X$13)</f>
        <v/>
      </c>
      <c r="Y1710" s="318" t="str">
        <f t="shared" ref="Y1710" si="4939">IF($Y$13="","",$Y$13)</f>
        <v/>
      </c>
      <c r="Z1710" s="318" t="str">
        <f t="shared" ref="Z1710" si="4940">IF($Z$13="","",$Z$13)</f>
        <v/>
      </c>
      <c r="AA1710" s="318" t="str">
        <f t="shared" ref="AA1710" si="4941">IF($AA$13="","",$AA$13)</f>
        <v/>
      </c>
      <c r="AB1710" s="318" t="str">
        <f t="shared" ref="AB1710" si="4942">IF($AB$13="","",$AB$13)</f>
        <v>x</v>
      </c>
      <c r="AC1710" s="318" t="str">
        <f t="shared" ref="AC1710" si="4943">IF($AC$13="","",$AC$13)</f>
        <v>x</v>
      </c>
      <c r="AD1710" s="318" t="str">
        <f t="shared" ref="AD1710" si="4944">IF($AD$13="","",$AD$13)</f>
        <v/>
      </c>
      <c r="AE1710" s="318" t="str">
        <f t="shared" ref="AE1710" si="4945">IF($AE$13="","",$AE$13)</f>
        <v/>
      </c>
      <c r="AF1710" s="318" t="str">
        <f t="shared" ref="AF1710" si="4946">IF($AF$13="","",$AF$13)</f>
        <v/>
      </c>
      <c r="AG1710" s="318" t="str">
        <f t="shared" ref="AG1710" si="4947">IF($AG$13="","",$AG$13)</f>
        <v/>
      </c>
      <c r="AH1710" s="318" t="str">
        <f t="shared" ref="AH1710" si="4948">IF($AH$13="","",$AH$13)</f>
        <v/>
      </c>
      <c r="AI1710" s="318" t="str">
        <f t="shared" ref="AI1710" si="4949">IF($AI$13="","",$AI$13)</f>
        <v>x</v>
      </c>
      <c r="AJ1710" s="318" t="str">
        <f t="shared" ref="AJ1710" si="4950">IF($AJ$13="","",$AJ$13)</f>
        <v>x</v>
      </c>
      <c r="AK1710" s="318" t="str">
        <f t="shared" ref="AK1710" si="4951">IF($AK$13="","",$AK$13)</f>
        <v/>
      </c>
      <c r="AL1710" s="318" t="str">
        <f t="shared" ref="AL1710" si="4952">IF($AL$13="","",$AL$13)</f>
        <v>x</v>
      </c>
    </row>
    <row r="1711" spans="1:38" ht="11.25" customHeight="1" x14ac:dyDescent="0.2">
      <c r="A1711" s="319"/>
      <c r="B1711" s="320"/>
      <c r="C1711" s="320"/>
      <c r="D1711" s="320"/>
      <c r="E1711" s="321"/>
      <c r="F1711" s="328"/>
      <c r="G1711" s="328"/>
      <c r="H1711" s="318"/>
      <c r="I1711" s="318"/>
      <c r="J1711" s="318"/>
      <c r="K1711" s="318"/>
      <c r="L1711" s="318"/>
      <c r="M1711" s="318"/>
      <c r="N1711" s="318"/>
      <c r="O1711" s="318"/>
      <c r="P1711" s="318"/>
      <c r="Q1711" s="318"/>
      <c r="R1711" s="318"/>
      <c r="S1711" s="318"/>
      <c r="T1711" s="318"/>
      <c r="U1711" s="318"/>
      <c r="V1711" s="318"/>
      <c r="W1711" s="318"/>
      <c r="X1711" s="318"/>
      <c r="Y1711" s="318"/>
      <c r="Z1711" s="318"/>
      <c r="AA1711" s="318"/>
      <c r="AB1711" s="318"/>
      <c r="AC1711" s="318"/>
      <c r="AD1711" s="318"/>
      <c r="AE1711" s="318"/>
      <c r="AF1711" s="318"/>
      <c r="AG1711" s="318"/>
      <c r="AH1711" s="318"/>
      <c r="AI1711" s="318"/>
      <c r="AJ1711" s="318"/>
      <c r="AK1711" s="318"/>
      <c r="AL1711" s="318"/>
    </row>
    <row r="1712" spans="1:38" ht="11.25" customHeight="1" x14ac:dyDescent="0.2">
      <c r="A1712" s="319" t="s">
        <v>99</v>
      </c>
      <c r="B1712" s="320"/>
      <c r="C1712" s="320"/>
      <c r="D1712" s="320"/>
      <c r="E1712" s="321"/>
      <c r="F1712" s="328"/>
      <c r="G1712" s="328"/>
      <c r="H1712" s="318"/>
      <c r="I1712" s="318"/>
      <c r="J1712" s="318"/>
      <c r="K1712" s="318"/>
      <c r="L1712" s="318"/>
      <c r="M1712" s="318"/>
      <c r="N1712" s="318"/>
      <c r="O1712" s="318"/>
      <c r="P1712" s="318"/>
      <c r="Q1712" s="318"/>
      <c r="R1712" s="318"/>
      <c r="S1712" s="318"/>
      <c r="T1712" s="318"/>
      <c r="U1712" s="318"/>
      <c r="V1712" s="318"/>
      <c r="W1712" s="318"/>
      <c r="X1712" s="318"/>
      <c r="Y1712" s="318"/>
      <c r="Z1712" s="318"/>
      <c r="AA1712" s="318"/>
      <c r="AB1712" s="318"/>
      <c r="AC1712" s="318"/>
      <c r="AD1712" s="318"/>
      <c r="AE1712" s="318"/>
      <c r="AF1712" s="318"/>
      <c r="AG1712" s="318"/>
      <c r="AH1712" s="318"/>
      <c r="AI1712" s="318"/>
      <c r="AJ1712" s="318"/>
      <c r="AK1712" s="318"/>
      <c r="AL1712" s="318"/>
    </row>
    <row r="1713" spans="1:38" ht="11.25" customHeight="1" x14ac:dyDescent="0.2">
      <c r="A1713" s="319" t="s">
        <v>122</v>
      </c>
      <c r="B1713" s="320"/>
      <c r="C1713" s="320"/>
      <c r="D1713" s="320"/>
      <c r="E1713" s="321"/>
      <c r="F1713" s="328"/>
      <c r="G1713" s="328"/>
      <c r="H1713" s="318"/>
      <c r="I1713" s="318"/>
      <c r="J1713" s="318"/>
      <c r="K1713" s="318"/>
      <c r="L1713" s="318"/>
      <c r="M1713" s="318"/>
      <c r="N1713" s="318"/>
      <c r="O1713" s="318"/>
      <c r="P1713" s="318"/>
      <c r="Q1713" s="318"/>
      <c r="R1713" s="318"/>
      <c r="S1713" s="318"/>
      <c r="T1713" s="318"/>
      <c r="U1713" s="318"/>
      <c r="V1713" s="318"/>
      <c r="W1713" s="318"/>
      <c r="X1713" s="318"/>
      <c r="Y1713" s="318"/>
      <c r="Z1713" s="318"/>
      <c r="AA1713" s="318"/>
      <c r="AB1713" s="318"/>
      <c r="AC1713" s="318"/>
      <c r="AD1713" s="318"/>
      <c r="AE1713" s="318"/>
      <c r="AF1713" s="318"/>
      <c r="AG1713" s="318"/>
      <c r="AH1713" s="318"/>
      <c r="AI1713" s="318"/>
      <c r="AJ1713" s="318"/>
      <c r="AK1713" s="318"/>
      <c r="AL1713" s="318"/>
    </row>
    <row r="1714" spans="1:38" ht="11.25" customHeight="1" x14ac:dyDescent="0.2">
      <c r="A1714" s="319"/>
      <c r="B1714" s="320"/>
      <c r="C1714" s="320"/>
      <c r="D1714" s="320"/>
      <c r="E1714" s="321"/>
      <c r="F1714" s="328"/>
      <c r="G1714" s="328" t="s">
        <v>97</v>
      </c>
      <c r="H1714" s="318" t="str">
        <f t="shared" ref="H1714" si="4953">IF($H$13="","",$H$13)</f>
        <v>x</v>
      </c>
      <c r="I1714" s="318" t="str">
        <f t="shared" ref="I1714" si="4954">IF($I$13="","",$I$13)</f>
        <v>x</v>
      </c>
      <c r="J1714" s="318" t="str">
        <f t="shared" ref="J1714" si="4955">IF($J$13="","",$J$13)</f>
        <v>x</v>
      </c>
      <c r="K1714" s="318" t="str">
        <f t="shared" ref="K1714" si="4956">IF($K$13="","",$K$13)</f>
        <v>x</v>
      </c>
      <c r="L1714" s="318" t="str">
        <f t="shared" ref="L1714" si="4957">IF($L$13="","",$L$13)</f>
        <v>x</v>
      </c>
      <c r="M1714" s="318" t="str">
        <f t="shared" ref="M1714" si="4958">IF($M$13="","",$M$13)</f>
        <v>x</v>
      </c>
      <c r="N1714" s="318" t="str">
        <f t="shared" ref="N1714" si="4959">IF($N$13="","",$N$13)</f>
        <v>x</v>
      </c>
      <c r="O1714" s="318" t="str">
        <f t="shared" ref="O1714" si="4960">IF($O$13="","",$O$13)</f>
        <v>x</v>
      </c>
      <c r="P1714" s="318" t="str">
        <f t="shared" ref="P1714" si="4961">IF($P$13="","",$P$13)</f>
        <v/>
      </c>
      <c r="Q1714" s="318" t="str">
        <f t="shared" ref="Q1714" si="4962">IF($Q$13="","",$Q$13)</f>
        <v/>
      </c>
      <c r="R1714" s="318" t="str">
        <f t="shared" ref="R1714" si="4963">IF($R$13="","",$R$13)</f>
        <v/>
      </c>
      <c r="S1714" s="318" t="str">
        <f t="shared" ref="S1714" si="4964">IF($S$13="","",$S$13)</f>
        <v/>
      </c>
      <c r="T1714" s="318" t="str">
        <f t="shared" ref="T1714" si="4965">IF($T$13="","",$T$13)</f>
        <v/>
      </c>
      <c r="U1714" s="318" t="str">
        <f t="shared" ref="U1714" si="4966">IF($U$13="","",$U$13)</f>
        <v>x</v>
      </c>
      <c r="V1714" s="318" t="str">
        <f t="shared" ref="V1714" si="4967">IF($V$13="","",$V$13)</f>
        <v>x</v>
      </c>
      <c r="W1714" s="318" t="str">
        <f t="shared" ref="W1714" si="4968">IF($W$13="","",$W$13)</f>
        <v/>
      </c>
      <c r="X1714" s="318" t="str">
        <f t="shared" ref="X1714" si="4969">IF($X$13="","",$X$13)</f>
        <v/>
      </c>
      <c r="Y1714" s="318" t="str">
        <f t="shared" ref="Y1714" si="4970">IF($Y$13="","",$Y$13)</f>
        <v/>
      </c>
      <c r="Z1714" s="318" t="str">
        <f t="shared" ref="Z1714" si="4971">IF($Z$13="","",$Z$13)</f>
        <v/>
      </c>
      <c r="AA1714" s="318" t="str">
        <f t="shared" ref="AA1714" si="4972">IF($AA$13="","",$AA$13)</f>
        <v/>
      </c>
      <c r="AB1714" s="318" t="str">
        <f t="shared" ref="AB1714" si="4973">IF($AB$13="","",$AB$13)</f>
        <v>x</v>
      </c>
      <c r="AC1714" s="318" t="str">
        <f t="shared" ref="AC1714" si="4974">IF($AC$13="","",$AC$13)</f>
        <v>x</v>
      </c>
      <c r="AD1714" s="318" t="str">
        <f t="shared" ref="AD1714" si="4975">IF($AD$13="","",$AD$13)</f>
        <v/>
      </c>
      <c r="AE1714" s="318" t="str">
        <f t="shared" ref="AE1714" si="4976">IF($AE$13="","",$AE$13)</f>
        <v/>
      </c>
      <c r="AF1714" s="318" t="str">
        <f t="shared" ref="AF1714" si="4977">IF($AF$13="","",$AF$13)</f>
        <v/>
      </c>
      <c r="AG1714" s="318" t="str">
        <f t="shared" ref="AG1714" si="4978">IF($AG$13="","",$AG$13)</f>
        <v/>
      </c>
      <c r="AH1714" s="318" t="str">
        <f t="shared" ref="AH1714" si="4979">IF($AH$13="","",$AH$13)</f>
        <v/>
      </c>
      <c r="AI1714" s="318" t="str">
        <f t="shared" ref="AI1714" si="4980">IF($AI$13="","",$AI$13)</f>
        <v>x</v>
      </c>
      <c r="AJ1714" s="318" t="str">
        <f t="shared" ref="AJ1714" si="4981">IF($AJ$13="","",$AJ$13)</f>
        <v>x</v>
      </c>
      <c r="AK1714" s="318" t="str">
        <f t="shared" ref="AK1714" si="4982">IF($AK$13="","",$AK$13)</f>
        <v/>
      </c>
      <c r="AL1714" s="318" t="str">
        <f t="shared" ref="AL1714" si="4983">IF($AL$13="","",$AL$13)</f>
        <v>x</v>
      </c>
    </row>
    <row r="1715" spans="1:38" ht="11.25" customHeight="1" x14ac:dyDescent="0.2">
      <c r="A1715" s="319"/>
      <c r="B1715" s="320"/>
      <c r="C1715" s="320"/>
      <c r="D1715" s="320"/>
      <c r="E1715" s="321"/>
      <c r="F1715" s="328"/>
      <c r="G1715" s="328"/>
      <c r="H1715" s="318"/>
      <c r="I1715" s="318"/>
      <c r="J1715" s="318"/>
      <c r="K1715" s="318"/>
      <c r="L1715" s="318"/>
      <c r="M1715" s="318"/>
      <c r="N1715" s="318"/>
      <c r="O1715" s="318"/>
      <c r="P1715" s="318"/>
      <c r="Q1715" s="318"/>
      <c r="R1715" s="318"/>
      <c r="S1715" s="318"/>
      <c r="T1715" s="318"/>
      <c r="U1715" s="318"/>
      <c r="V1715" s="318"/>
      <c r="W1715" s="318"/>
      <c r="X1715" s="318"/>
      <c r="Y1715" s="318"/>
      <c r="Z1715" s="318"/>
      <c r="AA1715" s="318"/>
      <c r="AB1715" s="318"/>
      <c r="AC1715" s="318"/>
      <c r="AD1715" s="318"/>
      <c r="AE1715" s="318"/>
      <c r="AF1715" s="318"/>
      <c r="AG1715" s="318"/>
      <c r="AH1715" s="318"/>
      <c r="AI1715" s="318"/>
      <c r="AJ1715" s="318"/>
      <c r="AK1715" s="318"/>
      <c r="AL1715" s="318"/>
    </row>
    <row r="1716" spans="1:38" ht="11.25" customHeight="1" x14ac:dyDescent="0.2">
      <c r="A1716" s="319"/>
      <c r="B1716" s="320"/>
      <c r="C1716" s="320"/>
      <c r="D1716" s="320"/>
      <c r="E1716" s="321"/>
      <c r="F1716" s="328"/>
      <c r="G1716" s="328"/>
      <c r="H1716" s="318"/>
      <c r="I1716" s="318"/>
      <c r="J1716" s="318"/>
      <c r="K1716" s="318"/>
      <c r="L1716" s="318"/>
      <c r="M1716" s="318"/>
      <c r="N1716" s="318"/>
      <c r="O1716" s="318"/>
      <c r="P1716" s="318"/>
      <c r="Q1716" s="318"/>
      <c r="R1716" s="318"/>
      <c r="S1716" s="318"/>
      <c r="T1716" s="318"/>
      <c r="U1716" s="318"/>
      <c r="V1716" s="318"/>
      <c r="W1716" s="318"/>
      <c r="X1716" s="318"/>
      <c r="Y1716" s="318"/>
      <c r="Z1716" s="318"/>
      <c r="AA1716" s="318"/>
      <c r="AB1716" s="318"/>
      <c r="AC1716" s="318"/>
      <c r="AD1716" s="318"/>
      <c r="AE1716" s="318"/>
      <c r="AF1716" s="318"/>
      <c r="AG1716" s="318"/>
      <c r="AH1716" s="318"/>
      <c r="AI1716" s="318"/>
      <c r="AJ1716" s="318"/>
      <c r="AK1716" s="318"/>
      <c r="AL1716" s="318"/>
    </row>
    <row r="1717" spans="1:38" ht="11.25" customHeight="1" x14ac:dyDescent="0.2">
      <c r="A1717" s="322" t="str">
        <f t="shared" ref="A1717" si="4984">IF($BW$13="","",$BW$13)</f>
        <v>Mehmet DEMİR</v>
      </c>
      <c r="B1717" s="323"/>
      <c r="C1717" s="323"/>
      <c r="D1717" s="323"/>
      <c r="E1717" s="324"/>
      <c r="F1717" s="328"/>
      <c r="G1717" s="328"/>
      <c r="H1717" s="318"/>
      <c r="I1717" s="318"/>
      <c r="J1717" s="318"/>
      <c r="K1717" s="318"/>
      <c r="L1717" s="318"/>
      <c r="M1717" s="318"/>
      <c r="N1717" s="318"/>
      <c r="O1717" s="318"/>
      <c r="P1717" s="318"/>
      <c r="Q1717" s="318"/>
      <c r="R1717" s="318"/>
      <c r="S1717" s="318"/>
      <c r="T1717" s="318"/>
      <c r="U1717" s="318"/>
      <c r="V1717" s="318"/>
      <c r="W1717" s="318"/>
      <c r="X1717" s="318"/>
      <c r="Y1717" s="318"/>
      <c r="Z1717" s="318"/>
      <c r="AA1717" s="318"/>
      <c r="AB1717" s="318"/>
      <c r="AC1717" s="318"/>
      <c r="AD1717" s="318"/>
      <c r="AE1717" s="318"/>
      <c r="AF1717" s="318"/>
      <c r="AG1717" s="318"/>
      <c r="AH1717" s="318"/>
      <c r="AI1717" s="318"/>
      <c r="AJ1717" s="318"/>
      <c r="AK1717" s="318"/>
      <c r="AL1717" s="318"/>
    </row>
    <row r="1718" spans="1:38" ht="11.25" customHeight="1" x14ac:dyDescent="0.2">
      <c r="A1718" s="322" t="str">
        <f t="shared" ref="A1718" si="4985">IF($BW$14="","",$BW$14)</f>
        <v>Müdür Yardımcısı</v>
      </c>
      <c r="B1718" s="323"/>
      <c r="C1718" s="323"/>
      <c r="D1718" s="323"/>
      <c r="E1718" s="324"/>
      <c r="F1718" s="328" t="s">
        <v>3</v>
      </c>
      <c r="G1718" s="328" t="s">
        <v>1</v>
      </c>
      <c r="H1718" s="318" t="str">
        <f t="shared" ref="H1718" si="4986">IF($H$13="","",$H$13)</f>
        <v>x</v>
      </c>
      <c r="I1718" s="318" t="str">
        <f t="shared" ref="I1718" si="4987">IF($I$13="","",$I$13)</f>
        <v>x</v>
      </c>
      <c r="J1718" s="318" t="str">
        <f t="shared" ref="J1718" si="4988">IF($J$13="","",$J$13)</f>
        <v>x</v>
      </c>
      <c r="K1718" s="318" t="str">
        <f t="shared" ref="K1718" si="4989">IF($K$13="","",$K$13)</f>
        <v>x</v>
      </c>
      <c r="L1718" s="318" t="str">
        <f t="shared" ref="L1718" si="4990">IF($L$13="","",$L$13)</f>
        <v>x</v>
      </c>
      <c r="M1718" s="318" t="str">
        <f t="shared" ref="M1718" si="4991">IF($M$13="","",$M$13)</f>
        <v>x</v>
      </c>
      <c r="N1718" s="318" t="str">
        <f t="shared" ref="N1718" si="4992">IF($N$13="","",$N$13)</f>
        <v>x</v>
      </c>
      <c r="O1718" s="318" t="str">
        <f t="shared" ref="O1718" si="4993">IF($O$13="","",$O$13)</f>
        <v>x</v>
      </c>
      <c r="P1718" s="318" t="str">
        <f t="shared" ref="P1718" si="4994">IF($P$13="","",$P$13)</f>
        <v/>
      </c>
      <c r="Q1718" s="318" t="str">
        <f t="shared" ref="Q1718" si="4995">IF($Q$13="","",$Q$13)</f>
        <v/>
      </c>
      <c r="R1718" s="318" t="str">
        <f t="shared" ref="R1718" si="4996">IF($R$13="","",$R$13)</f>
        <v/>
      </c>
      <c r="S1718" s="318" t="str">
        <f t="shared" ref="S1718" si="4997">IF($S$13="","",$S$13)</f>
        <v/>
      </c>
      <c r="T1718" s="318" t="str">
        <f t="shared" ref="T1718" si="4998">IF($T$13="","",$T$13)</f>
        <v/>
      </c>
      <c r="U1718" s="318" t="str">
        <f t="shared" ref="U1718" si="4999">IF($U$13="","",$U$13)</f>
        <v>x</v>
      </c>
      <c r="V1718" s="318" t="str">
        <f t="shared" ref="V1718" si="5000">IF($V$13="","",$V$13)</f>
        <v>x</v>
      </c>
      <c r="W1718" s="318" t="str">
        <f t="shared" ref="W1718" si="5001">IF($W$13="","",$W$13)</f>
        <v/>
      </c>
      <c r="X1718" s="318" t="str">
        <f t="shared" ref="X1718" si="5002">IF($X$13="","",$X$13)</f>
        <v/>
      </c>
      <c r="Y1718" s="318" t="str">
        <f t="shared" ref="Y1718" si="5003">IF($Y$13="","",$Y$13)</f>
        <v/>
      </c>
      <c r="Z1718" s="318" t="str">
        <f t="shared" ref="Z1718" si="5004">IF($Z$13="","",$Z$13)</f>
        <v/>
      </c>
      <c r="AA1718" s="318" t="str">
        <f t="shared" ref="AA1718" si="5005">IF($AA$13="","",$AA$13)</f>
        <v/>
      </c>
      <c r="AB1718" s="318" t="str">
        <f t="shared" ref="AB1718" si="5006">IF($AB$13="","",$AB$13)</f>
        <v>x</v>
      </c>
      <c r="AC1718" s="318" t="str">
        <f t="shared" ref="AC1718" si="5007">IF($AC$13="","",$AC$13)</f>
        <v>x</v>
      </c>
      <c r="AD1718" s="318" t="str">
        <f t="shared" ref="AD1718" si="5008">IF($AD$13="","",$AD$13)</f>
        <v/>
      </c>
      <c r="AE1718" s="318" t="str">
        <f t="shared" ref="AE1718" si="5009">IF($AE$13="","",$AE$13)</f>
        <v/>
      </c>
      <c r="AF1718" s="318" t="str">
        <f t="shared" ref="AF1718" si="5010">IF($AF$13="","",$AF$13)</f>
        <v/>
      </c>
      <c r="AG1718" s="318" t="str">
        <f t="shared" ref="AG1718" si="5011">IF($AG$13="","",$AG$13)</f>
        <v/>
      </c>
      <c r="AH1718" s="318" t="str">
        <f t="shared" ref="AH1718" si="5012">IF($AH$13="","",$AH$13)</f>
        <v/>
      </c>
      <c r="AI1718" s="318" t="str">
        <f t="shared" ref="AI1718" si="5013">IF($AI$13="","",$AI$13)</f>
        <v>x</v>
      </c>
      <c r="AJ1718" s="318" t="str">
        <f t="shared" ref="AJ1718" si="5014">IF($AJ$13="","",$AJ$13)</f>
        <v>x</v>
      </c>
      <c r="AK1718" s="318" t="str">
        <f t="shared" ref="AK1718" si="5015">IF($AK$13="","",$AK$13)</f>
        <v/>
      </c>
      <c r="AL1718" s="318" t="str">
        <f t="shared" ref="AL1718" si="5016">IF($AL$13="","",$AL$13)</f>
        <v>x</v>
      </c>
    </row>
    <row r="1719" spans="1:38" ht="11.25" customHeight="1" x14ac:dyDescent="0.2">
      <c r="A1719" s="319"/>
      <c r="B1719" s="320"/>
      <c r="C1719" s="320"/>
      <c r="D1719" s="320"/>
      <c r="E1719" s="321"/>
      <c r="F1719" s="328"/>
      <c r="G1719" s="328"/>
      <c r="H1719" s="318"/>
      <c r="I1719" s="318"/>
      <c r="J1719" s="318"/>
      <c r="K1719" s="318"/>
      <c r="L1719" s="318"/>
      <c r="M1719" s="318"/>
      <c r="N1719" s="318"/>
      <c r="O1719" s="318"/>
      <c r="P1719" s="318"/>
      <c r="Q1719" s="318"/>
      <c r="R1719" s="318"/>
      <c r="S1719" s="318"/>
      <c r="T1719" s="318"/>
      <c r="U1719" s="318"/>
      <c r="V1719" s="318"/>
      <c r="W1719" s="318"/>
      <c r="X1719" s="318"/>
      <c r="Y1719" s="318"/>
      <c r="Z1719" s="318"/>
      <c r="AA1719" s="318"/>
      <c r="AB1719" s="318"/>
      <c r="AC1719" s="318"/>
      <c r="AD1719" s="318"/>
      <c r="AE1719" s="318"/>
      <c r="AF1719" s="318"/>
      <c r="AG1719" s="318"/>
      <c r="AH1719" s="318"/>
      <c r="AI1719" s="318"/>
      <c r="AJ1719" s="318"/>
      <c r="AK1719" s="318"/>
      <c r="AL1719" s="318"/>
    </row>
    <row r="1720" spans="1:38" ht="11.25" customHeight="1" x14ac:dyDescent="0.2">
      <c r="A1720" s="319"/>
      <c r="B1720" s="320"/>
      <c r="C1720" s="320"/>
      <c r="D1720" s="320"/>
      <c r="E1720" s="321"/>
      <c r="F1720" s="328"/>
      <c r="G1720" s="328"/>
      <c r="H1720" s="318"/>
      <c r="I1720" s="318"/>
      <c r="J1720" s="318"/>
      <c r="K1720" s="318"/>
      <c r="L1720" s="318"/>
      <c r="M1720" s="318"/>
      <c r="N1720" s="318"/>
      <c r="O1720" s="318"/>
      <c r="P1720" s="318"/>
      <c r="Q1720" s="318"/>
      <c r="R1720" s="318"/>
      <c r="S1720" s="318"/>
      <c r="T1720" s="318"/>
      <c r="U1720" s="318"/>
      <c r="V1720" s="318"/>
      <c r="W1720" s="318"/>
      <c r="X1720" s="318"/>
      <c r="Y1720" s="318"/>
      <c r="Z1720" s="318"/>
      <c r="AA1720" s="318"/>
      <c r="AB1720" s="318"/>
      <c r="AC1720" s="318"/>
      <c r="AD1720" s="318"/>
      <c r="AE1720" s="318"/>
      <c r="AF1720" s="318"/>
      <c r="AG1720" s="318"/>
      <c r="AH1720" s="318"/>
      <c r="AI1720" s="318"/>
      <c r="AJ1720" s="318"/>
      <c r="AK1720" s="318"/>
      <c r="AL1720" s="318"/>
    </row>
    <row r="1721" spans="1:38" ht="11.25" customHeight="1" x14ac:dyDescent="0.2">
      <c r="A1721" s="319"/>
      <c r="B1721" s="320"/>
      <c r="C1721" s="320"/>
      <c r="D1721" s="320"/>
      <c r="E1721" s="321"/>
      <c r="F1721" s="328"/>
      <c r="G1721" s="328"/>
      <c r="H1721" s="318"/>
      <c r="I1721" s="318"/>
      <c r="J1721" s="318"/>
      <c r="K1721" s="318"/>
      <c r="L1721" s="318"/>
      <c r="M1721" s="318"/>
      <c r="N1721" s="318"/>
      <c r="O1721" s="318"/>
      <c r="P1721" s="318"/>
      <c r="Q1721" s="318"/>
      <c r="R1721" s="318"/>
      <c r="S1721" s="318"/>
      <c r="T1721" s="318"/>
      <c r="U1721" s="318"/>
      <c r="V1721" s="318"/>
      <c r="W1721" s="318"/>
      <c r="X1721" s="318"/>
      <c r="Y1721" s="318"/>
      <c r="Z1721" s="318"/>
      <c r="AA1721" s="318"/>
      <c r="AB1721" s="318"/>
      <c r="AC1721" s="318"/>
      <c r="AD1721" s="318"/>
      <c r="AE1721" s="318"/>
      <c r="AF1721" s="318"/>
      <c r="AG1721" s="318"/>
      <c r="AH1721" s="318"/>
      <c r="AI1721" s="318"/>
      <c r="AJ1721" s="318"/>
      <c r="AK1721" s="318"/>
      <c r="AL1721" s="318"/>
    </row>
    <row r="1722" spans="1:38" ht="11.25" customHeight="1" x14ac:dyDescent="0.2">
      <c r="A1722" s="329" t="s">
        <v>210</v>
      </c>
      <c r="B1722" s="320"/>
      <c r="C1722" s="320"/>
      <c r="D1722" s="320"/>
      <c r="E1722" s="321"/>
      <c r="F1722" s="328"/>
      <c r="G1722" s="328" t="s">
        <v>2</v>
      </c>
      <c r="H1722" s="318" t="str">
        <f t="shared" ref="H1722" si="5017">IF($H$13="","",$H$13)</f>
        <v>x</v>
      </c>
      <c r="I1722" s="318" t="str">
        <f t="shared" ref="I1722" si="5018">IF($I$13="","",$I$13)</f>
        <v>x</v>
      </c>
      <c r="J1722" s="318" t="str">
        <f t="shared" ref="J1722" si="5019">IF($J$13="","",$J$13)</f>
        <v>x</v>
      </c>
      <c r="K1722" s="318" t="str">
        <f t="shared" ref="K1722" si="5020">IF($K$13="","",$K$13)</f>
        <v>x</v>
      </c>
      <c r="L1722" s="318" t="str">
        <f t="shared" ref="L1722" si="5021">IF($L$13="","",$L$13)</f>
        <v>x</v>
      </c>
      <c r="M1722" s="318" t="str">
        <f t="shared" ref="M1722" si="5022">IF($M$13="","",$M$13)</f>
        <v>x</v>
      </c>
      <c r="N1722" s="318" t="str">
        <f t="shared" ref="N1722" si="5023">IF($N$13="","",$N$13)</f>
        <v>x</v>
      </c>
      <c r="O1722" s="318" t="str">
        <f t="shared" ref="O1722" si="5024">IF($O$13="","",$O$13)</f>
        <v>x</v>
      </c>
      <c r="P1722" s="318" t="str">
        <f t="shared" ref="P1722" si="5025">IF($P$13="","",$P$13)</f>
        <v/>
      </c>
      <c r="Q1722" s="318" t="str">
        <f t="shared" ref="Q1722" si="5026">IF($Q$13="","",$Q$13)</f>
        <v/>
      </c>
      <c r="R1722" s="318" t="str">
        <f t="shared" ref="R1722" si="5027">IF($R$13="","",$R$13)</f>
        <v/>
      </c>
      <c r="S1722" s="318" t="str">
        <f t="shared" ref="S1722" si="5028">IF($S$13="","",$S$13)</f>
        <v/>
      </c>
      <c r="T1722" s="318" t="str">
        <f t="shared" ref="T1722" si="5029">IF($T$13="","",$T$13)</f>
        <v/>
      </c>
      <c r="U1722" s="318" t="str">
        <f t="shared" ref="U1722" si="5030">IF($U$13="","",$U$13)</f>
        <v>x</v>
      </c>
      <c r="V1722" s="318" t="str">
        <f t="shared" ref="V1722" si="5031">IF($V$13="","",$V$13)</f>
        <v>x</v>
      </c>
      <c r="W1722" s="318" t="str">
        <f t="shared" ref="W1722" si="5032">IF($W$13="","",$W$13)</f>
        <v/>
      </c>
      <c r="X1722" s="318" t="str">
        <f t="shared" ref="X1722" si="5033">IF($X$13="","",$X$13)</f>
        <v/>
      </c>
      <c r="Y1722" s="318" t="str">
        <f t="shared" ref="Y1722" si="5034">IF($Y$13="","",$Y$13)</f>
        <v/>
      </c>
      <c r="Z1722" s="318" t="str">
        <f t="shared" ref="Z1722" si="5035">IF($Z$13="","",$Z$13)</f>
        <v/>
      </c>
      <c r="AA1722" s="318" t="str">
        <f t="shared" ref="AA1722" si="5036">IF($AA$13="","",$AA$13)</f>
        <v/>
      </c>
      <c r="AB1722" s="318" t="str">
        <f t="shared" ref="AB1722" si="5037">IF($AB$13="","",$AB$13)</f>
        <v>x</v>
      </c>
      <c r="AC1722" s="318" t="str">
        <f t="shared" ref="AC1722" si="5038">IF($AC$13="","",$AC$13)</f>
        <v>x</v>
      </c>
      <c r="AD1722" s="318" t="str">
        <f t="shared" ref="AD1722" si="5039">IF($AD$13="","",$AD$13)</f>
        <v/>
      </c>
      <c r="AE1722" s="318" t="str">
        <f t="shared" ref="AE1722" si="5040">IF($AE$13="","",$AE$13)</f>
        <v/>
      </c>
      <c r="AF1722" s="318" t="str">
        <f t="shared" ref="AF1722" si="5041">IF($AF$13="","",$AF$13)</f>
        <v/>
      </c>
      <c r="AG1722" s="318" t="str">
        <f t="shared" ref="AG1722" si="5042">IF($AG$13="","",$AG$13)</f>
        <v/>
      </c>
      <c r="AH1722" s="318" t="str">
        <f t="shared" ref="AH1722" si="5043">IF($AH$13="","",$AH$13)</f>
        <v/>
      </c>
      <c r="AI1722" s="318" t="str">
        <f t="shared" ref="AI1722" si="5044">IF($AI$13="","",$AI$13)</f>
        <v>x</v>
      </c>
      <c r="AJ1722" s="318" t="str">
        <f t="shared" ref="AJ1722" si="5045">IF($AJ$13="","",$AJ$13)</f>
        <v>x</v>
      </c>
      <c r="AK1722" s="318" t="str">
        <f t="shared" ref="AK1722" si="5046">IF($AK$13="","",$AK$13)</f>
        <v/>
      </c>
      <c r="AL1722" s="318" t="str">
        <f t="shared" ref="AL1722" si="5047">IF($AL$13="","",$AL$13)</f>
        <v>x</v>
      </c>
    </row>
    <row r="1723" spans="1:38" ht="11.25" customHeight="1" x14ac:dyDescent="0.2">
      <c r="A1723" s="319"/>
      <c r="B1723" s="320"/>
      <c r="C1723" s="320"/>
      <c r="D1723" s="320"/>
      <c r="E1723" s="321"/>
      <c r="F1723" s="328"/>
      <c r="G1723" s="328"/>
      <c r="H1723" s="318"/>
      <c r="I1723" s="318"/>
      <c r="J1723" s="318"/>
      <c r="K1723" s="318"/>
      <c r="L1723" s="318"/>
      <c r="M1723" s="318"/>
      <c r="N1723" s="318"/>
      <c r="O1723" s="318"/>
      <c r="P1723" s="318"/>
      <c r="Q1723" s="318"/>
      <c r="R1723" s="318"/>
      <c r="S1723" s="318"/>
      <c r="T1723" s="318"/>
      <c r="U1723" s="318"/>
      <c r="V1723" s="318"/>
      <c r="W1723" s="318"/>
      <c r="X1723" s="318"/>
      <c r="Y1723" s="318"/>
      <c r="Z1723" s="318"/>
      <c r="AA1723" s="318"/>
      <c r="AB1723" s="318"/>
      <c r="AC1723" s="318"/>
      <c r="AD1723" s="318"/>
      <c r="AE1723" s="318"/>
      <c r="AF1723" s="318"/>
      <c r="AG1723" s="318"/>
      <c r="AH1723" s="318"/>
      <c r="AI1723" s="318"/>
      <c r="AJ1723" s="318"/>
      <c r="AK1723" s="318"/>
      <c r="AL1723" s="318"/>
    </row>
    <row r="1724" spans="1:38" ht="11.25" customHeight="1" x14ac:dyDescent="0.2">
      <c r="A1724" s="319"/>
      <c r="B1724" s="320"/>
      <c r="C1724" s="320"/>
      <c r="D1724" s="320"/>
      <c r="E1724" s="321"/>
      <c r="F1724" s="328"/>
      <c r="G1724" s="328"/>
      <c r="H1724" s="318"/>
      <c r="I1724" s="318"/>
      <c r="J1724" s="318"/>
      <c r="K1724" s="318"/>
      <c r="L1724" s="318"/>
      <c r="M1724" s="318"/>
      <c r="N1724" s="318"/>
      <c r="O1724" s="318"/>
      <c r="P1724" s="318"/>
      <c r="Q1724" s="318"/>
      <c r="R1724" s="318"/>
      <c r="S1724" s="318"/>
      <c r="T1724" s="318"/>
      <c r="U1724" s="318"/>
      <c r="V1724" s="318"/>
      <c r="W1724" s="318"/>
      <c r="X1724" s="318"/>
      <c r="Y1724" s="318"/>
      <c r="Z1724" s="318"/>
      <c r="AA1724" s="318"/>
      <c r="AB1724" s="318"/>
      <c r="AC1724" s="318"/>
      <c r="AD1724" s="318"/>
      <c r="AE1724" s="318"/>
      <c r="AF1724" s="318"/>
      <c r="AG1724" s="318"/>
      <c r="AH1724" s="318"/>
      <c r="AI1724" s="318"/>
      <c r="AJ1724" s="318"/>
      <c r="AK1724" s="318"/>
      <c r="AL1724" s="318"/>
    </row>
    <row r="1725" spans="1:38" ht="11.25" customHeight="1" x14ac:dyDescent="0.2">
      <c r="A1725" s="319"/>
      <c r="B1725" s="320"/>
      <c r="C1725" s="320"/>
      <c r="D1725" s="320"/>
      <c r="E1725" s="321"/>
      <c r="F1725" s="328"/>
      <c r="G1725" s="328"/>
      <c r="H1725" s="318"/>
      <c r="I1725" s="318"/>
      <c r="J1725" s="318"/>
      <c r="K1725" s="318"/>
      <c r="L1725" s="318"/>
      <c r="M1725" s="318"/>
      <c r="N1725" s="318"/>
      <c r="O1725" s="318"/>
      <c r="P1725" s="318"/>
      <c r="Q1725" s="318"/>
      <c r="R1725" s="318"/>
      <c r="S1725" s="318"/>
      <c r="T1725" s="318"/>
      <c r="U1725" s="318"/>
      <c r="V1725" s="318"/>
      <c r="W1725" s="318"/>
      <c r="X1725" s="318"/>
      <c r="Y1725" s="318"/>
      <c r="Z1725" s="318"/>
      <c r="AA1725" s="318"/>
      <c r="AB1725" s="318"/>
      <c r="AC1725" s="318"/>
      <c r="AD1725" s="318"/>
      <c r="AE1725" s="318"/>
      <c r="AF1725" s="318"/>
      <c r="AG1725" s="318"/>
      <c r="AH1725" s="318"/>
      <c r="AI1725" s="318"/>
      <c r="AJ1725" s="318"/>
      <c r="AK1725" s="318"/>
      <c r="AL1725" s="318"/>
    </row>
    <row r="1726" spans="1:38" ht="11.25" customHeight="1" x14ac:dyDescent="0.2">
      <c r="A1726" s="319" t="s">
        <v>100</v>
      </c>
      <c r="B1726" s="320"/>
      <c r="C1726" s="320"/>
      <c r="D1726" s="320"/>
      <c r="E1726" s="321"/>
      <c r="F1726" s="328"/>
      <c r="G1726" s="328"/>
      <c r="H1726" s="318"/>
      <c r="I1726" s="318"/>
      <c r="J1726" s="318"/>
      <c r="K1726" s="318"/>
      <c r="L1726" s="318"/>
      <c r="M1726" s="318"/>
      <c r="N1726" s="318"/>
      <c r="O1726" s="318"/>
      <c r="P1726" s="318"/>
      <c r="Q1726" s="318"/>
      <c r="R1726" s="318"/>
      <c r="S1726" s="318"/>
      <c r="T1726" s="318"/>
      <c r="U1726" s="318"/>
      <c r="V1726" s="318"/>
      <c r="W1726" s="318"/>
      <c r="X1726" s="318"/>
      <c r="Y1726" s="318"/>
      <c r="Z1726" s="318"/>
      <c r="AA1726" s="318"/>
      <c r="AB1726" s="318"/>
      <c r="AC1726" s="318"/>
      <c r="AD1726" s="318"/>
      <c r="AE1726" s="318"/>
      <c r="AF1726" s="318"/>
      <c r="AG1726" s="318"/>
      <c r="AH1726" s="318"/>
      <c r="AI1726" s="318"/>
      <c r="AJ1726" s="318"/>
      <c r="AK1726" s="318"/>
      <c r="AL1726" s="318"/>
    </row>
    <row r="1727" spans="1:38" ht="11.25" customHeight="1" x14ac:dyDescent="0.2">
      <c r="A1727" s="319" t="s">
        <v>123</v>
      </c>
      <c r="B1727" s="320"/>
      <c r="C1727" s="320"/>
      <c r="D1727" s="320"/>
      <c r="E1727" s="321"/>
      <c r="F1727" s="328"/>
      <c r="G1727" s="328"/>
      <c r="H1727" s="318"/>
      <c r="I1727" s="318"/>
      <c r="J1727" s="318"/>
      <c r="K1727" s="318"/>
      <c r="L1727" s="318"/>
      <c r="M1727" s="318"/>
      <c r="N1727" s="318"/>
      <c r="O1727" s="318"/>
      <c r="P1727" s="318"/>
      <c r="Q1727" s="318"/>
      <c r="R1727" s="318"/>
      <c r="S1727" s="318"/>
      <c r="T1727" s="318"/>
      <c r="U1727" s="318"/>
      <c r="V1727" s="318"/>
      <c r="W1727" s="318"/>
      <c r="X1727" s="318"/>
      <c r="Y1727" s="318"/>
      <c r="Z1727" s="318"/>
      <c r="AA1727" s="318"/>
      <c r="AB1727" s="318"/>
      <c r="AC1727" s="318"/>
      <c r="AD1727" s="318"/>
      <c r="AE1727" s="318"/>
      <c r="AF1727" s="318"/>
      <c r="AG1727" s="318"/>
      <c r="AH1727" s="318"/>
      <c r="AI1727" s="318"/>
      <c r="AJ1727" s="318"/>
      <c r="AK1727" s="318"/>
      <c r="AL1727" s="318"/>
    </row>
    <row r="1728" spans="1:38" ht="11.25" customHeight="1" x14ac:dyDescent="0.2">
      <c r="A1728" s="319"/>
      <c r="B1728" s="320"/>
      <c r="C1728" s="320"/>
      <c r="D1728" s="320"/>
      <c r="E1728" s="321"/>
      <c r="F1728" s="328"/>
      <c r="G1728" s="328"/>
      <c r="H1728" s="318"/>
      <c r="I1728" s="318"/>
      <c r="J1728" s="318"/>
      <c r="K1728" s="318"/>
      <c r="L1728" s="318"/>
      <c r="M1728" s="318"/>
      <c r="N1728" s="318"/>
      <c r="O1728" s="318"/>
      <c r="P1728" s="318"/>
      <c r="Q1728" s="318"/>
      <c r="R1728" s="318"/>
      <c r="S1728" s="318"/>
      <c r="T1728" s="318"/>
      <c r="U1728" s="318"/>
      <c r="V1728" s="318"/>
      <c r="W1728" s="318"/>
      <c r="X1728" s="318"/>
      <c r="Y1728" s="318"/>
      <c r="Z1728" s="318"/>
      <c r="AA1728" s="318"/>
      <c r="AB1728" s="318"/>
      <c r="AC1728" s="318"/>
      <c r="AD1728" s="318"/>
      <c r="AE1728" s="318"/>
      <c r="AF1728" s="318"/>
      <c r="AG1728" s="318"/>
      <c r="AH1728" s="318"/>
      <c r="AI1728" s="318"/>
      <c r="AJ1728" s="318"/>
      <c r="AK1728" s="318"/>
      <c r="AL1728" s="318"/>
    </row>
    <row r="1729" spans="1:38" ht="11.25" customHeight="1" x14ac:dyDescent="0.2">
      <c r="A1729" s="319"/>
      <c r="B1729" s="320"/>
      <c r="C1729" s="320"/>
      <c r="D1729" s="320"/>
      <c r="E1729" s="321"/>
      <c r="F1729" s="328"/>
      <c r="G1729" s="328"/>
      <c r="H1729" s="318"/>
      <c r="I1729" s="318"/>
      <c r="J1729" s="318"/>
      <c r="K1729" s="318"/>
      <c r="L1729" s="318"/>
      <c r="M1729" s="318"/>
      <c r="N1729" s="318"/>
      <c r="O1729" s="318"/>
      <c r="P1729" s="318"/>
      <c r="Q1729" s="318"/>
      <c r="R1729" s="318"/>
      <c r="S1729" s="318"/>
      <c r="T1729" s="318"/>
      <c r="U1729" s="318"/>
      <c r="V1729" s="318"/>
      <c r="W1729" s="318"/>
      <c r="X1729" s="318"/>
      <c r="Y1729" s="318"/>
      <c r="Z1729" s="318"/>
      <c r="AA1729" s="318"/>
      <c r="AB1729" s="318"/>
      <c r="AC1729" s="318"/>
      <c r="AD1729" s="318"/>
      <c r="AE1729" s="318"/>
      <c r="AF1729" s="318"/>
      <c r="AG1729" s="318"/>
      <c r="AH1729" s="318"/>
      <c r="AI1729" s="318"/>
      <c r="AJ1729" s="318"/>
      <c r="AK1729" s="318"/>
      <c r="AL1729" s="318"/>
    </row>
    <row r="1730" spans="1:38" ht="11.25" customHeight="1" x14ac:dyDescent="0.2">
      <c r="A1730" s="319"/>
      <c r="B1730" s="320"/>
      <c r="C1730" s="320"/>
      <c r="D1730" s="320"/>
      <c r="E1730" s="321"/>
      <c r="F1730" s="328"/>
      <c r="G1730" s="328"/>
      <c r="H1730" s="318"/>
      <c r="I1730" s="318"/>
      <c r="J1730" s="318"/>
      <c r="K1730" s="318"/>
      <c r="L1730" s="318"/>
      <c r="M1730" s="318"/>
      <c r="N1730" s="318"/>
      <c r="O1730" s="318"/>
      <c r="P1730" s="318"/>
      <c r="Q1730" s="318"/>
      <c r="R1730" s="318"/>
      <c r="S1730" s="318"/>
      <c r="T1730" s="318"/>
      <c r="U1730" s="318"/>
      <c r="V1730" s="318"/>
      <c r="W1730" s="318"/>
      <c r="X1730" s="318"/>
      <c r="Y1730" s="318"/>
      <c r="Z1730" s="318"/>
      <c r="AA1730" s="318"/>
      <c r="AB1730" s="318"/>
      <c r="AC1730" s="318"/>
      <c r="AD1730" s="318"/>
      <c r="AE1730" s="318"/>
      <c r="AF1730" s="318"/>
      <c r="AG1730" s="318"/>
      <c r="AH1730" s="318"/>
      <c r="AI1730" s="318"/>
      <c r="AJ1730" s="318"/>
      <c r="AK1730" s="318"/>
      <c r="AL1730" s="318"/>
    </row>
    <row r="1731" spans="1:38" ht="11.25" customHeight="1" x14ac:dyDescent="0.2">
      <c r="A1731" s="322" t="str">
        <f t="shared" ref="A1731" si="5048">IF($BZ$13="","",$BZ$13)</f>
        <v>Ayşe DEMİR</v>
      </c>
      <c r="B1731" s="323"/>
      <c r="C1731" s="323"/>
      <c r="D1731" s="323"/>
      <c r="E1731" s="324"/>
      <c r="F1731" s="328"/>
      <c r="G1731" s="328"/>
      <c r="H1731" s="318"/>
      <c r="I1731" s="318"/>
      <c r="J1731" s="318"/>
      <c r="K1731" s="318"/>
      <c r="L1731" s="318"/>
      <c r="M1731" s="318"/>
      <c r="N1731" s="318"/>
      <c r="O1731" s="318"/>
      <c r="P1731" s="318"/>
      <c r="Q1731" s="318"/>
      <c r="R1731" s="318"/>
      <c r="S1731" s="318"/>
      <c r="T1731" s="318"/>
      <c r="U1731" s="318"/>
      <c r="V1731" s="318"/>
      <c r="W1731" s="318"/>
      <c r="X1731" s="318"/>
      <c r="Y1731" s="318"/>
      <c r="Z1731" s="318"/>
      <c r="AA1731" s="318"/>
      <c r="AB1731" s="318"/>
      <c r="AC1731" s="318"/>
      <c r="AD1731" s="318"/>
      <c r="AE1731" s="318"/>
      <c r="AF1731" s="318"/>
      <c r="AG1731" s="318"/>
      <c r="AH1731" s="318"/>
      <c r="AI1731" s="318"/>
      <c r="AJ1731" s="318"/>
      <c r="AK1731" s="318"/>
      <c r="AL1731" s="318"/>
    </row>
    <row r="1732" spans="1:38" ht="11.25" customHeight="1" x14ac:dyDescent="0.2">
      <c r="A1732" s="322" t="str">
        <f t="shared" ref="A1732" si="5049">IF($BZ$14="","",$BZ$14)</f>
        <v>Müdür</v>
      </c>
      <c r="B1732" s="323"/>
      <c r="C1732" s="323"/>
      <c r="D1732" s="323"/>
      <c r="E1732" s="324"/>
      <c r="F1732" s="328"/>
      <c r="G1732" s="32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318"/>
      <c r="AF1732" s="318"/>
      <c r="AG1732" s="318"/>
      <c r="AH1732" s="318"/>
      <c r="AI1732" s="318"/>
      <c r="AJ1732" s="318"/>
      <c r="AK1732" s="318"/>
      <c r="AL1732" s="318"/>
    </row>
    <row r="1733" spans="1:38" ht="11.25" customHeight="1" x14ac:dyDescent="0.2">
      <c r="A1733" s="319"/>
      <c r="B1733" s="320"/>
      <c r="C1733" s="320"/>
      <c r="D1733" s="320"/>
      <c r="E1733" s="321"/>
      <c r="F1733" s="328"/>
      <c r="G1733" s="32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318"/>
      <c r="AF1733" s="318"/>
      <c r="AG1733" s="318"/>
      <c r="AH1733" s="318"/>
      <c r="AI1733" s="318"/>
      <c r="AJ1733" s="318"/>
      <c r="AK1733" s="318"/>
      <c r="AL1733" s="318"/>
    </row>
    <row r="1734" spans="1:38" ht="11.25" customHeight="1" x14ac:dyDescent="0.2">
      <c r="A1734" s="319"/>
      <c r="B1734" s="320"/>
      <c r="C1734" s="320"/>
      <c r="D1734" s="320"/>
      <c r="E1734" s="321"/>
      <c r="F1734" s="328"/>
      <c r="G1734" s="328"/>
      <c r="H1734" s="318"/>
      <c r="I1734" s="318"/>
      <c r="J1734" s="318"/>
      <c r="K1734" s="318"/>
      <c r="L1734" s="318"/>
      <c r="M1734" s="318"/>
      <c r="N1734" s="318"/>
      <c r="O1734" s="318"/>
      <c r="P1734" s="318"/>
      <c r="Q1734" s="318"/>
      <c r="R1734" s="318"/>
      <c r="S1734" s="318"/>
      <c r="T1734" s="318"/>
      <c r="U1734" s="318"/>
      <c r="V1734" s="318"/>
      <c r="W1734" s="318"/>
      <c r="X1734" s="318"/>
      <c r="Y1734" s="318"/>
      <c r="Z1734" s="318"/>
      <c r="AA1734" s="318"/>
      <c r="AB1734" s="318"/>
      <c r="AC1734" s="318"/>
      <c r="AD1734" s="318"/>
      <c r="AE1734" s="318"/>
      <c r="AF1734" s="318"/>
      <c r="AG1734" s="318"/>
      <c r="AH1734" s="318"/>
      <c r="AI1734" s="318"/>
      <c r="AJ1734" s="318"/>
      <c r="AK1734" s="318"/>
      <c r="AL1734" s="318"/>
    </row>
    <row r="1735" spans="1:38" ht="11.25" customHeight="1" x14ac:dyDescent="0.2">
      <c r="A1735" s="325"/>
      <c r="B1735" s="326"/>
      <c r="C1735" s="326"/>
      <c r="D1735" s="326"/>
      <c r="E1735" s="327"/>
      <c r="F1735" s="328"/>
      <c r="G1735" s="32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318"/>
      <c r="AE1735" s="318"/>
      <c r="AF1735" s="318"/>
      <c r="AG1735" s="318"/>
      <c r="AH1735" s="318"/>
      <c r="AI1735" s="318"/>
      <c r="AJ1735" s="318"/>
      <c r="AK1735" s="318"/>
      <c r="AL1735" s="318"/>
    </row>
    <row r="1736" spans="1:38" x14ac:dyDescent="0.2">
      <c r="A1736" s="113"/>
      <c r="B1736" s="114"/>
      <c r="C1736" s="114"/>
      <c r="D1736" s="114"/>
      <c r="E1736" s="114"/>
      <c r="F1736" s="115"/>
      <c r="G1736" s="115"/>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row>
    <row r="1738" spans="1:38" ht="11.25" customHeight="1" x14ac:dyDescent="0.2">
      <c r="A1738" s="2"/>
      <c r="B1738" s="140"/>
      <c r="C1738" s="140"/>
      <c r="D1738" s="140"/>
      <c r="E1738" s="140"/>
      <c r="F1738" s="140"/>
      <c r="G1738" s="140"/>
      <c r="H1738" s="141"/>
      <c r="I1738" s="141"/>
      <c r="J1738" s="141"/>
      <c r="K1738" s="141"/>
      <c r="L1738" s="141"/>
      <c r="M1738" s="141"/>
      <c r="N1738" s="141"/>
      <c r="O1738" s="141"/>
      <c r="P1738" s="141"/>
      <c r="Q1738" s="141"/>
      <c r="R1738" s="141"/>
      <c r="S1738" s="141"/>
      <c r="T1738" s="141"/>
      <c r="U1738" s="141"/>
      <c r="V1738" s="141"/>
      <c r="W1738" s="141"/>
      <c r="X1738" s="335"/>
      <c r="Y1738" s="335"/>
      <c r="Z1738" s="335"/>
      <c r="AA1738" s="336" t="str">
        <f t="shared" ref="AA1738" si="5050">UPPER($BW$18)</f>
        <v>EYLÜL</v>
      </c>
      <c r="AB1738" s="336"/>
      <c r="AC1738" s="336"/>
      <c r="AD1738" s="336"/>
      <c r="AE1738" s="336"/>
      <c r="AF1738" s="336"/>
      <c r="AG1738" s="336"/>
      <c r="AH1738" s="336"/>
      <c r="AI1738" s="336">
        <f t="shared" ref="AI1738" si="5051">$BZ$18</f>
        <v>2024</v>
      </c>
      <c r="AJ1738" s="336"/>
      <c r="AK1738" s="336"/>
      <c r="AL1738" s="339"/>
    </row>
    <row r="1739" spans="1:38" ht="11.25" customHeight="1" x14ac:dyDescent="0.2">
      <c r="A1739" s="342" t="str">
        <f>CONCATENATE(UPPER(IF($BW$27="","",$BW$27))," - OKUL SERVİS ARACI TAŞIMA PLANI VE GÜNLÜK TAKİP ÇİZELGESİ")</f>
        <v>ORTAÖĞRETİM - OKUL SERVİS ARACI TAŞIMA PLANI VE GÜNLÜK TAKİP ÇİZELGESİ</v>
      </c>
      <c r="B1739" s="343"/>
      <c r="C1739" s="343"/>
      <c r="D1739" s="343"/>
      <c r="E1739" s="343"/>
      <c r="F1739" s="343"/>
      <c r="G1739" s="343"/>
      <c r="H1739" s="343"/>
      <c r="I1739" s="343"/>
      <c r="J1739" s="343"/>
      <c r="K1739" s="343"/>
      <c r="L1739" s="343"/>
      <c r="M1739" s="343"/>
      <c r="N1739" s="343"/>
      <c r="O1739" s="343"/>
      <c r="P1739" s="343"/>
      <c r="Q1739" s="343"/>
      <c r="R1739" s="343"/>
      <c r="S1739" s="343"/>
      <c r="T1739" s="343"/>
      <c r="U1739" s="343"/>
      <c r="V1739" s="343"/>
      <c r="W1739" s="343"/>
      <c r="X1739" s="335"/>
      <c r="Y1739" s="335"/>
      <c r="Z1739" s="335"/>
      <c r="AA1739" s="337"/>
      <c r="AB1739" s="337"/>
      <c r="AC1739" s="337"/>
      <c r="AD1739" s="337"/>
      <c r="AE1739" s="337"/>
      <c r="AF1739" s="337"/>
      <c r="AG1739" s="337"/>
      <c r="AH1739" s="337"/>
      <c r="AI1739" s="337"/>
      <c r="AJ1739" s="337"/>
      <c r="AK1739" s="337"/>
      <c r="AL1739" s="340"/>
    </row>
    <row r="1740" spans="1:38" ht="11.25" customHeight="1" x14ac:dyDescent="0.2">
      <c r="A1740" s="344"/>
      <c r="B1740" s="345"/>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c r="W1740" s="345"/>
      <c r="X1740" s="335"/>
      <c r="Y1740" s="335"/>
      <c r="Z1740" s="335"/>
      <c r="AA1740" s="338"/>
      <c r="AB1740" s="338"/>
      <c r="AC1740" s="338"/>
      <c r="AD1740" s="338"/>
      <c r="AE1740" s="338"/>
      <c r="AF1740" s="338"/>
      <c r="AG1740" s="338"/>
      <c r="AH1740" s="338"/>
      <c r="AI1740" s="338"/>
      <c r="AJ1740" s="338"/>
      <c r="AK1740" s="338"/>
      <c r="AL1740" s="341"/>
    </row>
    <row r="1741" spans="1:38" ht="11.25" customHeight="1" x14ac:dyDescent="0.2">
      <c r="A1741" s="346" t="s">
        <v>83</v>
      </c>
      <c r="B1741" s="346"/>
      <c r="C1741" s="346"/>
      <c r="D1741" s="347"/>
      <c r="E1741" s="132" t="s">
        <v>81</v>
      </c>
      <c r="F1741" s="348" t="s">
        <v>82</v>
      </c>
      <c r="G1741" s="349"/>
      <c r="H1741" s="350" t="str">
        <f ca="1">UPPER(OFFSET('ARAÇ, SÜRÜCÜ !'!$C$1,(ROW($A$6)+AI1741)*1,0))</f>
        <v>ADIVAR 1</v>
      </c>
      <c r="I1741" s="351"/>
      <c r="J1741" s="351"/>
      <c r="K1741" s="351"/>
      <c r="L1741" s="351"/>
      <c r="M1741" s="351"/>
      <c r="N1741" s="351"/>
      <c r="O1741" s="351"/>
      <c r="P1741" s="351"/>
      <c r="Q1741" s="351"/>
      <c r="R1741" s="351"/>
      <c r="S1741" s="351"/>
      <c r="T1741" s="351"/>
      <c r="U1741" s="351"/>
      <c r="V1741" s="351"/>
      <c r="W1741" s="351"/>
      <c r="X1741" s="352"/>
      <c r="Y1741" s="352"/>
      <c r="Z1741" s="352"/>
      <c r="AA1741" s="351"/>
      <c r="AB1741" s="351"/>
      <c r="AC1741" s="351"/>
      <c r="AD1741" s="351"/>
      <c r="AE1741" s="351"/>
      <c r="AF1741" s="351"/>
      <c r="AG1741" s="351"/>
      <c r="AH1741" s="353"/>
      <c r="AI1741" s="355">
        <f t="shared" ref="AI1741" si="5052">AI1685+1</f>
        <v>32</v>
      </c>
      <c r="AJ1741" s="355"/>
      <c r="AK1741" s="355"/>
      <c r="AL1741" s="355"/>
    </row>
    <row r="1742" spans="1:38" ht="11.25" customHeight="1" x14ac:dyDescent="0.2">
      <c r="A1742" s="356" t="s">
        <v>118</v>
      </c>
      <c r="B1742" s="356"/>
      <c r="C1742" s="356"/>
      <c r="D1742" s="357"/>
      <c r="E1742" s="133" t="str">
        <f ca="1">IF(UPPER(OFFSET('ARAÇ, SÜRÜCÜ !'!$F$1,(ROW($A$6)+AI1741)*1,0))="","",UPPER(OFFSET('ARAÇ, SÜRÜCÜ !'!$F$1,(ROW($A$6)+AI1741)*1,0)))</f>
        <v>NURTEN BİCAN</v>
      </c>
      <c r="F1742" s="358" t="str">
        <f ca="1">IF(UPPER(OFFSET('ARAÇ, SÜRÜCÜ !'!$K$1,(ROW($A$6)+AI1741)*1,0))="","",UPPER(OFFSET('ARAÇ, SÜRÜCÜ !'!$K$1,(ROW($A$6)+AI1741)*1,0)))</f>
        <v/>
      </c>
      <c r="G1742" s="359"/>
      <c r="H1742" s="354"/>
      <c r="I1742" s="352"/>
      <c r="J1742" s="352"/>
      <c r="K1742" s="352"/>
      <c r="L1742" s="352"/>
      <c r="M1742" s="352"/>
      <c r="N1742" s="352"/>
      <c r="O1742" s="352"/>
      <c r="P1742" s="352"/>
      <c r="Q1742" s="352"/>
      <c r="R1742" s="352"/>
      <c r="S1742" s="352"/>
      <c r="T1742" s="352"/>
      <c r="U1742" s="352"/>
      <c r="V1742" s="352"/>
      <c r="W1742" s="352"/>
      <c r="X1742" s="352"/>
      <c r="Y1742" s="352"/>
      <c r="Z1742" s="352"/>
      <c r="AA1742" s="352"/>
      <c r="AB1742" s="352"/>
      <c r="AC1742" s="352"/>
      <c r="AD1742" s="352"/>
      <c r="AE1742" s="352"/>
      <c r="AF1742" s="352"/>
      <c r="AG1742" s="352"/>
      <c r="AH1742" s="353"/>
      <c r="AI1742" s="355"/>
      <c r="AJ1742" s="355"/>
      <c r="AK1742" s="355"/>
      <c r="AL1742" s="355"/>
    </row>
    <row r="1743" spans="1:38" ht="11.25" customHeight="1" x14ac:dyDescent="0.2">
      <c r="A1743" s="360" t="s">
        <v>119</v>
      </c>
      <c r="B1743" s="361"/>
      <c r="C1743" s="361"/>
      <c r="D1743" s="362"/>
      <c r="E1743" s="133" t="str">
        <f ca="1">IF(UPPER(OFFSET('ARAÇ, SÜRÜCÜ !'!$G$1,(ROW($A$6)+AI1741)*1,0))="","",UPPER(OFFSET('ARAÇ, SÜRÜCÜ !'!$G$1,(ROW($A$6)+AI1741)*1,0)))</f>
        <v>5443521244</v>
      </c>
      <c r="F1743" s="358" t="str">
        <f ca="1">IF(UPPER(OFFSET('ARAÇ, SÜRÜCÜ !'!$L$1,(ROW($A$6)+AI1741)*1,0))="","",UPPER(OFFSET('ARAÇ, SÜRÜCÜ !'!$L$1,(ROW($A$6)+AI1741)*1,0)))</f>
        <v/>
      </c>
      <c r="G1743" s="359"/>
      <c r="H1743" s="354"/>
      <c r="I1743" s="352"/>
      <c r="J1743" s="352"/>
      <c r="K1743" s="352"/>
      <c r="L1743" s="352"/>
      <c r="M1743" s="352"/>
      <c r="N1743" s="352"/>
      <c r="O1743" s="352"/>
      <c r="P1743" s="352"/>
      <c r="Q1743" s="352"/>
      <c r="R1743" s="352"/>
      <c r="S1743" s="352"/>
      <c r="T1743" s="352"/>
      <c r="U1743" s="352"/>
      <c r="V1743" s="352"/>
      <c r="W1743" s="352"/>
      <c r="X1743" s="352"/>
      <c r="Y1743" s="352"/>
      <c r="Z1743" s="352"/>
      <c r="AA1743" s="352"/>
      <c r="AB1743" s="352"/>
      <c r="AC1743" s="352"/>
      <c r="AD1743" s="352"/>
      <c r="AE1743" s="352"/>
      <c r="AF1743" s="353"/>
      <c r="AG1743" s="353"/>
      <c r="AH1743" s="353"/>
      <c r="AI1743" s="355"/>
      <c r="AJ1743" s="355"/>
      <c r="AK1743" s="355"/>
      <c r="AL1743" s="355"/>
    </row>
    <row r="1744" spans="1:38" ht="11.25" customHeight="1" x14ac:dyDescent="0.2">
      <c r="A1744" s="360" t="s">
        <v>120</v>
      </c>
      <c r="B1744" s="361"/>
      <c r="C1744" s="361"/>
      <c r="D1744" s="362"/>
      <c r="E1744" s="133" t="str">
        <f ca="1">IF(UPPER(OFFSET('ARAÇ, SÜRÜCÜ !'!$H$1,(ROW($A$6)+AI1741)*1,0))="","",UPPER(OFFSET('ARAÇ, SÜRÜCÜ !'!$H$1,(ROW($A$6)+AI1741)*1,0)))</f>
        <v>49J2132</v>
      </c>
      <c r="F1744" s="358" t="str">
        <f ca="1">IF(UPPER(OFFSET('ARAÇ, SÜRÜCÜ !'!$M$1,(ROW($A$6)+AI1741)*1,0))="","",UPPER(OFFSET('ARAÇ, SÜRÜCÜ !'!$M$1,(ROW($A$6)+AI1741)*1,0)))</f>
        <v/>
      </c>
      <c r="G1744" s="359"/>
      <c r="H1744" s="363" t="s">
        <v>156</v>
      </c>
      <c r="I1744" s="364"/>
      <c r="J1744" s="364"/>
      <c r="K1744" s="364"/>
      <c r="L1744" s="364"/>
      <c r="M1744" s="364"/>
      <c r="N1744" s="364"/>
      <c r="O1744" s="365" t="str">
        <f t="shared" ref="O1744" si="5053">IF($BX$23="","",$BX$23)</f>
        <v>1-Mehmet GÜNEŞ</v>
      </c>
      <c r="P1744" s="366"/>
      <c r="Q1744" s="366"/>
      <c r="R1744" s="366"/>
      <c r="S1744" s="366"/>
      <c r="T1744" s="366"/>
      <c r="U1744" s="367">
        <f t="shared" ref="U1744" si="5054">IF($BX$24="","",$BX$24)</f>
        <v>5382501214</v>
      </c>
      <c r="V1744" s="367"/>
      <c r="W1744" s="367"/>
      <c r="X1744" s="368"/>
      <c r="Y1744" s="366" t="str">
        <f t="shared" ref="Y1744" si="5055">IF($CA$23="","",$CA$23)</f>
        <v/>
      </c>
      <c r="Z1744" s="366"/>
      <c r="AA1744" s="366"/>
      <c r="AB1744" s="366"/>
      <c r="AC1744" s="366"/>
      <c r="AD1744" s="366"/>
      <c r="AE1744" s="367" t="str">
        <f t="shared" ref="AE1744" si="5056">IF($CA$24="","",$CA$24)</f>
        <v/>
      </c>
      <c r="AF1744" s="367"/>
      <c r="AG1744" s="367"/>
      <c r="AH1744" s="369"/>
      <c r="AI1744" s="355"/>
      <c r="AJ1744" s="355"/>
      <c r="AK1744" s="355"/>
      <c r="AL1744" s="355"/>
    </row>
    <row r="1745" spans="1:38" ht="11.25" customHeight="1" x14ac:dyDescent="0.2">
      <c r="A1745" s="370" t="s">
        <v>121</v>
      </c>
      <c r="B1745" s="370"/>
      <c r="C1745" s="370"/>
      <c r="D1745" s="360"/>
      <c r="E1745" s="371" t="s">
        <v>125</v>
      </c>
      <c r="F1745" s="372"/>
      <c r="G1745" s="373"/>
      <c r="H1745" s="134" t="s">
        <v>80</v>
      </c>
      <c r="I1745" s="135"/>
      <c r="J1745" s="136"/>
      <c r="K1745" s="136"/>
      <c r="L1745" s="66" t="s">
        <v>95</v>
      </c>
      <c r="M1745" s="136"/>
      <c r="N1745" s="374" t="s">
        <v>116</v>
      </c>
      <c r="O1745" s="374"/>
      <c r="P1745" s="374"/>
      <c r="Q1745" s="374"/>
      <c r="R1745" s="330" t="str">
        <f ca="1">OFFSET('ARAÇ, SÜRÜCÜ !'!$O$1,(ROW($A$6)+AI1741)*1,0)</f>
        <v>07.00</v>
      </c>
      <c r="S1745" s="330"/>
      <c r="T1745" s="136"/>
      <c r="U1745" s="137"/>
      <c r="V1745" s="374" t="s">
        <v>117</v>
      </c>
      <c r="W1745" s="374"/>
      <c r="X1745" s="374"/>
      <c r="Y1745" s="374"/>
      <c r="Z1745" s="374"/>
      <c r="AA1745" s="330" t="str">
        <f ca="1">OFFSET('ARAÇ, SÜRÜCÜ !'!$P$1,(ROW($A$6)+AI1741)*1,0)</f>
        <v>16.00</v>
      </c>
      <c r="AB1745" s="330"/>
      <c r="AC1745" s="136"/>
      <c r="AD1745" s="138"/>
      <c r="AE1745" s="138"/>
      <c r="AF1745" s="136"/>
      <c r="AG1745" s="136"/>
      <c r="AH1745" s="139"/>
      <c r="AI1745" s="355"/>
      <c r="AJ1745" s="355"/>
      <c r="AK1745" s="355"/>
      <c r="AL1745" s="355"/>
    </row>
    <row r="1746" spans="1:38" ht="11.25" customHeight="1" x14ac:dyDescent="0.2">
      <c r="A1746" s="70"/>
      <c r="B1746" s="53"/>
      <c r="C1746" s="53"/>
      <c r="F1746" s="53"/>
      <c r="H1746" s="71"/>
      <c r="I1746" s="71"/>
      <c r="J1746" s="71"/>
      <c r="K1746" s="71"/>
      <c r="M1746" s="71"/>
      <c r="N1746" s="72"/>
      <c r="O1746" s="72"/>
      <c r="P1746" s="72"/>
      <c r="Q1746" s="72"/>
      <c r="R1746" s="73"/>
      <c r="S1746" s="73"/>
      <c r="T1746" s="71"/>
      <c r="U1746" s="71"/>
      <c r="V1746" s="72"/>
      <c r="W1746" s="72"/>
      <c r="X1746" s="72"/>
      <c r="Y1746" s="72"/>
      <c r="Z1746" s="72"/>
      <c r="AA1746" s="73"/>
      <c r="AB1746" s="73"/>
      <c r="AC1746" s="71"/>
      <c r="AD1746" s="5"/>
      <c r="AE1746" s="5"/>
      <c r="AF1746" s="71"/>
      <c r="AG1746" s="71"/>
      <c r="AH1746" s="71"/>
      <c r="AI1746" s="74"/>
      <c r="AJ1746" s="74"/>
      <c r="AK1746" s="74"/>
      <c r="AL1746" s="74"/>
    </row>
    <row r="1747" spans="1:38" ht="11.25" customHeight="1" x14ac:dyDescent="0.2">
      <c r="A1747" s="331" t="s">
        <v>4</v>
      </c>
      <c r="B1747" s="331"/>
      <c r="C1747" s="331"/>
      <c r="D1747" s="331"/>
      <c r="E1747" s="331"/>
      <c r="F1747" s="331"/>
      <c r="G1747" s="331"/>
      <c r="H1747" s="332" t="str">
        <f t="shared" ref="H1747" si="5057">UPPER(CONCATENATE($BW$18," ",$BZ$18))</f>
        <v>EYLÜL 2024</v>
      </c>
      <c r="I1747" s="333"/>
      <c r="J1747" s="333"/>
      <c r="K1747" s="333"/>
      <c r="L1747" s="333"/>
      <c r="M1747" s="333"/>
      <c r="N1747" s="333"/>
      <c r="O1747" s="333"/>
      <c r="P1747" s="333"/>
      <c r="Q1747" s="333"/>
      <c r="R1747" s="333"/>
      <c r="S1747" s="333"/>
      <c r="T1747" s="333"/>
      <c r="U1747" s="333"/>
      <c r="V1747" s="333"/>
      <c r="W1747" s="333"/>
      <c r="X1747" s="333"/>
      <c r="Y1747" s="333"/>
      <c r="Z1747" s="333"/>
      <c r="AA1747" s="333"/>
      <c r="AB1747" s="333"/>
      <c r="AC1747" s="333"/>
      <c r="AD1747" s="333"/>
      <c r="AE1747" s="333"/>
      <c r="AF1747" s="333"/>
      <c r="AG1747" s="333"/>
      <c r="AH1747" s="333"/>
      <c r="AI1747" s="333"/>
      <c r="AJ1747" s="333"/>
      <c r="AK1747" s="333"/>
      <c r="AL1747" s="334"/>
    </row>
    <row r="1748" spans="1:38" ht="11.25" customHeight="1" x14ac:dyDescent="0.2">
      <c r="A1748" s="63" t="s">
        <v>0</v>
      </c>
      <c r="B1748" s="75" t="s">
        <v>76</v>
      </c>
      <c r="C1748" s="75" t="s">
        <v>77</v>
      </c>
      <c r="D1748" s="75" t="s">
        <v>2</v>
      </c>
      <c r="E1748" s="76" t="s">
        <v>60</v>
      </c>
      <c r="F1748" s="77" t="s">
        <v>48</v>
      </c>
      <c r="G1748" s="78" t="s">
        <v>101</v>
      </c>
      <c r="H1748" s="79">
        <v>1</v>
      </c>
      <c r="I1748" s="79">
        <v>2</v>
      </c>
      <c r="J1748" s="79">
        <v>3</v>
      </c>
      <c r="K1748" s="79">
        <v>4</v>
      </c>
      <c r="L1748" s="79">
        <v>5</v>
      </c>
      <c r="M1748" s="79">
        <v>6</v>
      </c>
      <c r="N1748" s="79">
        <v>7</v>
      </c>
      <c r="O1748" s="79">
        <v>8</v>
      </c>
      <c r="P1748" s="79">
        <v>9</v>
      </c>
      <c r="Q1748" s="79">
        <v>10</v>
      </c>
      <c r="R1748" s="79">
        <v>11</v>
      </c>
      <c r="S1748" s="79">
        <v>12</v>
      </c>
      <c r="T1748" s="79">
        <v>13</v>
      </c>
      <c r="U1748" s="79">
        <v>14</v>
      </c>
      <c r="V1748" s="79">
        <v>15</v>
      </c>
      <c r="W1748" s="79">
        <v>16</v>
      </c>
      <c r="X1748" s="79">
        <v>17</v>
      </c>
      <c r="Y1748" s="79">
        <v>18</v>
      </c>
      <c r="Z1748" s="79">
        <v>19</v>
      </c>
      <c r="AA1748" s="79">
        <v>20</v>
      </c>
      <c r="AB1748" s="79">
        <v>21</v>
      </c>
      <c r="AC1748" s="79">
        <v>22</v>
      </c>
      <c r="AD1748" s="79">
        <v>23</v>
      </c>
      <c r="AE1748" s="79">
        <v>24</v>
      </c>
      <c r="AF1748" s="79">
        <v>25</v>
      </c>
      <c r="AG1748" s="79">
        <v>26</v>
      </c>
      <c r="AH1748" s="79">
        <v>27</v>
      </c>
      <c r="AI1748" s="79">
        <v>28</v>
      </c>
      <c r="AJ1748" s="79">
        <v>29</v>
      </c>
      <c r="AK1748" s="79">
        <v>30</v>
      </c>
      <c r="AL1748" s="79">
        <v>31</v>
      </c>
    </row>
    <row r="1749" spans="1:38" ht="11.25" customHeight="1" x14ac:dyDescent="0.2">
      <c r="A1749" s="21">
        <v>1</v>
      </c>
      <c r="B1749" s="80" t="str">
        <f ca="1">IF(OFFSET('ÖĞRENCİ GİRİŞİ'!$B$1,(ROW($A$1)+(AI1741-1))*17,0)="","",OFFSET('ÖĞRENCİ GİRİŞİ'!$B$1,(ROW($A$1)+(AI1741-1))*17,0))</f>
        <v/>
      </c>
      <c r="C1749" s="80" t="str">
        <f ca="1">IF(OFFSET('ÖĞRENCİ GİRİŞİ'!$C$1,(ROW($A$1)+(AI1741-1))*17,0)="","",OFFSET('ÖĞRENCİ GİRİŞİ'!$C$1,(ROW($A$1)+(AI1741-1))*17,0))</f>
        <v/>
      </c>
      <c r="D1749" s="80" t="str">
        <f ca="1">IF(UPPER(OFFSET('ÖĞRENCİ GİRİŞİ'!$D$1,(ROW($A$1)+(AI1741-1))*17,0))="","",UPPER(OFFSET('ÖĞRENCİ GİRİŞİ'!$D$1,(ROW($A$1)+(AI1741-1))*17,0)))</f>
        <v/>
      </c>
      <c r="E1749" s="80" t="str">
        <f ca="1">IF(UPPER(OFFSET('ÖĞRENCİ GİRİŞİ'!$E$1,(ROW($A$1)+(AI1741-1))*17,0))="","",UPPER(OFFSET('ÖĞRENCİ GİRİŞİ'!$E$1,(ROW($A$1)+(AI1741-1))*17,0)))</f>
        <v/>
      </c>
      <c r="F1749" s="80" t="str">
        <f ca="1">IF(UPPER(OFFSET('ÖĞRENCİ GİRİŞİ'!$F$1,(ROW($A$1)+(AI1741-1))*17,0))="","",UPPER(OFFSET('ÖĞRENCİ GİRİŞİ'!$F$1,(ROW($A$1)+(AI1741-1))*17,0)))</f>
        <v/>
      </c>
      <c r="G1749" s="80" t="str">
        <f ca="1">IF(UPPER(OFFSET('ÖĞRENCİ GİRİŞİ'!$G$1,(ROW($A$1)+(AI1741-1))*17,0))="","",UPPER(OFFSET('ÖĞRENCİ GİRİŞİ'!$G$1,(ROW($A$1)+(AI1741-1))*17,0)))</f>
        <v/>
      </c>
      <c r="H1749" s="81" t="str">
        <f t="shared" ref="H1749:H1750" si="5058">IF($H$13="","",$H$13)</f>
        <v>x</v>
      </c>
      <c r="I1749" s="81" t="str">
        <f t="shared" ref="I1749:I1750" si="5059">IF($I$13="","",$I$13)</f>
        <v>x</v>
      </c>
      <c r="J1749" s="81" t="str">
        <f t="shared" ref="J1749:J1750" si="5060">IF($J$13="","",$J$13)</f>
        <v>x</v>
      </c>
      <c r="K1749" s="81" t="str">
        <f t="shared" ref="K1749:K1750" si="5061">IF($K$13="","",$K$13)</f>
        <v>x</v>
      </c>
      <c r="L1749" s="81" t="str">
        <f t="shared" ref="L1749:L1750" si="5062">IF($L$13="","",$L$13)</f>
        <v>x</v>
      </c>
      <c r="M1749" s="81" t="str">
        <f t="shared" ref="M1749:M1750" si="5063">IF($M$13="","",$M$13)</f>
        <v>x</v>
      </c>
      <c r="N1749" s="81" t="str">
        <f t="shared" ref="N1749:N1750" si="5064">IF($N$13="","",$N$13)</f>
        <v>x</v>
      </c>
      <c r="O1749" s="81" t="str">
        <f t="shared" ref="O1749:O1750" si="5065">IF($O$13="","",$O$13)</f>
        <v>x</v>
      </c>
      <c r="P1749" s="81" t="str">
        <f t="shared" ref="P1749:P1750" si="5066">IF($P$13="","",$P$13)</f>
        <v/>
      </c>
      <c r="Q1749" s="81" t="str">
        <f t="shared" ref="Q1749:Q1750" si="5067">IF($Q$13="","",$Q$13)</f>
        <v/>
      </c>
      <c r="R1749" s="81" t="str">
        <f t="shared" ref="R1749:R1750" si="5068">IF($R$13="","",$R$13)</f>
        <v/>
      </c>
      <c r="S1749" s="81" t="str">
        <f t="shared" ref="S1749:S1750" si="5069">IF($S$13="","",$S$13)</f>
        <v/>
      </c>
      <c r="T1749" s="81" t="str">
        <f t="shared" ref="T1749:T1750" si="5070">IF($T$13="","",$T$13)</f>
        <v/>
      </c>
      <c r="U1749" s="81" t="str">
        <f t="shared" ref="U1749:U1750" si="5071">IF($U$13="","",$U$13)</f>
        <v>x</v>
      </c>
      <c r="V1749" s="81" t="str">
        <f t="shared" ref="V1749:V1750" si="5072">IF($V$13="","",$V$13)</f>
        <v>x</v>
      </c>
      <c r="W1749" s="81" t="str">
        <f t="shared" ref="W1749:W1750" si="5073">IF($W$13="","",$W$13)</f>
        <v/>
      </c>
      <c r="X1749" s="81" t="str">
        <f t="shared" ref="X1749:X1750" si="5074">IF($X$13="","",$X$13)</f>
        <v/>
      </c>
      <c r="Y1749" s="81" t="str">
        <f t="shared" ref="Y1749:Y1750" si="5075">IF($Y$13="","",$Y$13)</f>
        <v/>
      </c>
      <c r="Z1749" s="81" t="str">
        <f t="shared" ref="Z1749:Z1750" si="5076">IF($Z$13="","",$Z$13)</f>
        <v/>
      </c>
      <c r="AA1749" s="81" t="str">
        <f t="shared" ref="AA1749:AA1750" si="5077">IF($AA$13="","",$AA$13)</f>
        <v/>
      </c>
      <c r="AB1749" s="81" t="str">
        <f t="shared" ref="AB1749:AB1750" si="5078">IF($AB$13="","",$AB$13)</f>
        <v>x</v>
      </c>
      <c r="AC1749" s="81" t="str">
        <f t="shared" ref="AC1749:AC1750" si="5079">IF($AC$13="","",$AC$13)</f>
        <v>x</v>
      </c>
      <c r="AD1749" s="81" t="str">
        <f t="shared" ref="AD1749:AD1750" si="5080">IF($AD$13="","",$AD$13)</f>
        <v/>
      </c>
      <c r="AE1749" s="81" t="str">
        <f t="shared" ref="AE1749:AE1750" si="5081">IF($AE$13="","",$AE$13)</f>
        <v/>
      </c>
      <c r="AF1749" s="81" t="str">
        <f t="shared" ref="AF1749:AF1750" si="5082">IF($AF$13="","",$AF$13)</f>
        <v/>
      </c>
      <c r="AG1749" s="81" t="str">
        <f t="shared" ref="AG1749:AG1750" si="5083">IF($AG$13="","",$AG$13)</f>
        <v/>
      </c>
      <c r="AH1749" s="81" t="str">
        <f t="shared" ref="AH1749:AH1750" si="5084">IF($AH$13="","",$AH$13)</f>
        <v/>
      </c>
      <c r="AI1749" s="81" t="str">
        <f t="shared" ref="AI1749:AI1750" si="5085">IF($AI$13="","",$AI$13)</f>
        <v>x</v>
      </c>
      <c r="AJ1749" s="81" t="str">
        <f t="shared" ref="AJ1749:AJ1750" si="5086">IF($AJ$13="","",$AJ$13)</f>
        <v>x</v>
      </c>
      <c r="AK1749" s="81" t="str">
        <f t="shared" ref="AK1749:AK1750" si="5087">IF($AK$13="","",$AK$13)</f>
        <v/>
      </c>
      <c r="AL1749" s="81" t="str">
        <f t="shared" ref="AL1749:AL1750" si="5088">IF($AL$13="","",$AL$13)</f>
        <v>x</v>
      </c>
    </row>
    <row r="1750" spans="1:38" ht="11.25" customHeight="1" x14ac:dyDescent="0.2">
      <c r="A1750" s="21">
        <v>2</v>
      </c>
      <c r="B1750" s="80" t="str">
        <f ca="1">IF(OFFSET('ÖĞRENCİ GİRİŞİ'!$B$2,(ROW($A$1)+(AI1741-1))*17,0)="","",OFFSET('ÖĞRENCİ GİRİŞİ'!$B$2,(ROW($A$1)+(AI1741-1))*17,0))</f>
        <v/>
      </c>
      <c r="C1750" s="80" t="str">
        <f ca="1">IF(OFFSET('ÖĞRENCİ GİRİŞİ'!$C$2,(ROW($A$1)+(AI1741-1))*17,0)="","",OFFSET('ÖĞRENCİ GİRİŞİ'!$C$2,(ROW($A$1)+(AI1741-1))*17,0))</f>
        <v/>
      </c>
      <c r="D1750" s="80" t="str">
        <f ca="1">IF(UPPER(OFFSET('ÖĞRENCİ GİRİŞİ'!$D$2,(ROW($A$1)+(AI1741-1))*17,0))="","",UPPER(OFFSET('ÖĞRENCİ GİRİŞİ'!$D$2,(ROW($A$1)+(AI1741-1))*17,0)))</f>
        <v/>
      </c>
      <c r="E1750" s="80" t="str">
        <f ca="1">IF(UPPER(OFFSET('ÖĞRENCİ GİRİŞİ'!$E$2,(ROW($A$1)+(AI1741-1))*17,0))="","",UPPER(OFFSET('ÖĞRENCİ GİRİŞİ'!$E$2,(ROW($A$1)+(AI1741-1))*17,0)))</f>
        <v/>
      </c>
      <c r="F1750" s="80" t="str">
        <f ca="1">IF(UPPER(OFFSET('ÖĞRENCİ GİRİŞİ'!$F$2,(ROW($A$1)+(AI1741-1))*17,0))="","",UPPER(OFFSET('ÖĞRENCİ GİRİŞİ'!$F$2,(ROW($A$1)+(AI1741-1))*17,0)))</f>
        <v/>
      </c>
      <c r="G1750" s="80" t="str">
        <f ca="1">IF(UPPER(OFFSET('ÖĞRENCİ GİRİŞİ'!$G$2,(ROW($A$1)+(AI1741-1))*17,0))="","",UPPER(OFFSET('ÖĞRENCİ GİRİŞİ'!$G$2,(ROW($A$1)+(AI1741-1))*17,0)))</f>
        <v/>
      </c>
      <c r="H1750" s="81" t="str">
        <f t="shared" si="5058"/>
        <v>x</v>
      </c>
      <c r="I1750" s="81" t="str">
        <f t="shared" si="5059"/>
        <v>x</v>
      </c>
      <c r="J1750" s="81" t="str">
        <f t="shared" si="5060"/>
        <v>x</v>
      </c>
      <c r="K1750" s="81" t="str">
        <f t="shared" si="5061"/>
        <v>x</v>
      </c>
      <c r="L1750" s="81" t="str">
        <f t="shared" si="5062"/>
        <v>x</v>
      </c>
      <c r="M1750" s="81" t="str">
        <f t="shared" si="5063"/>
        <v>x</v>
      </c>
      <c r="N1750" s="81" t="str">
        <f t="shared" si="5064"/>
        <v>x</v>
      </c>
      <c r="O1750" s="81" t="str">
        <f t="shared" si="5065"/>
        <v>x</v>
      </c>
      <c r="P1750" s="81" t="str">
        <f t="shared" si="5066"/>
        <v/>
      </c>
      <c r="Q1750" s="81" t="str">
        <f t="shared" si="5067"/>
        <v/>
      </c>
      <c r="R1750" s="81" t="str">
        <f t="shared" si="5068"/>
        <v/>
      </c>
      <c r="S1750" s="81" t="str">
        <f t="shared" si="5069"/>
        <v/>
      </c>
      <c r="T1750" s="81" t="str">
        <f t="shared" si="5070"/>
        <v/>
      </c>
      <c r="U1750" s="81" t="str">
        <f t="shared" si="5071"/>
        <v>x</v>
      </c>
      <c r="V1750" s="81" t="str">
        <f t="shared" si="5072"/>
        <v>x</v>
      </c>
      <c r="W1750" s="81" t="str">
        <f t="shared" si="5073"/>
        <v/>
      </c>
      <c r="X1750" s="81" t="str">
        <f t="shared" si="5074"/>
        <v/>
      </c>
      <c r="Y1750" s="81" t="str">
        <f t="shared" si="5075"/>
        <v/>
      </c>
      <c r="Z1750" s="81" t="str">
        <f t="shared" si="5076"/>
        <v/>
      </c>
      <c r="AA1750" s="81" t="str">
        <f t="shared" si="5077"/>
        <v/>
      </c>
      <c r="AB1750" s="81" t="str">
        <f t="shared" si="5078"/>
        <v>x</v>
      </c>
      <c r="AC1750" s="81" t="str">
        <f t="shared" si="5079"/>
        <v>x</v>
      </c>
      <c r="AD1750" s="81" t="str">
        <f t="shared" si="5080"/>
        <v/>
      </c>
      <c r="AE1750" s="81" t="str">
        <f t="shared" si="5081"/>
        <v/>
      </c>
      <c r="AF1750" s="81" t="str">
        <f t="shared" si="5082"/>
        <v/>
      </c>
      <c r="AG1750" s="81" t="str">
        <f t="shared" si="5083"/>
        <v/>
      </c>
      <c r="AH1750" s="81" t="str">
        <f t="shared" si="5084"/>
        <v/>
      </c>
      <c r="AI1750" s="81" t="str">
        <f t="shared" si="5085"/>
        <v>x</v>
      </c>
      <c r="AJ1750" s="81" t="str">
        <f t="shared" si="5086"/>
        <v>x</v>
      </c>
      <c r="AK1750" s="81" t="str">
        <f t="shared" si="5087"/>
        <v/>
      </c>
      <c r="AL1750" s="81" t="str">
        <f t="shared" si="5088"/>
        <v>x</v>
      </c>
    </row>
    <row r="1751" spans="1:38" ht="11.25" customHeight="1" x14ac:dyDescent="0.2">
      <c r="A1751" s="21">
        <v>3</v>
      </c>
      <c r="B1751" s="80" t="str">
        <f ca="1">IF(OFFSET('ÖĞRENCİ GİRİŞİ'!$B$3,(ROW($A$1)+(AI1741-1))*17,0)="","",OFFSET('ÖĞRENCİ GİRİŞİ'!$B$3,(ROW($A$1)+(AI1741-1))*17,0))</f>
        <v/>
      </c>
      <c r="C1751" s="80" t="str">
        <f ca="1">IF(OFFSET('ÖĞRENCİ GİRİŞİ'!$C$3,(ROW($A$1)+(AI1741-1))*17,0)="","",OFFSET('ÖĞRENCİ GİRİŞİ'!$C$3,(ROW($A$1)+(AI1741-1))*17,0))</f>
        <v/>
      </c>
      <c r="D1751" s="80" t="str">
        <f ca="1">IF(UPPER(OFFSET('ÖĞRENCİ GİRİŞİ'!$D$3,(ROW($A$1)+(AI1741-1))*17,0))="","",UPPER(OFFSET('ÖĞRENCİ GİRİŞİ'!$D$2,(ROW($A$1)+(AI1741-1))*17,0)))</f>
        <v/>
      </c>
      <c r="E1751" s="80" t="str">
        <f ca="1">IF(UPPER(OFFSET('ÖĞRENCİ GİRİŞİ'!$E$3,(ROW($A$1)+(AI1741-1))*17,0))="","",UPPER(OFFSET('ÖĞRENCİ GİRİŞİ'!$E$3,(ROW($A$1)+(AI1741-1))*17,0)))</f>
        <v/>
      </c>
      <c r="F1751" s="80" t="str">
        <f ca="1">IF(UPPER(OFFSET('ÖĞRENCİ GİRİŞİ'!$F$3,(ROW($A$1)+(AI1741-1))*17,0))="","",UPPER(OFFSET('ÖĞRENCİ GİRİŞİ'!$F$3,(ROW($A$1)+(AI1741-1))*17,0)))</f>
        <v/>
      </c>
      <c r="G1751" s="80" t="str">
        <f ca="1">IF(UPPER(OFFSET('ÖĞRENCİ GİRİŞİ'!$G$3,(ROW($A$1)+(AI1741-1))*17,0))="","",UPPER(OFFSET('ÖĞRENCİ GİRİŞİ'!$G$3,(ROW($A$1)+(AI1741-1))*17,0)))</f>
        <v/>
      </c>
      <c r="H1751" s="81" t="str">
        <f t="shared" si="4891"/>
        <v>x</v>
      </c>
      <c r="I1751" s="81" t="str">
        <f t="shared" si="4892"/>
        <v>x</v>
      </c>
      <c r="J1751" s="81" t="str">
        <f t="shared" si="4893"/>
        <v>x</v>
      </c>
      <c r="K1751" s="81" t="str">
        <f t="shared" si="4894"/>
        <v>x</v>
      </c>
      <c r="L1751" s="81" t="str">
        <f t="shared" si="4895"/>
        <v>x</v>
      </c>
      <c r="M1751" s="81" t="str">
        <f t="shared" si="4896"/>
        <v>x</v>
      </c>
      <c r="N1751" s="81" t="str">
        <f t="shared" si="4897"/>
        <v>x</v>
      </c>
      <c r="O1751" s="81" t="str">
        <f t="shared" si="4898"/>
        <v>x</v>
      </c>
      <c r="P1751" s="81" t="str">
        <f t="shared" si="4899"/>
        <v/>
      </c>
      <c r="Q1751" s="81" t="str">
        <f t="shared" si="4900"/>
        <v/>
      </c>
      <c r="R1751" s="81" t="str">
        <f t="shared" si="4901"/>
        <v/>
      </c>
      <c r="S1751" s="81" t="str">
        <f t="shared" si="4902"/>
        <v/>
      </c>
      <c r="T1751" s="81" t="str">
        <f t="shared" si="4903"/>
        <v/>
      </c>
      <c r="U1751" s="81" t="str">
        <f t="shared" si="4904"/>
        <v>x</v>
      </c>
      <c r="V1751" s="81" t="str">
        <f t="shared" si="4905"/>
        <v>x</v>
      </c>
      <c r="W1751" s="81" t="str">
        <f t="shared" si="4906"/>
        <v/>
      </c>
      <c r="X1751" s="81" t="str">
        <f t="shared" si="4907"/>
        <v/>
      </c>
      <c r="Y1751" s="81" t="str">
        <f t="shared" si="4908"/>
        <v/>
      </c>
      <c r="Z1751" s="81" t="str">
        <f t="shared" si="4909"/>
        <v/>
      </c>
      <c r="AA1751" s="81" t="str">
        <f t="shared" si="4910"/>
        <v/>
      </c>
      <c r="AB1751" s="81" t="str">
        <f t="shared" si="4911"/>
        <v>x</v>
      </c>
      <c r="AC1751" s="81" t="str">
        <f t="shared" si="4912"/>
        <v>x</v>
      </c>
      <c r="AD1751" s="81" t="str">
        <f t="shared" si="4913"/>
        <v/>
      </c>
      <c r="AE1751" s="81" t="str">
        <f t="shared" si="4914"/>
        <v/>
      </c>
      <c r="AF1751" s="81" t="str">
        <f t="shared" si="4915"/>
        <v/>
      </c>
      <c r="AG1751" s="81" t="str">
        <f t="shared" si="4916"/>
        <v/>
      </c>
      <c r="AH1751" s="81" t="str">
        <f t="shared" si="4917"/>
        <v/>
      </c>
      <c r="AI1751" s="81" t="str">
        <f t="shared" si="4918"/>
        <v>x</v>
      </c>
      <c r="AJ1751" s="81" t="str">
        <f t="shared" si="4919"/>
        <v>x</v>
      </c>
      <c r="AK1751" s="81" t="str">
        <f t="shared" si="4920"/>
        <v/>
      </c>
      <c r="AL1751" s="81" t="str">
        <f t="shared" si="4921"/>
        <v>x</v>
      </c>
    </row>
    <row r="1752" spans="1:38" ht="11.25" customHeight="1" x14ac:dyDescent="0.2">
      <c r="A1752" s="21">
        <v>4</v>
      </c>
      <c r="B1752" s="80" t="str">
        <f ca="1">IF(OFFSET('ÖĞRENCİ GİRİŞİ'!$B$4,(ROW($A$1)+(AI1741-1))*17,0)="","",OFFSET('ÖĞRENCİ GİRİŞİ'!$B$4,(ROW($A$1)+(AI1741-1))*17,0))</f>
        <v/>
      </c>
      <c r="C1752" s="80" t="str">
        <f ca="1">IF(OFFSET('ÖĞRENCİ GİRİŞİ'!$C$4,(ROW($A$1)+(AI1741-1))*17,0)="","",OFFSET('ÖĞRENCİ GİRİŞİ'!$C$4,(ROW($A$1)+(AI1741-1))*17,0))</f>
        <v/>
      </c>
      <c r="D1752" s="80" t="str">
        <f ca="1">IF(UPPER(OFFSET('ÖĞRENCİ GİRİŞİ'!$D$4,(ROW($A$1)+(AI1741-1))*17,0))="","",UPPER(OFFSET('ÖĞRENCİ GİRİŞİ'!$D$4,(ROW($A$1)+(AI1741-1))*17,0)))</f>
        <v/>
      </c>
      <c r="E1752" s="80" t="str">
        <f ca="1">IF(UPPER(OFFSET('ÖĞRENCİ GİRİŞİ'!$E$4,(ROW($A$1)+(AI1741-1))*17,0))="","",UPPER(OFFSET('ÖĞRENCİ GİRİŞİ'!$E$4,(ROW($A$1)+(AI1741-1))*17,0)))</f>
        <v/>
      </c>
      <c r="F1752" s="80" t="str">
        <f ca="1">IF(UPPER(OFFSET('ÖĞRENCİ GİRİŞİ'!$F$4,(ROW($A$1)+(AI1741-1))*17,0))="","",UPPER(OFFSET('ÖĞRENCİ GİRİŞİ'!$F$4,(ROW($A$1)+(AI1741-1))*17,0)))</f>
        <v/>
      </c>
      <c r="G1752" s="80" t="str">
        <f ca="1">IF(UPPER(OFFSET('ÖĞRENCİ GİRİŞİ'!$G$4,(ROW($A$1)+(AI1741-1))*17,0))="","",UPPER(OFFSET('ÖĞRENCİ GİRİŞİ'!$G$4,(ROW($A$1)+(AI1741-1))*17,0)))</f>
        <v/>
      </c>
      <c r="H1752" s="81" t="str">
        <f t="shared" si="4891"/>
        <v>x</v>
      </c>
      <c r="I1752" s="81" t="str">
        <f t="shared" si="4892"/>
        <v>x</v>
      </c>
      <c r="J1752" s="81" t="str">
        <f t="shared" si="4893"/>
        <v>x</v>
      </c>
      <c r="K1752" s="81" t="str">
        <f t="shared" si="4894"/>
        <v>x</v>
      </c>
      <c r="L1752" s="81" t="str">
        <f t="shared" si="4895"/>
        <v>x</v>
      </c>
      <c r="M1752" s="81" t="str">
        <f t="shared" si="4896"/>
        <v>x</v>
      </c>
      <c r="N1752" s="81" t="str">
        <f t="shared" si="4897"/>
        <v>x</v>
      </c>
      <c r="O1752" s="81" t="str">
        <f t="shared" si="4898"/>
        <v>x</v>
      </c>
      <c r="P1752" s="81" t="str">
        <f t="shared" si="4899"/>
        <v/>
      </c>
      <c r="Q1752" s="81" t="str">
        <f t="shared" si="4900"/>
        <v/>
      </c>
      <c r="R1752" s="81" t="str">
        <f t="shared" si="4901"/>
        <v/>
      </c>
      <c r="S1752" s="81" t="str">
        <f t="shared" si="4902"/>
        <v/>
      </c>
      <c r="T1752" s="81" t="str">
        <f t="shared" si="4903"/>
        <v/>
      </c>
      <c r="U1752" s="81" t="str">
        <f t="shared" si="4904"/>
        <v>x</v>
      </c>
      <c r="V1752" s="81" t="str">
        <f t="shared" si="4905"/>
        <v>x</v>
      </c>
      <c r="W1752" s="81" t="str">
        <f t="shared" si="4906"/>
        <v/>
      </c>
      <c r="X1752" s="81" t="str">
        <f t="shared" si="4907"/>
        <v/>
      </c>
      <c r="Y1752" s="81" t="str">
        <f t="shared" si="4908"/>
        <v/>
      </c>
      <c r="Z1752" s="81" t="str">
        <f t="shared" si="4909"/>
        <v/>
      </c>
      <c r="AA1752" s="81" t="str">
        <f t="shared" si="4910"/>
        <v/>
      </c>
      <c r="AB1752" s="81" t="str">
        <f t="shared" si="4911"/>
        <v>x</v>
      </c>
      <c r="AC1752" s="81" t="str">
        <f t="shared" si="4912"/>
        <v>x</v>
      </c>
      <c r="AD1752" s="81" t="str">
        <f t="shared" si="4913"/>
        <v/>
      </c>
      <c r="AE1752" s="81" t="str">
        <f t="shared" si="4914"/>
        <v/>
      </c>
      <c r="AF1752" s="81" t="str">
        <f t="shared" si="4915"/>
        <v/>
      </c>
      <c r="AG1752" s="81" t="str">
        <f t="shared" si="4916"/>
        <v/>
      </c>
      <c r="AH1752" s="81" t="str">
        <f t="shared" si="4917"/>
        <v/>
      </c>
      <c r="AI1752" s="81" t="str">
        <f t="shared" si="4918"/>
        <v>x</v>
      </c>
      <c r="AJ1752" s="81" t="str">
        <f t="shared" si="4919"/>
        <v>x</v>
      </c>
      <c r="AK1752" s="81" t="str">
        <f t="shared" si="4920"/>
        <v/>
      </c>
      <c r="AL1752" s="81" t="str">
        <f t="shared" si="4921"/>
        <v>x</v>
      </c>
    </row>
    <row r="1753" spans="1:38" ht="11.25" customHeight="1" x14ac:dyDescent="0.2">
      <c r="A1753" s="21">
        <v>5</v>
      </c>
      <c r="B1753" s="80" t="str">
        <f ca="1">IF(OFFSET('ÖĞRENCİ GİRİŞİ'!$B$5,(ROW($A$1)+(AI1741-1))*17,0)="","",OFFSET('ÖĞRENCİ GİRİŞİ'!$B$5,(ROW($A$1)+(AI1741-1))*17,0))</f>
        <v/>
      </c>
      <c r="C1753" s="80" t="str">
        <f ca="1">IF(OFFSET('ÖĞRENCİ GİRİŞİ'!$C$5,(ROW($A$1)+(AI1741-1))*17,0)="","",OFFSET('ÖĞRENCİ GİRİŞİ'!$C$5,(ROW($A$1)+(AI1741-1))*17,0))</f>
        <v/>
      </c>
      <c r="D1753" s="80" t="str">
        <f ca="1">IF(UPPER(OFFSET('ÖĞRENCİ GİRİŞİ'!$D$5,(ROW($A$1)+(AI1741-1))*17,0))="","",UPPER(OFFSET('ÖĞRENCİ GİRİŞİ'!$D$5,(ROW($A$1)+(AI1741-1))*17,0)))</f>
        <v/>
      </c>
      <c r="E1753" s="80" t="str">
        <f ca="1">IF(UPPER(OFFSET('ÖĞRENCİ GİRİŞİ'!$E$5,(ROW($A$1)+(AI1741-1))*17,0))="","",UPPER(OFFSET('ÖĞRENCİ GİRİŞİ'!$E$5,(ROW($A$1)+(AI1741-1))*17,0)))</f>
        <v/>
      </c>
      <c r="F1753" s="80" t="str">
        <f ca="1">IF(UPPER(OFFSET('ÖĞRENCİ GİRİŞİ'!$F$5,(ROW($A$1)+(AI1741-1))*17,0))="","",UPPER(OFFSET('ÖĞRENCİ GİRİŞİ'!$F$5,(ROW($A$1)+(AI1741-1))*17,0)))</f>
        <v/>
      </c>
      <c r="G1753" s="80" t="str">
        <f ca="1">IF(UPPER(OFFSET('ÖĞRENCİ GİRİŞİ'!$G$5,(ROW($A$1)+(AI1741-1))*17,0))="","",UPPER(OFFSET('ÖĞRENCİ GİRİŞİ'!$G$5,(ROW($A$1)+(AI1741-1))*17,0)))</f>
        <v/>
      </c>
      <c r="H1753" s="81" t="str">
        <f t="shared" si="4891"/>
        <v>x</v>
      </c>
      <c r="I1753" s="81" t="str">
        <f t="shared" si="4892"/>
        <v>x</v>
      </c>
      <c r="J1753" s="81" t="str">
        <f t="shared" si="4893"/>
        <v>x</v>
      </c>
      <c r="K1753" s="81" t="str">
        <f t="shared" si="4894"/>
        <v>x</v>
      </c>
      <c r="L1753" s="81" t="str">
        <f t="shared" si="4895"/>
        <v>x</v>
      </c>
      <c r="M1753" s="81" t="str">
        <f t="shared" si="4896"/>
        <v>x</v>
      </c>
      <c r="N1753" s="81" t="str">
        <f t="shared" si="4897"/>
        <v>x</v>
      </c>
      <c r="O1753" s="81" t="str">
        <f t="shared" si="4898"/>
        <v>x</v>
      </c>
      <c r="P1753" s="81" t="str">
        <f t="shared" si="4899"/>
        <v/>
      </c>
      <c r="Q1753" s="81" t="str">
        <f t="shared" si="4900"/>
        <v/>
      </c>
      <c r="R1753" s="81" t="str">
        <f t="shared" si="4901"/>
        <v/>
      </c>
      <c r="S1753" s="81" t="str">
        <f t="shared" si="4902"/>
        <v/>
      </c>
      <c r="T1753" s="81" t="str">
        <f t="shared" si="4903"/>
        <v/>
      </c>
      <c r="U1753" s="81" t="str">
        <f t="shared" si="4904"/>
        <v>x</v>
      </c>
      <c r="V1753" s="81" t="str">
        <f t="shared" si="4905"/>
        <v>x</v>
      </c>
      <c r="W1753" s="81" t="str">
        <f t="shared" si="4906"/>
        <v/>
      </c>
      <c r="X1753" s="81" t="str">
        <f t="shared" si="4907"/>
        <v/>
      </c>
      <c r="Y1753" s="81" t="str">
        <f t="shared" si="4908"/>
        <v/>
      </c>
      <c r="Z1753" s="81" t="str">
        <f t="shared" si="4909"/>
        <v/>
      </c>
      <c r="AA1753" s="81" t="str">
        <f t="shared" si="4910"/>
        <v/>
      </c>
      <c r="AB1753" s="81" t="str">
        <f t="shared" si="4911"/>
        <v>x</v>
      </c>
      <c r="AC1753" s="81" t="str">
        <f t="shared" si="4912"/>
        <v>x</v>
      </c>
      <c r="AD1753" s="81" t="str">
        <f t="shared" si="4913"/>
        <v/>
      </c>
      <c r="AE1753" s="81" t="str">
        <f t="shared" si="4914"/>
        <v/>
      </c>
      <c r="AF1753" s="81" t="str">
        <f t="shared" si="4915"/>
        <v/>
      </c>
      <c r="AG1753" s="81" t="str">
        <f t="shared" si="4916"/>
        <v/>
      </c>
      <c r="AH1753" s="81" t="str">
        <f t="shared" si="4917"/>
        <v/>
      </c>
      <c r="AI1753" s="81" t="str">
        <f t="shared" si="4918"/>
        <v>x</v>
      </c>
      <c r="AJ1753" s="81" t="str">
        <f t="shared" si="4919"/>
        <v>x</v>
      </c>
      <c r="AK1753" s="81" t="str">
        <f t="shared" si="4920"/>
        <v/>
      </c>
      <c r="AL1753" s="81" t="str">
        <f t="shared" si="4921"/>
        <v>x</v>
      </c>
    </row>
    <row r="1754" spans="1:38" ht="11.25" customHeight="1" x14ac:dyDescent="0.2">
      <c r="A1754" s="21">
        <v>6</v>
      </c>
      <c r="B1754" s="80" t="str">
        <f ca="1">IF(OFFSET('ÖĞRENCİ GİRİŞİ'!$B$6,(ROW($A$1)+(AI1741-1))*17,0)="","",OFFSET('ÖĞRENCİ GİRİŞİ'!$B$6,(ROW($A$1)+(AI1741-1))*17,0))</f>
        <v/>
      </c>
      <c r="C1754" s="80" t="str">
        <f ca="1">IF(OFFSET('ÖĞRENCİ GİRİŞİ'!$C$6,(ROW($A$1)+(AI1741-1))*17,0)="","",OFFSET('ÖĞRENCİ GİRİŞİ'!$C$6,(ROW($A$1)+(AI1741-1))*17,0))</f>
        <v/>
      </c>
      <c r="D1754" s="80" t="str">
        <f ca="1">IF(UPPER(OFFSET('ÖĞRENCİ GİRİŞİ'!$D$6,(ROW($A$1)+(AI1741-1))*17,0))="","",UPPER(OFFSET('ÖĞRENCİ GİRİŞİ'!$D$6,(ROW($A$1)+(AI1741-1))*17,0)))</f>
        <v/>
      </c>
      <c r="E1754" s="80" t="str">
        <f ca="1">IF(UPPER(OFFSET('ÖĞRENCİ GİRİŞİ'!$E$6,(ROW($A$1)+(AI1741-1))*17,0))="","",UPPER(OFFSET('ÖĞRENCİ GİRİŞİ'!$E$6,(ROW($A$1)+(AI1741-1))*17,0)))</f>
        <v/>
      </c>
      <c r="F1754" s="80" t="str">
        <f ca="1">IF(UPPER(OFFSET('ÖĞRENCİ GİRİŞİ'!$F$6,(ROW($A$1)+(AI1741-1))*17,0))="","",UPPER(OFFSET('ÖĞRENCİ GİRİŞİ'!$F$6,(ROW($A$1)+(AI1741-1))*17,0)))</f>
        <v/>
      </c>
      <c r="G1754" s="80" t="str">
        <f ca="1">IF(UPPER(OFFSET('ÖĞRENCİ GİRİŞİ'!$G$6,(ROW($A$1)+(AI1741-1))*17,0))="","",UPPER(OFFSET('ÖĞRENCİ GİRİŞİ'!$G$6,(ROW($A$1)+(AI1741-1))*17,0)))</f>
        <v/>
      </c>
      <c r="H1754" s="81" t="str">
        <f t="shared" si="4891"/>
        <v>x</v>
      </c>
      <c r="I1754" s="81" t="str">
        <f t="shared" si="4892"/>
        <v>x</v>
      </c>
      <c r="J1754" s="81" t="str">
        <f t="shared" si="4893"/>
        <v>x</v>
      </c>
      <c r="K1754" s="81" t="str">
        <f t="shared" si="4894"/>
        <v>x</v>
      </c>
      <c r="L1754" s="81" t="str">
        <f t="shared" si="4895"/>
        <v>x</v>
      </c>
      <c r="M1754" s="81" t="str">
        <f t="shared" si="4896"/>
        <v>x</v>
      </c>
      <c r="N1754" s="81" t="str">
        <f t="shared" si="4897"/>
        <v>x</v>
      </c>
      <c r="O1754" s="81" t="str">
        <f t="shared" si="4898"/>
        <v>x</v>
      </c>
      <c r="P1754" s="81" t="str">
        <f t="shared" si="4899"/>
        <v/>
      </c>
      <c r="Q1754" s="81" t="str">
        <f t="shared" si="4900"/>
        <v/>
      </c>
      <c r="R1754" s="81" t="str">
        <f t="shared" si="4901"/>
        <v/>
      </c>
      <c r="S1754" s="81" t="str">
        <f t="shared" si="4902"/>
        <v/>
      </c>
      <c r="T1754" s="81" t="str">
        <f t="shared" si="4903"/>
        <v/>
      </c>
      <c r="U1754" s="81" t="str">
        <f t="shared" si="4904"/>
        <v>x</v>
      </c>
      <c r="V1754" s="81" t="str">
        <f t="shared" si="4905"/>
        <v>x</v>
      </c>
      <c r="W1754" s="81" t="str">
        <f t="shared" si="4906"/>
        <v/>
      </c>
      <c r="X1754" s="81" t="str">
        <f t="shared" si="4907"/>
        <v/>
      </c>
      <c r="Y1754" s="81" t="str">
        <f t="shared" si="4908"/>
        <v/>
      </c>
      <c r="Z1754" s="81" t="str">
        <f t="shared" si="4909"/>
        <v/>
      </c>
      <c r="AA1754" s="81" t="str">
        <f t="shared" si="4910"/>
        <v/>
      </c>
      <c r="AB1754" s="81" t="str">
        <f t="shared" si="4911"/>
        <v>x</v>
      </c>
      <c r="AC1754" s="81" t="str">
        <f t="shared" si="4912"/>
        <v>x</v>
      </c>
      <c r="AD1754" s="81" t="str">
        <f t="shared" si="4913"/>
        <v/>
      </c>
      <c r="AE1754" s="81" t="str">
        <f t="shared" si="4914"/>
        <v/>
      </c>
      <c r="AF1754" s="81" t="str">
        <f t="shared" si="4915"/>
        <v/>
      </c>
      <c r="AG1754" s="81" t="str">
        <f t="shared" si="4916"/>
        <v/>
      </c>
      <c r="AH1754" s="81" t="str">
        <f t="shared" si="4917"/>
        <v/>
      </c>
      <c r="AI1754" s="81" t="str">
        <f t="shared" si="4918"/>
        <v>x</v>
      </c>
      <c r="AJ1754" s="81" t="str">
        <f t="shared" si="4919"/>
        <v>x</v>
      </c>
      <c r="AK1754" s="81" t="str">
        <f t="shared" si="4920"/>
        <v/>
      </c>
      <c r="AL1754" s="81" t="str">
        <f t="shared" si="4921"/>
        <v>x</v>
      </c>
    </row>
    <row r="1755" spans="1:38" ht="11.25" customHeight="1" x14ac:dyDescent="0.2">
      <c r="A1755" s="21">
        <v>7</v>
      </c>
      <c r="B1755" s="80" t="str">
        <f ca="1">IF(OFFSET('ÖĞRENCİ GİRİŞİ'!$B$7,(ROW($A$1)+(AI1741-1))*17,0)="","",OFFSET('ÖĞRENCİ GİRİŞİ'!$B$7,(ROW($A$1)+(AI1741-1))*17,0))</f>
        <v/>
      </c>
      <c r="C1755" s="80" t="str">
        <f ca="1">IF(OFFSET('ÖĞRENCİ GİRİŞİ'!$C$7,(ROW($A$1)+(AI1741-1))*17,0)="","",OFFSET('ÖĞRENCİ GİRİŞİ'!$C$7,(ROW($A$1)+(AI1741-1))*17,0))</f>
        <v/>
      </c>
      <c r="D1755" s="80" t="str">
        <f ca="1">IF(UPPER(OFFSET('ÖĞRENCİ GİRİŞİ'!$D$7,(ROW($A$1)+(AI1741-1))*17,0))="","",UPPER(OFFSET('ÖĞRENCİ GİRİŞİ'!$D$7,(ROW($A$1)+(AI1741-1))*17,0)))</f>
        <v/>
      </c>
      <c r="E1755" s="80" t="str">
        <f ca="1">IF(UPPER(OFFSET('ÖĞRENCİ GİRİŞİ'!$E$7,(ROW($A$1)+(AI1741-1))*17,0))="","",UPPER(OFFSET('ÖĞRENCİ GİRİŞİ'!$E$7,(ROW($A$1)+(AI1741-1))*17,0)))</f>
        <v/>
      </c>
      <c r="F1755" s="80" t="str">
        <f ca="1">IF(UPPER(OFFSET('ÖĞRENCİ GİRİŞİ'!$F$7,(ROW($A$1)+(AI1741-1))*17,0))="","",UPPER(OFFSET('ÖĞRENCİ GİRİŞİ'!$F$7,(ROW($A$1)+(AI1741-1))*17,0)))</f>
        <v/>
      </c>
      <c r="G1755" s="80" t="str">
        <f ca="1">IF(UPPER(OFFSET('ÖĞRENCİ GİRİŞİ'!$G$7,(ROW($A$1)+(AI1741-1))*17,0))="","",UPPER(OFFSET('ÖĞRENCİ GİRİŞİ'!$G$7,(ROW($A$1)+(AI1741-1))*17,0)))</f>
        <v/>
      </c>
      <c r="H1755" s="81" t="str">
        <f t="shared" si="4891"/>
        <v>x</v>
      </c>
      <c r="I1755" s="81" t="str">
        <f t="shared" si="4892"/>
        <v>x</v>
      </c>
      <c r="J1755" s="81" t="str">
        <f t="shared" si="4893"/>
        <v>x</v>
      </c>
      <c r="K1755" s="81" t="str">
        <f t="shared" si="4894"/>
        <v>x</v>
      </c>
      <c r="L1755" s="81" t="str">
        <f t="shared" si="4895"/>
        <v>x</v>
      </c>
      <c r="M1755" s="81" t="str">
        <f t="shared" si="4896"/>
        <v>x</v>
      </c>
      <c r="N1755" s="81" t="str">
        <f t="shared" si="4897"/>
        <v>x</v>
      </c>
      <c r="O1755" s="81" t="str">
        <f t="shared" si="4898"/>
        <v>x</v>
      </c>
      <c r="P1755" s="81" t="str">
        <f t="shared" si="4899"/>
        <v/>
      </c>
      <c r="Q1755" s="81" t="str">
        <f t="shared" si="4900"/>
        <v/>
      </c>
      <c r="R1755" s="81" t="str">
        <f t="shared" si="4901"/>
        <v/>
      </c>
      <c r="S1755" s="81" t="str">
        <f t="shared" si="4902"/>
        <v/>
      </c>
      <c r="T1755" s="81" t="str">
        <f t="shared" si="4903"/>
        <v/>
      </c>
      <c r="U1755" s="81" t="str">
        <f t="shared" si="4904"/>
        <v>x</v>
      </c>
      <c r="V1755" s="81" t="str">
        <f t="shared" si="4905"/>
        <v>x</v>
      </c>
      <c r="W1755" s="81" t="str">
        <f t="shared" si="4906"/>
        <v/>
      </c>
      <c r="X1755" s="81" t="str">
        <f t="shared" si="4907"/>
        <v/>
      </c>
      <c r="Y1755" s="81" t="str">
        <f t="shared" si="4908"/>
        <v/>
      </c>
      <c r="Z1755" s="81" t="str">
        <f t="shared" si="4909"/>
        <v/>
      </c>
      <c r="AA1755" s="81" t="str">
        <f t="shared" si="4910"/>
        <v/>
      </c>
      <c r="AB1755" s="81" t="str">
        <f t="shared" si="4911"/>
        <v>x</v>
      </c>
      <c r="AC1755" s="81" t="str">
        <f t="shared" si="4912"/>
        <v>x</v>
      </c>
      <c r="AD1755" s="81" t="str">
        <f t="shared" si="4913"/>
        <v/>
      </c>
      <c r="AE1755" s="81" t="str">
        <f t="shared" si="4914"/>
        <v/>
      </c>
      <c r="AF1755" s="81" t="str">
        <f t="shared" si="4915"/>
        <v/>
      </c>
      <c r="AG1755" s="81" t="str">
        <f t="shared" si="4916"/>
        <v/>
      </c>
      <c r="AH1755" s="81" t="str">
        <f t="shared" si="4917"/>
        <v/>
      </c>
      <c r="AI1755" s="81" t="str">
        <f t="shared" si="4918"/>
        <v>x</v>
      </c>
      <c r="AJ1755" s="81" t="str">
        <f t="shared" si="4919"/>
        <v>x</v>
      </c>
      <c r="AK1755" s="81" t="str">
        <f t="shared" si="4920"/>
        <v/>
      </c>
      <c r="AL1755" s="81" t="str">
        <f t="shared" si="4921"/>
        <v>x</v>
      </c>
    </row>
    <row r="1756" spans="1:38" ht="11.25" customHeight="1" x14ac:dyDescent="0.2">
      <c r="A1756" s="21">
        <v>8</v>
      </c>
      <c r="B1756" s="80" t="str">
        <f ca="1">IF(OFFSET('ÖĞRENCİ GİRİŞİ'!$B$8,(ROW($A$1)+(AI1741-1))*17,0)="","",OFFSET('ÖĞRENCİ GİRİŞİ'!$B$8,(ROW($A$1)+(AI1741-1))*17,0))</f>
        <v/>
      </c>
      <c r="C1756" s="80" t="str">
        <f ca="1">IF(OFFSET('ÖĞRENCİ GİRİŞİ'!$C$8,(ROW($A$1)+(AI1741-1))*17,0)="","",OFFSET('ÖĞRENCİ GİRİŞİ'!$C$8,(ROW($A$1)+(AI1741-1))*17,0))</f>
        <v/>
      </c>
      <c r="D1756" s="80" t="str">
        <f ca="1">IF(UPPER(OFFSET('ÖĞRENCİ GİRİŞİ'!$D$8,(ROW($A$1)+(AI1741-1))*17,0))="","",UPPER(OFFSET('ÖĞRENCİ GİRİŞİ'!$D$8,(ROW($A$1)+(AI1741-1))*17,0)))</f>
        <v/>
      </c>
      <c r="E1756" s="80" t="str">
        <f ca="1">IF(UPPER(OFFSET('ÖĞRENCİ GİRİŞİ'!$E$8,(ROW($A$1)+(AI1741-1))*17,0))="","",UPPER(OFFSET('ÖĞRENCİ GİRİŞİ'!$E$8,(ROW($A$1)+(AI1741-1))*17,0)))</f>
        <v/>
      </c>
      <c r="F1756" s="80" t="str">
        <f ca="1">IF(UPPER(OFFSET('ÖĞRENCİ GİRİŞİ'!$F$8,(ROW($A$1)+(AI1741-1))*17,0))="","",UPPER(OFFSET('ÖĞRENCİ GİRİŞİ'!$F$8,(ROW($A$1)+(AI1741-1))*17,0)))</f>
        <v/>
      </c>
      <c r="G1756" s="80" t="str">
        <f ca="1">IF(UPPER(OFFSET('ÖĞRENCİ GİRİŞİ'!$G$8,(ROW($A$1)+(AI1741-1))*17,0))="","",UPPER(OFFSET('ÖĞRENCİ GİRİŞİ'!$G$8,(ROW($A$1)+(AI1741-1))*17,0)))</f>
        <v/>
      </c>
      <c r="H1756" s="81" t="str">
        <f t="shared" si="4891"/>
        <v>x</v>
      </c>
      <c r="I1756" s="81" t="str">
        <f t="shared" si="4892"/>
        <v>x</v>
      </c>
      <c r="J1756" s="81" t="str">
        <f t="shared" si="4893"/>
        <v>x</v>
      </c>
      <c r="K1756" s="81" t="str">
        <f t="shared" si="4894"/>
        <v>x</v>
      </c>
      <c r="L1756" s="81" t="str">
        <f t="shared" si="4895"/>
        <v>x</v>
      </c>
      <c r="M1756" s="81" t="str">
        <f t="shared" si="4896"/>
        <v>x</v>
      </c>
      <c r="N1756" s="81" t="str">
        <f t="shared" si="4897"/>
        <v>x</v>
      </c>
      <c r="O1756" s="81" t="str">
        <f t="shared" si="4898"/>
        <v>x</v>
      </c>
      <c r="P1756" s="81" t="str">
        <f t="shared" si="4899"/>
        <v/>
      </c>
      <c r="Q1756" s="81" t="str">
        <f t="shared" si="4900"/>
        <v/>
      </c>
      <c r="R1756" s="81" t="str">
        <f t="shared" si="4901"/>
        <v/>
      </c>
      <c r="S1756" s="81" t="str">
        <f t="shared" si="4902"/>
        <v/>
      </c>
      <c r="T1756" s="81" t="str">
        <f t="shared" si="4903"/>
        <v/>
      </c>
      <c r="U1756" s="81" t="str">
        <f t="shared" si="4904"/>
        <v>x</v>
      </c>
      <c r="V1756" s="81" t="str">
        <f t="shared" si="4905"/>
        <v>x</v>
      </c>
      <c r="W1756" s="81" t="str">
        <f t="shared" si="4906"/>
        <v/>
      </c>
      <c r="X1756" s="81" t="str">
        <f t="shared" si="4907"/>
        <v/>
      </c>
      <c r="Y1756" s="81" t="str">
        <f t="shared" si="4908"/>
        <v/>
      </c>
      <c r="Z1756" s="81" t="str">
        <f t="shared" si="4909"/>
        <v/>
      </c>
      <c r="AA1756" s="81" t="str">
        <f t="shared" si="4910"/>
        <v/>
      </c>
      <c r="AB1756" s="81" t="str">
        <f t="shared" si="4911"/>
        <v>x</v>
      </c>
      <c r="AC1756" s="81" t="str">
        <f t="shared" si="4912"/>
        <v>x</v>
      </c>
      <c r="AD1756" s="81" t="str">
        <f t="shared" si="4913"/>
        <v/>
      </c>
      <c r="AE1756" s="81" t="str">
        <f t="shared" si="4914"/>
        <v/>
      </c>
      <c r="AF1756" s="81" t="str">
        <f t="shared" si="4915"/>
        <v/>
      </c>
      <c r="AG1756" s="81" t="str">
        <f t="shared" si="4916"/>
        <v/>
      </c>
      <c r="AH1756" s="81" t="str">
        <f t="shared" si="4917"/>
        <v/>
      </c>
      <c r="AI1756" s="81" t="str">
        <f t="shared" si="4918"/>
        <v>x</v>
      </c>
      <c r="AJ1756" s="81" t="str">
        <f t="shared" si="4919"/>
        <v>x</v>
      </c>
      <c r="AK1756" s="81" t="str">
        <f t="shared" si="4920"/>
        <v/>
      </c>
      <c r="AL1756" s="81" t="str">
        <f t="shared" si="4921"/>
        <v>x</v>
      </c>
    </row>
    <row r="1757" spans="1:38" ht="11.25" customHeight="1" x14ac:dyDescent="0.2">
      <c r="A1757" s="21">
        <v>9</v>
      </c>
      <c r="B1757" s="80" t="str">
        <f ca="1">IF(OFFSET('ÖĞRENCİ GİRİŞİ'!$B$9,(ROW($A$1)+(AI1741-1))*17,0)="","",OFFSET('ÖĞRENCİ GİRİŞİ'!$B$9,(ROW($A$1)+(AI1741-1))*17,0))</f>
        <v/>
      </c>
      <c r="C1757" s="80" t="str">
        <f ca="1">IF(OFFSET('ÖĞRENCİ GİRİŞİ'!$C$9,(ROW($A$1)+(AI1741-1))*17,0)="","",OFFSET('ÖĞRENCİ GİRİŞİ'!$C$9,(ROW($A$1)+(AI1741-1))*17,0))</f>
        <v/>
      </c>
      <c r="D1757" s="80" t="str">
        <f ca="1">IF(UPPER(OFFSET('ÖĞRENCİ GİRİŞİ'!$D$9,(ROW($A$1)+(AI1741-1))*17,0))="","",UPPER(OFFSET('ÖĞRENCİ GİRİŞİ'!$D$9,(ROW($A$1)+(AI1741-1))*17,0)))</f>
        <v/>
      </c>
      <c r="E1757" s="80" t="str">
        <f ca="1">IF(UPPER(OFFSET('ÖĞRENCİ GİRİŞİ'!$E$9,(ROW($A$1)+(AI1741-1))*17,0))="","",UPPER(OFFSET('ÖĞRENCİ GİRİŞİ'!$E$9,(ROW($A$1)+(AI1741-1))*17,0)))</f>
        <v/>
      </c>
      <c r="F1757" s="80" t="str">
        <f ca="1">IF(UPPER(OFFSET('ÖĞRENCİ GİRİŞİ'!$F$9,(ROW($A$1)+(AI1741-1))*17,0))="","",UPPER(OFFSET('ÖĞRENCİ GİRİŞİ'!$F$9,(ROW($A$1)+(AI1741-1))*17,0)))</f>
        <v/>
      </c>
      <c r="G1757" s="80" t="str">
        <f ca="1">IF(UPPER(OFFSET('ÖĞRENCİ GİRİŞİ'!$G$9,(ROW($A$1)+(AI1741-1))*17,0))="","",UPPER(OFFSET('ÖĞRENCİ GİRİŞİ'!$G$9,(ROW($A$1)+(AI1741-1))*17,0)))</f>
        <v/>
      </c>
      <c r="H1757" s="81" t="str">
        <f t="shared" ref="H1757:H1820" si="5089">IF($H$13="","",$H$13)</f>
        <v>x</v>
      </c>
      <c r="I1757" s="81" t="str">
        <f t="shared" ref="I1757:I1820" si="5090">IF($I$13="","",$I$13)</f>
        <v>x</v>
      </c>
      <c r="J1757" s="81" t="str">
        <f t="shared" ref="J1757:J1820" si="5091">IF($J$13="","",$J$13)</f>
        <v>x</v>
      </c>
      <c r="K1757" s="81" t="str">
        <f t="shared" ref="K1757:K1820" si="5092">IF($K$13="","",$K$13)</f>
        <v>x</v>
      </c>
      <c r="L1757" s="81" t="str">
        <f t="shared" ref="L1757:L1820" si="5093">IF($L$13="","",$L$13)</f>
        <v>x</v>
      </c>
      <c r="M1757" s="81" t="str">
        <f t="shared" ref="M1757:M1820" si="5094">IF($M$13="","",$M$13)</f>
        <v>x</v>
      </c>
      <c r="N1757" s="81" t="str">
        <f t="shared" ref="N1757:N1820" si="5095">IF($N$13="","",$N$13)</f>
        <v>x</v>
      </c>
      <c r="O1757" s="81" t="str">
        <f t="shared" ref="O1757:O1820" si="5096">IF($O$13="","",$O$13)</f>
        <v>x</v>
      </c>
      <c r="P1757" s="81" t="str">
        <f t="shared" ref="P1757:P1820" si="5097">IF($P$13="","",$P$13)</f>
        <v/>
      </c>
      <c r="Q1757" s="81" t="str">
        <f t="shared" ref="Q1757:Q1820" si="5098">IF($Q$13="","",$Q$13)</f>
        <v/>
      </c>
      <c r="R1757" s="81" t="str">
        <f t="shared" ref="R1757:R1820" si="5099">IF($R$13="","",$R$13)</f>
        <v/>
      </c>
      <c r="S1757" s="81" t="str">
        <f t="shared" ref="S1757:S1820" si="5100">IF($S$13="","",$S$13)</f>
        <v/>
      </c>
      <c r="T1757" s="81" t="str">
        <f t="shared" ref="T1757:T1820" si="5101">IF($T$13="","",$T$13)</f>
        <v/>
      </c>
      <c r="U1757" s="81" t="str">
        <f t="shared" ref="U1757:U1820" si="5102">IF($U$13="","",$U$13)</f>
        <v>x</v>
      </c>
      <c r="V1757" s="81" t="str">
        <f t="shared" ref="V1757:V1820" si="5103">IF($V$13="","",$V$13)</f>
        <v>x</v>
      </c>
      <c r="W1757" s="81" t="str">
        <f t="shared" ref="W1757:W1820" si="5104">IF($W$13="","",$W$13)</f>
        <v/>
      </c>
      <c r="X1757" s="81" t="str">
        <f t="shared" ref="X1757:X1820" si="5105">IF($X$13="","",$X$13)</f>
        <v/>
      </c>
      <c r="Y1757" s="81" t="str">
        <f t="shared" ref="Y1757:Y1820" si="5106">IF($Y$13="","",$Y$13)</f>
        <v/>
      </c>
      <c r="Z1757" s="81" t="str">
        <f t="shared" ref="Z1757:Z1820" si="5107">IF($Z$13="","",$Z$13)</f>
        <v/>
      </c>
      <c r="AA1757" s="81" t="str">
        <f t="shared" ref="AA1757:AA1820" si="5108">IF($AA$13="","",$AA$13)</f>
        <v/>
      </c>
      <c r="AB1757" s="81" t="str">
        <f t="shared" ref="AB1757:AB1820" si="5109">IF($AB$13="","",$AB$13)</f>
        <v>x</v>
      </c>
      <c r="AC1757" s="81" t="str">
        <f t="shared" ref="AC1757:AC1820" si="5110">IF($AC$13="","",$AC$13)</f>
        <v>x</v>
      </c>
      <c r="AD1757" s="81" t="str">
        <f t="shared" ref="AD1757:AD1820" si="5111">IF($AD$13="","",$AD$13)</f>
        <v/>
      </c>
      <c r="AE1757" s="81" t="str">
        <f t="shared" ref="AE1757:AE1820" si="5112">IF($AE$13="","",$AE$13)</f>
        <v/>
      </c>
      <c r="AF1757" s="81" t="str">
        <f t="shared" ref="AF1757:AF1820" si="5113">IF($AF$13="","",$AF$13)</f>
        <v/>
      </c>
      <c r="AG1757" s="81" t="str">
        <f t="shared" ref="AG1757:AG1820" si="5114">IF($AG$13="","",$AG$13)</f>
        <v/>
      </c>
      <c r="AH1757" s="81" t="str">
        <f t="shared" ref="AH1757:AH1820" si="5115">IF($AH$13="","",$AH$13)</f>
        <v/>
      </c>
      <c r="AI1757" s="81" t="str">
        <f t="shared" ref="AI1757:AI1820" si="5116">IF($AI$13="","",$AI$13)</f>
        <v>x</v>
      </c>
      <c r="AJ1757" s="81" t="str">
        <f t="shared" ref="AJ1757:AJ1820" si="5117">IF($AJ$13="","",$AJ$13)</f>
        <v>x</v>
      </c>
      <c r="AK1757" s="81" t="str">
        <f t="shared" ref="AK1757:AK1820" si="5118">IF($AK$13="","",$AK$13)</f>
        <v/>
      </c>
      <c r="AL1757" s="81" t="str">
        <f t="shared" ref="AL1757:AL1820" si="5119">IF($AL$13="","",$AL$13)</f>
        <v>x</v>
      </c>
    </row>
    <row r="1758" spans="1:38" ht="11.25" customHeight="1" x14ac:dyDescent="0.2">
      <c r="A1758" s="21">
        <v>10</v>
      </c>
      <c r="B1758" s="80" t="str">
        <f ca="1">IF(OFFSET('ÖĞRENCİ GİRİŞİ'!$B$10,(ROW($A$1)+(AI1741-1))*17,0)="","",OFFSET('ÖĞRENCİ GİRİŞİ'!$B$10,(ROW($A$1)+(AI1741-1))*17,0))</f>
        <v/>
      </c>
      <c r="C1758" s="80" t="str">
        <f ca="1">IF(OFFSET('ÖĞRENCİ GİRİŞİ'!$C$10,(ROW($A$1)+(AI1741-1))*17,0)="","",OFFSET('ÖĞRENCİ GİRİŞİ'!$C$10,(ROW($A$1)+(AI1741-1))*17,0))</f>
        <v/>
      </c>
      <c r="D1758" s="80" t="str">
        <f ca="1">IF(UPPER(OFFSET('ÖĞRENCİ GİRİŞİ'!$D$10,(ROW($A$1)+(AI1741-1))*17,0))="","",UPPER(OFFSET('ÖĞRENCİ GİRİŞİ'!$D$10,(ROW($A$1)+(AI1741-1))*17,0)))</f>
        <v/>
      </c>
      <c r="E1758" s="80" t="str">
        <f ca="1">IF(UPPER(OFFSET('ÖĞRENCİ GİRİŞİ'!$E$10,(ROW($A$1)+(AI1741-1))*17,0))="","",UPPER(OFFSET('ÖĞRENCİ GİRİŞİ'!$E$10,(ROW($A$1)+(AI1741-1))*17,0)))</f>
        <v/>
      </c>
      <c r="F1758" s="80" t="str">
        <f ca="1">IF(UPPER(OFFSET('ÖĞRENCİ GİRİŞİ'!$F$10,(ROW($A$1)+(AI1741-1))*17,0))="","",UPPER(OFFSET('ÖĞRENCİ GİRİŞİ'!$F$10,(ROW($A$1)+(AI1741-1))*17,0)))</f>
        <v/>
      </c>
      <c r="G1758" s="80" t="str">
        <f ca="1">IF(UPPER(OFFSET('ÖĞRENCİ GİRİŞİ'!$G$10,(ROW($A$1)+(AI1741-1))*17,0))="","",UPPER(OFFSET('ÖĞRENCİ GİRİŞİ'!$G$10,(ROW($A$1)+(AI1741-1))*17,0)))</f>
        <v/>
      </c>
      <c r="H1758" s="81" t="str">
        <f t="shared" si="5089"/>
        <v>x</v>
      </c>
      <c r="I1758" s="81" t="str">
        <f t="shared" si="5090"/>
        <v>x</v>
      </c>
      <c r="J1758" s="81" t="str">
        <f t="shared" si="5091"/>
        <v>x</v>
      </c>
      <c r="K1758" s="81" t="str">
        <f t="shared" si="5092"/>
        <v>x</v>
      </c>
      <c r="L1758" s="81" t="str">
        <f t="shared" si="5093"/>
        <v>x</v>
      </c>
      <c r="M1758" s="81" t="str">
        <f t="shared" si="5094"/>
        <v>x</v>
      </c>
      <c r="N1758" s="81" t="str">
        <f t="shared" si="5095"/>
        <v>x</v>
      </c>
      <c r="O1758" s="81" t="str">
        <f t="shared" si="5096"/>
        <v>x</v>
      </c>
      <c r="P1758" s="81" t="str">
        <f t="shared" si="5097"/>
        <v/>
      </c>
      <c r="Q1758" s="81" t="str">
        <f t="shared" si="5098"/>
        <v/>
      </c>
      <c r="R1758" s="81" t="str">
        <f t="shared" si="5099"/>
        <v/>
      </c>
      <c r="S1758" s="81" t="str">
        <f t="shared" si="5100"/>
        <v/>
      </c>
      <c r="T1758" s="81" t="str">
        <f t="shared" si="5101"/>
        <v/>
      </c>
      <c r="U1758" s="81" t="str">
        <f t="shared" si="5102"/>
        <v>x</v>
      </c>
      <c r="V1758" s="81" t="str">
        <f t="shared" si="5103"/>
        <v>x</v>
      </c>
      <c r="W1758" s="81" t="str">
        <f t="shared" si="5104"/>
        <v/>
      </c>
      <c r="X1758" s="81" t="str">
        <f t="shared" si="5105"/>
        <v/>
      </c>
      <c r="Y1758" s="81" t="str">
        <f t="shared" si="5106"/>
        <v/>
      </c>
      <c r="Z1758" s="81" t="str">
        <f t="shared" si="5107"/>
        <v/>
      </c>
      <c r="AA1758" s="81" t="str">
        <f t="shared" si="5108"/>
        <v/>
      </c>
      <c r="AB1758" s="81" t="str">
        <f t="shared" si="5109"/>
        <v>x</v>
      </c>
      <c r="AC1758" s="81" t="str">
        <f t="shared" si="5110"/>
        <v>x</v>
      </c>
      <c r="AD1758" s="81" t="str">
        <f t="shared" si="5111"/>
        <v/>
      </c>
      <c r="AE1758" s="81" t="str">
        <f t="shared" si="5112"/>
        <v/>
      </c>
      <c r="AF1758" s="81" t="str">
        <f t="shared" si="5113"/>
        <v/>
      </c>
      <c r="AG1758" s="81" t="str">
        <f t="shared" si="5114"/>
        <v/>
      </c>
      <c r="AH1758" s="81" t="str">
        <f t="shared" si="5115"/>
        <v/>
      </c>
      <c r="AI1758" s="81" t="str">
        <f t="shared" si="5116"/>
        <v>x</v>
      </c>
      <c r="AJ1758" s="81" t="str">
        <f t="shared" si="5117"/>
        <v>x</v>
      </c>
      <c r="AK1758" s="81" t="str">
        <f t="shared" si="5118"/>
        <v/>
      </c>
      <c r="AL1758" s="81" t="str">
        <f t="shared" si="5119"/>
        <v>x</v>
      </c>
    </row>
    <row r="1759" spans="1:38" ht="11.25" customHeight="1" x14ac:dyDescent="0.2">
      <c r="A1759" s="21">
        <v>11</v>
      </c>
      <c r="B1759" s="80" t="str">
        <f ca="1">IF(OFFSET('ÖĞRENCİ GİRİŞİ'!$B$11,(ROW($A$1)+(AI1741-1))*17,0)="","",OFFSET('ÖĞRENCİ GİRİŞİ'!$B$11,(ROW($A$1)+(AI1741-1))*17,0))</f>
        <v/>
      </c>
      <c r="C1759" s="80" t="str">
        <f ca="1">IF(OFFSET('ÖĞRENCİ GİRİŞİ'!$C$11,(ROW($A$1)+(AI1741-1))*17,0)="","",OFFSET('ÖĞRENCİ GİRİŞİ'!$C$11,(ROW($A$1)+(AI1741-1))*17,0))</f>
        <v/>
      </c>
      <c r="D1759" s="80" t="str">
        <f ca="1">IF(UPPER(OFFSET('ÖĞRENCİ GİRİŞİ'!$D$11,(ROW($A$1)+(AI1741-1))*17,0))="","",UPPER(OFFSET('ÖĞRENCİ GİRİŞİ'!$D$11,(ROW($A$1)+(AI1741-1))*17,0)))</f>
        <v/>
      </c>
      <c r="E1759" s="80" t="str">
        <f ca="1">IF(UPPER(OFFSET('ÖĞRENCİ GİRİŞİ'!$E$11,(ROW($A$1)+(AI1741-1))*17,0))="","",UPPER(OFFSET('ÖĞRENCİ GİRİŞİ'!$E$11,(ROW($A$1)+(AI1741-1))*17,0)))</f>
        <v/>
      </c>
      <c r="F1759" s="80" t="str">
        <f ca="1">IF(UPPER(OFFSET('ÖĞRENCİ GİRİŞİ'!$F$11,(ROW($A$1)+(AI1741-1))*17,0))="","",UPPER(OFFSET('ÖĞRENCİ GİRİŞİ'!$F$11,(ROW($A$1)+(AI1741-1))*17,0)))</f>
        <v/>
      </c>
      <c r="G1759" s="80" t="str">
        <f ca="1">IF(UPPER(OFFSET('ÖĞRENCİ GİRİŞİ'!$G$11,(ROW($A$1)+(AI1741-1))*17,0))="","",UPPER(OFFSET('ÖĞRENCİ GİRİŞİ'!$G$11,(ROW($A$1)+(AI1741-1))*17,0)))</f>
        <v/>
      </c>
      <c r="H1759" s="81" t="str">
        <f t="shared" si="5089"/>
        <v>x</v>
      </c>
      <c r="I1759" s="81" t="str">
        <f t="shared" si="5090"/>
        <v>x</v>
      </c>
      <c r="J1759" s="81" t="str">
        <f t="shared" si="5091"/>
        <v>x</v>
      </c>
      <c r="K1759" s="81" t="str">
        <f t="shared" si="5092"/>
        <v>x</v>
      </c>
      <c r="L1759" s="81" t="str">
        <f t="shared" si="5093"/>
        <v>x</v>
      </c>
      <c r="M1759" s="81" t="str">
        <f t="shared" si="5094"/>
        <v>x</v>
      </c>
      <c r="N1759" s="81" t="str">
        <f t="shared" si="5095"/>
        <v>x</v>
      </c>
      <c r="O1759" s="81" t="str">
        <f t="shared" si="5096"/>
        <v>x</v>
      </c>
      <c r="P1759" s="81" t="str">
        <f t="shared" si="5097"/>
        <v/>
      </c>
      <c r="Q1759" s="81" t="str">
        <f t="shared" si="5098"/>
        <v/>
      </c>
      <c r="R1759" s="81" t="str">
        <f t="shared" si="5099"/>
        <v/>
      </c>
      <c r="S1759" s="81" t="str">
        <f t="shared" si="5100"/>
        <v/>
      </c>
      <c r="T1759" s="81" t="str">
        <f t="shared" si="5101"/>
        <v/>
      </c>
      <c r="U1759" s="81" t="str">
        <f t="shared" si="5102"/>
        <v>x</v>
      </c>
      <c r="V1759" s="81" t="str">
        <f t="shared" si="5103"/>
        <v>x</v>
      </c>
      <c r="W1759" s="81" t="str">
        <f t="shared" si="5104"/>
        <v/>
      </c>
      <c r="X1759" s="81" t="str">
        <f t="shared" si="5105"/>
        <v/>
      </c>
      <c r="Y1759" s="81" t="str">
        <f t="shared" si="5106"/>
        <v/>
      </c>
      <c r="Z1759" s="81" t="str">
        <f t="shared" si="5107"/>
        <v/>
      </c>
      <c r="AA1759" s="81" t="str">
        <f t="shared" si="5108"/>
        <v/>
      </c>
      <c r="AB1759" s="81" t="str">
        <f t="shared" si="5109"/>
        <v>x</v>
      </c>
      <c r="AC1759" s="81" t="str">
        <f t="shared" si="5110"/>
        <v>x</v>
      </c>
      <c r="AD1759" s="81" t="str">
        <f t="shared" si="5111"/>
        <v/>
      </c>
      <c r="AE1759" s="81" t="str">
        <f t="shared" si="5112"/>
        <v/>
      </c>
      <c r="AF1759" s="81" t="str">
        <f t="shared" si="5113"/>
        <v/>
      </c>
      <c r="AG1759" s="81" t="str">
        <f t="shared" si="5114"/>
        <v/>
      </c>
      <c r="AH1759" s="81" t="str">
        <f t="shared" si="5115"/>
        <v/>
      </c>
      <c r="AI1759" s="81" t="str">
        <f t="shared" si="5116"/>
        <v>x</v>
      </c>
      <c r="AJ1759" s="81" t="str">
        <f t="shared" si="5117"/>
        <v>x</v>
      </c>
      <c r="AK1759" s="81" t="str">
        <f t="shared" si="5118"/>
        <v/>
      </c>
      <c r="AL1759" s="81" t="str">
        <f t="shared" si="5119"/>
        <v>x</v>
      </c>
    </row>
    <row r="1760" spans="1:38" ht="11.25" customHeight="1" x14ac:dyDescent="0.2">
      <c r="A1760" s="21">
        <v>12</v>
      </c>
      <c r="B1760" s="80" t="str">
        <f ca="1">IF(OFFSET('ÖĞRENCİ GİRİŞİ'!$B$12,(ROW($A$1)+(AI1741-1))*17,0)="","",OFFSET('ÖĞRENCİ GİRİŞİ'!$B$12,(ROW($A$1)+(AI1741-1))*17,0))</f>
        <v/>
      </c>
      <c r="C1760" s="80" t="str">
        <f ca="1">IF(OFFSET('ÖĞRENCİ GİRİŞİ'!$C$12,(ROW($A$1)+(AI1741-1))*17,0)="","",OFFSET('ÖĞRENCİ GİRİŞİ'!$C$12,(ROW($A$1)+(AI1741-1))*17,0))</f>
        <v/>
      </c>
      <c r="D1760" s="80" t="str">
        <f ca="1">IF(UPPER(OFFSET('ÖĞRENCİ GİRİŞİ'!$D$12,(ROW($A$1)+(AI1741-1))*17,0))="","",UPPER(OFFSET('ÖĞRENCİ GİRİŞİ'!$D$12,(ROW($A$1)+(AI1741-1))*17,0)))</f>
        <v/>
      </c>
      <c r="E1760" s="80" t="str">
        <f ca="1">IF(UPPER(OFFSET('ÖĞRENCİ GİRİŞİ'!$E$12,(ROW($A$1)+(AI1741-1))*17,0))="","",UPPER(OFFSET('ÖĞRENCİ GİRİŞİ'!$E$12,(ROW($A$1)+(AI1741-1))*17,0)))</f>
        <v/>
      </c>
      <c r="F1760" s="80" t="str">
        <f ca="1">IF(UPPER(OFFSET('ÖĞRENCİ GİRİŞİ'!$F$12,(ROW($A$1)+(AI1741-1))*17,0))="","",UPPER(OFFSET('ÖĞRENCİ GİRİŞİ'!$F$12,(ROW($A$1)+(AI1741-1))*17,0)))</f>
        <v/>
      </c>
      <c r="G1760" s="80" t="str">
        <f ca="1">IF(UPPER(OFFSET('ÖĞRENCİ GİRİŞİ'!$G$12,(ROW($A$1)+(AI1741-1))*17,0))="","",UPPER(OFFSET('ÖĞRENCİ GİRİŞİ'!$G$12,(ROW($A$1)+(AI1741-1))*17,0)))</f>
        <v/>
      </c>
      <c r="H1760" s="81" t="str">
        <f t="shared" si="5089"/>
        <v>x</v>
      </c>
      <c r="I1760" s="81" t="str">
        <f t="shared" si="5090"/>
        <v>x</v>
      </c>
      <c r="J1760" s="81" t="str">
        <f t="shared" si="5091"/>
        <v>x</v>
      </c>
      <c r="K1760" s="81" t="str">
        <f t="shared" si="5092"/>
        <v>x</v>
      </c>
      <c r="L1760" s="81" t="str">
        <f t="shared" si="5093"/>
        <v>x</v>
      </c>
      <c r="M1760" s="81" t="str">
        <f t="shared" si="5094"/>
        <v>x</v>
      </c>
      <c r="N1760" s="81" t="str">
        <f t="shared" si="5095"/>
        <v>x</v>
      </c>
      <c r="O1760" s="81" t="str">
        <f t="shared" si="5096"/>
        <v>x</v>
      </c>
      <c r="P1760" s="81" t="str">
        <f t="shared" si="5097"/>
        <v/>
      </c>
      <c r="Q1760" s="81" t="str">
        <f t="shared" si="5098"/>
        <v/>
      </c>
      <c r="R1760" s="81" t="str">
        <f t="shared" si="5099"/>
        <v/>
      </c>
      <c r="S1760" s="81" t="str">
        <f t="shared" si="5100"/>
        <v/>
      </c>
      <c r="T1760" s="81" t="str">
        <f t="shared" si="5101"/>
        <v/>
      </c>
      <c r="U1760" s="81" t="str">
        <f t="shared" si="5102"/>
        <v>x</v>
      </c>
      <c r="V1760" s="81" t="str">
        <f t="shared" si="5103"/>
        <v>x</v>
      </c>
      <c r="W1760" s="81" t="str">
        <f t="shared" si="5104"/>
        <v/>
      </c>
      <c r="X1760" s="81" t="str">
        <f t="shared" si="5105"/>
        <v/>
      </c>
      <c r="Y1760" s="81" t="str">
        <f t="shared" si="5106"/>
        <v/>
      </c>
      <c r="Z1760" s="81" t="str">
        <f t="shared" si="5107"/>
        <v/>
      </c>
      <c r="AA1760" s="81" t="str">
        <f t="shared" si="5108"/>
        <v/>
      </c>
      <c r="AB1760" s="81" t="str">
        <f t="shared" si="5109"/>
        <v>x</v>
      </c>
      <c r="AC1760" s="81" t="str">
        <f t="shared" si="5110"/>
        <v>x</v>
      </c>
      <c r="AD1760" s="81" t="str">
        <f t="shared" si="5111"/>
        <v/>
      </c>
      <c r="AE1760" s="81" t="str">
        <f t="shared" si="5112"/>
        <v/>
      </c>
      <c r="AF1760" s="81" t="str">
        <f t="shared" si="5113"/>
        <v/>
      </c>
      <c r="AG1760" s="81" t="str">
        <f t="shared" si="5114"/>
        <v/>
      </c>
      <c r="AH1760" s="81" t="str">
        <f t="shared" si="5115"/>
        <v/>
      </c>
      <c r="AI1760" s="81" t="str">
        <f t="shared" si="5116"/>
        <v>x</v>
      </c>
      <c r="AJ1760" s="81" t="str">
        <f t="shared" si="5117"/>
        <v>x</v>
      </c>
      <c r="AK1760" s="81" t="str">
        <f t="shared" si="5118"/>
        <v/>
      </c>
      <c r="AL1760" s="81" t="str">
        <f t="shared" si="5119"/>
        <v>x</v>
      </c>
    </row>
    <row r="1761" spans="1:38" ht="11.25" customHeight="1" x14ac:dyDescent="0.2">
      <c r="A1761" s="21">
        <v>13</v>
      </c>
      <c r="B1761" s="80" t="str">
        <f ca="1">IF(OFFSET('ÖĞRENCİ GİRİŞİ'!$B$13,(ROW($A$1)+(AI1741-1))*17,0)="","",OFFSET('ÖĞRENCİ GİRİŞİ'!$B$13,(ROW($A$1)+(AI1741-1))*17,0))</f>
        <v/>
      </c>
      <c r="C1761" s="80" t="str">
        <f ca="1">IF(OFFSET('ÖĞRENCİ GİRİŞİ'!$C$13,(ROW($A$1)+(AI1741-1))*17,0)="","",OFFSET('ÖĞRENCİ GİRİŞİ'!$C$13,(ROW($A$1)+(AI1741-1))*17,0))</f>
        <v/>
      </c>
      <c r="D1761" s="80" t="str">
        <f ca="1">IF(UPPER(OFFSET('ÖĞRENCİ GİRİŞİ'!$D$13,(ROW($A$1)+(AI1741-1))*17,0))="","",UPPER(OFFSET('ÖĞRENCİ GİRİŞİ'!$D$13,(ROW($A$1)+(AI1741-1))*17,0)))</f>
        <v/>
      </c>
      <c r="E1761" s="80" t="str">
        <f ca="1">IF(UPPER(OFFSET('ÖĞRENCİ GİRİŞİ'!$E$13,(ROW($A$1)+(AI1741-1))*17,0))="","",UPPER(OFFSET('ÖĞRENCİ GİRİŞİ'!$E$13,(ROW($A$1)+(AI1741-1))*17,0)))</f>
        <v/>
      </c>
      <c r="F1761" s="80" t="str">
        <f ca="1">IF(UPPER(OFFSET('ÖĞRENCİ GİRİŞİ'!$F$13,(ROW($A$1)+(AI1741-1))*17,0))="","",UPPER(OFFSET('ÖĞRENCİ GİRİŞİ'!$F$13,(ROW($A$1)+(AI1741-1))*17,0)))</f>
        <v/>
      </c>
      <c r="G1761" s="80" t="str">
        <f ca="1">IF(UPPER(OFFSET('ÖĞRENCİ GİRİŞİ'!$G$13,(ROW($A$1)+(AI1741-1))*17,0))="","",UPPER(OFFSET('ÖĞRENCİ GİRİŞİ'!$G$13,(ROW($A$1)+(AI1741-1))*17,0)))</f>
        <v/>
      </c>
      <c r="H1761" s="81" t="str">
        <f t="shared" si="5089"/>
        <v>x</v>
      </c>
      <c r="I1761" s="81" t="str">
        <f t="shared" si="5090"/>
        <v>x</v>
      </c>
      <c r="J1761" s="81" t="str">
        <f t="shared" si="5091"/>
        <v>x</v>
      </c>
      <c r="K1761" s="81" t="str">
        <f t="shared" si="5092"/>
        <v>x</v>
      </c>
      <c r="L1761" s="81" t="str">
        <f t="shared" si="5093"/>
        <v>x</v>
      </c>
      <c r="M1761" s="81" t="str">
        <f t="shared" si="5094"/>
        <v>x</v>
      </c>
      <c r="N1761" s="81" t="str">
        <f t="shared" si="5095"/>
        <v>x</v>
      </c>
      <c r="O1761" s="81" t="str">
        <f t="shared" si="5096"/>
        <v>x</v>
      </c>
      <c r="P1761" s="81" t="str">
        <f t="shared" si="5097"/>
        <v/>
      </c>
      <c r="Q1761" s="81" t="str">
        <f t="shared" si="5098"/>
        <v/>
      </c>
      <c r="R1761" s="81" t="str">
        <f t="shared" si="5099"/>
        <v/>
      </c>
      <c r="S1761" s="81" t="str">
        <f t="shared" si="5100"/>
        <v/>
      </c>
      <c r="T1761" s="81" t="str">
        <f t="shared" si="5101"/>
        <v/>
      </c>
      <c r="U1761" s="81" t="str">
        <f t="shared" si="5102"/>
        <v>x</v>
      </c>
      <c r="V1761" s="81" t="str">
        <f t="shared" si="5103"/>
        <v>x</v>
      </c>
      <c r="W1761" s="81" t="str">
        <f t="shared" si="5104"/>
        <v/>
      </c>
      <c r="X1761" s="81" t="str">
        <f t="shared" si="5105"/>
        <v/>
      </c>
      <c r="Y1761" s="81" t="str">
        <f t="shared" si="5106"/>
        <v/>
      </c>
      <c r="Z1761" s="81" t="str">
        <f t="shared" si="5107"/>
        <v/>
      </c>
      <c r="AA1761" s="81" t="str">
        <f t="shared" si="5108"/>
        <v/>
      </c>
      <c r="AB1761" s="81" t="str">
        <f t="shared" si="5109"/>
        <v>x</v>
      </c>
      <c r="AC1761" s="81" t="str">
        <f t="shared" si="5110"/>
        <v>x</v>
      </c>
      <c r="AD1761" s="81" t="str">
        <f t="shared" si="5111"/>
        <v/>
      </c>
      <c r="AE1761" s="81" t="str">
        <f t="shared" si="5112"/>
        <v/>
      </c>
      <c r="AF1761" s="81" t="str">
        <f t="shared" si="5113"/>
        <v/>
      </c>
      <c r="AG1761" s="81" t="str">
        <f t="shared" si="5114"/>
        <v/>
      </c>
      <c r="AH1761" s="81" t="str">
        <f t="shared" si="5115"/>
        <v/>
      </c>
      <c r="AI1761" s="81" t="str">
        <f t="shared" si="5116"/>
        <v>x</v>
      </c>
      <c r="AJ1761" s="81" t="str">
        <f t="shared" si="5117"/>
        <v>x</v>
      </c>
      <c r="AK1761" s="81" t="str">
        <f t="shared" si="5118"/>
        <v/>
      </c>
      <c r="AL1761" s="81" t="str">
        <f t="shared" si="5119"/>
        <v>x</v>
      </c>
    </row>
    <row r="1762" spans="1:38" ht="11.25" customHeight="1" x14ac:dyDescent="0.2">
      <c r="A1762" s="21">
        <v>14</v>
      </c>
      <c r="B1762" s="80" t="str">
        <f ca="1">IF(OFFSET('ÖĞRENCİ GİRİŞİ'!$B$14,(ROW($A$1)+(AI1741-1))*17,0)="","",OFFSET('ÖĞRENCİ GİRİŞİ'!$B$14,(ROW($A$1)+(AI1741-1))*17,0))</f>
        <v/>
      </c>
      <c r="C1762" s="80" t="str">
        <f ca="1">IF(OFFSET('ÖĞRENCİ GİRİŞİ'!$C$14,(ROW($A$1)+(AI1741-1))*17,0)="","",OFFSET('ÖĞRENCİ GİRİŞİ'!$C$14,(ROW($A$1)+(AI1741-1))*17,0))</f>
        <v/>
      </c>
      <c r="D1762" s="80" t="str">
        <f ca="1">IF(UPPER(OFFSET('ÖĞRENCİ GİRİŞİ'!$D$14,(ROW($A$1)+(AI1741-1))*17,0))="","",UPPER(OFFSET('ÖĞRENCİ GİRİŞİ'!$D$14,(ROW($A$1)+(AI1741-1))*17,0)))</f>
        <v/>
      </c>
      <c r="E1762" s="80" t="str">
        <f ca="1">IF(UPPER(OFFSET('ÖĞRENCİ GİRİŞİ'!$E$14,(ROW($A$1)+(AI1741-1))*17,0))="","",UPPER(OFFSET('ÖĞRENCİ GİRİŞİ'!$E$14,(ROW($A$1)+(AI1741-1))*17,0)))</f>
        <v/>
      </c>
      <c r="F1762" s="80" t="str">
        <f ca="1">IF(UPPER(OFFSET('ÖĞRENCİ GİRİŞİ'!$F$14,(ROW($A$1)+(AI1741-1))*17,0))="","",UPPER(OFFSET('ÖĞRENCİ GİRİŞİ'!$F$14,(ROW($A$1)+(AI1741-1))*17,0)))</f>
        <v/>
      </c>
      <c r="G1762" s="80" t="str">
        <f ca="1">IF(UPPER(OFFSET('ÖĞRENCİ GİRİŞİ'!$G$14,(ROW($A$1)+(AI1741-1))*17,0))="","",UPPER(OFFSET('ÖĞRENCİ GİRİŞİ'!$G$14,(ROW($A$1)+(AI1741-1))*17,0)))</f>
        <v/>
      </c>
      <c r="H1762" s="81" t="str">
        <f t="shared" si="5089"/>
        <v>x</v>
      </c>
      <c r="I1762" s="81" t="str">
        <f t="shared" si="5090"/>
        <v>x</v>
      </c>
      <c r="J1762" s="81" t="str">
        <f t="shared" si="5091"/>
        <v>x</v>
      </c>
      <c r="K1762" s="81" t="str">
        <f t="shared" si="5092"/>
        <v>x</v>
      </c>
      <c r="L1762" s="81" t="str">
        <f t="shared" si="5093"/>
        <v>x</v>
      </c>
      <c r="M1762" s="81" t="str">
        <f t="shared" si="5094"/>
        <v>x</v>
      </c>
      <c r="N1762" s="81" t="str">
        <f t="shared" si="5095"/>
        <v>x</v>
      </c>
      <c r="O1762" s="81" t="str">
        <f t="shared" si="5096"/>
        <v>x</v>
      </c>
      <c r="P1762" s="81" t="str">
        <f t="shared" si="5097"/>
        <v/>
      </c>
      <c r="Q1762" s="81" t="str">
        <f t="shared" si="5098"/>
        <v/>
      </c>
      <c r="R1762" s="81" t="str">
        <f t="shared" si="5099"/>
        <v/>
      </c>
      <c r="S1762" s="81" t="str">
        <f t="shared" si="5100"/>
        <v/>
      </c>
      <c r="T1762" s="81" t="str">
        <f t="shared" si="5101"/>
        <v/>
      </c>
      <c r="U1762" s="81" t="str">
        <f t="shared" si="5102"/>
        <v>x</v>
      </c>
      <c r="V1762" s="81" t="str">
        <f t="shared" si="5103"/>
        <v>x</v>
      </c>
      <c r="W1762" s="81" t="str">
        <f t="shared" si="5104"/>
        <v/>
      </c>
      <c r="X1762" s="81" t="str">
        <f t="shared" si="5105"/>
        <v/>
      </c>
      <c r="Y1762" s="81" t="str">
        <f t="shared" si="5106"/>
        <v/>
      </c>
      <c r="Z1762" s="81" t="str">
        <f t="shared" si="5107"/>
        <v/>
      </c>
      <c r="AA1762" s="81" t="str">
        <f t="shared" si="5108"/>
        <v/>
      </c>
      <c r="AB1762" s="81" t="str">
        <f t="shared" si="5109"/>
        <v>x</v>
      </c>
      <c r="AC1762" s="81" t="str">
        <f t="shared" si="5110"/>
        <v>x</v>
      </c>
      <c r="AD1762" s="81" t="str">
        <f t="shared" si="5111"/>
        <v/>
      </c>
      <c r="AE1762" s="81" t="str">
        <f t="shared" si="5112"/>
        <v/>
      </c>
      <c r="AF1762" s="81" t="str">
        <f t="shared" si="5113"/>
        <v/>
      </c>
      <c r="AG1762" s="81" t="str">
        <f t="shared" si="5114"/>
        <v/>
      </c>
      <c r="AH1762" s="81" t="str">
        <f t="shared" si="5115"/>
        <v/>
      </c>
      <c r="AI1762" s="81" t="str">
        <f t="shared" si="5116"/>
        <v>x</v>
      </c>
      <c r="AJ1762" s="81" t="str">
        <f t="shared" si="5117"/>
        <v>x</v>
      </c>
      <c r="AK1762" s="81" t="str">
        <f t="shared" si="5118"/>
        <v/>
      </c>
      <c r="AL1762" s="81" t="str">
        <f t="shared" si="5119"/>
        <v>x</v>
      </c>
    </row>
    <row r="1763" spans="1:38" ht="11.25" customHeight="1" x14ac:dyDescent="0.2">
      <c r="A1763" s="21">
        <v>15</v>
      </c>
      <c r="B1763" s="80" t="str">
        <f ca="1">IF(OFFSET('ÖĞRENCİ GİRİŞİ'!$B$15,(ROW($A$1)+(AI1741-1))*17,0)="","",OFFSET('ÖĞRENCİ GİRİŞİ'!$B$15,(ROW($A$1)+(AI1741-1))*17,0))</f>
        <v/>
      </c>
      <c r="C1763" s="80" t="str">
        <f ca="1">IF(OFFSET('ÖĞRENCİ GİRİŞİ'!$C$15,(ROW($A$1)+(AI1741-1))*17,0)="","",OFFSET('ÖĞRENCİ GİRİŞİ'!$C$15,(ROW($A$1)+(AI1741-1))*17,0))</f>
        <v/>
      </c>
      <c r="D1763" s="80" t="str">
        <f ca="1">IF(UPPER(OFFSET('ÖĞRENCİ GİRİŞİ'!$D$15,(ROW($A$1)+(AI1741-1))*17,0))="","",UPPER(OFFSET('ÖĞRENCİ GİRİŞİ'!$D$15,(ROW($A$1)+(AI1741-1))*17,0)))</f>
        <v/>
      </c>
      <c r="E1763" s="80" t="str">
        <f ca="1">IF(UPPER(OFFSET('ÖĞRENCİ GİRİŞİ'!$E$15,(ROW($A$1)+(AI1741-1))*17,0))="","",UPPER(OFFSET('ÖĞRENCİ GİRİŞİ'!$E$15,(ROW($A$1)+(AI1741-1))*17,0)))</f>
        <v/>
      </c>
      <c r="F1763" s="80" t="str">
        <f ca="1">IF(UPPER(OFFSET('ÖĞRENCİ GİRİŞİ'!$F$15,(ROW($A$1)+(AI1741-1))*17,0))="","",UPPER(OFFSET('ÖĞRENCİ GİRİŞİ'!$F$15,(ROW($A$1)+(AI1741-1))*17,0)))</f>
        <v/>
      </c>
      <c r="G1763" s="80" t="str">
        <f ca="1">IF(UPPER(OFFSET('ÖĞRENCİ GİRİŞİ'!$G$15,(ROW($A$1)+(AI1741-1))*17,0))="","",UPPER(OFFSET('ÖĞRENCİ GİRİŞİ'!$G$15,(ROW($A$1)+(AI1741-1))*17,0)))</f>
        <v/>
      </c>
      <c r="H1763" s="81" t="str">
        <f t="shared" si="5089"/>
        <v>x</v>
      </c>
      <c r="I1763" s="81" t="str">
        <f t="shared" si="5090"/>
        <v>x</v>
      </c>
      <c r="J1763" s="81" t="str">
        <f t="shared" si="5091"/>
        <v>x</v>
      </c>
      <c r="K1763" s="81" t="str">
        <f t="shared" si="5092"/>
        <v>x</v>
      </c>
      <c r="L1763" s="81" t="str">
        <f t="shared" si="5093"/>
        <v>x</v>
      </c>
      <c r="M1763" s="81" t="str">
        <f t="shared" si="5094"/>
        <v>x</v>
      </c>
      <c r="N1763" s="81" t="str">
        <f t="shared" si="5095"/>
        <v>x</v>
      </c>
      <c r="O1763" s="81" t="str">
        <f t="shared" si="5096"/>
        <v>x</v>
      </c>
      <c r="P1763" s="81" t="str">
        <f t="shared" si="5097"/>
        <v/>
      </c>
      <c r="Q1763" s="81" t="str">
        <f t="shared" si="5098"/>
        <v/>
      </c>
      <c r="R1763" s="81" t="str">
        <f t="shared" si="5099"/>
        <v/>
      </c>
      <c r="S1763" s="81" t="str">
        <f t="shared" si="5100"/>
        <v/>
      </c>
      <c r="T1763" s="81" t="str">
        <f t="shared" si="5101"/>
        <v/>
      </c>
      <c r="U1763" s="81" t="str">
        <f t="shared" si="5102"/>
        <v>x</v>
      </c>
      <c r="V1763" s="81" t="str">
        <f t="shared" si="5103"/>
        <v>x</v>
      </c>
      <c r="W1763" s="81" t="str">
        <f t="shared" si="5104"/>
        <v/>
      </c>
      <c r="X1763" s="81" t="str">
        <f t="shared" si="5105"/>
        <v/>
      </c>
      <c r="Y1763" s="81" t="str">
        <f t="shared" si="5106"/>
        <v/>
      </c>
      <c r="Z1763" s="81" t="str">
        <f t="shared" si="5107"/>
        <v/>
      </c>
      <c r="AA1763" s="81" t="str">
        <f t="shared" si="5108"/>
        <v/>
      </c>
      <c r="AB1763" s="81" t="str">
        <f t="shared" si="5109"/>
        <v>x</v>
      </c>
      <c r="AC1763" s="81" t="str">
        <f t="shared" si="5110"/>
        <v>x</v>
      </c>
      <c r="AD1763" s="81" t="str">
        <f t="shared" si="5111"/>
        <v/>
      </c>
      <c r="AE1763" s="81" t="str">
        <f t="shared" si="5112"/>
        <v/>
      </c>
      <c r="AF1763" s="81" t="str">
        <f t="shared" si="5113"/>
        <v/>
      </c>
      <c r="AG1763" s="81" t="str">
        <f t="shared" si="5114"/>
        <v/>
      </c>
      <c r="AH1763" s="81" t="str">
        <f t="shared" si="5115"/>
        <v/>
      </c>
      <c r="AI1763" s="81" t="str">
        <f t="shared" si="5116"/>
        <v>x</v>
      </c>
      <c r="AJ1763" s="81" t="str">
        <f t="shared" si="5117"/>
        <v>x</v>
      </c>
      <c r="AK1763" s="81" t="str">
        <f t="shared" si="5118"/>
        <v/>
      </c>
      <c r="AL1763" s="81" t="str">
        <f t="shared" si="5119"/>
        <v>x</v>
      </c>
    </row>
    <row r="1764" spans="1:38" ht="11.25" customHeight="1" x14ac:dyDescent="0.2">
      <c r="A1764" s="21">
        <v>16</v>
      </c>
      <c r="B1764" s="80" t="str">
        <f ca="1">IF(OFFSET('ÖĞRENCİ GİRİŞİ'!$B$16,(ROW($A$1)+(AI1741-1))*17,0)="","",OFFSET('ÖĞRENCİ GİRİŞİ'!$B$16,(ROW($A$1)+(AI1741-1))*17,0))</f>
        <v/>
      </c>
      <c r="C1764" s="80" t="str">
        <f ca="1">IF(OFFSET('ÖĞRENCİ GİRİŞİ'!$C$16,(ROW($A$1)+(AI1741-1))*17,0)="","",OFFSET('ÖĞRENCİ GİRİŞİ'!$C$16,(ROW($A$1)+(AI1741-1))*17,0))</f>
        <v/>
      </c>
      <c r="D1764" s="80" t="str">
        <f ca="1">IF(UPPER(OFFSET('ÖĞRENCİ GİRİŞİ'!$D$16,(ROW($A$1)+(AI1741-1))*17,0))="","",UPPER(OFFSET('ÖĞRENCİ GİRİŞİ'!$D$16,(ROW($A$1)+(AI1741-1))*17,0)))</f>
        <v/>
      </c>
      <c r="E1764" s="80" t="str">
        <f ca="1">IF(UPPER(OFFSET('ÖĞRENCİ GİRİŞİ'!$E$16,(ROW($A$1)+(AI1741-1))*17,0))="","",UPPER(OFFSET('ÖĞRENCİ GİRİŞİ'!$E$16,(ROW($A$1)+(AI1741-1))*17,0)))</f>
        <v/>
      </c>
      <c r="F1764" s="80" t="str">
        <f ca="1">IF(UPPER(OFFSET('ÖĞRENCİ GİRİŞİ'!$F$16,(ROW($A$1)+(AI1741-1))*17,0))="","",UPPER(OFFSET('ÖĞRENCİ GİRİŞİ'!$F$16,(ROW($A$1)+(AI1741-1))*17,0)))</f>
        <v/>
      </c>
      <c r="G1764" s="80" t="str">
        <f ca="1">IF(UPPER(OFFSET('ÖĞRENCİ GİRİŞİ'!$G$16,(ROW($A$1)+(AI1741-1))*17,0))="","",UPPER(OFFSET('ÖĞRENCİ GİRİŞİ'!$G$16,(ROW($A$1)+(AI1741-1))*17,0)))</f>
        <v/>
      </c>
      <c r="H1764" s="81" t="str">
        <f t="shared" si="5089"/>
        <v>x</v>
      </c>
      <c r="I1764" s="81" t="str">
        <f t="shared" si="5090"/>
        <v>x</v>
      </c>
      <c r="J1764" s="81" t="str">
        <f t="shared" si="5091"/>
        <v>x</v>
      </c>
      <c r="K1764" s="81" t="str">
        <f t="shared" si="5092"/>
        <v>x</v>
      </c>
      <c r="L1764" s="81" t="str">
        <f t="shared" si="5093"/>
        <v>x</v>
      </c>
      <c r="M1764" s="81" t="str">
        <f t="shared" si="5094"/>
        <v>x</v>
      </c>
      <c r="N1764" s="81" t="str">
        <f t="shared" si="5095"/>
        <v>x</v>
      </c>
      <c r="O1764" s="81" t="str">
        <f t="shared" si="5096"/>
        <v>x</v>
      </c>
      <c r="P1764" s="81" t="str">
        <f t="shared" si="5097"/>
        <v/>
      </c>
      <c r="Q1764" s="81" t="str">
        <f t="shared" si="5098"/>
        <v/>
      </c>
      <c r="R1764" s="81" t="str">
        <f t="shared" si="5099"/>
        <v/>
      </c>
      <c r="S1764" s="81" t="str">
        <f t="shared" si="5100"/>
        <v/>
      </c>
      <c r="T1764" s="81" t="str">
        <f t="shared" si="5101"/>
        <v/>
      </c>
      <c r="U1764" s="81" t="str">
        <f t="shared" si="5102"/>
        <v>x</v>
      </c>
      <c r="V1764" s="81" t="str">
        <f t="shared" si="5103"/>
        <v>x</v>
      </c>
      <c r="W1764" s="81" t="str">
        <f t="shared" si="5104"/>
        <v/>
      </c>
      <c r="X1764" s="81" t="str">
        <f t="shared" si="5105"/>
        <v/>
      </c>
      <c r="Y1764" s="81" t="str">
        <f t="shared" si="5106"/>
        <v/>
      </c>
      <c r="Z1764" s="81" t="str">
        <f t="shared" si="5107"/>
        <v/>
      </c>
      <c r="AA1764" s="81" t="str">
        <f t="shared" si="5108"/>
        <v/>
      </c>
      <c r="AB1764" s="81" t="str">
        <f t="shared" si="5109"/>
        <v>x</v>
      </c>
      <c r="AC1764" s="81" t="str">
        <f t="shared" si="5110"/>
        <v>x</v>
      </c>
      <c r="AD1764" s="81" t="str">
        <f t="shared" si="5111"/>
        <v/>
      </c>
      <c r="AE1764" s="81" t="str">
        <f t="shared" si="5112"/>
        <v/>
      </c>
      <c r="AF1764" s="81" t="str">
        <f t="shared" si="5113"/>
        <v/>
      </c>
      <c r="AG1764" s="81" t="str">
        <f t="shared" si="5114"/>
        <v/>
      </c>
      <c r="AH1764" s="81" t="str">
        <f t="shared" si="5115"/>
        <v/>
      </c>
      <c r="AI1764" s="81" t="str">
        <f t="shared" si="5116"/>
        <v>x</v>
      </c>
      <c r="AJ1764" s="81" t="str">
        <f t="shared" si="5117"/>
        <v>x</v>
      </c>
      <c r="AK1764" s="81" t="str">
        <f t="shared" si="5118"/>
        <v/>
      </c>
      <c r="AL1764" s="81" t="str">
        <f t="shared" si="5119"/>
        <v>x</v>
      </c>
    </row>
    <row r="1765" spans="1:38" ht="11.25" customHeight="1" x14ac:dyDescent="0.2">
      <c r="A1765" s="19"/>
      <c r="B1765" s="105"/>
      <c r="C1765" s="105"/>
      <c r="E1765" s="106"/>
      <c r="F1765" s="107"/>
      <c r="G1765" s="108"/>
      <c r="H1765" s="109"/>
      <c r="I1765" s="109"/>
      <c r="J1765" s="109"/>
      <c r="K1765" s="109"/>
      <c r="L1765" s="109"/>
      <c r="M1765" s="109"/>
      <c r="N1765" s="109"/>
      <c r="O1765" s="109"/>
      <c r="P1765" s="109"/>
      <c r="Q1765" s="109"/>
      <c r="R1765" s="109"/>
      <c r="S1765" s="109"/>
      <c r="T1765" s="109"/>
      <c r="U1765" s="109"/>
      <c r="V1765" s="109"/>
      <c r="W1765" s="109"/>
      <c r="X1765" s="109"/>
      <c r="Y1765" s="109"/>
      <c r="Z1765" s="109"/>
      <c r="AA1765" s="109"/>
      <c r="AB1765" s="109"/>
      <c r="AC1765" s="109"/>
      <c r="AD1765" s="109"/>
      <c r="AE1765" s="109"/>
      <c r="AF1765" s="109"/>
      <c r="AG1765" s="109"/>
      <c r="AH1765" s="109"/>
      <c r="AI1765" s="109"/>
      <c r="AJ1765" s="109"/>
      <c r="AK1765" s="109"/>
      <c r="AL1765" s="109"/>
    </row>
    <row r="1766" spans="1:38" ht="11.25" customHeight="1" x14ac:dyDescent="0.2">
      <c r="A1766" s="110"/>
      <c r="B1766" s="111"/>
      <c r="C1766" s="111"/>
      <c r="D1766" s="111"/>
      <c r="E1766" s="112"/>
      <c r="F1766" s="328" t="s">
        <v>96</v>
      </c>
      <c r="G1766" s="328" t="s">
        <v>98</v>
      </c>
      <c r="H1766" s="318" t="str">
        <f t="shared" ref="H1766" si="5120">IF($H$13="","",$H$13)</f>
        <v>x</v>
      </c>
      <c r="I1766" s="318" t="str">
        <f t="shared" ref="I1766" si="5121">IF($I$13="","",$I$13)</f>
        <v>x</v>
      </c>
      <c r="J1766" s="318" t="str">
        <f t="shared" ref="J1766" si="5122">IF($J$13="","",$J$13)</f>
        <v>x</v>
      </c>
      <c r="K1766" s="318" t="str">
        <f t="shared" ref="K1766" si="5123">IF($K$13="","",$K$13)</f>
        <v>x</v>
      </c>
      <c r="L1766" s="318" t="str">
        <f t="shared" ref="L1766" si="5124">IF($L$13="","",$L$13)</f>
        <v>x</v>
      </c>
      <c r="M1766" s="318" t="str">
        <f t="shared" ref="M1766" si="5125">IF($M$13="","",$M$13)</f>
        <v>x</v>
      </c>
      <c r="N1766" s="318" t="str">
        <f t="shared" ref="N1766" si="5126">IF($N$13="","",$N$13)</f>
        <v>x</v>
      </c>
      <c r="O1766" s="318" t="str">
        <f t="shared" ref="O1766" si="5127">IF($O$13="","",$O$13)</f>
        <v>x</v>
      </c>
      <c r="P1766" s="318" t="str">
        <f t="shared" ref="P1766" si="5128">IF($P$13="","",$P$13)</f>
        <v/>
      </c>
      <c r="Q1766" s="318" t="str">
        <f t="shared" ref="Q1766" si="5129">IF($Q$13="","",$Q$13)</f>
        <v/>
      </c>
      <c r="R1766" s="318" t="str">
        <f t="shared" ref="R1766" si="5130">IF($R$13="","",$R$13)</f>
        <v/>
      </c>
      <c r="S1766" s="318" t="str">
        <f t="shared" ref="S1766" si="5131">IF($S$13="","",$S$13)</f>
        <v/>
      </c>
      <c r="T1766" s="318" t="str">
        <f t="shared" ref="T1766" si="5132">IF($T$13="","",$T$13)</f>
        <v/>
      </c>
      <c r="U1766" s="318" t="str">
        <f t="shared" ref="U1766" si="5133">IF($U$13="","",$U$13)</f>
        <v>x</v>
      </c>
      <c r="V1766" s="318" t="str">
        <f t="shared" ref="V1766" si="5134">IF($V$13="","",$V$13)</f>
        <v>x</v>
      </c>
      <c r="W1766" s="318" t="str">
        <f t="shared" ref="W1766" si="5135">IF($W$13="","",$W$13)</f>
        <v/>
      </c>
      <c r="X1766" s="318" t="str">
        <f t="shared" ref="X1766" si="5136">IF($X$13="","",$X$13)</f>
        <v/>
      </c>
      <c r="Y1766" s="318" t="str">
        <f t="shared" ref="Y1766" si="5137">IF($Y$13="","",$Y$13)</f>
        <v/>
      </c>
      <c r="Z1766" s="318" t="str">
        <f t="shared" ref="Z1766" si="5138">IF($Z$13="","",$Z$13)</f>
        <v/>
      </c>
      <c r="AA1766" s="318" t="str">
        <f t="shared" ref="AA1766" si="5139">IF($AA$13="","",$AA$13)</f>
        <v/>
      </c>
      <c r="AB1766" s="318" t="str">
        <f t="shared" ref="AB1766" si="5140">IF($AB$13="","",$AB$13)</f>
        <v>x</v>
      </c>
      <c r="AC1766" s="318" t="str">
        <f t="shared" ref="AC1766" si="5141">IF($AC$13="","",$AC$13)</f>
        <v>x</v>
      </c>
      <c r="AD1766" s="318" t="str">
        <f t="shared" ref="AD1766" si="5142">IF($AD$13="","",$AD$13)</f>
        <v/>
      </c>
      <c r="AE1766" s="318" t="str">
        <f t="shared" ref="AE1766" si="5143">IF($AE$13="","",$AE$13)</f>
        <v/>
      </c>
      <c r="AF1766" s="318" t="str">
        <f t="shared" ref="AF1766" si="5144">IF($AF$13="","",$AF$13)</f>
        <v/>
      </c>
      <c r="AG1766" s="318" t="str">
        <f t="shared" ref="AG1766" si="5145">IF($AG$13="","",$AG$13)</f>
        <v/>
      </c>
      <c r="AH1766" s="318" t="str">
        <f t="shared" ref="AH1766" si="5146">IF($AH$13="","",$AH$13)</f>
        <v/>
      </c>
      <c r="AI1766" s="318" t="str">
        <f t="shared" ref="AI1766" si="5147">IF($AI$13="","",$AI$13)</f>
        <v>x</v>
      </c>
      <c r="AJ1766" s="318" t="str">
        <f t="shared" ref="AJ1766" si="5148">IF($AJ$13="","",$AJ$13)</f>
        <v>x</v>
      </c>
      <c r="AK1766" s="318" t="str">
        <f t="shared" ref="AK1766" si="5149">IF($AK$13="","",$AK$13)</f>
        <v/>
      </c>
      <c r="AL1766" s="318" t="str">
        <f t="shared" ref="AL1766" si="5150">IF($AL$13="","",$AL$13)</f>
        <v>x</v>
      </c>
    </row>
    <row r="1767" spans="1:38" ht="11.25" customHeight="1" x14ac:dyDescent="0.2">
      <c r="A1767" s="319"/>
      <c r="B1767" s="320"/>
      <c r="C1767" s="320"/>
      <c r="D1767" s="320"/>
      <c r="E1767" s="321"/>
      <c r="F1767" s="328"/>
      <c r="G1767" s="328"/>
      <c r="H1767" s="318"/>
      <c r="I1767" s="318"/>
      <c r="J1767" s="318"/>
      <c r="K1767" s="318"/>
      <c r="L1767" s="318"/>
      <c r="M1767" s="318"/>
      <c r="N1767" s="318"/>
      <c r="O1767" s="318"/>
      <c r="P1767" s="318"/>
      <c r="Q1767" s="318"/>
      <c r="R1767" s="318"/>
      <c r="S1767" s="318"/>
      <c r="T1767" s="318"/>
      <c r="U1767" s="318"/>
      <c r="V1767" s="318"/>
      <c r="W1767" s="318"/>
      <c r="X1767" s="318"/>
      <c r="Y1767" s="318"/>
      <c r="Z1767" s="318"/>
      <c r="AA1767" s="318"/>
      <c r="AB1767" s="318"/>
      <c r="AC1767" s="318"/>
      <c r="AD1767" s="318"/>
      <c r="AE1767" s="318"/>
      <c r="AF1767" s="318"/>
      <c r="AG1767" s="318"/>
      <c r="AH1767" s="318"/>
      <c r="AI1767" s="318"/>
      <c r="AJ1767" s="318"/>
      <c r="AK1767" s="318"/>
      <c r="AL1767" s="318"/>
    </row>
    <row r="1768" spans="1:38" ht="11.25" customHeight="1" x14ac:dyDescent="0.2">
      <c r="A1768" s="319" t="s">
        <v>99</v>
      </c>
      <c r="B1768" s="320"/>
      <c r="C1768" s="320"/>
      <c r="D1768" s="320"/>
      <c r="E1768" s="321"/>
      <c r="F1768" s="328"/>
      <c r="G1768" s="328"/>
      <c r="H1768" s="318"/>
      <c r="I1768" s="318"/>
      <c r="J1768" s="318"/>
      <c r="K1768" s="318"/>
      <c r="L1768" s="318"/>
      <c r="M1768" s="318"/>
      <c r="N1768" s="318"/>
      <c r="O1768" s="318"/>
      <c r="P1768" s="318"/>
      <c r="Q1768" s="318"/>
      <c r="R1768" s="318"/>
      <c r="S1768" s="318"/>
      <c r="T1768" s="318"/>
      <c r="U1768" s="318"/>
      <c r="V1768" s="318"/>
      <c r="W1768" s="318"/>
      <c r="X1768" s="318"/>
      <c r="Y1768" s="318"/>
      <c r="Z1768" s="318"/>
      <c r="AA1768" s="318"/>
      <c r="AB1768" s="318"/>
      <c r="AC1768" s="318"/>
      <c r="AD1768" s="318"/>
      <c r="AE1768" s="318"/>
      <c r="AF1768" s="318"/>
      <c r="AG1768" s="318"/>
      <c r="AH1768" s="318"/>
      <c r="AI1768" s="318"/>
      <c r="AJ1768" s="318"/>
      <c r="AK1768" s="318"/>
      <c r="AL1768" s="318"/>
    </row>
    <row r="1769" spans="1:38" ht="11.25" customHeight="1" x14ac:dyDescent="0.2">
      <c r="A1769" s="319" t="s">
        <v>122</v>
      </c>
      <c r="B1769" s="320"/>
      <c r="C1769" s="320"/>
      <c r="D1769" s="320"/>
      <c r="E1769" s="321"/>
      <c r="F1769" s="328"/>
      <c r="G1769" s="328"/>
      <c r="H1769" s="318"/>
      <c r="I1769" s="318"/>
      <c r="J1769" s="318"/>
      <c r="K1769" s="318"/>
      <c r="L1769" s="318"/>
      <c r="M1769" s="318"/>
      <c r="N1769" s="318"/>
      <c r="O1769" s="318"/>
      <c r="P1769" s="318"/>
      <c r="Q1769" s="318"/>
      <c r="R1769" s="318"/>
      <c r="S1769" s="318"/>
      <c r="T1769" s="318"/>
      <c r="U1769" s="318"/>
      <c r="V1769" s="318"/>
      <c r="W1769" s="318"/>
      <c r="X1769" s="318"/>
      <c r="Y1769" s="318"/>
      <c r="Z1769" s="318"/>
      <c r="AA1769" s="318"/>
      <c r="AB1769" s="318"/>
      <c r="AC1769" s="318"/>
      <c r="AD1769" s="318"/>
      <c r="AE1769" s="318"/>
      <c r="AF1769" s="318"/>
      <c r="AG1769" s="318"/>
      <c r="AH1769" s="318"/>
      <c r="AI1769" s="318"/>
      <c r="AJ1769" s="318"/>
      <c r="AK1769" s="318"/>
      <c r="AL1769" s="318"/>
    </row>
    <row r="1770" spans="1:38" ht="11.25" customHeight="1" x14ac:dyDescent="0.2">
      <c r="A1770" s="319"/>
      <c r="B1770" s="320"/>
      <c r="C1770" s="320"/>
      <c r="D1770" s="320"/>
      <c r="E1770" s="321"/>
      <c r="F1770" s="328"/>
      <c r="G1770" s="328" t="s">
        <v>97</v>
      </c>
      <c r="H1770" s="318" t="str">
        <f t="shared" ref="H1770" si="5151">IF($H$13="","",$H$13)</f>
        <v>x</v>
      </c>
      <c r="I1770" s="318" t="str">
        <f t="shared" ref="I1770" si="5152">IF($I$13="","",$I$13)</f>
        <v>x</v>
      </c>
      <c r="J1770" s="318" t="str">
        <f t="shared" ref="J1770" si="5153">IF($J$13="","",$J$13)</f>
        <v>x</v>
      </c>
      <c r="K1770" s="318" t="str">
        <f t="shared" ref="K1770" si="5154">IF($K$13="","",$K$13)</f>
        <v>x</v>
      </c>
      <c r="L1770" s="318" t="str">
        <f t="shared" ref="L1770" si="5155">IF($L$13="","",$L$13)</f>
        <v>x</v>
      </c>
      <c r="M1770" s="318" t="str">
        <f t="shared" ref="M1770" si="5156">IF($M$13="","",$M$13)</f>
        <v>x</v>
      </c>
      <c r="N1770" s="318" t="str">
        <f t="shared" ref="N1770" si="5157">IF($N$13="","",$N$13)</f>
        <v>x</v>
      </c>
      <c r="O1770" s="318" t="str">
        <f t="shared" ref="O1770" si="5158">IF($O$13="","",$O$13)</f>
        <v>x</v>
      </c>
      <c r="P1770" s="318" t="str">
        <f t="shared" ref="P1770" si="5159">IF($P$13="","",$P$13)</f>
        <v/>
      </c>
      <c r="Q1770" s="318" t="str">
        <f t="shared" ref="Q1770" si="5160">IF($Q$13="","",$Q$13)</f>
        <v/>
      </c>
      <c r="R1770" s="318" t="str">
        <f t="shared" ref="R1770" si="5161">IF($R$13="","",$R$13)</f>
        <v/>
      </c>
      <c r="S1770" s="318" t="str">
        <f t="shared" ref="S1770" si="5162">IF($S$13="","",$S$13)</f>
        <v/>
      </c>
      <c r="T1770" s="318" t="str">
        <f t="shared" ref="T1770" si="5163">IF($T$13="","",$T$13)</f>
        <v/>
      </c>
      <c r="U1770" s="318" t="str">
        <f t="shared" ref="U1770" si="5164">IF($U$13="","",$U$13)</f>
        <v>x</v>
      </c>
      <c r="V1770" s="318" t="str">
        <f t="shared" ref="V1770" si="5165">IF($V$13="","",$V$13)</f>
        <v>x</v>
      </c>
      <c r="W1770" s="318" t="str">
        <f t="shared" ref="W1770" si="5166">IF($W$13="","",$W$13)</f>
        <v/>
      </c>
      <c r="X1770" s="318" t="str">
        <f t="shared" ref="X1770" si="5167">IF($X$13="","",$X$13)</f>
        <v/>
      </c>
      <c r="Y1770" s="318" t="str">
        <f t="shared" ref="Y1770" si="5168">IF($Y$13="","",$Y$13)</f>
        <v/>
      </c>
      <c r="Z1770" s="318" t="str">
        <f t="shared" ref="Z1770" si="5169">IF($Z$13="","",$Z$13)</f>
        <v/>
      </c>
      <c r="AA1770" s="318" t="str">
        <f t="shared" ref="AA1770" si="5170">IF($AA$13="","",$AA$13)</f>
        <v/>
      </c>
      <c r="AB1770" s="318" t="str">
        <f t="shared" ref="AB1770" si="5171">IF($AB$13="","",$AB$13)</f>
        <v>x</v>
      </c>
      <c r="AC1770" s="318" t="str">
        <f t="shared" ref="AC1770" si="5172">IF($AC$13="","",$AC$13)</f>
        <v>x</v>
      </c>
      <c r="AD1770" s="318" t="str">
        <f t="shared" ref="AD1770" si="5173">IF($AD$13="","",$AD$13)</f>
        <v/>
      </c>
      <c r="AE1770" s="318" t="str">
        <f t="shared" ref="AE1770" si="5174">IF($AE$13="","",$AE$13)</f>
        <v/>
      </c>
      <c r="AF1770" s="318" t="str">
        <f t="shared" ref="AF1770" si="5175">IF($AF$13="","",$AF$13)</f>
        <v/>
      </c>
      <c r="AG1770" s="318" t="str">
        <f t="shared" ref="AG1770" si="5176">IF($AG$13="","",$AG$13)</f>
        <v/>
      </c>
      <c r="AH1770" s="318" t="str">
        <f t="shared" ref="AH1770" si="5177">IF($AH$13="","",$AH$13)</f>
        <v/>
      </c>
      <c r="AI1770" s="318" t="str">
        <f t="shared" ref="AI1770" si="5178">IF($AI$13="","",$AI$13)</f>
        <v>x</v>
      </c>
      <c r="AJ1770" s="318" t="str">
        <f t="shared" ref="AJ1770" si="5179">IF($AJ$13="","",$AJ$13)</f>
        <v>x</v>
      </c>
      <c r="AK1770" s="318" t="str">
        <f t="shared" ref="AK1770" si="5180">IF($AK$13="","",$AK$13)</f>
        <v/>
      </c>
      <c r="AL1770" s="318" t="str">
        <f t="shared" ref="AL1770" si="5181">IF($AL$13="","",$AL$13)</f>
        <v>x</v>
      </c>
    </row>
    <row r="1771" spans="1:38" ht="11.25" customHeight="1" x14ac:dyDescent="0.2">
      <c r="A1771" s="319"/>
      <c r="B1771" s="320"/>
      <c r="C1771" s="320"/>
      <c r="D1771" s="320"/>
      <c r="E1771" s="321"/>
      <c r="F1771" s="328"/>
      <c r="G1771" s="328"/>
      <c r="H1771" s="318"/>
      <c r="I1771" s="318"/>
      <c r="J1771" s="318"/>
      <c r="K1771" s="318"/>
      <c r="L1771" s="318"/>
      <c r="M1771" s="318"/>
      <c r="N1771" s="318"/>
      <c r="O1771" s="318"/>
      <c r="P1771" s="318"/>
      <c r="Q1771" s="318"/>
      <c r="R1771" s="318"/>
      <c r="S1771" s="318"/>
      <c r="T1771" s="318"/>
      <c r="U1771" s="318"/>
      <c r="V1771" s="318"/>
      <c r="W1771" s="318"/>
      <c r="X1771" s="318"/>
      <c r="Y1771" s="318"/>
      <c r="Z1771" s="318"/>
      <c r="AA1771" s="318"/>
      <c r="AB1771" s="318"/>
      <c r="AC1771" s="318"/>
      <c r="AD1771" s="318"/>
      <c r="AE1771" s="318"/>
      <c r="AF1771" s="318"/>
      <c r="AG1771" s="318"/>
      <c r="AH1771" s="318"/>
      <c r="AI1771" s="318"/>
      <c r="AJ1771" s="318"/>
      <c r="AK1771" s="318"/>
      <c r="AL1771" s="318"/>
    </row>
    <row r="1772" spans="1:38" ht="11.25" customHeight="1" x14ac:dyDescent="0.2">
      <c r="A1772" s="319"/>
      <c r="B1772" s="320"/>
      <c r="C1772" s="320"/>
      <c r="D1772" s="320"/>
      <c r="E1772" s="321"/>
      <c r="F1772" s="328"/>
      <c r="G1772" s="328"/>
      <c r="H1772" s="318"/>
      <c r="I1772" s="318"/>
      <c r="J1772" s="318"/>
      <c r="K1772" s="318"/>
      <c r="L1772" s="318"/>
      <c r="M1772" s="318"/>
      <c r="N1772" s="318"/>
      <c r="O1772" s="318"/>
      <c r="P1772" s="318"/>
      <c r="Q1772" s="318"/>
      <c r="R1772" s="318"/>
      <c r="S1772" s="318"/>
      <c r="T1772" s="318"/>
      <c r="U1772" s="318"/>
      <c r="V1772" s="318"/>
      <c r="W1772" s="318"/>
      <c r="X1772" s="318"/>
      <c r="Y1772" s="318"/>
      <c r="Z1772" s="318"/>
      <c r="AA1772" s="318"/>
      <c r="AB1772" s="318"/>
      <c r="AC1772" s="318"/>
      <c r="AD1772" s="318"/>
      <c r="AE1772" s="318"/>
      <c r="AF1772" s="318"/>
      <c r="AG1772" s="318"/>
      <c r="AH1772" s="318"/>
      <c r="AI1772" s="318"/>
      <c r="AJ1772" s="318"/>
      <c r="AK1772" s="318"/>
      <c r="AL1772" s="318"/>
    </row>
    <row r="1773" spans="1:38" ht="11.25" customHeight="1" x14ac:dyDescent="0.2">
      <c r="A1773" s="322" t="str">
        <f t="shared" ref="A1773" si="5182">IF($BW$13="","",$BW$13)</f>
        <v>Mehmet DEMİR</v>
      </c>
      <c r="B1773" s="323"/>
      <c r="C1773" s="323"/>
      <c r="D1773" s="323"/>
      <c r="E1773" s="324"/>
      <c r="F1773" s="328"/>
      <c r="G1773" s="328"/>
      <c r="H1773" s="318"/>
      <c r="I1773" s="318"/>
      <c r="J1773" s="318"/>
      <c r="K1773" s="318"/>
      <c r="L1773" s="318"/>
      <c r="M1773" s="318"/>
      <c r="N1773" s="318"/>
      <c r="O1773" s="318"/>
      <c r="P1773" s="318"/>
      <c r="Q1773" s="318"/>
      <c r="R1773" s="318"/>
      <c r="S1773" s="318"/>
      <c r="T1773" s="318"/>
      <c r="U1773" s="318"/>
      <c r="V1773" s="318"/>
      <c r="W1773" s="318"/>
      <c r="X1773" s="318"/>
      <c r="Y1773" s="318"/>
      <c r="Z1773" s="318"/>
      <c r="AA1773" s="318"/>
      <c r="AB1773" s="318"/>
      <c r="AC1773" s="318"/>
      <c r="AD1773" s="318"/>
      <c r="AE1773" s="318"/>
      <c r="AF1773" s="318"/>
      <c r="AG1773" s="318"/>
      <c r="AH1773" s="318"/>
      <c r="AI1773" s="318"/>
      <c r="AJ1773" s="318"/>
      <c r="AK1773" s="318"/>
      <c r="AL1773" s="318"/>
    </row>
    <row r="1774" spans="1:38" ht="11.25" customHeight="1" x14ac:dyDescent="0.2">
      <c r="A1774" s="322" t="str">
        <f t="shared" ref="A1774" si="5183">IF($BW$14="","",$BW$14)</f>
        <v>Müdür Yardımcısı</v>
      </c>
      <c r="B1774" s="323"/>
      <c r="C1774" s="323"/>
      <c r="D1774" s="323"/>
      <c r="E1774" s="324"/>
      <c r="F1774" s="328" t="s">
        <v>3</v>
      </c>
      <c r="G1774" s="328" t="s">
        <v>1</v>
      </c>
      <c r="H1774" s="318" t="str">
        <f t="shared" ref="H1774" si="5184">IF($H$13="","",$H$13)</f>
        <v>x</v>
      </c>
      <c r="I1774" s="318" t="str">
        <f t="shared" ref="I1774" si="5185">IF($I$13="","",$I$13)</f>
        <v>x</v>
      </c>
      <c r="J1774" s="318" t="str">
        <f t="shared" ref="J1774" si="5186">IF($J$13="","",$J$13)</f>
        <v>x</v>
      </c>
      <c r="K1774" s="318" t="str">
        <f t="shared" ref="K1774" si="5187">IF($K$13="","",$K$13)</f>
        <v>x</v>
      </c>
      <c r="L1774" s="318" t="str">
        <f t="shared" ref="L1774" si="5188">IF($L$13="","",$L$13)</f>
        <v>x</v>
      </c>
      <c r="M1774" s="318" t="str">
        <f t="shared" ref="M1774" si="5189">IF($M$13="","",$M$13)</f>
        <v>x</v>
      </c>
      <c r="N1774" s="318" t="str">
        <f t="shared" ref="N1774" si="5190">IF($N$13="","",$N$13)</f>
        <v>x</v>
      </c>
      <c r="O1774" s="318" t="str">
        <f t="shared" ref="O1774" si="5191">IF($O$13="","",$O$13)</f>
        <v>x</v>
      </c>
      <c r="P1774" s="318" t="str">
        <f t="shared" ref="P1774" si="5192">IF($P$13="","",$P$13)</f>
        <v/>
      </c>
      <c r="Q1774" s="318" t="str">
        <f t="shared" ref="Q1774" si="5193">IF($Q$13="","",$Q$13)</f>
        <v/>
      </c>
      <c r="R1774" s="318" t="str">
        <f t="shared" ref="R1774" si="5194">IF($R$13="","",$R$13)</f>
        <v/>
      </c>
      <c r="S1774" s="318" t="str">
        <f t="shared" ref="S1774" si="5195">IF($S$13="","",$S$13)</f>
        <v/>
      </c>
      <c r="T1774" s="318" t="str">
        <f t="shared" ref="T1774" si="5196">IF($T$13="","",$T$13)</f>
        <v/>
      </c>
      <c r="U1774" s="318" t="str">
        <f t="shared" ref="U1774" si="5197">IF($U$13="","",$U$13)</f>
        <v>x</v>
      </c>
      <c r="V1774" s="318" t="str">
        <f t="shared" ref="V1774" si="5198">IF($V$13="","",$V$13)</f>
        <v>x</v>
      </c>
      <c r="W1774" s="318" t="str">
        <f t="shared" ref="W1774" si="5199">IF($W$13="","",$W$13)</f>
        <v/>
      </c>
      <c r="X1774" s="318" t="str">
        <f t="shared" ref="X1774" si="5200">IF($X$13="","",$X$13)</f>
        <v/>
      </c>
      <c r="Y1774" s="318" t="str">
        <f t="shared" ref="Y1774" si="5201">IF($Y$13="","",$Y$13)</f>
        <v/>
      </c>
      <c r="Z1774" s="318" t="str">
        <f t="shared" ref="Z1774" si="5202">IF($Z$13="","",$Z$13)</f>
        <v/>
      </c>
      <c r="AA1774" s="318" t="str">
        <f t="shared" ref="AA1774" si="5203">IF($AA$13="","",$AA$13)</f>
        <v/>
      </c>
      <c r="AB1774" s="318" t="str">
        <f t="shared" ref="AB1774" si="5204">IF($AB$13="","",$AB$13)</f>
        <v>x</v>
      </c>
      <c r="AC1774" s="318" t="str">
        <f t="shared" ref="AC1774" si="5205">IF($AC$13="","",$AC$13)</f>
        <v>x</v>
      </c>
      <c r="AD1774" s="318" t="str">
        <f t="shared" ref="AD1774" si="5206">IF($AD$13="","",$AD$13)</f>
        <v/>
      </c>
      <c r="AE1774" s="318" t="str">
        <f t="shared" ref="AE1774" si="5207">IF($AE$13="","",$AE$13)</f>
        <v/>
      </c>
      <c r="AF1774" s="318" t="str">
        <f t="shared" ref="AF1774" si="5208">IF($AF$13="","",$AF$13)</f>
        <v/>
      </c>
      <c r="AG1774" s="318" t="str">
        <f t="shared" ref="AG1774" si="5209">IF($AG$13="","",$AG$13)</f>
        <v/>
      </c>
      <c r="AH1774" s="318" t="str">
        <f t="shared" ref="AH1774" si="5210">IF($AH$13="","",$AH$13)</f>
        <v/>
      </c>
      <c r="AI1774" s="318" t="str">
        <f t="shared" ref="AI1774" si="5211">IF($AI$13="","",$AI$13)</f>
        <v>x</v>
      </c>
      <c r="AJ1774" s="318" t="str">
        <f t="shared" ref="AJ1774" si="5212">IF($AJ$13="","",$AJ$13)</f>
        <v>x</v>
      </c>
      <c r="AK1774" s="318" t="str">
        <f t="shared" ref="AK1774" si="5213">IF($AK$13="","",$AK$13)</f>
        <v/>
      </c>
      <c r="AL1774" s="318" t="str">
        <f t="shared" ref="AL1774" si="5214">IF($AL$13="","",$AL$13)</f>
        <v>x</v>
      </c>
    </row>
    <row r="1775" spans="1:38" ht="11.25" customHeight="1" x14ac:dyDescent="0.2">
      <c r="A1775" s="319"/>
      <c r="B1775" s="320"/>
      <c r="C1775" s="320"/>
      <c r="D1775" s="320"/>
      <c r="E1775" s="321"/>
      <c r="F1775" s="328"/>
      <c r="G1775" s="328"/>
      <c r="H1775" s="318"/>
      <c r="I1775" s="318"/>
      <c r="J1775" s="318"/>
      <c r="K1775" s="318"/>
      <c r="L1775" s="318"/>
      <c r="M1775" s="318"/>
      <c r="N1775" s="318"/>
      <c r="O1775" s="318"/>
      <c r="P1775" s="318"/>
      <c r="Q1775" s="318"/>
      <c r="R1775" s="318"/>
      <c r="S1775" s="318"/>
      <c r="T1775" s="318"/>
      <c r="U1775" s="318"/>
      <c r="V1775" s="318"/>
      <c r="W1775" s="318"/>
      <c r="X1775" s="318"/>
      <c r="Y1775" s="318"/>
      <c r="Z1775" s="318"/>
      <c r="AA1775" s="318"/>
      <c r="AB1775" s="318"/>
      <c r="AC1775" s="318"/>
      <c r="AD1775" s="318"/>
      <c r="AE1775" s="318"/>
      <c r="AF1775" s="318"/>
      <c r="AG1775" s="318"/>
      <c r="AH1775" s="318"/>
      <c r="AI1775" s="318"/>
      <c r="AJ1775" s="318"/>
      <c r="AK1775" s="318"/>
      <c r="AL1775" s="318"/>
    </row>
    <row r="1776" spans="1:38" ht="11.25" customHeight="1" x14ac:dyDescent="0.2">
      <c r="A1776" s="319"/>
      <c r="B1776" s="320"/>
      <c r="C1776" s="320"/>
      <c r="D1776" s="320"/>
      <c r="E1776" s="321"/>
      <c r="F1776" s="328"/>
      <c r="G1776" s="328"/>
      <c r="H1776" s="318"/>
      <c r="I1776" s="318"/>
      <c r="J1776" s="318"/>
      <c r="K1776" s="318"/>
      <c r="L1776" s="318"/>
      <c r="M1776" s="318"/>
      <c r="N1776" s="318"/>
      <c r="O1776" s="318"/>
      <c r="P1776" s="318"/>
      <c r="Q1776" s="318"/>
      <c r="R1776" s="318"/>
      <c r="S1776" s="318"/>
      <c r="T1776" s="318"/>
      <c r="U1776" s="318"/>
      <c r="V1776" s="318"/>
      <c r="W1776" s="318"/>
      <c r="X1776" s="318"/>
      <c r="Y1776" s="318"/>
      <c r="Z1776" s="318"/>
      <c r="AA1776" s="318"/>
      <c r="AB1776" s="318"/>
      <c r="AC1776" s="318"/>
      <c r="AD1776" s="318"/>
      <c r="AE1776" s="318"/>
      <c r="AF1776" s="318"/>
      <c r="AG1776" s="318"/>
      <c r="AH1776" s="318"/>
      <c r="AI1776" s="318"/>
      <c r="AJ1776" s="318"/>
      <c r="AK1776" s="318"/>
      <c r="AL1776" s="318"/>
    </row>
    <row r="1777" spans="1:38" ht="11.25" customHeight="1" x14ac:dyDescent="0.2">
      <c r="A1777" s="319"/>
      <c r="B1777" s="320"/>
      <c r="C1777" s="320"/>
      <c r="D1777" s="320"/>
      <c r="E1777" s="321"/>
      <c r="F1777" s="328"/>
      <c r="G1777" s="328"/>
      <c r="H1777" s="318"/>
      <c r="I1777" s="318"/>
      <c r="J1777" s="318"/>
      <c r="K1777" s="318"/>
      <c r="L1777" s="318"/>
      <c r="M1777" s="318"/>
      <c r="N1777" s="318"/>
      <c r="O1777" s="318"/>
      <c r="P1777" s="318"/>
      <c r="Q1777" s="318"/>
      <c r="R1777" s="318"/>
      <c r="S1777" s="318"/>
      <c r="T1777" s="318"/>
      <c r="U1777" s="318"/>
      <c r="V1777" s="318"/>
      <c r="W1777" s="318"/>
      <c r="X1777" s="318"/>
      <c r="Y1777" s="318"/>
      <c r="Z1777" s="318"/>
      <c r="AA1777" s="318"/>
      <c r="AB1777" s="318"/>
      <c r="AC1777" s="318"/>
      <c r="AD1777" s="318"/>
      <c r="AE1777" s="318"/>
      <c r="AF1777" s="318"/>
      <c r="AG1777" s="318"/>
      <c r="AH1777" s="318"/>
      <c r="AI1777" s="318"/>
      <c r="AJ1777" s="318"/>
      <c r="AK1777" s="318"/>
      <c r="AL1777" s="318"/>
    </row>
    <row r="1778" spans="1:38" ht="11.25" customHeight="1" x14ac:dyDescent="0.2">
      <c r="A1778" s="329" t="s">
        <v>210</v>
      </c>
      <c r="B1778" s="320"/>
      <c r="C1778" s="320"/>
      <c r="D1778" s="320"/>
      <c r="E1778" s="321"/>
      <c r="F1778" s="328"/>
      <c r="G1778" s="328" t="s">
        <v>2</v>
      </c>
      <c r="H1778" s="318" t="str">
        <f t="shared" ref="H1778" si="5215">IF($H$13="","",$H$13)</f>
        <v>x</v>
      </c>
      <c r="I1778" s="318" t="str">
        <f t="shared" ref="I1778" si="5216">IF($I$13="","",$I$13)</f>
        <v>x</v>
      </c>
      <c r="J1778" s="318" t="str">
        <f t="shared" ref="J1778" si="5217">IF($J$13="","",$J$13)</f>
        <v>x</v>
      </c>
      <c r="K1778" s="318" t="str">
        <f t="shared" ref="K1778" si="5218">IF($K$13="","",$K$13)</f>
        <v>x</v>
      </c>
      <c r="L1778" s="318" t="str">
        <f t="shared" ref="L1778" si="5219">IF($L$13="","",$L$13)</f>
        <v>x</v>
      </c>
      <c r="M1778" s="318" t="str">
        <f t="shared" ref="M1778" si="5220">IF($M$13="","",$M$13)</f>
        <v>x</v>
      </c>
      <c r="N1778" s="318" t="str">
        <f t="shared" ref="N1778" si="5221">IF($N$13="","",$N$13)</f>
        <v>x</v>
      </c>
      <c r="O1778" s="318" t="str">
        <f t="shared" ref="O1778" si="5222">IF($O$13="","",$O$13)</f>
        <v>x</v>
      </c>
      <c r="P1778" s="318" t="str">
        <f t="shared" ref="P1778" si="5223">IF($P$13="","",$P$13)</f>
        <v/>
      </c>
      <c r="Q1778" s="318" t="str">
        <f t="shared" ref="Q1778" si="5224">IF($Q$13="","",$Q$13)</f>
        <v/>
      </c>
      <c r="R1778" s="318" t="str">
        <f t="shared" ref="R1778" si="5225">IF($R$13="","",$R$13)</f>
        <v/>
      </c>
      <c r="S1778" s="318" t="str">
        <f t="shared" ref="S1778" si="5226">IF($S$13="","",$S$13)</f>
        <v/>
      </c>
      <c r="T1778" s="318" t="str">
        <f t="shared" ref="T1778" si="5227">IF($T$13="","",$T$13)</f>
        <v/>
      </c>
      <c r="U1778" s="318" t="str">
        <f t="shared" ref="U1778" si="5228">IF($U$13="","",$U$13)</f>
        <v>x</v>
      </c>
      <c r="V1778" s="318" t="str">
        <f t="shared" ref="V1778" si="5229">IF($V$13="","",$V$13)</f>
        <v>x</v>
      </c>
      <c r="W1778" s="318" t="str">
        <f t="shared" ref="W1778" si="5230">IF($W$13="","",$W$13)</f>
        <v/>
      </c>
      <c r="X1778" s="318" t="str">
        <f t="shared" ref="X1778" si="5231">IF($X$13="","",$X$13)</f>
        <v/>
      </c>
      <c r="Y1778" s="318" t="str">
        <f t="shared" ref="Y1778" si="5232">IF($Y$13="","",$Y$13)</f>
        <v/>
      </c>
      <c r="Z1778" s="318" t="str">
        <f t="shared" ref="Z1778" si="5233">IF($Z$13="","",$Z$13)</f>
        <v/>
      </c>
      <c r="AA1778" s="318" t="str">
        <f t="shared" ref="AA1778" si="5234">IF($AA$13="","",$AA$13)</f>
        <v/>
      </c>
      <c r="AB1778" s="318" t="str">
        <f t="shared" ref="AB1778" si="5235">IF($AB$13="","",$AB$13)</f>
        <v>x</v>
      </c>
      <c r="AC1778" s="318" t="str">
        <f t="shared" ref="AC1778" si="5236">IF($AC$13="","",$AC$13)</f>
        <v>x</v>
      </c>
      <c r="AD1778" s="318" t="str">
        <f t="shared" ref="AD1778" si="5237">IF($AD$13="","",$AD$13)</f>
        <v/>
      </c>
      <c r="AE1778" s="318" t="str">
        <f t="shared" ref="AE1778" si="5238">IF($AE$13="","",$AE$13)</f>
        <v/>
      </c>
      <c r="AF1778" s="318" t="str">
        <f t="shared" ref="AF1778" si="5239">IF($AF$13="","",$AF$13)</f>
        <v/>
      </c>
      <c r="AG1778" s="318" t="str">
        <f t="shared" ref="AG1778" si="5240">IF($AG$13="","",$AG$13)</f>
        <v/>
      </c>
      <c r="AH1778" s="318" t="str">
        <f t="shared" ref="AH1778" si="5241">IF($AH$13="","",$AH$13)</f>
        <v/>
      </c>
      <c r="AI1778" s="318" t="str">
        <f t="shared" ref="AI1778" si="5242">IF($AI$13="","",$AI$13)</f>
        <v>x</v>
      </c>
      <c r="AJ1778" s="318" t="str">
        <f t="shared" ref="AJ1778" si="5243">IF($AJ$13="","",$AJ$13)</f>
        <v>x</v>
      </c>
      <c r="AK1778" s="318" t="str">
        <f t="shared" ref="AK1778" si="5244">IF($AK$13="","",$AK$13)</f>
        <v/>
      </c>
      <c r="AL1778" s="318" t="str">
        <f t="shared" ref="AL1778" si="5245">IF($AL$13="","",$AL$13)</f>
        <v>x</v>
      </c>
    </row>
    <row r="1779" spans="1:38" ht="11.25" customHeight="1" x14ac:dyDescent="0.2">
      <c r="A1779" s="319"/>
      <c r="B1779" s="320"/>
      <c r="C1779" s="320"/>
      <c r="D1779" s="320"/>
      <c r="E1779" s="321"/>
      <c r="F1779" s="328"/>
      <c r="G1779" s="328"/>
      <c r="H1779" s="318"/>
      <c r="I1779" s="318"/>
      <c r="J1779" s="318"/>
      <c r="K1779" s="318"/>
      <c r="L1779" s="318"/>
      <c r="M1779" s="318"/>
      <c r="N1779" s="318"/>
      <c r="O1779" s="318"/>
      <c r="P1779" s="318"/>
      <c r="Q1779" s="318"/>
      <c r="R1779" s="318"/>
      <c r="S1779" s="318"/>
      <c r="T1779" s="318"/>
      <c r="U1779" s="318"/>
      <c r="V1779" s="318"/>
      <c r="W1779" s="318"/>
      <c r="X1779" s="318"/>
      <c r="Y1779" s="318"/>
      <c r="Z1779" s="318"/>
      <c r="AA1779" s="318"/>
      <c r="AB1779" s="318"/>
      <c r="AC1779" s="318"/>
      <c r="AD1779" s="318"/>
      <c r="AE1779" s="318"/>
      <c r="AF1779" s="318"/>
      <c r="AG1779" s="318"/>
      <c r="AH1779" s="318"/>
      <c r="AI1779" s="318"/>
      <c r="AJ1779" s="318"/>
      <c r="AK1779" s="318"/>
      <c r="AL1779" s="318"/>
    </row>
    <row r="1780" spans="1:38" ht="11.25" customHeight="1" x14ac:dyDescent="0.2">
      <c r="A1780" s="319"/>
      <c r="B1780" s="320"/>
      <c r="C1780" s="320"/>
      <c r="D1780" s="320"/>
      <c r="E1780" s="321"/>
      <c r="F1780" s="328"/>
      <c r="G1780" s="328"/>
      <c r="H1780" s="318"/>
      <c r="I1780" s="318"/>
      <c r="J1780" s="318"/>
      <c r="K1780" s="318"/>
      <c r="L1780" s="318"/>
      <c r="M1780" s="318"/>
      <c r="N1780" s="318"/>
      <c r="O1780" s="318"/>
      <c r="P1780" s="318"/>
      <c r="Q1780" s="318"/>
      <c r="R1780" s="318"/>
      <c r="S1780" s="318"/>
      <c r="T1780" s="318"/>
      <c r="U1780" s="318"/>
      <c r="V1780" s="318"/>
      <c r="W1780" s="318"/>
      <c r="X1780" s="318"/>
      <c r="Y1780" s="318"/>
      <c r="Z1780" s="318"/>
      <c r="AA1780" s="318"/>
      <c r="AB1780" s="318"/>
      <c r="AC1780" s="318"/>
      <c r="AD1780" s="318"/>
      <c r="AE1780" s="318"/>
      <c r="AF1780" s="318"/>
      <c r="AG1780" s="318"/>
      <c r="AH1780" s="318"/>
      <c r="AI1780" s="318"/>
      <c r="AJ1780" s="318"/>
      <c r="AK1780" s="318"/>
      <c r="AL1780" s="318"/>
    </row>
    <row r="1781" spans="1:38" ht="11.25" customHeight="1" x14ac:dyDescent="0.2">
      <c r="A1781" s="319"/>
      <c r="B1781" s="320"/>
      <c r="C1781" s="320"/>
      <c r="D1781" s="320"/>
      <c r="E1781" s="321"/>
      <c r="F1781" s="328"/>
      <c r="G1781" s="328"/>
      <c r="H1781" s="318"/>
      <c r="I1781" s="318"/>
      <c r="J1781" s="318"/>
      <c r="K1781" s="318"/>
      <c r="L1781" s="318"/>
      <c r="M1781" s="318"/>
      <c r="N1781" s="318"/>
      <c r="O1781" s="318"/>
      <c r="P1781" s="318"/>
      <c r="Q1781" s="318"/>
      <c r="R1781" s="318"/>
      <c r="S1781" s="318"/>
      <c r="T1781" s="318"/>
      <c r="U1781" s="318"/>
      <c r="V1781" s="318"/>
      <c r="W1781" s="318"/>
      <c r="X1781" s="318"/>
      <c r="Y1781" s="318"/>
      <c r="Z1781" s="318"/>
      <c r="AA1781" s="318"/>
      <c r="AB1781" s="318"/>
      <c r="AC1781" s="318"/>
      <c r="AD1781" s="318"/>
      <c r="AE1781" s="318"/>
      <c r="AF1781" s="318"/>
      <c r="AG1781" s="318"/>
      <c r="AH1781" s="318"/>
      <c r="AI1781" s="318"/>
      <c r="AJ1781" s="318"/>
      <c r="AK1781" s="318"/>
      <c r="AL1781" s="318"/>
    </row>
    <row r="1782" spans="1:38" ht="11.25" customHeight="1" x14ac:dyDescent="0.2">
      <c r="A1782" s="319" t="s">
        <v>100</v>
      </c>
      <c r="B1782" s="320"/>
      <c r="C1782" s="320"/>
      <c r="D1782" s="320"/>
      <c r="E1782" s="321"/>
      <c r="F1782" s="328"/>
      <c r="G1782" s="328"/>
      <c r="H1782" s="318"/>
      <c r="I1782" s="318"/>
      <c r="J1782" s="318"/>
      <c r="K1782" s="318"/>
      <c r="L1782" s="318"/>
      <c r="M1782" s="318"/>
      <c r="N1782" s="318"/>
      <c r="O1782" s="318"/>
      <c r="P1782" s="318"/>
      <c r="Q1782" s="318"/>
      <c r="R1782" s="318"/>
      <c r="S1782" s="318"/>
      <c r="T1782" s="318"/>
      <c r="U1782" s="318"/>
      <c r="V1782" s="318"/>
      <c r="W1782" s="318"/>
      <c r="X1782" s="318"/>
      <c r="Y1782" s="318"/>
      <c r="Z1782" s="318"/>
      <c r="AA1782" s="318"/>
      <c r="AB1782" s="318"/>
      <c r="AC1782" s="318"/>
      <c r="AD1782" s="318"/>
      <c r="AE1782" s="318"/>
      <c r="AF1782" s="318"/>
      <c r="AG1782" s="318"/>
      <c r="AH1782" s="318"/>
      <c r="AI1782" s="318"/>
      <c r="AJ1782" s="318"/>
      <c r="AK1782" s="318"/>
      <c r="AL1782" s="318"/>
    </row>
    <row r="1783" spans="1:38" ht="11.25" customHeight="1" x14ac:dyDescent="0.2">
      <c r="A1783" s="319" t="s">
        <v>123</v>
      </c>
      <c r="B1783" s="320"/>
      <c r="C1783" s="320"/>
      <c r="D1783" s="320"/>
      <c r="E1783" s="321"/>
      <c r="F1783" s="328"/>
      <c r="G1783" s="328"/>
      <c r="H1783" s="318"/>
      <c r="I1783" s="318"/>
      <c r="J1783" s="318"/>
      <c r="K1783" s="318"/>
      <c r="L1783" s="318"/>
      <c r="M1783" s="318"/>
      <c r="N1783" s="318"/>
      <c r="O1783" s="318"/>
      <c r="P1783" s="318"/>
      <c r="Q1783" s="318"/>
      <c r="R1783" s="318"/>
      <c r="S1783" s="318"/>
      <c r="T1783" s="318"/>
      <c r="U1783" s="318"/>
      <c r="V1783" s="318"/>
      <c r="W1783" s="318"/>
      <c r="X1783" s="318"/>
      <c r="Y1783" s="318"/>
      <c r="Z1783" s="318"/>
      <c r="AA1783" s="318"/>
      <c r="AB1783" s="318"/>
      <c r="AC1783" s="318"/>
      <c r="AD1783" s="318"/>
      <c r="AE1783" s="318"/>
      <c r="AF1783" s="318"/>
      <c r="AG1783" s="318"/>
      <c r="AH1783" s="318"/>
      <c r="AI1783" s="318"/>
      <c r="AJ1783" s="318"/>
      <c r="AK1783" s="318"/>
      <c r="AL1783" s="318"/>
    </row>
    <row r="1784" spans="1:38" ht="11.25" customHeight="1" x14ac:dyDescent="0.2">
      <c r="A1784" s="319"/>
      <c r="B1784" s="320"/>
      <c r="C1784" s="320"/>
      <c r="D1784" s="320"/>
      <c r="E1784" s="321"/>
      <c r="F1784" s="328"/>
      <c r="G1784" s="328"/>
      <c r="H1784" s="318"/>
      <c r="I1784" s="318"/>
      <c r="J1784" s="318"/>
      <c r="K1784" s="318"/>
      <c r="L1784" s="318"/>
      <c r="M1784" s="318"/>
      <c r="N1784" s="318"/>
      <c r="O1784" s="318"/>
      <c r="P1784" s="318"/>
      <c r="Q1784" s="318"/>
      <c r="R1784" s="318"/>
      <c r="S1784" s="318"/>
      <c r="T1784" s="318"/>
      <c r="U1784" s="318"/>
      <c r="V1784" s="318"/>
      <c r="W1784" s="318"/>
      <c r="X1784" s="318"/>
      <c r="Y1784" s="318"/>
      <c r="Z1784" s="318"/>
      <c r="AA1784" s="318"/>
      <c r="AB1784" s="318"/>
      <c r="AC1784" s="318"/>
      <c r="AD1784" s="318"/>
      <c r="AE1784" s="318"/>
      <c r="AF1784" s="318"/>
      <c r="AG1784" s="318"/>
      <c r="AH1784" s="318"/>
      <c r="AI1784" s="318"/>
      <c r="AJ1784" s="318"/>
      <c r="AK1784" s="318"/>
      <c r="AL1784" s="318"/>
    </row>
    <row r="1785" spans="1:38" ht="11.25" customHeight="1" x14ac:dyDescent="0.2">
      <c r="A1785" s="319"/>
      <c r="B1785" s="320"/>
      <c r="C1785" s="320"/>
      <c r="D1785" s="320"/>
      <c r="E1785" s="321"/>
      <c r="F1785" s="328"/>
      <c r="G1785" s="328"/>
      <c r="H1785" s="318"/>
      <c r="I1785" s="318"/>
      <c r="J1785" s="318"/>
      <c r="K1785" s="318"/>
      <c r="L1785" s="318"/>
      <c r="M1785" s="318"/>
      <c r="N1785" s="318"/>
      <c r="O1785" s="318"/>
      <c r="P1785" s="318"/>
      <c r="Q1785" s="318"/>
      <c r="R1785" s="318"/>
      <c r="S1785" s="318"/>
      <c r="T1785" s="318"/>
      <c r="U1785" s="318"/>
      <c r="V1785" s="318"/>
      <c r="W1785" s="318"/>
      <c r="X1785" s="318"/>
      <c r="Y1785" s="318"/>
      <c r="Z1785" s="318"/>
      <c r="AA1785" s="318"/>
      <c r="AB1785" s="318"/>
      <c r="AC1785" s="318"/>
      <c r="AD1785" s="318"/>
      <c r="AE1785" s="318"/>
      <c r="AF1785" s="318"/>
      <c r="AG1785" s="318"/>
      <c r="AH1785" s="318"/>
      <c r="AI1785" s="318"/>
      <c r="AJ1785" s="318"/>
      <c r="AK1785" s="318"/>
      <c r="AL1785" s="318"/>
    </row>
    <row r="1786" spans="1:38" ht="11.25" customHeight="1" x14ac:dyDescent="0.2">
      <c r="A1786" s="319"/>
      <c r="B1786" s="320"/>
      <c r="C1786" s="320"/>
      <c r="D1786" s="320"/>
      <c r="E1786" s="321"/>
      <c r="F1786" s="328"/>
      <c r="G1786" s="328"/>
      <c r="H1786" s="318"/>
      <c r="I1786" s="318"/>
      <c r="J1786" s="318"/>
      <c r="K1786" s="318"/>
      <c r="L1786" s="318"/>
      <c r="M1786" s="318"/>
      <c r="N1786" s="318"/>
      <c r="O1786" s="318"/>
      <c r="P1786" s="318"/>
      <c r="Q1786" s="318"/>
      <c r="R1786" s="318"/>
      <c r="S1786" s="318"/>
      <c r="T1786" s="318"/>
      <c r="U1786" s="318"/>
      <c r="V1786" s="318"/>
      <c r="W1786" s="318"/>
      <c r="X1786" s="318"/>
      <c r="Y1786" s="318"/>
      <c r="Z1786" s="318"/>
      <c r="AA1786" s="318"/>
      <c r="AB1786" s="318"/>
      <c r="AC1786" s="318"/>
      <c r="AD1786" s="318"/>
      <c r="AE1786" s="318"/>
      <c r="AF1786" s="318"/>
      <c r="AG1786" s="318"/>
      <c r="AH1786" s="318"/>
      <c r="AI1786" s="318"/>
      <c r="AJ1786" s="318"/>
      <c r="AK1786" s="318"/>
      <c r="AL1786" s="318"/>
    </row>
    <row r="1787" spans="1:38" ht="11.25" customHeight="1" x14ac:dyDescent="0.2">
      <c r="A1787" s="322" t="str">
        <f t="shared" ref="A1787" si="5246">IF($BZ$13="","",$BZ$13)</f>
        <v>Ayşe DEMİR</v>
      </c>
      <c r="B1787" s="323"/>
      <c r="C1787" s="323"/>
      <c r="D1787" s="323"/>
      <c r="E1787" s="324"/>
      <c r="F1787" s="328"/>
      <c r="G1787" s="328"/>
      <c r="H1787" s="318"/>
      <c r="I1787" s="318"/>
      <c r="J1787" s="318"/>
      <c r="K1787" s="318"/>
      <c r="L1787" s="318"/>
      <c r="M1787" s="318"/>
      <c r="N1787" s="318"/>
      <c r="O1787" s="318"/>
      <c r="P1787" s="318"/>
      <c r="Q1787" s="318"/>
      <c r="R1787" s="318"/>
      <c r="S1787" s="318"/>
      <c r="T1787" s="318"/>
      <c r="U1787" s="318"/>
      <c r="V1787" s="318"/>
      <c r="W1787" s="318"/>
      <c r="X1787" s="318"/>
      <c r="Y1787" s="318"/>
      <c r="Z1787" s="318"/>
      <c r="AA1787" s="318"/>
      <c r="AB1787" s="318"/>
      <c r="AC1787" s="318"/>
      <c r="AD1787" s="318"/>
      <c r="AE1787" s="318"/>
      <c r="AF1787" s="318"/>
      <c r="AG1787" s="318"/>
      <c r="AH1787" s="318"/>
      <c r="AI1787" s="318"/>
      <c r="AJ1787" s="318"/>
      <c r="AK1787" s="318"/>
      <c r="AL1787" s="318"/>
    </row>
    <row r="1788" spans="1:38" ht="11.25" customHeight="1" x14ac:dyDescent="0.2">
      <c r="A1788" s="322" t="str">
        <f t="shared" ref="A1788" si="5247">IF($BZ$14="","",$BZ$14)</f>
        <v>Müdür</v>
      </c>
      <c r="B1788" s="323"/>
      <c r="C1788" s="323"/>
      <c r="D1788" s="323"/>
      <c r="E1788" s="324"/>
      <c r="F1788" s="328"/>
      <c r="G1788" s="328"/>
      <c r="H1788" s="318"/>
      <c r="I1788" s="318"/>
      <c r="J1788" s="318"/>
      <c r="K1788" s="318"/>
      <c r="L1788" s="318"/>
      <c r="M1788" s="318"/>
      <c r="N1788" s="318"/>
      <c r="O1788" s="318"/>
      <c r="P1788" s="318"/>
      <c r="Q1788" s="318"/>
      <c r="R1788" s="318"/>
      <c r="S1788" s="318"/>
      <c r="T1788" s="318"/>
      <c r="U1788" s="318"/>
      <c r="V1788" s="318"/>
      <c r="W1788" s="318"/>
      <c r="X1788" s="318"/>
      <c r="Y1788" s="318"/>
      <c r="Z1788" s="318"/>
      <c r="AA1788" s="318"/>
      <c r="AB1788" s="318"/>
      <c r="AC1788" s="318"/>
      <c r="AD1788" s="318"/>
      <c r="AE1788" s="318"/>
      <c r="AF1788" s="318"/>
      <c r="AG1788" s="318"/>
      <c r="AH1788" s="318"/>
      <c r="AI1788" s="318"/>
      <c r="AJ1788" s="318"/>
      <c r="AK1788" s="318"/>
      <c r="AL1788" s="318"/>
    </row>
    <row r="1789" spans="1:38" ht="11.25" customHeight="1" x14ac:dyDescent="0.2">
      <c r="A1789" s="319"/>
      <c r="B1789" s="320"/>
      <c r="C1789" s="320"/>
      <c r="D1789" s="320"/>
      <c r="E1789" s="321"/>
      <c r="F1789" s="328"/>
      <c r="G1789" s="328"/>
      <c r="H1789" s="318"/>
      <c r="I1789" s="318"/>
      <c r="J1789" s="318"/>
      <c r="K1789" s="318"/>
      <c r="L1789" s="318"/>
      <c r="M1789" s="318"/>
      <c r="N1789" s="318"/>
      <c r="O1789" s="318"/>
      <c r="P1789" s="318"/>
      <c r="Q1789" s="318"/>
      <c r="R1789" s="318"/>
      <c r="S1789" s="318"/>
      <c r="T1789" s="318"/>
      <c r="U1789" s="318"/>
      <c r="V1789" s="318"/>
      <c r="W1789" s="318"/>
      <c r="X1789" s="318"/>
      <c r="Y1789" s="318"/>
      <c r="Z1789" s="318"/>
      <c r="AA1789" s="318"/>
      <c r="AB1789" s="318"/>
      <c r="AC1789" s="318"/>
      <c r="AD1789" s="318"/>
      <c r="AE1789" s="318"/>
      <c r="AF1789" s="318"/>
      <c r="AG1789" s="318"/>
      <c r="AH1789" s="318"/>
      <c r="AI1789" s="318"/>
      <c r="AJ1789" s="318"/>
      <c r="AK1789" s="318"/>
      <c r="AL1789" s="318"/>
    </row>
    <row r="1790" spans="1:38" ht="11.25" customHeight="1" x14ac:dyDescent="0.2">
      <c r="A1790" s="319"/>
      <c r="B1790" s="320"/>
      <c r="C1790" s="320"/>
      <c r="D1790" s="320"/>
      <c r="E1790" s="321"/>
      <c r="F1790" s="328"/>
      <c r="G1790" s="328"/>
      <c r="H1790" s="318"/>
      <c r="I1790" s="318"/>
      <c r="J1790" s="318"/>
      <c r="K1790" s="318"/>
      <c r="L1790" s="318"/>
      <c r="M1790" s="318"/>
      <c r="N1790" s="318"/>
      <c r="O1790" s="318"/>
      <c r="P1790" s="318"/>
      <c r="Q1790" s="318"/>
      <c r="R1790" s="318"/>
      <c r="S1790" s="318"/>
      <c r="T1790" s="318"/>
      <c r="U1790" s="318"/>
      <c r="V1790" s="318"/>
      <c r="W1790" s="318"/>
      <c r="X1790" s="318"/>
      <c r="Y1790" s="318"/>
      <c r="Z1790" s="318"/>
      <c r="AA1790" s="318"/>
      <c r="AB1790" s="318"/>
      <c r="AC1790" s="318"/>
      <c r="AD1790" s="318"/>
      <c r="AE1790" s="318"/>
      <c r="AF1790" s="318"/>
      <c r="AG1790" s="318"/>
      <c r="AH1790" s="318"/>
      <c r="AI1790" s="318"/>
      <c r="AJ1790" s="318"/>
      <c r="AK1790" s="318"/>
      <c r="AL1790" s="318"/>
    </row>
    <row r="1791" spans="1:38" ht="11.25" customHeight="1" x14ac:dyDescent="0.2">
      <c r="A1791" s="325"/>
      <c r="B1791" s="326"/>
      <c r="C1791" s="326"/>
      <c r="D1791" s="326"/>
      <c r="E1791" s="327"/>
      <c r="F1791" s="328"/>
      <c r="G1791" s="328"/>
      <c r="H1791" s="318"/>
      <c r="I1791" s="318"/>
      <c r="J1791" s="318"/>
      <c r="K1791" s="318"/>
      <c r="L1791" s="318"/>
      <c r="M1791" s="318"/>
      <c r="N1791" s="318"/>
      <c r="O1791" s="318"/>
      <c r="P1791" s="318"/>
      <c r="Q1791" s="318"/>
      <c r="R1791" s="318"/>
      <c r="S1791" s="318"/>
      <c r="T1791" s="318"/>
      <c r="U1791" s="318"/>
      <c r="V1791" s="318"/>
      <c r="W1791" s="318"/>
      <c r="X1791" s="318"/>
      <c r="Y1791" s="318"/>
      <c r="Z1791" s="318"/>
      <c r="AA1791" s="318"/>
      <c r="AB1791" s="318"/>
      <c r="AC1791" s="318"/>
      <c r="AD1791" s="318"/>
      <c r="AE1791" s="318"/>
      <c r="AF1791" s="318"/>
      <c r="AG1791" s="318"/>
      <c r="AH1791" s="318"/>
      <c r="AI1791" s="318"/>
      <c r="AJ1791" s="318"/>
      <c r="AK1791" s="318"/>
      <c r="AL1791" s="318"/>
    </row>
    <row r="1792" spans="1:38" x14ac:dyDescent="0.2">
      <c r="A1792" s="113"/>
      <c r="B1792" s="114"/>
      <c r="C1792" s="114"/>
      <c r="D1792" s="114"/>
      <c r="E1792" s="114"/>
      <c r="F1792" s="115"/>
      <c r="G1792" s="115"/>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row>
    <row r="1794" spans="1:38" ht="11.25" customHeight="1" x14ac:dyDescent="0.2">
      <c r="A1794" s="2"/>
      <c r="B1794" s="140"/>
      <c r="C1794" s="140"/>
      <c r="D1794" s="140"/>
      <c r="E1794" s="140"/>
      <c r="F1794" s="140"/>
      <c r="G1794" s="140"/>
      <c r="H1794" s="141"/>
      <c r="I1794" s="141"/>
      <c r="J1794" s="141"/>
      <c r="K1794" s="141"/>
      <c r="L1794" s="141"/>
      <c r="M1794" s="141"/>
      <c r="N1794" s="141"/>
      <c r="O1794" s="141"/>
      <c r="P1794" s="141"/>
      <c r="Q1794" s="141"/>
      <c r="R1794" s="141"/>
      <c r="S1794" s="141"/>
      <c r="T1794" s="141"/>
      <c r="U1794" s="141"/>
      <c r="V1794" s="141"/>
      <c r="W1794" s="141"/>
      <c r="X1794" s="335"/>
      <c r="Y1794" s="335"/>
      <c r="Z1794" s="335"/>
      <c r="AA1794" s="336" t="str">
        <f t="shared" ref="AA1794" si="5248">UPPER($BW$18)</f>
        <v>EYLÜL</v>
      </c>
      <c r="AB1794" s="336"/>
      <c r="AC1794" s="336"/>
      <c r="AD1794" s="336"/>
      <c r="AE1794" s="336"/>
      <c r="AF1794" s="336"/>
      <c r="AG1794" s="336"/>
      <c r="AH1794" s="336"/>
      <c r="AI1794" s="336">
        <f t="shared" ref="AI1794" si="5249">$BZ$18</f>
        <v>2024</v>
      </c>
      <c r="AJ1794" s="336"/>
      <c r="AK1794" s="336"/>
      <c r="AL1794" s="339"/>
    </row>
    <row r="1795" spans="1:38" ht="11.25" customHeight="1" x14ac:dyDescent="0.2">
      <c r="A1795" s="342" t="str">
        <f>CONCATENATE(UPPER(IF($BW$27="","",$BW$27))," - OKUL SERVİS ARACI TAŞIMA PLANI VE GÜNLÜK TAKİP ÇİZELGESİ")</f>
        <v>ORTAÖĞRETİM - OKUL SERVİS ARACI TAŞIMA PLANI VE GÜNLÜK TAKİP ÇİZELGESİ</v>
      </c>
      <c r="B1795" s="343"/>
      <c r="C1795" s="343"/>
      <c r="D1795" s="343"/>
      <c r="E1795" s="343"/>
      <c r="F1795" s="343"/>
      <c r="G1795" s="343"/>
      <c r="H1795" s="343"/>
      <c r="I1795" s="343"/>
      <c r="J1795" s="343"/>
      <c r="K1795" s="343"/>
      <c r="L1795" s="343"/>
      <c r="M1795" s="343"/>
      <c r="N1795" s="343"/>
      <c r="O1795" s="343"/>
      <c r="P1795" s="343"/>
      <c r="Q1795" s="343"/>
      <c r="R1795" s="343"/>
      <c r="S1795" s="343"/>
      <c r="T1795" s="343"/>
      <c r="U1795" s="343"/>
      <c r="V1795" s="343"/>
      <c r="W1795" s="343"/>
      <c r="X1795" s="335"/>
      <c r="Y1795" s="335"/>
      <c r="Z1795" s="335"/>
      <c r="AA1795" s="337"/>
      <c r="AB1795" s="337"/>
      <c r="AC1795" s="337"/>
      <c r="AD1795" s="337"/>
      <c r="AE1795" s="337"/>
      <c r="AF1795" s="337"/>
      <c r="AG1795" s="337"/>
      <c r="AH1795" s="337"/>
      <c r="AI1795" s="337"/>
      <c r="AJ1795" s="337"/>
      <c r="AK1795" s="337"/>
      <c r="AL1795" s="340"/>
    </row>
    <row r="1796" spans="1:38" ht="11.25" customHeight="1" x14ac:dyDescent="0.2">
      <c r="A1796" s="344"/>
      <c r="B1796" s="345"/>
      <c r="C1796" s="345"/>
      <c r="D1796" s="345"/>
      <c r="E1796" s="345"/>
      <c r="F1796" s="345"/>
      <c r="G1796" s="345"/>
      <c r="H1796" s="345"/>
      <c r="I1796" s="345"/>
      <c r="J1796" s="345"/>
      <c r="K1796" s="345"/>
      <c r="L1796" s="345"/>
      <c r="M1796" s="345"/>
      <c r="N1796" s="345"/>
      <c r="O1796" s="345"/>
      <c r="P1796" s="345"/>
      <c r="Q1796" s="345"/>
      <c r="R1796" s="345"/>
      <c r="S1796" s="345"/>
      <c r="T1796" s="345"/>
      <c r="U1796" s="345"/>
      <c r="V1796" s="345"/>
      <c r="W1796" s="345"/>
      <c r="X1796" s="335"/>
      <c r="Y1796" s="335"/>
      <c r="Z1796" s="335"/>
      <c r="AA1796" s="338"/>
      <c r="AB1796" s="338"/>
      <c r="AC1796" s="338"/>
      <c r="AD1796" s="338"/>
      <c r="AE1796" s="338"/>
      <c r="AF1796" s="338"/>
      <c r="AG1796" s="338"/>
      <c r="AH1796" s="338"/>
      <c r="AI1796" s="338"/>
      <c r="AJ1796" s="338"/>
      <c r="AK1796" s="338"/>
      <c r="AL1796" s="341"/>
    </row>
    <row r="1797" spans="1:38" ht="11.25" customHeight="1" x14ac:dyDescent="0.2">
      <c r="A1797" s="346" t="s">
        <v>83</v>
      </c>
      <c r="B1797" s="346"/>
      <c r="C1797" s="346"/>
      <c r="D1797" s="347"/>
      <c r="E1797" s="132" t="s">
        <v>81</v>
      </c>
      <c r="F1797" s="348" t="s">
        <v>82</v>
      </c>
      <c r="G1797" s="349"/>
      <c r="H1797" s="350" t="str">
        <f ca="1">UPPER(OFFSET('ARAÇ, SÜRÜCÜ !'!$C$1,(ROW($A$6)+AI1797)*1,0))</f>
        <v>ADIVAR 2</v>
      </c>
      <c r="I1797" s="351"/>
      <c r="J1797" s="351"/>
      <c r="K1797" s="351"/>
      <c r="L1797" s="351"/>
      <c r="M1797" s="351"/>
      <c r="N1797" s="351"/>
      <c r="O1797" s="351"/>
      <c r="P1797" s="351"/>
      <c r="Q1797" s="351"/>
      <c r="R1797" s="351"/>
      <c r="S1797" s="351"/>
      <c r="T1797" s="351"/>
      <c r="U1797" s="351"/>
      <c r="V1797" s="351"/>
      <c r="W1797" s="351"/>
      <c r="X1797" s="352"/>
      <c r="Y1797" s="352"/>
      <c r="Z1797" s="352"/>
      <c r="AA1797" s="351"/>
      <c r="AB1797" s="351"/>
      <c r="AC1797" s="351"/>
      <c r="AD1797" s="351"/>
      <c r="AE1797" s="351"/>
      <c r="AF1797" s="351"/>
      <c r="AG1797" s="351"/>
      <c r="AH1797" s="353"/>
      <c r="AI1797" s="355">
        <f t="shared" ref="AI1797" si="5250">AI1741+1</f>
        <v>33</v>
      </c>
      <c r="AJ1797" s="355"/>
      <c r="AK1797" s="355"/>
      <c r="AL1797" s="355"/>
    </row>
    <row r="1798" spans="1:38" ht="11.25" customHeight="1" x14ac:dyDescent="0.2">
      <c r="A1798" s="356" t="s">
        <v>118</v>
      </c>
      <c r="B1798" s="356"/>
      <c r="C1798" s="356"/>
      <c r="D1798" s="357"/>
      <c r="E1798" s="133" t="str">
        <f ca="1">IF(UPPER(OFFSET('ARAÇ, SÜRÜCÜ !'!$F$1,(ROW($A$6)+AI1797)*1,0))="","",UPPER(OFFSET('ARAÇ, SÜRÜCÜ !'!$F$1,(ROW($A$6)+AI1797)*1,0)))</f>
        <v>SALİHA SANEM ÖZEL</v>
      </c>
      <c r="F1798" s="358" t="str">
        <f ca="1">IF(UPPER(OFFSET('ARAÇ, SÜRÜCÜ !'!$K$1,(ROW($A$6)+AI1797)*1,0))="","",UPPER(OFFSET('ARAÇ, SÜRÜCÜ !'!$K$1,(ROW($A$6)+AI1797)*1,0)))</f>
        <v/>
      </c>
      <c r="G1798" s="359"/>
      <c r="H1798" s="354"/>
      <c r="I1798" s="352"/>
      <c r="J1798" s="352"/>
      <c r="K1798" s="352"/>
      <c r="L1798" s="352"/>
      <c r="M1798" s="352"/>
      <c r="N1798" s="352"/>
      <c r="O1798" s="352"/>
      <c r="P1798" s="352"/>
      <c r="Q1798" s="352"/>
      <c r="R1798" s="352"/>
      <c r="S1798" s="352"/>
      <c r="T1798" s="352"/>
      <c r="U1798" s="352"/>
      <c r="V1798" s="352"/>
      <c r="W1798" s="352"/>
      <c r="X1798" s="352"/>
      <c r="Y1798" s="352"/>
      <c r="Z1798" s="352"/>
      <c r="AA1798" s="352"/>
      <c r="AB1798" s="352"/>
      <c r="AC1798" s="352"/>
      <c r="AD1798" s="352"/>
      <c r="AE1798" s="352"/>
      <c r="AF1798" s="352"/>
      <c r="AG1798" s="352"/>
      <c r="AH1798" s="353"/>
      <c r="AI1798" s="355"/>
      <c r="AJ1798" s="355"/>
      <c r="AK1798" s="355"/>
      <c r="AL1798" s="355"/>
    </row>
    <row r="1799" spans="1:38" ht="11.25" customHeight="1" x14ac:dyDescent="0.2">
      <c r="A1799" s="360" t="s">
        <v>119</v>
      </c>
      <c r="B1799" s="361"/>
      <c r="C1799" s="361"/>
      <c r="D1799" s="362"/>
      <c r="E1799" s="133" t="str">
        <f ca="1">IF(UPPER(OFFSET('ARAÇ, SÜRÜCÜ !'!$G$1,(ROW($A$6)+AI1797)*1,0))="","",UPPER(OFFSET('ARAÇ, SÜRÜCÜ !'!$G$1,(ROW($A$6)+AI1797)*1,0)))</f>
        <v>5443521245</v>
      </c>
      <c r="F1799" s="358" t="str">
        <f ca="1">IF(UPPER(OFFSET('ARAÇ, SÜRÜCÜ !'!$L$1,(ROW($A$6)+AI1797)*1,0))="","",UPPER(OFFSET('ARAÇ, SÜRÜCÜ !'!$L$1,(ROW($A$6)+AI1797)*1,0)))</f>
        <v/>
      </c>
      <c r="G1799" s="359"/>
      <c r="H1799" s="354"/>
      <c r="I1799" s="352"/>
      <c r="J1799" s="352"/>
      <c r="K1799" s="352"/>
      <c r="L1799" s="352"/>
      <c r="M1799" s="352"/>
      <c r="N1799" s="352"/>
      <c r="O1799" s="352"/>
      <c r="P1799" s="352"/>
      <c r="Q1799" s="352"/>
      <c r="R1799" s="352"/>
      <c r="S1799" s="352"/>
      <c r="T1799" s="352"/>
      <c r="U1799" s="352"/>
      <c r="V1799" s="352"/>
      <c r="W1799" s="352"/>
      <c r="X1799" s="352"/>
      <c r="Y1799" s="352"/>
      <c r="Z1799" s="352"/>
      <c r="AA1799" s="352"/>
      <c r="AB1799" s="352"/>
      <c r="AC1799" s="352"/>
      <c r="AD1799" s="352"/>
      <c r="AE1799" s="352"/>
      <c r="AF1799" s="353"/>
      <c r="AG1799" s="353"/>
      <c r="AH1799" s="353"/>
      <c r="AI1799" s="355"/>
      <c r="AJ1799" s="355"/>
      <c r="AK1799" s="355"/>
      <c r="AL1799" s="355"/>
    </row>
    <row r="1800" spans="1:38" ht="11.25" customHeight="1" x14ac:dyDescent="0.2">
      <c r="A1800" s="360" t="s">
        <v>120</v>
      </c>
      <c r="B1800" s="361"/>
      <c r="C1800" s="361"/>
      <c r="D1800" s="362"/>
      <c r="E1800" s="133" t="str">
        <f ca="1">IF(UPPER(OFFSET('ARAÇ, SÜRÜCÜ !'!$H$1,(ROW($A$6)+AI1797)*1,0))="","",UPPER(OFFSET('ARAÇ, SÜRÜCÜ !'!$H$1,(ROW($A$6)+AI1797)*1,0)))</f>
        <v>49J2133</v>
      </c>
      <c r="F1800" s="358" t="str">
        <f ca="1">IF(UPPER(OFFSET('ARAÇ, SÜRÜCÜ !'!$M$1,(ROW($A$6)+AI1797)*1,0))="","",UPPER(OFFSET('ARAÇ, SÜRÜCÜ !'!$M$1,(ROW($A$6)+AI1797)*1,0)))</f>
        <v/>
      </c>
      <c r="G1800" s="359"/>
      <c r="H1800" s="363" t="s">
        <v>156</v>
      </c>
      <c r="I1800" s="364"/>
      <c r="J1800" s="364"/>
      <c r="K1800" s="364"/>
      <c r="L1800" s="364"/>
      <c r="M1800" s="364"/>
      <c r="N1800" s="364"/>
      <c r="O1800" s="365" t="str">
        <f t="shared" ref="O1800" si="5251">IF($BX$23="","",$BX$23)</f>
        <v>1-Mehmet GÜNEŞ</v>
      </c>
      <c r="P1800" s="366"/>
      <c r="Q1800" s="366"/>
      <c r="R1800" s="366"/>
      <c r="S1800" s="366"/>
      <c r="T1800" s="366"/>
      <c r="U1800" s="367">
        <f t="shared" ref="U1800" si="5252">IF($BX$24="","",$BX$24)</f>
        <v>5382501214</v>
      </c>
      <c r="V1800" s="367"/>
      <c r="W1800" s="367"/>
      <c r="X1800" s="368"/>
      <c r="Y1800" s="366" t="str">
        <f t="shared" ref="Y1800" si="5253">IF($CA$23="","",$CA$23)</f>
        <v/>
      </c>
      <c r="Z1800" s="366"/>
      <c r="AA1800" s="366"/>
      <c r="AB1800" s="366"/>
      <c r="AC1800" s="366"/>
      <c r="AD1800" s="366"/>
      <c r="AE1800" s="367" t="str">
        <f t="shared" ref="AE1800" si="5254">IF($CA$24="","",$CA$24)</f>
        <v/>
      </c>
      <c r="AF1800" s="367"/>
      <c r="AG1800" s="367"/>
      <c r="AH1800" s="369"/>
      <c r="AI1800" s="355"/>
      <c r="AJ1800" s="355"/>
      <c r="AK1800" s="355"/>
      <c r="AL1800" s="355"/>
    </row>
    <row r="1801" spans="1:38" ht="11.25" customHeight="1" x14ac:dyDescent="0.2">
      <c r="A1801" s="370" t="s">
        <v>121</v>
      </c>
      <c r="B1801" s="370"/>
      <c r="C1801" s="370"/>
      <c r="D1801" s="360"/>
      <c r="E1801" s="371" t="s">
        <v>125</v>
      </c>
      <c r="F1801" s="372"/>
      <c r="G1801" s="373"/>
      <c r="H1801" s="134" t="s">
        <v>80</v>
      </c>
      <c r="I1801" s="135"/>
      <c r="J1801" s="136"/>
      <c r="K1801" s="136"/>
      <c r="L1801" s="66" t="s">
        <v>95</v>
      </c>
      <c r="M1801" s="136"/>
      <c r="N1801" s="374" t="s">
        <v>116</v>
      </c>
      <c r="O1801" s="374"/>
      <c r="P1801" s="374"/>
      <c r="Q1801" s="374"/>
      <c r="R1801" s="330" t="str">
        <f ca="1">OFFSET('ARAÇ, SÜRÜCÜ !'!$O$1,(ROW($A$6)+AI1797)*1,0)</f>
        <v>07.00</v>
      </c>
      <c r="S1801" s="330"/>
      <c r="T1801" s="136"/>
      <c r="U1801" s="137"/>
      <c r="V1801" s="374" t="s">
        <v>117</v>
      </c>
      <c r="W1801" s="374"/>
      <c r="X1801" s="374"/>
      <c r="Y1801" s="374"/>
      <c r="Z1801" s="374"/>
      <c r="AA1801" s="330" t="str">
        <f ca="1">OFFSET('ARAÇ, SÜRÜCÜ !'!$P$1,(ROW($A$6)+AI1797)*1,0)</f>
        <v>16.00</v>
      </c>
      <c r="AB1801" s="330"/>
      <c r="AC1801" s="136"/>
      <c r="AD1801" s="138"/>
      <c r="AE1801" s="138"/>
      <c r="AF1801" s="136"/>
      <c r="AG1801" s="136"/>
      <c r="AH1801" s="139"/>
      <c r="AI1801" s="355"/>
      <c r="AJ1801" s="355"/>
      <c r="AK1801" s="355"/>
      <c r="AL1801" s="355"/>
    </row>
    <row r="1802" spans="1:38" ht="11.25" customHeight="1" x14ac:dyDescent="0.2">
      <c r="A1802" s="70"/>
      <c r="B1802" s="53"/>
      <c r="C1802" s="53"/>
      <c r="F1802" s="53"/>
      <c r="H1802" s="71"/>
      <c r="I1802" s="71"/>
      <c r="J1802" s="71"/>
      <c r="K1802" s="71"/>
      <c r="M1802" s="71"/>
      <c r="N1802" s="72"/>
      <c r="O1802" s="72"/>
      <c r="P1802" s="72"/>
      <c r="Q1802" s="72"/>
      <c r="R1802" s="73"/>
      <c r="S1802" s="73"/>
      <c r="T1802" s="71"/>
      <c r="U1802" s="71"/>
      <c r="V1802" s="72"/>
      <c r="W1802" s="72"/>
      <c r="X1802" s="72"/>
      <c r="Y1802" s="72"/>
      <c r="Z1802" s="72"/>
      <c r="AA1802" s="73"/>
      <c r="AB1802" s="73"/>
      <c r="AC1802" s="71"/>
      <c r="AD1802" s="5"/>
      <c r="AE1802" s="5"/>
      <c r="AF1802" s="71"/>
      <c r="AG1802" s="71"/>
      <c r="AH1802" s="71"/>
      <c r="AI1802" s="74"/>
      <c r="AJ1802" s="74"/>
      <c r="AK1802" s="74"/>
      <c r="AL1802" s="74"/>
    </row>
    <row r="1803" spans="1:38" ht="11.25" customHeight="1" x14ac:dyDescent="0.2">
      <c r="A1803" s="331" t="s">
        <v>4</v>
      </c>
      <c r="B1803" s="331"/>
      <c r="C1803" s="331"/>
      <c r="D1803" s="331"/>
      <c r="E1803" s="331"/>
      <c r="F1803" s="331"/>
      <c r="G1803" s="331"/>
      <c r="H1803" s="332" t="str">
        <f t="shared" ref="H1803" si="5255">UPPER(CONCATENATE($BW$18," ",$BZ$18))</f>
        <v>EYLÜL 2024</v>
      </c>
      <c r="I1803" s="333"/>
      <c r="J1803" s="333"/>
      <c r="K1803" s="333"/>
      <c r="L1803" s="333"/>
      <c r="M1803" s="333"/>
      <c r="N1803" s="333"/>
      <c r="O1803" s="333"/>
      <c r="P1803" s="333"/>
      <c r="Q1803" s="333"/>
      <c r="R1803" s="333"/>
      <c r="S1803" s="333"/>
      <c r="T1803" s="333"/>
      <c r="U1803" s="333"/>
      <c r="V1803" s="333"/>
      <c r="W1803" s="333"/>
      <c r="X1803" s="333"/>
      <c r="Y1803" s="333"/>
      <c r="Z1803" s="333"/>
      <c r="AA1803" s="333"/>
      <c r="AB1803" s="333"/>
      <c r="AC1803" s="333"/>
      <c r="AD1803" s="333"/>
      <c r="AE1803" s="333"/>
      <c r="AF1803" s="333"/>
      <c r="AG1803" s="333"/>
      <c r="AH1803" s="333"/>
      <c r="AI1803" s="333"/>
      <c r="AJ1803" s="333"/>
      <c r="AK1803" s="333"/>
      <c r="AL1803" s="334"/>
    </row>
    <row r="1804" spans="1:38" ht="11.25" customHeight="1" x14ac:dyDescent="0.2">
      <c r="A1804" s="63" t="s">
        <v>0</v>
      </c>
      <c r="B1804" s="75" t="s">
        <v>76</v>
      </c>
      <c r="C1804" s="75" t="s">
        <v>77</v>
      </c>
      <c r="D1804" s="75" t="s">
        <v>2</v>
      </c>
      <c r="E1804" s="76" t="s">
        <v>60</v>
      </c>
      <c r="F1804" s="77" t="s">
        <v>48</v>
      </c>
      <c r="G1804" s="78" t="s">
        <v>101</v>
      </c>
      <c r="H1804" s="79">
        <v>1</v>
      </c>
      <c r="I1804" s="79">
        <v>2</v>
      </c>
      <c r="J1804" s="79">
        <v>3</v>
      </c>
      <c r="K1804" s="79">
        <v>4</v>
      </c>
      <c r="L1804" s="79">
        <v>5</v>
      </c>
      <c r="M1804" s="79">
        <v>6</v>
      </c>
      <c r="N1804" s="79">
        <v>7</v>
      </c>
      <c r="O1804" s="79">
        <v>8</v>
      </c>
      <c r="P1804" s="79">
        <v>9</v>
      </c>
      <c r="Q1804" s="79">
        <v>10</v>
      </c>
      <c r="R1804" s="79">
        <v>11</v>
      </c>
      <c r="S1804" s="79">
        <v>12</v>
      </c>
      <c r="T1804" s="79">
        <v>13</v>
      </c>
      <c r="U1804" s="79">
        <v>14</v>
      </c>
      <c r="V1804" s="79">
        <v>15</v>
      </c>
      <c r="W1804" s="79">
        <v>16</v>
      </c>
      <c r="X1804" s="79">
        <v>17</v>
      </c>
      <c r="Y1804" s="79">
        <v>18</v>
      </c>
      <c r="Z1804" s="79">
        <v>19</v>
      </c>
      <c r="AA1804" s="79">
        <v>20</v>
      </c>
      <c r="AB1804" s="79">
        <v>21</v>
      </c>
      <c r="AC1804" s="79">
        <v>22</v>
      </c>
      <c r="AD1804" s="79">
        <v>23</v>
      </c>
      <c r="AE1804" s="79">
        <v>24</v>
      </c>
      <c r="AF1804" s="79">
        <v>25</v>
      </c>
      <c r="AG1804" s="79">
        <v>26</v>
      </c>
      <c r="AH1804" s="79">
        <v>27</v>
      </c>
      <c r="AI1804" s="79">
        <v>28</v>
      </c>
      <c r="AJ1804" s="79">
        <v>29</v>
      </c>
      <c r="AK1804" s="79">
        <v>30</v>
      </c>
      <c r="AL1804" s="79">
        <v>31</v>
      </c>
    </row>
    <row r="1805" spans="1:38" ht="11.25" customHeight="1" x14ac:dyDescent="0.2">
      <c r="A1805" s="21">
        <v>1</v>
      </c>
      <c r="B1805" s="80" t="str">
        <f ca="1">IF(OFFSET('ÖĞRENCİ GİRİŞİ'!$B$1,(ROW($A$1)+(AI1797-1))*17,0)="","",OFFSET('ÖĞRENCİ GİRİŞİ'!$B$1,(ROW($A$1)+(AI1797-1))*17,0))</f>
        <v/>
      </c>
      <c r="C1805" s="80" t="str">
        <f ca="1">IF(OFFSET('ÖĞRENCİ GİRİŞİ'!$C$1,(ROW($A$1)+(AI1797-1))*17,0)="","",OFFSET('ÖĞRENCİ GİRİŞİ'!$C$1,(ROW($A$1)+(AI1797-1))*17,0))</f>
        <v/>
      </c>
      <c r="D1805" s="80" t="str">
        <f ca="1">IF(UPPER(OFFSET('ÖĞRENCİ GİRİŞİ'!$D$1,(ROW($A$1)+(AI1797-1))*17,0))="","",UPPER(OFFSET('ÖĞRENCİ GİRİŞİ'!$D$1,(ROW($A$1)+(AI1797-1))*17,0)))</f>
        <v/>
      </c>
      <c r="E1805" s="80" t="str">
        <f ca="1">IF(UPPER(OFFSET('ÖĞRENCİ GİRİŞİ'!$E$1,(ROW($A$1)+(AI1797-1))*17,0))="","",UPPER(OFFSET('ÖĞRENCİ GİRİŞİ'!$E$1,(ROW($A$1)+(AI1797-1))*17,0)))</f>
        <v/>
      </c>
      <c r="F1805" s="80" t="str">
        <f ca="1">IF(UPPER(OFFSET('ÖĞRENCİ GİRİŞİ'!$F$1,(ROW($A$1)+(AI1797-1))*17,0))="","",UPPER(OFFSET('ÖĞRENCİ GİRİŞİ'!$F$1,(ROW($A$1)+(AI1797-1))*17,0)))</f>
        <v/>
      </c>
      <c r="G1805" s="80" t="str">
        <f ca="1">IF(UPPER(OFFSET('ÖĞRENCİ GİRİŞİ'!$G$1,(ROW($A$1)+(AI1797-1))*17,0))="","",UPPER(OFFSET('ÖĞRENCİ GİRİŞİ'!$G$1,(ROW($A$1)+(AI1797-1))*17,0)))</f>
        <v/>
      </c>
      <c r="H1805" s="81" t="str">
        <f t="shared" ref="H1805:H1806" si="5256">IF($H$13="","",$H$13)</f>
        <v>x</v>
      </c>
      <c r="I1805" s="81" t="str">
        <f t="shared" ref="I1805:I1806" si="5257">IF($I$13="","",$I$13)</f>
        <v>x</v>
      </c>
      <c r="J1805" s="81" t="str">
        <f t="shared" ref="J1805:J1806" si="5258">IF($J$13="","",$J$13)</f>
        <v>x</v>
      </c>
      <c r="K1805" s="81" t="str">
        <f t="shared" ref="K1805:K1806" si="5259">IF($K$13="","",$K$13)</f>
        <v>x</v>
      </c>
      <c r="L1805" s="81" t="str">
        <f t="shared" ref="L1805:L1806" si="5260">IF($L$13="","",$L$13)</f>
        <v>x</v>
      </c>
      <c r="M1805" s="81" t="str">
        <f t="shared" ref="M1805:M1806" si="5261">IF($M$13="","",$M$13)</f>
        <v>x</v>
      </c>
      <c r="N1805" s="81" t="str">
        <f t="shared" ref="N1805:N1806" si="5262">IF($N$13="","",$N$13)</f>
        <v>x</v>
      </c>
      <c r="O1805" s="81" t="str">
        <f t="shared" ref="O1805:O1806" si="5263">IF($O$13="","",$O$13)</f>
        <v>x</v>
      </c>
      <c r="P1805" s="81" t="str">
        <f t="shared" ref="P1805:P1806" si="5264">IF($P$13="","",$P$13)</f>
        <v/>
      </c>
      <c r="Q1805" s="81" t="str">
        <f t="shared" ref="Q1805:Q1806" si="5265">IF($Q$13="","",$Q$13)</f>
        <v/>
      </c>
      <c r="R1805" s="81" t="str">
        <f t="shared" ref="R1805:R1806" si="5266">IF($R$13="","",$R$13)</f>
        <v/>
      </c>
      <c r="S1805" s="81" t="str">
        <f t="shared" ref="S1805:S1806" si="5267">IF($S$13="","",$S$13)</f>
        <v/>
      </c>
      <c r="T1805" s="81" t="str">
        <f t="shared" ref="T1805:T1806" si="5268">IF($T$13="","",$T$13)</f>
        <v/>
      </c>
      <c r="U1805" s="81" t="str">
        <f t="shared" ref="U1805:U1806" si="5269">IF($U$13="","",$U$13)</f>
        <v>x</v>
      </c>
      <c r="V1805" s="81" t="str">
        <f t="shared" ref="V1805:V1806" si="5270">IF($V$13="","",$V$13)</f>
        <v>x</v>
      </c>
      <c r="W1805" s="81" t="str">
        <f t="shared" ref="W1805:W1806" si="5271">IF($W$13="","",$W$13)</f>
        <v/>
      </c>
      <c r="X1805" s="81" t="str">
        <f t="shared" ref="X1805:X1806" si="5272">IF($X$13="","",$X$13)</f>
        <v/>
      </c>
      <c r="Y1805" s="81" t="str">
        <f t="shared" ref="Y1805:Y1806" si="5273">IF($Y$13="","",$Y$13)</f>
        <v/>
      </c>
      <c r="Z1805" s="81" t="str">
        <f t="shared" ref="Z1805:Z1806" si="5274">IF($Z$13="","",$Z$13)</f>
        <v/>
      </c>
      <c r="AA1805" s="81" t="str">
        <f t="shared" ref="AA1805:AA1806" si="5275">IF($AA$13="","",$AA$13)</f>
        <v/>
      </c>
      <c r="AB1805" s="81" t="str">
        <f t="shared" ref="AB1805:AB1806" si="5276">IF($AB$13="","",$AB$13)</f>
        <v>x</v>
      </c>
      <c r="AC1805" s="81" t="str">
        <f t="shared" ref="AC1805:AC1806" si="5277">IF($AC$13="","",$AC$13)</f>
        <v>x</v>
      </c>
      <c r="AD1805" s="81" t="str">
        <f t="shared" ref="AD1805:AD1806" si="5278">IF($AD$13="","",$AD$13)</f>
        <v/>
      </c>
      <c r="AE1805" s="81" t="str">
        <f t="shared" ref="AE1805:AE1806" si="5279">IF($AE$13="","",$AE$13)</f>
        <v/>
      </c>
      <c r="AF1805" s="81" t="str">
        <f t="shared" ref="AF1805:AF1806" si="5280">IF($AF$13="","",$AF$13)</f>
        <v/>
      </c>
      <c r="AG1805" s="81" t="str">
        <f t="shared" ref="AG1805:AG1806" si="5281">IF($AG$13="","",$AG$13)</f>
        <v/>
      </c>
      <c r="AH1805" s="81" t="str">
        <f t="shared" ref="AH1805:AH1806" si="5282">IF($AH$13="","",$AH$13)</f>
        <v/>
      </c>
      <c r="AI1805" s="81" t="str">
        <f t="shared" ref="AI1805:AI1806" si="5283">IF($AI$13="","",$AI$13)</f>
        <v>x</v>
      </c>
      <c r="AJ1805" s="81" t="str">
        <f t="shared" ref="AJ1805:AJ1806" si="5284">IF($AJ$13="","",$AJ$13)</f>
        <v>x</v>
      </c>
      <c r="AK1805" s="81" t="str">
        <f t="shared" ref="AK1805:AK1806" si="5285">IF($AK$13="","",$AK$13)</f>
        <v/>
      </c>
      <c r="AL1805" s="81" t="str">
        <f t="shared" ref="AL1805:AL1806" si="5286">IF($AL$13="","",$AL$13)</f>
        <v>x</v>
      </c>
    </row>
    <row r="1806" spans="1:38" ht="11.25" customHeight="1" x14ac:dyDescent="0.2">
      <c r="A1806" s="21">
        <v>2</v>
      </c>
      <c r="B1806" s="80" t="str">
        <f ca="1">IF(OFFSET('ÖĞRENCİ GİRİŞİ'!$B$2,(ROW($A$1)+(AI1797-1))*17,0)="","",OFFSET('ÖĞRENCİ GİRİŞİ'!$B$2,(ROW($A$1)+(AI1797-1))*17,0))</f>
        <v/>
      </c>
      <c r="C1806" s="80" t="str">
        <f ca="1">IF(OFFSET('ÖĞRENCİ GİRİŞİ'!$C$2,(ROW($A$1)+(AI1797-1))*17,0)="","",OFFSET('ÖĞRENCİ GİRİŞİ'!$C$2,(ROW($A$1)+(AI1797-1))*17,0))</f>
        <v/>
      </c>
      <c r="D1806" s="80" t="str">
        <f ca="1">IF(UPPER(OFFSET('ÖĞRENCİ GİRİŞİ'!$D$2,(ROW($A$1)+(AI1797-1))*17,0))="","",UPPER(OFFSET('ÖĞRENCİ GİRİŞİ'!$D$2,(ROW($A$1)+(AI1797-1))*17,0)))</f>
        <v/>
      </c>
      <c r="E1806" s="80" t="str">
        <f ca="1">IF(UPPER(OFFSET('ÖĞRENCİ GİRİŞİ'!$E$2,(ROW($A$1)+(AI1797-1))*17,0))="","",UPPER(OFFSET('ÖĞRENCİ GİRİŞİ'!$E$2,(ROW($A$1)+(AI1797-1))*17,0)))</f>
        <v/>
      </c>
      <c r="F1806" s="80" t="str">
        <f ca="1">IF(UPPER(OFFSET('ÖĞRENCİ GİRİŞİ'!$F$2,(ROW($A$1)+(AI1797-1))*17,0))="","",UPPER(OFFSET('ÖĞRENCİ GİRİŞİ'!$F$2,(ROW($A$1)+(AI1797-1))*17,0)))</f>
        <v/>
      </c>
      <c r="G1806" s="80" t="str">
        <f ca="1">IF(UPPER(OFFSET('ÖĞRENCİ GİRİŞİ'!$G$2,(ROW($A$1)+(AI1797-1))*17,0))="","",UPPER(OFFSET('ÖĞRENCİ GİRİŞİ'!$G$2,(ROW($A$1)+(AI1797-1))*17,0)))</f>
        <v/>
      </c>
      <c r="H1806" s="81" t="str">
        <f t="shared" si="5256"/>
        <v>x</v>
      </c>
      <c r="I1806" s="81" t="str">
        <f t="shared" si="5257"/>
        <v>x</v>
      </c>
      <c r="J1806" s="81" t="str">
        <f t="shared" si="5258"/>
        <v>x</v>
      </c>
      <c r="K1806" s="81" t="str">
        <f t="shared" si="5259"/>
        <v>x</v>
      </c>
      <c r="L1806" s="81" t="str">
        <f t="shared" si="5260"/>
        <v>x</v>
      </c>
      <c r="M1806" s="81" t="str">
        <f t="shared" si="5261"/>
        <v>x</v>
      </c>
      <c r="N1806" s="81" t="str">
        <f t="shared" si="5262"/>
        <v>x</v>
      </c>
      <c r="O1806" s="81" t="str">
        <f t="shared" si="5263"/>
        <v>x</v>
      </c>
      <c r="P1806" s="81" t="str">
        <f t="shared" si="5264"/>
        <v/>
      </c>
      <c r="Q1806" s="81" t="str">
        <f t="shared" si="5265"/>
        <v/>
      </c>
      <c r="R1806" s="81" t="str">
        <f t="shared" si="5266"/>
        <v/>
      </c>
      <c r="S1806" s="81" t="str">
        <f t="shared" si="5267"/>
        <v/>
      </c>
      <c r="T1806" s="81" t="str">
        <f t="shared" si="5268"/>
        <v/>
      </c>
      <c r="U1806" s="81" t="str">
        <f t="shared" si="5269"/>
        <v>x</v>
      </c>
      <c r="V1806" s="81" t="str">
        <f t="shared" si="5270"/>
        <v>x</v>
      </c>
      <c r="W1806" s="81" t="str">
        <f t="shared" si="5271"/>
        <v/>
      </c>
      <c r="X1806" s="81" t="str">
        <f t="shared" si="5272"/>
        <v/>
      </c>
      <c r="Y1806" s="81" t="str">
        <f t="shared" si="5273"/>
        <v/>
      </c>
      <c r="Z1806" s="81" t="str">
        <f t="shared" si="5274"/>
        <v/>
      </c>
      <c r="AA1806" s="81" t="str">
        <f t="shared" si="5275"/>
        <v/>
      </c>
      <c r="AB1806" s="81" t="str">
        <f t="shared" si="5276"/>
        <v>x</v>
      </c>
      <c r="AC1806" s="81" t="str">
        <f t="shared" si="5277"/>
        <v>x</v>
      </c>
      <c r="AD1806" s="81" t="str">
        <f t="shared" si="5278"/>
        <v/>
      </c>
      <c r="AE1806" s="81" t="str">
        <f t="shared" si="5279"/>
        <v/>
      </c>
      <c r="AF1806" s="81" t="str">
        <f t="shared" si="5280"/>
        <v/>
      </c>
      <c r="AG1806" s="81" t="str">
        <f t="shared" si="5281"/>
        <v/>
      </c>
      <c r="AH1806" s="81" t="str">
        <f t="shared" si="5282"/>
        <v/>
      </c>
      <c r="AI1806" s="81" t="str">
        <f t="shared" si="5283"/>
        <v>x</v>
      </c>
      <c r="AJ1806" s="81" t="str">
        <f t="shared" si="5284"/>
        <v>x</v>
      </c>
      <c r="AK1806" s="81" t="str">
        <f t="shared" si="5285"/>
        <v/>
      </c>
      <c r="AL1806" s="81" t="str">
        <f t="shared" si="5286"/>
        <v>x</v>
      </c>
    </row>
    <row r="1807" spans="1:38" ht="11.25" customHeight="1" x14ac:dyDescent="0.2">
      <c r="A1807" s="21">
        <v>3</v>
      </c>
      <c r="B1807" s="80" t="str">
        <f ca="1">IF(OFFSET('ÖĞRENCİ GİRİŞİ'!$B$3,(ROW($A$1)+(AI1797-1))*17,0)="","",OFFSET('ÖĞRENCİ GİRİŞİ'!$B$3,(ROW($A$1)+(AI1797-1))*17,0))</f>
        <v/>
      </c>
      <c r="C1807" s="80" t="str">
        <f ca="1">IF(OFFSET('ÖĞRENCİ GİRİŞİ'!$C$3,(ROW($A$1)+(AI1797-1))*17,0)="","",OFFSET('ÖĞRENCİ GİRİŞİ'!$C$3,(ROW($A$1)+(AI1797-1))*17,0))</f>
        <v/>
      </c>
      <c r="D1807" s="80" t="str">
        <f ca="1">IF(UPPER(OFFSET('ÖĞRENCİ GİRİŞİ'!$D$3,(ROW($A$1)+(AI1797-1))*17,0))="","",UPPER(OFFSET('ÖĞRENCİ GİRİŞİ'!$D$2,(ROW($A$1)+(AI1797-1))*17,0)))</f>
        <v/>
      </c>
      <c r="E1807" s="80" t="str">
        <f ca="1">IF(UPPER(OFFSET('ÖĞRENCİ GİRİŞİ'!$E$3,(ROW($A$1)+(AI1797-1))*17,0))="","",UPPER(OFFSET('ÖĞRENCİ GİRİŞİ'!$E$3,(ROW($A$1)+(AI1797-1))*17,0)))</f>
        <v/>
      </c>
      <c r="F1807" s="80" t="str">
        <f ca="1">IF(UPPER(OFFSET('ÖĞRENCİ GİRİŞİ'!$F$3,(ROW($A$1)+(AI1797-1))*17,0))="","",UPPER(OFFSET('ÖĞRENCİ GİRİŞİ'!$F$3,(ROW($A$1)+(AI1797-1))*17,0)))</f>
        <v/>
      </c>
      <c r="G1807" s="80" t="str">
        <f ca="1">IF(UPPER(OFFSET('ÖĞRENCİ GİRİŞİ'!$G$3,(ROW($A$1)+(AI1797-1))*17,0))="","",UPPER(OFFSET('ÖĞRENCİ GİRİŞİ'!$G$3,(ROW($A$1)+(AI1797-1))*17,0)))</f>
        <v/>
      </c>
      <c r="H1807" s="81" t="str">
        <f t="shared" si="5089"/>
        <v>x</v>
      </c>
      <c r="I1807" s="81" t="str">
        <f t="shared" si="5090"/>
        <v>x</v>
      </c>
      <c r="J1807" s="81" t="str">
        <f t="shared" si="5091"/>
        <v>x</v>
      </c>
      <c r="K1807" s="81" t="str">
        <f t="shared" si="5092"/>
        <v>x</v>
      </c>
      <c r="L1807" s="81" t="str">
        <f t="shared" si="5093"/>
        <v>x</v>
      </c>
      <c r="M1807" s="81" t="str">
        <f t="shared" si="5094"/>
        <v>x</v>
      </c>
      <c r="N1807" s="81" t="str">
        <f t="shared" si="5095"/>
        <v>x</v>
      </c>
      <c r="O1807" s="81" t="str">
        <f t="shared" si="5096"/>
        <v>x</v>
      </c>
      <c r="P1807" s="81" t="str">
        <f t="shared" si="5097"/>
        <v/>
      </c>
      <c r="Q1807" s="81" t="str">
        <f t="shared" si="5098"/>
        <v/>
      </c>
      <c r="R1807" s="81" t="str">
        <f t="shared" si="5099"/>
        <v/>
      </c>
      <c r="S1807" s="81" t="str">
        <f t="shared" si="5100"/>
        <v/>
      </c>
      <c r="T1807" s="81" t="str">
        <f t="shared" si="5101"/>
        <v/>
      </c>
      <c r="U1807" s="81" t="str">
        <f t="shared" si="5102"/>
        <v>x</v>
      </c>
      <c r="V1807" s="81" t="str">
        <f t="shared" si="5103"/>
        <v>x</v>
      </c>
      <c r="W1807" s="81" t="str">
        <f t="shared" si="5104"/>
        <v/>
      </c>
      <c r="X1807" s="81" t="str">
        <f t="shared" si="5105"/>
        <v/>
      </c>
      <c r="Y1807" s="81" t="str">
        <f t="shared" si="5106"/>
        <v/>
      </c>
      <c r="Z1807" s="81" t="str">
        <f t="shared" si="5107"/>
        <v/>
      </c>
      <c r="AA1807" s="81" t="str">
        <f t="shared" si="5108"/>
        <v/>
      </c>
      <c r="AB1807" s="81" t="str">
        <f t="shared" si="5109"/>
        <v>x</v>
      </c>
      <c r="AC1807" s="81" t="str">
        <f t="shared" si="5110"/>
        <v>x</v>
      </c>
      <c r="AD1807" s="81" t="str">
        <f t="shared" si="5111"/>
        <v/>
      </c>
      <c r="AE1807" s="81" t="str">
        <f t="shared" si="5112"/>
        <v/>
      </c>
      <c r="AF1807" s="81" t="str">
        <f t="shared" si="5113"/>
        <v/>
      </c>
      <c r="AG1807" s="81" t="str">
        <f t="shared" si="5114"/>
        <v/>
      </c>
      <c r="AH1807" s="81" t="str">
        <f t="shared" si="5115"/>
        <v/>
      </c>
      <c r="AI1807" s="81" t="str">
        <f t="shared" si="5116"/>
        <v>x</v>
      </c>
      <c r="AJ1807" s="81" t="str">
        <f t="shared" si="5117"/>
        <v>x</v>
      </c>
      <c r="AK1807" s="81" t="str">
        <f t="shared" si="5118"/>
        <v/>
      </c>
      <c r="AL1807" s="81" t="str">
        <f t="shared" si="5119"/>
        <v>x</v>
      </c>
    </row>
    <row r="1808" spans="1:38" ht="11.25" customHeight="1" x14ac:dyDescent="0.2">
      <c r="A1808" s="21">
        <v>4</v>
      </c>
      <c r="B1808" s="80" t="str">
        <f ca="1">IF(OFFSET('ÖĞRENCİ GİRİŞİ'!$B$4,(ROW($A$1)+(AI1797-1))*17,0)="","",OFFSET('ÖĞRENCİ GİRİŞİ'!$B$4,(ROW($A$1)+(AI1797-1))*17,0))</f>
        <v/>
      </c>
      <c r="C1808" s="80" t="str">
        <f ca="1">IF(OFFSET('ÖĞRENCİ GİRİŞİ'!$C$4,(ROW($A$1)+(AI1797-1))*17,0)="","",OFFSET('ÖĞRENCİ GİRİŞİ'!$C$4,(ROW($A$1)+(AI1797-1))*17,0))</f>
        <v/>
      </c>
      <c r="D1808" s="80" t="str">
        <f ca="1">IF(UPPER(OFFSET('ÖĞRENCİ GİRİŞİ'!$D$4,(ROW($A$1)+(AI1797-1))*17,0))="","",UPPER(OFFSET('ÖĞRENCİ GİRİŞİ'!$D$4,(ROW($A$1)+(AI1797-1))*17,0)))</f>
        <v/>
      </c>
      <c r="E1808" s="80" t="str">
        <f ca="1">IF(UPPER(OFFSET('ÖĞRENCİ GİRİŞİ'!$E$4,(ROW($A$1)+(AI1797-1))*17,0))="","",UPPER(OFFSET('ÖĞRENCİ GİRİŞİ'!$E$4,(ROW($A$1)+(AI1797-1))*17,0)))</f>
        <v/>
      </c>
      <c r="F1808" s="80" t="str">
        <f ca="1">IF(UPPER(OFFSET('ÖĞRENCİ GİRİŞİ'!$F$4,(ROW($A$1)+(AI1797-1))*17,0))="","",UPPER(OFFSET('ÖĞRENCİ GİRİŞİ'!$F$4,(ROW($A$1)+(AI1797-1))*17,0)))</f>
        <v/>
      </c>
      <c r="G1808" s="80" t="str">
        <f ca="1">IF(UPPER(OFFSET('ÖĞRENCİ GİRİŞİ'!$G$4,(ROW($A$1)+(AI1797-1))*17,0))="","",UPPER(OFFSET('ÖĞRENCİ GİRİŞİ'!$G$4,(ROW($A$1)+(AI1797-1))*17,0)))</f>
        <v/>
      </c>
      <c r="H1808" s="81" t="str">
        <f t="shared" si="5089"/>
        <v>x</v>
      </c>
      <c r="I1808" s="81" t="str">
        <f t="shared" si="5090"/>
        <v>x</v>
      </c>
      <c r="J1808" s="81" t="str">
        <f t="shared" si="5091"/>
        <v>x</v>
      </c>
      <c r="K1808" s="81" t="str">
        <f t="shared" si="5092"/>
        <v>x</v>
      </c>
      <c r="L1808" s="81" t="str">
        <f t="shared" si="5093"/>
        <v>x</v>
      </c>
      <c r="M1808" s="81" t="str">
        <f t="shared" si="5094"/>
        <v>x</v>
      </c>
      <c r="N1808" s="81" t="str">
        <f t="shared" si="5095"/>
        <v>x</v>
      </c>
      <c r="O1808" s="81" t="str">
        <f t="shared" si="5096"/>
        <v>x</v>
      </c>
      <c r="P1808" s="81" t="str">
        <f t="shared" si="5097"/>
        <v/>
      </c>
      <c r="Q1808" s="81" t="str">
        <f t="shared" si="5098"/>
        <v/>
      </c>
      <c r="R1808" s="81" t="str">
        <f t="shared" si="5099"/>
        <v/>
      </c>
      <c r="S1808" s="81" t="str">
        <f t="shared" si="5100"/>
        <v/>
      </c>
      <c r="T1808" s="81" t="str">
        <f t="shared" si="5101"/>
        <v/>
      </c>
      <c r="U1808" s="81" t="str">
        <f t="shared" si="5102"/>
        <v>x</v>
      </c>
      <c r="V1808" s="81" t="str">
        <f t="shared" si="5103"/>
        <v>x</v>
      </c>
      <c r="W1808" s="81" t="str">
        <f t="shared" si="5104"/>
        <v/>
      </c>
      <c r="X1808" s="81" t="str">
        <f t="shared" si="5105"/>
        <v/>
      </c>
      <c r="Y1808" s="81" t="str">
        <f t="shared" si="5106"/>
        <v/>
      </c>
      <c r="Z1808" s="81" t="str">
        <f t="shared" si="5107"/>
        <v/>
      </c>
      <c r="AA1808" s="81" t="str">
        <f t="shared" si="5108"/>
        <v/>
      </c>
      <c r="AB1808" s="81" t="str">
        <f t="shared" si="5109"/>
        <v>x</v>
      </c>
      <c r="AC1808" s="81" t="str">
        <f t="shared" si="5110"/>
        <v>x</v>
      </c>
      <c r="AD1808" s="81" t="str">
        <f t="shared" si="5111"/>
        <v/>
      </c>
      <c r="AE1808" s="81" t="str">
        <f t="shared" si="5112"/>
        <v/>
      </c>
      <c r="AF1808" s="81" t="str">
        <f t="shared" si="5113"/>
        <v/>
      </c>
      <c r="AG1808" s="81" t="str">
        <f t="shared" si="5114"/>
        <v/>
      </c>
      <c r="AH1808" s="81" t="str">
        <f t="shared" si="5115"/>
        <v/>
      </c>
      <c r="AI1808" s="81" t="str">
        <f t="shared" si="5116"/>
        <v>x</v>
      </c>
      <c r="AJ1808" s="81" t="str">
        <f t="shared" si="5117"/>
        <v>x</v>
      </c>
      <c r="AK1808" s="81" t="str">
        <f t="shared" si="5118"/>
        <v/>
      </c>
      <c r="AL1808" s="81" t="str">
        <f t="shared" si="5119"/>
        <v>x</v>
      </c>
    </row>
    <row r="1809" spans="1:38" ht="11.25" customHeight="1" x14ac:dyDescent="0.2">
      <c r="A1809" s="21">
        <v>5</v>
      </c>
      <c r="B1809" s="80" t="str">
        <f ca="1">IF(OFFSET('ÖĞRENCİ GİRİŞİ'!$B$5,(ROW($A$1)+(AI1797-1))*17,0)="","",OFFSET('ÖĞRENCİ GİRİŞİ'!$B$5,(ROW($A$1)+(AI1797-1))*17,0))</f>
        <v/>
      </c>
      <c r="C1809" s="80" t="str">
        <f ca="1">IF(OFFSET('ÖĞRENCİ GİRİŞİ'!$C$5,(ROW($A$1)+(AI1797-1))*17,0)="","",OFFSET('ÖĞRENCİ GİRİŞİ'!$C$5,(ROW($A$1)+(AI1797-1))*17,0))</f>
        <v/>
      </c>
      <c r="D1809" s="80" t="str">
        <f ca="1">IF(UPPER(OFFSET('ÖĞRENCİ GİRİŞİ'!$D$5,(ROW($A$1)+(AI1797-1))*17,0))="","",UPPER(OFFSET('ÖĞRENCİ GİRİŞİ'!$D$5,(ROW($A$1)+(AI1797-1))*17,0)))</f>
        <v/>
      </c>
      <c r="E1809" s="80" t="str">
        <f ca="1">IF(UPPER(OFFSET('ÖĞRENCİ GİRİŞİ'!$E$5,(ROW($A$1)+(AI1797-1))*17,0))="","",UPPER(OFFSET('ÖĞRENCİ GİRİŞİ'!$E$5,(ROW($A$1)+(AI1797-1))*17,0)))</f>
        <v/>
      </c>
      <c r="F1809" s="80" t="str">
        <f ca="1">IF(UPPER(OFFSET('ÖĞRENCİ GİRİŞİ'!$F$5,(ROW($A$1)+(AI1797-1))*17,0))="","",UPPER(OFFSET('ÖĞRENCİ GİRİŞİ'!$F$5,(ROW($A$1)+(AI1797-1))*17,0)))</f>
        <v/>
      </c>
      <c r="G1809" s="80" t="str">
        <f ca="1">IF(UPPER(OFFSET('ÖĞRENCİ GİRİŞİ'!$G$5,(ROW($A$1)+(AI1797-1))*17,0))="","",UPPER(OFFSET('ÖĞRENCİ GİRİŞİ'!$G$5,(ROW($A$1)+(AI1797-1))*17,0)))</f>
        <v/>
      </c>
      <c r="H1809" s="81" t="str">
        <f t="shared" si="5089"/>
        <v>x</v>
      </c>
      <c r="I1809" s="81" t="str">
        <f t="shared" si="5090"/>
        <v>x</v>
      </c>
      <c r="J1809" s="81" t="str">
        <f t="shared" si="5091"/>
        <v>x</v>
      </c>
      <c r="K1809" s="81" t="str">
        <f t="shared" si="5092"/>
        <v>x</v>
      </c>
      <c r="L1809" s="81" t="str">
        <f t="shared" si="5093"/>
        <v>x</v>
      </c>
      <c r="M1809" s="81" t="str">
        <f t="shared" si="5094"/>
        <v>x</v>
      </c>
      <c r="N1809" s="81" t="str">
        <f t="shared" si="5095"/>
        <v>x</v>
      </c>
      <c r="O1809" s="81" t="str">
        <f t="shared" si="5096"/>
        <v>x</v>
      </c>
      <c r="P1809" s="81" t="str">
        <f t="shared" si="5097"/>
        <v/>
      </c>
      <c r="Q1809" s="81" t="str">
        <f t="shared" si="5098"/>
        <v/>
      </c>
      <c r="R1809" s="81" t="str">
        <f t="shared" si="5099"/>
        <v/>
      </c>
      <c r="S1809" s="81" t="str">
        <f t="shared" si="5100"/>
        <v/>
      </c>
      <c r="T1809" s="81" t="str">
        <f t="shared" si="5101"/>
        <v/>
      </c>
      <c r="U1809" s="81" t="str">
        <f t="shared" si="5102"/>
        <v>x</v>
      </c>
      <c r="V1809" s="81" t="str">
        <f t="shared" si="5103"/>
        <v>x</v>
      </c>
      <c r="W1809" s="81" t="str">
        <f t="shared" si="5104"/>
        <v/>
      </c>
      <c r="X1809" s="81" t="str">
        <f t="shared" si="5105"/>
        <v/>
      </c>
      <c r="Y1809" s="81" t="str">
        <f t="shared" si="5106"/>
        <v/>
      </c>
      <c r="Z1809" s="81" t="str">
        <f t="shared" si="5107"/>
        <v/>
      </c>
      <c r="AA1809" s="81" t="str">
        <f t="shared" si="5108"/>
        <v/>
      </c>
      <c r="AB1809" s="81" t="str">
        <f t="shared" si="5109"/>
        <v>x</v>
      </c>
      <c r="AC1809" s="81" t="str">
        <f t="shared" si="5110"/>
        <v>x</v>
      </c>
      <c r="AD1809" s="81" t="str">
        <f t="shared" si="5111"/>
        <v/>
      </c>
      <c r="AE1809" s="81" t="str">
        <f t="shared" si="5112"/>
        <v/>
      </c>
      <c r="AF1809" s="81" t="str">
        <f t="shared" si="5113"/>
        <v/>
      </c>
      <c r="AG1809" s="81" t="str">
        <f t="shared" si="5114"/>
        <v/>
      </c>
      <c r="AH1809" s="81" t="str">
        <f t="shared" si="5115"/>
        <v/>
      </c>
      <c r="AI1809" s="81" t="str">
        <f t="shared" si="5116"/>
        <v>x</v>
      </c>
      <c r="AJ1809" s="81" t="str">
        <f t="shared" si="5117"/>
        <v>x</v>
      </c>
      <c r="AK1809" s="81" t="str">
        <f t="shared" si="5118"/>
        <v/>
      </c>
      <c r="AL1809" s="81" t="str">
        <f t="shared" si="5119"/>
        <v>x</v>
      </c>
    </row>
    <row r="1810" spans="1:38" ht="11.25" customHeight="1" x14ac:dyDescent="0.2">
      <c r="A1810" s="21">
        <v>6</v>
      </c>
      <c r="B1810" s="80" t="str">
        <f ca="1">IF(OFFSET('ÖĞRENCİ GİRİŞİ'!$B$6,(ROW($A$1)+(AI1797-1))*17,0)="","",OFFSET('ÖĞRENCİ GİRİŞİ'!$B$6,(ROW($A$1)+(AI1797-1))*17,0))</f>
        <v/>
      </c>
      <c r="C1810" s="80" t="str">
        <f ca="1">IF(OFFSET('ÖĞRENCİ GİRİŞİ'!$C$6,(ROW($A$1)+(AI1797-1))*17,0)="","",OFFSET('ÖĞRENCİ GİRİŞİ'!$C$6,(ROW($A$1)+(AI1797-1))*17,0))</f>
        <v/>
      </c>
      <c r="D1810" s="80" t="str">
        <f ca="1">IF(UPPER(OFFSET('ÖĞRENCİ GİRİŞİ'!$D$6,(ROW($A$1)+(AI1797-1))*17,0))="","",UPPER(OFFSET('ÖĞRENCİ GİRİŞİ'!$D$6,(ROW($A$1)+(AI1797-1))*17,0)))</f>
        <v/>
      </c>
      <c r="E1810" s="80" t="str">
        <f ca="1">IF(UPPER(OFFSET('ÖĞRENCİ GİRİŞİ'!$E$6,(ROW($A$1)+(AI1797-1))*17,0))="","",UPPER(OFFSET('ÖĞRENCİ GİRİŞİ'!$E$6,(ROW($A$1)+(AI1797-1))*17,0)))</f>
        <v/>
      </c>
      <c r="F1810" s="80" t="str">
        <f ca="1">IF(UPPER(OFFSET('ÖĞRENCİ GİRİŞİ'!$F$6,(ROW($A$1)+(AI1797-1))*17,0))="","",UPPER(OFFSET('ÖĞRENCİ GİRİŞİ'!$F$6,(ROW($A$1)+(AI1797-1))*17,0)))</f>
        <v/>
      </c>
      <c r="G1810" s="80" t="str">
        <f ca="1">IF(UPPER(OFFSET('ÖĞRENCİ GİRİŞİ'!$G$6,(ROW($A$1)+(AI1797-1))*17,0))="","",UPPER(OFFSET('ÖĞRENCİ GİRİŞİ'!$G$6,(ROW($A$1)+(AI1797-1))*17,0)))</f>
        <v/>
      </c>
      <c r="H1810" s="81" t="str">
        <f t="shared" si="5089"/>
        <v>x</v>
      </c>
      <c r="I1810" s="81" t="str">
        <f t="shared" si="5090"/>
        <v>x</v>
      </c>
      <c r="J1810" s="81" t="str">
        <f t="shared" si="5091"/>
        <v>x</v>
      </c>
      <c r="K1810" s="81" t="str">
        <f t="shared" si="5092"/>
        <v>x</v>
      </c>
      <c r="L1810" s="81" t="str">
        <f t="shared" si="5093"/>
        <v>x</v>
      </c>
      <c r="M1810" s="81" t="str">
        <f t="shared" si="5094"/>
        <v>x</v>
      </c>
      <c r="N1810" s="81" t="str">
        <f t="shared" si="5095"/>
        <v>x</v>
      </c>
      <c r="O1810" s="81" t="str">
        <f t="shared" si="5096"/>
        <v>x</v>
      </c>
      <c r="P1810" s="81" t="str">
        <f t="shared" si="5097"/>
        <v/>
      </c>
      <c r="Q1810" s="81" t="str">
        <f t="shared" si="5098"/>
        <v/>
      </c>
      <c r="R1810" s="81" t="str">
        <f t="shared" si="5099"/>
        <v/>
      </c>
      <c r="S1810" s="81" t="str">
        <f t="shared" si="5100"/>
        <v/>
      </c>
      <c r="T1810" s="81" t="str">
        <f t="shared" si="5101"/>
        <v/>
      </c>
      <c r="U1810" s="81" t="str">
        <f t="shared" si="5102"/>
        <v>x</v>
      </c>
      <c r="V1810" s="81" t="str">
        <f t="shared" si="5103"/>
        <v>x</v>
      </c>
      <c r="W1810" s="81" t="str">
        <f t="shared" si="5104"/>
        <v/>
      </c>
      <c r="X1810" s="81" t="str">
        <f t="shared" si="5105"/>
        <v/>
      </c>
      <c r="Y1810" s="81" t="str">
        <f t="shared" si="5106"/>
        <v/>
      </c>
      <c r="Z1810" s="81" t="str">
        <f t="shared" si="5107"/>
        <v/>
      </c>
      <c r="AA1810" s="81" t="str">
        <f t="shared" si="5108"/>
        <v/>
      </c>
      <c r="AB1810" s="81" t="str">
        <f t="shared" si="5109"/>
        <v>x</v>
      </c>
      <c r="AC1810" s="81" t="str">
        <f t="shared" si="5110"/>
        <v>x</v>
      </c>
      <c r="AD1810" s="81" t="str">
        <f t="shared" si="5111"/>
        <v/>
      </c>
      <c r="AE1810" s="81" t="str">
        <f t="shared" si="5112"/>
        <v/>
      </c>
      <c r="AF1810" s="81" t="str">
        <f t="shared" si="5113"/>
        <v/>
      </c>
      <c r="AG1810" s="81" t="str">
        <f t="shared" si="5114"/>
        <v/>
      </c>
      <c r="AH1810" s="81" t="str">
        <f t="shared" si="5115"/>
        <v/>
      </c>
      <c r="AI1810" s="81" t="str">
        <f t="shared" si="5116"/>
        <v>x</v>
      </c>
      <c r="AJ1810" s="81" t="str">
        <f t="shared" si="5117"/>
        <v>x</v>
      </c>
      <c r="AK1810" s="81" t="str">
        <f t="shared" si="5118"/>
        <v/>
      </c>
      <c r="AL1810" s="81" t="str">
        <f t="shared" si="5119"/>
        <v>x</v>
      </c>
    </row>
    <row r="1811" spans="1:38" ht="11.25" customHeight="1" x14ac:dyDescent="0.2">
      <c r="A1811" s="21">
        <v>7</v>
      </c>
      <c r="B1811" s="80" t="str">
        <f ca="1">IF(OFFSET('ÖĞRENCİ GİRİŞİ'!$B$7,(ROW($A$1)+(AI1797-1))*17,0)="","",OFFSET('ÖĞRENCİ GİRİŞİ'!$B$7,(ROW($A$1)+(AI1797-1))*17,0))</f>
        <v/>
      </c>
      <c r="C1811" s="80" t="str">
        <f ca="1">IF(OFFSET('ÖĞRENCİ GİRİŞİ'!$C$7,(ROW($A$1)+(AI1797-1))*17,0)="","",OFFSET('ÖĞRENCİ GİRİŞİ'!$C$7,(ROW($A$1)+(AI1797-1))*17,0))</f>
        <v/>
      </c>
      <c r="D1811" s="80" t="str">
        <f ca="1">IF(UPPER(OFFSET('ÖĞRENCİ GİRİŞİ'!$D$7,(ROW($A$1)+(AI1797-1))*17,0))="","",UPPER(OFFSET('ÖĞRENCİ GİRİŞİ'!$D$7,(ROW($A$1)+(AI1797-1))*17,0)))</f>
        <v/>
      </c>
      <c r="E1811" s="80" t="str">
        <f ca="1">IF(UPPER(OFFSET('ÖĞRENCİ GİRİŞİ'!$E$7,(ROW($A$1)+(AI1797-1))*17,0))="","",UPPER(OFFSET('ÖĞRENCİ GİRİŞİ'!$E$7,(ROW($A$1)+(AI1797-1))*17,0)))</f>
        <v/>
      </c>
      <c r="F1811" s="80" t="str">
        <f ca="1">IF(UPPER(OFFSET('ÖĞRENCİ GİRİŞİ'!$F$7,(ROW($A$1)+(AI1797-1))*17,0))="","",UPPER(OFFSET('ÖĞRENCİ GİRİŞİ'!$F$7,(ROW($A$1)+(AI1797-1))*17,0)))</f>
        <v/>
      </c>
      <c r="G1811" s="80" t="str">
        <f ca="1">IF(UPPER(OFFSET('ÖĞRENCİ GİRİŞİ'!$G$7,(ROW($A$1)+(AI1797-1))*17,0))="","",UPPER(OFFSET('ÖĞRENCİ GİRİŞİ'!$G$7,(ROW($A$1)+(AI1797-1))*17,0)))</f>
        <v/>
      </c>
      <c r="H1811" s="81" t="str">
        <f t="shared" si="5089"/>
        <v>x</v>
      </c>
      <c r="I1811" s="81" t="str">
        <f t="shared" si="5090"/>
        <v>x</v>
      </c>
      <c r="J1811" s="81" t="str">
        <f t="shared" si="5091"/>
        <v>x</v>
      </c>
      <c r="K1811" s="81" t="str">
        <f t="shared" si="5092"/>
        <v>x</v>
      </c>
      <c r="L1811" s="81" t="str">
        <f t="shared" si="5093"/>
        <v>x</v>
      </c>
      <c r="M1811" s="81" t="str">
        <f t="shared" si="5094"/>
        <v>x</v>
      </c>
      <c r="N1811" s="81" t="str">
        <f t="shared" si="5095"/>
        <v>x</v>
      </c>
      <c r="O1811" s="81" t="str">
        <f t="shared" si="5096"/>
        <v>x</v>
      </c>
      <c r="P1811" s="81" t="str">
        <f t="shared" si="5097"/>
        <v/>
      </c>
      <c r="Q1811" s="81" t="str">
        <f t="shared" si="5098"/>
        <v/>
      </c>
      <c r="R1811" s="81" t="str">
        <f t="shared" si="5099"/>
        <v/>
      </c>
      <c r="S1811" s="81" t="str">
        <f t="shared" si="5100"/>
        <v/>
      </c>
      <c r="T1811" s="81" t="str">
        <f t="shared" si="5101"/>
        <v/>
      </c>
      <c r="U1811" s="81" t="str">
        <f t="shared" si="5102"/>
        <v>x</v>
      </c>
      <c r="V1811" s="81" t="str">
        <f t="shared" si="5103"/>
        <v>x</v>
      </c>
      <c r="W1811" s="81" t="str">
        <f t="shared" si="5104"/>
        <v/>
      </c>
      <c r="X1811" s="81" t="str">
        <f t="shared" si="5105"/>
        <v/>
      </c>
      <c r="Y1811" s="81" t="str">
        <f t="shared" si="5106"/>
        <v/>
      </c>
      <c r="Z1811" s="81" t="str">
        <f t="shared" si="5107"/>
        <v/>
      </c>
      <c r="AA1811" s="81" t="str">
        <f t="shared" si="5108"/>
        <v/>
      </c>
      <c r="AB1811" s="81" t="str">
        <f t="shared" si="5109"/>
        <v>x</v>
      </c>
      <c r="AC1811" s="81" t="str">
        <f t="shared" si="5110"/>
        <v>x</v>
      </c>
      <c r="AD1811" s="81" t="str">
        <f t="shared" si="5111"/>
        <v/>
      </c>
      <c r="AE1811" s="81" t="str">
        <f t="shared" si="5112"/>
        <v/>
      </c>
      <c r="AF1811" s="81" t="str">
        <f t="shared" si="5113"/>
        <v/>
      </c>
      <c r="AG1811" s="81" t="str">
        <f t="shared" si="5114"/>
        <v/>
      </c>
      <c r="AH1811" s="81" t="str">
        <f t="shared" si="5115"/>
        <v/>
      </c>
      <c r="AI1811" s="81" t="str">
        <f t="shared" si="5116"/>
        <v>x</v>
      </c>
      <c r="AJ1811" s="81" t="str">
        <f t="shared" si="5117"/>
        <v>x</v>
      </c>
      <c r="AK1811" s="81" t="str">
        <f t="shared" si="5118"/>
        <v/>
      </c>
      <c r="AL1811" s="81" t="str">
        <f t="shared" si="5119"/>
        <v>x</v>
      </c>
    </row>
    <row r="1812" spans="1:38" ht="11.25" customHeight="1" x14ac:dyDescent="0.2">
      <c r="A1812" s="21">
        <v>8</v>
      </c>
      <c r="B1812" s="80" t="str">
        <f ca="1">IF(OFFSET('ÖĞRENCİ GİRİŞİ'!$B$8,(ROW($A$1)+(AI1797-1))*17,0)="","",OFFSET('ÖĞRENCİ GİRİŞİ'!$B$8,(ROW($A$1)+(AI1797-1))*17,0))</f>
        <v/>
      </c>
      <c r="C1812" s="80" t="str">
        <f ca="1">IF(OFFSET('ÖĞRENCİ GİRİŞİ'!$C$8,(ROW($A$1)+(AI1797-1))*17,0)="","",OFFSET('ÖĞRENCİ GİRİŞİ'!$C$8,(ROW($A$1)+(AI1797-1))*17,0))</f>
        <v/>
      </c>
      <c r="D1812" s="80" t="str">
        <f ca="1">IF(UPPER(OFFSET('ÖĞRENCİ GİRİŞİ'!$D$8,(ROW($A$1)+(AI1797-1))*17,0))="","",UPPER(OFFSET('ÖĞRENCİ GİRİŞİ'!$D$8,(ROW($A$1)+(AI1797-1))*17,0)))</f>
        <v/>
      </c>
      <c r="E1812" s="80" t="str">
        <f ca="1">IF(UPPER(OFFSET('ÖĞRENCİ GİRİŞİ'!$E$8,(ROW($A$1)+(AI1797-1))*17,0))="","",UPPER(OFFSET('ÖĞRENCİ GİRİŞİ'!$E$8,(ROW($A$1)+(AI1797-1))*17,0)))</f>
        <v/>
      </c>
      <c r="F1812" s="80" t="str">
        <f ca="1">IF(UPPER(OFFSET('ÖĞRENCİ GİRİŞİ'!$F$8,(ROW($A$1)+(AI1797-1))*17,0))="","",UPPER(OFFSET('ÖĞRENCİ GİRİŞİ'!$F$8,(ROW($A$1)+(AI1797-1))*17,0)))</f>
        <v/>
      </c>
      <c r="G1812" s="80" t="str">
        <f ca="1">IF(UPPER(OFFSET('ÖĞRENCİ GİRİŞİ'!$G$8,(ROW($A$1)+(AI1797-1))*17,0))="","",UPPER(OFFSET('ÖĞRENCİ GİRİŞİ'!$G$8,(ROW($A$1)+(AI1797-1))*17,0)))</f>
        <v/>
      </c>
      <c r="H1812" s="81" t="str">
        <f t="shared" si="5089"/>
        <v>x</v>
      </c>
      <c r="I1812" s="81" t="str">
        <f t="shared" si="5090"/>
        <v>x</v>
      </c>
      <c r="J1812" s="81" t="str">
        <f t="shared" si="5091"/>
        <v>x</v>
      </c>
      <c r="K1812" s="81" t="str">
        <f t="shared" si="5092"/>
        <v>x</v>
      </c>
      <c r="L1812" s="81" t="str">
        <f t="shared" si="5093"/>
        <v>x</v>
      </c>
      <c r="M1812" s="81" t="str">
        <f t="shared" si="5094"/>
        <v>x</v>
      </c>
      <c r="N1812" s="81" t="str">
        <f t="shared" si="5095"/>
        <v>x</v>
      </c>
      <c r="O1812" s="81" t="str">
        <f t="shared" si="5096"/>
        <v>x</v>
      </c>
      <c r="P1812" s="81" t="str">
        <f t="shared" si="5097"/>
        <v/>
      </c>
      <c r="Q1812" s="81" t="str">
        <f t="shared" si="5098"/>
        <v/>
      </c>
      <c r="R1812" s="81" t="str">
        <f t="shared" si="5099"/>
        <v/>
      </c>
      <c r="S1812" s="81" t="str">
        <f t="shared" si="5100"/>
        <v/>
      </c>
      <c r="T1812" s="81" t="str">
        <f t="shared" si="5101"/>
        <v/>
      </c>
      <c r="U1812" s="81" t="str">
        <f t="shared" si="5102"/>
        <v>x</v>
      </c>
      <c r="V1812" s="81" t="str">
        <f t="shared" si="5103"/>
        <v>x</v>
      </c>
      <c r="W1812" s="81" t="str">
        <f t="shared" si="5104"/>
        <v/>
      </c>
      <c r="X1812" s="81" t="str">
        <f t="shared" si="5105"/>
        <v/>
      </c>
      <c r="Y1812" s="81" t="str">
        <f t="shared" si="5106"/>
        <v/>
      </c>
      <c r="Z1812" s="81" t="str">
        <f t="shared" si="5107"/>
        <v/>
      </c>
      <c r="AA1812" s="81" t="str">
        <f t="shared" si="5108"/>
        <v/>
      </c>
      <c r="AB1812" s="81" t="str">
        <f t="shared" si="5109"/>
        <v>x</v>
      </c>
      <c r="AC1812" s="81" t="str">
        <f t="shared" si="5110"/>
        <v>x</v>
      </c>
      <c r="AD1812" s="81" t="str">
        <f t="shared" si="5111"/>
        <v/>
      </c>
      <c r="AE1812" s="81" t="str">
        <f t="shared" si="5112"/>
        <v/>
      </c>
      <c r="AF1812" s="81" t="str">
        <f t="shared" si="5113"/>
        <v/>
      </c>
      <c r="AG1812" s="81" t="str">
        <f t="shared" si="5114"/>
        <v/>
      </c>
      <c r="AH1812" s="81" t="str">
        <f t="shared" si="5115"/>
        <v/>
      </c>
      <c r="AI1812" s="81" t="str">
        <f t="shared" si="5116"/>
        <v>x</v>
      </c>
      <c r="AJ1812" s="81" t="str">
        <f t="shared" si="5117"/>
        <v>x</v>
      </c>
      <c r="AK1812" s="81" t="str">
        <f t="shared" si="5118"/>
        <v/>
      </c>
      <c r="AL1812" s="81" t="str">
        <f t="shared" si="5119"/>
        <v>x</v>
      </c>
    </row>
    <row r="1813" spans="1:38" ht="11.25" customHeight="1" x14ac:dyDescent="0.2">
      <c r="A1813" s="21">
        <v>9</v>
      </c>
      <c r="B1813" s="80" t="str">
        <f ca="1">IF(OFFSET('ÖĞRENCİ GİRİŞİ'!$B$9,(ROW($A$1)+(AI1797-1))*17,0)="","",OFFSET('ÖĞRENCİ GİRİŞİ'!$B$9,(ROW($A$1)+(AI1797-1))*17,0))</f>
        <v/>
      </c>
      <c r="C1813" s="80" t="str">
        <f ca="1">IF(OFFSET('ÖĞRENCİ GİRİŞİ'!$C$9,(ROW($A$1)+(AI1797-1))*17,0)="","",OFFSET('ÖĞRENCİ GİRİŞİ'!$C$9,(ROW($A$1)+(AI1797-1))*17,0))</f>
        <v/>
      </c>
      <c r="D1813" s="80" t="str">
        <f ca="1">IF(UPPER(OFFSET('ÖĞRENCİ GİRİŞİ'!$D$9,(ROW($A$1)+(AI1797-1))*17,0))="","",UPPER(OFFSET('ÖĞRENCİ GİRİŞİ'!$D$9,(ROW($A$1)+(AI1797-1))*17,0)))</f>
        <v/>
      </c>
      <c r="E1813" s="80" t="str">
        <f ca="1">IF(UPPER(OFFSET('ÖĞRENCİ GİRİŞİ'!$E$9,(ROW($A$1)+(AI1797-1))*17,0))="","",UPPER(OFFSET('ÖĞRENCİ GİRİŞİ'!$E$9,(ROW($A$1)+(AI1797-1))*17,0)))</f>
        <v/>
      </c>
      <c r="F1813" s="80" t="str">
        <f ca="1">IF(UPPER(OFFSET('ÖĞRENCİ GİRİŞİ'!$F$9,(ROW($A$1)+(AI1797-1))*17,0))="","",UPPER(OFFSET('ÖĞRENCİ GİRİŞİ'!$F$9,(ROW($A$1)+(AI1797-1))*17,0)))</f>
        <v/>
      </c>
      <c r="G1813" s="80" t="str">
        <f ca="1">IF(UPPER(OFFSET('ÖĞRENCİ GİRİŞİ'!$G$9,(ROW($A$1)+(AI1797-1))*17,0))="","",UPPER(OFFSET('ÖĞRENCİ GİRİŞİ'!$G$9,(ROW($A$1)+(AI1797-1))*17,0)))</f>
        <v/>
      </c>
      <c r="H1813" s="81" t="str">
        <f t="shared" si="5089"/>
        <v>x</v>
      </c>
      <c r="I1813" s="81" t="str">
        <f t="shared" si="5090"/>
        <v>x</v>
      </c>
      <c r="J1813" s="81" t="str">
        <f t="shared" si="5091"/>
        <v>x</v>
      </c>
      <c r="K1813" s="81" t="str">
        <f t="shared" si="5092"/>
        <v>x</v>
      </c>
      <c r="L1813" s="81" t="str">
        <f t="shared" si="5093"/>
        <v>x</v>
      </c>
      <c r="M1813" s="81" t="str">
        <f t="shared" si="5094"/>
        <v>x</v>
      </c>
      <c r="N1813" s="81" t="str">
        <f t="shared" si="5095"/>
        <v>x</v>
      </c>
      <c r="O1813" s="81" t="str">
        <f t="shared" si="5096"/>
        <v>x</v>
      </c>
      <c r="P1813" s="81" t="str">
        <f t="shared" si="5097"/>
        <v/>
      </c>
      <c r="Q1813" s="81" t="str">
        <f t="shared" si="5098"/>
        <v/>
      </c>
      <c r="R1813" s="81" t="str">
        <f t="shared" si="5099"/>
        <v/>
      </c>
      <c r="S1813" s="81" t="str">
        <f t="shared" si="5100"/>
        <v/>
      </c>
      <c r="T1813" s="81" t="str">
        <f t="shared" si="5101"/>
        <v/>
      </c>
      <c r="U1813" s="81" t="str">
        <f t="shared" si="5102"/>
        <v>x</v>
      </c>
      <c r="V1813" s="81" t="str">
        <f t="shared" si="5103"/>
        <v>x</v>
      </c>
      <c r="W1813" s="81" t="str">
        <f t="shared" si="5104"/>
        <v/>
      </c>
      <c r="X1813" s="81" t="str">
        <f t="shared" si="5105"/>
        <v/>
      </c>
      <c r="Y1813" s="81" t="str">
        <f t="shared" si="5106"/>
        <v/>
      </c>
      <c r="Z1813" s="81" t="str">
        <f t="shared" si="5107"/>
        <v/>
      </c>
      <c r="AA1813" s="81" t="str">
        <f t="shared" si="5108"/>
        <v/>
      </c>
      <c r="AB1813" s="81" t="str">
        <f t="shared" si="5109"/>
        <v>x</v>
      </c>
      <c r="AC1813" s="81" t="str">
        <f t="shared" si="5110"/>
        <v>x</v>
      </c>
      <c r="AD1813" s="81" t="str">
        <f t="shared" si="5111"/>
        <v/>
      </c>
      <c r="AE1813" s="81" t="str">
        <f t="shared" si="5112"/>
        <v/>
      </c>
      <c r="AF1813" s="81" t="str">
        <f t="shared" si="5113"/>
        <v/>
      </c>
      <c r="AG1813" s="81" t="str">
        <f t="shared" si="5114"/>
        <v/>
      </c>
      <c r="AH1813" s="81" t="str">
        <f t="shared" si="5115"/>
        <v/>
      </c>
      <c r="AI1813" s="81" t="str">
        <f t="shared" si="5116"/>
        <v>x</v>
      </c>
      <c r="AJ1813" s="81" t="str">
        <f t="shared" si="5117"/>
        <v>x</v>
      </c>
      <c r="AK1813" s="81" t="str">
        <f t="shared" si="5118"/>
        <v/>
      </c>
      <c r="AL1813" s="81" t="str">
        <f t="shared" si="5119"/>
        <v>x</v>
      </c>
    </row>
    <row r="1814" spans="1:38" ht="11.25" customHeight="1" x14ac:dyDescent="0.2">
      <c r="A1814" s="21">
        <v>10</v>
      </c>
      <c r="B1814" s="80" t="str">
        <f ca="1">IF(OFFSET('ÖĞRENCİ GİRİŞİ'!$B$10,(ROW($A$1)+(AI1797-1))*17,0)="","",OFFSET('ÖĞRENCİ GİRİŞİ'!$B$10,(ROW($A$1)+(AI1797-1))*17,0))</f>
        <v/>
      </c>
      <c r="C1814" s="80" t="str">
        <f ca="1">IF(OFFSET('ÖĞRENCİ GİRİŞİ'!$C$10,(ROW($A$1)+(AI1797-1))*17,0)="","",OFFSET('ÖĞRENCİ GİRİŞİ'!$C$10,(ROW($A$1)+(AI1797-1))*17,0))</f>
        <v/>
      </c>
      <c r="D1814" s="80" t="str">
        <f ca="1">IF(UPPER(OFFSET('ÖĞRENCİ GİRİŞİ'!$D$10,(ROW($A$1)+(AI1797-1))*17,0))="","",UPPER(OFFSET('ÖĞRENCİ GİRİŞİ'!$D$10,(ROW($A$1)+(AI1797-1))*17,0)))</f>
        <v/>
      </c>
      <c r="E1814" s="80" t="str">
        <f ca="1">IF(UPPER(OFFSET('ÖĞRENCİ GİRİŞİ'!$E$10,(ROW($A$1)+(AI1797-1))*17,0))="","",UPPER(OFFSET('ÖĞRENCİ GİRİŞİ'!$E$10,(ROW($A$1)+(AI1797-1))*17,0)))</f>
        <v/>
      </c>
      <c r="F1814" s="80" t="str">
        <f ca="1">IF(UPPER(OFFSET('ÖĞRENCİ GİRİŞİ'!$F$10,(ROW($A$1)+(AI1797-1))*17,0))="","",UPPER(OFFSET('ÖĞRENCİ GİRİŞİ'!$F$10,(ROW($A$1)+(AI1797-1))*17,0)))</f>
        <v/>
      </c>
      <c r="G1814" s="80" t="str">
        <f ca="1">IF(UPPER(OFFSET('ÖĞRENCİ GİRİŞİ'!$G$10,(ROW($A$1)+(AI1797-1))*17,0))="","",UPPER(OFFSET('ÖĞRENCİ GİRİŞİ'!$G$10,(ROW($A$1)+(AI1797-1))*17,0)))</f>
        <v/>
      </c>
      <c r="H1814" s="81" t="str">
        <f t="shared" si="5089"/>
        <v>x</v>
      </c>
      <c r="I1814" s="81" t="str">
        <f t="shared" si="5090"/>
        <v>x</v>
      </c>
      <c r="J1814" s="81" t="str">
        <f t="shared" si="5091"/>
        <v>x</v>
      </c>
      <c r="K1814" s="81" t="str">
        <f t="shared" si="5092"/>
        <v>x</v>
      </c>
      <c r="L1814" s="81" t="str">
        <f t="shared" si="5093"/>
        <v>x</v>
      </c>
      <c r="M1814" s="81" t="str">
        <f t="shared" si="5094"/>
        <v>x</v>
      </c>
      <c r="N1814" s="81" t="str">
        <f t="shared" si="5095"/>
        <v>x</v>
      </c>
      <c r="O1814" s="81" t="str">
        <f t="shared" si="5096"/>
        <v>x</v>
      </c>
      <c r="P1814" s="81" t="str">
        <f t="shared" si="5097"/>
        <v/>
      </c>
      <c r="Q1814" s="81" t="str">
        <f t="shared" si="5098"/>
        <v/>
      </c>
      <c r="R1814" s="81" t="str">
        <f t="shared" si="5099"/>
        <v/>
      </c>
      <c r="S1814" s="81" t="str">
        <f t="shared" si="5100"/>
        <v/>
      </c>
      <c r="T1814" s="81" t="str">
        <f t="shared" si="5101"/>
        <v/>
      </c>
      <c r="U1814" s="81" t="str">
        <f t="shared" si="5102"/>
        <v>x</v>
      </c>
      <c r="V1814" s="81" t="str">
        <f t="shared" si="5103"/>
        <v>x</v>
      </c>
      <c r="W1814" s="81" t="str">
        <f t="shared" si="5104"/>
        <v/>
      </c>
      <c r="X1814" s="81" t="str">
        <f t="shared" si="5105"/>
        <v/>
      </c>
      <c r="Y1814" s="81" t="str">
        <f t="shared" si="5106"/>
        <v/>
      </c>
      <c r="Z1814" s="81" t="str">
        <f t="shared" si="5107"/>
        <v/>
      </c>
      <c r="AA1814" s="81" t="str">
        <f t="shared" si="5108"/>
        <v/>
      </c>
      <c r="AB1814" s="81" t="str">
        <f t="shared" si="5109"/>
        <v>x</v>
      </c>
      <c r="AC1814" s="81" t="str">
        <f t="shared" si="5110"/>
        <v>x</v>
      </c>
      <c r="AD1814" s="81" t="str">
        <f t="shared" si="5111"/>
        <v/>
      </c>
      <c r="AE1814" s="81" t="str">
        <f t="shared" si="5112"/>
        <v/>
      </c>
      <c r="AF1814" s="81" t="str">
        <f t="shared" si="5113"/>
        <v/>
      </c>
      <c r="AG1814" s="81" t="str">
        <f t="shared" si="5114"/>
        <v/>
      </c>
      <c r="AH1814" s="81" t="str">
        <f t="shared" si="5115"/>
        <v/>
      </c>
      <c r="AI1814" s="81" t="str">
        <f t="shared" si="5116"/>
        <v>x</v>
      </c>
      <c r="AJ1814" s="81" t="str">
        <f t="shared" si="5117"/>
        <v>x</v>
      </c>
      <c r="AK1814" s="81" t="str">
        <f t="shared" si="5118"/>
        <v/>
      </c>
      <c r="AL1814" s="81" t="str">
        <f t="shared" si="5119"/>
        <v>x</v>
      </c>
    </row>
    <row r="1815" spans="1:38" ht="11.25" customHeight="1" x14ac:dyDescent="0.2">
      <c r="A1815" s="21">
        <v>11</v>
      </c>
      <c r="B1815" s="80" t="str">
        <f ca="1">IF(OFFSET('ÖĞRENCİ GİRİŞİ'!$B$11,(ROW($A$1)+(AI1797-1))*17,0)="","",OFFSET('ÖĞRENCİ GİRİŞİ'!$B$11,(ROW($A$1)+(AI1797-1))*17,0))</f>
        <v/>
      </c>
      <c r="C1815" s="80" t="str">
        <f ca="1">IF(OFFSET('ÖĞRENCİ GİRİŞİ'!$C$11,(ROW($A$1)+(AI1797-1))*17,0)="","",OFFSET('ÖĞRENCİ GİRİŞİ'!$C$11,(ROW($A$1)+(AI1797-1))*17,0))</f>
        <v/>
      </c>
      <c r="D1815" s="80" t="str">
        <f ca="1">IF(UPPER(OFFSET('ÖĞRENCİ GİRİŞİ'!$D$11,(ROW($A$1)+(AI1797-1))*17,0))="","",UPPER(OFFSET('ÖĞRENCİ GİRİŞİ'!$D$11,(ROW($A$1)+(AI1797-1))*17,0)))</f>
        <v/>
      </c>
      <c r="E1815" s="80" t="str">
        <f ca="1">IF(UPPER(OFFSET('ÖĞRENCİ GİRİŞİ'!$E$11,(ROW($A$1)+(AI1797-1))*17,0))="","",UPPER(OFFSET('ÖĞRENCİ GİRİŞİ'!$E$11,(ROW($A$1)+(AI1797-1))*17,0)))</f>
        <v/>
      </c>
      <c r="F1815" s="80" t="str">
        <f ca="1">IF(UPPER(OFFSET('ÖĞRENCİ GİRİŞİ'!$F$11,(ROW($A$1)+(AI1797-1))*17,0))="","",UPPER(OFFSET('ÖĞRENCİ GİRİŞİ'!$F$11,(ROW($A$1)+(AI1797-1))*17,0)))</f>
        <v/>
      </c>
      <c r="G1815" s="80" t="str">
        <f ca="1">IF(UPPER(OFFSET('ÖĞRENCİ GİRİŞİ'!$G$11,(ROW($A$1)+(AI1797-1))*17,0))="","",UPPER(OFFSET('ÖĞRENCİ GİRİŞİ'!$G$11,(ROW($A$1)+(AI1797-1))*17,0)))</f>
        <v/>
      </c>
      <c r="H1815" s="81" t="str">
        <f t="shared" si="5089"/>
        <v>x</v>
      </c>
      <c r="I1815" s="81" t="str">
        <f t="shared" si="5090"/>
        <v>x</v>
      </c>
      <c r="J1815" s="81" t="str">
        <f t="shared" si="5091"/>
        <v>x</v>
      </c>
      <c r="K1815" s="81" t="str">
        <f t="shared" si="5092"/>
        <v>x</v>
      </c>
      <c r="L1815" s="81" t="str">
        <f t="shared" si="5093"/>
        <v>x</v>
      </c>
      <c r="M1815" s="81" t="str">
        <f t="shared" si="5094"/>
        <v>x</v>
      </c>
      <c r="N1815" s="81" t="str">
        <f t="shared" si="5095"/>
        <v>x</v>
      </c>
      <c r="O1815" s="81" t="str">
        <f t="shared" si="5096"/>
        <v>x</v>
      </c>
      <c r="P1815" s="81" t="str">
        <f t="shared" si="5097"/>
        <v/>
      </c>
      <c r="Q1815" s="81" t="str">
        <f t="shared" si="5098"/>
        <v/>
      </c>
      <c r="R1815" s="81" t="str">
        <f t="shared" si="5099"/>
        <v/>
      </c>
      <c r="S1815" s="81" t="str">
        <f t="shared" si="5100"/>
        <v/>
      </c>
      <c r="T1815" s="81" t="str">
        <f t="shared" si="5101"/>
        <v/>
      </c>
      <c r="U1815" s="81" t="str">
        <f t="shared" si="5102"/>
        <v>x</v>
      </c>
      <c r="V1815" s="81" t="str">
        <f t="shared" si="5103"/>
        <v>x</v>
      </c>
      <c r="W1815" s="81" t="str">
        <f t="shared" si="5104"/>
        <v/>
      </c>
      <c r="X1815" s="81" t="str">
        <f t="shared" si="5105"/>
        <v/>
      </c>
      <c r="Y1815" s="81" t="str">
        <f t="shared" si="5106"/>
        <v/>
      </c>
      <c r="Z1815" s="81" t="str">
        <f t="shared" si="5107"/>
        <v/>
      </c>
      <c r="AA1815" s="81" t="str">
        <f t="shared" si="5108"/>
        <v/>
      </c>
      <c r="AB1815" s="81" t="str">
        <f t="shared" si="5109"/>
        <v>x</v>
      </c>
      <c r="AC1815" s="81" t="str">
        <f t="shared" si="5110"/>
        <v>x</v>
      </c>
      <c r="AD1815" s="81" t="str">
        <f t="shared" si="5111"/>
        <v/>
      </c>
      <c r="AE1815" s="81" t="str">
        <f t="shared" si="5112"/>
        <v/>
      </c>
      <c r="AF1815" s="81" t="str">
        <f t="shared" si="5113"/>
        <v/>
      </c>
      <c r="AG1815" s="81" t="str">
        <f t="shared" si="5114"/>
        <v/>
      </c>
      <c r="AH1815" s="81" t="str">
        <f t="shared" si="5115"/>
        <v/>
      </c>
      <c r="AI1815" s="81" t="str">
        <f t="shared" si="5116"/>
        <v>x</v>
      </c>
      <c r="AJ1815" s="81" t="str">
        <f t="shared" si="5117"/>
        <v>x</v>
      </c>
      <c r="AK1815" s="81" t="str">
        <f t="shared" si="5118"/>
        <v/>
      </c>
      <c r="AL1815" s="81" t="str">
        <f t="shared" si="5119"/>
        <v>x</v>
      </c>
    </row>
    <row r="1816" spans="1:38" ht="11.25" customHeight="1" x14ac:dyDescent="0.2">
      <c r="A1816" s="21">
        <v>12</v>
      </c>
      <c r="B1816" s="80" t="str">
        <f ca="1">IF(OFFSET('ÖĞRENCİ GİRİŞİ'!$B$12,(ROW($A$1)+(AI1797-1))*17,0)="","",OFFSET('ÖĞRENCİ GİRİŞİ'!$B$12,(ROW($A$1)+(AI1797-1))*17,0))</f>
        <v/>
      </c>
      <c r="C1816" s="80" t="str">
        <f ca="1">IF(OFFSET('ÖĞRENCİ GİRİŞİ'!$C$12,(ROW($A$1)+(AI1797-1))*17,0)="","",OFFSET('ÖĞRENCİ GİRİŞİ'!$C$12,(ROW($A$1)+(AI1797-1))*17,0))</f>
        <v/>
      </c>
      <c r="D1816" s="80" t="str">
        <f ca="1">IF(UPPER(OFFSET('ÖĞRENCİ GİRİŞİ'!$D$12,(ROW($A$1)+(AI1797-1))*17,0))="","",UPPER(OFFSET('ÖĞRENCİ GİRİŞİ'!$D$12,(ROW($A$1)+(AI1797-1))*17,0)))</f>
        <v/>
      </c>
      <c r="E1816" s="80" t="str">
        <f ca="1">IF(UPPER(OFFSET('ÖĞRENCİ GİRİŞİ'!$E$12,(ROW($A$1)+(AI1797-1))*17,0))="","",UPPER(OFFSET('ÖĞRENCİ GİRİŞİ'!$E$12,(ROW($A$1)+(AI1797-1))*17,0)))</f>
        <v/>
      </c>
      <c r="F1816" s="80" t="str">
        <f ca="1">IF(UPPER(OFFSET('ÖĞRENCİ GİRİŞİ'!$F$12,(ROW($A$1)+(AI1797-1))*17,0))="","",UPPER(OFFSET('ÖĞRENCİ GİRİŞİ'!$F$12,(ROW($A$1)+(AI1797-1))*17,0)))</f>
        <v/>
      </c>
      <c r="G1816" s="80" t="str">
        <f ca="1">IF(UPPER(OFFSET('ÖĞRENCİ GİRİŞİ'!$G$12,(ROW($A$1)+(AI1797-1))*17,0))="","",UPPER(OFFSET('ÖĞRENCİ GİRİŞİ'!$G$12,(ROW($A$1)+(AI1797-1))*17,0)))</f>
        <v/>
      </c>
      <c r="H1816" s="81" t="str">
        <f t="shared" si="5089"/>
        <v>x</v>
      </c>
      <c r="I1816" s="81" t="str">
        <f t="shared" si="5090"/>
        <v>x</v>
      </c>
      <c r="J1816" s="81" t="str">
        <f t="shared" si="5091"/>
        <v>x</v>
      </c>
      <c r="K1816" s="81" t="str">
        <f t="shared" si="5092"/>
        <v>x</v>
      </c>
      <c r="L1816" s="81" t="str">
        <f t="shared" si="5093"/>
        <v>x</v>
      </c>
      <c r="M1816" s="81" t="str">
        <f t="shared" si="5094"/>
        <v>x</v>
      </c>
      <c r="N1816" s="81" t="str">
        <f t="shared" si="5095"/>
        <v>x</v>
      </c>
      <c r="O1816" s="81" t="str">
        <f t="shared" si="5096"/>
        <v>x</v>
      </c>
      <c r="P1816" s="81" t="str">
        <f t="shared" si="5097"/>
        <v/>
      </c>
      <c r="Q1816" s="81" t="str">
        <f t="shared" si="5098"/>
        <v/>
      </c>
      <c r="R1816" s="81" t="str">
        <f t="shared" si="5099"/>
        <v/>
      </c>
      <c r="S1816" s="81" t="str">
        <f t="shared" si="5100"/>
        <v/>
      </c>
      <c r="T1816" s="81" t="str">
        <f t="shared" si="5101"/>
        <v/>
      </c>
      <c r="U1816" s="81" t="str">
        <f t="shared" si="5102"/>
        <v>x</v>
      </c>
      <c r="V1816" s="81" t="str">
        <f t="shared" si="5103"/>
        <v>x</v>
      </c>
      <c r="W1816" s="81" t="str">
        <f t="shared" si="5104"/>
        <v/>
      </c>
      <c r="X1816" s="81" t="str">
        <f t="shared" si="5105"/>
        <v/>
      </c>
      <c r="Y1816" s="81" t="str">
        <f t="shared" si="5106"/>
        <v/>
      </c>
      <c r="Z1816" s="81" t="str">
        <f t="shared" si="5107"/>
        <v/>
      </c>
      <c r="AA1816" s="81" t="str">
        <f t="shared" si="5108"/>
        <v/>
      </c>
      <c r="AB1816" s="81" t="str">
        <f t="shared" si="5109"/>
        <v>x</v>
      </c>
      <c r="AC1816" s="81" t="str">
        <f t="shared" si="5110"/>
        <v>x</v>
      </c>
      <c r="AD1816" s="81" t="str">
        <f t="shared" si="5111"/>
        <v/>
      </c>
      <c r="AE1816" s="81" t="str">
        <f t="shared" si="5112"/>
        <v/>
      </c>
      <c r="AF1816" s="81" t="str">
        <f t="shared" si="5113"/>
        <v/>
      </c>
      <c r="AG1816" s="81" t="str">
        <f t="shared" si="5114"/>
        <v/>
      </c>
      <c r="AH1816" s="81" t="str">
        <f t="shared" si="5115"/>
        <v/>
      </c>
      <c r="AI1816" s="81" t="str">
        <f t="shared" si="5116"/>
        <v>x</v>
      </c>
      <c r="AJ1816" s="81" t="str">
        <f t="shared" si="5117"/>
        <v>x</v>
      </c>
      <c r="AK1816" s="81" t="str">
        <f t="shared" si="5118"/>
        <v/>
      </c>
      <c r="AL1816" s="81" t="str">
        <f t="shared" si="5119"/>
        <v>x</v>
      </c>
    </row>
    <row r="1817" spans="1:38" ht="11.25" customHeight="1" x14ac:dyDescent="0.2">
      <c r="A1817" s="21">
        <v>13</v>
      </c>
      <c r="B1817" s="80" t="str">
        <f ca="1">IF(OFFSET('ÖĞRENCİ GİRİŞİ'!$B$13,(ROW($A$1)+(AI1797-1))*17,0)="","",OFFSET('ÖĞRENCİ GİRİŞİ'!$B$13,(ROW($A$1)+(AI1797-1))*17,0))</f>
        <v/>
      </c>
      <c r="C1817" s="80" t="str">
        <f ca="1">IF(OFFSET('ÖĞRENCİ GİRİŞİ'!$C$13,(ROW($A$1)+(AI1797-1))*17,0)="","",OFFSET('ÖĞRENCİ GİRİŞİ'!$C$13,(ROW($A$1)+(AI1797-1))*17,0))</f>
        <v/>
      </c>
      <c r="D1817" s="80" t="str">
        <f ca="1">IF(UPPER(OFFSET('ÖĞRENCİ GİRİŞİ'!$D$13,(ROW($A$1)+(AI1797-1))*17,0))="","",UPPER(OFFSET('ÖĞRENCİ GİRİŞİ'!$D$13,(ROW($A$1)+(AI1797-1))*17,0)))</f>
        <v/>
      </c>
      <c r="E1817" s="80" t="str">
        <f ca="1">IF(UPPER(OFFSET('ÖĞRENCİ GİRİŞİ'!$E$13,(ROW($A$1)+(AI1797-1))*17,0))="","",UPPER(OFFSET('ÖĞRENCİ GİRİŞİ'!$E$13,(ROW($A$1)+(AI1797-1))*17,0)))</f>
        <v/>
      </c>
      <c r="F1817" s="80" t="str">
        <f ca="1">IF(UPPER(OFFSET('ÖĞRENCİ GİRİŞİ'!$F$13,(ROW($A$1)+(AI1797-1))*17,0))="","",UPPER(OFFSET('ÖĞRENCİ GİRİŞİ'!$F$13,(ROW($A$1)+(AI1797-1))*17,0)))</f>
        <v/>
      </c>
      <c r="G1817" s="80" t="str">
        <f ca="1">IF(UPPER(OFFSET('ÖĞRENCİ GİRİŞİ'!$G$13,(ROW($A$1)+(AI1797-1))*17,0))="","",UPPER(OFFSET('ÖĞRENCİ GİRİŞİ'!$G$13,(ROW($A$1)+(AI1797-1))*17,0)))</f>
        <v/>
      </c>
      <c r="H1817" s="81" t="str">
        <f t="shared" si="5089"/>
        <v>x</v>
      </c>
      <c r="I1817" s="81" t="str">
        <f t="shared" si="5090"/>
        <v>x</v>
      </c>
      <c r="J1817" s="81" t="str">
        <f t="shared" si="5091"/>
        <v>x</v>
      </c>
      <c r="K1817" s="81" t="str">
        <f t="shared" si="5092"/>
        <v>x</v>
      </c>
      <c r="L1817" s="81" t="str">
        <f t="shared" si="5093"/>
        <v>x</v>
      </c>
      <c r="M1817" s="81" t="str">
        <f t="shared" si="5094"/>
        <v>x</v>
      </c>
      <c r="N1817" s="81" t="str">
        <f t="shared" si="5095"/>
        <v>x</v>
      </c>
      <c r="O1817" s="81" t="str">
        <f t="shared" si="5096"/>
        <v>x</v>
      </c>
      <c r="P1817" s="81" t="str">
        <f t="shared" si="5097"/>
        <v/>
      </c>
      <c r="Q1817" s="81" t="str">
        <f t="shared" si="5098"/>
        <v/>
      </c>
      <c r="R1817" s="81" t="str">
        <f t="shared" si="5099"/>
        <v/>
      </c>
      <c r="S1817" s="81" t="str">
        <f t="shared" si="5100"/>
        <v/>
      </c>
      <c r="T1817" s="81" t="str">
        <f t="shared" si="5101"/>
        <v/>
      </c>
      <c r="U1817" s="81" t="str">
        <f t="shared" si="5102"/>
        <v>x</v>
      </c>
      <c r="V1817" s="81" t="str">
        <f t="shared" si="5103"/>
        <v>x</v>
      </c>
      <c r="W1817" s="81" t="str">
        <f t="shared" si="5104"/>
        <v/>
      </c>
      <c r="X1817" s="81" t="str">
        <f t="shared" si="5105"/>
        <v/>
      </c>
      <c r="Y1817" s="81" t="str">
        <f t="shared" si="5106"/>
        <v/>
      </c>
      <c r="Z1817" s="81" t="str">
        <f t="shared" si="5107"/>
        <v/>
      </c>
      <c r="AA1817" s="81" t="str">
        <f t="shared" si="5108"/>
        <v/>
      </c>
      <c r="AB1817" s="81" t="str">
        <f t="shared" si="5109"/>
        <v>x</v>
      </c>
      <c r="AC1817" s="81" t="str">
        <f t="shared" si="5110"/>
        <v>x</v>
      </c>
      <c r="AD1817" s="81" t="str">
        <f t="shared" si="5111"/>
        <v/>
      </c>
      <c r="AE1817" s="81" t="str">
        <f t="shared" si="5112"/>
        <v/>
      </c>
      <c r="AF1817" s="81" t="str">
        <f t="shared" si="5113"/>
        <v/>
      </c>
      <c r="AG1817" s="81" t="str">
        <f t="shared" si="5114"/>
        <v/>
      </c>
      <c r="AH1817" s="81" t="str">
        <f t="shared" si="5115"/>
        <v/>
      </c>
      <c r="AI1817" s="81" t="str">
        <f t="shared" si="5116"/>
        <v>x</v>
      </c>
      <c r="AJ1817" s="81" t="str">
        <f t="shared" si="5117"/>
        <v>x</v>
      </c>
      <c r="AK1817" s="81" t="str">
        <f t="shared" si="5118"/>
        <v/>
      </c>
      <c r="AL1817" s="81" t="str">
        <f t="shared" si="5119"/>
        <v>x</v>
      </c>
    </row>
    <row r="1818" spans="1:38" ht="11.25" customHeight="1" x14ac:dyDescent="0.2">
      <c r="A1818" s="21">
        <v>14</v>
      </c>
      <c r="B1818" s="80" t="str">
        <f ca="1">IF(OFFSET('ÖĞRENCİ GİRİŞİ'!$B$14,(ROW($A$1)+(AI1797-1))*17,0)="","",OFFSET('ÖĞRENCİ GİRİŞİ'!$B$14,(ROW($A$1)+(AI1797-1))*17,0))</f>
        <v/>
      </c>
      <c r="C1818" s="80" t="str">
        <f ca="1">IF(OFFSET('ÖĞRENCİ GİRİŞİ'!$C$14,(ROW($A$1)+(AI1797-1))*17,0)="","",OFFSET('ÖĞRENCİ GİRİŞİ'!$C$14,(ROW($A$1)+(AI1797-1))*17,0))</f>
        <v/>
      </c>
      <c r="D1818" s="80" t="str">
        <f ca="1">IF(UPPER(OFFSET('ÖĞRENCİ GİRİŞİ'!$D$14,(ROW($A$1)+(AI1797-1))*17,0))="","",UPPER(OFFSET('ÖĞRENCİ GİRİŞİ'!$D$14,(ROW($A$1)+(AI1797-1))*17,0)))</f>
        <v/>
      </c>
      <c r="E1818" s="80" t="str">
        <f ca="1">IF(UPPER(OFFSET('ÖĞRENCİ GİRİŞİ'!$E$14,(ROW($A$1)+(AI1797-1))*17,0))="","",UPPER(OFFSET('ÖĞRENCİ GİRİŞİ'!$E$14,(ROW($A$1)+(AI1797-1))*17,0)))</f>
        <v/>
      </c>
      <c r="F1818" s="80" t="str">
        <f ca="1">IF(UPPER(OFFSET('ÖĞRENCİ GİRİŞİ'!$F$14,(ROW($A$1)+(AI1797-1))*17,0))="","",UPPER(OFFSET('ÖĞRENCİ GİRİŞİ'!$F$14,(ROW($A$1)+(AI1797-1))*17,0)))</f>
        <v/>
      </c>
      <c r="G1818" s="80" t="str">
        <f ca="1">IF(UPPER(OFFSET('ÖĞRENCİ GİRİŞİ'!$G$14,(ROW($A$1)+(AI1797-1))*17,0))="","",UPPER(OFFSET('ÖĞRENCİ GİRİŞİ'!$G$14,(ROW($A$1)+(AI1797-1))*17,0)))</f>
        <v/>
      </c>
      <c r="H1818" s="81" t="str">
        <f t="shared" si="5089"/>
        <v>x</v>
      </c>
      <c r="I1818" s="81" t="str">
        <f t="shared" si="5090"/>
        <v>x</v>
      </c>
      <c r="J1818" s="81" t="str">
        <f t="shared" si="5091"/>
        <v>x</v>
      </c>
      <c r="K1818" s="81" t="str">
        <f t="shared" si="5092"/>
        <v>x</v>
      </c>
      <c r="L1818" s="81" t="str">
        <f t="shared" si="5093"/>
        <v>x</v>
      </c>
      <c r="M1818" s="81" t="str">
        <f t="shared" si="5094"/>
        <v>x</v>
      </c>
      <c r="N1818" s="81" t="str">
        <f t="shared" si="5095"/>
        <v>x</v>
      </c>
      <c r="O1818" s="81" t="str">
        <f t="shared" si="5096"/>
        <v>x</v>
      </c>
      <c r="P1818" s="81" t="str">
        <f t="shared" si="5097"/>
        <v/>
      </c>
      <c r="Q1818" s="81" t="str">
        <f t="shared" si="5098"/>
        <v/>
      </c>
      <c r="R1818" s="81" t="str">
        <f t="shared" si="5099"/>
        <v/>
      </c>
      <c r="S1818" s="81" t="str">
        <f t="shared" si="5100"/>
        <v/>
      </c>
      <c r="T1818" s="81" t="str">
        <f t="shared" si="5101"/>
        <v/>
      </c>
      <c r="U1818" s="81" t="str">
        <f t="shared" si="5102"/>
        <v>x</v>
      </c>
      <c r="V1818" s="81" t="str">
        <f t="shared" si="5103"/>
        <v>x</v>
      </c>
      <c r="W1818" s="81" t="str">
        <f t="shared" si="5104"/>
        <v/>
      </c>
      <c r="X1818" s="81" t="str">
        <f t="shared" si="5105"/>
        <v/>
      </c>
      <c r="Y1818" s="81" t="str">
        <f t="shared" si="5106"/>
        <v/>
      </c>
      <c r="Z1818" s="81" t="str">
        <f t="shared" si="5107"/>
        <v/>
      </c>
      <c r="AA1818" s="81" t="str">
        <f t="shared" si="5108"/>
        <v/>
      </c>
      <c r="AB1818" s="81" t="str">
        <f t="shared" si="5109"/>
        <v>x</v>
      </c>
      <c r="AC1818" s="81" t="str">
        <f t="shared" si="5110"/>
        <v>x</v>
      </c>
      <c r="AD1818" s="81" t="str">
        <f t="shared" si="5111"/>
        <v/>
      </c>
      <c r="AE1818" s="81" t="str">
        <f t="shared" si="5112"/>
        <v/>
      </c>
      <c r="AF1818" s="81" t="str">
        <f t="shared" si="5113"/>
        <v/>
      </c>
      <c r="AG1818" s="81" t="str">
        <f t="shared" si="5114"/>
        <v/>
      </c>
      <c r="AH1818" s="81" t="str">
        <f t="shared" si="5115"/>
        <v/>
      </c>
      <c r="AI1818" s="81" t="str">
        <f t="shared" si="5116"/>
        <v>x</v>
      </c>
      <c r="AJ1818" s="81" t="str">
        <f t="shared" si="5117"/>
        <v>x</v>
      </c>
      <c r="AK1818" s="81" t="str">
        <f t="shared" si="5118"/>
        <v/>
      </c>
      <c r="AL1818" s="81" t="str">
        <f t="shared" si="5119"/>
        <v>x</v>
      </c>
    </row>
    <row r="1819" spans="1:38" ht="11.25" customHeight="1" x14ac:dyDescent="0.2">
      <c r="A1819" s="21">
        <v>15</v>
      </c>
      <c r="B1819" s="80" t="str">
        <f ca="1">IF(OFFSET('ÖĞRENCİ GİRİŞİ'!$B$15,(ROW($A$1)+(AI1797-1))*17,0)="","",OFFSET('ÖĞRENCİ GİRİŞİ'!$B$15,(ROW($A$1)+(AI1797-1))*17,0))</f>
        <v/>
      </c>
      <c r="C1819" s="80" t="str">
        <f ca="1">IF(OFFSET('ÖĞRENCİ GİRİŞİ'!$C$15,(ROW($A$1)+(AI1797-1))*17,0)="","",OFFSET('ÖĞRENCİ GİRİŞİ'!$C$15,(ROW($A$1)+(AI1797-1))*17,0))</f>
        <v/>
      </c>
      <c r="D1819" s="80" t="str">
        <f ca="1">IF(UPPER(OFFSET('ÖĞRENCİ GİRİŞİ'!$D$15,(ROW($A$1)+(AI1797-1))*17,0))="","",UPPER(OFFSET('ÖĞRENCİ GİRİŞİ'!$D$15,(ROW($A$1)+(AI1797-1))*17,0)))</f>
        <v/>
      </c>
      <c r="E1819" s="80" t="str">
        <f ca="1">IF(UPPER(OFFSET('ÖĞRENCİ GİRİŞİ'!$E$15,(ROW($A$1)+(AI1797-1))*17,0))="","",UPPER(OFFSET('ÖĞRENCİ GİRİŞİ'!$E$15,(ROW($A$1)+(AI1797-1))*17,0)))</f>
        <v/>
      </c>
      <c r="F1819" s="80" t="str">
        <f ca="1">IF(UPPER(OFFSET('ÖĞRENCİ GİRİŞİ'!$F$15,(ROW($A$1)+(AI1797-1))*17,0))="","",UPPER(OFFSET('ÖĞRENCİ GİRİŞİ'!$F$15,(ROW($A$1)+(AI1797-1))*17,0)))</f>
        <v/>
      </c>
      <c r="G1819" s="80" t="str">
        <f ca="1">IF(UPPER(OFFSET('ÖĞRENCİ GİRİŞİ'!$G$15,(ROW($A$1)+(AI1797-1))*17,0))="","",UPPER(OFFSET('ÖĞRENCİ GİRİŞİ'!$G$15,(ROW($A$1)+(AI1797-1))*17,0)))</f>
        <v/>
      </c>
      <c r="H1819" s="81" t="str">
        <f t="shared" si="5089"/>
        <v>x</v>
      </c>
      <c r="I1819" s="81" t="str">
        <f t="shared" si="5090"/>
        <v>x</v>
      </c>
      <c r="J1819" s="81" t="str">
        <f t="shared" si="5091"/>
        <v>x</v>
      </c>
      <c r="K1819" s="81" t="str">
        <f t="shared" si="5092"/>
        <v>x</v>
      </c>
      <c r="L1819" s="81" t="str">
        <f t="shared" si="5093"/>
        <v>x</v>
      </c>
      <c r="M1819" s="81" t="str">
        <f t="shared" si="5094"/>
        <v>x</v>
      </c>
      <c r="N1819" s="81" t="str">
        <f t="shared" si="5095"/>
        <v>x</v>
      </c>
      <c r="O1819" s="81" t="str">
        <f t="shared" si="5096"/>
        <v>x</v>
      </c>
      <c r="P1819" s="81" t="str">
        <f t="shared" si="5097"/>
        <v/>
      </c>
      <c r="Q1819" s="81" t="str">
        <f t="shared" si="5098"/>
        <v/>
      </c>
      <c r="R1819" s="81" t="str">
        <f t="shared" si="5099"/>
        <v/>
      </c>
      <c r="S1819" s="81" t="str">
        <f t="shared" si="5100"/>
        <v/>
      </c>
      <c r="T1819" s="81" t="str">
        <f t="shared" si="5101"/>
        <v/>
      </c>
      <c r="U1819" s="81" t="str">
        <f t="shared" si="5102"/>
        <v>x</v>
      </c>
      <c r="V1819" s="81" t="str">
        <f t="shared" si="5103"/>
        <v>x</v>
      </c>
      <c r="W1819" s="81" t="str">
        <f t="shared" si="5104"/>
        <v/>
      </c>
      <c r="X1819" s="81" t="str">
        <f t="shared" si="5105"/>
        <v/>
      </c>
      <c r="Y1819" s="81" t="str">
        <f t="shared" si="5106"/>
        <v/>
      </c>
      <c r="Z1819" s="81" t="str">
        <f t="shared" si="5107"/>
        <v/>
      </c>
      <c r="AA1819" s="81" t="str">
        <f t="shared" si="5108"/>
        <v/>
      </c>
      <c r="AB1819" s="81" t="str">
        <f t="shared" si="5109"/>
        <v>x</v>
      </c>
      <c r="AC1819" s="81" t="str">
        <f t="shared" si="5110"/>
        <v>x</v>
      </c>
      <c r="AD1819" s="81" t="str">
        <f t="shared" si="5111"/>
        <v/>
      </c>
      <c r="AE1819" s="81" t="str">
        <f t="shared" si="5112"/>
        <v/>
      </c>
      <c r="AF1819" s="81" t="str">
        <f t="shared" si="5113"/>
        <v/>
      </c>
      <c r="AG1819" s="81" t="str">
        <f t="shared" si="5114"/>
        <v/>
      </c>
      <c r="AH1819" s="81" t="str">
        <f t="shared" si="5115"/>
        <v/>
      </c>
      <c r="AI1819" s="81" t="str">
        <f t="shared" si="5116"/>
        <v>x</v>
      </c>
      <c r="AJ1819" s="81" t="str">
        <f t="shared" si="5117"/>
        <v>x</v>
      </c>
      <c r="AK1819" s="81" t="str">
        <f t="shared" si="5118"/>
        <v/>
      </c>
      <c r="AL1819" s="81" t="str">
        <f t="shared" si="5119"/>
        <v>x</v>
      </c>
    </row>
    <row r="1820" spans="1:38" ht="11.25" customHeight="1" x14ac:dyDescent="0.2">
      <c r="A1820" s="21">
        <v>16</v>
      </c>
      <c r="B1820" s="80" t="str">
        <f ca="1">IF(OFFSET('ÖĞRENCİ GİRİŞİ'!$B$16,(ROW($A$1)+(AI1797-1))*17,0)="","",OFFSET('ÖĞRENCİ GİRİŞİ'!$B$16,(ROW($A$1)+(AI1797-1))*17,0))</f>
        <v/>
      </c>
      <c r="C1820" s="80" t="str">
        <f ca="1">IF(OFFSET('ÖĞRENCİ GİRİŞİ'!$C$16,(ROW($A$1)+(AI1797-1))*17,0)="","",OFFSET('ÖĞRENCİ GİRİŞİ'!$C$16,(ROW($A$1)+(AI1797-1))*17,0))</f>
        <v/>
      </c>
      <c r="D1820" s="80" t="str">
        <f ca="1">IF(UPPER(OFFSET('ÖĞRENCİ GİRİŞİ'!$D$16,(ROW($A$1)+(AI1797-1))*17,0))="","",UPPER(OFFSET('ÖĞRENCİ GİRİŞİ'!$D$16,(ROW($A$1)+(AI1797-1))*17,0)))</f>
        <v/>
      </c>
      <c r="E1820" s="80" t="str">
        <f ca="1">IF(UPPER(OFFSET('ÖĞRENCİ GİRİŞİ'!$E$16,(ROW($A$1)+(AI1797-1))*17,0))="","",UPPER(OFFSET('ÖĞRENCİ GİRİŞİ'!$E$16,(ROW($A$1)+(AI1797-1))*17,0)))</f>
        <v/>
      </c>
      <c r="F1820" s="80" t="str">
        <f ca="1">IF(UPPER(OFFSET('ÖĞRENCİ GİRİŞİ'!$F$16,(ROW($A$1)+(AI1797-1))*17,0))="","",UPPER(OFFSET('ÖĞRENCİ GİRİŞİ'!$F$16,(ROW($A$1)+(AI1797-1))*17,0)))</f>
        <v/>
      </c>
      <c r="G1820" s="80" t="str">
        <f ca="1">IF(UPPER(OFFSET('ÖĞRENCİ GİRİŞİ'!$G$16,(ROW($A$1)+(AI1797-1))*17,0))="","",UPPER(OFFSET('ÖĞRENCİ GİRİŞİ'!$G$16,(ROW($A$1)+(AI1797-1))*17,0)))</f>
        <v/>
      </c>
      <c r="H1820" s="81" t="str">
        <f t="shared" si="5089"/>
        <v>x</v>
      </c>
      <c r="I1820" s="81" t="str">
        <f t="shared" si="5090"/>
        <v>x</v>
      </c>
      <c r="J1820" s="81" t="str">
        <f t="shared" si="5091"/>
        <v>x</v>
      </c>
      <c r="K1820" s="81" t="str">
        <f t="shared" si="5092"/>
        <v>x</v>
      </c>
      <c r="L1820" s="81" t="str">
        <f t="shared" si="5093"/>
        <v>x</v>
      </c>
      <c r="M1820" s="81" t="str">
        <f t="shared" si="5094"/>
        <v>x</v>
      </c>
      <c r="N1820" s="81" t="str">
        <f t="shared" si="5095"/>
        <v>x</v>
      </c>
      <c r="O1820" s="81" t="str">
        <f t="shared" si="5096"/>
        <v>x</v>
      </c>
      <c r="P1820" s="81" t="str">
        <f t="shared" si="5097"/>
        <v/>
      </c>
      <c r="Q1820" s="81" t="str">
        <f t="shared" si="5098"/>
        <v/>
      </c>
      <c r="R1820" s="81" t="str">
        <f t="shared" si="5099"/>
        <v/>
      </c>
      <c r="S1820" s="81" t="str">
        <f t="shared" si="5100"/>
        <v/>
      </c>
      <c r="T1820" s="81" t="str">
        <f t="shared" si="5101"/>
        <v/>
      </c>
      <c r="U1820" s="81" t="str">
        <f t="shared" si="5102"/>
        <v>x</v>
      </c>
      <c r="V1820" s="81" t="str">
        <f t="shared" si="5103"/>
        <v>x</v>
      </c>
      <c r="W1820" s="81" t="str">
        <f t="shared" si="5104"/>
        <v/>
      </c>
      <c r="X1820" s="81" t="str">
        <f t="shared" si="5105"/>
        <v/>
      </c>
      <c r="Y1820" s="81" t="str">
        <f t="shared" si="5106"/>
        <v/>
      </c>
      <c r="Z1820" s="81" t="str">
        <f t="shared" si="5107"/>
        <v/>
      </c>
      <c r="AA1820" s="81" t="str">
        <f t="shared" si="5108"/>
        <v/>
      </c>
      <c r="AB1820" s="81" t="str">
        <f t="shared" si="5109"/>
        <v>x</v>
      </c>
      <c r="AC1820" s="81" t="str">
        <f t="shared" si="5110"/>
        <v>x</v>
      </c>
      <c r="AD1820" s="81" t="str">
        <f t="shared" si="5111"/>
        <v/>
      </c>
      <c r="AE1820" s="81" t="str">
        <f t="shared" si="5112"/>
        <v/>
      </c>
      <c r="AF1820" s="81" t="str">
        <f t="shared" si="5113"/>
        <v/>
      </c>
      <c r="AG1820" s="81" t="str">
        <f t="shared" si="5114"/>
        <v/>
      </c>
      <c r="AH1820" s="81" t="str">
        <f t="shared" si="5115"/>
        <v/>
      </c>
      <c r="AI1820" s="81" t="str">
        <f t="shared" si="5116"/>
        <v>x</v>
      </c>
      <c r="AJ1820" s="81" t="str">
        <f t="shared" si="5117"/>
        <v>x</v>
      </c>
      <c r="AK1820" s="81" t="str">
        <f t="shared" si="5118"/>
        <v/>
      </c>
      <c r="AL1820" s="81" t="str">
        <f t="shared" si="5119"/>
        <v>x</v>
      </c>
    </row>
    <row r="1821" spans="1:38" ht="11.25" customHeight="1" x14ac:dyDescent="0.2">
      <c r="A1821" s="19"/>
      <c r="B1821" s="105"/>
      <c r="C1821" s="105"/>
      <c r="E1821" s="106"/>
      <c r="F1821" s="107"/>
      <c r="G1821" s="108"/>
      <c r="H1821" s="109"/>
      <c r="I1821" s="109"/>
      <c r="J1821" s="109"/>
      <c r="K1821" s="109"/>
      <c r="L1821" s="109"/>
      <c r="M1821" s="109"/>
      <c r="N1821" s="109"/>
      <c r="O1821" s="109"/>
      <c r="P1821" s="109"/>
      <c r="Q1821" s="109"/>
      <c r="R1821" s="109"/>
      <c r="S1821" s="109"/>
      <c r="T1821" s="109"/>
      <c r="U1821" s="109"/>
      <c r="V1821" s="109"/>
      <c r="W1821" s="109"/>
      <c r="X1821" s="109"/>
      <c r="Y1821" s="109"/>
      <c r="Z1821" s="109"/>
      <c r="AA1821" s="109"/>
      <c r="AB1821" s="109"/>
      <c r="AC1821" s="109"/>
      <c r="AD1821" s="109"/>
      <c r="AE1821" s="109"/>
      <c r="AF1821" s="109"/>
      <c r="AG1821" s="109"/>
      <c r="AH1821" s="109"/>
      <c r="AI1821" s="109"/>
      <c r="AJ1821" s="109"/>
      <c r="AK1821" s="109"/>
      <c r="AL1821" s="109"/>
    </row>
    <row r="1822" spans="1:38" ht="11.25" customHeight="1" x14ac:dyDescent="0.2">
      <c r="A1822" s="110"/>
      <c r="B1822" s="111"/>
      <c r="C1822" s="111"/>
      <c r="D1822" s="111"/>
      <c r="E1822" s="112"/>
      <c r="F1822" s="328" t="s">
        <v>96</v>
      </c>
      <c r="G1822" s="328" t="s">
        <v>98</v>
      </c>
      <c r="H1822" s="318" t="str">
        <f t="shared" ref="H1822" si="5287">IF($H$13="","",$H$13)</f>
        <v>x</v>
      </c>
      <c r="I1822" s="318" t="str">
        <f t="shared" ref="I1822" si="5288">IF($I$13="","",$I$13)</f>
        <v>x</v>
      </c>
      <c r="J1822" s="318" t="str">
        <f t="shared" ref="J1822" si="5289">IF($J$13="","",$J$13)</f>
        <v>x</v>
      </c>
      <c r="K1822" s="318" t="str">
        <f t="shared" ref="K1822" si="5290">IF($K$13="","",$K$13)</f>
        <v>x</v>
      </c>
      <c r="L1822" s="318" t="str">
        <f t="shared" ref="L1822" si="5291">IF($L$13="","",$L$13)</f>
        <v>x</v>
      </c>
      <c r="M1822" s="318" t="str">
        <f t="shared" ref="M1822" si="5292">IF($M$13="","",$M$13)</f>
        <v>x</v>
      </c>
      <c r="N1822" s="318" t="str">
        <f t="shared" ref="N1822" si="5293">IF($N$13="","",$N$13)</f>
        <v>x</v>
      </c>
      <c r="O1822" s="318" t="str">
        <f t="shared" ref="O1822" si="5294">IF($O$13="","",$O$13)</f>
        <v>x</v>
      </c>
      <c r="P1822" s="318" t="str">
        <f t="shared" ref="P1822" si="5295">IF($P$13="","",$P$13)</f>
        <v/>
      </c>
      <c r="Q1822" s="318" t="str">
        <f t="shared" ref="Q1822" si="5296">IF($Q$13="","",$Q$13)</f>
        <v/>
      </c>
      <c r="R1822" s="318" t="str">
        <f t="shared" ref="R1822" si="5297">IF($R$13="","",$R$13)</f>
        <v/>
      </c>
      <c r="S1822" s="318" t="str">
        <f t="shared" ref="S1822" si="5298">IF($S$13="","",$S$13)</f>
        <v/>
      </c>
      <c r="T1822" s="318" t="str">
        <f t="shared" ref="T1822" si="5299">IF($T$13="","",$T$13)</f>
        <v/>
      </c>
      <c r="U1822" s="318" t="str">
        <f t="shared" ref="U1822" si="5300">IF($U$13="","",$U$13)</f>
        <v>x</v>
      </c>
      <c r="V1822" s="318" t="str">
        <f t="shared" ref="V1822" si="5301">IF($V$13="","",$V$13)</f>
        <v>x</v>
      </c>
      <c r="W1822" s="318" t="str">
        <f t="shared" ref="W1822" si="5302">IF($W$13="","",$W$13)</f>
        <v/>
      </c>
      <c r="X1822" s="318" t="str">
        <f t="shared" ref="X1822" si="5303">IF($X$13="","",$X$13)</f>
        <v/>
      </c>
      <c r="Y1822" s="318" t="str">
        <f t="shared" ref="Y1822" si="5304">IF($Y$13="","",$Y$13)</f>
        <v/>
      </c>
      <c r="Z1822" s="318" t="str">
        <f t="shared" ref="Z1822" si="5305">IF($Z$13="","",$Z$13)</f>
        <v/>
      </c>
      <c r="AA1822" s="318" t="str">
        <f t="shared" ref="AA1822" si="5306">IF($AA$13="","",$AA$13)</f>
        <v/>
      </c>
      <c r="AB1822" s="318" t="str">
        <f t="shared" ref="AB1822" si="5307">IF($AB$13="","",$AB$13)</f>
        <v>x</v>
      </c>
      <c r="AC1822" s="318" t="str">
        <f t="shared" ref="AC1822" si="5308">IF($AC$13="","",$AC$13)</f>
        <v>x</v>
      </c>
      <c r="AD1822" s="318" t="str">
        <f t="shared" ref="AD1822" si="5309">IF($AD$13="","",$AD$13)</f>
        <v/>
      </c>
      <c r="AE1822" s="318" t="str">
        <f t="shared" ref="AE1822" si="5310">IF($AE$13="","",$AE$13)</f>
        <v/>
      </c>
      <c r="AF1822" s="318" t="str">
        <f t="shared" ref="AF1822" si="5311">IF($AF$13="","",$AF$13)</f>
        <v/>
      </c>
      <c r="AG1822" s="318" t="str">
        <f t="shared" ref="AG1822" si="5312">IF($AG$13="","",$AG$13)</f>
        <v/>
      </c>
      <c r="AH1822" s="318" t="str">
        <f t="shared" ref="AH1822" si="5313">IF($AH$13="","",$AH$13)</f>
        <v/>
      </c>
      <c r="AI1822" s="318" t="str">
        <f t="shared" ref="AI1822" si="5314">IF($AI$13="","",$AI$13)</f>
        <v>x</v>
      </c>
      <c r="AJ1822" s="318" t="str">
        <f t="shared" ref="AJ1822" si="5315">IF($AJ$13="","",$AJ$13)</f>
        <v>x</v>
      </c>
      <c r="AK1822" s="318" t="str">
        <f t="shared" ref="AK1822" si="5316">IF($AK$13="","",$AK$13)</f>
        <v/>
      </c>
      <c r="AL1822" s="318" t="str">
        <f t="shared" ref="AL1822" si="5317">IF($AL$13="","",$AL$13)</f>
        <v>x</v>
      </c>
    </row>
    <row r="1823" spans="1:38" ht="11.25" customHeight="1" x14ac:dyDescent="0.2">
      <c r="A1823" s="319"/>
      <c r="B1823" s="320"/>
      <c r="C1823" s="320"/>
      <c r="D1823" s="320"/>
      <c r="E1823" s="321"/>
      <c r="F1823" s="328"/>
      <c r="G1823" s="328"/>
      <c r="H1823" s="318"/>
      <c r="I1823" s="318"/>
      <c r="J1823" s="318"/>
      <c r="K1823" s="318"/>
      <c r="L1823" s="318"/>
      <c r="M1823" s="318"/>
      <c r="N1823" s="318"/>
      <c r="O1823" s="318"/>
      <c r="P1823" s="318"/>
      <c r="Q1823" s="318"/>
      <c r="R1823" s="318"/>
      <c r="S1823" s="318"/>
      <c r="T1823" s="318"/>
      <c r="U1823" s="318"/>
      <c r="V1823" s="318"/>
      <c r="W1823" s="318"/>
      <c r="X1823" s="318"/>
      <c r="Y1823" s="318"/>
      <c r="Z1823" s="318"/>
      <c r="AA1823" s="318"/>
      <c r="AB1823" s="318"/>
      <c r="AC1823" s="318"/>
      <c r="AD1823" s="318"/>
      <c r="AE1823" s="318"/>
      <c r="AF1823" s="318"/>
      <c r="AG1823" s="318"/>
      <c r="AH1823" s="318"/>
      <c r="AI1823" s="318"/>
      <c r="AJ1823" s="318"/>
      <c r="AK1823" s="318"/>
      <c r="AL1823" s="318"/>
    </row>
    <row r="1824" spans="1:38" ht="11.25" customHeight="1" x14ac:dyDescent="0.2">
      <c r="A1824" s="319" t="s">
        <v>99</v>
      </c>
      <c r="B1824" s="320"/>
      <c r="C1824" s="320"/>
      <c r="D1824" s="320"/>
      <c r="E1824" s="321"/>
      <c r="F1824" s="328"/>
      <c r="G1824" s="328"/>
      <c r="H1824" s="318"/>
      <c r="I1824" s="318"/>
      <c r="J1824" s="318"/>
      <c r="K1824" s="318"/>
      <c r="L1824" s="318"/>
      <c r="M1824" s="318"/>
      <c r="N1824" s="318"/>
      <c r="O1824" s="318"/>
      <c r="P1824" s="318"/>
      <c r="Q1824" s="318"/>
      <c r="R1824" s="318"/>
      <c r="S1824" s="318"/>
      <c r="T1824" s="318"/>
      <c r="U1824" s="318"/>
      <c r="V1824" s="318"/>
      <c r="W1824" s="318"/>
      <c r="X1824" s="318"/>
      <c r="Y1824" s="318"/>
      <c r="Z1824" s="318"/>
      <c r="AA1824" s="318"/>
      <c r="AB1824" s="318"/>
      <c r="AC1824" s="318"/>
      <c r="AD1824" s="318"/>
      <c r="AE1824" s="318"/>
      <c r="AF1824" s="318"/>
      <c r="AG1824" s="318"/>
      <c r="AH1824" s="318"/>
      <c r="AI1824" s="318"/>
      <c r="AJ1824" s="318"/>
      <c r="AK1824" s="318"/>
      <c r="AL1824" s="318"/>
    </row>
    <row r="1825" spans="1:38" ht="11.25" customHeight="1" x14ac:dyDescent="0.2">
      <c r="A1825" s="319" t="s">
        <v>122</v>
      </c>
      <c r="B1825" s="320"/>
      <c r="C1825" s="320"/>
      <c r="D1825" s="320"/>
      <c r="E1825" s="321"/>
      <c r="F1825" s="328"/>
      <c r="G1825" s="32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318"/>
      <c r="AF1825" s="318"/>
      <c r="AG1825" s="318"/>
      <c r="AH1825" s="318"/>
      <c r="AI1825" s="318"/>
      <c r="AJ1825" s="318"/>
      <c r="AK1825" s="318"/>
      <c r="AL1825" s="318"/>
    </row>
    <row r="1826" spans="1:38" ht="11.25" customHeight="1" x14ac:dyDescent="0.2">
      <c r="A1826" s="319"/>
      <c r="B1826" s="320"/>
      <c r="C1826" s="320"/>
      <c r="D1826" s="320"/>
      <c r="E1826" s="321"/>
      <c r="F1826" s="328"/>
      <c r="G1826" s="328" t="s">
        <v>97</v>
      </c>
      <c r="H1826" s="318" t="str">
        <f t="shared" ref="H1826" si="5318">IF($H$13="","",$H$13)</f>
        <v>x</v>
      </c>
      <c r="I1826" s="318" t="str">
        <f t="shared" ref="I1826" si="5319">IF($I$13="","",$I$13)</f>
        <v>x</v>
      </c>
      <c r="J1826" s="318" t="str">
        <f t="shared" ref="J1826" si="5320">IF($J$13="","",$J$13)</f>
        <v>x</v>
      </c>
      <c r="K1826" s="318" t="str">
        <f t="shared" ref="K1826" si="5321">IF($K$13="","",$K$13)</f>
        <v>x</v>
      </c>
      <c r="L1826" s="318" t="str">
        <f t="shared" ref="L1826" si="5322">IF($L$13="","",$L$13)</f>
        <v>x</v>
      </c>
      <c r="M1826" s="318" t="str">
        <f t="shared" ref="M1826" si="5323">IF($M$13="","",$M$13)</f>
        <v>x</v>
      </c>
      <c r="N1826" s="318" t="str">
        <f t="shared" ref="N1826" si="5324">IF($N$13="","",$N$13)</f>
        <v>x</v>
      </c>
      <c r="O1826" s="318" t="str">
        <f t="shared" ref="O1826" si="5325">IF($O$13="","",$O$13)</f>
        <v>x</v>
      </c>
      <c r="P1826" s="318" t="str">
        <f t="shared" ref="P1826" si="5326">IF($P$13="","",$P$13)</f>
        <v/>
      </c>
      <c r="Q1826" s="318" t="str">
        <f t="shared" ref="Q1826" si="5327">IF($Q$13="","",$Q$13)</f>
        <v/>
      </c>
      <c r="R1826" s="318" t="str">
        <f t="shared" ref="R1826" si="5328">IF($R$13="","",$R$13)</f>
        <v/>
      </c>
      <c r="S1826" s="318" t="str">
        <f t="shared" ref="S1826" si="5329">IF($S$13="","",$S$13)</f>
        <v/>
      </c>
      <c r="T1826" s="318" t="str">
        <f t="shared" ref="T1826" si="5330">IF($T$13="","",$T$13)</f>
        <v/>
      </c>
      <c r="U1826" s="318" t="str">
        <f t="shared" ref="U1826" si="5331">IF($U$13="","",$U$13)</f>
        <v>x</v>
      </c>
      <c r="V1826" s="318" t="str">
        <f t="shared" ref="V1826" si="5332">IF($V$13="","",$V$13)</f>
        <v>x</v>
      </c>
      <c r="W1826" s="318" t="str">
        <f t="shared" ref="W1826" si="5333">IF($W$13="","",$W$13)</f>
        <v/>
      </c>
      <c r="X1826" s="318" t="str">
        <f t="shared" ref="X1826" si="5334">IF($X$13="","",$X$13)</f>
        <v/>
      </c>
      <c r="Y1826" s="318" t="str">
        <f t="shared" ref="Y1826" si="5335">IF($Y$13="","",$Y$13)</f>
        <v/>
      </c>
      <c r="Z1826" s="318" t="str">
        <f t="shared" ref="Z1826" si="5336">IF($Z$13="","",$Z$13)</f>
        <v/>
      </c>
      <c r="AA1826" s="318" t="str">
        <f t="shared" ref="AA1826" si="5337">IF($AA$13="","",$AA$13)</f>
        <v/>
      </c>
      <c r="AB1826" s="318" t="str">
        <f t="shared" ref="AB1826" si="5338">IF($AB$13="","",$AB$13)</f>
        <v>x</v>
      </c>
      <c r="AC1826" s="318" t="str">
        <f t="shared" ref="AC1826" si="5339">IF($AC$13="","",$AC$13)</f>
        <v>x</v>
      </c>
      <c r="AD1826" s="318" t="str">
        <f t="shared" ref="AD1826" si="5340">IF($AD$13="","",$AD$13)</f>
        <v/>
      </c>
      <c r="AE1826" s="318" t="str">
        <f t="shared" ref="AE1826" si="5341">IF($AE$13="","",$AE$13)</f>
        <v/>
      </c>
      <c r="AF1826" s="318" t="str">
        <f t="shared" ref="AF1826" si="5342">IF($AF$13="","",$AF$13)</f>
        <v/>
      </c>
      <c r="AG1826" s="318" t="str">
        <f t="shared" ref="AG1826" si="5343">IF($AG$13="","",$AG$13)</f>
        <v/>
      </c>
      <c r="AH1826" s="318" t="str">
        <f t="shared" ref="AH1826" si="5344">IF($AH$13="","",$AH$13)</f>
        <v/>
      </c>
      <c r="AI1826" s="318" t="str">
        <f t="shared" ref="AI1826" si="5345">IF($AI$13="","",$AI$13)</f>
        <v>x</v>
      </c>
      <c r="AJ1826" s="318" t="str">
        <f t="shared" ref="AJ1826" si="5346">IF($AJ$13="","",$AJ$13)</f>
        <v>x</v>
      </c>
      <c r="AK1826" s="318" t="str">
        <f t="shared" ref="AK1826" si="5347">IF($AK$13="","",$AK$13)</f>
        <v/>
      </c>
      <c r="AL1826" s="318" t="str">
        <f t="shared" ref="AL1826" si="5348">IF($AL$13="","",$AL$13)</f>
        <v>x</v>
      </c>
    </row>
    <row r="1827" spans="1:38" ht="11.25" customHeight="1" x14ac:dyDescent="0.2">
      <c r="A1827" s="319"/>
      <c r="B1827" s="320"/>
      <c r="C1827" s="320"/>
      <c r="D1827" s="320"/>
      <c r="E1827" s="321"/>
      <c r="F1827" s="328"/>
      <c r="G1827" s="328"/>
      <c r="H1827" s="318"/>
      <c r="I1827" s="318"/>
      <c r="J1827" s="318"/>
      <c r="K1827" s="318"/>
      <c r="L1827" s="318"/>
      <c r="M1827" s="318"/>
      <c r="N1827" s="318"/>
      <c r="O1827" s="318"/>
      <c r="P1827" s="318"/>
      <c r="Q1827" s="318"/>
      <c r="R1827" s="318"/>
      <c r="S1827" s="318"/>
      <c r="T1827" s="318"/>
      <c r="U1827" s="318"/>
      <c r="V1827" s="318"/>
      <c r="W1827" s="318"/>
      <c r="X1827" s="318"/>
      <c r="Y1827" s="318"/>
      <c r="Z1827" s="318"/>
      <c r="AA1827" s="318"/>
      <c r="AB1827" s="318"/>
      <c r="AC1827" s="318"/>
      <c r="AD1827" s="318"/>
      <c r="AE1827" s="318"/>
      <c r="AF1827" s="318"/>
      <c r="AG1827" s="318"/>
      <c r="AH1827" s="318"/>
      <c r="AI1827" s="318"/>
      <c r="AJ1827" s="318"/>
      <c r="AK1827" s="318"/>
      <c r="AL1827" s="318"/>
    </row>
    <row r="1828" spans="1:38" ht="11.25" customHeight="1" x14ac:dyDescent="0.2">
      <c r="A1828" s="319"/>
      <c r="B1828" s="320"/>
      <c r="C1828" s="320"/>
      <c r="D1828" s="320"/>
      <c r="E1828" s="321"/>
      <c r="F1828" s="328"/>
      <c r="G1828" s="32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318"/>
      <c r="AE1828" s="318"/>
      <c r="AF1828" s="318"/>
      <c r="AG1828" s="318"/>
      <c r="AH1828" s="318"/>
      <c r="AI1828" s="318"/>
      <c r="AJ1828" s="318"/>
      <c r="AK1828" s="318"/>
      <c r="AL1828" s="318"/>
    </row>
    <row r="1829" spans="1:38" ht="11.25" customHeight="1" x14ac:dyDescent="0.2">
      <c r="A1829" s="322" t="str">
        <f t="shared" ref="A1829" si="5349">IF($BW$13="","",$BW$13)</f>
        <v>Mehmet DEMİR</v>
      </c>
      <c r="B1829" s="323"/>
      <c r="C1829" s="323"/>
      <c r="D1829" s="323"/>
      <c r="E1829" s="324"/>
      <c r="F1829" s="328"/>
      <c r="G1829" s="328"/>
      <c r="H1829" s="318"/>
      <c r="I1829" s="318"/>
      <c r="J1829" s="318"/>
      <c r="K1829" s="318"/>
      <c r="L1829" s="318"/>
      <c r="M1829" s="318"/>
      <c r="N1829" s="318"/>
      <c r="O1829" s="318"/>
      <c r="P1829" s="318"/>
      <c r="Q1829" s="318"/>
      <c r="R1829" s="318"/>
      <c r="S1829" s="318"/>
      <c r="T1829" s="318"/>
      <c r="U1829" s="318"/>
      <c r="V1829" s="318"/>
      <c r="W1829" s="318"/>
      <c r="X1829" s="318"/>
      <c r="Y1829" s="318"/>
      <c r="Z1829" s="318"/>
      <c r="AA1829" s="318"/>
      <c r="AB1829" s="318"/>
      <c r="AC1829" s="318"/>
      <c r="AD1829" s="318"/>
      <c r="AE1829" s="318"/>
      <c r="AF1829" s="318"/>
      <c r="AG1829" s="318"/>
      <c r="AH1829" s="318"/>
      <c r="AI1829" s="318"/>
      <c r="AJ1829" s="318"/>
      <c r="AK1829" s="318"/>
      <c r="AL1829" s="318"/>
    </row>
    <row r="1830" spans="1:38" ht="11.25" customHeight="1" x14ac:dyDescent="0.2">
      <c r="A1830" s="322" t="str">
        <f t="shared" ref="A1830" si="5350">IF($BW$14="","",$BW$14)</f>
        <v>Müdür Yardımcısı</v>
      </c>
      <c r="B1830" s="323"/>
      <c r="C1830" s="323"/>
      <c r="D1830" s="323"/>
      <c r="E1830" s="324"/>
      <c r="F1830" s="328" t="s">
        <v>3</v>
      </c>
      <c r="G1830" s="328" t="s">
        <v>1</v>
      </c>
      <c r="H1830" s="318" t="str">
        <f t="shared" ref="H1830" si="5351">IF($H$13="","",$H$13)</f>
        <v>x</v>
      </c>
      <c r="I1830" s="318" t="str">
        <f t="shared" ref="I1830" si="5352">IF($I$13="","",$I$13)</f>
        <v>x</v>
      </c>
      <c r="J1830" s="318" t="str">
        <f t="shared" ref="J1830" si="5353">IF($J$13="","",$J$13)</f>
        <v>x</v>
      </c>
      <c r="K1830" s="318" t="str">
        <f t="shared" ref="K1830" si="5354">IF($K$13="","",$K$13)</f>
        <v>x</v>
      </c>
      <c r="L1830" s="318" t="str">
        <f t="shared" ref="L1830" si="5355">IF($L$13="","",$L$13)</f>
        <v>x</v>
      </c>
      <c r="M1830" s="318" t="str">
        <f t="shared" ref="M1830" si="5356">IF($M$13="","",$M$13)</f>
        <v>x</v>
      </c>
      <c r="N1830" s="318" t="str">
        <f t="shared" ref="N1830" si="5357">IF($N$13="","",$N$13)</f>
        <v>x</v>
      </c>
      <c r="O1830" s="318" t="str">
        <f t="shared" ref="O1830" si="5358">IF($O$13="","",$O$13)</f>
        <v>x</v>
      </c>
      <c r="P1830" s="318" t="str">
        <f t="shared" ref="P1830" si="5359">IF($P$13="","",$P$13)</f>
        <v/>
      </c>
      <c r="Q1830" s="318" t="str">
        <f t="shared" ref="Q1830" si="5360">IF($Q$13="","",$Q$13)</f>
        <v/>
      </c>
      <c r="R1830" s="318" t="str">
        <f t="shared" ref="R1830" si="5361">IF($R$13="","",$R$13)</f>
        <v/>
      </c>
      <c r="S1830" s="318" t="str">
        <f t="shared" ref="S1830" si="5362">IF($S$13="","",$S$13)</f>
        <v/>
      </c>
      <c r="T1830" s="318" t="str">
        <f t="shared" ref="T1830" si="5363">IF($T$13="","",$T$13)</f>
        <v/>
      </c>
      <c r="U1830" s="318" t="str">
        <f t="shared" ref="U1830" si="5364">IF($U$13="","",$U$13)</f>
        <v>x</v>
      </c>
      <c r="V1830" s="318" t="str">
        <f t="shared" ref="V1830" si="5365">IF($V$13="","",$V$13)</f>
        <v>x</v>
      </c>
      <c r="W1830" s="318" t="str">
        <f t="shared" ref="W1830" si="5366">IF($W$13="","",$W$13)</f>
        <v/>
      </c>
      <c r="X1830" s="318" t="str">
        <f t="shared" ref="X1830" si="5367">IF($X$13="","",$X$13)</f>
        <v/>
      </c>
      <c r="Y1830" s="318" t="str">
        <f t="shared" ref="Y1830" si="5368">IF($Y$13="","",$Y$13)</f>
        <v/>
      </c>
      <c r="Z1830" s="318" t="str">
        <f t="shared" ref="Z1830" si="5369">IF($Z$13="","",$Z$13)</f>
        <v/>
      </c>
      <c r="AA1830" s="318" t="str">
        <f t="shared" ref="AA1830" si="5370">IF($AA$13="","",$AA$13)</f>
        <v/>
      </c>
      <c r="AB1830" s="318" t="str">
        <f t="shared" ref="AB1830" si="5371">IF($AB$13="","",$AB$13)</f>
        <v>x</v>
      </c>
      <c r="AC1830" s="318" t="str">
        <f t="shared" ref="AC1830" si="5372">IF($AC$13="","",$AC$13)</f>
        <v>x</v>
      </c>
      <c r="AD1830" s="318" t="str">
        <f t="shared" ref="AD1830" si="5373">IF($AD$13="","",$AD$13)</f>
        <v/>
      </c>
      <c r="AE1830" s="318" t="str">
        <f t="shared" ref="AE1830" si="5374">IF($AE$13="","",$AE$13)</f>
        <v/>
      </c>
      <c r="AF1830" s="318" t="str">
        <f t="shared" ref="AF1830" si="5375">IF($AF$13="","",$AF$13)</f>
        <v/>
      </c>
      <c r="AG1830" s="318" t="str">
        <f t="shared" ref="AG1830" si="5376">IF($AG$13="","",$AG$13)</f>
        <v/>
      </c>
      <c r="AH1830" s="318" t="str">
        <f t="shared" ref="AH1830" si="5377">IF($AH$13="","",$AH$13)</f>
        <v/>
      </c>
      <c r="AI1830" s="318" t="str">
        <f t="shared" ref="AI1830" si="5378">IF($AI$13="","",$AI$13)</f>
        <v>x</v>
      </c>
      <c r="AJ1830" s="318" t="str">
        <f t="shared" ref="AJ1830" si="5379">IF($AJ$13="","",$AJ$13)</f>
        <v>x</v>
      </c>
      <c r="AK1830" s="318" t="str">
        <f t="shared" ref="AK1830" si="5380">IF($AK$13="","",$AK$13)</f>
        <v/>
      </c>
      <c r="AL1830" s="318" t="str">
        <f t="shared" ref="AL1830" si="5381">IF($AL$13="","",$AL$13)</f>
        <v>x</v>
      </c>
    </row>
    <row r="1831" spans="1:38" ht="11.25" customHeight="1" x14ac:dyDescent="0.2">
      <c r="A1831" s="319"/>
      <c r="B1831" s="320"/>
      <c r="C1831" s="320"/>
      <c r="D1831" s="320"/>
      <c r="E1831" s="321"/>
      <c r="F1831" s="328"/>
      <c r="G1831" s="328"/>
      <c r="H1831" s="318"/>
      <c r="I1831" s="318"/>
      <c r="J1831" s="318"/>
      <c r="K1831" s="318"/>
      <c r="L1831" s="318"/>
      <c r="M1831" s="318"/>
      <c r="N1831" s="318"/>
      <c r="O1831" s="318"/>
      <c r="P1831" s="318"/>
      <c r="Q1831" s="318"/>
      <c r="R1831" s="318"/>
      <c r="S1831" s="318"/>
      <c r="T1831" s="318"/>
      <c r="U1831" s="318"/>
      <c r="V1831" s="318"/>
      <c r="W1831" s="318"/>
      <c r="X1831" s="318"/>
      <c r="Y1831" s="318"/>
      <c r="Z1831" s="318"/>
      <c r="AA1831" s="318"/>
      <c r="AB1831" s="318"/>
      <c r="AC1831" s="318"/>
      <c r="AD1831" s="318"/>
      <c r="AE1831" s="318"/>
      <c r="AF1831" s="318"/>
      <c r="AG1831" s="318"/>
      <c r="AH1831" s="318"/>
      <c r="AI1831" s="318"/>
      <c r="AJ1831" s="318"/>
      <c r="AK1831" s="318"/>
      <c r="AL1831" s="318"/>
    </row>
    <row r="1832" spans="1:38" ht="11.25" customHeight="1" x14ac:dyDescent="0.2">
      <c r="A1832" s="319"/>
      <c r="B1832" s="320"/>
      <c r="C1832" s="320"/>
      <c r="D1832" s="320"/>
      <c r="E1832" s="321"/>
      <c r="F1832" s="328"/>
      <c r="G1832" s="328"/>
      <c r="H1832" s="318"/>
      <c r="I1832" s="318"/>
      <c r="J1832" s="318"/>
      <c r="K1832" s="318"/>
      <c r="L1832" s="318"/>
      <c r="M1832" s="318"/>
      <c r="N1832" s="318"/>
      <c r="O1832" s="318"/>
      <c r="P1832" s="318"/>
      <c r="Q1832" s="318"/>
      <c r="R1832" s="318"/>
      <c r="S1832" s="318"/>
      <c r="T1832" s="318"/>
      <c r="U1832" s="318"/>
      <c r="V1832" s="318"/>
      <c r="W1832" s="318"/>
      <c r="X1832" s="318"/>
      <c r="Y1832" s="318"/>
      <c r="Z1832" s="318"/>
      <c r="AA1832" s="318"/>
      <c r="AB1832" s="318"/>
      <c r="AC1832" s="318"/>
      <c r="AD1832" s="318"/>
      <c r="AE1832" s="318"/>
      <c r="AF1832" s="318"/>
      <c r="AG1832" s="318"/>
      <c r="AH1832" s="318"/>
      <c r="AI1832" s="318"/>
      <c r="AJ1832" s="318"/>
      <c r="AK1832" s="318"/>
      <c r="AL1832" s="318"/>
    </row>
    <row r="1833" spans="1:38" ht="11.25" customHeight="1" x14ac:dyDescent="0.2">
      <c r="A1833" s="319"/>
      <c r="B1833" s="320"/>
      <c r="C1833" s="320"/>
      <c r="D1833" s="320"/>
      <c r="E1833" s="321"/>
      <c r="F1833" s="328"/>
      <c r="G1833" s="328"/>
      <c r="H1833" s="318"/>
      <c r="I1833" s="318"/>
      <c r="J1833" s="318"/>
      <c r="K1833" s="318"/>
      <c r="L1833" s="318"/>
      <c r="M1833" s="318"/>
      <c r="N1833" s="318"/>
      <c r="O1833" s="318"/>
      <c r="P1833" s="318"/>
      <c r="Q1833" s="318"/>
      <c r="R1833" s="318"/>
      <c r="S1833" s="318"/>
      <c r="T1833" s="318"/>
      <c r="U1833" s="318"/>
      <c r="V1833" s="318"/>
      <c r="W1833" s="318"/>
      <c r="X1833" s="318"/>
      <c r="Y1833" s="318"/>
      <c r="Z1833" s="318"/>
      <c r="AA1833" s="318"/>
      <c r="AB1833" s="318"/>
      <c r="AC1833" s="318"/>
      <c r="AD1833" s="318"/>
      <c r="AE1833" s="318"/>
      <c r="AF1833" s="318"/>
      <c r="AG1833" s="318"/>
      <c r="AH1833" s="318"/>
      <c r="AI1833" s="318"/>
      <c r="AJ1833" s="318"/>
      <c r="AK1833" s="318"/>
      <c r="AL1833" s="318"/>
    </row>
    <row r="1834" spans="1:38" ht="11.25" customHeight="1" x14ac:dyDescent="0.2">
      <c r="A1834" s="329" t="s">
        <v>210</v>
      </c>
      <c r="B1834" s="320"/>
      <c r="C1834" s="320"/>
      <c r="D1834" s="320"/>
      <c r="E1834" s="321"/>
      <c r="F1834" s="328"/>
      <c r="G1834" s="328" t="s">
        <v>2</v>
      </c>
      <c r="H1834" s="318" t="str">
        <f t="shared" ref="H1834" si="5382">IF($H$13="","",$H$13)</f>
        <v>x</v>
      </c>
      <c r="I1834" s="318" t="str">
        <f t="shared" ref="I1834" si="5383">IF($I$13="","",$I$13)</f>
        <v>x</v>
      </c>
      <c r="J1834" s="318" t="str">
        <f t="shared" ref="J1834" si="5384">IF($J$13="","",$J$13)</f>
        <v>x</v>
      </c>
      <c r="K1834" s="318" t="str">
        <f t="shared" ref="K1834" si="5385">IF($K$13="","",$K$13)</f>
        <v>x</v>
      </c>
      <c r="L1834" s="318" t="str">
        <f t="shared" ref="L1834" si="5386">IF($L$13="","",$L$13)</f>
        <v>x</v>
      </c>
      <c r="M1834" s="318" t="str">
        <f t="shared" ref="M1834" si="5387">IF($M$13="","",$M$13)</f>
        <v>x</v>
      </c>
      <c r="N1834" s="318" t="str">
        <f t="shared" ref="N1834" si="5388">IF($N$13="","",$N$13)</f>
        <v>x</v>
      </c>
      <c r="O1834" s="318" t="str">
        <f t="shared" ref="O1834" si="5389">IF($O$13="","",$O$13)</f>
        <v>x</v>
      </c>
      <c r="P1834" s="318" t="str">
        <f t="shared" ref="P1834" si="5390">IF($P$13="","",$P$13)</f>
        <v/>
      </c>
      <c r="Q1834" s="318" t="str">
        <f t="shared" ref="Q1834" si="5391">IF($Q$13="","",$Q$13)</f>
        <v/>
      </c>
      <c r="R1834" s="318" t="str">
        <f t="shared" ref="R1834" si="5392">IF($R$13="","",$R$13)</f>
        <v/>
      </c>
      <c r="S1834" s="318" t="str">
        <f t="shared" ref="S1834" si="5393">IF($S$13="","",$S$13)</f>
        <v/>
      </c>
      <c r="T1834" s="318" t="str">
        <f t="shared" ref="T1834" si="5394">IF($T$13="","",$T$13)</f>
        <v/>
      </c>
      <c r="U1834" s="318" t="str">
        <f t="shared" ref="U1834" si="5395">IF($U$13="","",$U$13)</f>
        <v>x</v>
      </c>
      <c r="V1834" s="318" t="str">
        <f t="shared" ref="V1834" si="5396">IF($V$13="","",$V$13)</f>
        <v>x</v>
      </c>
      <c r="W1834" s="318" t="str">
        <f t="shared" ref="W1834" si="5397">IF($W$13="","",$W$13)</f>
        <v/>
      </c>
      <c r="X1834" s="318" t="str">
        <f t="shared" ref="X1834" si="5398">IF($X$13="","",$X$13)</f>
        <v/>
      </c>
      <c r="Y1834" s="318" t="str">
        <f t="shared" ref="Y1834" si="5399">IF($Y$13="","",$Y$13)</f>
        <v/>
      </c>
      <c r="Z1834" s="318" t="str">
        <f t="shared" ref="Z1834" si="5400">IF($Z$13="","",$Z$13)</f>
        <v/>
      </c>
      <c r="AA1834" s="318" t="str">
        <f t="shared" ref="AA1834" si="5401">IF($AA$13="","",$AA$13)</f>
        <v/>
      </c>
      <c r="AB1834" s="318" t="str">
        <f t="shared" ref="AB1834" si="5402">IF($AB$13="","",$AB$13)</f>
        <v>x</v>
      </c>
      <c r="AC1834" s="318" t="str">
        <f t="shared" ref="AC1834" si="5403">IF($AC$13="","",$AC$13)</f>
        <v>x</v>
      </c>
      <c r="AD1834" s="318" t="str">
        <f t="shared" ref="AD1834" si="5404">IF($AD$13="","",$AD$13)</f>
        <v/>
      </c>
      <c r="AE1834" s="318" t="str">
        <f t="shared" ref="AE1834" si="5405">IF($AE$13="","",$AE$13)</f>
        <v/>
      </c>
      <c r="AF1834" s="318" t="str">
        <f t="shared" ref="AF1834" si="5406">IF($AF$13="","",$AF$13)</f>
        <v/>
      </c>
      <c r="AG1834" s="318" t="str">
        <f t="shared" ref="AG1834" si="5407">IF($AG$13="","",$AG$13)</f>
        <v/>
      </c>
      <c r="AH1834" s="318" t="str">
        <f t="shared" ref="AH1834" si="5408">IF($AH$13="","",$AH$13)</f>
        <v/>
      </c>
      <c r="AI1834" s="318" t="str">
        <f t="shared" ref="AI1834" si="5409">IF($AI$13="","",$AI$13)</f>
        <v>x</v>
      </c>
      <c r="AJ1834" s="318" t="str">
        <f t="shared" ref="AJ1834" si="5410">IF($AJ$13="","",$AJ$13)</f>
        <v>x</v>
      </c>
      <c r="AK1834" s="318" t="str">
        <f t="shared" ref="AK1834" si="5411">IF($AK$13="","",$AK$13)</f>
        <v/>
      </c>
      <c r="AL1834" s="318" t="str">
        <f t="shared" ref="AL1834" si="5412">IF($AL$13="","",$AL$13)</f>
        <v>x</v>
      </c>
    </row>
    <row r="1835" spans="1:38" ht="11.25" customHeight="1" x14ac:dyDescent="0.2">
      <c r="A1835" s="319"/>
      <c r="B1835" s="320"/>
      <c r="C1835" s="320"/>
      <c r="D1835" s="320"/>
      <c r="E1835" s="321"/>
      <c r="F1835" s="328"/>
      <c r="G1835" s="32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318"/>
      <c r="AF1835" s="318"/>
      <c r="AG1835" s="318"/>
      <c r="AH1835" s="318"/>
      <c r="AI1835" s="318"/>
      <c r="AJ1835" s="318"/>
      <c r="AK1835" s="318"/>
      <c r="AL1835" s="318"/>
    </row>
    <row r="1836" spans="1:38" ht="11.25" customHeight="1" x14ac:dyDescent="0.2">
      <c r="A1836" s="319"/>
      <c r="B1836" s="320"/>
      <c r="C1836" s="320"/>
      <c r="D1836" s="320"/>
      <c r="E1836" s="321"/>
      <c r="F1836" s="328"/>
      <c r="G1836" s="328"/>
      <c r="H1836" s="318"/>
      <c r="I1836" s="318"/>
      <c r="J1836" s="318"/>
      <c r="K1836" s="318"/>
      <c r="L1836" s="318"/>
      <c r="M1836" s="318"/>
      <c r="N1836" s="318"/>
      <c r="O1836" s="318"/>
      <c r="P1836" s="318"/>
      <c r="Q1836" s="318"/>
      <c r="R1836" s="318"/>
      <c r="S1836" s="318"/>
      <c r="T1836" s="318"/>
      <c r="U1836" s="318"/>
      <c r="V1836" s="318"/>
      <c r="W1836" s="318"/>
      <c r="X1836" s="318"/>
      <c r="Y1836" s="318"/>
      <c r="Z1836" s="318"/>
      <c r="AA1836" s="318"/>
      <c r="AB1836" s="318"/>
      <c r="AC1836" s="318"/>
      <c r="AD1836" s="318"/>
      <c r="AE1836" s="318"/>
      <c r="AF1836" s="318"/>
      <c r="AG1836" s="318"/>
      <c r="AH1836" s="318"/>
      <c r="AI1836" s="318"/>
      <c r="AJ1836" s="318"/>
      <c r="AK1836" s="318"/>
      <c r="AL1836" s="318"/>
    </row>
    <row r="1837" spans="1:38" ht="11.25" customHeight="1" x14ac:dyDescent="0.2">
      <c r="A1837" s="319"/>
      <c r="B1837" s="320"/>
      <c r="C1837" s="320"/>
      <c r="D1837" s="320"/>
      <c r="E1837" s="321"/>
      <c r="F1837" s="328"/>
      <c r="G1837" s="328"/>
      <c r="H1837" s="318"/>
      <c r="I1837" s="318"/>
      <c r="J1837" s="318"/>
      <c r="K1837" s="318"/>
      <c r="L1837" s="318"/>
      <c r="M1837" s="318"/>
      <c r="N1837" s="318"/>
      <c r="O1837" s="318"/>
      <c r="P1837" s="318"/>
      <c r="Q1837" s="318"/>
      <c r="R1837" s="318"/>
      <c r="S1837" s="318"/>
      <c r="T1837" s="318"/>
      <c r="U1837" s="318"/>
      <c r="V1837" s="318"/>
      <c r="W1837" s="318"/>
      <c r="X1837" s="318"/>
      <c r="Y1837" s="318"/>
      <c r="Z1837" s="318"/>
      <c r="AA1837" s="318"/>
      <c r="AB1837" s="318"/>
      <c r="AC1837" s="318"/>
      <c r="AD1837" s="318"/>
      <c r="AE1837" s="318"/>
      <c r="AF1837" s="318"/>
      <c r="AG1837" s="318"/>
      <c r="AH1837" s="318"/>
      <c r="AI1837" s="318"/>
      <c r="AJ1837" s="318"/>
      <c r="AK1837" s="318"/>
      <c r="AL1837" s="318"/>
    </row>
    <row r="1838" spans="1:38" ht="11.25" customHeight="1" x14ac:dyDescent="0.2">
      <c r="A1838" s="319" t="s">
        <v>100</v>
      </c>
      <c r="B1838" s="320"/>
      <c r="C1838" s="320"/>
      <c r="D1838" s="320"/>
      <c r="E1838" s="321"/>
      <c r="F1838" s="328"/>
      <c r="G1838" s="32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318"/>
      <c r="AE1838" s="318"/>
      <c r="AF1838" s="318"/>
      <c r="AG1838" s="318"/>
      <c r="AH1838" s="318"/>
      <c r="AI1838" s="318"/>
      <c r="AJ1838" s="318"/>
      <c r="AK1838" s="318"/>
      <c r="AL1838" s="318"/>
    </row>
    <row r="1839" spans="1:38" ht="11.25" customHeight="1" x14ac:dyDescent="0.2">
      <c r="A1839" s="319" t="s">
        <v>123</v>
      </c>
      <c r="B1839" s="320"/>
      <c r="C1839" s="320"/>
      <c r="D1839" s="320"/>
      <c r="E1839" s="321"/>
      <c r="F1839" s="328"/>
      <c r="G1839" s="328"/>
      <c r="H1839" s="318"/>
      <c r="I1839" s="318"/>
      <c r="J1839" s="318"/>
      <c r="K1839" s="318"/>
      <c r="L1839" s="318"/>
      <c r="M1839" s="318"/>
      <c r="N1839" s="318"/>
      <c r="O1839" s="318"/>
      <c r="P1839" s="318"/>
      <c r="Q1839" s="318"/>
      <c r="R1839" s="318"/>
      <c r="S1839" s="318"/>
      <c r="T1839" s="318"/>
      <c r="U1839" s="318"/>
      <c r="V1839" s="318"/>
      <c r="W1839" s="318"/>
      <c r="X1839" s="318"/>
      <c r="Y1839" s="318"/>
      <c r="Z1839" s="318"/>
      <c r="AA1839" s="318"/>
      <c r="AB1839" s="318"/>
      <c r="AC1839" s="318"/>
      <c r="AD1839" s="318"/>
      <c r="AE1839" s="318"/>
      <c r="AF1839" s="318"/>
      <c r="AG1839" s="318"/>
      <c r="AH1839" s="318"/>
      <c r="AI1839" s="318"/>
      <c r="AJ1839" s="318"/>
      <c r="AK1839" s="318"/>
      <c r="AL1839" s="318"/>
    </row>
    <row r="1840" spans="1:38" ht="11.25" customHeight="1" x14ac:dyDescent="0.2">
      <c r="A1840" s="319"/>
      <c r="B1840" s="320"/>
      <c r="C1840" s="320"/>
      <c r="D1840" s="320"/>
      <c r="E1840" s="321"/>
      <c r="F1840" s="328"/>
      <c r="G1840" s="328"/>
      <c r="H1840" s="318"/>
      <c r="I1840" s="318"/>
      <c r="J1840" s="318"/>
      <c r="K1840" s="318"/>
      <c r="L1840" s="318"/>
      <c r="M1840" s="318"/>
      <c r="N1840" s="318"/>
      <c r="O1840" s="318"/>
      <c r="P1840" s="318"/>
      <c r="Q1840" s="318"/>
      <c r="R1840" s="318"/>
      <c r="S1840" s="318"/>
      <c r="T1840" s="318"/>
      <c r="U1840" s="318"/>
      <c r="V1840" s="318"/>
      <c r="W1840" s="318"/>
      <c r="X1840" s="318"/>
      <c r="Y1840" s="318"/>
      <c r="Z1840" s="318"/>
      <c r="AA1840" s="318"/>
      <c r="AB1840" s="318"/>
      <c r="AC1840" s="318"/>
      <c r="AD1840" s="318"/>
      <c r="AE1840" s="318"/>
      <c r="AF1840" s="318"/>
      <c r="AG1840" s="318"/>
      <c r="AH1840" s="318"/>
      <c r="AI1840" s="318"/>
      <c r="AJ1840" s="318"/>
      <c r="AK1840" s="318"/>
      <c r="AL1840" s="318"/>
    </row>
    <row r="1841" spans="1:38" ht="11.25" customHeight="1" x14ac:dyDescent="0.2">
      <c r="A1841" s="319"/>
      <c r="B1841" s="320"/>
      <c r="C1841" s="320"/>
      <c r="D1841" s="320"/>
      <c r="E1841" s="321"/>
      <c r="F1841" s="328"/>
      <c r="G1841" s="328"/>
      <c r="H1841" s="318"/>
      <c r="I1841" s="318"/>
      <c r="J1841" s="318"/>
      <c r="K1841" s="318"/>
      <c r="L1841" s="318"/>
      <c r="M1841" s="318"/>
      <c r="N1841" s="318"/>
      <c r="O1841" s="318"/>
      <c r="P1841" s="318"/>
      <c r="Q1841" s="318"/>
      <c r="R1841" s="318"/>
      <c r="S1841" s="318"/>
      <c r="T1841" s="318"/>
      <c r="U1841" s="318"/>
      <c r="V1841" s="318"/>
      <c r="W1841" s="318"/>
      <c r="X1841" s="318"/>
      <c r="Y1841" s="318"/>
      <c r="Z1841" s="318"/>
      <c r="AA1841" s="318"/>
      <c r="AB1841" s="318"/>
      <c r="AC1841" s="318"/>
      <c r="AD1841" s="318"/>
      <c r="AE1841" s="318"/>
      <c r="AF1841" s="318"/>
      <c r="AG1841" s="318"/>
      <c r="AH1841" s="318"/>
      <c r="AI1841" s="318"/>
      <c r="AJ1841" s="318"/>
      <c r="AK1841" s="318"/>
      <c r="AL1841" s="318"/>
    </row>
    <row r="1842" spans="1:38" ht="11.25" customHeight="1" x14ac:dyDescent="0.2">
      <c r="A1842" s="319"/>
      <c r="B1842" s="320"/>
      <c r="C1842" s="320"/>
      <c r="D1842" s="320"/>
      <c r="E1842" s="321"/>
      <c r="F1842" s="328"/>
      <c r="G1842" s="328"/>
      <c r="H1842" s="318"/>
      <c r="I1842" s="318"/>
      <c r="J1842" s="318"/>
      <c r="K1842" s="318"/>
      <c r="L1842" s="318"/>
      <c r="M1842" s="318"/>
      <c r="N1842" s="318"/>
      <c r="O1842" s="318"/>
      <c r="P1842" s="318"/>
      <c r="Q1842" s="318"/>
      <c r="R1842" s="318"/>
      <c r="S1842" s="318"/>
      <c r="T1842" s="318"/>
      <c r="U1842" s="318"/>
      <c r="V1842" s="318"/>
      <c r="W1842" s="318"/>
      <c r="X1842" s="318"/>
      <c r="Y1842" s="318"/>
      <c r="Z1842" s="318"/>
      <c r="AA1842" s="318"/>
      <c r="AB1842" s="318"/>
      <c r="AC1842" s="318"/>
      <c r="AD1842" s="318"/>
      <c r="AE1842" s="318"/>
      <c r="AF1842" s="318"/>
      <c r="AG1842" s="318"/>
      <c r="AH1842" s="318"/>
      <c r="AI1842" s="318"/>
      <c r="AJ1842" s="318"/>
      <c r="AK1842" s="318"/>
      <c r="AL1842" s="318"/>
    </row>
    <row r="1843" spans="1:38" ht="11.25" customHeight="1" x14ac:dyDescent="0.2">
      <c r="A1843" s="322" t="str">
        <f t="shared" ref="A1843" si="5413">IF($BZ$13="","",$BZ$13)</f>
        <v>Ayşe DEMİR</v>
      </c>
      <c r="B1843" s="323"/>
      <c r="C1843" s="323"/>
      <c r="D1843" s="323"/>
      <c r="E1843" s="324"/>
      <c r="F1843" s="328"/>
      <c r="G1843" s="328"/>
      <c r="H1843" s="318"/>
      <c r="I1843" s="318"/>
      <c r="J1843" s="318"/>
      <c r="K1843" s="318"/>
      <c r="L1843" s="318"/>
      <c r="M1843" s="318"/>
      <c r="N1843" s="318"/>
      <c r="O1843" s="318"/>
      <c r="P1843" s="318"/>
      <c r="Q1843" s="318"/>
      <c r="R1843" s="318"/>
      <c r="S1843" s="318"/>
      <c r="T1843" s="318"/>
      <c r="U1843" s="318"/>
      <c r="V1843" s="318"/>
      <c r="W1843" s="318"/>
      <c r="X1843" s="318"/>
      <c r="Y1843" s="318"/>
      <c r="Z1843" s="318"/>
      <c r="AA1843" s="318"/>
      <c r="AB1843" s="318"/>
      <c r="AC1843" s="318"/>
      <c r="AD1843" s="318"/>
      <c r="AE1843" s="318"/>
      <c r="AF1843" s="318"/>
      <c r="AG1843" s="318"/>
      <c r="AH1843" s="318"/>
      <c r="AI1843" s="318"/>
      <c r="AJ1843" s="318"/>
      <c r="AK1843" s="318"/>
      <c r="AL1843" s="318"/>
    </row>
    <row r="1844" spans="1:38" ht="11.25" customHeight="1" x14ac:dyDescent="0.2">
      <c r="A1844" s="322" t="str">
        <f t="shared" ref="A1844" si="5414">IF($BZ$14="","",$BZ$14)</f>
        <v>Müdür</v>
      </c>
      <c r="B1844" s="323"/>
      <c r="C1844" s="323"/>
      <c r="D1844" s="323"/>
      <c r="E1844" s="324"/>
      <c r="F1844" s="328"/>
      <c r="G1844" s="328"/>
      <c r="H1844" s="318"/>
      <c r="I1844" s="318"/>
      <c r="J1844" s="318"/>
      <c r="K1844" s="318"/>
      <c r="L1844" s="318"/>
      <c r="M1844" s="318"/>
      <c r="N1844" s="318"/>
      <c r="O1844" s="318"/>
      <c r="P1844" s="318"/>
      <c r="Q1844" s="318"/>
      <c r="R1844" s="318"/>
      <c r="S1844" s="318"/>
      <c r="T1844" s="318"/>
      <c r="U1844" s="318"/>
      <c r="V1844" s="318"/>
      <c r="W1844" s="318"/>
      <c r="X1844" s="318"/>
      <c r="Y1844" s="318"/>
      <c r="Z1844" s="318"/>
      <c r="AA1844" s="318"/>
      <c r="AB1844" s="318"/>
      <c r="AC1844" s="318"/>
      <c r="AD1844" s="318"/>
      <c r="AE1844" s="318"/>
      <c r="AF1844" s="318"/>
      <c r="AG1844" s="318"/>
      <c r="AH1844" s="318"/>
      <c r="AI1844" s="318"/>
      <c r="AJ1844" s="318"/>
      <c r="AK1844" s="318"/>
      <c r="AL1844" s="318"/>
    </row>
    <row r="1845" spans="1:38" ht="11.25" customHeight="1" x14ac:dyDescent="0.2">
      <c r="A1845" s="319"/>
      <c r="B1845" s="320"/>
      <c r="C1845" s="320"/>
      <c r="D1845" s="320"/>
      <c r="E1845" s="321"/>
      <c r="F1845" s="328"/>
      <c r="G1845" s="328"/>
      <c r="H1845" s="318"/>
      <c r="I1845" s="318"/>
      <c r="J1845" s="318"/>
      <c r="K1845" s="318"/>
      <c r="L1845" s="318"/>
      <c r="M1845" s="318"/>
      <c r="N1845" s="318"/>
      <c r="O1845" s="318"/>
      <c r="P1845" s="318"/>
      <c r="Q1845" s="318"/>
      <c r="R1845" s="318"/>
      <c r="S1845" s="318"/>
      <c r="T1845" s="318"/>
      <c r="U1845" s="318"/>
      <c r="V1845" s="318"/>
      <c r="W1845" s="318"/>
      <c r="X1845" s="318"/>
      <c r="Y1845" s="318"/>
      <c r="Z1845" s="318"/>
      <c r="AA1845" s="318"/>
      <c r="AB1845" s="318"/>
      <c r="AC1845" s="318"/>
      <c r="AD1845" s="318"/>
      <c r="AE1845" s="318"/>
      <c r="AF1845" s="318"/>
      <c r="AG1845" s="318"/>
      <c r="AH1845" s="318"/>
      <c r="AI1845" s="318"/>
      <c r="AJ1845" s="318"/>
      <c r="AK1845" s="318"/>
      <c r="AL1845" s="318"/>
    </row>
    <row r="1846" spans="1:38" ht="11.25" customHeight="1" x14ac:dyDescent="0.2">
      <c r="A1846" s="319"/>
      <c r="B1846" s="320"/>
      <c r="C1846" s="320"/>
      <c r="D1846" s="320"/>
      <c r="E1846" s="321"/>
      <c r="F1846" s="328"/>
      <c r="G1846" s="328"/>
      <c r="H1846" s="318"/>
      <c r="I1846" s="318"/>
      <c r="J1846" s="318"/>
      <c r="K1846" s="318"/>
      <c r="L1846" s="318"/>
      <c r="M1846" s="318"/>
      <c r="N1846" s="318"/>
      <c r="O1846" s="318"/>
      <c r="P1846" s="318"/>
      <c r="Q1846" s="318"/>
      <c r="R1846" s="318"/>
      <c r="S1846" s="318"/>
      <c r="T1846" s="318"/>
      <c r="U1846" s="318"/>
      <c r="V1846" s="318"/>
      <c r="W1846" s="318"/>
      <c r="X1846" s="318"/>
      <c r="Y1846" s="318"/>
      <c r="Z1846" s="318"/>
      <c r="AA1846" s="318"/>
      <c r="AB1846" s="318"/>
      <c r="AC1846" s="318"/>
      <c r="AD1846" s="318"/>
      <c r="AE1846" s="318"/>
      <c r="AF1846" s="318"/>
      <c r="AG1846" s="318"/>
      <c r="AH1846" s="318"/>
      <c r="AI1846" s="318"/>
      <c r="AJ1846" s="318"/>
      <c r="AK1846" s="318"/>
      <c r="AL1846" s="318"/>
    </row>
    <row r="1847" spans="1:38" ht="11.25" customHeight="1" x14ac:dyDescent="0.2">
      <c r="A1847" s="325"/>
      <c r="B1847" s="326"/>
      <c r="C1847" s="326"/>
      <c r="D1847" s="326"/>
      <c r="E1847" s="327"/>
      <c r="F1847" s="328"/>
      <c r="G1847" s="328"/>
      <c r="H1847" s="318"/>
      <c r="I1847" s="318"/>
      <c r="J1847" s="318"/>
      <c r="K1847" s="318"/>
      <c r="L1847" s="318"/>
      <c r="M1847" s="318"/>
      <c r="N1847" s="318"/>
      <c r="O1847" s="318"/>
      <c r="P1847" s="318"/>
      <c r="Q1847" s="318"/>
      <c r="R1847" s="318"/>
      <c r="S1847" s="318"/>
      <c r="T1847" s="318"/>
      <c r="U1847" s="318"/>
      <c r="V1847" s="318"/>
      <c r="W1847" s="318"/>
      <c r="X1847" s="318"/>
      <c r="Y1847" s="318"/>
      <c r="Z1847" s="318"/>
      <c r="AA1847" s="318"/>
      <c r="AB1847" s="318"/>
      <c r="AC1847" s="318"/>
      <c r="AD1847" s="318"/>
      <c r="AE1847" s="318"/>
      <c r="AF1847" s="318"/>
      <c r="AG1847" s="318"/>
      <c r="AH1847" s="318"/>
      <c r="AI1847" s="318"/>
      <c r="AJ1847" s="318"/>
      <c r="AK1847" s="318"/>
      <c r="AL1847" s="318"/>
    </row>
    <row r="1848" spans="1:38" x14ac:dyDescent="0.2">
      <c r="A1848" s="113"/>
      <c r="B1848" s="114"/>
      <c r="C1848" s="114"/>
      <c r="D1848" s="114"/>
      <c r="E1848" s="114"/>
      <c r="F1848" s="115"/>
      <c r="G1848" s="115"/>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row>
    <row r="1850" spans="1:38" ht="11.25" customHeight="1" x14ac:dyDescent="0.2">
      <c r="A1850" s="2"/>
      <c r="B1850" s="140"/>
      <c r="C1850" s="140"/>
      <c r="D1850" s="140"/>
      <c r="E1850" s="140"/>
      <c r="F1850" s="140"/>
      <c r="G1850" s="140"/>
      <c r="H1850" s="141"/>
      <c r="I1850" s="141"/>
      <c r="J1850" s="141"/>
      <c r="K1850" s="141"/>
      <c r="L1850" s="141"/>
      <c r="M1850" s="141"/>
      <c r="N1850" s="141"/>
      <c r="O1850" s="141"/>
      <c r="P1850" s="141"/>
      <c r="Q1850" s="141"/>
      <c r="R1850" s="141"/>
      <c r="S1850" s="141"/>
      <c r="T1850" s="141"/>
      <c r="U1850" s="141"/>
      <c r="V1850" s="141"/>
      <c r="W1850" s="141"/>
      <c r="X1850" s="335"/>
      <c r="Y1850" s="335"/>
      <c r="Z1850" s="335"/>
      <c r="AA1850" s="336" t="str">
        <f t="shared" ref="AA1850" si="5415">UPPER($BW$18)</f>
        <v>EYLÜL</v>
      </c>
      <c r="AB1850" s="336"/>
      <c r="AC1850" s="336"/>
      <c r="AD1850" s="336"/>
      <c r="AE1850" s="336"/>
      <c r="AF1850" s="336"/>
      <c r="AG1850" s="336"/>
      <c r="AH1850" s="336"/>
      <c r="AI1850" s="336">
        <f t="shared" ref="AI1850" si="5416">$BZ$18</f>
        <v>2024</v>
      </c>
      <c r="AJ1850" s="336"/>
      <c r="AK1850" s="336"/>
      <c r="AL1850" s="339"/>
    </row>
    <row r="1851" spans="1:38" ht="11.25" customHeight="1" x14ac:dyDescent="0.2">
      <c r="A1851" s="342" t="str">
        <f>CONCATENATE(UPPER(IF($BW$27="","",$BW$27))," - OKUL SERVİS ARACI TAŞIMA PLANI VE GÜNLÜK TAKİP ÇİZELGESİ")</f>
        <v>ORTAÖĞRETİM - OKUL SERVİS ARACI TAŞIMA PLANI VE GÜNLÜK TAKİP ÇİZELGESİ</v>
      </c>
      <c r="B1851" s="343"/>
      <c r="C1851" s="343"/>
      <c r="D1851" s="343"/>
      <c r="E1851" s="343"/>
      <c r="F1851" s="343"/>
      <c r="G1851" s="343"/>
      <c r="H1851" s="343"/>
      <c r="I1851" s="343"/>
      <c r="J1851" s="343"/>
      <c r="K1851" s="343"/>
      <c r="L1851" s="343"/>
      <c r="M1851" s="343"/>
      <c r="N1851" s="343"/>
      <c r="O1851" s="343"/>
      <c r="P1851" s="343"/>
      <c r="Q1851" s="343"/>
      <c r="R1851" s="343"/>
      <c r="S1851" s="343"/>
      <c r="T1851" s="343"/>
      <c r="U1851" s="343"/>
      <c r="V1851" s="343"/>
      <c r="W1851" s="343"/>
      <c r="X1851" s="335"/>
      <c r="Y1851" s="335"/>
      <c r="Z1851" s="335"/>
      <c r="AA1851" s="337"/>
      <c r="AB1851" s="337"/>
      <c r="AC1851" s="337"/>
      <c r="AD1851" s="337"/>
      <c r="AE1851" s="337"/>
      <c r="AF1851" s="337"/>
      <c r="AG1851" s="337"/>
      <c r="AH1851" s="337"/>
      <c r="AI1851" s="337"/>
      <c r="AJ1851" s="337"/>
      <c r="AK1851" s="337"/>
      <c r="AL1851" s="340"/>
    </row>
    <row r="1852" spans="1:38" ht="11.25" customHeight="1" x14ac:dyDescent="0.2">
      <c r="A1852" s="344"/>
      <c r="B1852" s="345"/>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c r="W1852" s="345"/>
      <c r="X1852" s="335"/>
      <c r="Y1852" s="335"/>
      <c r="Z1852" s="335"/>
      <c r="AA1852" s="338"/>
      <c r="AB1852" s="338"/>
      <c r="AC1852" s="338"/>
      <c r="AD1852" s="338"/>
      <c r="AE1852" s="338"/>
      <c r="AF1852" s="338"/>
      <c r="AG1852" s="338"/>
      <c r="AH1852" s="338"/>
      <c r="AI1852" s="338"/>
      <c r="AJ1852" s="338"/>
      <c r="AK1852" s="338"/>
      <c r="AL1852" s="341"/>
    </row>
    <row r="1853" spans="1:38" ht="11.25" customHeight="1" x14ac:dyDescent="0.2">
      <c r="A1853" s="346" t="s">
        <v>83</v>
      </c>
      <c r="B1853" s="346"/>
      <c r="C1853" s="346"/>
      <c r="D1853" s="347"/>
      <c r="E1853" s="132" t="s">
        <v>81</v>
      </c>
      <c r="F1853" s="348" t="s">
        <v>82</v>
      </c>
      <c r="G1853" s="349"/>
      <c r="H1853" s="350" t="str">
        <f ca="1">UPPER(OFFSET('ARAÇ, SÜRÜCÜ !'!$C$1,(ROW($A$6)+AI1853)*1,0))</f>
        <v>ADIVAR 3</v>
      </c>
      <c r="I1853" s="351"/>
      <c r="J1853" s="351"/>
      <c r="K1853" s="351"/>
      <c r="L1853" s="351"/>
      <c r="M1853" s="351"/>
      <c r="N1853" s="351"/>
      <c r="O1853" s="351"/>
      <c r="P1853" s="351"/>
      <c r="Q1853" s="351"/>
      <c r="R1853" s="351"/>
      <c r="S1853" s="351"/>
      <c r="T1853" s="351"/>
      <c r="U1853" s="351"/>
      <c r="V1853" s="351"/>
      <c r="W1853" s="351"/>
      <c r="X1853" s="352"/>
      <c r="Y1853" s="352"/>
      <c r="Z1853" s="352"/>
      <c r="AA1853" s="351"/>
      <c r="AB1853" s="351"/>
      <c r="AC1853" s="351"/>
      <c r="AD1853" s="351"/>
      <c r="AE1853" s="351"/>
      <c r="AF1853" s="351"/>
      <c r="AG1853" s="351"/>
      <c r="AH1853" s="353"/>
      <c r="AI1853" s="355">
        <f t="shared" ref="AI1853" si="5417">AI1797+1</f>
        <v>34</v>
      </c>
      <c r="AJ1853" s="355"/>
      <c r="AK1853" s="355"/>
      <c r="AL1853" s="355"/>
    </row>
    <row r="1854" spans="1:38" ht="11.25" customHeight="1" x14ac:dyDescent="0.2">
      <c r="A1854" s="356" t="s">
        <v>118</v>
      </c>
      <c r="B1854" s="356"/>
      <c r="C1854" s="356"/>
      <c r="D1854" s="357"/>
      <c r="E1854" s="133" t="str">
        <f ca="1">IF(UPPER(OFFSET('ARAÇ, SÜRÜCÜ !'!$F$1,(ROW($A$6)+AI1853)*1,0))="","",UPPER(OFFSET('ARAÇ, SÜRÜCÜ !'!$F$1,(ROW($A$6)+AI1853)*1,0)))</f>
        <v>RUMEYSA TEMLİ</v>
      </c>
      <c r="F1854" s="358" t="str">
        <f ca="1">IF(UPPER(OFFSET('ARAÇ, SÜRÜCÜ !'!$K$1,(ROW($A$6)+AI1853)*1,0))="","",UPPER(OFFSET('ARAÇ, SÜRÜCÜ !'!$K$1,(ROW($A$6)+AI1853)*1,0)))</f>
        <v/>
      </c>
      <c r="G1854" s="359"/>
      <c r="H1854" s="354"/>
      <c r="I1854" s="352"/>
      <c r="J1854" s="352"/>
      <c r="K1854" s="352"/>
      <c r="L1854" s="352"/>
      <c r="M1854" s="352"/>
      <c r="N1854" s="352"/>
      <c r="O1854" s="352"/>
      <c r="P1854" s="352"/>
      <c r="Q1854" s="352"/>
      <c r="R1854" s="352"/>
      <c r="S1854" s="352"/>
      <c r="T1854" s="352"/>
      <c r="U1854" s="352"/>
      <c r="V1854" s="352"/>
      <c r="W1854" s="352"/>
      <c r="X1854" s="352"/>
      <c r="Y1854" s="352"/>
      <c r="Z1854" s="352"/>
      <c r="AA1854" s="352"/>
      <c r="AB1854" s="352"/>
      <c r="AC1854" s="352"/>
      <c r="AD1854" s="352"/>
      <c r="AE1854" s="352"/>
      <c r="AF1854" s="352"/>
      <c r="AG1854" s="352"/>
      <c r="AH1854" s="353"/>
      <c r="AI1854" s="355"/>
      <c r="AJ1854" s="355"/>
      <c r="AK1854" s="355"/>
      <c r="AL1854" s="355"/>
    </row>
    <row r="1855" spans="1:38" ht="11.25" customHeight="1" x14ac:dyDescent="0.2">
      <c r="A1855" s="360" t="s">
        <v>119</v>
      </c>
      <c r="B1855" s="361"/>
      <c r="C1855" s="361"/>
      <c r="D1855" s="362"/>
      <c r="E1855" s="133" t="str">
        <f ca="1">IF(UPPER(OFFSET('ARAÇ, SÜRÜCÜ !'!$G$1,(ROW($A$6)+AI1853)*1,0))="","",UPPER(OFFSET('ARAÇ, SÜRÜCÜ !'!$G$1,(ROW($A$6)+AI1853)*1,0)))</f>
        <v>5443521246</v>
      </c>
      <c r="F1855" s="358" t="str">
        <f ca="1">IF(UPPER(OFFSET('ARAÇ, SÜRÜCÜ !'!$L$1,(ROW($A$6)+AI1853)*1,0))="","",UPPER(OFFSET('ARAÇ, SÜRÜCÜ !'!$L$1,(ROW($A$6)+AI1853)*1,0)))</f>
        <v/>
      </c>
      <c r="G1855" s="359"/>
      <c r="H1855" s="354"/>
      <c r="I1855" s="352"/>
      <c r="J1855" s="352"/>
      <c r="K1855" s="352"/>
      <c r="L1855" s="352"/>
      <c r="M1855" s="352"/>
      <c r="N1855" s="352"/>
      <c r="O1855" s="352"/>
      <c r="P1855" s="352"/>
      <c r="Q1855" s="352"/>
      <c r="R1855" s="352"/>
      <c r="S1855" s="352"/>
      <c r="T1855" s="352"/>
      <c r="U1855" s="352"/>
      <c r="V1855" s="352"/>
      <c r="W1855" s="352"/>
      <c r="X1855" s="352"/>
      <c r="Y1855" s="352"/>
      <c r="Z1855" s="352"/>
      <c r="AA1855" s="352"/>
      <c r="AB1855" s="352"/>
      <c r="AC1855" s="352"/>
      <c r="AD1855" s="352"/>
      <c r="AE1855" s="352"/>
      <c r="AF1855" s="353"/>
      <c r="AG1855" s="353"/>
      <c r="AH1855" s="353"/>
      <c r="AI1855" s="355"/>
      <c r="AJ1855" s="355"/>
      <c r="AK1855" s="355"/>
      <c r="AL1855" s="355"/>
    </row>
    <row r="1856" spans="1:38" ht="11.25" customHeight="1" x14ac:dyDescent="0.2">
      <c r="A1856" s="360" t="s">
        <v>120</v>
      </c>
      <c r="B1856" s="361"/>
      <c r="C1856" s="361"/>
      <c r="D1856" s="362"/>
      <c r="E1856" s="133" t="str">
        <f ca="1">IF(UPPER(OFFSET('ARAÇ, SÜRÜCÜ !'!$H$1,(ROW($A$6)+AI1853)*1,0))="","",UPPER(OFFSET('ARAÇ, SÜRÜCÜ !'!$H$1,(ROW($A$6)+AI1853)*1,0)))</f>
        <v>49J2134</v>
      </c>
      <c r="F1856" s="358" t="str">
        <f ca="1">IF(UPPER(OFFSET('ARAÇ, SÜRÜCÜ !'!$M$1,(ROW($A$6)+AI1853)*1,0))="","",UPPER(OFFSET('ARAÇ, SÜRÜCÜ !'!$M$1,(ROW($A$6)+AI1853)*1,0)))</f>
        <v/>
      </c>
      <c r="G1856" s="359"/>
      <c r="H1856" s="363" t="s">
        <v>156</v>
      </c>
      <c r="I1856" s="364"/>
      <c r="J1856" s="364"/>
      <c r="K1856" s="364"/>
      <c r="L1856" s="364"/>
      <c r="M1856" s="364"/>
      <c r="N1856" s="364"/>
      <c r="O1856" s="365" t="str">
        <f t="shared" ref="O1856" si="5418">IF($BX$23="","",$BX$23)</f>
        <v>1-Mehmet GÜNEŞ</v>
      </c>
      <c r="P1856" s="366"/>
      <c r="Q1856" s="366"/>
      <c r="R1856" s="366"/>
      <c r="S1856" s="366"/>
      <c r="T1856" s="366"/>
      <c r="U1856" s="367">
        <f t="shared" ref="U1856" si="5419">IF($BX$24="","",$BX$24)</f>
        <v>5382501214</v>
      </c>
      <c r="V1856" s="367"/>
      <c r="W1856" s="367"/>
      <c r="X1856" s="368"/>
      <c r="Y1856" s="366" t="str">
        <f t="shared" ref="Y1856" si="5420">IF($CA$23="","",$CA$23)</f>
        <v/>
      </c>
      <c r="Z1856" s="366"/>
      <c r="AA1856" s="366"/>
      <c r="AB1856" s="366"/>
      <c r="AC1856" s="366"/>
      <c r="AD1856" s="366"/>
      <c r="AE1856" s="367" t="str">
        <f t="shared" ref="AE1856" si="5421">IF($CA$24="","",$CA$24)</f>
        <v/>
      </c>
      <c r="AF1856" s="367"/>
      <c r="AG1856" s="367"/>
      <c r="AH1856" s="369"/>
      <c r="AI1856" s="355"/>
      <c r="AJ1856" s="355"/>
      <c r="AK1856" s="355"/>
      <c r="AL1856" s="355"/>
    </row>
    <row r="1857" spans="1:38" ht="11.25" customHeight="1" x14ac:dyDescent="0.2">
      <c r="A1857" s="370" t="s">
        <v>121</v>
      </c>
      <c r="B1857" s="370"/>
      <c r="C1857" s="370"/>
      <c r="D1857" s="360"/>
      <c r="E1857" s="371" t="s">
        <v>125</v>
      </c>
      <c r="F1857" s="372"/>
      <c r="G1857" s="373"/>
      <c r="H1857" s="134" t="s">
        <v>80</v>
      </c>
      <c r="I1857" s="135"/>
      <c r="J1857" s="136"/>
      <c r="K1857" s="136"/>
      <c r="L1857" s="66" t="s">
        <v>95</v>
      </c>
      <c r="M1857" s="136"/>
      <c r="N1857" s="374" t="s">
        <v>116</v>
      </c>
      <c r="O1857" s="374"/>
      <c r="P1857" s="374"/>
      <c r="Q1857" s="374"/>
      <c r="R1857" s="330" t="str">
        <f ca="1">OFFSET('ARAÇ, SÜRÜCÜ !'!$O$1,(ROW($A$6)+AI1853)*1,0)</f>
        <v>07.00</v>
      </c>
      <c r="S1857" s="330"/>
      <c r="T1857" s="136"/>
      <c r="U1857" s="137"/>
      <c r="V1857" s="374" t="s">
        <v>117</v>
      </c>
      <c r="W1857" s="374"/>
      <c r="X1857" s="374"/>
      <c r="Y1857" s="374"/>
      <c r="Z1857" s="374"/>
      <c r="AA1857" s="330" t="str">
        <f ca="1">OFFSET('ARAÇ, SÜRÜCÜ !'!$P$1,(ROW($A$6)+AI1853)*1,0)</f>
        <v>16.00</v>
      </c>
      <c r="AB1857" s="330"/>
      <c r="AC1857" s="136"/>
      <c r="AD1857" s="138"/>
      <c r="AE1857" s="138"/>
      <c r="AF1857" s="136"/>
      <c r="AG1857" s="136"/>
      <c r="AH1857" s="139"/>
      <c r="AI1857" s="355"/>
      <c r="AJ1857" s="355"/>
      <c r="AK1857" s="355"/>
      <c r="AL1857" s="355"/>
    </row>
    <row r="1858" spans="1:38" ht="11.25" customHeight="1" x14ac:dyDescent="0.2">
      <c r="A1858" s="70"/>
      <c r="B1858" s="53"/>
      <c r="C1858" s="53"/>
      <c r="F1858" s="53"/>
      <c r="H1858" s="71"/>
      <c r="I1858" s="71"/>
      <c r="J1858" s="71"/>
      <c r="K1858" s="71"/>
      <c r="M1858" s="71"/>
      <c r="N1858" s="72"/>
      <c r="O1858" s="72"/>
      <c r="P1858" s="72"/>
      <c r="Q1858" s="72"/>
      <c r="R1858" s="73"/>
      <c r="S1858" s="73"/>
      <c r="T1858" s="71"/>
      <c r="U1858" s="71"/>
      <c r="V1858" s="72"/>
      <c r="W1858" s="72"/>
      <c r="X1858" s="72"/>
      <c r="Y1858" s="72"/>
      <c r="Z1858" s="72"/>
      <c r="AA1858" s="73"/>
      <c r="AB1858" s="73"/>
      <c r="AC1858" s="71"/>
      <c r="AD1858" s="5"/>
      <c r="AE1858" s="5"/>
      <c r="AF1858" s="71"/>
      <c r="AG1858" s="71"/>
      <c r="AH1858" s="71"/>
      <c r="AI1858" s="74"/>
      <c r="AJ1858" s="74"/>
      <c r="AK1858" s="74"/>
      <c r="AL1858" s="74"/>
    </row>
    <row r="1859" spans="1:38" ht="11.25" customHeight="1" x14ac:dyDescent="0.2">
      <c r="A1859" s="331" t="s">
        <v>4</v>
      </c>
      <c r="B1859" s="331"/>
      <c r="C1859" s="331"/>
      <c r="D1859" s="331"/>
      <c r="E1859" s="331"/>
      <c r="F1859" s="331"/>
      <c r="G1859" s="331"/>
      <c r="H1859" s="332" t="str">
        <f t="shared" ref="H1859" si="5422">UPPER(CONCATENATE($BW$18," ",$BZ$18))</f>
        <v>EYLÜL 2024</v>
      </c>
      <c r="I1859" s="333"/>
      <c r="J1859" s="333"/>
      <c r="K1859" s="333"/>
      <c r="L1859" s="333"/>
      <c r="M1859" s="333"/>
      <c r="N1859" s="333"/>
      <c r="O1859" s="333"/>
      <c r="P1859" s="333"/>
      <c r="Q1859" s="333"/>
      <c r="R1859" s="333"/>
      <c r="S1859" s="333"/>
      <c r="T1859" s="333"/>
      <c r="U1859" s="333"/>
      <c r="V1859" s="333"/>
      <c r="W1859" s="333"/>
      <c r="X1859" s="333"/>
      <c r="Y1859" s="333"/>
      <c r="Z1859" s="333"/>
      <c r="AA1859" s="333"/>
      <c r="AB1859" s="333"/>
      <c r="AC1859" s="333"/>
      <c r="AD1859" s="333"/>
      <c r="AE1859" s="333"/>
      <c r="AF1859" s="333"/>
      <c r="AG1859" s="333"/>
      <c r="AH1859" s="333"/>
      <c r="AI1859" s="333"/>
      <c r="AJ1859" s="333"/>
      <c r="AK1859" s="333"/>
      <c r="AL1859" s="334"/>
    </row>
    <row r="1860" spans="1:38" ht="11.25" customHeight="1" x14ac:dyDescent="0.2">
      <c r="A1860" s="63" t="s">
        <v>0</v>
      </c>
      <c r="B1860" s="75" t="s">
        <v>76</v>
      </c>
      <c r="C1860" s="75" t="s">
        <v>77</v>
      </c>
      <c r="D1860" s="75" t="s">
        <v>2</v>
      </c>
      <c r="E1860" s="76" t="s">
        <v>60</v>
      </c>
      <c r="F1860" s="77" t="s">
        <v>48</v>
      </c>
      <c r="G1860" s="78" t="s">
        <v>101</v>
      </c>
      <c r="H1860" s="79">
        <v>1</v>
      </c>
      <c r="I1860" s="79">
        <v>2</v>
      </c>
      <c r="J1860" s="79">
        <v>3</v>
      </c>
      <c r="K1860" s="79">
        <v>4</v>
      </c>
      <c r="L1860" s="79">
        <v>5</v>
      </c>
      <c r="M1860" s="79">
        <v>6</v>
      </c>
      <c r="N1860" s="79">
        <v>7</v>
      </c>
      <c r="O1860" s="79">
        <v>8</v>
      </c>
      <c r="P1860" s="79">
        <v>9</v>
      </c>
      <c r="Q1860" s="79">
        <v>10</v>
      </c>
      <c r="R1860" s="79">
        <v>11</v>
      </c>
      <c r="S1860" s="79">
        <v>12</v>
      </c>
      <c r="T1860" s="79">
        <v>13</v>
      </c>
      <c r="U1860" s="79">
        <v>14</v>
      </c>
      <c r="V1860" s="79">
        <v>15</v>
      </c>
      <c r="W1860" s="79">
        <v>16</v>
      </c>
      <c r="X1860" s="79">
        <v>17</v>
      </c>
      <c r="Y1860" s="79">
        <v>18</v>
      </c>
      <c r="Z1860" s="79">
        <v>19</v>
      </c>
      <c r="AA1860" s="79">
        <v>20</v>
      </c>
      <c r="AB1860" s="79">
        <v>21</v>
      </c>
      <c r="AC1860" s="79">
        <v>22</v>
      </c>
      <c r="AD1860" s="79">
        <v>23</v>
      </c>
      <c r="AE1860" s="79">
        <v>24</v>
      </c>
      <c r="AF1860" s="79">
        <v>25</v>
      </c>
      <c r="AG1860" s="79">
        <v>26</v>
      </c>
      <c r="AH1860" s="79">
        <v>27</v>
      </c>
      <c r="AI1860" s="79">
        <v>28</v>
      </c>
      <c r="AJ1860" s="79">
        <v>29</v>
      </c>
      <c r="AK1860" s="79">
        <v>30</v>
      </c>
      <c r="AL1860" s="79">
        <v>31</v>
      </c>
    </row>
    <row r="1861" spans="1:38" ht="11.25" customHeight="1" x14ac:dyDescent="0.2">
      <c r="A1861" s="21">
        <v>1</v>
      </c>
      <c r="B1861" s="80" t="str">
        <f ca="1">IF(OFFSET('ÖĞRENCİ GİRİŞİ'!$B$1,(ROW($A$1)+(AI1853-1))*17,0)="","",OFFSET('ÖĞRENCİ GİRİŞİ'!$B$1,(ROW($A$1)+(AI1853-1))*17,0))</f>
        <v/>
      </c>
      <c r="C1861" s="80" t="str">
        <f ca="1">IF(OFFSET('ÖĞRENCİ GİRİŞİ'!$C$1,(ROW($A$1)+(AI1853-1))*17,0)="","",OFFSET('ÖĞRENCİ GİRİŞİ'!$C$1,(ROW($A$1)+(AI1853-1))*17,0))</f>
        <v/>
      </c>
      <c r="D1861" s="80" t="str">
        <f ca="1">IF(UPPER(OFFSET('ÖĞRENCİ GİRİŞİ'!$D$1,(ROW($A$1)+(AI1853-1))*17,0))="","",UPPER(OFFSET('ÖĞRENCİ GİRİŞİ'!$D$1,(ROW($A$1)+(AI1853-1))*17,0)))</f>
        <v/>
      </c>
      <c r="E1861" s="80" t="str">
        <f ca="1">IF(UPPER(OFFSET('ÖĞRENCİ GİRİŞİ'!$E$1,(ROW($A$1)+(AI1853-1))*17,0))="","",UPPER(OFFSET('ÖĞRENCİ GİRİŞİ'!$E$1,(ROW($A$1)+(AI1853-1))*17,0)))</f>
        <v/>
      </c>
      <c r="F1861" s="80" t="str">
        <f ca="1">IF(UPPER(OFFSET('ÖĞRENCİ GİRİŞİ'!$F$1,(ROW($A$1)+(AI1853-1))*17,0))="","",UPPER(OFFSET('ÖĞRENCİ GİRİŞİ'!$F$1,(ROW($A$1)+(AI1853-1))*17,0)))</f>
        <v/>
      </c>
      <c r="G1861" s="80" t="str">
        <f ca="1">IF(UPPER(OFFSET('ÖĞRENCİ GİRİŞİ'!$G$1,(ROW($A$1)+(AI1853-1))*17,0))="","",UPPER(OFFSET('ÖĞRENCİ GİRİŞİ'!$G$1,(ROW($A$1)+(AI1853-1))*17,0)))</f>
        <v/>
      </c>
      <c r="H1861" s="81" t="str">
        <f t="shared" ref="H1861:H1924" si="5423">IF($H$13="","",$H$13)</f>
        <v>x</v>
      </c>
      <c r="I1861" s="81" t="str">
        <f t="shared" ref="I1861:I1924" si="5424">IF($I$13="","",$I$13)</f>
        <v>x</v>
      </c>
      <c r="J1861" s="81" t="str">
        <f t="shared" ref="J1861:J1924" si="5425">IF($J$13="","",$J$13)</f>
        <v>x</v>
      </c>
      <c r="K1861" s="81" t="str">
        <f t="shared" ref="K1861:K1924" si="5426">IF($K$13="","",$K$13)</f>
        <v>x</v>
      </c>
      <c r="L1861" s="81" t="str">
        <f t="shared" ref="L1861:L1924" si="5427">IF($L$13="","",$L$13)</f>
        <v>x</v>
      </c>
      <c r="M1861" s="81" t="str">
        <f t="shared" ref="M1861:M1924" si="5428">IF($M$13="","",$M$13)</f>
        <v>x</v>
      </c>
      <c r="N1861" s="81" t="str">
        <f t="shared" ref="N1861:N1924" si="5429">IF($N$13="","",$N$13)</f>
        <v>x</v>
      </c>
      <c r="O1861" s="81" t="str">
        <f t="shared" ref="O1861:O1924" si="5430">IF($O$13="","",$O$13)</f>
        <v>x</v>
      </c>
      <c r="P1861" s="81" t="str">
        <f t="shared" ref="P1861:P1924" si="5431">IF($P$13="","",$P$13)</f>
        <v/>
      </c>
      <c r="Q1861" s="81" t="str">
        <f t="shared" ref="Q1861:Q1924" si="5432">IF($Q$13="","",$Q$13)</f>
        <v/>
      </c>
      <c r="R1861" s="81" t="str">
        <f t="shared" ref="R1861:R1924" si="5433">IF($R$13="","",$R$13)</f>
        <v/>
      </c>
      <c r="S1861" s="81" t="str">
        <f t="shared" ref="S1861:S1924" si="5434">IF($S$13="","",$S$13)</f>
        <v/>
      </c>
      <c r="T1861" s="81" t="str">
        <f t="shared" ref="T1861:T1924" si="5435">IF($T$13="","",$T$13)</f>
        <v/>
      </c>
      <c r="U1861" s="81" t="str">
        <f t="shared" ref="U1861:U1924" si="5436">IF($U$13="","",$U$13)</f>
        <v>x</v>
      </c>
      <c r="V1861" s="81" t="str">
        <f t="shared" ref="V1861:V1924" si="5437">IF($V$13="","",$V$13)</f>
        <v>x</v>
      </c>
      <c r="W1861" s="81" t="str">
        <f t="shared" ref="W1861:W1924" si="5438">IF($W$13="","",$W$13)</f>
        <v/>
      </c>
      <c r="X1861" s="81" t="str">
        <f t="shared" ref="X1861:X1924" si="5439">IF($X$13="","",$X$13)</f>
        <v/>
      </c>
      <c r="Y1861" s="81" t="str">
        <f t="shared" ref="Y1861:Y1924" si="5440">IF($Y$13="","",$Y$13)</f>
        <v/>
      </c>
      <c r="Z1861" s="81" t="str">
        <f t="shared" ref="Z1861:Z1924" si="5441">IF($Z$13="","",$Z$13)</f>
        <v/>
      </c>
      <c r="AA1861" s="81" t="str">
        <f t="shared" ref="AA1861:AA1924" si="5442">IF($AA$13="","",$AA$13)</f>
        <v/>
      </c>
      <c r="AB1861" s="81" t="str">
        <f t="shared" ref="AB1861:AB1924" si="5443">IF($AB$13="","",$AB$13)</f>
        <v>x</v>
      </c>
      <c r="AC1861" s="81" t="str">
        <f t="shared" ref="AC1861:AC1924" si="5444">IF($AC$13="","",$AC$13)</f>
        <v>x</v>
      </c>
      <c r="AD1861" s="81" t="str">
        <f t="shared" ref="AD1861:AD1924" si="5445">IF($AD$13="","",$AD$13)</f>
        <v/>
      </c>
      <c r="AE1861" s="81" t="str">
        <f t="shared" ref="AE1861:AE1924" si="5446">IF($AE$13="","",$AE$13)</f>
        <v/>
      </c>
      <c r="AF1861" s="81" t="str">
        <f t="shared" ref="AF1861:AF1924" si="5447">IF($AF$13="","",$AF$13)</f>
        <v/>
      </c>
      <c r="AG1861" s="81" t="str">
        <f t="shared" ref="AG1861:AG1924" si="5448">IF($AG$13="","",$AG$13)</f>
        <v/>
      </c>
      <c r="AH1861" s="81" t="str">
        <f t="shared" ref="AH1861:AH1924" si="5449">IF($AH$13="","",$AH$13)</f>
        <v/>
      </c>
      <c r="AI1861" s="81" t="str">
        <f t="shared" ref="AI1861:AI1924" si="5450">IF($AI$13="","",$AI$13)</f>
        <v>x</v>
      </c>
      <c r="AJ1861" s="81" t="str">
        <f t="shared" ref="AJ1861:AJ1924" si="5451">IF($AJ$13="","",$AJ$13)</f>
        <v>x</v>
      </c>
      <c r="AK1861" s="81" t="str">
        <f t="shared" ref="AK1861:AK1924" si="5452">IF($AK$13="","",$AK$13)</f>
        <v/>
      </c>
      <c r="AL1861" s="81" t="str">
        <f t="shared" ref="AL1861:AL1924" si="5453">IF($AL$13="","",$AL$13)</f>
        <v>x</v>
      </c>
    </row>
    <row r="1862" spans="1:38" ht="11.25" customHeight="1" x14ac:dyDescent="0.2">
      <c r="A1862" s="21">
        <v>2</v>
      </c>
      <c r="B1862" s="80" t="str">
        <f ca="1">IF(OFFSET('ÖĞRENCİ GİRİŞİ'!$B$2,(ROW($A$1)+(AI1853-1))*17,0)="","",OFFSET('ÖĞRENCİ GİRİŞİ'!$B$2,(ROW($A$1)+(AI1853-1))*17,0))</f>
        <v/>
      </c>
      <c r="C1862" s="80" t="str">
        <f ca="1">IF(OFFSET('ÖĞRENCİ GİRİŞİ'!$C$2,(ROW($A$1)+(AI1853-1))*17,0)="","",OFFSET('ÖĞRENCİ GİRİŞİ'!$C$2,(ROW($A$1)+(AI1853-1))*17,0))</f>
        <v/>
      </c>
      <c r="D1862" s="80" t="str">
        <f ca="1">IF(UPPER(OFFSET('ÖĞRENCİ GİRİŞİ'!$D$2,(ROW($A$1)+(AI1853-1))*17,0))="","",UPPER(OFFSET('ÖĞRENCİ GİRİŞİ'!$D$2,(ROW($A$1)+(AI1853-1))*17,0)))</f>
        <v/>
      </c>
      <c r="E1862" s="80" t="str">
        <f ca="1">IF(UPPER(OFFSET('ÖĞRENCİ GİRİŞİ'!$E$2,(ROW($A$1)+(AI1853-1))*17,0))="","",UPPER(OFFSET('ÖĞRENCİ GİRİŞİ'!$E$2,(ROW($A$1)+(AI1853-1))*17,0)))</f>
        <v/>
      </c>
      <c r="F1862" s="80" t="str">
        <f ca="1">IF(UPPER(OFFSET('ÖĞRENCİ GİRİŞİ'!$F$2,(ROW($A$1)+(AI1853-1))*17,0))="","",UPPER(OFFSET('ÖĞRENCİ GİRİŞİ'!$F$2,(ROW($A$1)+(AI1853-1))*17,0)))</f>
        <v/>
      </c>
      <c r="G1862" s="80" t="str">
        <f ca="1">IF(UPPER(OFFSET('ÖĞRENCİ GİRİŞİ'!$G$2,(ROW($A$1)+(AI1853-1))*17,0))="","",UPPER(OFFSET('ÖĞRENCİ GİRİŞİ'!$G$2,(ROW($A$1)+(AI1853-1))*17,0)))</f>
        <v/>
      </c>
      <c r="H1862" s="81" t="str">
        <f t="shared" si="5423"/>
        <v>x</v>
      </c>
      <c r="I1862" s="81" t="str">
        <f t="shared" si="5424"/>
        <v>x</v>
      </c>
      <c r="J1862" s="81" t="str">
        <f t="shared" si="5425"/>
        <v>x</v>
      </c>
      <c r="K1862" s="81" t="str">
        <f t="shared" si="5426"/>
        <v>x</v>
      </c>
      <c r="L1862" s="81" t="str">
        <f t="shared" si="5427"/>
        <v>x</v>
      </c>
      <c r="M1862" s="81" t="str">
        <f t="shared" si="5428"/>
        <v>x</v>
      </c>
      <c r="N1862" s="81" t="str">
        <f t="shared" si="5429"/>
        <v>x</v>
      </c>
      <c r="O1862" s="81" t="str">
        <f t="shared" si="5430"/>
        <v>x</v>
      </c>
      <c r="P1862" s="81" t="str">
        <f t="shared" si="5431"/>
        <v/>
      </c>
      <c r="Q1862" s="81" t="str">
        <f t="shared" si="5432"/>
        <v/>
      </c>
      <c r="R1862" s="81" t="str">
        <f t="shared" si="5433"/>
        <v/>
      </c>
      <c r="S1862" s="81" t="str">
        <f t="shared" si="5434"/>
        <v/>
      </c>
      <c r="T1862" s="81" t="str">
        <f t="shared" si="5435"/>
        <v/>
      </c>
      <c r="U1862" s="81" t="str">
        <f t="shared" si="5436"/>
        <v>x</v>
      </c>
      <c r="V1862" s="81" t="str">
        <f t="shared" si="5437"/>
        <v>x</v>
      </c>
      <c r="W1862" s="81" t="str">
        <f t="shared" si="5438"/>
        <v/>
      </c>
      <c r="X1862" s="81" t="str">
        <f t="shared" si="5439"/>
        <v/>
      </c>
      <c r="Y1862" s="81" t="str">
        <f t="shared" si="5440"/>
        <v/>
      </c>
      <c r="Z1862" s="81" t="str">
        <f t="shared" si="5441"/>
        <v/>
      </c>
      <c r="AA1862" s="81" t="str">
        <f t="shared" si="5442"/>
        <v/>
      </c>
      <c r="AB1862" s="81" t="str">
        <f t="shared" si="5443"/>
        <v>x</v>
      </c>
      <c r="AC1862" s="81" t="str">
        <f t="shared" si="5444"/>
        <v>x</v>
      </c>
      <c r="AD1862" s="81" t="str">
        <f t="shared" si="5445"/>
        <v/>
      </c>
      <c r="AE1862" s="81" t="str">
        <f t="shared" si="5446"/>
        <v/>
      </c>
      <c r="AF1862" s="81" t="str">
        <f t="shared" si="5447"/>
        <v/>
      </c>
      <c r="AG1862" s="81" t="str">
        <f t="shared" si="5448"/>
        <v/>
      </c>
      <c r="AH1862" s="81" t="str">
        <f t="shared" si="5449"/>
        <v/>
      </c>
      <c r="AI1862" s="81" t="str">
        <f t="shared" si="5450"/>
        <v>x</v>
      </c>
      <c r="AJ1862" s="81" t="str">
        <f t="shared" si="5451"/>
        <v>x</v>
      </c>
      <c r="AK1862" s="81" t="str">
        <f t="shared" si="5452"/>
        <v/>
      </c>
      <c r="AL1862" s="81" t="str">
        <f t="shared" si="5453"/>
        <v>x</v>
      </c>
    </row>
    <row r="1863" spans="1:38" ht="11.25" customHeight="1" x14ac:dyDescent="0.2">
      <c r="A1863" s="21">
        <v>3</v>
      </c>
      <c r="B1863" s="80" t="str">
        <f ca="1">IF(OFFSET('ÖĞRENCİ GİRİŞİ'!$B$3,(ROW($A$1)+(AI1853-1))*17,0)="","",OFFSET('ÖĞRENCİ GİRİŞİ'!$B$3,(ROW($A$1)+(AI1853-1))*17,0))</f>
        <v/>
      </c>
      <c r="C1863" s="80" t="str">
        <f ca="1">IF(OFFSET('ÖĞRENCİ GİRİŞİ'!$C$3,(ROW($A$1)+(AI1853-1))*17,0)="","",OFFSET('ÖĞRENCİ GİRİŞİ'!$C$3,(ROW($A$1)+(AI1853-1))*17,0))</f>
        <v/>
      </c>
      <c r="D1863" s="80" t="str">
        <f ca="1">IF(UPPER(OFFSET('ÖĞRENCİ GİRİŞİ'!$D$3,(ROW($A$1)+(AI1853-1))*17,0))="","",UPPER(OFFSET('ÖĞRENCİ GİRİŞİ'!$D$2,(ROW($A$1)+(AI1853-1))*17,0)))</f>
        <v/>
      </c>
      <c r="E1863" s="80" t="str">
        <f ca="1">IF(UPPER(OFFSET('ÖĞRENCİ GİRİŞİ'!$E$3,(ROW($A$1)+(AI1853-1))*17,0))="","",UPPER(OFFSET('ÖĞRENCİ GİRİŞİ'!$E$3,(ROW($A$1)+(AI1853-1))*17,0)))</f>
        <v/>
      </c>
      <c r="F1863" s="80" t="str">
        <f ca="1">IF(UPPER(OFFSET('ÖĞRENCİ GİRİŞİ'!$F$3,(ROW($A$1)+(AI1853-1))*17,0))="","",UPPER(OFFSET('ÖĞRENCİ GİRİŞİ'!$F$3,(ROW($A$1)+(AI1853-1))*17,0)))</f>
        <v/>
      </c>
      <c r="G1863" s="80" t="str">
        <f ca="1">IF(UPPER(OFFSET('ÖĞRENCİ GİRİŞİ'!$G$3,(ROW($A$1)+(AI1853-1))*17,0))="","",UPPER(OFFSET('ÖĞRENCİ GİRİŞİ'!$G$3,(ROW($A$1)+(AI1853-1))*17,0)))</f>
        <v/>
      </c>
      <c r="H1863" s="81" t="str">
        <f t="shared" si="5423"/>
        <v>x</v>
      </c>
      <c r="I1863" s="81" t="str">
        <f t="shared" si="5424"/>
        <v>x</v>
      </c>
      <c r="J1863" s="81" t="str">
        <f t="shared" si="5425"/>
        <v>x</v>
      </c>
      <c r="K1863" s="81" t="str">
        <f t="shared" si="5426"/>
        <v>x</v>
      </c>
      <c r="L1863" s="81" t="str">
        <f t="shared" si="5427"/>
        <v>x</v>
      </c>
      <c r="M1863" s="81" t="str">
        <f t="shared" si="5428"/>
        <v>x</v>
      </c>
      <c r="N1863" s="81" t="str">
        <f t="shared" si="5429"/>
        <v>x</v>
      </c>
      <c r="O1863" s="81" t="str">
        <f t="shared" si="5430"/>
        <v>x</v>
      </c>
      <c r="P1863" s="81" t="str">
        <f t="shared" si="5431"/>
        <v/>
      </c>
      <c r="Q1863" s="81" t="str">
        <f t="shared" si="5432"/>
        <v/>
      </c>
      <c r="R1863" s="81" t="str">
        <f t="shared" si="5433"/>
        <v/>
      </c>
      <c r="S1863" s="81" t="str">
        <f t="shared" si="5434"/>
        <v/>
      </c>
      <c r="T1863" s="81" t="str">
        <f t="shared" si="5435"/>
        <v/>
      </c>
      <c r="U1863" s="81" t="str">
        <f t="shared" si="5436"/>
        <v>x</v>
      </c>
      <c r="V1863" s="81" t="str">
        <f t="shared" si="5437"/>
        <v>x</v>
      </c>
      <c r="W1863" s="81" t="str">
        <f t="shared" si="5438"/>
        <v/>
      </c>
      <c r="X1863" s="81" t="str">
        <f t="shared" si="5439"/>
        <v/>
      </c>
      <c r="Y1863" s="81" t="str">
        <f t="shared" si="5440"/>
        <v/>
      </c>
      <c r="Z1863" s="81" t="str">
        <f t="shared" si="5441"/>
        <v/>
      </c>
      <c r="AA1863" s="81" t="str">
        <f t="shared" si="5442"/>
        <v/>
      </c>
      <c r="AB1863" s="81" t="str">
        <f t="shared" si="5443"/>
        <v>x</v>
      </c>
      <c r="AC1863" s="81" t="str">
        <f t="shared" si="5444"/>
        <v>x</v>
      </c>
      <c r="AD1863" s="81" t="str">
        <f t="shared" si="5445"/>
        <v/>
      </c>
      <c r="AE1863" s="81" t="str">
        <f t="shared" si="5446"/>
        <v/>
      </c>
      <c r="AF1863" s="81" t="str">
        <f t="shared" si="5447"/>
        <v/>
      </c>
      <c r="AG1863" s="81" t="str">
        <f t="shared" si="5448"/>
        <v/>
      </c>
      <c r="AH1863" s="81" t="str">
        <f t="shared" si="5449"/>
        <v/>
      </c>
      <c r="AI1863" s="81" t="str">
        <f t="shared" si="5450"/>
        <v>x</v>
      </c>
      <c r="AJ1863" s="81" t="str">
        <f t="shared" si="5451"/>
        <v>x</v>
      </c>
      <c r="AK1863" s="81" t="str">
        <f t="shared" si="5452"/>
        <v/>
      </c>
      <c r="AL1863" s="81" t="str">
        <f t="shared" si="5453"/>
        <v>x</v>
      </c>
    </row>
    <row r="1864" spans="1:38" ht="11.25" customHeight="1" x14ac:dyDescent="0.2">
      <c r="A1864" s="21">
        <v>4</v>
      </c>
      <c r="B1864" s="80" t="str">
        <f ca="1">IF(OFFSET('ÖĞRENCİ GİRİŞİ'!$B$4,(ROW($A$1)+(AI1853-1))*17,0)="","",OFFSET('ÖĞRENCİ GİRİŞİ'!$B$4,(ROW($A$1)+(AI1853-1))*17,0))</f>
        <v/>
      </c>
      <c r="C1864" s="80" t="str">
        <f ca="1">IF(OFFSET('ÖĞRENCİ GİRİŞİ'!$C$4,(ROW($A$1)+(AI1853-1))*17,0)="","",OFFSET('ÖĞRENCİ GİRİŞİ'!$C$4,(ROW($A$1)+(AI1853-1))*17,0))</f>
        <v/>
      </c>
      <c r="D1864" s="80" t="str">
        <f ca="1">IF(UPPER(OFFSET('ÖĞRENCİ GİRİŞİ'!$D$4,(ROW($A$1)+(AI1853-1))*17,0))="","",UPPER(OFFSET('ÖĞRENCİ GİRİŞİ'!$D$4,(ROW($A$1)+(AI1853-1))*17,0)))</f>
        <v/>
      </c>
      <c r="E1864" s="80" t="str">
        <f ca="1">IF(UPPER(OFFSET('ÖĞRENCİ GİRİŞİ'!$E$4,(ROW($A$1)+(AI1853-1))*17,0))="","",UPPER(OFFSET('ÖĞRENCİ GİRİŞİ'!$E$4,(ROW($A$1)+(AI1853-1))*17,0)))</f>
        <v/>
      </c>
      <c r="F1864" s="80" t="str">
        <f ca="1">IF(UPPER(OFFSET('ÖĞRENCİ GİRİŞİ'!$F$4,(ROW($A$1)+(AI1853-1))*17,0))="","",UPPER(OFFSET('ÖĞRENCİ GİRİŞİ'!$F$4,(ROW($A$1)+(AI1853-1))*17,0)))</f>
        <v/>
      </c>
      <c r="G1864" s="80" t="str">
        <f ca="1">IF(UPPER(OFFSET('ÖĞRENCİ GİRİŞİ'!$G$4,(ROW($A$1)+(AI1853-1))*17,0))="","",UPPER(OFFSET('ÖĞRENCİ GİRİŞİ'!$G$4,(ROW($A$1)+(AI1853-1))*17,0)))</f>
        <v/>
      </c>
      <c r="H1864" s="81" t="str">
        <f t="shared" si="5423"/>
        <v>x</v>
      </c>
      <c r="I1864" s="81" t="str">
        <f t="shared" si="5424"/>
        <v>x</v>
      </c>
      <c r="J1864" s="81" t="str">
        <f t="shared" si="5425"/>
        <v>x</v>
      </c>
      <c r="K1864" s="81" t="str">
        <f t="shared" si="5426"/>
        <v>x</v>
      </c>
      <c r="L1864" s="81" t="str">
        <f t="shared" si="5427"/>
        <v>x</v>
      </c>
      <c r="M1864" s="81" t="str">
        <f t="shared" si="5428"/>
        <v>x</v>
      </c>
      <c r="N1864" s="81" t="str">
        <f t="shared" si="5429"/>
        <v>x</v>
      </c>
      <c r="O1864" s="81" t="str">
        <f t="shared" si="5430"/>
        <v>x</v>
      </c>
      <c r="P1864" s="81" t="str">
        <f t="shared" si="5431"/>
        <v/>
      </c>
      <c r="Q1864" s="81" t="str">
        <f t="shared" si="5432"/>
        <v/>
      </c>
      <c r="R1864" s="81" t="str">
        <f t="shared" si="5433"/>
        <v/>
      </c>
      <c r="S1864" s="81" t="str">
        <f t="shared" si="5434"/>
        <v/>
      </c>
      <c r="T1864" s="81" t="str">
        <f t="shared" si="5435"/>
        <v/>
      </c>
      <c r="U1864" s="81" t="str">
        <f t="shared" si="5436"/>
        <v>x</v>
      </c>
      <c r="V1864" s="81" t="str">
        <f t="shared" si="5437"/>
        <v>x</v>
      </c>
      <c r="W1864" s="81" t="str">
        <f t="shared" si="5438"/>
        <v/>
      </c>
      <c r="X1864" s="81" t="str">
        <f t="shared" si="5439"/>
        <v/>
      </c>
      <c r="Y1864" s="81" t="str">
        <f t="shared" si="5440"/>
        <v/>
      </c>
      <c r="Z1864" s="81" t="str">
        <f t="shared" si="5441"/>
        <v/>
      </c>
      <c r="AA1864" s="81" t="str">
        <f t="shared" si="5442"/>
        <v/>
      </c>
      <c r="AB1864" s="81" t="str">
        <f t="shared" si="5443"/>
        <v>x</v>
      </c>
      <c r="AC1864" s="81" t="str">
        <f t="shared" si="5444"/>
        <v>x</v>
      </c>
      <c r="AD1864" s="81" t="str">
        <f t="shared" si="5445"/>
        <v/>
      </c>
      <c r="AE1864" s="81" t="str">
        <f t="shared" si="5446"/>
        <v/>
      </c>
      <c r="AF1864" s="81" t="str">
        <f t="shared" si="5447"/>
        <v/>
      </c>
      <c r="AG1864" s="81" t="str">
        <f t="shared" si="5448"/>
        <v/>
      </c>
      <c r="AH1864" s="81" t="str">
        <f t="shared" si="5449"/>
        <v/>
      </c>
      <c r="AI1864" s="81" t="str">
        <f t="shared" si="5450"/>
        <v>x</v>
      </c>
      <c r="AJ1864" s="81" t="str">
        <f t="shared" si="5451"/>
        <v>x</v>
      </c>
      <c r="AK1864" s="81" t="str">
        <f t="shared" si="5452"/>
        <v/>
      </c>
      <c r="AL1864" s="81" t="str">
        <f t="shared" si="5453"/>
        <v>x</v>
      </c>
    </row>
    <row r="1865" spans="1:38" ht="11.25" customHeight="1" x14ac:dyDescent="0.2">
      <c r="A1865" s="21">
        <v>5</v>
      </c>
      <c r="B1865" s="80" t="str">
        <f ca="1">IF(OFFSET('ÖĞRENCİ GİRİŞİ'!$B$5,(ROW($A$1)+(AI1853-1))*17,0)="","",OFFSET('ÖĞRENCİ GİRİŞİ'!$B$5,(ROW($A$1)+(AI1853-1))*17,0))</f>
        <v/>
      </c>
      <c r="C1865" s="80" t="str">
        <f ca="1">IF(OFFSET('ÖĞRENCİ GİRİŞİ'!$C$5,(ROW($A$1)+(AI1853-1))*17,0)="","",OFFSET('ÖĞRENCİ GİRİŞİ'!$C$5,(ROW($A$1)+(AI1853-1))*17,0))</f>
        <v/>
      </c>
      <c r="D1865" s="80" t="str">
        <f ca="1">IF(UPPER(OFFSET('ÖĞRENCİ GİRİŞİ'!$D$5,(ROW($A$1)+(AI1853-1))*17,0))="","",UPPER(OFFSET('ÖĞRENCİ GİRİŞİ'!$D$5,(ROW($A$1)+(AI1853-1))*17,0)))</f>
        <v/>
      </c>
      <c r="E1865" s="80" t="str">
        <f ca="1">IF(UPPER(OFFSET('ÖĞRENCİ GİRİŞİ'!$E$5,(ROW($A$1)+(AI1853-1))*17,0))="","",UPPER(OFFSET('ÖĞRENCİ GİRİŞİ'!$E$5,(ROW($A$1)+(AI1853-1))*17,0)))</f>
        <v/>
      </c>
      <c r="F1865" s="80" t="str">
        <f ca="1">IF(UPPER(OFFSET('ÖĞRENCİ GİRİŞİ'!$F$5,(ROW($A$1)+(AI1853-1))*17,0))="","",UPPER(OFFSET('ÖĞRENCİ GİRİŞİ'!$F$5,(ROW($A$1)+(AI1853-1))*17,0)))</f>
        <v/>
      </c>
      <c r="G1865" s="80" t="str">
        <f ca="1">IF(UPPER(OFFSET('ÖĞRENCİ GİRİŞİ'!$G$5,(ROW($A$1)+(AI1853-1))*17,0))="","",UPPER(OFFSET('ÖĞRENCİ GİRİŞİ'!$G$5,(ROW($A$1)+(AI1853-1))*17,0)))</f>
        <v/>
      </c>
      <c r="H1865" s="81" t="str">
        <f t="shared" si="5423"/>
        <v>x</v>
      </c>
      <c r="I1865" s="81" t="str">
        <f t="shared" si="5424"/>
        <v>x</v>
      </c>
      <c r="J1865" s="81" t="str">
        <f t="shared" si="5425"/>
        <v>x</v>
      </c>
      <c r="K1865" s="81" t="str">
        <f t="shared" si="5426"/>
        <v>x</v>
      </c>
      <c r="L1865" s="81" t="str">
        <f t="shared" si="5427"/>
        <v>x</v>
      </c>
      <c r="M1865" s="81" t="str">
        <f t="shared" si="5428"/>
        <v>x</v>
      </c>
      <c r="N1865" s="81" t="str">
        <f t="shared" si="5429"/>
        <v>x</v>
      </c>
      <c r="O1865" s="81" t="str">
        <f t="shared" si="5430"/>
        <v>x</v>
      </c>
      <c r="P1865" s="81" t="str">
        <f t="shared" si="5431"/>
        <v/>
      </c>
      <c r="Q1865" s="81" t="str">
        <f t="shared" si="5432"/>
        <v/>
      </c>
      <c r="R1865" s="81" t="str">
        <f t="shared" si="5433"/>
        <v/>
      </c>
      <c r="S1865" s="81" t="str">
        <f t="shared" si="5434"/>
        <v/>
      </c>
      <c r="T1865" s="81" t="str">
        <f t="shared" si="5435"/>
        <v/>
      </c>
      <c r="U1865" s="81" t="str">
        <f t="shared" si="5436"/>
        <v>x</v>
      </c>
      <c r="V1865" s="81" t="str">
        <f t="shared" si="5437"/>
        <v>x</v>
      </c>
      <c r="W1865" s="81" t="str">
        <f t="shared" si="5438"/>
        <v/>
      </c>
      <c r="X1865" s="81" t="str">
        <f t="shared" si="5439"/>
        <v/>
      </c>
      <c r="Y1865" s="81" t="str">
        <f t="shared" si="5440"/>
        <v/>
      </c>
      <c r="Z1865" s="81" t="str">
        <f t="shared" si="5441"/>
        <v/>
      </c>
      <c r="AA1865" s="81" t="str">
        <f t="shared" si="5442"/>
        <v/>
      </c>
      <c r="AB1865" s="81" t="str">
        <f t="shared" si="5443"/>
        <v>x</v>
      </c>
      <c r="AC1865" s="81" t="str">
        <f t="shared" si="5444"/>
        <v>x</v>
      </c>
      <c r="AD1865" s="81" t="str">
        <f t="shared" si="5445"/>
        <v/>
      </c>
      <c r="AE1865" s="81" t="str">
        <f t="shared" si="5446"/>
        <v/>
      </c>
      <c r="AF1865" s="81" t="str">
        <f t="shared" si="5447"/>
        <v/>
      </c>
      <c r="AG1865" s="81" t="str">
        <f t="shared" si="5448"/>
        <v/>
      </c>
      <c r="AH1865" s="81" t="str">
        <f t="shared" si="5449"/>
        <v/>
      </c>
      <c r="AI1865" s="81" t="str">
        <f t="shared" si="5450"/>
        <v>x</v>
      </c>
      <c r="AJ1865" s="81" t="str">
        <f t="shared" si="5451"/>
        <v>x</v>
      </c>
      <c r="AK1865" s="81" t="str">
        <f t="shared" si="5452"/>
        <v/>
      </c>
      <c r="AL1865" s="81" t="str">
        <f t="shared" si="5453"/>
        <v>x</v>
      </c>
    </row>
    <row r="1866" spans="1:38" ht="11.25" customHeight="1" x14ac:dyDescent="0.2">
      <c r="A1866" s="21">
        <v>6</v>
      </c>
      <c r="B1866" s="80" t="str">
        <f ca="1">IF(OFFSET('ÖĞRENCİ GİRİŞİ'!$B$6,(ROW($A$1)+(AI1853-1))*17,0)="","",OFFSET('ÖĞRENCİ GİRİŞİ'!$B$6,(ROW($A$1)+(AI1853-1))*17,0))</f>
        <v/>
      </c>
      <c r="C1866" s="80" t="str">
        <f ca="1">IF(OFFSET('ÖĞRENCİ GİRİŞİ'!$C$6,(ROW($A$1)+(AI1853-1))*17,0)="","",OFFSET('ÖĞRENCİ GİRİŞİ'!$C$6,(ROW($A$1)+(AI1853-1))*17,0))</f>
        <v/>
      </c>
      <c r="D1866" s="80" t="str">
        <f ca="1">IF(UPPER(OFFSET('ÖĞRENCİ GİRİŞİ'!$D$6,(ROW($A$1)+(AI1853-1))*17,0))="","",UPPER(OFFSET('ÖĞRENCİ GİRİŞİ'!$D$6,(ROW($A$1)+(AI1853-1))*17,0)))</f>
        <v/>
      </c>
      <c r="E1866" s="80" t="str">
        <f ca="1">IF(UPPER(OFFSET('ÖĞRENCİ GİRİŞİ'!$E$6,(ROW($A$1)+(AI1853-1))*17,0))="","",UPPER(OFFSET('ÖĞRENCİ GİRİŞİ'!$E$6,(ROW($A$1)+(AI1853-1))*17,0)))</f>
        <v/>
      </c>
      <c r="F1866" s="80" t="str">
        <f ca="1">IF(UPPER(OFFSET('ÖĞRENCİ GİRİŞİ'!$F$6,(ROW($A$1)+(AI1853-1))*17,0))="","",UPPER(OFFSET('ÖĞRENCİ GİRİŞİ'!$F$6,(ROW($A$1)+(AI1853-1))*17,0)))</f>
        <v/>
      </c>
      <c r="G1866" s="80" t="str">
        <f ca="1">IF(UPPER(OFFSET('ÖĞRENCİ GİRİŞİ'!$G$6,(ROW($A$1)+(AI1853-1))*17,0))="","",UPPER(OFFSET('ÖĞRENCİ GİRİŞİ'!$G$6,(ROW($A$1)+(AI1853-1))*17,0)))</f>
        <v/>
      </c>
      <c r="H1866" s="81" t="str">
        <f t="shared" si="5423"/>
        <v>x</v>
      </c>
      <c r="I1866" s="81" t="str">
        <f t="shared" si="5424"/>
        <v>x</v>
      </c>
      <c r="J1866" s="81" t="str">
        <f t="shared" si="5425"/>
        <v>x</v>
      </c>
      <c r="K1866" s="81" t="str">
        <f t="shared" si="5426"/>
        <v>x</v>
      </c>
      <c r="L1866" s="81" t="str">
        <f t="shared" si="5427"/>
        <v>x</v>
      </c>
      <c r="M1866" s="81" t="str">
        <f t="shared" si="5428"/>
        <v>x</v>
      </c>
      <c r="N1866" s="81" t="str">
        <f t="shared" si="5429"/>
        <v>x</v>
      </c>
      <c r="O1866" s="81" t="str">
        <f t="shared" si="5430"/>
        <v>x</v>
      </c>
      <c r="P1866" s="81" t="str">
        <f t="shared" si="5431"/>
        <v/>
      </c>
      <c r="Q1866" s="81" t="str">
        <f t="shared" si="5432"/>
        <v/>
      </c>
      <c r="R1866" s="81" t="str">
        <f t="shared" si="5433"/>
        <v/>
      </c>
      <c r="S1866" s="81" t="str">
        <f t="shared" si="5434"/>
        <v/>
      </c>
      <c r="T1866" s="81" t="str">
        <f t="shared" si="5435"/>
        <v/>
      </c>
      <c r="U1866" s="81" t="str">
        <f t="shared" si="5436"/>
        <v>x</v>
      </c>
      <c r="V1866" s="81" t="str">
        <f t="shared" si="5437"/>
        <v>x</v>
      </c>
      <c r="W1866" s="81" t="str">
        <f t="shared" si="5438"/>
        <v/>
      </c>
      <c r="X1866" s="81" t="str">
        <f t="shared" si="5439"/>
        <v/>
      </c>
      <c r="Y1866" s="81" t="str">
        <f t="shared" si="5440"/>
        <v/>
      </c>
      <c r="Z1866" s="81" t="str">
        <f t="shared" si="5441"/>
        <v/>
      </c>
      <c r="AA1866" s="81" t="str">
        <f t="shared" si="5442"/>
        <v/>
      </c>
      <c r="AB1866" s="81" t="str">
        <f t="shared" si="5443"/>
        <v>x</v>
      </c>
      <c r="AC1866" s="81" t="str">
        <f t="shared" si="5444"/>
        <v>x</v>
      </c>
      <c r="AD1866" s="81" t="str">
        <f t="shared" si="5445"/>
        <v/>
      </c>
      <c r="AE1866" s="81" t="str">
        <f t="shared" si="5446"/>
        <v/>
      </c>
      <c r="AF1866" s="81" t="str">
        <f t="shared" si="5447"/>
        <v/>
      </c>
      <c r="AG1866" s="81" t="str">
        <f t="shared" si="5448"/>
        <v/>
      </c>
      <c r="AH1866" s="81" t="str">
        <f t="shared" si="5449"/>
        <v/>
      </c>
      <c r="AI1866" s="81" t="str">
        <f t="shared" si="5450"/>
        <v>x</v>
      </c>
      <c r="AJ1866" s="81" t="str">
        <f t="shared" si="5451"/>
        <v>x</v>
      </c>
      <c r="AK1866" s="81" t="str">
        <f t="shared" si="5452"/>
        <v/>
      </c>
      <c r="AL1866" s="81" t="str">
        <f t="shared" si="5453"/>
        <v>x</v>
      </c>
    </row>
    <row r="1867" spans="1:38" ht="11.25" customHeight="1" x14ac:dyDescent="0.2">
      <c r="A1867" s="21">
        <v>7</v>
      </c>
      <c r="B1867" s="80" t="str">
        <f ca="1">IF(OFFSET('ÖĞRENCİ GİRİŞİ'!$B$7,(ROW($A$1)+(AI1853-1))*17,0)="","",OFFSET('ÖĞRENCİ GİRİŞİ'!$B$7,(ROW($A$1)+(AI1853-1))*17,0))</f>
        <v/>
      </c>
      <c r="C1867" s="80" t="str">
        <f ca="1">IF(OFFSET('ÖĞRENCİ GİRİŞİ'!$C$7,(ROW($A$1)+(AI1853-1))*17,0)="","",OFFSET('ÖĞRENCİ GİRİŞİ'!$C$7,(ROW($A$1)+(AI1853-1))*17,0))</f>
        <v/>
      </c>
      <c r="D1867" s="80" t="str">
        <f ca="1">IF(UPPER(OFFSET('ÖĞRENCİ GİRİŞİ'!$D$7,(ROW($A$1)+(AI1853-1))*17,0))="","",UPPER(OFFSET('ÖĞRENCİ GİRİŞİ'!$D$7,(ROW($A$1)+(AI1853-1))*17,0)))</f>
        <v/>
      </c>
      <c r="E1867" s="80" t="str">
        <f ca="1">IF(UPPER(OFFSET('ÖĞRENCİ GİRİŞİ'!$E$7,(ROW($A$1)+(AI1853-1))*17,0))="","",UPPER(OFFSET('ÖĞRENCİ GİRİŞİ'!$E$7,(ROW($A$1)+(AI1853-1))*17,0)))</f>
        <v/>
      </c>
      <c r="F1867" s="80" t="str">
        <f ca="1">IF(UPPER(OFFSET('ÖĞRENCİ GİRİŞİ'!$F$7,(ROW($A$1)+(AI1853-1))*17,0))="","",UPPER(OFFSET('ÖĞRENCİ GİRİŞİ'!$F$7,(ROW($A$1)+(AI1853-1))*17,0)))</f>
        <v/>
      </c>
      <c r="G1867" s="80" t="str">
        <f ca="1">IF(UPPER(OFFSET('ÖĞRENCİ GİRİŞİ'!$G$7,(ROW($A$1)+(AI1853-1))*17,0))="","",UPPER(OFFSET('ÖĞRENCİ GİRİŞİ'!$G$7,(ROW($A$1)+(AI1853-1))*17,0)))</f>
        <v/>
      </c>
      <c r="H1867" s="81" t="str">
        <f t="shared" si="5423"/>
        <v>x</v>
      </c>
      <c r="I1867" s="81" t="str">
        <f t="shared" si="5424"/>
        <v>x</v>
      </c>
      <c r="J1867" s="81" t="str">
        <f t="shared" si="5425"/>
        <v>x</v>
      </c>
      <c r="K1867" s="81" t="str">
        <f t="shared" si="5426"/>
        <v>x</v>
      </c>
      <c r="L1867" s="81" t="str">
        <f t="shared" si="5427"/>
        <v>x</v>
      </c>
      <c r="M1867" s="81" t="str">
        <f t="shared" si="5428"/>
        <v>x</v>
      </c>
      <c r="N1867" s="81" t="str">
        <f t="shared" si="5429"/>
        <v>x</v>
      </c>
      <c r="O1867" s="81" t="str">
        <f t="shared" si="5430"/>
        <v>x</v>
      </c>
      <c r="P1867" s="81" t="str">
        <f t="shared" si="5431"/>
        <v/>
      </c>
      <c r="Q1867" s="81" t="str">
        <f t="shared" si="5432"/>
        <v/>
      </c>
      <c r="R1867" s="81" t="str">
        <f t="shared" si="5433"/>
        <v/>
      </c>
      <c r="S1867" s="81" t="str">
        <f t="shared" si="5434"/>
        <v/>
      </c>
      <c r="T1867" s="81" t="str">
        <f t="shared" si="5435"/>
        <v/>
      </c>
      <c r="U1867" s="81" t="str">
        <f t="shared" si="5436"/>
        <v>x</v>
      </c>
      <c r="V1867" s="81" t="str">
        <f t="shared" si="5437"/>
        <v>x</v>
      </c>
      <c r="W1867" s="81" t="str">
        <f t="shared" si="5438"/>
        <v/>
      </c>
      <c r="X1867" s="81" t="str">
        <f t="shared" si="5439"/>
        <v/>
      </c>
      <c r="Y1867" s="81" t="str">
        <f t="shared" si="5440"/>
        <v/>
      </c>
      <c r="Z1867" s="81" t="str">
        <f t="shared" si="5441"/>
        <v/>
      </c>
      <c r="AA1867" s="81" t="str">
        <f t="shared" si="5442"/>
        <v/>
      </c>
      <c r="AB1867" s="81" t="str">
        <f t="shared" si="5443"/>
        <v>x</v>
      </c>
      <c r="AC1867" s="81" t="str">
        <f t="shared" si="5444"/>
        <v>x</v>
      </c>
      <c r="AD1867" s="81" t="str">
        <f t="shared" si="5445"/>
        <v/>
      </c>
      <c r="AE1867" s="81" t="str">
        <f t="shared" si="5446"/>
        <v/>
      </c>
      <c r="AF1867" s="81" t="str">
        <f t="shared" si="5447"/>
        <v/>
      </c>
      <c r="AG1867" s="81" t="str">
        <f t="shared" si="5448"/>
        <v/>
      </c>
      <c r="AH1867" s="81" t="str">
        <f t="shared" si="5449"/>
        <v/>
      </c>
      <c r="AI1867" s="81" t="str">
        <f t="shared" si="5450"/>
        <v>x</v>
      </c>
      <c r="AJ1867" s="81" t="str">
        <f t="shared" si="5451"/>
        <v>x</v>
      </c>
      <c r="AK1867" s="81" t="str">
        <f t="shared" si="5452"/>
        <v/>
      </c>
      <c r="AL1867" s="81" t="str">
        <f t="shared" si="5453"/>
        <v>x</v>
      </c>
    </row>
    <row r="1868" spans="1:38" ht="11.25" customHeight="1" x14ac:dyDescent="0.2">
      <c r="A1868" s="21">
        <v>8</v>
      </c>
      <c r="B1868" s="80" t="str">
        <f ca="1">IF(OFFSET('ÖĞRENCİ GİRİŞİ'!$B$8,(ROW($A$1)+(AI1853-1))*17,0)="","",OFFSET('ÖĞRENCİ GİRİŞİ'!$B$8,(ROW($A$1)+(AI1853-1))*17,0))</f>
        <v/>
      </c>
      <c r="C1868" s="80" t="str">
        <f ca="1">IF(OFFSET('ÖĞRENCİ GİRİŞİ'!$C$8,(ROW($A$1)+(AI1853-1))*17,0)="","",OFFSET('ÖĞRENCİ GİRİŞİ'!$C$8,(ROW($A$1)+(AI1853-1))*17,0))</f>
        <v/>
      </c>
      <c r="D1868" s="80" t="str">
        <f ca="1">IF(UPPER(OFFSET('ÖĞRENCİ GİRİŞİ'!$D$8,(ROW($A$1)+(AI1853-1))*17,0))="","",UPPER(OFFSET('ÖĞRENCİ GİRİŞİ'!$D$8,(ROW($A$1)+(AI1853-1))*17,0)))</f>
        <v/>
      </c>
      <c r="E1868" s="80" t="str">
        <f ca="1">IF(UPPER(OFFSET('ÖĞRENCİ GİRİŞİ'!$E$8,(ROW($A$1)+(AI1853-1))*17,0))="","",UPPER(OFFSET('ÖĞRENCİ GİRİŞİ'!$E$8,(ROW($A$1)+(AI1853-1))*17,0)))</f>
        <v/>
      </c>
      <c r="F1868" s="80" t="str">
        <f ca="1">IF(UPPER(OFFSET('ÖĞRENCİ GİRİŞİ'!$F$8,(ROW($A$1)+(AI1853-1))*17,0))="","",UPPER(OFFSET('ÖĞRENCİ GİRİŞİ'!$F$8,(ROW($A$1)+(AI1853-1))*17,0)))</f>
        <v/>
      </c>
      <c r="G1868" s="80" t="str">
        <f ca="1">IF(UPPER(OFFSET('ÖĞRENCİ GİRİŞİ'!$G$8,(ROW($A$1)+(AI1853-1))*17,0))="","",UPPER(OFFSET('ÖĞRENCİ GİRİŞİ'!$G$8,(ROW($A$1)+(AI1853-1))*17,0)))</f>
        <v/>
      </c>
      <c r="H1868" s="81" t="str">
        <f t="shared" si="5423"/>
        <v>x</v>
      </c>
      <c r="I1868" s="81" t="str">
        <f t="shared" si="5424"/>
        <v>x</v>
      </c>
      <c r="J1868" s="81" t="str">
        <f t="shared" si="5425"/>
        <v>x</v>
      </c>
      <c r="K1868" s="81" t="str">
        <f t="shared" si="5426"/>
        <v>x</v>
      </c>
      <c r="L1868" s="81" t="str">
        <f t="shared" si="5427"/>
        <v>x</v>
      </c>
      <c r="M1868" s="81" t="str">
        <f t="shared" si="5428"/>
        <v>x</v>
      </c>
      <c r="N1868" s="81" t="str">
        <f t="shared" si="5429"/>
        <v>x</v>
      </c>
      <c r="O1868" s="81" t="str">
        <f t="shared" si="5430"/>
        <v>x</v>
      </c>
      <c r="P1868" s="81" t="str">
        <f t="shared" si="5431"/>
        <v/>
      </c>
      <c r="Q1868" s="81" t="str">
        <f t="shared" si="5432"/>
        <v/>
      </c>
      <c r="R1868" s="81" t="str">
        <f t="shared" si="5433"/>
        <v/>
      </c>
      <c r="S1868" s="81" t="str">
        <f t="shared" si="5434"/>
        <v/>
      </c>
      <c r="T1868" s="81" t="str">
        <f t="shared" si="5435"/>
        <v/>
      </c>
      <c r="U1868" s="81" t="str">
        <f t="shared" si="5436"/>
        <v>x</v>
      </c>
      <c r="V1868" s="81" t="str">
        <f t="shared" si="5437"/>
        <v>x</v>
      </c>
      <c r="W1868" s="81" t="str">
        <f t="shared" si="5438"/>
        <v/>
      </c>
      <c r="X1868" s="81" t="str">
        <f t="shared" si="5439"/>
        <v/>
      </c>
      <c r="Y1868" s="81" t="str">
        <f t="shared" si="5440"/>
        <v/>
      </c>
      <c r="Z1868" s="81" t="str">
        <f t="shared" si="5441"/>
        <v/>
      </c>
      <c r="AA1868" s="81" t="str">
        <f t="shared" si="5442"/>
        <v/>
      </c>
      <c r="AB1868" s="81" t="str">
        <f t="shared" si="5443"/>
        <v>x</v>
      </c>
      <c r="AC1868" s="81" t="str">
        <f t="shared" si="5444"/>
        <v>x</v>
      </c>
      <c r="AD1868" s="81" t="str">
        <f t="shared" si="5445"/>
        <v/>
      </c>
      <c r="AE1868" s="81" t="str">
        <f t="shared" si="5446"/>
        <v/>
      </c>
      <c r="AF1868" s="81" t="str">
        <f t="shared" si="5447"/>
        <v/>
      </c>
      <c r="AG1868" s="81" t="str">
        <f t="shared" si="5448"/>
        <v/>
      </c>
      <c r="AH1868" s="81" t="str">
        <f t="shared" si="5449"/>
        <v/>
      </c>
      <c r="AI1868" s="81" t="str">
        <f t="shared" si="5450"/>
        <v>x</v>
      </c>
      <c r="AJ1868" s="81" t="str">
        <f t="shared" si="5451"/>
        <v>x</v>
      </c>
      <c r="AK1868" s="81" t="str">
        <f t="shared" si="5452"/>
        <v/>
      </c>
      <c r="AL1868" s="81" t="str">
        <f t="shared" si="5453"/>
        <v>x</v>
      </c>
    </row>
    <row r="1869" spans="1:38" ht="11.25" customHeight="1" x14ac:dyDescent="0.2">
      <c r="A1869" s="21">
        <v>9</v>
      </c>
      <c r="B1869" s="80" t="str">
        <f ca="1">IF(OFFSET('ÖĞRENCİ GİRİŞİ'!$B$9,(ROW($A$1)+(AI1853-1))*17,0)="","",OFFSET('ÖĞRENCİ GİRİŞİ'!$B$9,(ROW($A$1)+(AI1853-1))*17,0))</f>
        <v/>
      </c>
      <c r="C1869" s="80" t="str">
        <f ca="1">IF(OFFSET('ÖĞRENCİ GİRİŞİ'!$C$9,(ROW($A$1)+(AI1853-1))*17,0)="","",OFFSET('ÖĞRENCİ GİRİŞİ'!$C$9,(ROW($A$1)+(AI1853-1))*17,0))</f>
        <v/>
      </c>
      <c r="D1869" s="80" t="str">
        <f ca="1">IF(UPPER(OFFSET('ÖĞRENCİ GİRİŞİ'!$D$9,(ROW($A$1)+(AI1853-1))*17,0))="","",UPPER(OFFSET('ÖĞRENCİ GİRİŞİ'!$D$9,(ROW($A$1)+(AI1853-1))*17,0)))</f>
        <v/>
      </c>
      <c r="E1869" s="80" t="str">
        <f ca="1">IF(UPPER(OFFSET('ÖĞRENCİ GİRİŞİ'!$E$9,(ROW($A$1)+(AI1853-1))*17,0))="","",UPPER(OFFSET('ÖĞRENCİ GİRİŞİ'!$E$9,(ROW($A$1)+(AI1853-1))*17,0)))</f>
        <v/>
      </c>
      <c r="F1869" s="80" t="str">
        <f ca="1">IF(UPPER(OFFSET('ÖĞRENCİ GİRİŞİ'!$F$9,(ROW($A$1)+(AI1853-1))*17,0))="","",UPPER(OFFSET('ÖĞRENCİ GİRİŞİ'!$F$9,(ROW($A$1)+(AI1853-1))*17,0)))</f>
        <v/>
      </c>
      <c r="G1869" s="80" t="str">
        <f ca="1">IF(UPPER(OFFSET('ÖĞRENCİ GİRİŞİ'!$G$9,(ROW($A$1)+(AI1853-1))*17,0))="","",UPPER(OFFSET('ÖĞRENCİ GİRİŞİ'!$G$9,(ROW($A$1)+(AI1853-1))*17,0)))</f>
        <v/>
      </c>
      <c r="H1869" s="81" t="str">
        <f t="shared" si="5423"/>
        <v>x</v>
      </c>
      <c r="I1869" s="81" t="str">
        <f t="shared" si="5424"/>
        <v>x</v>
      </c>
      <c r="J1869" s="81" t="str">
        <f t="shared" si="5425"/>
        <v>x</v>
      </c>
      <c r="K1869" s="81" t="str">
        <f t="shared" si="5426"/>
        <v>x</v>
      </c>
      <c r="L1869" s="81" t="str">
        <f t="shared" si="5427"/>
        <v>x</v>
      </c>
      <c r="M1869" s="81" t="str">
        <f t="shared" si="5428"/>
        <v>x</v>
      </c>
      <c r="N1869" s="81" t="str">
        <f t="shared" si="5429"/>
        <v>x</v>
      </c>
      <c r="O1869" s="81" t="str">
        <f t="shared" si="5430"/>
        <v>x</v>
      </c>
      <c r="P1869" s="81" t="str">
        <f t="shared" si="5431"/>
        <v/>
      </c>
      <c r="Q1869" s="81" t="str">
        <f t="shared" si="5432"/>
        <v/>
      </c>
      <c r="R1869" s="81" t="str">
        <f t="shared" si="5433"/>
        <v/>
      </c>
      <c r="S1869" s="81" t="str">
        <f t="shared" si="5434"/>
        <v/>
      </c>
      <c r="T1869" s="81" t="str">
        <f t="shared" si="5435"/>
        <v/>
      </c>
      <c r="U1869" s="81" t="str">
        <f t="shared" si="5436"/>
        <v>x</v>
      </c>
      <c r="V1869" s="81" t="str">
        <f t="shared" si="5437"/>
        <v>x</v>
      </c>
      <c r="W1869" s="81" t="str">
        <f t="shared" si="5438"/>
        <v/>
      </c>
      <c r="X1869" s="81" t="str">
        <f t="shared" si="5439"/>
        <v/>
      </c>
      <c r="Y1869" s="81" t="str">
        <f t="shared" si="5440"/>
        <v/>
      </c>
      <c r="Z1869" s="81" t="str">
        <f t="shared" si="5441"/>
        <v/>
      </c>
      <c r="AA1869" s="81" t="str">
        <f t="shared" si="5442"/>
        <v/>
      </c>
      <c r="AB1869" s="81" t="str">
        <f t="shared" si="5443"/>
        <v>x</v>
      </c>
      <c r="AC1869" s="81" t="str">
        <f t="shared" si="5444"/>
        <v>x</v>
      </c>
      <c r="AD1869" s="81" t="str">
        <f t="shared" si="5445"/>
        <v/>
      </c>
      <c r="AE1869" s="81" t="str">
        <f t="shared" si="5446"/>
        <v/>
      </c>
      <c r="AF1869" s="81" t="str">
        <f t="shared" si="5447"/>
        <v/>
      </c>
      <c r="AG1869" s="81" t="str">
        <f t="shared" si="5448"/>
        <v/>
      </c>
      <c r="AH1869" s="81" t="str">
        <f t="shared" si="5449"/>
        <v/>
      </c>
      <c r="AI1869" s="81" t="str">
        <f t="shared" si="5450"/>
        <v>x</v>
      </c>
      <c r="AJ1869" s="81" t="str">
        <f t="shared" si="5451"/>
        <v>x</v>
      </c>
      <c r="AK1869" s="81" t="str">
        <f t="shared" si="5452"/>
        <v/>
      </c>
      <c r="AL1869" s="81" t="str">
        <f t="shared" si="5453"/>
        <v>x</v>
      </c>
    </row>
    <row r="1870" spans="1:38" ht="11.25" customHeight="1" x14ac:dyDescent="0.2">
      <c r="A1870" s="21">
        <v>10</v>
      </c>
      <c r="B1870" s="80" t="str">
        <f ca="1">IF(OFFSET('ÖĞRENCİ GİRİŞİ'!$B$10,(ROW($A$1)+(AI1853-1))*17,0)="","",OFFSET('ÖĞRENCİ GİRİŞİ'!$B$10,(ROW($A$1)+(AI1853-1))*17,0))</f>
        <v/>
      </c>
      <c r="C1870" s="80" t="str">
        <f ca="1">IF(OFFSET('ÖĞRENCİ GİRİŞİ'!$C$10,(ROW($A$1)+(AI1853-1))*17,0)="","",OFFSET('ÖĞRENCİ GİRİŞİ'!$C$10,(ROW($A$1)+(AI1853-1))*17,0))</f>
        <v/>
      </c>
      <c r="D1870" s="80" t="str">
        <f ca="1">IF(UPPER(OFFSET('ÖĞRENCİ GİRİŞİ'!$D$10,(ROW($A$1)+(AI1853-1))*17,0))="","",UPPER(OFFSET('ÖĞRENCİ GİRİŞİ'!$D$10,(ROW($A$1)+(AI1853-1))*17,0)))</f>
        <v/>
      </c>
      <c r="E1870" s="80" t="str">
        <f ca="1">IF(UPPER(OFFSET('ÖĞRENCİ GİRİŞİ'!$E$10,(ROW($A$1)+(AI1853-1))*17,0))="","",UPPER(OFFSET('ÖĞRENCİ GİRİŞİ'!$E$10,(ROW($A$1)+(AI1853-1))*17,0)))</f>
        <v/>
      </c>
      <c r="F1870" s="80" t="str">
        <f ca="1">IF(UPPER(OFFSET('ÖĞRENCİ GİRİŞİ'!$F$10,(ROW($A$1)+(AI1853-1))*17,0))="","",UPPER(OFFSET('ÖĞRENCİ GİRİŞİ'!$F$10,(ROW($A$1)+(AI1853-1))*17,0)))</f>
        <v/>
      </c>
      <c r="G1870" s="80" t="str">
        <f ca="1">IF(UPPER(OFFSET('ÖĞRENCİ GİRİŞİ'!$G$10,(ROW($A$1)+(AI1853-1))*17,0))="","",UPPER(OFFSET('ÖĞRENCİ GİRİŞİ'!$G$10,(ROW($A$1)+(AI1853-1))*17,0)))</f>
        <v/>
      </c>
      <c r="H1870" s="81" t="str">
        <f t="shared" si="5423"/>
        <v>x</v>
      </c>
      <c r="I1870" s="81" t="str">
        <f t="shared" si="5424"/>
        <v>x</v>
      </c>
      <c r="J1870" s="81" t="str">
        <f t="shared" si="5425"/>
        <v>x</v>
      </c>
      <c r="K1870" s="81" t="str">
        <f t="shared" si="5426"/>
        <v>x</v>
      </c>
      <c r="L1870" s="81" t="str">
        <f t="shared" si="5427"/>
        <v>x</v>
      </c>
      <c r="M1870" s="81" t="str">
        <f t="shared" si="5428"/>
        <v>x</v>
      </c>
      <c r="N1870" s="81" t="str">
        <f t="shared" si="5429"/>
        <v>x</v>
      </c>
      <c r="O1870" s="81" t="str">
        <f t="shared" si="5430"/>
        <v>x</v>
      </c>
      <c r="P1870" s="81" t="str">
        <f t="shared" si="5431"/>
        <v/>
      </c>
      <c r="Q1870" s="81" t="str">
        <f t="shared" si="5432"/>
        <v/>
      </c>
      <c r="R1870" s="81" t="str">
        <f t="shared" si="5433"/>
        <v/>
      </c>
      <c r="S1870" s="81" t="str">
        <f t="shared" si="5434"/>
        <v/>
      </c>
      <c r="T1870" s="81" t="str">
        <f t="shared" si="5435"/>
        <v/>
      </c>
      <c r="U1870" s="81" t="str">
        <f t="shared" si="5436"/>
        <v>x</v>
      </c>
      <c r="V1870" s="81" t="str">
        <f t="shared" si="5437"/>
        <v>x</v>
      </c>
      <c r="W1870" s="81" t="str">
        <f t="shared" si="5438"/>
        <v/>
      </c>
      <c r="X1870" s="81" t="str">
        <f t="shared" si="5439"/>
        <v/>
      </c>
      <c r="Y1870" s="81" t="str">
        <f t="shared" si="5440"/>
        <v/>
      </c>
      <c r="Z1870" s="81" t="str">
        <f t="shared" si="5441"/>
        <v/>
      </c>
      <c r="AA1870" s="81" t="str">
        <f t="shared" si="5442"/>
        <v/>
      </c>
      <c r="AB1870" s="81" t="str">
        <f t="shared" si="5443"/>
        <v>x</v>
      </c>
      <c r="AC1870" s="81" t="str">
        <f t="shared" si="5444"/>
        <v>x</v>
      </c>
      <c r="AD1870" s="81" t="str">
        <f t="shared" si="5445"/>
        <v/>
      </c>
      <c r="AE1870" s="81" t="str">
        <f t="shared" si="5446"/>
        <v/>
      </c>
      <c r="AF1870" s="81" t="str">
        <f t="shared" si="5447"/>
        <v/>
      </c>
      <c r="AG1870" s="81" t="str">
        <f t="shared" si="5448"/>
        <v/>
      </c>
      <c r="AH1870" s="81" t="str">
        <f t="shared" si="5449"/>
        <v/>
      </c>
      <c r="AI1870" s="81" t="str">
        <f t="shared" si="5450"/>
        <v>x</v>
      </c>
      <c r="AJ1870" s="81" t="str">
        <f t="shared" si="5451"/>
        <v>x</v>
      </c>
      <c r="AK1870" s="81" t="str">
        <f t="shared" si="5452"/>
        <v/>
      </c>
      <c r="AL1870" s="81" t="str">
        <f t="shared" si="5453"/>
        <v>x</v>
      </c>
    </row>
    <row r="1871" spans="1:38" ht="11.25" customHeight="1" x14ac:dyDescent="0.2">
      <c r="A1871" s="21">
        <v>11</v>
      </c>
      <c r="B1871" s="80" t="str">
        <f ca="1">IF(OFFSET('ÖĞRENCİ GİRİŞİ'!$B$11,(ROW($A$1)+(AI1853-1))*17,0)="","",OFFSET('ÖĞRENCİ GİRİŞİ'!$B$11,(ROW($A$1)+(AI1853-1))*17,0))</f>
        <v/>
      </c>
      <c r="C1871" s="80" t="str">
        <f ca="1">IF(OFFSET('ÖĞRENCİ GİRİŞİ'!$C$11,(ROW($A$1)+(AI1853-1))*17,0)="","",OFFSET('ÖĞRENCİ GİRİŞİ'!$C$11,(ROW($A$1)+(AI1853-1))*17,0))</f>
        <v/>
      </c>
      <c r="D1871" s="80" t="str">
        <f ca="1">IF(UPPER(OFFSET('ÖĞRENCİ GİRİŞİ'!$D$11,(ROW($A$1)+(AI1853-1))*17,0))="","",UPPER(OFFSET('ÖĞRENCİ GİRİŞİ'!$D$11,(ROW($A$1)+(AI1853-1))*17,0)))</f>
        <v/>
      </c>
      <c r="E1871" s="80" t="str">
        <f ca="1">IF(UPPER(OFFSET('ÖĞRENCİ GİRİŞİ'!$E$11,(ROW($A$1)+(AI1853-1))*17,0))="","",UPPER(OFFSET('ÖĞRENCİ GİRİŞİ'!$E$11,(ROW($A$1)+(AI1853-1))*17,0)))</f>
        <v/>
      </c>
      <c r="F1871" s="80" t="str">
        <f ca="1">IF(UPPER(OFFSET('ÖĞRENCİ GİRİŞİ'!$F$11,(ROW($A$1)+(AI1853-1))*17,0))="","",UPPER(OFFSET('ÖĞRENCİ GİRİŞİ'!$F$11,(ROW($A$1)+(AI1853-1))*17,0)))</f>
        <v/>
      </c>
      <c r="G1871" s="80" t="str">
        <f ca="1">IF(UPPER(OFFSET('ÖĞRENCİ GİRİŞİ'!$G$11,(ROW($A$1)+(AI1853-1))*17,0))="","",UPPER(OFFSET('ÖĞRENCİ GİRİŞİ'!$G$11,(ROW($A$1)+(AI1853-1))*17,0)))</f>
        <v/>
      </c>
      <c r="H1871" s="81" t="str">
        <f t="shared" si="5423"/>
        <v>x</v>
      </c>
      <c r="I1871" s="81" t="str">
        <f t="shared" si="5424"/>
        <v>x</v>
      </c>
      <c r="J1871" s="81" t="str">
        <f t="shared" si="5425"/>
        <v>x</v>
      </c>
      <c r="K1871" s="81" t="str">
        <f t="shared" si="5426"/>
        <v>x</v>
      </c>
      <c r="L1871" s="81" t="str">
        <f t="shared" si="5427"/>
        <v>x</v>
      </c>
      <c r="M1871" s="81" t="str">
        <f t="shared" si="5428"/>
        <v>x</v>
      </c>
      <c r="N1871" s="81" t="str">
        <f t="shared" si="5429"/>
        <v>x</v>
      </c>
      <c r="O1871" s="81" t="str">
        <f t="shared" si="5430"/>
        <v>x</v>
      </c>
      <c r="P1871" s="81" t="str">
        <f t="shared" si="5431"/>
        <v/>
      </c>
      <c r="Q1871" s="81" t="str">
        <f t="shared" si="5432"/>
        <v/>
      </c>
      <c r="R1871" s="81" t="str">
        <f t="shared" si="5433"/>
        <v/>
      </c>
      <c r="S1871" s="81" t="str">
        <f t="shared" si="5434"/>
        <v/>
      </c>
      <c r="T1871" s="81" t="str">
        <f t="shared" si="5435"/>
        <v/>
      </c>
      <c r="U1871" s="81" t="str">
        <f t="shared" si="5436"/>
        <v>x</v>
      </c>
      <c r="V1871" s="81" t="str">
        <f t="shared" si="5437"/>
        <v>x</v>
      </c>
      <c r="W1871" s="81" t="str">
        <f t="shared" si="5438"/>
        <v/>
      </c>
      <c r="X1871" s="81" t="str">
        <f t="shared" si="5439"/>
        <v/>
      </c>
      <c r="Y1871" s="81" t="str">
        <f t="shared" si="5440"/>
        <v/>
      </c>
      <c r="Z1871" s="81" t="str">
        <f t="shared" si="5441"/>
        <v/>
      </c>
      <c r="AA1871" s="81" t="str">
        <f t="shared" si="5442"/>
        <v/>
      </c>
      <c r="AB1871" s="81" t="str">
        <f t="shared" si="5443"/>
        <v>x</v>
      </c>
      <c r="AC1871" s="81" t="str">
        <f t="shared" si="5444"/>
        <v>x</v>
      </c>
      <c r="AD1871" s="81" t="str">
        <f t="shared" si="5445"/>
        <v/>
      </c>
      <c r="AE1871" s="81" t="str">
        <f t="shared" si="5446"/>
        <v/>
      </c>
      <c r="AF1871" s="81" t="str">
        <f t="shared" si="5447"/>
        <v/>
      </c>
      <c r="AG1871" s="81" t="str">
        <f t="shared" si="5448"/>
        <v/>
      </c>
      <c r="AH1871" s="81" t="str">
        <f t="shared" si="5449"/>
        <v/>
      </c>
      <c r="AI1871" s="81" t="str">
        <f t="shared" si="5450"/>
        <v>x</v>
      </c>
      <c r="AJ1871" s="81" t="str">
        <f t="shared" si="5451"/>
        <v>x</v>
      </c>
      <c r="AK1871" s="81" t="str">
        <f t="shared" si="5452"/>
        <v/>
      </c>
      <c r="AL1871" s="81" t="str">
        <f t="shared" si="5453"/>
        <v>x</v>
      </c>
    </row>
    <row r="1872" spans="1:38" ht="11.25" customHeight="1" x14ac:dyDescent="0.2">
      <c r="A1872" s="21">
        <v>12</v>
      </c>
      <c r="B1872" s="80" t="str">
        <f ca="1">IF(OFFSET('ÖĞRENCİ GİRİŞİ'!$B$12,(ROW($A$1)+(AI1853-1))*17,0)="","",OFFSET('ÖĞRENCİ GİRİŞİ'!$B$12,(ROW($A$1)+(AI1853-1))*17,0))</f>
        <v/>
      </c>
      <c r="C1872" s="80" t="str">
        <f ca="1">IF(OFFSET('ÖĞRENCİ GİRİŞİ'!$C$12,(ROW($A$1)+(AI1853-1))*17,0)="","",OFFSET('ÖĞRENCİ GİRİŞİ'!$C$12,(ROW($A$1)+(AI1853-1))*17,0))</f>
        <v/>
      </c>
      <c r="D1872" s="80" t="str">
        <f ca="1">IF(UPPER(OFFSET('ÖĞRENCİ GİRİŞİ'!$D$12,(ROW($A$1)+(AI1853-1))*17,0))="","",UPPER(OFFSET('ÖĞRENCİ GİRİŞİ'!$D$12,(ROW($A$1)+(AI1853-1))*17,0)))</f>
        <v/>
      </c>
      <c r="E1872" s="80" t="str">
        <f ca="1">IF(UPPER(OFFSET('ÖĞRENCİ GİRİŞİ'!$E$12,(ROW($A$1)+(AI1853-1))*17,0))="","",UPPER(OFFSET('ÖĞRENCİ GİRİŞİ'!$E$12,(ROW($A$1)+(AI1853-1))*17,0)))</f>
        <v/>
      </c>
      <c r="F1872" s="80" t="str">
        <f ca="1">IF(UPPER(OFFSET('ÖĞRENCİ GİRİŞİ'!$F$12,(ROW($A$1)+(AI1853-1))*17,0))="","",UPPER(OFFSET('ÖĞRENCİ GİRİŞİ'!$F$12,(ROW($A$1)+(AI1853-1))*17,0)))</f>
        <v/>
      </c>
      <c r="G1872" s="80" t="str">
        <f ca="1">IF(UPPER(OFFSET('ÖĞRENCİ GİRİŞİ'!$G$12,(ROW($A$1)+(AI1853-1))*17,0))="","",UPPER(OFFSET('ÖĞRENCİ GİRİŞİ'!$G$12,(ROW($A$1)+(AI1853-1))*17,0)))</f>
        <v/>
      </c>
      <c r="H1872" s="81" t="str">
        <f t="shared" si="5423"/>
        <v>x</v>
      </c>
      <c r="I1872" s="81" t="str">
        <f t="shared" si="5424"/>
        <v>x</v>
      </c>
      <c r="J1872" s="81" t="str">
        <f t="shared" si="5425"/>
        <v>x</v>
      </c>
      <c r="K1872" s="81" t="str">
        <f t="shared" si="5426"/>
        <v>x</v>
      </c>
      <c r="L1872" s="81" t="str">
        <f t="shared" si="5427"/>
        <v>x</v>
      </c>
      <c r="M1872" s="81" t="str">
        <f t="shared" si="5428"/>
        <v>x</v>
      </c>
      <c r="N1872" s="81" t="str">
        <f t="shared" si="5429"/>
        <v>x</v>
      </c>
      <c r="O1872" s="81" t="str">
        <f t="shared" si="5430"/>
        <v>x</v>
      </c>
      <c r="P1872" s="81" t="str">
        <f t="shared" si="5431"/>
        <v/>
      </c>
      <c r="Q1872" s="81" t="str">
        <f t="shared" si="5432"/>
        <v/>
      </c>
      <c r="R1872" s="81" t="str">
        <f t="shared" si="5433"/>
        <v/>
      </c>
      <c r="S1872" s="81" t="str">
        <f t="shared" si="5434"/>
        <v/>
      </c>
      <c r="T1872" s="81" t="str">
        <f t="shared" si="5435"/>
        <v/>
      </c>
      <c r="U1872" s="81" t="str">
        <f t="shared" si="5436"/>
        <v>x</v>
      </c>
      <c r="V1872" s="81" t="str">
        <f t="shared" si="5437"/>
        <v>x</v>
      </c>
      <c r="W1872" s="81" t="str">
        <f t="shared" si="5438"/>
        <v/>
      </c>
      <c r="X1872" s="81" t="str">
        <f t="shared" si="5439"/>
        <v/>
      </c>
      <c r="Y1872" s="81" t="str">
        <f t="shared" si="5440"/>
        <v/>
      </c>
      <c r="Z1872" s="81" t="str">
        <f t="shared" si="5441"/>
        <v/>
      </c>
      <c r="AA1872" s="81" t="str">
        <f t="shared" si="5442"/>
        <v/>
      </c>
      <c r="AB1872" s="81" t="str">
        <f t="shared" si="5443"/>
        <v>x</v>
      </c>
      <c r="AC1872" s="81" t="str">
        <f t="shared" si="5444"/>
        <v>x</v>
      </c>
      <c r="AD1872" s="81" t="str">
        <f t="shared" si="5445"/>
        <v/>
      </c>
      <c r="AE1872" s="81" t="str">
        <f t="shared" si="5446"/>
        <v/>
      </c>
      <c r="AF1872" s="81" t="str">
        <f t="shared" si="5447"/>
        <v/>
      </c>
      <c r="AG1872" s="81" t="str">
        <f t="shared" si="5448"/>
        <v/>
      </c>
      <c r="AH1872" s="81" t="str">
        <f t="shared" si="5449"/>
        <v/>
      </c>
      <c r="AI1872" s="81" t="str">
        <f t="shared" si="5450"/>
        <v>x</v>
      </c>
      <c r="AJ1872" s="81" t="str">
        <f t="shared" si="5451"/>
        <v>x</v>
      </c>
      <c r="AK1872" s="81" t="str">
        <f t="shared" si="5452"/>
        <v/>
      </c>
      <c r="AL1872" s="81" t="str">
        <f t="shared" si="5453"/>
        <v>x</v>
      </c>
    </row>
    <row r="1873" spans="1:38" ht="11.25" customHeight="1" x14ac:dyDescent="0.2">
      <c r="A1873" s="21">
        <v>13</v>
      </c>
      <c r="B1873" s="80" t="str">
        <f ca="1">IF(OFFSET('ÖĞRENCİ GİRİŞİ'!$B$13,(ROW($A$1)+(AI1853-1))*17,0)="","",OFFSET('ÖĞRENCİ GİRİŞİ'!$B$13,(ROW($A$1)+(AI1853-1))*17,0))</f>
        <v/>
      </c>
      <c r="C1873" s="80" t="str">
        <f ca="1">IF(OFFSET('ÖĞRENCİ GİRİŞİ'!$C$13,(ROW($A$1)+(AI1853-1))*17,0)="","",OFFSET('ÖĞRENCİ GİRİŞİ'!$C$13,(ROW($A$1)+(AI1853-1))*17,0))</f>
        <v/>
      </c>
      <c r="D1873" s="80" t="str">
        <f ca="1">IF(UPPER(OFFSET('ÖĞRENCİ GİRİŞİ'!$D$13,(ROW($A$1)+(AI1853-1))*17,0))="","",UPPER(OFFSET('ÖĞRENCİ GİRİŞİ'!$D$13,(ROW($A$1)+(AI1853-1))*17,0)))</f>
        <v/>
      </c>
      <c r="E1873" s="80" t="str">
        <f ca="1">IF(UPPER(OFFSET('ÖĞRENCİ GİRİŞİ'!$E$13,(ROW($A$1)+(AI1853-1))*17,0))="","",UPPER(OFFSET('ÖĞRENCİ GİRİŞİ'!$E$13,(ROW($A$1)+(AI1853-1))*17,0)))</f>
        <v/>
      </c>
      <c r="F1873" s="80" t="str">
        <f ca="1">IF(UPPER(OFFSET('ÖĞRENCİ GİRİŞİ'!$F$13,(ROW($A$1)+(AI1853-1))*17,0))="","",UPPER(OFFSET('ÖĞRENCİ GİRİŞİ'!$F$13,(ROW($A$1)+(AI1853-1))*17,0)))</f>
        <v/>
      </c>
      <c r="G1873" s="80" t="str">
        <f ca="1">IF(UPPER(OFFSET('ÖĞRENCİ GİRİŞİ'!$G$13,(ROW($A$1)+(AI1853-1))*17,0))="","",UPPER(OFFSET('ÖĞRENCİ GİRİŞİ'!$G$13,(ROW($A$1)+(AI1853-1))*17,0)))</f>
        <v/>
      </c>
      <c r="H1873" s="81" t="str">
        <f t="shared" si="5423"/>
        <v>x</v>
      </c>
      <c r="I1873" s="81" t="str">
        <f t="shared" si="5424"/>
        <v>x</v>
      </c>
      <c r="J1873" s="81" t="str">
        <f t="shared" si="5425"/>
        <v>x</v>
      </c>
      <c r="K1873" s="81" t="str">
        <f t="shared" si="5426"/>
        <v>x</v>
      </c>
      <c r="L1873" s="81" t="str">
        <f t="shared" si="5427"/>
        <v>x</v>
      </c>
      <c r="M1873" s="81" t="str">
        <f t="shared" si="5428"/>
        <v>x</v>
      </c>
      <c r="N1873" s="81" t="str">
        <f t="shared" si="5429"/>
        <v>x</v>
      </c>
      <c r="O1873" s="81" t="str">
        <f t="shared" si="5430"/>
        <v>x</v>
      </c>
      <c r="P1873" s="81" t="str">
        <f t="shared" si="5431"/>
        <v/>
      </c>
      <c r="Q1873" s="81" t="str">
        <f t="shared" si="5432"/>
        <v/>
      </c>
      <c r="R1873" s="81" t="str">
        <f t="shared" si="5433"/>
        <v/>
      </c>
      <c r="S1873" s="81" t="str">
        <f t="shared" si="5434"/>
        <v/>
      </c>
      <c r="T1873" s="81" t="str">
        <f t="shared" si="5435"/>
        <v/>
      </c>
      <c r="U1873" s="81" t="str">
        <f t="shared" si="5436"/>
        <v>x</v>
      </c>
      <c r="V1873" s="81" t="str">
        <f t="shared" si="5437"/>
        <v>x</v>
      </c>
      <c r="W1873" s="81" t="str">
        <f t="shared" si="5438"/>
        <v/>
      </c>
      <c r="X1873" s="81" t="str">
        <f t="shared" si="5439"/>
        <v/>
      </c>
      <c r="Y1873" s="81" t="str">
        <f t="shared" si="5440"/>
        <v/>
      </c>
      <c r="Z1873" s="81" t="str">
        <f t="shared" si="5441"/>
        <v/>
      </c>
      <c r="AA1873" s="81" t="str">
        <f t="shared" si="5442"/>
        <v/>
      </c>
      <c r="AB1873" s="81" t="str">
        <f t="shared" si="5443"/>
        <v>x</v>
      </c>
      <c r="AC1873" s="81" t="str">
        <f t="shared" si="5444"/>
        <v>x</v>
      </c>
      <c r="AD1873" s="81" t="str">
        <f t="shared" si="5445"/>
        <v/>
      </c>
      <c r="AE1873" s="81" t="str">
        <f t="shared" si="5446"/>
        <v/>
      </c>
      <c r="AF1873" s="81" t="str">
        <f t="shared" si="5447"/>
        <v/>
      </c>
      <c r="AG1873" s="81" t="str">
        <f t="shared" si="5448"/>
        <v/>
      </c>
      <c r="AH1873" s="81" t="str">
        <f t="shared" si="5449"/>
        <v/>
      </c>
      <c r="AI1873" s="81" t="str">
        <f t="shared" si="5450"/>
        <v>x</v>
      </c>
      <c r="AJ1873" s="81" t="str">
        <f t="shared" si="5451"/>
        <v>x</v>
      </c>
      <c r="AK1873" s="81" t="str">
        <f t="shared" si="5452"/>
        <v/>
      </c>
      <c r="AL1873" s="81" t="str">
        <f t="shared" si="5453"/>
        <v>x</v>
      </c>
    </row>
    <row r="1874" spans="1:38" ht="11.25" customHeight="1" x14ac:dyDescent="0.2">
      <c r="A1874" s="21">
        <v>14</v>
      </c>
      <c r="B1874" s="80" t="str">
        <f ca="1">IF(OFFSET('ÖĞRENCİ GİRİŞİ'!$B$14,(ROW($A$1)+(AI1853-1))*17,0)="","",OFFSET('ÖĞRENCİ GİRİŞİ'!$B$14,(ROW($A$1)+(AI1853-1))*17,0))</f>
        <v/>
      </c>
      <c r="C1874" s="80" t="str">
        <f ca="1">IF(OFFSET('ÖĞRENCİ GİRİŞİ'!$C$14,(ROW($A$1)+(AI1853-1))*17,0)="","",OFFSET('ÖĞRENCİ GİRİŞİ'!$C$14,(ROW($A$1)+(AI1853-1))*17,0))</f>
        <v/>
      </c>
      <c r="D1874" s="80" t="str">
        <f ca="1">IF(UPPER(OFFSET('ÖĞRENCİ GİRİŞİ'!$D$14,(ROW($A$1)+(AI1853-1))*17,0))="","",UPPER(OFFSET('ÖĞRENCİ GİRİŞİ'!$D$14,(ROW($A$1)+(AI1853-1))*17,0)))</f>
        <v/>
      </c>
      <c r="E1874" s="80" t="str">
        <f ca="1">IF(UPPER(OFFSET('ÖĞRENCİ GİRİŞİ'!$E$14,(ROW($A$1)+(AI1853-1))*17,0))="","",UPPER(OFFSET('ÖĞRENCİ GİRİŞİ'!$E$14,(ROW($A$1)+(AI1853-1))*17,0)))</f>
        <v/>
      </c>
      <c r="F1874" s="80" t="str">
        <f ca="1">IF(UPPER(OFFSET('ÖĞRENCİ GİRİŞİ'!$F$14,(ROW($A$1)+(AI1853-1))*17,0))="","",UPPER(OFFSET('ÖĞRENCİ GİRİŞİ'!$F$14,(ROW($A$1)+(AI1853-1))*17,0)))</f>
        <v/>
      </c>
      <c r="G1874" s="80" t="str">
        <f ca="1">IF(UPPER(OFFSET('ÖĞRENCİ GİRİŞİ'!$G$14,(ROW($A$1)+(AI1853-1))*17,0))="","",UPPER(OFFSET('ÖĞRENCİ GİRİŞİ'!$G$14,(ROW($A$1)+(AI1853-1))*17,0)))</f>
        <v/>
      </c>
      <c r="H1874" s="81" t="str">
        <f t="shared" si="5423"/>
        <v>x</v>
      </c>
      <c r="I1874" s="81" t="str">
        <f t="shared" si="5424"/>
        <v>x</v>
      </c>
      <c r="J1874" s="81" t="str">
        <f t="shared" si="5425"/>
        <v>x</v>
      </c>
      <c r="K1874" s="81" t="str">
        <f t="shared" si="5426"/>
        <v>x</v>
      </c>
      <c r="L1874" s="81" t="str">
        <f t="shared" si="5427"/>
        <v>x</v>
      </c>
      <c r="M1874" s="81" t="str">
        <f t="shared" si="5428"/>
        <v>x</v>
      </c>
      <c r="N1874" s="81" t="str">
        <f t="shared" si="5429"/>
        <v>x</v>
      </c>
      <c r="O1874" s="81" t="str">
        <f t="shared" si="5430"/>
        <v>x</v>
      </c>
      <c r="P1874" s="81" t="str">
        <f t="shared" si="5431"/>
        <v/>
      </c>
      <c r="Q1874" s="81" t="str">
        <f t="shared" si="5432"/>
        <v/>
      </c>
      <c r="R1874" s="81" t="str">
        <f t="shared" si="5433"/>
        <v/>
      </c>
      <c r="S1874" s="81" t="str">
        <f t="shared" si="5434"/>
        <v/>
      </c>
      <c r="T1874" s="81" t="str">
        <f t="shared" si="5435"/>
        <v/>
      </c>
      <c r="U1874" s="81" t="str">
        <f t="shared" si="5436"/>
        <v>x</v>
      </c>
      <c r="V1874" s="81" t="str">
        <f t="shared" si="5437"/>
        <v>x</v>
      </c>
      <c r="W1874" s="81" t="str">
        <f t="shared" si="5438"/>
        <v/>
      </c>
      <c r="X1874" s="81" t="str">
        <f t="shared" si="5439"/>
        <v/>
      </c>
      <c r="Y1874" s="81" t="str">
        <f t="shared" si="5440"/>
        <v/>
      </c>
      <c r="Z1874" s="81" t="str">
        <f t="shared" si="5441"/>
        <v/>
      </c>
      <c r="AA1874" s="81" t="str">
        <f t="shared" si="5442"/>
        <v/>
      </c>
      <c r="AB1874" s="81" t="str">
        <f t="shared" si="5443"/>
        <v>x</v>
      </c>
      <c r="AC1874" s="81" t="str">
        <f t="shared" si="5444"/>
        <v>x</v>
      </c>
      <c r="AD1874" s="81" t="str">
        <f t="shared" si="5445"/>
        <v/>
      </c>
      <c r="AE1874" s="81" t="str">
        <f t="shared" si="5446"/>
        <v/>
      </c>
      <c r="AF1874" s="81" t="str">
        <f t="shared" si="5447"/>
        <v/>
      </c>
      <c r="AG1874" s="81" t="str">
        <f t="shared" si="5448"/>
        <v/>
      </c>
      <c r="AH1874" s="81" t="str">
        <f t="shared" si="5449"/>
        <v/>
      </c>
      <c r="AI1874" s="81" t="str">
        <f t="shared" si="5450"/>
        <v>x</v>
      </c>
      <c r="AJ1874" s="81" t="str">
        <f t="shared" si="5451"/>
        <v>x</v>
      </c>
      <c r="AK1874" s="81" t="str">
        <f t="shared" si="5452"/>
        <v/>
      </c>
      <c r="AL1874" s="81" t="str">
        <f t="shared" si="5453"/>
        <v>x</v>
      </c>
    </row>
    <row r="1875" spans="1:38" ht="11.25" customHeight="1" x14ac:dyDescent="0.2">
      <c r="A1875" s="21">
        <v>15</v>
      </c>
      <c r="B1875" s="80" t="str">
        <f ca="1">IF(OFFSET('ÖĞRENCİ GİRİŞİ'!$B$15,(ROW($A$1)+(AI1853-1))*17,0)="","",OFFSET('ÖĞRENCİ GİRİŞİ'!$B$15,(ROW($A$1)+(AI1853-1))*17,0))</f>
        <v/>
      </c>
      <c r="C1875" s="80" t="str">
        <f ca="1">IF(OFFSET('ÖĞRENCİ GİRİŞİ'!$C$15,(ROW($A$1)+(AI1853-1))*17,0)="","",OFFSET('ÖĞRENCİ GİRİŞİ'!$C$15,(ROW($A$1)+(AI1853-1))*17,0))</f>
        <v/>
      </c>
      <c r="D1875" s="80" t="str">
        <f ca="1">IF(UPPER(OFFSET('ÖĞRENCİ GİRİŞİ'!$D$15,(ROW($A$1)+(AI1853-1))*17,0))="","",UPPER(OFFSET('ÖĞRENCİ GİRİŞİ'!$D$15,(ROW($A$1)+(AI1853-1))*17,0)))</f>
        <v/>
      </c>
      <c r="E1875" s="80" t="str">
        <f ca="1">IF(UPPER(OFFSET('ÖĞRENCİ GİRİŞİ'!$E$15,(ROW($A$1)+(AI1853-1))*17,0))="","",UPPER(OFFSET('ÖĞRENCİ GİRİŞİ'!$E$15,(ROW($A$1)+(AI1853-1))*17,0)))</f>
        <v/>
      </c>
      <c r="F1875" s="80" t="str">
        <f ca="1">IF(UPPER(OFFSET('ÖĞRENCİ GİRİŞİ'!$F$15,(ROW($A$1)+(AI1853-1))*17,0))="","",UPPER(OFFSET('ÖĞRENCİ GİRİŞİ'!$F$15,(ROW($A$1)+(AI1853-1))*17,0)))</f>
        <v/>
      </c>
      <c r="G1875" s="80" t="str">
        <f ca="1">IF(UPPER(OFFSET('ÖĞRENCİ GİRİŞİ'!$G$15,(ROW($A$1)+(AI1853-1))*17,0))="","",UPPER(OFFSET('ÖĞRENCİ GİRİŞİ'!$G$15,(ROW($A$1)+(AI1853-1))*17,0)))</f>
        <v/>
      </c>
      <c r="H1875" s="81" t="str">
        <f t="shared" si="5423"/>
        <v>x</v>
      </c>
      <c r="I1875" s="81" t="str">
        <f t="shared" si="5424"/>
        <v>x</v>
      </c>
      <c r="J1875" s="81" t="str">
        <f t="shared" si="5425"/>
        <v>x</v>
      </c>
      <c r="K1875" s="81" t="str">
        <f t="shared" si="5426"/>
        <v>x</v>
      </c>
      <c r="L1875" s="81" t="str">
        <f t="shared" si="5427"/>
        <v>x</v>
      </c>
      <c r="M1875" s="81" t="str">
        <f t="shared" si="5428"/>
        <v>x</v>
      </c>
      <c r="N1875" s="81" t="str">
        <f t="shared" si="5429"/>
        <v>x</v>
      </c>
      <c r="O1875" s="81" t="str">
        <f t="shared" si="5430"/>
        <v>x</v>
      </c>
      <c r="P1875" s="81" t="str">
        <f t="shared" si="5431"/>
        <v/>
      </c>
      <c r="Q1875" s="81" t="str">
        <f t="shared" si="5432"/>
        <v/>
      </c>
      <c r="R1875" s="81" t="str">
        <f t="shared" si="5433"/>
        <v/>
      </c>
      <c r="S1875" s="81" t="str">
        <f t="shared" si="5434"/>
        <v/>
      </c>
      <c r="T1875" s="81" t="str">
        <f t="shared" si="5435"/>
        <v/>
      </c>
      <c r="U1875" s="81" t="str">
        <f t="shared" si="5436"/>
        <v>x</v>
      </c>
      <c r="V1875" s="81" t="str">
        <f t="shared" si="5437"/>
        <v>x</v>
      </c>
      <c r="W1875" s="81" t="str">
        <f t="shared" si="5438"/>
        <v/>
      </c>
      <c r="X1875" s="81" t="str">
        <f t="shared" si="5439"/>
        <v/>
      </c>
      <c r="Y1875" s="81" t="str">
        <f t="shared" si="5440"/>
        <v/>
      </c>
      <c r="Z1875" s="81" t="str">
        <f t="shared" si="5441"/>
        <v/>
      </c>
      <c r="AA1875" s="81" t="str">
        <f t="shared" si="5442"/>
        <v/>
      </c>
      <c r="AB1875" s="81" t="str">
        <f t="shared" si="5443"/>
        <v>x</v>
      </c>
      <c r="AC1875" s="81" t="str">
        <f t="shared" si="5444"/>
        <v>x</v>
      </c>
      <c r="AD1875" s="81" t="str">
        <f t="shared" si="5445"/>
        <v/>
      </c>
      <c r="AE1875" s="81" t="str">
        <f t="shared" si="5446"/>
        <v/>
      </c>
      <c r="AF1875" s="81" t="str">
        <f t="shared" si="5447"/>
        <v/>
      </c>
      <c r="AG1875" s="81" t="str">
        <f t="shared" si="5448"/>
        <v/>
      </c>
      <c r="AH1875" s="81" t="str">
        <f t="shared" si="5449"/>
        <v/>
      </c>
      <c r="AI1875" s="81" t="str">
        <f t="shared" si="5450"/>
        <v>x</v>
      </c>
      <c r="AJ1875" s="81" t="str">
        <f t="shared" si="5451"/>
        <v>x</v>
      </c>
      <c r="AK1875" s="81" t="str">
        <f t="shared" si="5452"/>
        <v/>
      </c>
      <c r="AL1875" s="81" t="str">
        <f t="shared" si="5453"/>
        <v>x</v>
      </c>
    </row>
    <row r="1876" spans="1:38" ht="11.25" customHeight="1" x14ac:dyDescent="0.2">
      <c r="A1876" s="21">
        <v>16</v>
      </c>
      <c r="B1876" s="80" t="str">
        <f ca="1">IF(OFFSET('ÖĞRENCİ GİRİŞİ'!$B$16,(ROW($A$1)+(AI1853-1))*17,0)="","",OFFSET('ÖĞRENCİ GİRİŞİ'!$B$16,(ROW($A$1)+(AI1853-1))*17,0))</f>
        <v/>
      </c>
      <c r="C1876" s="80" t="str">
        <f ca="1">IF(OFFSET('ÖĞRENCİ GİRİŞİ'!$C$16,(ROW($A$1)+(AI1853-1))*17,0)="","",OFFSET('ÖĞRENCİ GİRİŞİ'!$C$16,(ROW($A$1)+(AI1853-1))*17,0))</f>
        <v/>
      </c>
      <c r="D1876" s="80" t="str">
        <f ca="1">IF(UPPER(OFFSET('ÖĞRENCİ GİRİŞİ'!$D$16,(ROW($A$1)+(AI1853-1))*17,0))="","",UPPER(OFFSET('ÖĞRENCİ GİRİŞİ'!$D$16,(ROW($A$1)+(AI1853-1))*17,0)))</f>
        <v/>
      </c>
      <c r="E1876" s="80" t="str">
        <f ca="1">IF(UPPER(OFFSET('ÖĞRENCİ GİRİŞİ'!$E$16,(ROW($A$1)+(AI1853-1))*17,0))="","",UPPER(OFFSET('ÖĞRENCİ GİRİŞİ'!$E$16,(ROW($A$1)+(AI1853-1))*17,0)))</f>
        <v/>
      </c>
      <c r="F1876" s="80" t="str">
        <f ca="1">IF(UPPER(OFFSET('ÖĞRENCİ GİRİŞİ'!$F$16,(ROW($A$1)+(AI1853-1))*17,0))="","",UPPER(OFFSET('ÖĞRENCİ GİRİŞİ'!$F$16,(ROW($A$1)+(AI1853-1))*17,0)))</f>
        <v/>
      </c>
      <c r="G1876" s="80" t="str">
        <f ca="1">IF(UPPER(OFFSET('ÖĞRENCİ GİRİŞİ'!$G$16,(ROW($A$1)+(AI1853-1))*17,0))="","",UPPER(OFFSET('ÖĞRENCİ GİRİŞİ'!$G$16,(ROW($A$1)+(AI1853-1))*17,0)))</f>
        <v/>
      </c>
      <c r="H1876" s="81" t="str">
        <f t="shared" si="5423"/>
        <v>x</v>
      </c>
      <c r="I1876" s="81" t="str">
        <f t="shared" si="5424"/>
        <v>x</v>
      </c>
      <c r="J1876" s="81" t="str">
        <f t="shared" si="5425"/>
        <v>x</v>
      </c>
      <c r="K1876" s="81" t="str">
        <f t="shared" si="5426"/>
        <v>x</v>
      </c>
      <c r="L1876" s="81" t="str">
        <f t="shared" si="5427"/>
        <v>x</v>
      </c>
      <c r="M1876" s="81" t="str">
        <f t="shared" si="5428"/>
        <v>x</v>
      </c>
      <c r="N1876" s="81" t="str">
        <f t="shared" si="5429"/>
        <v>x</v>
      </c>
      <c r="O1876" s="81" t="str">
        <f t="shared" si="5430"/>
        <v>x</v>
      </c>
      <c r="P1876" s="81" t="str">
        <f t="shared" si="5431"/>
        <v/>
      </c>
      <c r="Q1876" s="81" t="str">
        <f t="shared" si="5432"/>
        <v/>
      </c>
      <c r="R1876" s="81" t="str">
        <f t="shared" si="5433"/>
        <v/>
      </c>
      <c r="S1876" s="81" t="str">
        <f t="shared" si="5434"/>
        <v/>
      </c>
      <c r="T1876" s="81" t="str">
        <f t="shared" si="5435"/>
        <v/>
      </c>
      <c r="U1876" s="81" t="str">
        <f t="shared" si="5436"/>
        <v>x</v>
      </c>
      <c r="V1876" s="81" t="str">
        <f t="shared" si="5437"/>
        <v>x</v>
      </c>
      <c r="W1876" s="81" t="str">
        <f t="shared" si="5438"/>
        <v/>
      </c>
      <c r="X1876" s="81" t="str">
        <f t="shared" si="5439"/>
        <v/>
      </c>
      <c r="Y1876" s="81" t="str">
        <f t="shared" si="5440"/>
        <v/>
      </c>
      <c r="Z1876" s="81" t="str">
        <f t="shared" si="5441"/>
        <v/>
      </c>
      <c r="AA1876" s="81" t="str">
        <f t="shared" si="5442"/>
        <v/>
      </c>
      <c r="AB1876" s="81" t="str">
        <f t="shared" si="5443"/>
        <v>x</v>
      </c>
      <c r="AC1876" s="81" t="str">
        <f t="shared" si="5444"/>
        <v>x</v>
      </c>
      <c r="AD1876" s="81" t="str">
        <f t="shared" si="5445"/>
        <v/>
      </c>
      <c r="AE1876" s="81" t="str">
        <f t="shared" si="5446"/>
        <v/>
      </c>
      <c r="AF1876" s="81" t="str">
        <f t="shared" si="5447"/>
        <v/>
      </c>
      <c r="AG1876" s="81" t="str">
        <f t="shared" si="5448"/>
        <v/>
      </c>
      <c r="AH1876" s="81" t="str">
        <f t="shared" si="5449"/>
        <v/>
      </c>
      <c r="AI1876" s="81" t="str">
        <f t="shared" si="5450"/>
        <v>x</v>
      </c>
      <c r="AJ1876" s="81" t="str">
        <f t="shared" si="5451"/>
        <v>x</v>
      </c>
      <c r="AK1876" s="81" t="str">
        <f t="shared" si="5452"/>
        <v/>
      </c>
      <c r="AL1876" s="81" t="str">
        <f t="shared" si="5453"/>
        <v>x</v>
      </c>
    </row>
    <row r="1877" spans="1:38" ht="11.25" customHeight="1" x14ac:dyDescent="0.2">
      <c r="A1877" s="19"/>
      <c r="B1877" s="105"/>
      <c r="C1877" s="105"/>
      <c r="E1877" s="106"/>
      <c r="F1877" s="107"/>
      <c r="G1877" s="108"/>
      <c r="H1877" s="109"/>
      <c r="I1877" s="109"/>
      <c r="J1877" s="109"/>
      <c r="K1877" s="109"/>
      <c r="L1877" s="109"/>
      <c r="M1877" s="109"/>
      <c r="N1877" s="109"/>
      <c r="O1877" s="109"/>
      <c r="P1877" s="109"/>
      <c r="Q1877" s="109"/>
      <c r="R1877" s="109"/>
      <c r="S1877" s="109"/>
      <c r="T1877" s="109"/>
      <c r="U1877" s="109"/>
      <c r="V1877" s="109"/>
      <c r="W1877" s="109"/>
      <c r="X1877" s="109"/>
      <c r="Y1877" s="109"/>
      <c r="Z1877" s="109"/>
      <c r="AA1877" s="109"/>
      <c r="AB1877" s="109"/>
      <c r="AC1877" s="109"/>
      <c r="AD1877" s="109"/>
      <c r="AE1877" s="109"/>
      <c r="AF1877" s="109"/>
      <c r="AG1877" s="109"/>
      <c r="AH1877" s="109"/>
      <c r="AI1877" s="109"/>
      <c r="AJ1877" s="109"/>
      <c r="AK1877" s="109"/>
      <c r="AL1877" s="109"/>
    </row>
    <row r="1878" spans="1:38" ht="11.25" customHeight="1" x14ac:dyDescent="0.2">
      <c r="A1878" s="110"/>
      <c r="B1878" s="111"/>
      <c r="C1878" s="111"/>
      <c r="D1878" s="111"/>
      <c r="E1878" s="112"/>
      <c r="F1878" s="328" t="s">
        <v>96</v>
      </c>
      <c r="G1878" s="328" t="s">
        <v>98</v>
      </c>
      <c r="H1878" s="318" t="str">
        <f t="shared" ref="H1878" si="5454">IF($H$13="","",$H$13)</f>
        <v>x</v>
      </c>
      <c r="I1878" s="318" t="str">
        <f t="shared" ref="I1878" si="5455">IF($I$13="","",$I$13)</f>
        <v>x</v>
      </c>
      <c r="J1878" s="318" t="str">
        <f t="shared" ref="J1878" si="5456">IF($J$13="","",$J$13)</f>
        <v>x</v>
      </c>
      <c r="K1878" s="318" t="str">
        <f t="shared" ref="K1878" si="5457">IF($K$13="","",$K$13)</f>
        <v>x</v>
      </c>
      <c r="L1878" s="318" t="str">
        <f t="shared" ref="L1878" si="5458">IF($L$13="","",$L$13)</f>
        <v>x</v>
      </c>
      <c r="M1878" s="318" t="str">
        <f t="shared" ref="M1878" si="5459">IF($M$13="","",$M$13)</f>
        <v>x</v>
      </c>
      <c r="N1878" s="318" t="str">
        <f t="shared" ref="N1878" si="5460">IF($N$13="","",$N$13)</f>
        <v>x</v>
      </c>
      <c r="O1878" s="318" t="str">
        <f t="shared" ref="O1878" si="5461">IF($O$13="","",$O$13)</f>
        <v>x</v>
      </c>
      <c r="P1878" s="318" t="str">
        <f t="shared" ref="P1878" si="5462">IF($P$13="","",$P$13)</f>
        <v/>
      </c>
      <c r="Q1878" s="318" t="str">
        <f t="shared" ref="Q1878" si="5463">IF($Q$13="","",$Q$13)</f>
        <v/>
      </c>
      <c r="R1878" s="318" t="str">
        <f t="shared" ref="R1878" si="5464">IF($R$13="","",$R$13)</f>
        <v/>
      </c>
      <c r="S1878" s="318" t="str">
        <f t="shared" ref="S1878" si="5465">IF($S$13="","",$S$13)</f>
        <v/>
      </c>
      <c r="T1878" s="318" t="str">
        <f t="shared" ref="T1878" si="5466">IF($T$13="","",$T$13)</f>
        <v/>
      </c>
      <c r="U1878" s="318" t="str">
        <f t="shared" ref="U1878" si="5467">IF($U$13="","",$U$13)</f>
        <v>x</v>
      </c>
      <c r="V1878" s="318" t="str">
        <f t="shared" ref="V1878" si="5468">IF($V$13="","",$V$13)</f>
        <v>x</v>
      </c>
      <c r="W1878" s="318" t="str">
        <f t="shared" ref="W1878" si="5469">IF($W$13="","",$W$13)</f>
        <v/>
      </c>
      <c r="X1878" s="318" t="str">
        <f t="shared" ref="X1878" si="5470">IF($X$13="","",$X$13)</f>
        <v/>
      </c>
      <c r="Y1878" s="318" t="str">
        <f t="shared" ref="Y1878" si="5471">IF($Y$13="","",$Y$13)</f>
        <v/>
      </c>
      <c r="Z1878" s="318" t="str">
        <f t="shared" ref="Z1878" si="5472">IF($Z$13="","",$Z$13)</f>
        <v/>
      </c>
      <c r="AA1878" s="318" t="str">
        <f t="shared" ref="AA1878" si="5473">IF($AA$13="","",$AA$13)</f>
        <v/>
      </c>
      <c r="AB1878" s="318" t="str">
        <f t="shared" ref="AB1878" si="5474">IF($AB$13="","",$AB$13)</f>
        <v>x</v>
      </c>
      <c r="AC1878" s="318" t="str">
        <f t="shared" ref="AC1878" si="5475">IF($AC$13="","",$AC$13)</f>
        <v>x</v>
      </c>
      <c r="AD1878" s="318" t="str">
        <f t="shared" ref="AD1878" si="5476">IF($AD$13="","",$AD$13)</f>
        <v/>
      </c>
      <c r="AE1878" s="318" t="str">
        <f t="shared" ref="AE1878" si="5477">IF($AE$13="","",$AE$13)</f>
        <v/>
      </c>
      <c r="AF1878" s="318" t="str">
        <f t="shared" ref="AF1878" si="5478">IF($AF$13="","",$AF$13)</f>
        <v/>
      </c>
      <c r="AG1878" s="318" t="str">
        <f t="shared" ref="AG1878" si="5479">IF($AG$13="","",$AG$13)</f>
        <v/>
      </c>
      <c r="AH1878" s="318" t="str">
        <f t="shared" ref="AH1878" si="5480">IF($AH$13="","",$AH$13)</f>
        <v/>
      </c>
      <c r="AI1878" s="318" t="str">
        <f t="shared" ref="AI1878" si="5481">IF($AI$13="","",$AI$13)</f>
        <v>x</v>
      </c>
      <c r="AJ1878" s="318" t="str">
        <f t="shared" ref="AJ1878" si="5482">IF($AJ$13="","",$AJ$13)</f>
        <v>x</v>
      </c>
      <c r="AK1878" s="318" t="str">
        <f t="shared" ref="AK1878" si="5483">IF($AK$13="","",$AK$13)</f>
        <v/>
      </c>
      <c r="AL1878" s="318" t="str">
        <f t="shared" ref="AL1878" si="5484">IF($AL$13="","",$AL$13)</f>
        <v>x</v>
      </c>
    </row>
    <row r="1879" spans="1:38" ht="11.25" customHeight="1" x14ac:dyDescent="0.2">
      <c r="A1879" s="319"/>
      <c r="B1879" s="320"/>
      <c r="C1879" s="320"/>
      <c r="D1879" s="320"/>
      <c r="E1879" s="321"/>
      <c r="F1879" s="328"/>
      <c r="G1879" s="328"/>
      <c r="H1879" s="318"/>
      <c r="I1879" s="318"/>
      <c r="J1879" s="318"/>
      <c r="K1879" s="318"/>
      <c r="L1879" s="318"/>
      <c r="M1879" s="318"/>
      <c r="N1879" s="318"/>
      <c r="O1879" s="318"/>
      <c r="P1879" s="318"/>
      <c r="Q1879" s="318"/>
      <c r="R1879" s="318"/>
      <c r="S1879" s="318"/>
      <c r="T1879" s="318"/>
      <c r="U1879" s="318"/>
      <c r="V1879" s="318"/>
      <c r="W1879" s="318"/>
      <c r="X1879" s="318"/>
      <c r="Y1879" s="318"/>
      <c r="Z1879" s="318"/>
      <c r="AA1879" s="318"/>
      <c r="AB1879" s="318"/>
      <c r="AC1879" s="318"/>
      <c r="AD1879" s="318"/>
      <c r="AE1879" s="318"/>
      <c r="AF1879" s="318"/>
      <c r="AG1879" s="318"/>
      <c r="AH1879" s="318"/>
      <c r="AI1879" s="318"/>
      <c r="AJ1879" s="318"/>
      <c r="AK1879" s="318"/>
      <c r="AL1879" s="318"/>
    </row>
    <row r="1880" spans="1:38" ht="11.25" customHeight="1" x14ac:dyDescent="0.2">
      <c r="A1880" s="319" t="s">
        <v>99</v>
      </c>
      <c r="B1880" s="320"/>
      <c r="C1880" s="320"/>
      <c r="D1880" s="320"/>
      <c r="E1880" s="321"/>
      <c r="F1880" s="328"/>
      <c r="G1880" s="328"/>
      <c r="H1880" s="318"/>
      <c r="I1880" s="318"/>
      <c r="J1880" s="318"/>
      <c r="K1880" s="318"/>
      <c r="L1880" s="318"/>
      <c r="M1880" s="318"/>
      <c r="N1880" s="318"/>
      <c r="O1880" s="318"/>
      <c r="P1880" s="318"/>
      <c r="Q1880" s="318"/>
      <c r="R1880" s="318"/>
      <c r="S1880" s="318"/>
      <c r="T1880" s="318"/>
      <c r="U1880" s="318"/>
      <c r="V1880" s="318"/>
      <c r="W1880" s="318"/>
      <c r="X1880" s="318"/>
      <c r="Y1880" s="318"/>
      <c r="Z1880" s="318"/>
      <c r="AA1880" s="318"/>
      <c r="AB1880" s="318"/>
      <c r="AC1880" s="318"/>
      <c r="AD1880" s="318"/>
      <c r="AE1880" s="318"/>
      <c r="AF1880" s="318"/>
      <c r="AG1880" s="318"/>
      <c r="AH1880" s="318"/>
      <c r="AI1880" s="318"/>
      <c r="AJ1880" s="318"/>
      <c r="AK1880" s="318"/>
      <c r="AL1880" s="318"/>
    </row>
    <row r="1881" spans="1:38" ht="11.25" customHeight="1" x14ac:dyDescent="0.2">
      <c r="A1881" s="319" t="s">
        <v>122</v>
      </c>
      <c r="B1881" s="320"/>
      <c r="C1881" s="320"/>
      <c r="D1881" s="320"/>
      <c r="E1881" s="321"/>
      <c r="F1881" s="328"/>
      <c r="G1881" s="328"/>
      <c r="H1881" s="318"/>
      <c r="I1881" s="318"/>
      <c r="J1881" s="318"/>
      <c r="K1881" s="318"/>
      <c r="L1881" s="318"/>
      <c r="M1881" s="318"/>
      <c r="N1881" s="318"/>
      <c r="O1881" s="318"/>
      <c r="P1881" s="318"/>
      <c r="Q1881" s="318"/>
      <c r="R1881" s="318"/>
      <c r="S1881" s="318"/>
      <c r="T1881" s="318"/>
      <c r="U1881" s="318"/>
      <c r="V1881" s="318"/>
      <c r="W1881" s="318"/>
      <c r="X1881" s="318"/>
      <c r="Y1881" s="318"/>
      <c r="Z1881" s="318"/>
      <c r="AA1881" s="318"/>
      <c r="AB1881" s="318"/>
      <c r="AC1881" s="318"/>
      <c r="AD1881" s="318"/>
      <c r="AE1881" s="318"/>
      <c r="AF1881" s="318"/>
      <c r="AG1881" s="318"/>
      <c r="AH1881" s="318"/>
      <c r="AI1881" s="318"/>
      <c r="AJ1881" s="318"/>
      <c r="AK1881" s="318"/>
      <c r="AL1881" s="318"/>
    </row>
    <row r="1882" spans="1:38" ht="11.25" customHeight="1" x14ac:dyDescent="0.2">
      <c r="A1882" s="319"/>
      <c r="B1882" s="320"/>
      <c r="C1882" s="320"/>
      <c r="D1882" s="320"/>
      <c r="E1882" s="321"/>
      <c r="F1882" s="328"/>
      <c r="G1882" s="328" t="s">
        <v>97</v>
      </c>
      <c r="H1882" s="318" t="str">
        <f t="shared" ref="H1882" si="5485">IF($H$13="","",$H$13)</f>
        <v>x</v>
      </c>
      <c r="I1882" s="318" t="str">
        <f t="shared" ref="I1882" si="5486">IF($I$13="","",$I$13)</f>
        <v>x</v>
      </c>
      <c r="J1882" s="318" t="str">
        <f t="shared" ref="J1882" si="5487">IF($J$13="","",$J$13)</f>
        <v>x</v>
      </c>
      <c r="K1882" s="318" t="str">
        <f t="shared" ref="K1882" si="5488">IF($K$13="","",$K$13)</f>
        <v>x</v>
      </c>
      <c r="L1882" s="318" t="str">
        <f t="shared" ref="L1882" si="5489">IF($L$13="","",$L$13)</f>
        <v>x</v>
      </c>
      <c r="M1882" s="318" t="str">
        <f t="shared" ref="M1882" si="5490">IF($M$13="","",$M$13)</f>
        <v>x</v>
      </c>
      <c r="N1882" s="318" t="str">
        <f t="shared" ref="N1882" si="5491">IF($N$13="","",$N$13)</f>
        <v>x</v>
      </c>
      <c r="O1882" s="318" t="str">
        <f t="shared" ref="O1882" si="5492">IF($O$13="","",$O$13)</f>
        <v>x</v>
      </c>
      <c r="P1882" s="318" t="str">
        <f t="shared" ref="P1882" si="5493">IF($P$13="","",$P$13)</f>
        <v/>
      </c>
      <c r="Q1882" s="318" t="str">
        <f t="shared" ref="Q1882" si="5494">IF($Q$13="","",$Q$13)</f>
        <v/>
      </c>
      <c r="R1882" s="318" t="str">
        <f t="shared" ref="R1882" si="5495">IF($R$13="","",$R$13)</f>
        <v/>
      </c>
      <c r="S1882" s="318" t="str">
        <f t="shared" ref="S1882" si="5496">IF($S$13="","",$S$13)</f>
        <v/>
      </c>
      <c r="T1882" s="318" t="str">
        <f t="shared" ref="T1882" si="5497">IF($T$13="","",$T$13)</f>
        <v/>
      </c>
      <c r="U1882" s="318" t="str">
        <f t="shared" ref="U1882" si="5498">IF($U$13="","",$U$13)</f>
        <v>x</v>
      </c>
      <c r="V1882" s="318" t="str">
        <f t="shared" ref="V1882" si="5499">IF($V$13="","",$V$13)</f>
        <v>x</v>
      </c>
      <c r="W1882" s="318" t="str">
        <f t="shared" ref="W1882" si="5500">IF($W$13="","",$W$13)</f>
        <v/>
      </c>
      <c r="X1882" s="318" t="str">
        <f t="shared" ref="X1882" si="5501">IF($X$13="","",$X$13)</f>
        <v/>
      </c>
      <c r="Y1882" s="318" t="str">
        <f t="shared" ref="Y1882" si="5502">IF($Y$13="","",$Y$13)</f>
        <v/>
      </c>
      <c r="Z1882" s="318" t="str">
        <f t="shared" ref="Z1882" si="5503">IF($Z$13="","",$Z$13)</f>
        <v/>
      </c>
      <c r="AA1882" s="318" t="str">
        <f t="shared" ref="AA1882" si="5504">IF($AA$13="","",$AA$13)</f>
        <v/>
      </c>
      <c r="AB1882" s="318" t="str">
        <f t="shared" ref="AB1882" si="5505">IF($AB$13="","",$AB$13)</f>
        <v>x</v>
      </c>
      <c r="AC1882" s="318" t="str">
        <f t="shared" ref="AC1882" si="5506">IF($AC$13="","",$AC$13)</f>
        <v>x</v>
      </c>
      <c r="AD1882" s="318" t="str">
        <f t="shared" ref="AD1882" si="5507">IF($AD$13="","",$AD$13)</f>
        <v/>
      </c>
      <c r="AE1882" s="318" t="str">
        <f t="shared" ref="AE1882" si="5508">IF($AE$13="","",$AE$13)</f>
        <v/>
      </c>
      <c r="AF1882" s="318" t="str">
        <f t="shared" ref="AF1882" si="5509">IF($AF$13="","",$AF$13)</f>
        <v/>
      </c>
      <c r="AG1882" s="318" t="str">
        <f t="shared" ref="AG1882" si="5510">IF($AG$13="","",$AG$13)</f>
        <v/>
      </c>
      <c r="AH1882" s="318" t="str">
        <f t="shared" ref="AH1882" si="5511">IF($AH$13="","",$AH$13)</f>
        <v/>
      </c>
      <c r="AI1882" s="318" t="str">
        <f t="shared" ref="AI1882" si="5512">IF($AI$13="","",$AI$13)</f>
        <v>x</v>
      </c>
      <c r="AJ1882" s="318" t="str">
        <f t="shared" ref="AJ1882" si="5513">IF($AJ$13="","",$AJ$13)</f>
        <v>x</v>
      </c>
      <c r="AK1882" s="318" t="str">
        <f t="shared" ref="AK1882" si="5514">IF($AK$13="","",$AK$13)</f>
        <v/>
      </c>
      <c r="AL1882" s="318" t="str">
        <f t="shared" ref="AL1882" si="5515">IF($AL$13="","",$AL$13)</f>
        <v>x</v>
      </c>
    </row>
    <row r="1883" spans="1:38" ht="11.25" customHeight="1" x14ac:dyDescent="0.2">
      <c r="A1883" s="319"/>
      <c r="B1883" s="320"/>
      <c r="C1883" s="320"/>
      <c r="D1883" s="320"/>
      <c r="E1883" s="321"/>
      <c r="F1883" s="328"/>
      <c r="G1883" s="32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318"/>
      <c r="AF1883" s="318"/>
      <c r="AG1883" s="318"/>
      <c r="AH1883" s="318"/>
      <c r="AI1883" s="318"/>
      <c r="AJ1883" s="318"/>
      <c r="AK1883" s="318"/>
      <c r="AL1883" s="318"/>
    </row>
    <row r="1884" spans="1:38" ht="11.25" customHeight="1" x14ac:dyDescent="0.2">
      <c r="A1884" s="319"/>
      <c r="B1884" s="320"/>
      <c r="C1884" s="320"/>
      <c r="D1884" s="320"/>
      <c r="E1884" s="321"/>
      <c r="F1884" s="328"/>
      <c r="G1884" s="328"/>
      <c r="H1884" s="318"/>
      <c r="I1884" s="318"/>
      <c r="J1884" s="318"/>
      <c r="K1884" s="318"/>
      <c r="L1884" s="318"/>
      <c r="M1884" s="318"/>
      <c r="N1884" s="318"/>
      <c r="O1884" s="318"/>
      <c r="P1884" s="318"/>
      <c r="Q1884" s="318"/>
      <c r="R1884" s="318"/>
      <c r="S1884" s="318"/>
      <c r="T1884" s="318"/>
      <c r="U1884" s="318"/>
      <c r="V1884" s="318"/>
      <c r="W1884" s="318"/>
      <c r="X1884" s="318"/>
      <c r="Y1884" s="318"/>
      <c r="Z1884" s="318"/>
      <c r="AA1884" s="318"/>
      <c r="AB1884" s="318"/>
      <c r="AC1884" s="318"/>
      <c r="AD1884" s="318"/>
      <c r="AE1884" s="318"/>
      <c r="AF1884" s="318"/>
      <c r="AG1884" s="318"/>
      <c r="AH1884" s="318"/>
      <c r="AI1884" s="318"/>
      <c r="AJ1884" s="318"/>
      <c r="AK1884" s="318"/>
      <c r="AL1884" s="318"/>
    </row>
    <row r="1885" spans="1:38" ht="11.25" customHeight="1" x14ac:dyDescent="0.2">
      <c r="A1885" s="322" t="str">
        <f t="shared" ref="A1885" si="5516">IF($BW$13="","",$BW$13)</f>
        <v>Mehmet DEMİR</v>
      </c>
      <c r="B1885" s="323"/>
      <c r="C1885" s="323"/>
      <c r="D1885" s="323"/>
      <c r="E1885" s="324"/>
      <c r="F1885" s="328"/>
      <c r="G1885" s="32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318"/>
      <c r="AE1885" s="318"/>
      <c r="AF1885" s="318"/>
      <c r="AG1885" s="318"/>
      <c r="AH1885" s="318"/>
      <c r="AI1885" s="318"/>
      <c r="AJ1885" s="318"/>
      <c r="AK1885" s="318"/>
      <c r="AL1885" s="318"/>
    </row>
    <row r="1886" spans="1:38" ht="11.25" customHeight="1" x14ac:dyDescent="0.2">
      <c r="A1886" s="322" t="str">
        <f t="shared" ref="A1886" si="5517">IF($BW$14="","",$BW$14)</f>
        <v>Müdür Yardımcısı</v>
      </c>
      <c r="B1886" s="323"/>
      <c r="C1886" s="323"/>
      <c r="D1886" s="323"/>
      <c r="E1886" s="324"/>
      <c r="F1886" s="328" t="s">
        <v>3</v>
      </c>
      <c r="G1886" s="328" t="s">
        <v>1</v>
      </c>
      <c r="H1886" s="318" t="str">
        <f t="shared" ref="H1886" si="5518">IF($H$13="","",$H$13)</f>
        <v>x</v>
      </c>
      <c r="I1886" s="318" t="str">
        <f t="shared" ref="I1886" si="5519">IF($I$13="","",$I$13)</f>
        <v>x</v>
      </c>
      <c r="J1886" s="318" t="str">
        <f t="shared" ref="J1886" si="5520">IF($J$13="","",$J$13)</f>
        <v>x</v>
      </c>
      <c r="K1886" s="318" t="str">
        <f t="shared" ref="K1886" si="5521">IF($K$13="","",$K$13)</f>
        <v>x</v>
      </c>
      <c r="L1886" s="318" t="str">
        <f t="shared" ref="L1886" si="5522">IF($L$13="","",$L$13)</f>
        <v>x</v>
      </c>
      <c r="M1886" s="318" t="str">
        <f t="shared" ref="M1886" si="5523">IF($M$13="","",$M$13)</f>
        <v>x</v>
      </c>
      <c r="N1886" s="318" t="str">
        <f t="shared" ref="N1886" si="5524">IF($N$13="","",$N$13)</f>
        <v>x</v>
      </c>
      <c r="O1886" s="318" t="str">
        <f t="shared" ref="O1886" si="5525">IF($O$13="","",$O$13)</f>
        <v>x</v>
      </c>
      <c r="P1886" s="318" t="str">
        <f t="shared" ref="P1886" si="5526">IF($P$13="","",$P$13)</f>
        <v/>
      </c>
      <c r="Q1886" s="318" t="str">
        <f t="shared" ref="Q1886" si="5527">IF($Q$13="","",$Q$13)</f>
        <v/>
      </c>
      <c r="R1886" s="318" t="str">
        <f t="shared" ref="R1886" si="5528">IF($R$13="","",$R$13)</f>
        <v/>
      </c>
      <c r="S1886" s="318" t="str">
        <f t="shared" ref="S1886" si="5529">IF($S$13="","",$S$13)</f>
        <v/>
      </c>
      <c r="T1886" s="318" t="str">
        <f t="shared" ref="T1886" si="5530">IF($T$13="","",$T$13)</f>
        <v/>
      </c>
      <c r="U1886" s="318" t="str">
        <f t="shared" ref="U1886" si="5531">IF($U$13="","",$U$13)</f>
        <v>x</v>
      </c>
      <c r="V1886" s="318" t="str">
        <f t="shared" ref="V1886" si="5532">IF($V$13="","",$V$13)</f>
        <v>x</v>
      </c>
      <c r="W1886" s="318" t="str">
        <f t="shared" ref="W1886" si="5533">IF($W$13="","",$W$13)</f>
        <v/>
      </c>
      <c r="X1886" s="318" t="str">
        <f t="shared" ref="X1886" si="5534">IF($X$13="","",$X$13)</f>
        <v/>
      </c>
      <c r="Y1886" s="318" t="str">
        <f t="shared" ref="Y1886" si="5535">IF($Y$13="","",$Y$13)</f>
        <v/>
      </c>
      <c r="Z1886" s="318" t="str">
        <f t="shared" ref="Z1886" si="5536">IF($Z$13="","",$Z$13)</f>
        <v/>
      </c>
      <c r="AA1886" s="318" t="str">
        <f t="shared" ref="AA1886" si="5537">IF($AA$13="","",$AA$13)</f>
        <v/>
      </c>
      <c r="AB1886" s="318" t="str">
        <f t="shared" ref="AB1886" si="5538">IF($AB$13="","",$AB$13)</f>
        <v>x</v>
      </c>
      <c r="AC1886" s="318" t="str">
        <f t="shared" ref="AC1886" si="5539">IF($AC$13="","",$AC$13)</f>
        <v>x</v>
      </c>
      <c r="AD1886" s="318" t="str">
        <f t="shared" ref="AD1886" si="5540">IF($AD$13="","",$AD$13)</f>
        <v/>
      </c>
      <c r="AE1886" s="318" t="str">
        <f t="shared" ref="AE1886" si="5541">IF($AE$13="","",$AE$13)</f>
        <v/>
      </c>
      <c r="AF1886" s="318" t="str">
        <f t="shared" ref="AF1886" si="5542">IF($AF$13="","",$AF$13)</f>
        <v/>
      </c>
      <c r="AG1886" s="318" t="str">
        <f t="shared" ref="AG1886" si="5543">IF($AG$13="","",$AG$13)</f>
        <v/>
      </c>
      <c r="AH1886" s="318" t="str">
        <f t="shared" ref="AH1886" si="5544">IF($AH$13="","",$AH$13)</f>
        <v/>
      </c>
      <c r="AI1886" s="318" t="str">
        <f t="shared" ref="AI1886" si="5545">IF($AI$13="","",$AI$13)</f>
        <v>x</v>
      </c>
      <c r="AJ1886" s="318" t="str">
        <f t="shared" ref="AJ1886" si="5546">IF($AJ$13="","",$AJ$13)</f>
        <v>x</v>
      </c>
      <c r="AK1886" s="318" t="str">
        <f t="shared" ref="AK1886" si="5547">IF($AK$13="","",$AK$13)</f>
        <v/>
      </c>
      <c r="AL1886" s="318" t="str">
        <f t="shared" ref="AL1886" si="5548">IF($AL$13="","",$AL$13)</f>
        <v>x</v>
      </c>
    </row>
    <row r="1887" spans="1:38" ht="11.25" customHeight="1" x14ac:dyDescent="0.2">
      <c r="A1887" s="319"/>
      <c r="B1887" s="320"/>
      <c r="C1887" s="320"/>
      <c r="D1887" s="320"/>
      <c r="E1887" s="321"/>
      <c r="F1887" s="328"/>
      <c r="G1887" s="328"/>
      <c r="H1887" s="318"/>
      <c r="I1887" s="318"/>
      <c r="J1887" s="318"/>
      <c r="K1887" s="318"/>
      <c r="L1887" s="318"/>
      <c r="M1887" s="318"/>
      <c r="N1887" s="318"/>
      <c r="O1887" s="318"/>
      <c r="P1887" s="318"/>
      <c r="Q1887" s="318"/>
      <c r="R1887" s="318"/>
      <c r="S1887" s="318"/>
      <c r="T1887" s="318"/>
      <c r="U1887" s="318"/>
      <c r="V1887" s="318"/>
      <c r="W1887" s="318"/>
      <c r="X1887" s="318"/>
      <c r="Y1887" s="318"/>
      <c r="Z1887" s="318"/>
      <c r="AA1887" s="318"/>
      <c r="AB1887" s="318"/>
      <c r="AC1887" s="318"/>
      <c r="AD1887" s="318"/>
      <c r="AE1887" s="318"/>
      <c r="AF1887" s="318"/>
      <c r="AG1887" s="318"/>
      <c r="AH1887" s="318"/>
      <c r="AI1887" s="318"/>
      <c r="AJ1887" s="318"/>
      <c r="AK1887" s="318"/>
      <c r="AL1887" s="318"/>
    </row>
    <row r="1888" spans="1:38" ht="11.25" customHeight="1" x14ac:dyDescent="0.2">
      <c r="A1888" s="319"/>
      <c r="B1888" s="320"/>
      <c r="C1888" s="320"/>
      <c r="D1888" s="320"/>
      <c r="E1888" s="321"/>
      <c r="F1888" s="328"/>
      <c r="G1888" s="328"/>
      <c r="H1888" s="318"/>
      <c r="I1888" s="318"/>
      <c r="J1888" s="318"/>
      <c r="K1888" s="318"/>
      <c r="L1888" s="318"/>
      <c r="M1888" s="318"/>
      <c r="N1888" s="318"/>
      <c r="O1888" s="318"/>
      <c r="P1888" s="318"/>
      <c r="Q1888" s="318"/>
      <c r="R1888" s="318"/>
      <c r="S1888" s="318"/>
      <c r="T1888" s="318"/>
      <c r="U1888" s="318"/>
      <c r="V1888" s="318"/>
      <c r="W1888" s="318"/>
      <c r="X1888" s="318"/>
      <c r="Y1888" s="318"/>
      <c r="Z1888" s="318"/>
      <c r="AA1888" s="318"/>
      <c r="AB1888" s="318"/>
      <c r="AC1888" s="318"/>
      <c r="AD1888" s="318"/>
      <c r="AE1888" s="318"/>
      <c r="AF1888" s="318"/>
      <c r="AG1888" s="318"/>
      <c r="AH1888" s="318"/>
      <c r="AI1888" s="318"/>
      <c r="AJ1888" s="318"/>
      <c r="AK1888" s="318"/>
      <c r="AL1888" s="318"/>
    </row>
    <row r="1889" spans="1:38" ht="11.25" customHeight="1" x14ac:dyDescent="0.2">
      <c r="A1889" s="319"/>
      <c r="B1889" s="320"/>
      <c r="C1889" s="320"/>
      <c r="D1889" s="320"/>
      <c r="E1889" s="321"/>
      <c r="F1889" s="328"/>
      <c r="G1889" s="328"/>
      <c r="H1889" s="318"/>
      <c r="I1889" s="318"/>
      <c r="J1889" s="318"/>
      <c r="K1889" s="318"/>
      <c r="L1889" s="318"/>
      <c r="M1889" s="318"/>
      <c r="N1889" s="318"/>
      <c r="O1889" s="318"/>
      <c r="P1889" s="318"/>
      <c r="Q1889" s="318"/>
      <c r="R1889" s="318"/>
      <c r="S1889" s="318"/>
      <c r="T1889" s="318"/>
      <c r="U1889" s="318"/>
      <c r="V1889" s="318"/>
      <c r="W1889" s="318"/>
      <c r="X1889" s="318"/>
      <c r="Y1889" s="318"/>
      <c r="Z1889" s="318"/>
      <c r="AA1889" s="318"/>
      <c r="AB1889" s="318"/>
      <c r="AC1889" s="318"/>
      <c r="AD1889" s="318"/>
      <c r="AE1889" s="318"/>
      <c r="AF1889" s="318"/>
      <c r="AG1889" s="318"/>
      <c r="AH1889" s="318"/>
      <c r="AI1889" s="318"/>
      <c r="AJ1889" s="318"/>
      <c r="AK1889" s="318"/>
      <c r="AL1889" s="318"/>
    </row>
    <row r="1890" spans="1:38" ht="11.25" customHeight="1" x14ac:dyDescent="0.2">
      <c r="A1890" s="329" t="s">
        <v>210</v>
      </c>
      <c r="B1890" s="320"/>
      <c r="C1890" s="320"/>
      <c r="D1890" s="320"/>
      <c r="E1890" s="321"/>
      <c r="F1890" s="328"/>
      <c r="G1890" s="328" t="s">
        <v>2</v>
      </c>
      <c r="H1890" s="318" t="str">
        <f t="shared" ref="H1890" si="5549">IF($H$13="","",$H$13)</f>
        <v>x</v>
      </c>
      <c r="I1890" s="318" t="str">
        <f t="shared" ref="I1890" si="5550">IF($I$13="","",$I$13)</f>
        <v>x</v>
      </c>
      <c r="J1890" s="318" t="str">
        <f t="shared" ref="J1890" si="5551">IF($J$13="","",$J$13)</f>
        <v>x</v>
      </c>
      <c r="K1890" s="318" t="str">
        <f t="shared" ref="K1890" si="5552">IF($K$13="","",$K$13)</f>
        <v>x</v>
      </c>
      <c r="L1890" s="318" t="str">
        <f t="shared" ref="L1890" si="5553">IF($L$13="","",$L$13)</f>
        <v>x</v>
      </c>
      <c r="M1890" s="318" t="str">
        <f t="shared" ref="M1890" si="5554">IF($M$13="","",$M$13)</f>
        <v>x</v>
      </c>
      <c r="N1890" s="318" t="str">
        <f t="shared" ref="N1890" si="5555">IF($N$13="","",$N$13)</f>
        <v>x</v>
      </c>
      <c r="O1890" s="318" t="str">
        <f t="shared" ref="O1890" si="5556">IF($O$13="","",$O$13)</f>
        <v>x</v>
      </c>
      <c r="P1890" s="318" t="str">
        <f t="shared" ref="P1890" si="5557">IF($P$13="","",$P$13)</f>
        <v/>
      </c>
      <c r="Q1890" s="318" t="str">
        <f t="shared" ref="Q1890" si="5558">IF($Q$13="","",$Q$13)</f>
        <v/>
      </c>
      <c r="R1890" s="318" t="str">
        <f t="shared" ref="R1890" si="5559">IF($R$13="","",$R$13)</f>
        <v/>
      </c>
      <c r="S1890" s="318" t="str">
        <f t="shared" ref="S1890" si="5560">IF($S$13="","",$S$13)</f>
        <v/>
      </c>
      <c r="T1890" s="318" t="str">
        <f t="shared" ref="T1890" si="5561">IF($T$13="","",$T$13)</f>
        <v/>
      </c>
      <c r="U1890" s="318" t="str">
        <f t="shared" ref="U1890" si="5562">IF($U$13="","",$U$13)</f>
        <v>x</v>
      </c>
      <c r="V1890" s="318" t="str">
        <f t="shared" ref="V1890" si="5563">IF($V$13="","",$V$13)</f>
        <v>x</v>
      </c>
      <c r="W1890" s="318" t="str">
        <f t="shared" ref="W1890" si="5564">IF($W$13="","",$W$13)</f>
        <v/>
      </c>
      <c r="X1890" s="318" t="str">
        <f t="shared" ref="X1890" si="5565">IF($X$13="","",$X$13)</f>
        <v/>
      </c>
      <c r="Y1890" s="318" t="str">
        <f t="shared" ref="Y1890" si="5566">IF($Y$13="","",$Y$13)</f>
        <v/>
      </c>
      <c r="Z1890" s="318" t="str">
        <f t="shared" ref="Z1890" si="5567">IF($Z$13="","",$Z$13)</f>
        <v/>
      </c>
      <c r="AA1890" s="318" t="str">
        <f t="shared" ref="AA1890" si="5568">IF($AA$13="","",$AA$13)</f>
        <v/>
      </c>
      <c r="AB1890" s="318" t="str">
        <f t="shared" ref="AB1890" si="5569">IF($AB$13="","",$AB$13)</f>
        <v>x</v>
      </c>
      <c r="AC1890" s="318" t="str">
        <f t="shared" ref="AC1890" si="5570">IF($AC$13="","",$AC$13)</f>
        <v>x</v>
      </c>
      <c r="AD1890" s="318" t="str">
        <f t="shared" ref="AD1890" si="5571">IF($AD$13="","",$AD$13)</f>
        <v/>
      </c>
      <c r="AE1890" s="318" t="str">
        <f t="shared" ref="AE1890" si="5572">IF($AE$13="","",$AE$13)</f>
        <v/>
      </c>
      <c r="AF1890" s="318" t="str">
        <f t="shared" ref="AF1890" si="5573">IF($AF$13="","",$AF$13)</f>
        <v/>
      </c>
      <c r="AG1890" s="318" t="str">
        <f t="shared" ref="AG1890" si="5574">IF($AG$13="","",$AG$13)</f>
        <v/>
      </c>
      <c r="AH1890" s="318" t="str">
        <f t="shared" ref="AH1890" si="5575">IF($AH$13="","",$AH$13)</f>
        <v/>
      </c>
      <c r="AI1890" s="318" t="str">
        <f t="shared" ref="AI1890" si="5576">IF($AI$13="","",$AI$13)</f>
        <v>x</v>
      </c>
      <c r="AJ1890" s="318" t="str">
        <f t="shared" ref="AJ1890" si="5577">IF($AJ$13="","",$AJ$13)</f>
        <v>x</v>
      </c>
      <c r="AK1890" s="318" t="str">
        <f t="shared" ref="AK1890" si="5578">IF($AK$13="","",$AK$13)</f>
        <v/>
      </c>
      <c r="AL1890" s="318" t="str">
        <f t="shared" ref="AL1890" si="5579">IF($AL$13="","",$AL$13)</f>
        <v>x</v>
      </c>
    </row>
    <row r="1891" spans="1:38" ht="11.25" customHeight="1" x14ac:dyDescent="0.2">
      <c r="A1891" s="319"/>
      <c r="B1891" s="320"/>
      <c r="C1891" s="320"/>
      <c r="D1891" s="320"/>
      <c r="E1891" s="321"/>
      <c r="F1891" s="328"/>
      <c r="G1891" s="32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318"/>
      <c r="AF1891" s="318"/>
      <c r="AG1891" s="318"/>
      <c r="AH1891" s="318"/>
      <c r="AI1891" s="318"/>
      <c r="AJ1891" s="318"/>
      <c r="AK1891" s="318"/>
      <c r="AL1891" s="318"/>
    </row>
    <row r="1892" spans="1:38" ht="11.25" customHeight="1" x14ac:dyDescent="0.2">
      <c r="A1892" s="319"/>
      <c r="B1892" s="320"/>
      <c r="C1892" s="320"/>
      <c r="D1892" s="320"/>
      <c r="E1892" s="321"/>
      <c r="F1892" s="328"/>
      <c r="G1892" s="32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318"/>
      <c r="AF1892" s="318"/>
      <c r="AG1892" s="318"/>
      <c r="AH1892" s="318"/>
      <c r="AI1892" s="318"/>
      <c r="AJ1892" s="318"/>
      <c r="AK1892" s="318"/>
      <c r="AL1892" s="318"/>
    </row>
    <row r="1893" spans="1:38" ht="11.25" customHeight="1" x14ac:dyDescent="0.2">
      <c r="A1893" s="319"/>
      <c r="B1893" s="320"/>
      <c r="C1893" s="320"/>
      <c r="D1893" s="320"/>
      <c r="E1893" s="321"/>
      <c r="F1893" s="328"/>
      <c r="G1893" s="328"/>
      <c r="H1893" s="318"/>
      <c r="I1893" s="318"/>
      <c r="J1893" s="318"/>
      <c r="K1893" s="318"/>
      <c r="L1893" s="318"/>
      <c r="M1893" s="318"/>
      <c r="N1893" s="318"/>
      <c r="O1893" s="318"/>
      <c r="P1893" s="318"/>
      <c r="Q1893" s="318"/>
      <c r="R1893" s="318"/>
      <c r="S1893" s="318"/>
      <c r="T1893" s="318"/>
      <c r="U1893" s="318"/>
      <c r="V1893" s="318"/>
      <c r="W1893" s="318"/>
      <c r="X1893" s="318"/>
      <c r="Y1893" s="318"/>
      <c r="Z1893" s="318"/>
      <c r="AA1893" s="318"/>
      <c r="AB1893" s="318"/>
      <c r="AC1893" s="318"/>
      <c r="AD1893" s="318"/>
      <c r="AE1893" s="318"/>
      <c r="AF1893" s="318"/>
      <c r="AG1893" s="318"/>
      <c r="AH1893" s="318"/>
      <c r="AI1893" s="318"/>
      <c r="AJ1893" s="318"/>
      <c r="AK1893" s="318"/>
      <c r="AL1893" s="318"/>
    </row>
    <row r="1894" spans="1:38" ht="11.25" customHeight="1" x14ac:dyDescent="0.2">
      <c r="A1894" s="319" t="s">
        <v>100</v>
      </c>
      <c r="B1894" s="320"/>
      <c r="C1894" s="320"/>
      <c r="D1894" s="320"/>
      <c r="E1894" s="321"/>
      <c r="F1894" s="328"/>
      <c r="G1894" s="328"/>
      <c r="H1894" s="318"/>
      <c r="I1894" s="318"/>
      <c r="J1894" s="318"/>
      <c r="K1894" s="318"/>
      <c r="L1894" s="318"/>
      <c r="M1894" s="318"/>
      <c r="N1894" s="318"/>
      <c r="O1894" s="318"/>
      <c r="P1894" s="318"/>
      <c r="Q1894" s="318"/>
      <c r="R1894" s="318"/>
      <c r="S1894" s="318"/>
      <c r="T1894" s="318"/>
      <c r="U1894" s="318"/>
      <c r="V1894" s="318"/>
      <c r="W1894" s="318"/>
      <c r="X1894" s="318"/>
      <c r="Y1894" s="318"/>
      <c r="Z1894" s="318"/>
      <c r="AA1894" s="318"/>
      <c r="AB1894" s="318"/>
      <c r="AC1894" s="318"/>
      <c r="AD1894" s="318"/>
      <c r="AE1894" s="318"/>
      <c r="AF1894" s="318"/>
      <c r="AG1894" s="318"/>
      <c r="AH1894" s="318"/>
      <c r="AI1894" s="318"/>
      <c r="AJ1894" s="318"/>
      <c r="AK1894" s="318"/>
      <c r="AL1894" s="318"/>
    </row>
    <row r="1895" spans="1:38" ht="11.25" customHeight="1" x14ac:dyDescent="0.2">
      <c r="A1895" s="319" t="s">
        <v>123</v>
      </c>
      <c r="B1895" s="320"/>
      <c r="C1895" s="320"/>
      <c r="D1895" s="320"/>
      <c r="E1895" s="321"/>
      <c r="F1895" s="328"/>
      <c r="G1895" s="32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318"/>
      <c r="AE1895" s="318"/>
      <c r="AF1895" s="318"/>
      <c r="AG1895" s="318"/>
      <c r="AH1895" s="318"/>
      <c r="AI1895" s="318"/>
      <c r="AJ1895" s="318"/>
      <c r="AK1895" s="318"/>
      <c r="AL1895" s="318"/>
    </row>
    <row r="1896" spans="1:38" ht="11.25" customHeight="1" x14ac:dyDescent="0.2">
      <c r="A1896" s="319"/>
      <c r="B1896" s="320"/>
      <c r="C1896" s="320"/>
      <c r="D1896" s="320"/>
      <c r="E1896" s="321"/>
      <c r="F1896" s="328"/>
      <c r="G1896" s="328"/>
      <c r="H1896" s="318"/>
      <c r="I1896" s="318"/>
      <c r="J1896" s="318"/>
      <c r="K1896" s="318"/>
      <c r="L1896" s="318"/>
      <c r="M1896" s="318"/>
      <c r="N1896" s="318"/>
      <c r="O1896" s="318"/>
      <c r="P1896" s="318"/>
      <c r="Q1896" s="318"/>
      <c r="R1896" s="318"/>
      <c r="S1896" s="318"/>
      <c r="T1896" s="318"/>
      <c r="U1896" s="318"/>
      <c r="V1896" s="318"/>
      <c r="W1896" s="318"/>
      <c r="X1896" s="318"/>
      <c r="Y1896" s="318"/>
      <c r="Z1896" s="318"/>
      <c r="AA1896" s="318"/>
      <c r="AB1896" s="318"/>
      <c r="AC1896" s="318"/>
      <c r="AD1896" s="318"/>
      <c r="AE1896" s="318"/>
      <c r="AF1896" s="318"/>
      <c r="AG1896" s="318"/>
      <c r="AH1896" s="318"/>
      <c r="AI1896" s="318"/>
      <c r="AJ1896" s="318"/>
      <c r="AK1896" s="318"/>
      <c r="AL1896" s="318"/>
    </row>
    <row r="1897" spans="1:38" ht="11.25" customHeight="1" x14ac:dyDescent="0.2">
      <c r="A1897" s="319"/>
      <c r="B1897" s="320"/>
      <c r="C1897" s="320"/>
      <c r="D1897" s="320"/>
      <c r="E1897" s="321"/>
      <c r="F1897" s="328"/>
      <c r="G1897" s="328"/>
      <c r="H1897" s="318"/>
      <c r="I1897" s="318"/>
      <c r="J1897" s="318"/>
      <c r="K1897" s="318"/>
      <c r="L1897" s="318"/>
      <c r="M1897" s="318"/>
      <c r="N1897" s="318"/>
      <c r="O1897" s="318"/>
      <c r="P1897" s="318"/>
      <c r="Q1897" s="318"/>
      <c r="R1897" s="318"/>
      <c r="S1897" s="318"/>
      <c r="T1897" s="318"/>
      <c r="U1897" s="318"/>
      <c r="V1897" s="318"/>
      <c r="W1897" s="318"/>
      <c r="X1897" s="318"/>
      <c r="Y1897" s="318"/>
      <c r="Z1897" s="318"/>
      <c r="AA1897" s="318"/>
      <c r="AB1897" s="318"/>
      <c r="AC1897" s="318"/>
      <c r="AD1897" s="318"/>
      <c r="AE1897" s="318"/>
      <c r="AF1897" s="318"/>
      <c r="AG1897" s="318"/>
      <c r="AH1897" s="318"/>
      <c r="AI1897" s="318"/>
      <c r="AJ1897" s="318"/>
      <c r="AK1897" s="318"/>
      <c r="AL1897" s="318"/>
    </row>
    <row r="1898" spans="1:38" ht="11.25" customHeight="1" x14ac:dyDescent="0.2">
      <c r="A1898" s="319"/>
      <c r="B1898" s="320"/>
      <c r="C1898" s="320"/>
      <c r="D1898" s="320"/>
      <c r="E1898" s="321"/>
      <c r="F1898" s="328"/>
      <c r="G1898" s="328"/>
      <c r="H1898" s="318"/>
      <c r="I1898" s="318"/>
      <c r="J1898" s="318"/>
      <c r="K1898" s="318"/>
      <c r="L1898" s="318"/>
      <c r="M1898" s="318"/>
      <c r="N1898" s="318"/>
      <c r="O1898" s="318"/>
      <c r="P1898" s="318"/>
      <c r="Q1898" s="318"/>
      <c r="R1898" s="318"/>
      <c r="S1898" s="318"/>
      <c r="T1898" s="318"/>
      <c r="U1898" s="318"/>
      <c r="V1898" s="318"/>
      <c r="W1898" s="318"/>
      <c r="X1898" s="318"/>
      <c r="Y1898" s="318"/>
      <c r="Z1898" s="318"/>
      <c r="AA1898" s="318"/>
      <c r="AB1898" s="318"/>
      <c r="AC1898" s="318"/>
      <c r="AD1898" s="318"/>
      <c r="AE1898" s="318"/>
      <c r="AF1898" s="318"/>
      <c r="AG1898" s="318"/>
      <c r="AH1898" s="318"/>
      <c r="AI1898" s="318"/>
      <c r="AJ1898" s="318"/>
      <c r="AK1898" s="318"/>
      <c r="AL1898" s="318"/>
    </row>
    <row r="1899" spans="1:38" ht="11.25" customHeight="1" x14ac:dyDescent="0.2">
      <c r="A1899" s="322" t="str">
        <f t="shared" ref="A1899" si="5580">IF($BZ$13="","",$BZ$13)</f>
        <v>Ayşe DEMİR</v>
      </c>
      <c r="B1899" s="323"/>
      <c r="C1899" s="323"/>
      <c r="D1899" s="323"/>
      <c r="E1899" s="324"/>
      <c r="F1899" s="328"/>
      <c r="G1899" s="328"/>
      <c r="H1899" s="318"/>
      <c r="I1899" s="318"/>
      <c r="J1899" s="318"/>
      <c r="K1899" s="318"/>
      <c r="L1899" s="318"/>
      <c r="M1899" s="318"/>
      <c r="N1899" s="318"/>
      <c r="O1899" s="318"/>
      <c r="P1899" s="318"/>
      <c r="Q1899" s="318"/>
      <c r="R1899" s="318"/>
      <c r="S1899" s="318"/>
      <c r="T1899" s="318"/>
      <c r="U1899" s="318"/>
      <c r="V1899" s="318"/>
      <c r="W1899" s="318"/>
      <c r="X1899" s="318"/>
      <c r="Y1899" s="318"/>
      <c r="Z1899" s="318"/>
      <c r="AA1899" s="318"/>
      <c r="AB1899" s="318"/>
      <c r="AC1899" s="318"/>
      <c r="AD1899" s="318"/>
      <c r="AE1899" s="318"/>
      <c r="AF1899" s="318"/>
      <c r="AG1899" s="318"/>
      <c r="AH1899" s="318"/>
      <c r="AI1899" s="318"/>
      <c r="AJ1899" s="318"/>
      <c r="AK1899" s="318"/>
      <c r="AL1899" s="318"/>
    </row>
    <row r="1900" spans="1:38" ht="11.25" customHeight="1" x14ac:dyDescent="0.2">
      <c r="A1900" s="322" t="str">
        <f t="shared" ref="A1900" si="5581">IF($BZ$14="","",$BZ$14)</f>
        <v>Müdür</v>
      </c>
      <c r="B1900" s="323"/>
      <c r="C1900" s="323"/>
      <c r="D1900" s="323"/>
      <c r="E1900" s="324"/>
      <c r="F1900" s="328"/>
      <c r="G1900" s="328"/>
      <c r="H1900" s="318"/>
      <c r="I1900" s="318"/>
      <c r="J1900" s="318"/>
      <c r="K1900" s="318"/>
      <c r="L1900" s="318"/>
      <c r="M1900" s="318"/>
      <c r="N1900" s="318"/>
      <c r="O1900" s="318"/>
      <c r="P1900" s="318"/>
      <c r="Q1900" s="318"/>
      <c r="R1900" s="318"/>
      <c r="S1900" s="318"/>
      <c r="T1900" s="318"/>
      <c r="U1900" s="318"/>
      <c r="V1900" s="318"/>
      <c r="W1900" s="318"/>
      <c r="X1900" s="318"/>
      <c r="Y1900" s="318"/>
      <c r="Z1900" s="318"/>
      <c r="AA1900" s="318"/>
      <c r="AB1900" s="318"/>
      <c r="AC1900" s="318"/>
      <c r="AD1900" s="318"/>
      <c r="AE1900" s="318"/>
      <c r="AF1900" s="318"/>
      <c r="AG1900" s="318"/>
      <c r="AH1900" s="318"/>
      <c r="AI1900" s="318"/>
      <c r="AJ1900" s="318"/>
      <c r="AK1900" s="318"/>
      <c r="AL1900" s="318"/>
    </row>
    <row r="1901" spans="1:38" ht="11.25" customHeight="1" x14ac:dyDescent="0.2">
      <c r="A1901" s="319"/>
      <c r="B1901" s="320"/>
      <c r="C1901" s="320"/>
      <c r="D1901" s="320"/>
      <c r="E1901" s="321"/>
      <c r="F1901" s="328"/>
      <c r="G1901" s="328"/>
      <c r="H1901" s="318"/>
      <c r="I1901" s="318"/>
      <c r="J1901" s="318"/>
      <c r="K1901" s="318"/>
      <c r="L1901" s="318"/>
      <c r="M1901" s="318"/>
      <c r="N1901" s="318"/>
      <c r="O1901" s="318"/>
      <c r="P1901" s="318"/>
      <c r="Q1901" s="318"/>
      <c r="R1901" s="318"/>
      <c r="S1901" s="318"/>
      <c r="T1901" s="318"/>
      <c r="U1901" s="318"/>
      <c r="V1901" s="318"/>
      <c r="W1901" s="318"/>
      <c r="X1901" s="318"/>
      <c r="Y1901" s="318"/>
      <c r="Z1901" s="318"/>
      <c r="AA1901" s="318"/>
      <c r="AB1901" s="318"/>
      <c r="AC1901" s="318"/>
      <c r="AD1901" s="318"/>
      <c r="AE1901" s="318"/>
      <c r="AF1901" s="318"/>
      <c r="AG1901" s="318"/>
      <c r="AH1901" s="318"/>
      <c r="AI1901" s="318"/>
      <c r="AJ1901" s="318"/>
      <c r="AK1901" s="318"/>
      <c r="AL1901" s="318"/>
    </row>
    <row r="1902" spans="1:38" ht="11.25" customHeight="1" x14ac:dyDescent="0.2">
      <c r="A1902" s="319"/>
      <c r="B1902" s="320"/>
      <c r="C1902" s="320"/>
      <c r="D1902" s="320"/>
      <c r="E1902" s="321"/>
      <c r="F1902" s="328"/>
      <c r="G1902" s="328"/>
      <c r="H1902" s="318"/>
      <c r="I1902" s="318"/>
      <c r="J1902" s="318"/>
      <c r="K1902" s="318"/>
      <c r="L1902" s="318"/>
      <c r="M1902" s="318"/>
      <c r="N1902" s="318"/>
      <c r="O1902" s="318"/>
      <c r="P1902" s="318"/>
      <c r="Q1902" s="318"/>
      <c r="R1902" s="318"/>
      <c r="S1902" s="318"/>
      <c r="T1902" s="318"/>
      <c r="U1902" s="318"/>
      <c r="V1902" s="318"/>
      <c r="W1902" s="318"/>
      <c r="X1902" s="318"/>
      <c r="Y1902" s="318"/>
      <c r="Z1902" s="318"/>
      <c r="AA1902" s="318"/>
      <c r="AB1902" s="318"/>
      <c r="AC1902" s="318"/>
      <c r="AD1902" s="318"/>
      <c r="AE1902" s="318"/>
      <c r="AF1902" s="318"/>
      <c r="AG1902" s="318"/>
      <c r="AH1902" s="318"/>
      <c r="AI1902" s="318"/>
      <c r="AJ1902" s="318"/>
      <c r="AK1902" s="318"/>
      <c r="AL1902" s="318"/>
    </row>
    <row r="1903" spans="1:38" ht="11.25" customHeight="1" x14ac:dyDescent="0.2">
      <c r="A1903" s="325"/>
      <c r="B1903" s="326"/>
      <c r="C1903" s="326"/>
      <c r="D1903" s="326"/>
      <c r="E1903" s="327"/>
      <c r="F1903" s="328"/>
      <c r="G1903" s="328"/>
      <c r="H1903" s="318"/>
      <c r="I1903" s="318"/>
      <c r="J1903" s="318"/>
      <c r="K1903" s="318"/>
      <c r="L1903" s="318"/>
      <c r="M1903" s="318"/>
      <c r="N1903" s="318"/>
      <c r="O1903" s="318"/>
      <c r="P1903" s="318"/>
      <c r="Q1903" s="318"/>
      <c r="R1903" s="318"/>
      <c r="S1903" s="318"/>
      <c r="T1903" s="318"/>
      <c r="U1903" s="318"/>
      <c r="V1903" s="318"/>
      <c r="W1903" s="318"/>
      <c r="X1903" s="318"/>
      <c r="Y1903" s="318"/>
      <c r="Z1903" s="318"/>
      <c r="AA1903" s="318"/>
      <c r="AB1903" s="318"/>
      <c r="AC1903" s="318"/>
      <c r="AD1903" s="318"/>
      <c r="AE1903" s="318"/>
      <c r="AF1903" s="318"/>
      <c r="AG1903" s="318"/>
      <c r="AH1903" s="318"/>
      <c r="AI1903" s="318"/>
      <c r="AJ1903" s="318"/>
      <c r="AK1903" s="318"/>
      <c r="AL1903" s="318"/>
    </row>
    <row r="1904" spans="1:38" x14ac:dyDescent="0.2">
      <c r="A1904" s="113"/>
      <c r="B1904" s="114"/>
      <c r="C1904" s="114"/>
      <c r="D1904" s="114"/>
      <c r="E1904" s="114"/>
      <c r="F1904" s="115"/>
      <c r="G1904" s="115"/>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row>
    <row r="1906" spans="1:38" ht="11.25" customHeight="1" x14ac:dyDescent="0.2">
      <c r="A1906" s="2"/>
      <c r="B1906" s="140"/>
      <c r="C1906" s="140"/>
      <c r="D1906" s="140"/>
      <c r="E1906" s="140"/>
      <c r="F1906" s="140"/>
      <c r="G1906" s="140"/>
      <c r="H1906" s="141"/>
      <c r="I1906" s="141"/>
      <c r="J1906" s="141"/>
      <c r="K1906" s="141"/>
      <c r="L1906" s="141"/>
      <c r="M1906" s="141"/>
      <c r="N1906" s="141"/>
      <c r="O1906" s="141"/>
      <c r="P1906" s="141"/>
      <c r="Q1906" s="141"/>
      <c r="R1906" s="141"/>
      <c r="S1906" s="141"/>
      <c r="T1906" s="141"/>
      <c r="U1906" s="141"/>
      <c r="V1906" s="141"/>
      <c r="W1906" s="141"/>
      <c r="X1906" s="335"/>
      <c r="Y1906" s="335"/>
      <c r="Z1906" s="335"/>
      <c r="AA1906" s="336" t="str">
        <f t="shared" ref="AA1906" si="5582">UPPER($BW$18)</f>
        <v>EYLÜL</v>
      </c>
      <c r="AB1906" s="336"/>
      <c r="AC1906" s="336"/>
      <c r="AD1906" s="336"/>
      <c r="AE1906" s="336"/>
      <c r="AF1906" s="336"/>
      <c r="AG1906" s="336"/>
      <c r="AH1906" s="336"/>
      <c r="AI1906" s="336">
        <f t="shared" ref="AI1906" si="5583">$BZ$18</f>
        <v>2024</v>
      </c>
      <c r="AJ1906" s="336"/>
      <c r="AK1906" s="336"/>
      <c r="AL1906" s="339"/>
    </row>
    <row r="1907" spans="1:38" ht="11.25" customHeight="1" x14ac:dyDescent="0.2">
      <c r="A1907" s="342" t="str">
        <f>CONCATENATE(UPPER(IF($BW$27="","",$BW$27))," - OKUL SERVİS ARACI TAŞIMA PLANI VE GÜNLÜK TAKİP ÇİZELGESİ")</f>
        <v>ORTAÖĞRETİM - OKUL SERVİS ARACI TAŞIMA PLANI VE GÜNLÜK TAKİP ÇİZELGESİ</v>
      </c>
      <c r="B1907" s="343"/>
      <c r="C1907" s="343"/>
      <c r="D1907" s="343"/>
      <c r="E1907" s="343"/>
      <c r="F1907" s="343"/>
      <c r="G1907" s="343"/>
      <c r="H1907" s="343"/>
      <c r="I1907" s="343"/>
      <c r="J1907" s="343"/>
      <c r="K1907" s="343"/>
      <c r="L1907" s="343"/>
      <c r="M1907" s="343"/>
      <c r="N1907" s="343"/>
      <c r="O1907" s="343"/>
      <c r="P1907" s="343"/>
      <c r="Q1907" s="343"/>
      <c r="R1907" s="343"/>
      <c r="S1907" s="343"/>
      <c r="T1907" s="343"/>
      <c r="U1907" s="343"/>
      <c r="V1907" s="343"/>
      <c r="W1907" s="343"/>
      <c r="X1907" s="335"/>
      <c r="Y1907" s="335"/>
      <c r="Z1907" s="335"/>
      <c r="AA1907" s="337"/>
      <c r="AB1907" s="337"/>
      <c r="AC1907" s="337"/>
      <c r="AD1907" s="337"/>
      <c r="AE1907" s="337"/>
      <c r="AF1907" s="337"/>
      <c r="AG1907" s="337"/>
      <c r="AH1907" s="337"/>
      <c r="AI1907" s="337"/>
      <c r="AJ1907" s="337"/>
      <c r="AK1907" s="337"/>
      <c r="AL1907" s="340"/>
    </row>
    <row r="1908" spans="1:38" ht="11.25" customHeight="1" x14ac:dyDescent="0.2">
      <c r="A1908" s="344"/>
      <c r="B1908" s="345"/>
      <c r="C1908" s="345"/>
      <c r="D1908" s="345"/>
      <c r="E1908" s="345"/>
      <c r="F1908" s="345"/>
      <c r="G1908" s="345"/>
      <c r="H1908" s="345"/>
      <c r="I1908" s="345"/>
      <c r="J1908" s="345"/>
      <c r="K1908" s="345"/>
      <c r="L1908" s="345"/>
      <c r="M1908" s="345"/>
      <c r="N1908" s="345"/>
      <c r="O1908" s="345"/>
      <c r="P1908" s="345"/>
      <c r="Q1908" s="345"/>
      <c r="R1908" s="345"/>
      <c r="S1908" s="345"/>
      <c r="T1908" s="345"/>
      <c r="U1908" s="345"/>
      <c r="V1908" s="345"/>
      <c r="W1908" s="345"/>
      <c r="X1908" s="335"/>
      <c r="Y1908" s="335"/>
      <c r="Z1908" s="335"/>
      <c r="AA1908" s="338"/>
      <c r="AB1908" s="338"/>
      <c r="AC1908" s="338"/>
      <c r="AD1908" s="338"/>
      <c r="AE1908" s="338"/>
      <c r="AF1908" s="338"/>
      <c r="AG1908" s="338"/>
      <c r="AH1908" s="338"/>
      <c r="AI1908" s="338"/>
      <c r="AJ1908" s="338"/>
      <c r="AK1908" s="338"/>
      <c r="AL1908" s="341"/>
    </row>
    <row r="1909" spans="1:38" ht="11.25" customHeight="1" x14ac:dyDescent="0.2">
      <c r="A1909" s="346" t="s">
        <v>83</v>
      </c>
      <c r="B1909" s="346"/>
      <c r="C1909" s="346"/>
      <c r="D1909" s="347"/>
      <c r="E1909" s="132" t="s">
        <v>81</v>
      </c>
      <c r="F1909" s="348" t="s">
        <v>82</v>
      </c>
      <c r="G1909" s="349"/>
      <c r="H1909" s="350" t="str">
        <f ca="1">UPPER(OFFSET('ARAÇ, SÜRÜCÜ !'!$C$1,(ROW($A$6)+AI1909)*1,0))</f>
        <v>KARAAĞIL 1</v>
      </c>
      <c r="I1909" s="351"/>
      <c r="J1909" s="351"/>
      <c r="K1909" s="351"/>
      <c r="L1909" s="351"/>
      <c r="M1909" s="351"/>
      <c r="N1909" s="351"/>
      <c r="O1909" s="351"/>
      <c r="P1909" s="351"/>
      <c r="Q1909" s="351"/>
      <c r="R1909" s="351"/>
      <c r="S1909" s="351"/>
      <c r="T1909" s="351"/>
      <c r="U1909" s="351"/>
      <c r="V1909" s="351"/>
      <c r="W1909" s="351"/>
      <c r="X1909" s="352"/>
      <c r="Y1909" s="352"/>
      <c r="Z1909" s="352"/>
      <c r="AA1909" s="351"/>
      <c r="AB1909" s="351"/>
      <c r="AC1909" s="351"/>
      <c r="AD1909" s="351"/>
      <c r="AE1909" s="351"/>
      <c r="AF1909" s="351"/>
      <c r="AG1909" s="351"/>
      <c r="AH1909" s="353"/>
      <c r="AI1909" s="355">
        <f t="shared" ref="AI1909" si="5584">AI1853+1</f>
        <v>35</v>
      </c>
      <c r="AJ1909" s="355"/>
      <c r="AK1909" s="355"/>
      <c r="AL1909" s="355"/>
    </row>
    <row r="1910" spans="1:38" ht="11.25" customHeight="1" x14ac:dyDescent="0.2">
      <c r="A1910" s="356" t="s">
        <v>118</v>
      </c>
      <c r="B1910" s="356"/>
      <c r="C1910" s="356"/>
      <c r="D1910" s="357"/>
      <c r="E1910" s="133" t="str">
        <f ca="1">IF(UPPER(OFFSET('ARAÇ, SÜRÜCÜ !'!$F$1,(ROW($A$6)+AI1909)*1,0))="","",UPPER(OFFSET('ARAÇ, SÜRÜCÜ !'!$F$1,(ROW($A$6)+AI1909)*1,0)))</f>
        <v>DERYA SEMA BÜYÜKKANAT</v>
      </c>
      <c r="F1910" s="358" t="str">
        <f ca="1">IF(UPPER(OFFSET('ARAÇ, SÜRÜCÜ !'!$K$1,(ROW($A$6)+AI1909)*1,0))="","",UPPER(OFFSET('ARAÇ, SÜRÜCÜ !'!$K$1,(ROW($A$6)+AI1909)*1,0)))</f>
        <v/>
      </c>
      <c r="G1910" s="359"/>
      <c r="H1910" s="354"/>
      <c r="I1910" s="352"/>
      <c r="J1910" s="352"/>
      <c r="K1910" s="352"/>
      <c r="L1910" s="352"/>
      <c r="M1910" s="352"/>
      <c r="N1910" s="352"/>
      <c r="O1910" s="352"/>
      <c r="P1910" s="352"/>
      <c r="Q1910" s="352"/>
      <c r="R1910" s="352"/>
      <c r="S1910" s="352"/>
      <c r="T1910" s="352"/>
      <c r="U1910" s="352"/>
      <c r="V1910" s="352"/>
      <c r="W1910" s="352"/>
      <c r="X1910" s="352"/>
      <c r="Y1910" s="352"/>
      <c r="Z1910" s="352"/>
      <c r="AA1910" s="352"/>
      <c r="AB1910" s="352"/>
      <c r="AC1910" s="352"/>
      <c r="AD1910" s="352"/>
      <c r="AE1910" s="352"/>
      <c r="AF1910" s="352"/>
      <c r="AG1910" s="352"/>
      <c r="AH1910" s="353"/>
      <c r="AI1910" s="355"/>
      <c r="AJ1910" s="355"/>
      <c r="AK1910" s="355"/>
      <c r="AL1910" s="355"/>
    </row>
    <row r="1911" spans="1:38" ht="11.25" customHeight="1" x14ac:dyDescent="0.2">
      <c r="A1911" s="360" t="s">
        <v>119</v>
      </c>
      <c r="B1911" s="361"/>
      <c r="C1911" s="361"/>
      <c r="D1911" s="362"/>
      <c r="E1911" s="133" t="str">
        <f ca="1">IF(UPPER(OFFSET('ARAÇ, SÜRÜCÜ !'!$G$1,(ROW($A$6)+AI1909)*1,0))="","",UPPER(OFFSET('ARAÇ, SÜRÜCÜ !'!$G$1,(ROW($A$6)+AI1909)*1,0)))</f>
        <v>5443521247</v>
      </c>
      <c r="F1911" s="358" t="str">
        <f ca="1">IF(UPPER(OFFSET('ARAÇ, SÜRÜCÜ !'!$L$1,(ROW($A$6)+AI1909)*1,0))="","",UPPER(OFFSET('ARAÇ, SÜRÜCÜ !'!$L$1,(ROW($A$6)+AI1909)*1,0)))</f>
        <v/>
      </c>
      <c r="G1911" s="359"/>
      <c r="H1911" s="354"/>
      <c r="I1911" s="352"/>
      <c r="J1911" s="352"/>
      <c r="K1911" s="352"/>
      <c r="L1911" s="352"/>
      <c r="M1911" s="352"/>
      <c r="N1911" s="352"/>
      <c r="O1911" s="352"/>
      <c r="P1911" s="352"/>
      <c r="Q1911" s="352"/>
      <c r="R1911" s="352"/>
      <c r="S1911" s="352"/>
      <c r="T1911" s="352"/>
      <c r="U1911" s="352"/>
      <c r="V1911" s="352"/>
      <c r="W1911" s="352"/>
      <c r="X1911" s="352"/>
      <c r="Y1911" s="352"/>
      <c r="Z1911" s="352"/>
      <c r="AA1911" s="352"/>
      <c r="AB1911" s="352"/>
      <c r="AC1911" s="352"/>
      <c r="AD1911" s="352"/>
      <c r="AE1911" s="352"/>
      <c r="AF1911" s="353"/>
      <c r="AG1911" s="353"/>
      <c r="AH1911" s="353"/>
      <c r="AI1911" s="355"/>
      <c r="AJ1911" s="355"/>
      <c r="AK1911" s="355"/>
      <c r="AL1911" s="355"/>
    </row>
    <row r="1912" spans="1:38" ht="11.25" customHeight="1" x14ac:dyDescent="0.2">
      <c r="A1912" s="360" t="s">
        <v>120</v>
      </c>
      <c r="B1912" s="361"/>
      <c r="C1912" s="361"/>
      <c r="D1912" s="362"/>
      <c r="E1912" s="133" t="str">
        <f ca="1">IF(UPPER(OFFSET('ARAÇ, SÜRÜCÜ !'!$H$1,(ROW($A$6)+AI1909)*1,0))="","",UPPER(OFFSET('ARAÇ, SÜRÜCÜ !'!$H$1,(ROW($A$6)+AI1909)*1,0)))</f>
        <v>49J2135</v>
      </c>
      <c r="F1912" s="358" t="str">
        <f ca="1">IF(UPPER(OFFSET('ARAÇ, SÜRÜCÜ !'!$M$1,(ROW($A$6)+AI1909)*1,0))="","",UPPER(OFFSET('ARAÇ, SÜRÜCÜ !'!$M$1,(ROW($A$6)+AI1909)*1,0)))</f>
        <v/>
      </c>
      <c r="G1912" s="359"/>
      <c r="H1912" s="363" t="s">
        <v>156</v>
      </c>
      <c r="I1912" s="364"/>
      <c r="J1912" s="364"/>
      <c r="K1912" s="364"/>
      <c r="L1912" s="364"/>
      <c r="M1912" s="364"/>
      <c r="N1912" s="364"/>
      <c r="O1912" s="365" t="str">
        <f t="shared" ref="O1912" si="5585">IF($BX$23="","",$BX$23)</f>
        <v>1-Mehmet GÜNEŞ</v>
      </c>
      <c r="P1912" s="366"/>
      <c r="Q1912" s="366"/>
      <c r="R1912" s="366"/>
      <c r="S1912" s="366"/>
      <c r="T1912" s="366"/>
      <c r="U1912" s="367">
        <f t="shared" ref="U1912" si="5586">IF($BX$24="","",$BX$24)</f>
        <v>5382501214</v>
      </c>
      <c r="V1912" s="367"/>
      <c r="W1912" s="367"/>
      <c r="X1912" s="368"/>
      <c r="Y1912" s="366" t="str">
        <f t="shared" ref="Y1912" si="5587">IF($CA$23="","",$CA$23)</f>
        <v/>
      </c>
      <c r="Z1912" s="366"/>
      <c r="AA1912" s="366"/>
      <c r="AB1912" s="366"/>
      <c r="AC1912" s="366"/>
      <c r="AD1912" s="366"/>
      <c r="AE1912" s="367" t="str">
        <f t="shared" ref="AE1912" si="5588">IF($CA$24="","",$CA$24)</f>
        <v/>
      </c>
      <c r="AF1912" s="367"/>
      <c r="AG1912" s="367"/>
      <c r="AH1912" s="369"/>
      <c r="AI1912" s="355"/>
      <c r="AJ1912" s="355"/>
      <c r="AK1912" s="355"/>
      <c r="AL1912" s="355"/>
    </row>
    <row r="1913" spans="1:38" ht="11.25" customHeight="1" x14ac:dyDescent="0.2">
      <c r="A1913" s="370" t="s">
        <v>121</v>
      </c>
      <c r="B1913" s="370"/>
      <c r="C1913" s="370"/>
      <c r="D1913" s="360"/>
      <c r="E1913" s="371" t="s">
        <v>125</v>
      </c>
      <c r="F1913" s="372"/>
      <c r="G1913" s="373"/>
      <c r="H1913" s="134" t="s">
        <v>80</v>
      </c>
      <c r="I1913" s="135"/>
      <c r="J1913" s="136"/>
      <c r="K1913" s="136"/>
      <c r="L1913" s="66" t="s">
        <v>95</v>
      </c>
      <c r="M1913" s="136"/>
      <c r="N1913" s="374" t="s">
        <v>116</v>
      </c>
      <c r="O1913" s="374"/>
      <c r="P1913" s="374"/>
      <c r="Q1913" s="374"/>
      <c r="R1913" s="330" t="str">
        <f ca="1">OFFSET('ARAÇ, SÜRÜCÜ !'!$O$1,(ROW($A$6)+AI1909)*1,0)</f>
        <v>07.00</v>
      </c>
      <c r="S1913" s="330"/>
      <c r="T1913" s="136"/>
      <c r="U1913" s="137"/>
      <c r="V1913" s="374" t="s">
        <v>117</v>
      </c>
      <c r="W1913" s="374"/>
      <c r="X1913" s="374"/>
      <c r="Y1913" s="374"/>
      <c r="Z1913" s="374"/>
      <c r="AA1913" s="330" t="str">
        <f ca="1">OFFSET('ARAÇ, SÜRÜCÜ !'!$P$1,(ROW($A$6)+AI1909)*1,0)</f>
        <v>16.00</v>
      </c>
      <c r="AB1913" s="330"/>
      <c r="AC1913" s="136"/>
      <c r="AD1913" s="138"/>
      <c r="AE1913" s="138"/>
      <c r="AF1913" s="136"/>
      <c r="AG1913" s="136"/>
      <c r="AH1913" s="139"/>
      <c r="AI1913" s="355"/>
      <c r="AJ1913" s="355"/>
      <c r="AK1913" s="355"/>
      <c r="AL1913" s="355"/>
    </row>
    <row r="1914" spans="1:38" ht="11.25" customHeight="1" x14ac:dyDescent="0.2">
      <c r="A1914" s="70"/>
      <c r="B1914" s="53"/>
      <c r="C1914" s="53"/>
      <c r="F1914" s="53"/>
      <c r="H1914" s="71"/>
      <c r="I1914" s="71"/>
      <c r="J1914" s="71"/>
      <c r="K1914" s="71"/>
      <c r="M1914" s="71"/>
      <c r="N1914" s="72"/>
      <c r="O1914" s="72"/>
      <c r="P1914" s="72"/>
      <c r="Q1914" s="72"/>
      <c r="R1914" s="73"/>
      <c r="S1914" s="73"/>
      <c r="T1914" s="71"/>
      <c r="U1914" s="71"/>
      <c r="V1914" s="72"/>
      <c r="W1914" s="72"/>
      <c r="X1914" s="72"/>
      <c r="Y1914" s="72"/>
      <c r="Z1914" s="72"/>
      <c r="AA1914" s="73"/>
      <c r="AB1914" s="73"/>
      <c r="AC1914" s="71"/>
      <c r="AD1914" s="5"/>
      <c r="AE1914" s="5"/>
      <c r="AF1914" s="71"/>
      <c r="AG1914" s="71"/>
      <c r="AH1914" s="71"/>
      <c r="AI1914" s="74"/>
      <c r="AJ1914" s="74"/>
      <c r="AK1914" s="74"/>
      <c r="AL1914" s="74"/>
    </row>
    <row r="1915" spans="1:38" ht="11.25" customHeight="1" x14ac:dyDescent="0.2">
      <c r="A1915" s="331" t="s">
        <v>4</v>
      </c>
      <c r="B1915" s="331"/>
      <c r="C1915" s="331"/>
      <c r="D1915" s="331"/>
      <c r="E1915" s="331"/>
      <c r="F1915" s="331"/>
      <c r="G1915" s="331"/>
      <c r="H1915" s="332" t="str">
        <f t="shared" ref="H1915" si="5589">UPPER(CONCATENATE($BW$18," ",$BZ$18))</f>
        <v>EYLÜL 2024</v>
      </c>
      <c r="I1915" s="333"/>
      <c r="J1915" s="333"/>
      <c r="K1915" s="333"/>
      <c r="L1915" s="333"/>
      <c r="M1915" s="333"/>
      <c r="N1915" s="333"/>
      <c r="O1915" s="333"/>
      <c r="P1915" s="333"/>
      <c r="Q1915" s="333"/>
      <c r="R1915" s="333"/>
      <c r="S1915" s="333"/>
      <c r="T1915" s="333"/>
      <c r="U1915" s="333"/>
      <c r="V1915" s="333"/>
      <c r="W1915" s="333"/>
      <c r="X1915" s="333"/>
      <c r="Y1915" s="333"/>
      <c r="Z1915" s="333"/>
      <c r="AA1915" s="333"/>
      <c r="AB1915" s="333"/>
      <c r="AC1915" s="333"/>
      <c r="AD1915" s="333"/>
      <c r="AE1915" s="333"/>
      <c r="AF1915" s="333"/>
      <c r="AG1915" s="333"/>
      <c r="AH1915" s="333"/>
      <c r="AI1915" s="333"/>
      <c r="AJ1915" s="333"/>
      <c r="AK1915" s="333"/>
      <c r="AL1915" s="334"/>
    </row>
    <row r="1916" spans="1:38" ht="11.25" customHeight="1" x14ac:dyDescent="0.2">
      <c r="A1916" s="63" t="s">
        <v>0</v>
      </c>
      <c r="B1916" s="75" t="s">
        <v>76</v>
      </c>
      <c r="C1916" s="75" t="s">
        <v>77</v>
      </c>
      <c r="D1916" s="75" t="s">
        <v>2</v>
      </c>
      <c r="E1916" s="76" t="s">
        <v>60</v>
      </c>
      <c r="F1916" s="77" t="s">
        <v>48</v>
      </c>
      <c r="G1916" s="78" t="s">
        <v>101</v>
      </c>
      <c r="H1916" s="79">
        <v>1</v>
      </c>
      <c r="I1916" s="79">
        <v>2</v>
      </c>
      <c r="J1916" s="79">
        <v>3</v>
      </c>
      <c r="K1916" s="79">
        <v>4</v>
      </c>
      <c r="L1916" s="79">
        <v>5</v>
      </c>
      <c r="M1916" s="79">
        <v>6</v>
      </c>
      <c r="N1916" s="79">
        <v>7</v>
      </c>
      <c r="O1916" s="79">
        <v>8</v>
      </c>
      <c r="P1916" s="79">
        <v>9</v>
      </c>
      <c r="Q1916" s="79">
        <v>10</v>
      </c>
      <c r="R1916" s="79">
        <v>11</v>
      </c>
      <c r="S1916" s="79">
        <v>12</v>
      </c>
      <c r="T1916" s="79">
        <v>13</v>
      </c>
      <c r="U1916" s="79">
        <v>14</v>
      </c>
      <c r="V1916" s="79">
        <v>15</v>
      </c>
      <c r="W1916" s="79">
        <v>16</v>
      </c>
      <c r="X1916" s="79">
        <v>17</v>
      </c>
      <c r="Y1916" s="79">
        <v>18</v>
      </c>
      <c r="Z1916" s="79">
        <v>19</v>
      </c>
      <c r="AA1916" s="79">
        <v>20</v>
      </c>
      <c r="AB1916" s="79">
        <v>21</v>
      </c>
      <c r="AC1916" s="79">
        <v>22</v>
      </c>
      <c r="AD1916" s="79">
        <v>23</v>
      </c>
      <c r="AE1916" s="79">
        <v>24</v>
      </c>
      <c r="AF1916" s="79">
        <v>25</v>
      </c>
      <c r="AG1916" s="79">
        <v>26</v>
      </c>
      <c r="AH1916" s="79">
        <v>27</v>
      </c>
      <c r="AI1916" s="79">
        <v>28</v>
      </c>
      <c r="AJ1916" s="79">
        <v>29</v>
      </c>
      <c r="AK1916" s="79">
        <v>30</v>
      </c>
      <c r="AL1916" s="79">
        <v>31</v>
      </c>
    </row>
    <row r="1917" spans="1:38" ht="11.25" customHeight="1" x14ac:dyDescent="0.2">
      <c r="A1917" s="21">
        <v>1</v>
      </c>
      <c r="B1917" s="80" t="str">
        <f ca="1">IF(OFFSET('ÖĞRENCİ GİRİŞİ'!$B$1,(ROW($A$1)+(AI1909-1))*17,0)="","",OFFSET('ÖĞRENCİ GİRİŞİ'!$B$1,(ROW($A$1)+(AI1909-1))*17,0))</f>
        <v/>
      </c>
      <c r="C1917" s="80" t="str">
        <f ca="1">IF(OFFSET('ÖĞRENCİ GİRİŞİ'!$C$1,(ROW($A$1)+(AI1909-1))*17,0)="","",OFFSET('ÖĞRENCİ GİRİŞİ'!$C$1,(ROW($A$1)+(AI1909-1))*17,0))</f>
        <v/>
      </c>
      <c r="D1917" s="80" t="str">
        <f ca="1">IF(UPPER(OFFSET('ÖĞRENCİ GİRİŞİ'!$D$1,(ROW($A$1)+(AI1909-1))*17,0))="","",UPPER(OFFSET('ÖĞRENCİ GİRİŞİ'!$D$1,(ROW($A$1)+(AI1909-1))*17,0)))</f>
        <v/>
      </c>
      <c r="E1917" s="80" t="str">
        <f ca="1">IF(UPPER(OFFSET('ÖĞRENCİ GİRİŞİ'!$E$1,(ROW($A$1)+(AI1909-1))*17,0))="","",UPPER(OFFSET('ÖĞRENCİ GİRİŞİ'!$E$1,(ROW($A$1)+(AI1909-1))*17,0)))</f>
        <v/>
      </c>
      <c r="F1917" s="80" t="str">
        <f ca="1">IF(UPPER(OFFSET('ÖĞRENCİ GİRİŞİ'!$F$1,(ROW($A$1)+(AI1909-1))*17,0))="","",UPPER(OFFSET('ÖĞRENCİ GİRİŞİ'!$F$1,(ROW($A$1)+(AI1909-1))*17,0)))</f>
        <v/>
      </c>
      <c r="G1917" s="80" t="str">
        <f ca="1">IF(UPPER(OFFSET('ÖĞRENCİ GİRİŞİ'!$G$1,(ROW($A$1)+(AI1909-1))*17,0))="","",UPPER(OFFSET('ÖĞRENCİ GİRİŞİ'!$G$1,(ROW($A$1)+(AI1909-1))*17,0)))</f>
        <v/>
      </c>
      <c r="H1917" s="81" t="str">
        <f t="shared" ref="H1917:H1918" si="5590">IF($H$13="","",$H$13)</f>
        <v>x</v>
      </c>
      <c r="I1917" s="81" t="str">
        <f t="shared" ref="I1917:I1918" si="5591">IF($I$13="","",$I$13)</f>
        <v>x</v>
      </c>
      <c r="J1917" s="81" t="str">
        <f t="shared" ref="J1917:J1918" si="5592">IF($J$13="","",$J$13)</f>
        <v>x</v>
      </c>
      <c r="K1917" s="81" t="str">
        <f t="shared" ref="K1917:K1918" si="5593">IF($K$13="","",$K$13)</f>
        <v>x</v>
      </c>
      <c r="L1917" s="81" t="str">
        <f t="shared" ref="L1917:L1918" si="5594">IF($L$13="","",$L$13)</f>
        <v>x</v>
      </c>
      <c r="M1917" s="81" t="str">
        <f t="shared" ref="M1917:M1918" si="5595">IF($M$13="","",$M$13)</f>
        <v>x</v>
      </c>
      <c r="N1917" s="81" t="str">
        <f t="shared" ref="N1917:N1918" si="5596">IF($N$13="","",$N$13)</f>
        <v>x</v>
      </c>
      <c r="O1917" s="81" t="str">
        <f t="shared" ref="O1917:O1918" si="5597">IF($O$13="","",$O$13)</f>
        <v>x</v>
      </c>
      <c r="P1917" s="81" t="str">
        <f t="shared" ref="P1917:P1918" si="5598">IF($P$13="","",$P$13)</f>
        <v/>
      </c>
      <c r="Q1917" s="81" t="str">
        <f t="shared" ref="Q1917:Q1918" si="5599">IF($Q$13="","",$Q$13)</f>
        <v/>
      </c>
      <c r="R1917" s="81" t="str">
        <f t="shared" ref="R1917:R1918" si="5600">IF($R$13="","",$R$13)</f>
        <v/>
      </c>
      <c r="S1917" s="81" t="str">
        <f t="shared" ref="S1917:S1918" si="5601">IF($S$13="","",$S$13)</f>
        <v/>
      </c>
      <c r="T1917" s="81" t="str">
        <f t="shared" ref="T1917:T1918" si="5602">IF($T$13="","",$T$13)</f>
        <v/>
      </c>
      <c r="U1917" s="81" t="str">
        <f t="shared" ref="U1917:U1918" si="5603">IF($U$13="","",$U$13)</f>
        <v>x</v>
      </c>
      <c r="V1917" s="81" t="str">
        <f t="shared" ref="V1917:V1918" si="5604">IF($V$13="","",$V$13)</f>
        <v>x</v>
      </c>
      <c r="W1917" s="81" t="str">
        <f t="shared" ref="W1917:W1918" si="5605">IF($W$13="","",$W$13)</f>
        <v/>
      </c>
      <c r="X1917" s="81" t="str">
        <f t="shared" ref="X1917:X1918" si="5606">IF($X$13="","",$X$13)</f>
        <v/>
      </c>
      <c r="Y1917" s="81" t="str">
        <f t="shared" ref="Y1917:Y1918" si="5607">IF($Y$13="","",$Y$13)</f>
        <v/>
      </c>
      <c r="Z1917" s="81" t="str">
        <f t="shared" ref="Z1917:Z1918" si="5608">IF($Z$13="","",$Z$13)</f>
        <v/>
      </c>
      <c r="AA1917" s="81" t="str">
        <f t="shared" ref="AA1917:AA1918" si="5609">IF($AA$13="","",$AA$13)</f>
        <v/>
      </c>
      <c r="AB1917" s="81" t="str">
        <f t="shared" ref="AB1917:AB1918" si="5610">IF($AB$13="","",$AB$13)</f>
        <v>x</v>
      </c>
      <c r="AC1917" s="81" t="str">
        <f t="shared" ref="AC1917:AC1918" si="5611">IF($AC$13="","",$AC$13)</f>
        <v>x</v>
      </c>
      <c r="AD1917" s="81" t="str">
        <f t="shared" ref="AD1917:AD1918" si="5612">IF($AD$13="","",$AD$13)</f>
        <v/>
      </c>
      <c r="AE1917" s="81" t="str">
        <f t="shared" ref="AE1917:AE1918" si="5613">IF($AE$13="","",$AE$13)</f>
        <v/>
      </c>
      <c r="AF1917" s="81" t="str">
        <f t="shared" ref="AF1917:AF1918" si="5614">IF($AF$13="","",$AF$13)</f>
        <v/>
      </c>
      <c r="AG1917" s="81" t="str">
        <f t="shared" ref="AG1917:AG1918" si="5615">IF($AG$13="","",$AG$13)</f>
        <v/>
      </c>
      <c r="AH1917" s="81" t="str">
        <f t="shared" ref="AH1917:AH1918" si="5616">IF($AH$13="","",$AH$13)</f>
        <v/>
      </c>
      <c r="AI1917" s="81" t="str">
        <f t="shared" ref="AI1917:AI1918" si="5617">IF($AI$13="","",$AI$13)</f>
        <v>x</v>
      </c>
      <c r="AJ1917" s="81" t="str">
        <f t="shared" ref="AJ1917:AJ1918" si="5618">IF($AJ$13="","",$AJ$13)</f>
        <v>x</v>
      </c>
      <c r="AK1917" s="81" t="str">
        <f t="shared" ref="AK1917:AK1918" si="5619">IF($AK$13="","",$AK$13)</f>
        <v/>
      </c>
      <c r="AL1917" s="81" t="str">
        <f t="shared" ref="AL1917:AL1918" si="5620">IF($AL$13="","",$AL$13)</f>
        <v>x</v>
      </c>
    </row>
    <row r="1918" spans="1:38" ht="11.25" customHeight="1" x14ac:dyDescent="0.2">
      <c r="A1918" s="21">
        <v>2</v>
      </c>
      <c r="B1918" s="80" t="str">
        <f ca="1">IF(OFFSET('ÖĞRENCİ GİRİŞİ'!$B$2,(ROW($A$1)+(AI1909-1))*17,0)="","",OFFSET('ÖĞRENCİ GİRİŞİ'!$B$2,(ROW($A$1)+(AI1909-1))*17,0))</f>
        <v/>
      </c>
      <c r="C1918" s="80" t="str">
        <f ca="1">IF(OFFSET('ÖĞRENCİ GİRİŞİ'!$C$2,(ROW($A$1)+(AI1909-1))*17,0)="","",OFFSET('ÖĞRENCİ GİRİŞİ'!$C$2,(ROW($A$1)+(AI1909-1))*17,0))</f>
        <v/>
      </c>
      <c r="D1918" s="80" t="str">
        <f ca="1">IF(UPPER(OFFSET('ÖĞRENCİ GİRİŞİ'!$D$2,(ROW($A$1)+(AI1909-1))*17,0))="","",UPPER(OFFSET('ÖĞRENCİ GİRİŞİ'!$D$2,(ROW($A$1)+(AI1909-1))*17,0)))</f>
        <v/>
      </c>
      <c r="E1918" s="80" t="str">
        <f ca="1">IF(UPPER(OFFSET('ÖĞRENCİ GİRİŞİ'!$E$2,(ROW($A$1)+(AI1909-1))*17,0))="","",UPPER(OFFSET('ÖĞRENCİ GİRİŞİ'!$E$2,(ROW($A$1)+(AI1909-1))*17,0)))</f>
        <v/>
      </c>
      <c r="F1918" s="80" t="str">
        <f ca="1">IF(UPPER(OFFSET('ÖĞRENCİ GİRİŞİ'!$F$2,(ROW($A$1)+(AI1909-1))*17,0))="","",UPPER(OFFSET('ÖĞRENCİ GİRİŞİ'!$F$2,(ROW($A$1)+(AI1909-1))*17,0)))</f>
        <v/>
      </c>
      <c r="G1918" s="80" t="str">
        <f ca="1">IF(UPPER(OFFSET('ÖĞRENCİ GİRİŞİ'!$G$2,(ROW($A$1)+(AI1909-1))*17,0))="","",UPPER(OFFSET('ÖĞRENCİ GİRİŞİ'!$G$2,(ROW($A$1)+(AI1909-1))*17,0)))</f>
        <v/>
      </c>
      <c r="H1918" s="81" t="str">
        <f t="shared" si="5590"/>
        <v>x</v>
      </c>
      <c r="I1918" s="81" t="str">
        <f t="shared" si="5591"/>
        <v>x</v>
      </c>
      <c r="J1918" s="81" t="str">
        <f t="shared" si="5592"/>
        <v>x</v>
      </c>
      <c r="K1918" s="81" t="str">
        <f t="shared" si="5593"/>
        <v>x</v>
      </c>
      <c r="L1918" s="81" t="str">
        <f t="shared" si="5594"/>
        <v>x</v>
      </c>
      <c r="M1918" s="81" t="str">
        <f t="shared" si="5595"/>
        <v>x</v>
      </c>
      <c r="N1918" s="81" t="str">
        <f t="shared" si="5596"/>
        <v>x</v>
      </c>
      <c r="O1918" s="81" t="str">
        <f t="shared" si="5597"/>
        <v>x</v>
      </c>
      <c r="P1918" s="81" t="str">
        <f t="shared" si="5598"/>
        <v/>
      </c>
      <c r="Q1918" s="81" t="str">
        <f t="shared" si="5599"/>
        <v/>
      </c>
      <c r="R1918" s="81" t="str">
        <f t="shared" si="5600"/>
        <v/>
      </c>
      <c r="S1918" s="81" t="str">
        <f t="shared" si="5601"/>
        <v/>
      </c>
      <c r="T1918" s="81" t="str">
        <f t="shared" si="5602"/>
        <v/>
      </c>
      <c r="U1918" s="81" t="str">
        <f t="shared" si="5603"/>
        <v>x</v>
      </c>
      <c r="V1918" s="81" t="str">
        <f t="shared" si="5604"/>
        <v>x</v>
      </c>
      <c r="W1918" s="81" t="str">
        <f t="shared" si="5605"/>
        <v/>
      </c>
      <c r="X1918" s="81" t="str">
        <f t="shared" si="5606"/>
        <v/>
      </c>
      <c r="Y1918" s="81" t="str">
        <f t="shared" si="5607"/>
        <v/>
      </c>
      <c r="Z1918" s="81" t="str">
        <f t="shared" si="5608"/>
        <v/>
      </c>
      <c r="AA1918" s="81" t="str">
        <f t="shared" si="5609"/>
        <v/>
      </c>
      <c r="AB1918" s="81" t="str">
        <f t="shared" si="5610"/>
        <v>x</v>
      </c>
      <c r="AC1918" s="81" t="str">
        <f t="shared" si="5611"/>
        <v>x</v>
      </c>
      <c r="AD1918" s="81" t="str">
        <f t="shared" si="5612"/>
        <v/>
      </c>
      <c r="AE1918" s="81" t="str">
        <f t="shared" si="5613"/>
        <v/>
      </c>
      <c r="AF1918" s="81" t="str">
        <f t="shared" si="5614"/>
        <v/>
      </c>
      <c r="AG1918" s="81" t="str">
        <f t="shared" si="5615"/>
        <v/>
      </c>
      <c r="AH1918" s="81" t="str">
        <f t="shared" si="5616"/>
        <v/>
      </c>
      <c r="AI1918" s="81" t="str">
        <f t="shared" si="5617"/>
        <v>x</v>
      </c>
      <c r="AJ1918" s="81" t="str">
        <f t="shared" si="5618"/>
        <v>x</v>
      </c>
      <c r="AK1918" s="81" t="str">
        <f t="shared" si="5619"/>
        <v/>
      </c>
      <c r="AL1918" s="81" t="str">
        <f t="shared" si="5620"/>
        <v>x</v>
      </c>
    </row>
    <row r="1919" spans="1:38" ht="11.25" customHeight="1" x14ac:dyDescent="0.2">
      <c r="A1919" s="21">
        <v>3</v>
      </c>
      <c r="B1919" s="80" t="str">
        <f ca="1">IF(OFFSET('ÖĞRENCİ GİRİŞİ'!$B$3,(ROW($A$1)+(AI1909-1))*17,0)="","",OFFSET('ÖĞRENCİ GİRİŞİ'!$B$3,(ROW($A$1)+(AI1909-1))*17,0))</f>
        <v/>
      </c>
      <c r="C1919" s="80" t="str">
        <f ca="1">IF(OFFSET('ÖĞRENCİ GİRİŞİ'!$C$3,(ROW($A$1)+(AI1909-1))*17,0)="","",OFFSET('ÖĞRENCİ GİRİŞİ'!$C$3,(ROW($A$1)+(AI1909-1))*17,0))</f>
        <v/>
      </c>
      <c r="D1919" s="80" t="str">
        <f ca="1">IF(UPPER(OFFSET('ÖĞRENCİ GİRİŞİ'!$D$3,(ROW($A$1)+(AI1909-1))*17,0))="","",UPPER(OFFSET('ÖĞRENCİ GİRİŞİ'!$D$2,(ROW($A$1)+(AI1909-1))*17,0)))</f>
        <v/>
      </c>
      <c r="E1919" s="80" t="str">
        <f ca="1">IF(UPPER(OFFSET('ÖĞRENCİ GİRİŞİ'!$E$3,(ROW($A$1)+(AI1909-1))*17,0))="","",UPPER(OFFSET('ÖĞRENCİ GİRİŞİ'!$E$3,(ROW($A$1)+(AI1909-1))*17,0)))</f>
        <v/>
      </c>
      <c r="F1919" s="80" t="str">
        <f ca="1">IF(UPPER(OFFSET('ÖĞRENCİ GİRİŞİ'!$F$3,(ROW($A$1)+(AI1909-1))*17,0))="","",UPPER(OFFSET('ÖĞRENCİ GİRİŞİ'!$F$3,(ROW($A$1)+(AI1909-1))*17,0)))</f>
        <v/>
      </c>
      <c r="G1919" s="80" t="str">
        <f ca="1">IF(UPPER(OFFSET('ÖĞRENCİ GİRİŞİ'!$G$3,(ROW($A$1)+(AI1909-1))*17,0))="","",UPPER(OFFSET('ÖĞRENCİ GİRİŞİ'!$G$3,(ROW($A$1)+(AI1909-1))*17,0)))</f>
        <v/>
      </c>
      <c r="H1919" s="81" t="str">
        <f t="shared" si="5423"/>
        <v>x</v>
      </c>
      <c r="I1919" s="81" t="str">
        <f t="shared" si="5424"/>
        <v>x</v>
      </c>
      <c r="J1919" s="81" t="str">
        <f t="shared" si="5425"/>
        <v>x</v>
      </c>
      <c r="K1919" s="81" t="str">
        <f t="shared" si="5426"/>
        <v>x</v>
      </c>
      <c r="L1919" s="81" t="str">
        <f t="shared" si="5427"/>
        <v>x</v>
      </c>
      <c r="M1919" s="81" t="str">
        <f t="shared" si="5428"/>
        <v>x</v>
      </c>
      <c r="N1919" s="81" t="str">
        <f t="shared" si="5429"/>
        <v>x</v>
      </c>
      <c r="O1919" s="81" t="str">
        <f t="shared" si="5430"/>
        <v>x</v>
      </c>
      <c r="P1919" s="81" t="str">
        <f t="shared" si="5431"/>
        <v/>
      </c>
      <c r="Q1919" s="81" t="str">
        <f t="shared" si="5432"/>
        <v/>
      </c>
      <c r="R1919" s="81" t="str">
        <f t="shared" si="5433"/>
        <v/>
      </c>
      <c r="S1919" s="81" t="str">
        <f t="shared" si="5434"/>
        <v/>
      </c>
      <c r="T1919" s="81" t="str">
        <f t="shared" si="5435"/>
        <v/>
      </c>
      <c r="U1919" s="81" t="str">
        <f t="shared" si="5436"/>
        <v>x</v>
      </c>
      <c r="V1919" s="81" t="str">
        <f t="shared" si="5437"/>
        <v>x</v>
      </c>
      <c r="W1919" s="81" t="str">
        <f t="shared" si="5438"/>
        <v/>
      </c>
      <c r="X1919" s="81" t="str">
        <f t="shared" si="5439"/>
        <v/>
      </c>
      <c r="Y1919" s="81" t="str">
        <f t="shared" si="5440"/>
        <v/>
      </c>
      <c r="Z1919" s="81" t="str">
        <f t="shared" si="5441"/>
        <v/>
      </c>
      <c r="AA1919" s="81" t="str">
        <f t="shared" si="5442"/>
        <v/>
      </c>
      <c r="AB1919" s="81" t="str">
        <f t="shared" si="5443"/>
        <v>x</v>
      </c>
      <c r="AC1919" s="81" t="str">
        <f t="shared" si="5444"/>
        <v>x</v>
      </c>
      <c r="AD1919" s="81" t="str">
        <f t="shared" si="5445"/>
        <v/>
      </c>
      <c r="AE1919" s="81" t="str">
        <f t="shared" si="5446"/>
        <v/>
      </c>
      <c r="AF1919" s="81" t="str">
        <f t="shared" si="5447"/>
        <v/>
      </c>
      <c r="AG1919" s="81" t="str">
        <f t="shared" si="5448"/>
        <v/>
      </c>
      <c r="AH1919" s="81" t="str">
        <f t="shared" si="5449"/>
        <v/>
      </c>
      <c r="AI1919" s="81" t="str">
        <f t="shared" si="5450"/>
        <v>x</v>
      </c>
      <c r="AJ1919" s="81" t="str">
        <f t="shared" si="5451"/>
        <v>x</v>
      </c>
      <c r="AK1919" s="81" t="str">
        <f t="shared" si="5452"/>
        <v/>
      </c>
      <c r="AL1919" s="81" t="str">
        <f t="shared" si="5453"/>
        <v>x</v>
      </c>
    </row>
    <row r="1920" spans="1:38" ht="11.25" customHeight="1" x14ac:dyDescent="0.2">
      <c r="A1920" s="21">
        <v>4</v>
      </c>
      <c r="B1920" s="80" t="str">
        <f ca="1">IF(OFFSET('ÖĞRENCİ GİRİŞİ'!$B$4,(ROW($A$1)+(AI1909-1))*17,0)="","",OFFSET('ÖĞRENCİ GİRİŞİ'!$B$4,(ROW($A$1)+(AI1909-1))*17,0))</f>
        <v/>
      </c>
      <c r="C1920" s="80" t="str">
        <f ca="1">IF(OFFSET('ÖĞRENCİ GİRİŞİ'!$C$4,(ROW($A$1)+(AI1909-1))*17,0)="","",OFFSET('ÖĞRENCİ GİRİŞİ'!$C$4,(ROW($A$1)+(AI1909-1))*17,0))</f>
        <v/>
      </c>
      <c r="D1920" s="80" t="str">
        <f ca="1">IF(UPPER(OFFSET('ÖĞRENCİ GİRİŞİ'!$D$4,(ROW($A$1)+(AI1909-1))*17,0))="","",UPPER(OFFSET('ÖĞRENCİ GİRİŞİ'!$D$4,(ROW($A$1)+(AI1909-1))*17,0)))</f>
        <v/>
      </c>
      <c r="E1920" s="80" t="str">
        <f ca="1">IF(UPPER(OFFSET('ÖĞRENCİ GİRİŞİ'!$E$4,(ROW($A$1)+(AI1909-1))*17,0))="","",UPPER(OFFSET('ÖĞRENCİ GİRİŞİ'!$E$4,(ROW($A$1)+(AI1909-1))*17,0)))</f>
        <v/>
      </c>
      <c r="F1920" s="80" t="str">
        <f ca="1">IF(UPPER(OFFSET('ÖĞRENCİ GİRİŞİ'!$F$4,(ROW($A$1)+(AI1909-1))*17,0))="","",UPPER(OFFSET('ÖĞRENCİ GİRİŞİ'!$F$4,(ROW($A$1)+(AI1909-1))*17,0)))</f>
        <v/>
      </c>
      <c r="G1920" s="80" t="str">
        <f ca="1">IF(UPPER(OFFSET('ÖĞRENCİ GİRİŞİ'!$G$4,(ROW($A$1)+(AI1909-1))*17,0))="","",UPPER(OFFSET('ÖĞRENCİ GİRİŞİ'!$G$4,(ROW($A$1)+(AI1909-1))*17,0)))</f>
        <v/>
      </c>
      <c r="H1920" s="81" t="str">
        <f t="shared" si="5423"/>
        <v>x</v>
      </c>
      <c r="I1920" s="81" t="str">
        <f t="shared" si="5424"/>
        <v>x</v>
      </c>
      <c r="J1920" s="81" t="str">
        <f t="shared" si="5425"/>
        <v>x</v>
      </c>
      <c r="K1920" s="81" t="str">
        <f t="shared" si="5426"/>
        <v>x</v>
      </c>
      <c r="L1920" s="81" t="str">
        <f t="shared" si="5427"/>
        <v>x</v>
      </c>
      <c r="M1920" s="81" t="str">
        <f t="shared" si="5428"/>
        <v>x</v>
      </c>
      <c r="N1920" s="81" t="str">
        <f t="shared" si="5429"/>
        <v>x</v>
      </c>
      <c r="O1920" s="81" t="str">
        <f t="shared" si="5430"/>
        <v>x</v>
      </c>
      <c r="P1920" s="81" t="str">
        <f t="shared" si="5431"/>
        <v/>
      </c>
      <c r="Q1920" s="81" t="str">
        <f t="shared" si="5432"/>
        <v/>
      </c>
      <c r="R1920" s="81" t="str">
        <f t="shared" si="5433"/>
        <v/>
      </c>
      <c r="S1920" s="81" t="str">
        <f t="shared" si="5434"/>
        <v/>
      </c>
      <c r="T1920" s="81" t="str">
        <f t="shared" si="5435"/>
        <v/>
      </c>
      <c r="U1920" s="81" t="str">
        <f t="shared" si="5436"/>
        <v>x</v>
      </c>
      <c r="V1920" s="81" t="str">
        <f t="shared" si="5437"/>
        <v>x</v>
      </c>
      <c r="W1920" s="81" t="str">
        <f t="shared" si="5438"/>
        <v/>
      </c>
      <c r="X1920" s="81" t="str">
        <f t="shared" si="5439"/>
        <v/>
      </c>
      <c r="Y1920" s="81" t="str">
        <f t="shared" si="5440"/>
        <v/>
      </c>
      <c r="Z1920" s="81" t="str">
        <f t="shared" si="5441"/>
        <v/>
      </c>
      <c r="AA1920" s="81" t="str">
        <f t="shared" si="5442"/>
        <v/>
      </c>
      <c r="AB1920" s="81" t="str">
        <f t="shared" si="5443"/>
        <v>x</v>
      </c>
      <c r="AC1920" s="81" t="str">
        <f t="shared" si="5444"/>
        <v>x</v>
      </c>
      <c r="AD1920" s="81" t="str">
        <f t="shared" si="5445"/>
        <v/>
      </c>
      <c r="AE1920" s="81" t="str">
        <f t="shared" si="5446"/>
        <v/>
      </c>
      <c r="AF1920" s="81" t="str">
        <f t="shared" si="5447"/>
        <v/>
      </c>
      <c r="AG1920" s="81" t="str">
        <f t="shared" si="5448"/>
        <v/>
      </c>
      <c r="AH1920" s="81" t="str">
        <f t="shared" si="5449"/>
        <v/>
      </c>
      <c r="AI1920" s="81" t="str">
        <f t="shared" si="5450"/>
        <v>x</v>
      </c>
      <c r="AJ1920" s="81" t="str">
        <f t="shared" si="5451"/>
        <v>x</v>
      </c>
      <c r="AK1920" s="81" t="str">
        <f t="shared" si="5452"/>
        <v/>
      </c>
      <c r="AL1920" s="81" t="str">
        <f t="shared" si="5453"/>
        <v>x</v>
      </c>
    </row>
    <row r="1921" spans="1:38" ht="11.25" customHeight="1" x14ac:dyDescent="0.2">
      <c r="A1921" s="21">
        <v>5</v>
      </c>
      <c r="B1921" s="80" t="str">
        <f ca="1">IF(OFFSET('ÖĞRENCİ GİRİŞİ'!$B$5,(ROW($A$1)+(AI1909-1))*17,0)="","",OFFSET('ÖĞRENCİ GİRİŞİ'!$B$5,(ROW($A$1)+(AI1909-1))*17,0))</f>
        <v/>
      </c>
      <c r="C1921" s="80" t="str">
        <f ca="1">IF(OFFSET('ÖĞRENCİ GİRİŞİ'!$C$5,(ROW($A$1)+(AI1909-1))*17,0)="","",OFFSET('ÖĞRENCİ GİRİŞİ'!$C$5,(ROW($A$1)+(AI1909-1))*17,0))</f>
        <v/>
      </c>
      <c r="D1921" s="80" t="str">
        <f ca="1">IF(UPPER(OFFSET('ÖĞRENCİ GİRİŞİ'!$D$5,(ROW($A$1)+(AI1909-1))*17,0))="","",UPPER(OFFSET('ÖĞRENCİ GİRİŞİ'!$D$5,(ROW($A$1)+(AI1909-1))*17,0)))</f>
        <v/>
      </c>
      <c r="E1921" s="80" t="str">
        <f ca="1">IF(UPPER(OFFSET('ÖĞRENCİ GİRİŞİ'!$E$5,(ROW($A$1)+(AI1909-1))*17,0))="","",UPPER(OFFSET('ÖĞRENCİ GİRİŞİ'!$E$5,(ROW($A$1)+(AI1909-1))*17,0)))</f>
        <v/>
      </c>
      <c r="F1921" s="80" t="str">
        <f ca="1">IF(UPPER(OFFSET('ÖĞRENCİ GİRİŞİ'!$F$5,(ROW($A$1)+(AI1909-1))*17,0))="","",UPPER(OFFSET('ÖĞRENCİ GİRİŞİ'!$F$5,(ROW($A$1)+(AI1909-1))*17,0)))</f>
        <v/>
      </c>
      <c r="G1921" s="80" t="str">
        <f ca="1">IF(UPPER(OFFSET('ÖĞRENCİ GİRİŞİ'!$G$5,(ROW($A$1)+(AI1909-1))*17,0))="","",UPPER(OFFSET('ÖĞRENCİ GİRİŞİ'!$G$5,(ROW($A$1)+(AI1909-1))*17,0)))</f>
        <v/>
      </c>
      <c r="H1921" s="81" t="str">
        <f t="shared" si="5423"/>
        <v>x</v>
      </c>
      <c r="I1921" s="81" t="str">
        <f t="shared" si="5424"/>
        <v>x</v>
      </c>
      <c r="J1921" s="81" t="str">
        <f t="shared" si="5425"/>
        <v>x</v>
      </c>
      <c r="K1921" s="81" t="str">
        <f t="shared" si="5426"/>
        <v>x</v>
      </c>
      <c r="L1921" s="81" t="str">
        <f t="shared" si="5427"/>
        <v>x</v>
      </c>
      <c r="M1921" s="81" t="str">
        <f t="shared" si="5428"/>
        <v>x</v>
      </c>
      <c r="N1921" s="81" t="str">
        <f t="shared" si="5429"/>
        <v>x</v>
      </c>
      <c r="O1921" s="81" t="str">
        <f t="shared" si="5430"/>
        <v>x</v>
      </c>
      <c r="P1921" s="81" t="str">
        <f t="shared" si="5431"/>
        <v/>
      </c>
      <c r="Q1921" s="81" t="str">
        <f t="shared" si="5432"/>
        <v/>
      </c>
      <c r="R1921" s="81" t="str">
        <f t="shared" si="5433"/>
        <v/>
      </c>
      <c r="S1921" s="81" t="str">
        <f t="shared" si="5434"/>
        <v/>
      </c>
      <c r="T1921" s="81" t="str">
        <f t="shared" si="5435"/>
        <v/>
      </c>
      <c r="U1921" s="81" t="str">
        <f t="shared" si="5436"/>
        <v>x</v>
      </c>
      <c r="V1921" s="81" t="str">
        <f t="shared" si="5437"/>
        <v>x</v>
      </c>
      <c r="W1921" s="81" t="str">
        <f t="shared" si="5438"/>
        <v/>
      </c>
      <c r="X1921" s="81" t="str">
        <f t="shared" si="5439"/>
        <v/>
      </c>
      <c r="Y1921" s="81" t="str">
        <f t="shared" si="5440"/>
        <v/>
      </c>
      <c r="Z1921" s="81" t="str">
        <f t="shared" si="5441"/>
        <v/>
      </c>
      <c r="AA1921" s="81" t="str">
        <f t="shared" si="5442"/>
        <v/>
      </c>
      <c r="AB1921" s="81" t="str">
        <f t="shared" si="5443"/>
        <v>x</v>
      </c>
      <c r="AC1921" s="81" t="str">
        <f t="shared" si="5444"/>
        <v>x</v>
      </c>
      <c r="AD1921" s="81" t="str">
        <f t="shared" si="5445"/>
        <v/>
      </c>
      <c r="AE1921" s="81" t="str">
        <f t="shared" si="5446"/>
        <v/>
      </c>
      <c r="AF1921" s="81" t="str">
        <f t="shared" si="5447"/>
        <v/>
      </c>
      <c r="AG1921" s="81" t="str">
        <f t="shared" si="5448"/>
        <v/>
      </c>
      <c r="AH1921" s="81" t="str">
        <f t="shared" si="5449"/>
        <v/>
      </c>
      <c r="AI1921" s="81" t="str">
        <f t="shared" si="5450"/>
        <v>x</v>
      </c>
      <c r="AJ1921" s="81" t="str">
        <f t="shared" si="5451"/>
        <v>x</v>
      </c>
      <c r="AK1921" s="81" t="str">
        <f t="shared" si="5452"/>
        <v/>
      </c>
      <c r="AL1921" s="81" t="str">
        <f t="shared" si="5453"/>
        <v>x</v>
      </c>
    </row>
    <row r="1922" spans="1:38" ht="11.25" customHeight="1" x14ac:dyDescent="0.2">
      <c r="A1922" s="21">
        <v>6</v>
      </c>
      <c r="B1922" s="80" t="str">
        <f ca="1">IF(OFFSET('ÖĞRENCİ GİRİŞİ'!$B$6,(ROW($A$1)+(AI1909-1))*17,0)="","",OFFSET('ÖĞRENCİ GİRİŞİ'!$B$6,(ROW($A$1)+(AI1909-1))*17,0))</f>
        <v/>
      </c>
      <c r="C1922" s="80" t="str">
        <f ca="1">IF(OFFSET('ÖĞRENCİ GİRİŞİ'!$C$6,(ROW($A$1)+(AI1909-1))*17,0)="","",OFFSET('ÖĞRENCİ GİRİŞİ'!$C$6,(ROW($A$1)+(AI1909-1))*17,0))</f>
        <v/>
      </c>
      <c r="D1922" s="80" t="str">
        <f ca="1">IF(UPPER(OFFSET('ÖĞRENCİ GİRİŞİ'!$D$6,(ROW($A$1)+(AI1909-1))*17,0))="","",UPPER(OFFSET('ÖĞRENCİ GİRİŞİ'!$D$6,(ROW($A$1)+(AI1909-1))*17,0)))</f>
        <v/>
      </c>
      <c r="E1922" s="80" t="str">
        <f ca="1">IF(UPPER(OFFSET('ÖĞRENCİ GİRİŞİ'!$E$6,(ROW($A$1)+(AI1909-1))*17,0))="","",UPPER(OFFSET('ÖĞRENCİ GİRİŞİ'!$E$6,(ROW($A$1)+(AI1909-1))*17,0)))</f>
        <v/>
      </c>
      <c r="F1922" s="80" t="str">
        <f ca="1">IF(UPPER(OFFSET('ÖĞRENCİ GİRİŞİ'!$F$6,(ROW($A$1)+(AI1909-1))*17,0))="","",UPPER(OFFSET('ÖĞRENCİ GİRİŞİ'!$F$6,(ROW($A$1)+(AI1909-1))*17,0)))</f>
        <v/>
      </c>
      <c r="G1922" s="80" t="str">
        <f ca="1">IF(UPPER(OFFSET('ÖĞRENCİ GİRİŞİ'!$G$6,(ROW($A$1)+(AI1909-1))*17,0))="","",UPPER(OFFSET('ÖĞRENCİ GİRİŞİ'!$G$6,(ROW($A$1)+(AI1909-1))*17,0)))</f>
        <v/>
      </c>
      <c r="H1922" s="81" t="str">
        <f t="shared" si="5423"/>
        <v>x</v>
      </c>
      <c r="I1922" s="81" t="str">
        <f t="shared" si="5424"/>
        <v>x</v>
      </c>
      <c r="J1922" s="81" t="str">
        <f t="shared" si="5425"/>
        <v>x</v>
      </c>
      <c r="K1922" s="81" t="str">
        <f t="shared" si="5426"/>
        <v>x</v>
      </c>
      <c r="L1922" s="81" t="str">
        <f t="shared" si="5427"/>
        <v>x</v>
      </c>
      <c r="M1922" s="81" t="str">
        <f t="shared" si="5428"/>
        <v>x</v>
      </c>
      <c r="N1922" s="81" t="str">
        <f t="shared" si="5429"/>
        <v>x</v>
      </c>
      <c r="O1922" s="81" t="str">
        <f t="shared" si="5430"/>
        <v>x</v>
      </c>
      <c r="P1922" s="81" t="str">
        <f t="shared" si="5431"/>
        <v/>
      </c>
      <c r="Q1922" s="81" t="str">
        <f t="shared" si="5432"/>
        <v/>
      </c>
      <c r="R1922" s="81" t="str">
        <f t="shared" si="5433"/>
        <v/>
      </c>
      <c r="S1922" s="81" t="str">
        <f t="shared" si="5434"/>
        <v/>
      </c>
      <c r="T1922" s="81" t="str">
        <f t="shared" si="5435"/>
        <v/>
      </c>
      <c r="U1922" s="81" t="str">
        <f t="shared" si="5436"/>
        <v>x</v>
      </c>
      <c r="V1922" s="81" t="str">
        <f t="shared" si="5437"/>
        <v>x</v>
      </c>
      <c r="W1922" s="81" t="str">
        <f t="shared" si="5438"/>
        <v/>
      </c>
      <c r="X1922" s="81" t="str">
        <f t="shared" si="5439"/>
        <v/>
      </c>
      <c r="Y1922" s="81" t="str">
        <f t="shared" si="5440"/>
        <v/>
      </c>
      <c r="Z1922" s="81" t="str">
        <f t="shared" si="5441"/>
        <v/>
      </c>
      <c r="AA1922" s="81" t="str">
        <f t="shared" si="5442"/>
        <v/>
      </c>
      <c r="AB1922" s="81" t="str">
        <f t="shared" si="5443"/>
        <v>x</v>
      </c>
      <c r="AC1922" s="81" t="str">
        <f t="shared" si="5444"/>
        <v>x</v>
      </c>
      <c r="AD1922" s="81" t="str">
        <f t="shared" si="5445"/>
        <v/>
      </c>
      <c r="AE1922" s="81" t="str">
        <f t="shared" si="5446"/>
        <v/>
      </c>
      <c r="AF1922" s="81" t="str">
        <f t="shared" si="5447"/>
        <v/>
      </c>
      <c r="AG1922" s="81" t="str">
        <f t="shared" si="5448"/>
        <v/>
      </c>
      <c r="AH1922" s="81" t="str">
        <f t="shared" si="5449"/>
        <v/>
      </c>
      <c r="AI1922" s="81" t="str">
        <f t="shared" si="5450"/>
        <v>x</v>
      </c>
      <c r="AJ1922" s="81" t="str">
        <f t="shared" si="5451"/>
        <v>x</v>
      </c>
      <c r="AK1922" s="81" t="str">
        <f t="shared" si="5452"/>
        <v/>
      </c>
      <c r="AL1922" s="81" t="str">
        <f t="shared" si="5453"/>
        <v>x</v>
      </c>
    </row>
    <row r="1923" spans="1:38" ht="11.25" customHeight="1" x14ac:dyDescent="0.2">
      <c r="A1923" s="21">
        <v>7</v>
      </c>
      <c r="B1923" s="80" t="str">
        <f ca="1">IF(OFFSET('ÖĞRENCİ GİRİŞİ'!$B$7,(ROW($A$1)+(AI1909-1))*17,0)="","",OFFSET('ÖĞRENCİ GİRİŞİ'!$B$7,(ROW($A$1)+(AI1909-1))*17,0))</f>
        <v/>
      </c>
      <c r="C1923" s="80" t="str">
        <f ca="1">IF(OFFSET('ÖĞRENCİ GİRİŞİ'!$C$7,(ROW($A$1)+(AI1909-1))*17,0)="","",OFFSET('ÖĞRENCİ GİRİŞİ'!$C$7,(ROW($A$1)+(AI1909-1))*17,0))</f>
        <v/>
      </c>
      <c r="D1923" s="80" t="str">
        <f ca="1">IF(UPPER(OFFSET('ÖĞRENCİ GİRİŞİ'!$D$7,(ROW($A$1)+(AI1909-1))*17,0))="","",UPPER(OFFSET('ÖĞRENCİ GİRİŞİ'!$D$7,(ROW($A$1)+(AI1909-1))*17,0)))</f>
        <v/>
      </c>
      <c r="E1923" s="80" t="str">
        <f ca="1">IF(UPPER(OFFSET('ÖĞRENCİ GİRİŞİ'!$E$7,(ROW($A$1)+(AI1909-1))*17,0))="","",UPPER(OFFSET('ÖĞRENCİ GİRİŞİ'!$E$7,(ROW($A$1)+(AI1909-1))*17,0)))</f>
        <v/>
      </c>
      <c r="F1923" s="80" t="str">
        <f ca="1">IF(UPPER(OFFSET('ÖĞRENCİ GİRİŞİ'!$F$7,(ROW($A$1)+(AI1909-1))*17,0))="","",UPPER(OFFSET('ÖĞRENCİ GİRİŞİ'!$F$7,(ROW($A$1)+(AI1909-1))*17,0)))</f>
        <v/>
      </c>
      <c r="G1923" s="80" t="str">
        <f ca="1">IF(UPPER(OFFSET('ÖĞRENCİ GİRİŞİ'!$G$7,(ROW($A$1)+(AI1909-1))*17,0))="","",UPPER(OFFSET('ÖĞRENCİ GİRİŞİ'!$G$7,(ROW($A$1)+(AI1909-1))*17,0)))</f>
        <v/>
      </c>
      <c r="H1923" s="81" t="str">
        <f t="shared" si="5423"/>
        <v>x</v>
      </c>
      <c r="I1923" s="81" t="str">
        <f t="shared" si="5424"/>
        <v>x</v>
      </c>
      <c r="J1923" s="81" t="str">
        <f t="shared" si="5425"/>
        <v>x</v>
      </c>
      <c r="K1923" s="81" t="str">
        <f t="shared" si="5426"/>
        <v>x</v>
      </c>
      <c r="L1923" s="81" t="str">
        <f t="shared" si="5427"/>
        <v>x</v>
      </c>
      <c r="M1923" s="81" t="str">
        <f t="shared" si="5428"/>
        <v>x</v>
      </c>
      <c r="N1923" s="81" t="str">
        <f t="shared" si="5429"/>
        <v>x</v>
      </c>
      <c r="O1923" s="81" t="str">
        <f t="shared" si="5430"/>
        <v>x</v>
      </c>
      <c r="P1923" s="81" t="str">
        <f t="shared" si="5431"/>
        <v/>
      </c>
      <c r="Q1923" s="81" t="str">
        <f t="shared" si="5432"/>
        <v/>
      </c>
      <c r="R1923" s="81" t="str">
        <f t="shared" si="5433"/>
        <v/>
      </c>
      <c r="S1923" s="81" t="str">
        <f t="shared" si="5434"/>
        <v/>
      </c>
      <c r="T1923" s="81" t="str">
        <f t="shared" si="5435"/>
        <v/>
      </c>
      <c r="U1923" s="81" t="str">
        <f t="shared" si="5436"/>
        <v>x</v>
      </c>
      <c r="V1923" s="81" t="str">
        <f t="shared" si="5437"/>
        <v>x</v>
      </c>
      <c r="W1923" s="81" t="str">
        <f t="shared" si="5438"/>
        <v/>
      </c>
      <c r="X1923" s="81" t="str">
        <f t="shared" si="5439"/>
        <v/>
      </c>
      <c r="Y1923" s="81" t="str">
        <f t="shared" si="5440"/>
        <v/>
      </c>
      <c r="Z1923" s="81" t="str">
        <f t="shared" si="5441"/>
        <v/>
      </c>
      <c r="AA1923" s="81" t="str">
        <f t="shared" si="5442"/>
        <v/>
      </c>
      <c r="AB1923" s="81" t="str">
        <f t="shared" si="5443"/>
        <v>x</v>
      </c>
      <c r="AC1923" s="81" t="str">
        <f t="shared" si="5444"/>
        <v>x</v>
      </c>
      <c r="AD1923" s="81" t="str">
        <f t="shared" si="5445"/>
        <v/>
      </c>
      <c r="AE1923" s="81" t="str">
        <f t="shared" si="5446"/>
        <v/>
      </c>
      <c r="AF1923" s="81" t="str">
        <f t="shared" si="5447"/>
        <v/>
      </c>
      <c r="AG1923" s="81" t="str">
        <f t="shared" si="5448"/>
        <v/>
      </c>
      <c r="AH1923" s="81" t="str">
        <f t="shared" si="5449"/>
        <v/>
      </c>
      <c r="AI1923" s="81" t="str">
        <f t="shared" si="5450"/>
        <v>x</v>
      </c>
      <c r="AJ1923" s="81" t="str">
        <f t="shared" si="5451"/>
        <v>x</v>
      </c>
      <c r="AK1923" s="81" t="str">
        <f t="shared" si="5452"/>
        <v/>
      </c>
      <c r="AL1923" s="81" t="str">
        <f t="shared" si="5453"/>
        <v>x</v>
      </c>
    </row>
    <row r="1924" spans="1:38" ht="11.25" customHeight="1" x14ac:dyDescent="0.2">
      <c r="A1924" s="21">
        <v>8</v>
      </c>
      <c r="B1924" s="80" t="str">
        <f ca="1">IF(OFFSET('ÖĞRENCİ GİRİŞİ'!$B$8,(ROW($A$1)+(AI1909-1))*17,0)="","",OFFSET('ÖĞRENCİ GİRİŞİ'!$B$8,(ROW($A$1)+(AI1909-1))*17,0))</f>
        <v/>
      </c>
      <c r="C1924" s="80" t="str">
        <f ca="1">IF(OFFSET('ÖĞRENCİ GİRİŞİ'!$C$8,(ROW($A$1)+(AI1909-1))*17,0)="","",OFFSET('ÖĞRENCİ GİRİŞİ'!$C$8,(ROW($A$1)+(AI1909-1))*17,0))</f>
        <v/>
      </c>
      <c r="D1924" s="80" t="str">
        <f ca="1">IF(UPPER(OFFSET('ÖĞRENCİ GİRİŞİ'!$D$8,(ROW($A$1)+(AI1909-1))*17,0))="","",UPPER(OFFSET('ÖĞRENCİ GİRİŞİ'!$D$8,(ROW($A$1)+(AI1909-1))*17,0)))</f>
        <v/>
      </c>
      <c r="E1924" s="80" t="str">
        <f ca="1">IF(UPPER(OFFSET('ÖĞRENCİ GİRİŞİ'!$E$8,(ROW($A$1)+(AI1909-1))*17,0))="","",UPPER(OFFSET('ÖĞRENCİ GİRİŞİ'!$E$8,(ROW($A$1)+(AI1909-1))*17,0)))</f>
        <v/>
      </c>
      <c r="F1924" s="80" t="str">
        <f ca="1">IF(UPPER(OFFSET('ÖĞRENCİ GİRİŞİ'!$F$8,(ROW($A$1)+(AI1909-1))*17,0))="","",UPPER(OFFSET('ÖĞRENCİ GİRİŞİ'!$F$8,(ROW($A$1)+(AI1909-1))*17,0)))</f>
        <v/>
      </c>
      <c r="G1924" s="80" t="str">
        <f ca="1">IF(UPPER(OFFSET('ÖĞRENCİ GİRİŞİ'!$G$8,(ROW($A$1)+(AI1909-1))*17,0))="","",UPPER(OFFSET('ÖĞRENCİ GİRİŞİ'!$G$8,(ROW($A$1)+(AI1909-1))*17,0)))</f>
        <v/>
      </c>
      <c r="H1924" s="81" t="str">
        <f t="shared" si="5423"/>
        <v>x</v>
      </c>
      <c r="I1924" s="81" t="str">
        <f t="shared" si="5424"/>
        <v>x</v>
      </c>
      <c r="J1924" s="81" t="str">
        <f t="shared" si="5425"/>
        <v>x</v>
      </c>
      <c r="K1924" s="81" t="str">
        <f t="shared" si="5426"/>
        <v>x</v>
      </c>
      <c r="L1924" s="81" t="str">
        <f t="shared" si="5427"/>
        <v>x</v>
      </c>
      <c r="M1924" s="81" t="str">
        <f t="shared" si="5428"/>
        <v>x</v>
      </c>
      <c r="N1924" s="81" t="str">
        <f t="shared" si="5429"/>
        <v>x</v>
      </c>
      <c r="O1924" s="81" t="str">
        <f t="shared" si="5430"/>
        <v>x</v>
      </c>
      <c r="P1924" s="81" t="str">
        <f t="shared" si="5431"/>
        <v/>
      </c>
      <c r="Q1924" s="81" t="str">
        <f t="shared" si="5432"/>
        <v/>
      </c>
      <c r="R1924" s="81" t="str">
        <f t="shared" si="5433"/>
        <v/>
      </c>
      <c r="S1924" s="81" t="str">
        <f t="shared" si="5434"/>
        <v/>
      </c>
      <c r="T1924" s="81" t="str">
        <f t="shared" si="5435"/>
        <v/>
      </c>
      <c r="U1924" s="81" t="str">
        <f t="shared" si="5436"/>
        <v>x</v>
      </c>
      <c r="V1924" s="81" t="str">
        <f t="shared" si="5437"/>
        <v>x</v>
      </c>
      <c r="W1924" s="81" t="str">
        <f t="shared" si="5438"/>
        <v/>
      </c>
      <c r="X1924" s="81" t="str">
        <f t="shared" si="5439"/>
        <v/>
      </c>
      <c r="Y1924" s="81" t="str">
        <f t="shared" si="5440"/>
        <v/>
      </c>
      <c r="Z1924" s="81" t="str">
        <f t="shared" si="5441"/>
        <v/>
      </c>
      <c r="AA1924" s="81" t="str">
        <f t="shared" si="5442"/>
        <v/>
      </c>
      <c r="AB1924" s="81" t="str">
        <f t="shared" si="5443"/>
        <v>x</v>
      </c>
      <c r="AC1924" s="81" t="str">
        <f t="shared" si="5444"/>
        <v>x</v>
      </c>
      <c r="AD1924" s="81" t="str">
        <f t="shared" si="5445"/>
        <v/>
      </c>
      <c r="AE1924" s="81" t="str">
        <f t="shared" si="5446"/>
        <v/>
      </c>
      <c r="AF1924" s="81" t="str">
        <f t="shared" si="5447"/>
        <v/>
      </c>
      <c r="AG1924" s="81" t="str">
        <f t="shared" si="5448"/>
        <v/>
      </c>
      <c r="AH1924" s="81" t="str">
        <f t="shared" si="5449"/>
        <v/>
      </c>
      <c r="AI1924" s="81" t="str">
        <f t="shared" si="5450"/>
        <v>x</v>
      </c>
      <c r="AJ1924" s="81" t="str">
        <f t="shared" si="5451"/>
        <v>x</v>
      </c>
      <c r="AK1924" s="81" t="str">
        <f t="shared" si="5452"/>
        <v/>
      </c>
      <c r="AL1924" s="81" t="str">
        <f t="shared" si="5453"/>
        <v>x</v>
      </c>
    </row>
    <row r="1925" spans="1:38" ht="11.25" customHeight="1" x14ac:dyDescent="0.2">
      <c r="A1925" s="21">
        <v>9</v>
      </c>
      <c r="B1925" s="80" t="str">
        <f ca="1">IF(OFFSET('ÖĞRENCİ GİRİŞİ'!$B$9,(ROW($A$1)+(AI1909-1))*17,0)="","",OFFSET('ÖĞRENCİ GİRİŞİ'!$B$9,(ROW($A$1)+(AI1909-1))*17,0))</f>
        <v/>
      </c>
      <c r="C1925" s="80" t="str">
        <f ca="1">IF(OFFSET('ÖĞRENCİ GİRİŞİ'!$C$9,(ROW($A$1)+(AI1909-1))*17,0)="","",OFFSET('ÖĞRENCİ GİRİŞİ'!$C$9,(ROW($A$1)+(AI1909-1))*17,0))</f>
        <v/>
      </c>
      <c r="D1925" s="80" t="str">
        <f ca="1">IF(UPPER(OFFSET('ÖĞRENCİ GİRİŞİ'!$D$9,(ROW($A$1)+(AI1909-1))*17,0))="","",UPPER(OFFSET('ÖĞRENCİ GİRİŞİ'!$D$9,(ROW($A$1)+(AI1909-1))*17,0)))</f>
        <v/>
      </c>
      <c r="E1925" s="80" t="str">
        <f ca="1">IF(UPPER(OFFSET('ÖĞRENCİ GİRİŞİ'!$E$9,(ROW($A$1)+(AI1909-1))*17,0))="","",UPPER(OFFSET('ÖĞRENCİ GİRİŞİ'!$E$9,(ROW($A$1)+(AI1909-1))*17,0)))</f>
        <v/>
      </c>
      <c r="F1925" s="80" t="str">
        <f ca="1">IF(UPPER(OFFSET('ÖĞRENCİ GİRİŞİ'!$F$9,(ROW($A$1)+(AI1909-1))*17,0))="","",UPPER(OFFSET('ÖĞRENCİ GİRİŞİ'!$F$9,(ROW($A$1)+(AI1909-1))*17,0)))</f>
        <v/>
      </c>
      <c r="G1925" s="80" t="str">
        <f ca="1">IF(UPPER(OFFSET('ÖĞRENCİ GİRİŞİ'!$G$9,(ROW($A$1)+(AI1909-1))*17,0))="","",UPPER(OFFSET('ÖĞRENCİ GİRİŞİ'!$G$9,(ROW($A$1)+(AI1909-1))*17,0)))</f>
        <v/>
      </c>
      <c r="H1925" s="81" t="str">
        <f t="shared" ref="H1925:H1988" si="5621">IF($H$13="","",$H$13)</f>
        <v>x</v>
      </c>
      <c r="I1925" s="81" t="str">
        <f t="shared" ref="I1925:I1988" si="5622">IF($I$13="","",$I$13)</f>
        <v>x</v>
      </c>
      <c r="J1925" s="81" t="str">
        <f t="shared" ref="J1925:J1988" si="5623">IF($J$13="","",$J$13)</f>
        <v>x</v>
      </c>
      <c r="K1925" s="81" t="str">
        <f t="shared" ref="K1925:K1988" si="5624">IF($K$13="","",$K$13)</f>
        <v>x</v>
      </c>
      <c r="L1925" s="81" t="str">
        <f t="shared" ref="L1925:L1988" si="5625">IF($L$13="","",$L$13)</f>
        <v>x</v>
      </c>
      <c r="M1925" s="81" t="str">
        <f t="shared" ref="M1925:M1988" si="5626">IF($M$13="","",$M$13)</f>
        <v>x</v>
      </c>
      <c r="N1925" s="81" t="str">
        <f t="shared" ref="N1925:N1988" si="5627">IF($N$13="","",$N$13)</f>
        <v>x</v>
      </c>
      <c r="O1925" s="81" t="str">
        <f t="shared" ref="O1925:O1988" si="5628">IF($O$13="","",$O$13)</f>
        <v>x</v>
      </c>
      <c r="P1925" s="81" t="str">
        <f t="shared" ref="P1925:P1988" si="5629">IF($P$13="","",$P$13)</f>
        <v/>
      </c>
      <c r="Q1925" s="81" t="str">
        <f t="shared" ref="Q1925:Q1988" si="5630">IF($Q$13="","",$Q$13)</f>
        <v/>
      </c>
      <c r="R1925" s="81" t="str">
        <f t="shared" ref="R1925:R1988" si="5631">IF($R$13="","",$R$13)</f>
        <v/>
      </c>
      <c r="S1925" s="81" t="str">
        <f t="shared" ref="S1925:S1988" si="5632">IF($S$13="","",$S$13)</f>
        <v/>
      </c>
      <c r="T1925" s="81" t="str">
        <f t="shared" ref="T1925:T1988" si="5633">IF($T$13="","",$T$13)</f>
        <v/>
      </c>
      <c r="U1925" s="81" t="str">
        <f t="shared" ref="U1925:U1988" si="5634">IF($U$13="","",$U$13)</f>
        <v>x</v>
      </c>
      <c r="V1925" s="81" t="str">
        <f t="shared" ref="V1925:V1988" si="5635">IF($V$13="","",$V$13)</f>
        <v>x</v>
      </c>
      <c r="W1925" s="81" t="str">
        <f t="shared" ref="W1925:W1988" si="5636">IF($W$13="","",$W$13)</f>
        <v/>
      </c>
      <c r="X1925" s="81" t="str">
        <f t="shared" ref="X1925:X1988" si="5637">IF($X$13="","",$X$13)</f>
        <v/>
      </c>
      <c r="Y1925" s="81" t="str">
        <f t="shared" ref="Y1925:Y1988" si="5638">IF($Y$13="","",$Y$13)</f>
        <v/>
      </c>
      <c r="Z1925" s="81" t="str">
        <f t="shared" ref="Z1925:Z1988" si="5639">IF($Z$13="","",$Z$13)</f>
        <v/>
      </c>
      <c r="AA1925" s="81" t="str">
        <f t="shared" ref="AA1925:AA1988" si="5640">IF($AA$13="","",$AA$13)</f>
        <v/>
      </c>
      <c r="AB1925" s="81" t="str">
        <f t="shared" ref="AB1925:AB1988" si="5641">IF($AB$13="","",$AB$13)</f>
        <v>x</v>
      </c>
      <c r="AC1925" s="81" t="str">
        <f t="shared" ref="AC1925:AC1988" si="5642">IF($AC$13="","",$AC$13)</f>
        <v>x</v>
      </c>
      <c r="AD1925" s="81" t="str">
        <f t="shared" ref="AD1925:AD1988" si="5643">IF($AD$13="","",$AD$13)</f>
        <v/>
      </c>
      <c r="AE1925" s="81" t="str">
        <f t="shared" ref="AE1925:AE1988" si="5644">IF($AE$13="","",$AE$13)</f>
        <v/>
      </c>
      <c r="AF1925" s="81" t="str">
        <f t="shared" ref="AF1925:AF1988" si="5645">IF($AF$13="","",$AF$13)</f>
        <v/>
      </c>
      <c r="AG1925" s="81" t="str">
        <f t="shared" ref="AG1925:AG1988" si="5646">IF($AG$13="","",$AG$13)</f>
        <v/>
      </c>
      <c r="AH1925" s="81" t="str">
        <f t="shared" ref="AH1925:AH1988" si="5647">IF($AH$13="","",$AH$13)</f>
        <v/>
      </c>
      <c r="AI1925" s="81" t="str">
        <f t="shared" ref="AI1925:AI1988" si="5648">IF($AI$13="","",$AI$13)</f>
        <v>x</v>
      </c>
      <c r="AJ1925" s="81" t="str">
        <f t="shared" ref="AJ1925:AJ1988" si="5649">IF($AJ$13="","",$AJ$13)</f>
        <v>x</v>
      </c>
      <c r="AK1925" s="81" t="str">
        <f t="shared" ref="AK1925:AK1988" si="5650">IF($AK$13="","",$AK$13)</f>
        <v/>
      </c>
      <c r="AL1925" s="81" t="str">
        <f t="shared" ref="AL1925:AL1988" si="5651">IF($AL$13="","",$AL$13)</f>
        <v>x</v>
      </c>
    </row>
    <row r="1926" spans="1:38" ht="11.25" customHeight="1" x14ac:dyDescent="0.2">
      <c r="A1926" s="21">
        <v>10</v>
      </c>
      <c r="B1926" s="80" t="str">
        <f ca="1">IF(OFFSET('ÖĞRENCİ GİRİŞİ'!$B$10,(ROW($A$1)+(AI1909-1))*17,0)="","",OFFSET('ÖĞRENCİ GİRİŞİ'!$B$10,(ROW($A$1)+(AI1909-1))*17,0))</f>
        <v/>
      </c>
      <c r="C1926" s="80" t="str">
        <f ca="1">IF(OFFSET('ÖĞRENCİ GİRİŞİ'!$C$10,(ROW($A$1)+(AI1909-1))*17,0)="","",OFFSET('ÖĞRENCİ GİRİŞİ'!$C$10,(ROW($A$1)+(AI1909-1))*17,0))</f>
        <v/>
      </c>
      <c r="D1926" s="80" t="str">
        <f ca="1">IF(UPPER(OFFSET('ÖĞRENCİ GİRİŞİ'!$D$10,(ROW($A$1)+(AI1909-1))*17,0))="","",UPPER(OFFSET('ÖĞRENCİ GİRİŞİ'!$D$10,(ROW($A$1)+(AI1909-1))*17,0)))</f>
        <v/>
      </c>
      <c r="E1926" s="80" t="str">
        <f ca="1">IF(UPPER(OFFSET('ÖĞRENCİ GİRİŞİ'!$E$10,(ROW($A$1)+(AI1909-1))*17,0))="","",UPPER(OFFSET('ÖĞRENCİ GİRİŞİ'!$E$10,(ROW($A$1)+(AI1909-1))*17,0)))</f>
        <v/>
      </c>
      <c r="F1926" s="80" t="str">
        <f ca="1">IF(UPPER(OFFSET('ÖĞRENCİ GİRİŞİ'!$F$10,(ROW($A$1)+(AI1909-1))*17,0))="","",UPPER(OFFSET('ÖĞRENCİ GİRİŞİ'!$F$10,(ROW($A$1)+(AI1909-1))*17,0)))</f>
        <v/>
      </c>
      <c r="G1926" s="80" t="str">
        <f ca="1">IF(UPPER(OFFSET('ÖĞRENCİ GİRİŞİ'!$G$10,(ROW($A$1)+(AI1909-1))*17,0))="","",UPPER(OFFSET('ÖĞRENCİ GİRİŞİ'!$G$10,(ROW($A$1)+(AI1909-1))*17,0)))</f>
        <v/>
      </c>
      <c r="H1926" s="81" t="str">
        <f t="shared" si="5621"/>
        <v>x</v>
      </c>
      <c r="I1926" s="81" t="str">
        <f t="shared" si="5622"/>
        <v>x</v>
      </c>
      <c r="J1926" s="81" t="str">
        <f t="shared" si="5623"/>
        <v>x</v>
      </c>
      <c r="K1926" s="81" t="str">
        <f t="shared" si="5624"/>
        <v>x</v>
      </c>
      <c r="L1926" s="81" t="str">
        <f t="shared" si="5625"/>
        <v>x</v>
      </c>
      <c r="M1926" s="81" t="str">
        <f t="shared" si="5626"/>
        <v>x</v>
      </c>
      <c r="N1926" s="81" t="str">
        <f t="shared" si="5627"/>
        <v>x</v>
      </c>
      <c r="O1926" s="81" t="str">
        <f t="shared" si="5628"/>
        <v>x</v>
      </c>
      <c r="P1926" s="81" t="str">
        <f t="shared" si="5629"/>
        <v/>
      </c>
      <c r="Q1926" s="81" t="str">
        <f t="shared" si="5630"/>
        <v/>
      </c>
      <c r="R1926" s="81" t="str">
        <f t="shared" si="5631"/>
        <v/>
      </c>
      <c r="S1926" s="81" t="str">
        <f t="shared" si="5632"/>
        <v/>
      </c>
      <c r="T1926" s="81" t="str">
        <f t="shared" si="5633"/>
        <v/>
      </c>
      <c r="U1926" s="81" t="str">
        <f t="shared" si="5634"/>
        <v>x</v>
      </c>
      <c r="V1926" s="81" t="str">
        <f t="shared" si="5635"/>
        <v>x</v>
      </c>
      <c r="W1926" s="81" t="str">
        <f t="shared" si="5636"/>
        <v/>
      </c>
      <c r="X1926" s="81" t="str">
        <f t="shared" si="5637"/>
        <v/>
      </c>
      <c r="Y1926" s="81" t="str">
        <f t="shared" si="5638"/>
        <v/>
      </c>
      <c r="Z1926" s="81" t="str">
        <f t="shared" si="5639"/>
        <v/>
      </c>
      <c r="AA1926" s="81" t="str">
        <f t="shared" si="5640"/>
        <v/>
      </c>
      <c r="AB1926" s="81" t="str">
        <f t="shared" si="5641"/>
        <v>x</v>
      </c>
      <c r="AC1926" s="81" t="str">
        <f t="shared" si="5642"/>
        <v>x</v>
      </c>
      <c r="AD1926" s="81" t="str">
        <f t="shared" si="5643"/>
        <v/>
      </c>
      <c r="AE1926" s="81" t="str">
        <f t="shared" si="5644"/>
        <v/>
      </c>
      <c r="AF1926" s="81" t="str">
        <f t="shared" si="5645"/>
        <v/>
      </c>
      <c r="AG1926" s="81" t="str">
        <f t="shared" si="5646"/>
        <v/>
      </c>
      <c r="AH1926" s="81" t="str">
        <f t="shared" si="5647"/>
        <v/>
      </c>
      <c r="AI1926" s="81" t="str">
        <f t="shared" si="5648"/>
        <v>x</v>
      </c>
      <c r="AJ1926" s="81" t="str">
        <f t="shared" si="5649"/>
        <v>x</v>
      </c>
      <c r="AK1926" s="81" t="str">
        <f t="shared" si="5650"/>
        <v/>
      </c>
      <c r="AL1926" s="81" t="str">
        <f t="shared" si="5651"/>
        <v>x</v>
      </c>
    </row>
    <row r="1927" spans="1:38" ht="11.25" customHeight="1" x14ac:dyDescent="0.2">
      <c r="A1927" s="21">
        <v>11</v>
      </c>
      <c r="B1927" s="80" t="str">
        <f ca="1">IF(OFFSET('ÖĞRENCİ GİRİŞİ'!$B$11,(ROW($A$1)+(AI1909-1))*17,0)="","",OFFSET('ÖĞRENCİ GİRİŞİ'!$B$11,(ROW($A$1)+(AI1909-1))*17,0))</f>
        <v/>
      </c>
      <c r="C1927" s="80" t="str">
        <f ca="1">IF(OFFSET('ÖĞRENCİ GİRİŞİ'!$C$11,(ROW($A$1)+(AI1909-1))*17,0)="","",OFFSET('ÖĞRENCİ GİRİŞİ'!$C$11,(ROW($A$1)+(AI1909-1))*17,0))</f>
        <v/>
      </c>
      <c r="D1927" s="80" t="str">
        <f ca="1">IF(UPPER(OFFSET('ÖĞRENCİ GİRİŞİ'!$D$11,(ROW($A$1)+(AI1909-1))*17,0))="","",UPPER(OFFSET('ÖĞRENCİ GİRİŞİ'!$D$11,(ROW($A$1)+(AI1909-1))*17,0)))</f>
        <v/>
      </c>
      <c r="E1927" s="80" t="str">
        <f ca="1">IF(UPPER(OFFSET('ÖĞRENCİ GİRİŞİ'!$E$11,(ROW($A$1)+(AI1909-1))*17,0))="","",UPPER(OFFSET('ÖĞRENCİ GİRİŞİ'!$E$11,(ROW($A$1)+(AI1909-1))*17,0)))</f>
        <v/>
      </c>
      <c r="F1927" s="80" t="str">
        <f ca="1">IF(UPPER(OFFSET('ÖĞRENCİ GİRİŞİ'!$F$11,(ROW($A$1)+(AI1909-1))*17,0))="","",UPPER(OFFSET('ÖĞRENCİ GİRİŞİ'!$F$11,(ROW($A$1)+(AI1909-1))*17,0)))</f>
        <v/>
      </c>
      <c r="G1927" s="80" t="str">
        <f ca="1">IF(UPPER(OFFSET('ÖĞRENCİ GİRİŞİ'!$G$11,(ROW($A$1)+(AI1909-1))*17,0))="","",UPPER(OFFSET('ÖĞRENCİ GİRİŞİ'!$G$11,(ROW($A$1)+(AI1909-1))*17,0)))</f>
        <v/>
      </c>
      <c r="H1927" s="81" t="str">
        <f t="shared" si="5621"/>
        <v>x</v>
      </c>
      <c r="I1927" s="81" t="str">
        <f t="shared" si="5622"/>
        <v>x</v>
      </c>
      <c r="J1927" s="81" t="str">
        <f t="shared" si="5623"/>
        <v>x</v>
      </c>
      <c r="K1927" s="81" t="str">
        <f t="shared" si="5624"/>
        <v>x</v>
      </c>
      <c r="L1927" s="81" t="str">
        <f t="shared" si="5625"/>
        <v>x</v>
      </c>
      <c r="M1927" s="81" t="str">
        <f t="shared" si="5626"/>
        <v>x</v>
      </c>
      <c r="N1927" s="81" t="str">
        <f t="shared" si="5627"/>
        <v>x</v>
      </c>
      <c r="O1927" s="81" t="str">
        <f t="shared" si="5628"/>
        <v>x</v>
      </c>
      <c r="P1927" s="81" t="str">
        <f t="shared" si="5629"/>
        <v/>
      </c>
      <c r="Q1927" s="81" t="str">
        <f t="shared" si="5630"/>
        <v/>
      </c>
      <c r="R1927" s="81" t="str">
        <f t="shared" si="5631"/>
        <v/>
      </c>
      <c r="S1927" s="81" t="str">
        <f t="shared" si="5632"/>
        <v/>
      </c>
      <c r="T1927" s="81" t="str">
        <f t="shared" si="5633"/>
        <v/>
      </c>
      <c r="U1927" s="81" t="str">
        <f t="shared" si="5634"/>
        <v>x</v>
      </c>
      <c r="V1927" s="81" t="str">
        <f t="shared" si="5635"/>
        <v>x</v>
      </c>
      <c r="W1927" s="81" t="str">
        <f t="shared" si="5636"/>
        <v/>
      </c>
      <c r="X1927" s="81" t="str">
        <f t="shared" si="5637"/>
        <v/>
      </c>
      <c r="Y1927" s="81" t="str">
        <f t="shared" si="5638"/>
        <v/>
      </c>
      <c r="Z1927" s="81" t="str">
        <f t="shared" si="5639"/>
        <v/>
      </c>
      <c r="AA1927" s="81" t="str">
        <f t="shared" si="5640"/>
        <v/>
      </c>
      <c r="AB1927" s="81" t="str">
        <f t="shared" si="5641"/>
        <v>x</v>
      </c>
      <c r="AC1927" s="81" t="str">
        <f t="shared" si="5642"/>
        <v>x</v>
      </c>
      <c r="AD1927" s="81" t="str">
        <f t="shared" si="5643"/>
        <v/>
      </c>
      <c r="AE1927" s="81" t="str">
        <f t="shared" si="5644"/>
        <v/>
      </c>
      <c r="AF1927" s="81" t="str">
        <f t="shared" si="5645"/>
        <v/>
      </c>
      <c r="AG1927" s="81" t="str">
        <f t="shared" si="5646"/>
        <v/>
      </c>
      <c r="AH1927" s="81" t="str">
        <f t="shared" si="5647"/>
        <v/>
      </c>
      <c r="AI1927" s="81" t="str">
        <f t="shared" si="5648"/>
        <v>x</v>
      </c>
      <c r="AJ1927" s="81" t="str">
        <f t="shared" si="5649"/>
        <v>x</v>
      </c>
      <c r="AK1927" s="81" t="str">
        <f t="shared" si="5650"/>
        <v/>
      </c>
      <c r="AL1927" s="81" t="str">
        <f t="shared" si="5651"/>
        <v>x</v>
      </c>
    </row>
    <row r="1928" spans="1:38" ht="11.25" customHeight="1" x14ac:dyDescent="0.2">
      <c r="A1928" s="21">
        <v>12</v>
      </c>
      <c r="B1928" s="80" t="str">
        <f ca="1">IF(OFFSET('ÖĞRENCİ GİRİŞİ'!$B$12,(ROW($A$1)+(AI1909-1))*17,0)="","",OFFSET('ÖĞRENCİ GİRİŞİ'!$B$12,(ROW($A$1)+(AI1909-1))*17,0))</f>
        <v/>
      </c>
      <c r="C1928" s="80" t="str">
        <f ca="1">IF(OFFSET('ÖĞRENCİ GİRİŞİ'!$C$12,(ROW($A$1)+(AI1909-1))*17,0)="","",OFFSET('ÖĞRENCİ GİRİŞİ'!$C$12,(ROW($A$1)+(AI1909-1))*17,0))</f>
        <v/>
      </c>
      <c r="D1928" s="80" t="str">
        <f ca="1">IF(UPPER(OFFSET('ÖĞRENCİ GİRİŞİ'!$D$12,(ROW($A$1)+(AI1909-1))*17,0))="","",UPPER(OFFSET('ÖĞRENCİ GİRİŞİ'!$D$12,(ROW($A$1)+(AI1909-1))*17,0)))</f>
        <v/>
      </c>
      <c r="E1928" s="80" t="str">
        <f ca="1">IF(UPPER(OFFSET('ÖĞRENCİ GİRİŞİ'!$E$12,(ROW($A$1)+(AI1909-1))*17,0))="","",UPPER(OFFSET('ÖĞRENCİ GİRİŞİ'!$E$12,(ROW($A$1)+(AI1909-1))*17,0)))</f>
        <v/>
      </c>
      <c r="F1928" s="80" t="str">
        <f ca="1">IF(UPPER(OFFSET('ÖĞRENCİ GİRİŞİ'!$F$12,(ROW($A$1)+(AI1909-1))*17,0))="","",UPPER(OFFSET('ÖĞRENCİ GİRİŞİ'!$F$12,(ROW($A$1)+(AI1909-1))*17,0)))</f>
        <v/>
      </c>
      <c r="G1928" s="80" t="str">
        <f ca="1">IF(UPPER(OFFSET('ÖĞRENCİ GİRİŞİ'!$G$12,(ROW($A$1)+(AI1909-1))*17,0))="","",UPPER(OFFSET('ÖĞRENCİ GİRİŞİ'!$G$12,(ROW($A$1)+(AI1909-1))*17,0)))</f>
        <v/>
      </c>
      <c r="H1928" s="81" t="str">
        <f t="shared" si="5621"/>
        <v>x</v>
      </c>
      <c r="I1928" s="81" t="str">
        <f t="shared" si="5622"/>
        <v>x</v>
      </c>
      <c r="J1928" s="81" t="str">
        <f t="shared" si="5623"/>
        <v>x</v>
      </c>
      <c r="K1928" s="81" t="str">
        <f t="shared" si="5624"/>
        <v>x</v>
      </c>
      <c r="L1928" s="81" t="str">
        <f t="shared" si="5625"/>
        <v>x</v>
      </c>
      <c r="M1928" s="81" t="str">
        <f t="shared" si="5626"/>
        <v>x</v>
      </c>
      <c r="N1928" s="81" t="str">
        <f t="shared" si="5627"/>
        <v>x</v>
      </c>
      <c r="O1928" s="81" t="str">
        <f t="shared" si="5628"/>
        <v>x</v>
      </c>
      <c r="P1928" s="81" t="str">
        <f t="shared" si="5629"/>
        <v/>
      </c>
      <c r="Q1928" s="81" t="str">
        <f t="shared" si="5630"/>
        <v/>
      </c>
      <c r="R1928" s="81" t="str">
        <f t="shared" si="5631"/>
        <v/>
      </c>
      <c r="S1928" s="81" t="str">
        <f t="shared" si="5632"/>
        <v/>
      </c>
      <c r="T1928" s="81" t="str">
        <f t="shared" si="5633"/>
        <v/>
      </c>
      <c r="U1928" s="81" t="str">
        <f t="shared" si="5634"/>
        <v>x</v>
      </c>
      <c r="V1928" s="81" t="str">
        <f t="shared" si="5635"/>
        <v>x</v>
      </c>
      <c r="W1928" s="81" t="str">
        <f t="shared" si="5636"/>
        <v/>
      </c>
      <c r="X1928" s="81" t="str">
        <f t="shared" si="5637"/>
        <v/>
      </c>
      <c r="Y1928" s="81" t="str">
        <f t="shared" si="5638"/>
        <v/>
      </c>
      <c r="Z1928" s="81" t="str">
        <f t="shared" si="5639"/>
        <v/>
      </c>
      <c r="AA1928" s="81" t="str">
        <f t="shared" si="5640"/>
        <v/>
      </c>
      <c r="AB1928" s="81" t="str">
        <f t="shared" si="5641"/>
        <v>x</v>
      </c>
      <c r="AC1928" s="81" t="str">
        <f t="shared" si="5642"/>
        <v>x</v>
      </c>
      <c r="AD1928" s="81" t="str">
        <f t="shared" si="5643"/>
        <v/>
      </c>
      <c r="AE1928" s="81" t="str">
        <f t="shared" si="5644"/>
        <v/>
      </c>
      <c r="AF1928" s="81" t="str">
        <f t="shared" si="5645"/>
        <v/>
      </c>
      <c r="AG1928" s="81" t="str">
        <f t="shared" si="5646"/>
        <v/>
      </c>
      <c r="AH1928" s="81" t="str">
        <f t="shared" si="5647"/>
        <v/>
      </c>
      <c r="AI1928" s="81" t="str">
        <f t="shared" si="5648"/>
        <v>x</v>
      </c>
      <c r="AJ1928" s="81" t="str">
        <f t="shared" si="5649"/>
        <v>x</v>
      </c>
      <c r="AK1928" s="81" t="str">
        <f t="shared" si="5650"/>
        <v/>
      </c>
      <c r="AL1928" s="81" t="str">
        <f t="shared" si="5651"/>
        <v>x</v>
      </c>
    </row>
    <row r="1929" spans="1:38" ht="11.25" customHeight="1" x14ac:dyDescent="0.2">
      <c r="A1929" s="21">
        <v>13</v>
      </c>
      <c r="B1929" s="80" t="str">
        <f ca="1">IF(OFFSET('ÖĞRENCİ GİRİŞİ'!$B$13,(ROW($A$1)+(AI1909-1))*17,0)="","",OFFSET('ÖĞRENCİ GİRİŞİ'!$B$13,(ROW($A$1)+(AI1909-1))*17,0))</f>
        <v/>
      </c>
      <c r="C1929" s="80" t="str">
        <f ca="1">IF(OFFSET('ÖĞRENCİ GİRİŞİ'!$C$13,(ROW($A$1)+(AI1909-1))*17,0)="","",OFFSET('ÖĞRENCİ GİRİŞİ'!$C$13,(ROW($A$1)+(AI1909-1))*17,0))</f>
        <v/>
      </c>
      <c r="D1929" s="80" t="str">
        <f ca="1">IF(UPPER(OFFSET('ÖĞRENCİ GİRİŞİ'!$D$13,(ROW($A$1)+(AI1909-1))*17,0))="","",UPPER(OFFSET('ÖĞRENCİ GİRİŞİ'!$D$13,(ROW($A$1)+(AI1909-1))*17,0)))</f>
        <v/>
      </c>
      <c r="E1929" s="80" t="str">
        <f ca="1">IF(UPPER(OFFSET('ÖĞRENCİ GİRİŞİ'!$E$13,(ROW($A$1)+(AI1909-1))*17,0))="","",UPPER(OFFSET('ÖĞRENCİ GİRİŞİ'!$E$13,(ROW($A$1)+(AI1909-1))*17,0)))</f>
        <v/>
      </c>
      <c r="F1929" s="80" t="str">
        <f ca="1">IF(UPPER(OFFSET('ÖĞRENCİ GİRİŞİ'!$F$13,(ROW($A$1)+(AI1909-1))*17,0))="","",UPPER(OFFSET('ÖĞRENCİ GİRİŞİ'!$F$13,(ROW($A$1)+(AI1909-1))*17,0)))</f>
        <v/>
      </c>
      <c r="G1929" s="80" t="str">
        <f ca="1">IF(UPPER(OFFSET('ÖĞRENCİ GİRİŞİ'!$G$13,(ROW($A$1)+(AI1909-1))*17,0))="","",UPPER(OFFSET('ÖĞRENCİ GİRİŞİ'!$G$13,(ROW($A$1)+(AI1909-1))*17,0)))</f>
        <v/>
      </c>
      <c r="H1929" s="81" t="str">
        <f t="shared" si="5621"/>
        <v>x</v>
      </c>
      <c r="I1929" s="81" t="str">
        <f t="shared" si="5622"/>
        <v>x</v>
      </c>
      <c r="J1929" s="81" t="str">
        <f t="shared" si="5623"/>
        <v>x</v>
      </c>
      <c r="K1929" s="81" t="str">
        <f t="shared" si="5624"/>
        <v>x</v>
      </c>
      <c r="L1929" s="81" t="str">
        <f t="shared" si="5625"/>
        <v>x</v>
      </c>
      <c r="M1929" s="81" t="str">
        <f t="shared" si="5626"/>
        <v>x</v>
      </c>
      <c r="N1929" s="81" t="str">
        <f t="shared" si="5627"/>
        <v>x</v>
      </c>
      <c r="O1929" s="81" t="str">
        <f t="shared" si="5628"/>
        <v>x</v>
      </c>
      <c r="P1929" s="81" t="str">
        <f t="shared" si="5629"/>
        <v/>
      </c>
      <c r="Q1929" s="81" t="str">
        <f t="shared" si="5630"/>
        <v/>
      </c>
      <c r="R1929" s="81" t="str">
        <f t="shared" si="5631"/>
        <v/>
      </c>
      <c r="S1929" s="81" t="str">
        <f t="shared" si="5632"/>
        <v/>
      </c>
      <c r="T1929" s="81" t="str">
        <f t="shared" si="5633"/>
        <v/>
      </c>
      <c r="U1929" s="81" t="str">
        <f t="shared" si="5634"/>
        <v>x</v>
      </c>
      <c r="V1929" s="81" t="str">
        <f t="shared" si="5635"/>
        <v>x</v>
      </c>
      <c r="W1929" s="81" t="str">
        <f t="shared" si="5636"/>
        <v/>
      </c>
      <c r="X1929" s="81" t="str">
        <f t="shared" si="5637"/>
        <v/>
      </c>
      <c r="Y1929" s="81" t="str">
        <f t="shared" si="5638"/>
        <v/>
      </c>
      <c r="Z1929" s="81" t="str">
        <f t="shared" si="5639"/>
        <v/>
      </c>
      <c r="AA1929" s="81" t="str">
        <f t="shared" si="5640"/>
        <v/>
      </c>
      <c r="AB1929" s="81" t="str">
        <f t="shared" si="5641"/>
        <v>x</v>
      </c>
      <c r="AC1929" s="81" t="str">
        <f t="shared" si="5642"/>
        <v>x</v>
      </c>
      <c r="AD1929" s="81" t="str">
        <f t="shared" si="5643"/>
        <v/>
      </c>
      <c r="AE1929" s="81" t="str">
        <f t="shared" si="5644"/>
        <v/>
      </c>
      <c r="AF1929" s="81" t="str">
        <f t="shared" si="5645"/>
        <v/>
      </c>
      <c r="AG1929" s="81" t="str">
        <f t="shared" si="5646"/>
        <v/>
      </c>
      <c r="AH1929" s="81" t="str">
        <f t="shared" si="5647"/>
        <v/>
      </c>
      <c r="AI1929" s="81" t="str">
        <f t="shared" si="5648"/>
        <v>x</v>
      </c>
      <c r="AJ1929" s="81" t="str">
        <f t="shared" si="5649"/>
        <v>x</v>
      </c>
      <c r="AK1929" s="81" t="str">
        <f t="shared" si="5650"/>
        <v/>
      </c>
      <c r="AL1929" s="81" t="str">
        <f t="shared" si="5651"/>
        <v>x</v>
      </c>
    </row>
    <row r="1930" spans="1:38" ht="11.25" customHeight="1" x14ac:dyDescent="0.2">
      <c r="A1930" s="21">
        <v>14</v>
      </c>
      <c r="B1930" s="80" t="str">
        <f ca="1">IF(OFFSET('ÖĞRENCİ GİRİŞİ'!$B$14,(ROW($A$1)+(AI1909-1))*17,0)="","",OFFSET('ÖĞRENCİ GİRİŞİ'!$B$14,(ROW($A$1)+(AI1909-1))*17,0))</f>
        <v/>
      </c>
      <c r="C1930" s="80" t="str">
        <f ca="1">IF(OFFSET('ÖĞRENCİ GİRİŞİ'!$C$14,(ROW($A$1)+(AI1909-1))*17,0)="","",OFFSET('ÖĞRENCİ GİRİŞİ'!$C$14,(ROW($A$1)+(AI1909-1))*17,0))</f>
        <v/>
      </c>
      <c r="D1930" s="80" t="str">
        <f ca="1">IF(UPPER(OFFSET('ÖĞRENCİ GİRİŞİ'!$D$14,(ROW($A$1)+(AI1909-1))*17,0))="","",UPPER(OFFSET('ÖĞRENCİ GİRİŞİ'!$D$14,(ROW($A$1)+(AI1909-1))*17,0)))</f>
        <v/>
      </c>
      <c r="E1930" s="80" t="str">
        <f ca="1">IF(UPPER(OFFSET('ÖĞRENCİ GİRİŞİ'!$E$14,(ROW($A$1)+(AI1909-1))*17,0))="","",UPPER(OFFSET('ÖĞRENCİ GİRİŞİ'!$E$14,(ROW($A$1)+(AI1909-1))*17,0)))</f>
        <v/>
      </c>
      <c r="F1930" s="80" t="str">
        <f ca="1">IF(UPPER(OFFSET('ÖĞRENCİ GİRİŞİ'!$F$14,(ROW($A$1)+(AI1909-1))*17,0))="","",UPPER(OFFSET('ÖĞRENCİ GİRİŞİ'!$F$14,(ROW($A$1)+(AI1909-1))*17,0)))</f>
        <v/>
      </c>
      <c r="G1930" s="80" t="str">
        <f ca="1">IF(UPPER(OFFSET('ÖĞRENCİ GİRİŞİ'!$G$14,(ROW($A$1)+(AI1909-1))*17,0))="","",UPPER(OFFSET('ÖĞRENCİ GİRİŞİ'!$G$14,(ROW($A$1)+(AI1909-1))*17,0)))</f>
        <v/>
      </c>
      <c r="H1930" s="81" t="str">
        <f t="shared" si="5621"/>
        <v>x</v>
      </c>
      <c r="I1930" s="81" t="str">
        <f t="shared" si="5622"/>
        <v>x</v>
      </c>
      <c r="J1930" s="81" t="str">
        <f t="shared" si="5623"/>
        <v>x</v>
      </c>
      <c r="K1930" s="81" t="str">
        <f t="shared" si="5624"/>
        <v>x</v>
      </c>
      <c r="L1930" s="81" t="str">
        <f t="shared" si="5625"/>
        <v>x</v>
      </c>
      <c r="M1930" s="81" t="str">
        <f t="shared" si="5626"/>
        <v>x</v>
      </c>
      <c r="N1930" s="81" t="str">
        <f t="shared" si="5627"/>
        <v>x</v>
      </c>
      <c r="O1930" s="81" t="str">
        <f t="shared" si="5628"/>
        <v>x</v>
      </c>
      <c r="P1930" s="81" t="str">
        <f t="shared" si="5629"/>
        <v/>
      </c>
      <c r="Q1930" s="81" t="str">
        <f t="shared" si="5630"/>
        <v/>
      </c>
      <c r="R1930" s="81" t="str">
        <f t="shared" si="5631"/>
        <v/>
      </c>
      <c r="S1930" s="81" t="str">
        <f t="shared" si="5632"/>
        <v/>
      </c>
      <c r="T1930" s="81" t="str">
        <f t="shared" si="5633"/>
        <v/>
      </c>
      <c r="U1930" s="81" t="str">
        <f t="shared" si="5634"/>
        <v>x</v>
      </c>
      <c r="V1930" s="81" t="str">
        <f t="shared" si="5635"/>
        <v>x</v>
      </c>
      <c r="W1930" s="81" t="str">
        <f t="shared" si="5636"/>
        <v/>
      </c>
      <c r="X1930" s="81" t="str">
        <f t="shared" si="5637"/>
        <v/>
      </c>
      <c r="Y1930" s="81" t="str">
        <f t="shared" si="5638"/>
        <v/>
      </c>
      <c r="Z1930" s="81" t="str">
        <f t="shared" si="5639"/>
        <v/>
      </c>
      <c r="AA1930" s="81" t="str">
        <f t="shared" si="5640"/>
        <v/>
      </c>
      <c r="AB1930" s="81" t="str">
        <f t="shared" si="5641"/>
        <v>x</v>
      </c>
      <c r="AC1930" s="81" t="str">
        <f t="shared" si="5642"/>
        <v>x</v>
      </c>
      <c r="AD1930" s="81" t="str">
        <f t="shared" si="5643"/>
        <v/>
      </c>
      <c r="AE1930" s="81" t="str">
        <f t="shared" si="5644"/>
        <v/>
      </c>
      <c r="AF1930" s="81" t="str">
        <f t="shared" si="5645"/>
        <v/>
      </c>
      <c r="AG1930" s="81" t="str">
        <f t="shared" si="5646"/>
        <v/>
      </c>
      <c r="AH1930" s="81" t="str">
        <f t="shared" si="5647"/>
        <v/>
      </c>
      <c r="AI1930" s="81" t="str">
        <f t="shared" si="5648"/>
        <v>x</v>
      </c>
      <c r="AJ1930" s="81" t="str">
        <f t="shared" si="5649"/>
        <v>x</v>
      </c>
      <c r="AK1930" s="81" t="str">
        <f t="shared" si="5650"/>
        <v/>
      </c>
      <c r="AL1930" s="81" t="str">
        <f t="shared" si="5651"/>
        <v>x</v>
      </c>
    </row>
    <row r="1931" spans="1:38" ht="11.25" customHeight="1" x14ac:dyDescent="0.2">
      <c r="A1931" s="21">
        <v>15</v>
      </c>
      <c r="B1931" s="80" t="str">
        <f ca="1">IF(OFFSET('ÖĞRENCİ GİRİŞİ'!$B$15,(ROW($A$1)+(AI1909-1))*17,0)="","",OFFSET('ÖĞRENCİ GİRİŞİ'!$B$15,(ROW($A$1)+(AI1909-1))*17,0))</f>
        <v/>
      </c>
      <c r="C1931" s="80" t="str">
        <f ca="1">IF(OFFSET('ÖĞRENCİ GİRİŞİ'!$C$15,(ROW($A$1)+(AI1909-1))*17,0)="","",OFFSET('ÖĞRENCİ GİRİŞİ'!$C$15,(ROW($A$1)+(AI1909-1))*17,0))</f>
        <v/>
      </c>
      <c r="D1931" s="80" t="str">
        <f ca="1">IF(UPPER(OFFSET('ÖĞRENCİ GİRİŞİ'!$D$15,(ROW($A$1)+(AI1909-1))*17,0))="","",UPPER(OFFSET('ÖĞRENCİ GİRİŞİ'!$D$15,(ROW($A$1)+(AI1909-1))*17,0)))</f>
        <v/>
      </c>
      <c r="E1931" s="80" t="str">
        <f ca="1">IF(UPPER(OFFSET('ÖĞRENCİ GİRİŞİ'!$E$15,(ROW($A$1)+(AI1909-1))*17,0))="","",UPPER(OFFSET('ÖĞRENCİ GİRİŞİ'!$E$15,(ROW($A$1)+(AI1909-1))*17,0)))</f>
        <v/>
      </c>
      <c r="F1931" s="80" t="str">
        <f ca="1">IF(UPPER(OFFSET('ÖĞRENCİ GİRİŞİ'!$F$15,(ROW($A$1)+(AI1909-1))*17,0))="","",UPPER(OFFSET('ÖĞRENCİ GİRİŞİ'!$F$15,(ROW($A$1)+(AI1909-1))*17,0)))</f>
        <v/>
      </c>
      <c r="G1931" s="80" t="str">
        <f ca="1">IF(UPPER(OFFSET('ÖĞRENCİ GİRİŞİ'!$G$15,(ROW($A$1)+(AI1909-1))*17,0))="","",UPPER(OFFSET('ÖĞRENCİ GİRİŞİ'!$G$15,(ROW($A$1)+(AI1909-1))*17,0)))</f>
        <v/>
      </c>
      <c r="H1931" s="81" t="str">
        <f t="shared" si="5621"/>
        <v>x</v>
      </c>
      <c r="I1931" s="81" t="str">
        <f t="shared" si="5622"/>
        <v>x</v>
      </c>
      <c r="J1931" s="81" t="str">
        <f t="shared" si="5623"/>
        <v>x</v>
      </c>
      <c r="K1931" s="81" t="str">
        <f t="shared" si="5624"/>
        <v>x</v>
      </c>
      <c r="L1931" s="81" t="str">
        <f t="shared" si="5625"/>
        <v>x</v>
      </c>
      <c r="M1931" s="81" t="str">
        <f t="shared" si="5626"/>
        <v>x</v>
      </c>
      <c r="N1931" s="81" t="str">
        <f t="shared" si="5627"/>
        <v>x</v>
      </c>
      <c r="O1931" s="81" t="str">
        <f t="shared" si="5628"/>
        <v>x</v>
      </c>
      <c r="P1931" s="81" t="str">
        <f t="shared" si="5629"/>
        <v/>
      </c>
      <c r="Q1931" s="81" t="str">
        <f t="shared" si="5630"/>
        <v/>
      </c>
      <c r="R1931" s="81" t="str">
        <f t="shared" si="5631"/>
        <v/>
      </c>
      <c r="S1931" s="81" t="str">
        <f t="shared" si="5632"/>
        <v/>
      </c>
      <c r="T1931" s="81" t="str">
        <f t="shared" si="5633"/>
        <v/>
      </c>
      <c r="U1931" s="81" t="str">
        <f t="shared" si="5634"/>
        <v>x</v>
      </c>
      <c r="V1931" s="81" t="str">
        <f t="shared" si="5635"/>
        <v>x</v>
      </c>
      <c r="W1931" s="81" t="str">
        <f t="shared" si="5636"/>
        <v/>
      </c>
      <c r="X1931" s="81" t="str">
        <f t="shared" si="5637"/>
        <v/>
      </c>
      <c r="Y1931" s="81" t="str">
        <f t="shared" si="5638"/>
        <v/>
      </c>
      <c r="Z1931" s="81" t="str">
        <f t="shared" si="5639"/>
        <v/>
      </c>
      <c r="AA1931" s="81" t="str">
        <f t="shared" si="5640"/>
        <v/>
      </c>
      <c r="AB1931" s="81" t="str">
        <f t="shared" si="5641"/>
        <v>x</v>
      </c>
      <c r="AC1931" s="81" t="str">
        <f t="shared" si="5642"/>
        <v>x</v>
      </c>
      <c r="AD1931" s="81" t="str">
        <f t="shared" si="5643"/>
        <v/>
      </c>
      <c r="AE1931" s="81" t="str">
        <f t="shared" si="5644"/>
        <v/>
      </c>
      <c r="AF1931" s="81" t="str">
        <f t="shared" si="5645"/>
        <v/>
      </c>
      <c r="AG1931" s="81" t="str">
        <f t="shared" si="5646"/>
        <v/>
      </c>
      <c r="AH1931" s="81" t="str">
        <f t="shared" si="5647"/>
        <v/>
      </c>
      <c r="AI1931" s="81" t="str">
        <f t="shared" si="5648"/>
        <v>x</v>
      </c>
      <c r="AJ1931" s="81" t="str">
        <f t="shared" si="5649"/>
        <v>x</v>
      </c>
      <c r="AK1931" s="81" t="str">
        <f t="shared" si="5650"/>
        <v/>
      </c>
      <c r="AL1931" s="81" t="str">
        <f t="shared" si="5651"/>
        <v>x</v>
      </c>
    </row>
    <row r="1932" spans="1:38" ht="11.25" customHeight="1" x14ac:dyDescent="0.2">
      <c r="A1932" s="21">
        <v>16</v>
      </c>
      <c r="B1932" s="80" t="str">
        <f ca="1">IF(OFFSET('ÖĞRENCİ GİRİŞİ'!$B$16,(ROW($A$1)+(AI1909-1))*17,0)="","",OFFSET('ÖĞRENCİ GİRİŞİ'!$B$16,(ROW($A$1)+(AI1909-1))*17,0))</f>
        <v/>
      </c>
      <c r="C1932" s="80" t="str">
        <f ca="1">IF(OFFSET('ÖĞRENCİ GİRİŞİ'!$C$16,(ROW($A$1)+(AI1909-1))*17,0)="","",OFFSET('ÖĞRENCİ GİRİŞİ'!$C$16,(ROW($A$1)+(AI1909-1))*17,0))</f>
        <v/>
      </c>
      <c r="D1932" s="80" t="str">
        <f ca="1">IF(UPPER(OFFSET('ÖĞRENCİ GİRİŞİ'!$D$16,(ROW($A$1)+(AI1909-1))*17,0))="","",UPPER(OFFSET('ÖĞRENCİ GİRİŞİ'!$D$16,(ROW($A$1)+(AI1909-1))*17,0)))</f>
        <v/>
      </c>
      <c r="E1932" s="80" t="str">
        <f ca="1">IF(UPPER(OFFSET('ÖĞRENCİ GİRİŞİ'!$E$16,(ROW($A$1)+(AI1909-1))*17,0))="","",UPPER(OFFSET('ÖĞRENCİ GİRİŞİ'!$E$16,(ROW($A$1)+(AI1909-1))*17,0)))</f>
        <v/>
      </c>
      <c r="F1932" s="80" t="str">
        <f ca="1">IF(UPPER(OFFSET('ÖĞRENCİ GİRİŞİ'!$F$16,(ROW($A$1)+(AI1909-1))*17,0))="","",UPPER(OFFSET('ÖĞRENCİ GİRİŞİ'!$F$16,(ROW($A$1)+(AI1909-1))*17,0)))</f>
        <v/>
      </c>
      <c r="G1932" s="80" t="str">
        <f ca="1">IF(UPPER(OFFSET('ÖĞRENCİ GİRİŞİ'!$G$16,(ROW($A$1)+(AI1909-1))*17,0))="","",UPPER(OFFSET('ÖĞRENCİ GİRİŞİ'!$G$16,(ROW($A$1)+(AI1909-1))*17,0)))</f>
        <v/>
      </c>
      <c r="H1932" s="81" t="str">
        <f t="shared" si="5621"/>
        <v>x</v>
      </c>
      <c r="I1932" s="81" t="str">
        <f t="shared" si="5622"/>
        <v>x</v>
      </c>
      <c r="J1932" s="81" t="str">
        <f t="shared" si="5623"/>
        <v>x</v>
      </c>
      <c r="K1932" s="81" t="str">
        <f t="shared" si="5624"/>
        <v>x</v>
      </c>
      <c r="L1932" s="81" t="str">
        <f t="shared" si="5625"/>
        <v>x</v>
      </c>
      <c r="M1932" s="81" t="str">
        <f t="shared" si="5626"/>
        <v>x</v>
      </c>
      <c r="N1932" s="81" t="str">
        <f t="shared" si="5627"/>
        <v>x</v>
      </c>
      <c r="O1932" s="81" t="str">
        <f t="shared" si="5628"/>
        <v>x</v>
      </c>
      <c r="P1932" s="81" t="str">
        <f t="shared" si="5629"/>
        <v/>
      </c>
      <c r="Q1932" s="81" t="str">
        <f t="shared" si="5630"/>
        <v/>
      </c>
      <c r="R1932" s="81" t="str">
        <f t="shared" si="5631"/>
        <v/>
      </c>
      <c r="S1932" s="81" t="str">
        <f t="shared" si="5632"/>
        <v/>
      </c>
      <c r="T1932" s="81" t="str">
        <f t="shared" si="5633"/>
        <v/>
      </c>
      <c r="U1932" s="81" t="str">
        <f t="shared" si="5634"/>
        <v>x</v>
      </c>
      <c r="V1932" s="81" t="str">
        <f t="shared" si="5635"/>
        <v>x</v>
      </c>
      <c r="W1932" s="81" t="str">
        <f t="shared" si="5636"/>
        <v/>
      </c>
      <c r="X1932" s="81" t="str">
        <f t="shared" si="5637"/>
        <v/>
      </c>
      <c r="Y1932" s="81" t="str">
        <f t="shared" si="5638"/>
        <v/>
      </c>
      <c r="Z1932" s="81" t="str">
        <f t="shared" si="5639"/>
        <v/>
      </c>
      <c r="AA1932" s="81" t="str">
        <f t="shared" si="5640"/>
        <v/>
      </c>
      <c r="AB1932" s="81" t="str">
        <f t="shared" si="5641"/>
        <v>x</v>
      </c>
      <c r="AC1932" s="81" t="str">
        <f t="shared" si="5642"/>
        <v>x</v>
      </c>
      <c r="AD1932" s="81" t="str">
        <f t="shared" si="5643"/>
        <v/>
      </c>
      <c r="AE1932" s="81" t="str">
        <f t="shared" si="5644"/>
        <v/>
      </c>
      <c r="AF1932" s="81" t="str">
        <f t="shared" si="5645"/>
        <v/>
      </c>
      <c r="AG1932" s="81" t="str">
        <f t="shared" si="5646"/>
        <v/>
      </c>
      <c r="AH1932" s="81" t="str">
        <f t="shared" si="5647"/>
        <v/>
      </c>
      <c r="AI1932" s="81" t="str">
        <f t="shared" si="5648"/>
        <v>x</v>
      </c>
      <c r="AJ1932" s="81" t="str">
        <f t="shared" si="5649"/>
        <v>x</v>
      </c>
      <c r="AK1932" s="81" t="str">
        <f t="shared" si="5650"/>
        <v/>
      </c>
      <c r="AL1932" s="81" t="str">
        <f t="shared" si="5651"/>
        <v>x</v>
      </c>
    </row>
    <row r="1933" spans="1:38" ht="11.25" customHeight="1" x14ac:dyDescent="0.2">
      <c r="A1933" s="19"/>
      <c r="B1933" s="105"/>
      <c r="C1933" s="105"/>
      <c r="E1933" s="106"/>
      <c r="F1933" s="107"/>
      <c r="G1933" s="108"/>
      <c r="H1933" s="109"/>
      <c r="I1933" s="109"/>
      <c r="J1933" s="109"/>
      <c r="K1933" s="109"/>
      <c r="L1933" s="109"/>
      <c r="M1933" s="109"/>
      <c r="N1933" s="109"/>
      <c r="O1933" s="109"/>
      <c r="P1933" s="109"/>
      <c r="Q1933" s="109"/>
      <c r="R1933" s="109"/>
      <c r="S1933" s="109"/>
      <c r="T1933" s="109"/>
      <c r="U1933" s="109"/>
      <c r="V1933" s="109"/>
      <c r="W1933" s="109"/>
      <c r="X1933" s="109"/>
      <c r="Y1933" s="109"/>
      <c r="Z1933" s="109"/>
      <c r="AA1933" s="109"/>
      <c r="AB1933" s="109"/>
      <c r="AC1933" s="109"/>
      <c r="AD1933" s="109"/>
      <c r="AE1933" s="109"/>
      <c r="AF1933" s="109"/>
      <c r="AG1933" s="109"/>
      <c r="AH1933" s="109"/>
      <c r="AI1933" s="109"/>
      <c r="AJ1933" s="109"/>
      <c r="AK1933" s="109"/>
      <c r="AL1933" s="109"/>
    </row>
    <row r="1934" spans="1:38" ht="11.25" customHeight="1" x14ac:dyDescent="0.2">
      <c r="A1934" s="110"/>
      <c r="B1934" s="111"/>
      <c r="C1934" s="111"/>
      <c r="D1934" s="111"/>
      <c r="E1934" s="112"/>
      <c r="F1934" s="328" t="s">
        <v>96</v>
      </c>
      <c r="G1934" s="328" t="s">
        <v>98</v>
      </c>
      <c r="H1934" s="318" t="str">
        <f t="shared" ref="H1934" si="5652">IF($H$13="","",$H$13)</f>
        <v>x</v>
      </c>
      <c r="I1934" s="318" t="str">
        <f t="shared" ref="I1934" si="5653">IF($I$13="","",$I$13)</f>
        <v>x</v>
      </c>
      <c r="J1934" s="318" t="str">
        <f t="shared" ref="J1934" si="5654">IF($J$13="","",$J$13)</f>
        <v>x</v>
      </c>
      <c r="K1934" s="318" t="str">
        <f t="shared" ref="K1934" si="5655">IF($K$13="","",$K$13)</f>
        <v>x</v>
      </c>
      <c r="L1934" s="318" t="str">
        <f t="shared" ref="L1934" si="5656">IF($L$13="","",$L$13)</f>
        <v>x</v>
      </c>
      <c r="M1934" s="318" t="str">
        <f t="shared" ref="M1934" si="5657">IF($M$13="","",$M$13)</f>
        <v>x</v>
      </c>
      <c r="N1934" s="318" t="str">
        <f t="shared" ref="N1934" si="5658">IF($N$13="","",$N$13)</f>
        <v>x</v>
      </c>
      <c r="O1934" s="318" t="str">
        <f t="shared" ref="O1934" si="5659">IF($O$13="","",$O$13)</f>
        <v>x</v>
      </c>
      <c r="P1934" s="318" t="str">
        <f t="shared" ref="P1934" si="5660">IF($P$13="","",$P$13)</f>
        <v/>
      </c>
      <c r="Q1934" s="318" t="str">
        <f t="shared" ref="Q1934" si="5661">IF($Q$13="","",$Q$13)</f>
        <v/>
      </c>
      <c r="R1934" s="318" t="str">
        <f t="shared" ref="R1934" si="5662">IF($R$13="","",$R$13)</f>
        <v/>
      </c>
      <c r="S1934" s="318" t="str">
        <f t="shared" ref="S1934" si="5663">IF($S$13="","",$S$13)</f>
        <v/>
      </c>
      <c r="T1934" s="318" t="str">
        <f t="shared" ref="T1934" si="5664">IF($T$13="","",$T$13)</f>
        <v/>
      </c>
      <c r="U1934" s="318" t="str">
        <f t="shared" ref="U1934" si="5665">IF($U$13="","",$U$13)</f>
        <v>x</v>
      </c>
      <c r="V1934" s="318" t="str">
        <f t="shared" ref="V1934" si="5666">IF($V$13="","",$V$13)</f>
        <v>x</v>
      </c>
      <c r="W1934" s="318" t="str">
        <f t="shared" ref="W1934" si="5667">IF($W$13="","",$W$13)</f>
        <v/>
      </c>
      <c r="X1934" s="318" t="str">
        <f t="shared" ref="X1934" si="5668">IF($X$13="","",$X$13)</f>
        <v/>
      </c>
      <c r="Y1934" s="318" t="str">
        <f t="shared" ref="Y1934" si="5669">IF($Y$13="","",$Y$13)</f>
        <v/>
      </c>
      <c r="Z1934" s="318" t="str">
        <f t="shared" ref="Z1934" si="5670">IF($Z$13="","",$Z$13)</f>
        <v/>
      </c>
      <c r="AA1934" s="318" t="str">
        <f t="shared" ref="AA1934" si="5671">IF($AA$13="","",$AA$13)</f>
        <v/>
      </c>
      <c r="AB1934" s="318" t="str">
        <f t="shared" ref="AB1934" si="5672">IF($AB$13="","",$AB$13)</f>
        <v>x</v>
      </c>
      <c r="AC1934" s="318" t="str">
        <f t="shared" ref="AC1934" si="5673">IF($AC$13="","",$AC$13)</f>
        <v>x</v>
      </c>
      <c r="AD1934" s="318" t="str">
        <f t="shared" ref="AD1934" si="5674">IF($AD$13="","",$AD$13)</f>
        <v/>
      </c>
      <c r="AE1934" s="318" t="str">
        <f t="shared" ref="AE1934" si="5675">IF($AE$13="","",$AE$13)</f>
        <v/>
      </c>
      <c r="AF1934" s="318" t="str">
        <f t="shared" ref="AF1934" si="5676">IF($AF$13="","",$AF$13)</f>
        <v/>
      </c>
      <c r="AG1934" s="318" t="str">
        <f t="shared" ref="AG1934" si="5677">IF($AG$13="","",$AG$13)</f>
        <v/>
      </c>
      <c r="AH1934" s="318" t="str">
        <f t="shared" ref="AH1934" si="5678">IF($AH$13="","",$AH$13)</f>
        <v/>
      </c>
      <c r="AI1934" s="318" t="str">
        <f t="shared" ref="AI1934" si="5679">IF($AI$13="","",$AI$13)</f>
        <v>x</v>
      </c>
      <c r="AJ1934" s="318" t="str">
        <f t="shared" ref="AJ1934" si="5680">IF($AJ$13="","",$AJ$13)</f>
        <v>x</v>
      </c>
      <c r="AK1934" s="318" t="str">
        <f t="shared" ref="AK1934" si="5681">IF($AK$13="","",$AK$13)</f>
        <v/>
      </c>
      <c r="AL1934" s="318" t="str">
        <f t="shared" ref="AL1934" si="5682">IF($AL$13="","",$AL$13)</f>
        <v>x</v>
      </c>
    </row>
    <row r="1935" spans="1:38" ht="11.25" customHeight="1" x14ac:dyDescent="0.2">
      <c r="A1935" s="319"/>
      <c r="B1935" s="320"/>
      <c r="C1935" s="320"/>
      <c r="D1935" s="320"/>
      <c r="E1935" s="321"/>
      <c r="F1935" s="328"/>
      <c r="G1935" s="328"/>
      <c r="H1935" s="318"/>
      <c r="I1935" s="318"/>
      <c r="J1935" s="318"/>
      <c r="K1935" s="318"/>
      <c r="L1935" s="318"/>
      <c r="M1935" s="318"/>
      <c r="N1935" s="318"/>
      <c r="O1935" s="318"/>
      <c r="P1935" s="318"/>
      <c r="Q1935" s="318"/>
      <c r="R1935" s="318"/>
      <c r="S1935" s="318"/>
      <c r="T1935" s="318"/>
      <c r="U1935" s="318"/>
      <c r="V1935" s="318"/>
      <c r="W1935" s="318"/>
      <c r="X1935" s="318"/>
      <c r="Y1935" s="318"/>
      <c r="Z1935" s="318"/>
      <c r="AA1935" s="318"/>
      <c r="AB1935" s="318"/>
      <c r="AC1935" s="318"/>
      <c r="AD1935" s="318"/>
      <c r="AE1935" s="318"/>
      <c r="AF1935" s="318"/>
      <c r="AG1935" s="318"/>
      <c r="AH1935" s="318"/>
      <c r="AI1935" s="318"/>
      <c r="AJ1935" s="318"/>
      <c r="AK1935" s="318"/>
      <c r="AL1935" s="318"/>
    </row>
    <row r="1936" spans="1:38" ht="11.25" customHeight="1" x14ac:dyDescent="0.2">
      <c r="A1936" s="319" t="s">
        <v>99</v>
      </c>
      <c r="B1936" s="320"/>
      <c r="C1936" s="320"/>
      <c r="D1936" s="320"/>
      <c r="E1936" s="321"/>
      <c r="F1936" s="328"/>
      <c r="G1936" s="328"/>
      <c r="H1936" s="318"/>
      <c r="I1936" s="318"/>
      <c r="J1936" s="318"/>
      <c r="K1936" s="318"/>
      <c r="L1936" s="318"/>
      <c r="M1936" s="318"/>
      <c r="N1936" s="318"/>
      <c r="O1936" s="318"/>
      <c r="P1936" s="318"/>
      <c r="Q1936" s="318"/>
      <c r="R1936" s="318"/>
      <c r="S1936" s="318"/>
      <c r="T1936" s="318"/>
      <c r="U1936" s="318"/>
      <c r="V1936" s="318"/>
      <c r="W1936" s="318"/>
      <c r="X1936" s="318"/>
      <c r="Y1936" s="318"/>
      <c r="Z1936" s="318"/>
      <c r="AA1936" s="318"/>
      <c r="AB1936" s="318"/>
      <c r="AC1936" s="318"/>
      <c r="AD1936" s="318"/>
      <c r="AE1936" s="318"/>
      <c r="AF1936" s="318"/>
      <c r="AG1936" s="318"/>
      <c r="AH1936" s="318"/>
      <c r="AI1936" s="318"/>
      <c r="AJ1936" s="318"/>
      <c r="AK1936" s="318"/>
      <c r="AL1936" s="318"/>
    </row>
    <row r="1937" spans="1:38" ht="11.25" customHeight="1" x14ac:dyDescent="0.2">
      <c r="A1937" s="319" t="s">
        <v>122</v>
      </c>
      <c r="B1937" s="320"/>
      <c r="C1937" s="320"/>
      <c r="D1937" s="320"/>
      <c r="E1937" s="321"/>
      <c r="F1937" s="328"/>
      <c r="G1937" s="328"/>
      <c r="H1937" s="318"/>
      <c r="I1937" s="318"/>
      <c r="J1937" s="318"/>
      <c r="K1937" s="318"/>
      <c r="L1937" s="318"/>
      <c r="M1937" s="318"/>
      <c r="N1937" s="318"/>
      <c r="O1937" s="318"/>
      <c r="P1937" s="318"/>
      <c r="Q1937" s="318"/>
      <c r="R1937" s="318"/>
      <c r="S1937" s="318"/>
      <c r="T1937" s="318"/>
      <c r="U1937" s="318"/>
      <c r="V1937" s="318"/>
      <c r="W1937" s="318"/>
      <c r="X1937" s="318"/>
      <c r="Y1937" s="318"/>
      <c r="Z1937" s="318"/>
      <c r="AA1937" s="318"/>
      <c r="AB1937" s="318"/>
      <c r="AC1937" s="318"/>
      <c r="AD1937" s="318"/>
      <c r="AE1937" s="318"/>
      <c r="AF1937" s="318"/>
      <c r="AG1937" s="318"/>
      <c r="AH1937" s="318"/>
      <c r="AI1937" s="318"/>
      <c r="AJ1937" s="318"/>
      <c r="AK1937" s="318"/>
      <c r="AL1937" s="318"/>
    </row>
    <row r="1938" spans="1:38" ht="11.25" customHeight="1" x14ac:dyDescent="0.2">
      <c r="A1938" s="319"/>
      <c r="B1938" s="320"/>
      <c r="C1938" s="320"/>
      <c r="D1938" s="320"/>
      <c r="E1938" s="321"/>
      <c r="F1938" s="328"/>
      <c r="G1938" s="328" t="s">
        <v>97</v>
      </c>
      <c r="H1938" s="318" t="str">
        <f t="shared" ref="H1938" si="5683">IF($H$13="","",$H$13)</f>
        <v>x</v>
      </c>
      <c r="I1938" s="318" t="str">
        <f t="shared" ref="I1938" si="5684">IF($I$13="","",$I$13)</f>
        <v>x</v>
      </c>
      <c r="J1938" s="318" t="str">
        <f t="shared" ref="J1938" si="5685">IF($J$13="","",$J$13)</f>
        <v>x</v>
      </c>
      <c r="K1938" s="318" t="str">
        <f t="shared" ref="K1938" si="5686">IF($K$13="","",$K$13)</f>
        <v>x</v>
      </c>
      <c r="L1938" s="318" t="str">
        <f t="shared" ref="L1938" si="5687">IF($L$13="","",$L$13)</f>
        <v>x</v>
      </c>
      <c r="M1938" s="318" t="str">
        <f t="shared" ref="M1938" si="5688">IF($M$13="","",$M$13)</f>
        <v>x</v>
      </c>
      <c r="N1938" s="318" t="str">
        <f t="shared" ref="N1938" si="5689">IF($N$13="","",$N$13)</f>
        <v>x</v>
      </c>
      <c r="O1938" s="318" t="str">
        <f t="shared" ref="O1938" si="5690">IF($O$13="","",$O$13)</f>
        <v>x</v>
      </c>
      <c r="P1938" s="318" t="str">
        <f t="shared" ref="P1938" si="5691">IF($P$13="","",$P$13)</f>
        <v/>
      </c>
      <c r="Q1938" s="318" t="str">
        <f t="shared" ref="Q1938" si="5692">IF($Q$13="","",$Q$13)</f>
        <v/>
      </c>
      <c r="R1938" s="318" t="str">
        <f t="shared" ref="R1938" si="5693">IF($R$13="","",$R$13)</f>
        <v/>
      </c>
      <c r="S1938" s="318" t="str">
        <f t="shared" ref="S1938" si="5694">IF($S$13="","",$S$13)</f>
        <v/>
      </c>
      <c r="T1938" s="318" t="str">
        <f t="shared" ref="T1938" si="5695">IF($T$13="","",$T$13)</f>
        <v/>
      </c>
      <c r="U1938" s="318" t="str">
        <f t="shared" ref="U1938" si="5696">IF($U$13="","",$U$13)</f>
        <v>x</v>
      </c>
      <c r="V1938" s="318" t="str">
        <f t="shared" ref="V1938" si="5697">IF($V$13="","",$V$13)</f>
        <v>x</v>
      </c>
      <c r="W1938" s="318" t="str">
        <f t="shared" ref="W1938" si="5698">IF($W$13="","",$W$13)</f>
        <v/>
      </c>
      <c r="X1938" s="318" t="str">
        <f t="shared" ref="X1938" si="5699">IF($X$13="","",$X$13)</f>
        <v/>
      </c>
      <c r="Y1938" s="318" t="str">
        <f t="shared" ref="Y1938" si="5700">IF($Y$13="","",$Y$13)</f>
        <v/>
      </c>
      <c r="Z1938" s="318" t="str">
        <f t="shared" ref="Z1938" si="5701">IF($Z$13="","",$Z$13)</f>
        <v/>
      </c>
      <c r="AA1938" s="318" t="str">
        <f t="shared" ref="AA1938" si="5702">IF($AA$13="","",$AA$13)</f>
        <v/>
      </c>
      <c r="AB1938" s="318" t="str">
        <f t="shared" ref="AB1938" si="5703">IF($AB$13="","",$AB$13)</f>
        <v>x</v>
      </c>
      <c r="AC1938" s="318" t="str">
        <f t="shared" ref="AC1938" si="5704">IF($AC$13="","",$AC$13)</f>
        <v>x</v>
      </c>
      <c r="AD1938" s="318" t="str">
        <f t="shared" ref="AD1938" si="5705">IF($AD$13="","",$AD$13)</f>
        <v/>
      </c>
      <c r="AE1938" s="318" t="str">
        <f t="shared" ref="AE1938" si="5706">IF($AE$13="","",$AE$13)</f>
        <v/>
      </c>
      <c r="AF1938" s="318" t="str">
        <f t="shared" ref="AF1938" si="5707">IF($AF$13="","",$AF$13)</f>
        <v/>
      </c>
      <c r="AG1938" s="318" t="str">
        <f t="shared" ref="AG1938" si="5708">IF($AG$13="","",$AG$13)</f>
        <v/>
      </c>
      <c r="AH1938" s="318" t="str">
        <f t="shared" ref="AH1938" si="5709">IF($AH$13="","",$AH$13)</f>
        <v/>
      </c>
      <c r="AI1938" s="318" t="str">
        <f t="shared" ref="AI1938" si="5710">IF($AI$13="","",$AI$13)</f>
        <v>x</v>
      </c>
      <c r="AJ1938" s="318" t="str">
        <f t="shared" ref="AJ1938" si="5711">IF($AJ$13="","",$AJ$13)</f>
        <v>x</v>
      </c>
      <c r="AK1938" s="318" t="str">
        <f t="shared" ref="AK1938" si="5712">IF($AK$13="","",$AK$13)</f>
        <v/>
      </c>
      <c r="AL1938" s="318" t="str">
        <f t="shared" ref="AL1938" si="5713">IF($AL$13="","",$AL$13)</f>
        <v>x</v>
      </c>
    </row>
    <row r="1939" spans="1:38" ht="11.25" customHeight="1" x14ac:dyDescent="0.2">
      <c r="A1939" s="319"/>
      <c r="B1939" s="320"/>
      <c r="C1939" s="320"/>
      <c r="D1939" s="320"/>
      <c r="E1939" s="321"/>
      <c r="F1939" s="328"/>
      <c r="G1939" s="328"/>
      <c r="H1939" s="318"/>
      <c r="I1939" s="318"/>
      <c r="J1939" s="318"/>
      <c r="K1939" s="318"/>
      <c r="L1939" s="318"/>
      <c r="M1939" s="318"/>
      <c r="N1939" s="318"/>
      <c r="O1939" s="318"/>
      <c r="P1939" s="318"/>
      <c r="Q1939" s="318"/>
      <c r="R1939" s="318"/>
      <c r="S1939" s="318"/>
      <c r="T1939" s="318"/>
      <c r="U1939" s="318"/>
      <c r="V1939" s="318"/>
      <c r="W1939" s="318"/>
      <c r="X1939" s="318"/>
      <c r="Y1939" s="318"/>
      <c r="Z1939" s="318"/>
      <c r="AA1939" s="318"/>
      <c r="AB1939" s="318"/>
      <c r="AC1939" s="318"/>
      <c r="AD1939" s="318"/>
      <c r="AE1939" s="318"/>
      <c r="AF1939" s="318"/>
      <c r="AG1939" s="318"/>
      <c r="AH1939" s="318"/>
      <c r="AI1939" s="318"/>
      <c r="AJ1939" s="318"/>
      <c r="AK1939" s="318"/>
      <c r="AL1939" s="318"/>
    </row>
    <row r="1940" spans="1:38" ht="11.25" customHeight="1" x14ac:dyDescent="0.2">
      <c r="A1940" s="319"/>
      <c r="B1940" s="320"/>
      <c r="C1940" s="320"/>
      <c r="D1940" s="320"/>
      <c r="E1940" s="321"/>
      <c r="F1940" s="328"/>
      <c r="G1940" s="328"/>
      <c r="H1940" s="318"/>
      <c r="I1940" s="318"/>
      <c r="J1940" s="318"/>
      <c r="K1940" s="318"/>
      <c r="L1940" s="318"/>
      <c r="M1940" s="318"/>
      <c r="N1940" s="318"/>
      <c r="O1940" s="318"/>
      <c r="P1940" s="318"/>
      <c r="Q1940" s="318"/>
      <c r="R1940" s="318"/>
      <c r="S1940" s="318"/>
      <c r="T1940" s="318"/>
      <c r="U1940" s="318"/>
      <c r="V1940" s="318"/>
      <c r="W1940" s="318"/>
      <c r="X1940" s="318"/>
      <c r="Y1940" s="318"/>
      <c r="Z1940" s="318"/>
      <c r="AA1940" s="318"/>
      <c r="AB1940" s="318"/>
      <c r="AC1940" s="318"/>
      <c r="AD1940" s="318"/>
      <c r="AE1940" s="318"/>
      <c r="AF1940" s="318"/>
      <c r="AG1940" s="318"/>
      <c r="AH1940" s="318"/>
      <c r="AI1940" s="318"/>
      <c r="AJ1940" s="318"/>
      <c r="AK1940" s="318"/>
      <c r="AL1940" s="318"/>
    </row>
    <row r="1941" spans="1:38" ht="11.25" customHeight="1" x14ac:dyDescent="0.2">
      <c r="A1941" s="322" t="str">
        <f t="shared" ref="A1941" si="5714">IF($BW$13="","",$BW$13)</f>
        <v>Mehmet DEMİR</v>
      </c>
      <c r="B1941" s="323"/>
      <c r="C1941" s="323"/>
      <c r="D1941" s="323"/>
      <c r="E1941" s="324"/>
      <c r="F1941" s="328"/>
      <c r="G1941" s="328"/>
      <c r="H1941" s="318"/>
      <c r="I1941" s="318"/>
      <c r="J1941" s="318"/>
      <c r="K1941" s="318"/>
      <c r="L1941" s="318"/>
      <c r="M1941" s="318"/>
      <c r="N1941" s="318"/>
      <c r="O1941" s="318"/>
      <c r="P1941" s="318"/>
      <c r="Q1941" s="318"/>
      <c r="R1941" s="318"/>
      <c r="S1941" s="318"/>
      <c r="T1941" s="318"/>
      <c r="U1941" s="318"/>
      <c r="V1941" s="318"/>
      <c r="W1941" s="318"/>
      <c r="X1941" s="318"/>
      <c r="Y1941" s="318"/>
      <c r="Z1941" s="318"/>
      <c r="AA1941" s="318"/>
      <c r="AB1941" s="318"/>
      <c r="AC1941" s="318"/>
      <c r="AD1941" s="318"/>
      <c r="AE1941" s="318"/>
      <c r="AF1941" s="318"/>
      <c r="AG1941" s="318"/>
      <c r="AH1941" s="318"/>
      <c r="AI1941" s="318"/>
      <c r="AJ1941" s="318"/>
      <c r="AK1941" s="318"/>
      <c r="AL1941" s="318"/>
    </row>
    <row r="1942" spans="1:38" ht="11.25" customHeight="1" x14ac:dyDescent="0.2">
      <c r="A1942" s="322" t="str">
        <f t="shared" ref="A1942" si="5715">IF($BW$14="","",$BW$14)</f>
        <v>Müdür Yardımcısı</v>
      </c>
      <c r="B1942" s="323"/>
      <c r="C1942" s="323"/>
      <c r="D1942" s="323"/>
      <c r="E1942" s="324"/>
      <c r="F1942" s="328" t="s">
        <v>3</v>
      </c>
      <c r="G1942" s="328" t="s">
        <v>1</v>
      </c>
      <c r="H1942" s="318" t="str">
        <f t="shared" ref="H1942" si="5716">IF($H$13="","",$H$13)</f>
        <v>x</v>
      </c>
      <c r="I1942" s="318" t="str">
        <f t="shared" ref="I1942" si="5717">IF($I$13="","",$I$13)</f>
        <v>x</v>
      </c>
      <c r="J1942" s="318" t="str">
        <f t="shared" ref="J1942" si="5718">IF($J$13="","",$J$13)</f>
        <v>x</v>
      </c>
      <c r="K1942" s="318" t="str">
        <f t="shared" ref="K1942" si="5719">IF($K$13="","",$K$13)</f>
        <v>x</v>
      </c>
      <c r="L1942" s="318" t="str">
        <f t="shared" ref="L1942" si="5720">IF($L$13="","",$L$13)</f>
        <v>x</v>
      </c>
      <c r="M1942" s="318" t="str">
        <f t="shared" ref="M1942" si="5721">IF($M$13="","",$M$13)</f>
        <v>x</v>
      </c>
      <c r="N1942" s="318" t="str">
        <f t="shared" ref="N1942" si="5722">IF($N$13="","",$N$13)</f>
        <v>x</v>
      </c>
      <c r="O1942" s="318" t="str">
        <f t="shared" ref="O1942" si="5723">IF($O$13="","",$O$13)</f>
        <v>x</v>
      </c>
      <c r="P1942" s="318" t="str">
        <f t="shared" ref="P1942" si="5724">IF($P$13="","",$P$13)</f>
        <v/>
      </c>
      <c r="Q1942" s="318" t="str">
        <f t="shared" ref="Q1942" si="5725">IF($Q$13="","",$Q$13)</f>
        <v/>
      </c>
      <c r="R1942" s="318" t="str">
        <f t="shared" ref="R1942" si="5726">IF($R$13="","",$R$13)</f>
        <v/>
      </c>
      <c r="S1942" s="318" t="str">
        <f t="shared" ref="S1942" si="5727">IF($S$13="","",$S$13)</f>
        <v/>
      </c>
      <c r="T1942" s="318" t="str">
        <f t="shared" ref="T1942" si="5728">IF($T$13="","",$T$13)</f>
        <v/>
      </c>
      <c r="U1942" s="318" t="str">
        <f t="shared" ref="U1942" si="5729">IF($U$13="","",$U$13)</f>
        <v>x</v>
      </c>
      <c r="V1942" s="318" t="str">
        <f t="shared" ref="V1942" si="5730">IF($V$13="","",$V$13)</f>
        <v>x</v>
      </c>
      <c r="W1942" s="318" t="str">
        <f t="shared" ref="W1942" si="5731">IF($W$13="","",$W$13)</f>
        <v/>
      </c>
      <c r="X1942" s="318" t="str">
        <f t="shared" ref="X1942" si="5732">IF($X$13="","",$X$13)</f>
        <v/>
      </c>
      <c r="Y1942" s="318" t="str">
        <f t="shared" ref="Y1942" si="5733">IF($Y$13="","",$Y$13)</f>
        <v/>
      </c>
      <c r="Z1942" s="318" t="str">
        <f t="shared" ref="Z1942" si="5734">IF($Z$13="","",$Z$13)</f>
        <v/>
      </c>
      <c r="AA1942" s="318" t="str">
        <f t="shared" ref="AA1942" si="5735">IF($AA$13="","",$AA$13)</f>
        <v/>
      </c>
      <c r="AB1942" s="318" t="str">
        <f t="shared" ref="AB1942" si="5736">IF($AB$13="","",$AB$13)</f>
        <v>x</v>
      </c>
      <c r="AC1942" s="318" t="str">
        <f t="shared" ref="AC1942" si="5737">IF($AC$13="","",$AC$13)</f>
        <v>x</v>
      </c>
      <c r="AD1942" s="318" t="str">
        <f t="shared" ref="AD1942" si="5738">IF($AD$13="","",$AD$13)</f>
        <v/>
      </c>
      <c r="AE1942" s="318" t="str">
        <f t="shared" ref="AE1942" si="5739">IF($AE$13="","",$AE$13)</f>
        <v/>
      </c>
      <c r="AF1942" s="318" t="str">
        <f t="shared" ref="AF1942" si="5740">IF($AF$13="","",$AF$13)</f>
        <v/>
      </c>
      <c r="AG1942" s="318" t="str">
        <f t="shared" ref="AG1942" si="5741">IF($AG$13="","",$AG$13)</f>
        <v/>
      </c>
      <c r="AH1942" s="318" t="str">
        <f t="shared" ref="AH1942" si="5742">IF($AH$13="","",$AH$13)</f>
        <v/>
      </c>
      <c r="AI1942" s="318" t="str">
        <f t="shared" ref="AI1942" si="5743">IF($AI$13="","",$AI$13)</f>
        <v>x</v>
      </c>
      <c r="AJ1942" s="318" t="str">
        <f t="shared" ref="AJ1942" si="5744">IF($AJ$13="","",$AJ$13)</f>
        <v>x</v>
      </c>
      <c r="AK1942" s="318" t="str">
        <f t="shared" ref="AK1942" si="5745">IF($AK$13="","",$AK$13)</f>
        <v/>
      </c>
      <c r="AL1942" s="318" t="str">
        <f t="shared" ref="AL1942" si="5746">IF($AL$13="","",$AL$13)</f>
        <v>x</v>
      </c>
    </row>
    <row r="1943" spans="1:38" ht="11.25" customHeight="1" x14ac:dyDescent="0.2">
      <c r="A1943" s="319"/>
      <c r="B1943" s="320"/>
      <c r="C1943" s="320"/>
      <c r="D1943" s="320"/>
      <c r="E1943" s="321"/>
      <c r="F1943" s="328"/>
      <c r="G1943" s="328"/>
      <c r="H1943" s="318"/>
      <c r="I1943" s="318"/>
      <c r="J1943" s="318"/>
      <c r="K1943" s="318"/>
      <c r="L1943" s="318"/>
      <c r="M1943" s="318"/>
      <c r="N1943" s="318"/>
      <c r="O1943" s="318"/>
      <c r="P1943" s="318"/>
      <c r="Q1943" s="318"/>
      <c r="R1943" s="318"/>
      <c r="S1943" s="318"/>
      <c r="T1943" s="318"/>
      <c r="U1943" s="318"/>
      <c r="V1943" s="318"/>
      <c r="W1943" s="318"/>
      <c r="X1943" s="318"/>
      <c r="Y1943" s="318"/>
      <c r="Z1943" s="318"/>
      <c r="AA1943" s="318"/>
      <c r="AB1943" s="318"/>
      <c r="AC1943" s="318"/>
      <c r="AD1943" s="318"/>
      <c r="AE1943" s="318"/>
      <c r="AF1943" s="318"/>
      <c r="AG1943" s="318"/>
      <c r="AH1943" s="318"/>
      <c r="AI1943" s="318"/>
      <c r="AJ1943" s="318"/>
      <c r="AK1943" s="318"/>
      <c r="AL1943" s="318"/>
    </row>
    <row r="1944" spans="1:38" ht="11.25" customHeight="1" x14ac:dyDescent="0.2">
      <c r="A1944" s="319"/>
      <c r="B1944" s="320"/>
      <c r="C1944" s="320"/>
      <c r="D1944" s="320"/>
      <c r="E1944" s="321"/>
      <c r="F1944" s="328"/>
      <c r="G1944" s="32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318"/>
      <c r="AF1944" s="318"/>
      <c r="AG1944" s="318"/>
      <c r="AH1944" s="318"/>
      <c r="AI1944" s="318"/>
      <c r="AJ1944" s="318"/>
      <c r="AK1944" s="318"/>
      <c r="AL1944" s="318"/>
    </row>
    <row r="1945" spans="1:38" ht="11.25" customHeight="1" x14ac:dyDescent="0.2">
      <c r="A1945" s="319"/>
      <c r="B1945" s="320"/>
      <c r="C1945" s="320"/>
      <c r="D1945" s="320"/>
      <c r="E1945" s="321"/>
      <c r="F1945" s="328"/>
      <c r="G1945" s="32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318"/>
      <c r="AF1945" s="318"/>
      <c r="AG1945" s="318"/>
      <c r="AH1945" s="318"/>
      <c r="AI1945" s="318"/>
      <c r="AJ1945" s="318"/>
      <c r="AK1945" s="318"/>
      <c r="AL1945" s="318"/>
    </row>
    <row r="1946" spans="1:38" ht="11.25" customHeight="1" x14ac:dyDescent="0.2">
      <c r="A1946" s="329" t="s">
        <v>210</v>
      </c>
      <c r="B1946" s="320"/>
      <c r="C1946" s="320"/>
      <c r="D1946" s="320"/>
      <c r="E1946" s="321"/>
      <c r="F1946" s="328"/>
      <c r="G1946" s="328" t="s">
        <v>2</v>
      </c>
      <c r="H1946" s="318" t="str">
        <f t="shared" ref="H1946" si="5747">IF($H$13="","",$H$13)</f>
        <v>x</v>
      </c>
      <c r="I1946" s="318" t="str">
        <f t="shared" ref="I1946" si="5748">IF($I$13="","",$I$13)</f>
        <v>x</v>
      </c>
      <c r="J1946" s="318" t="str">
        <f t="shared" ref="J1946" si="5749">IF($J$13="","",$J$13)</f>
        <v>x</v>
      </c>
      <c r="K1946" s="318" t="str">
        <f t="shared" ref="K1946" si="5750">IF($K$13="","",$K$13)</f>
        <v>x</v>
      </c>
      <c r="L1946" s="318" t="str">
        <f t="shared" ref="L1946" si="5751">IF($L$13="","",$L$13)</f>
        <v>x</v>
      </c>
      <c r="M1946" s="318" t="str">
        <f t="shared" ref="M1946" si="5752">IF($M$13="","",$M$13)</f>
        <v>x</v>
      </c>
      <c r="N1946" s="318" t="str">
        <f t="shared" ref="N1946" si="5753">IF($N$13="","",$N$13)</f>
        <v>x</v>
      </c>
      <c r="O1946" s="318" t="str">
        <f t="shared" ref="O1946" si="5754">IF($O$13="","",$O$13)</f>
        <v>x</v>
      </c>
      <c r="P1946" s="318" t="str">
        <f t="shared" ref="P1946" si="5755">IF($P$13="","",$P$13)</f>
        <v/>
      </c>
      <c r="Q1946" s="318" t="str">
        <f t="shared" ref="Q1946" si="5756">IF($Q$13="","",$Q$13)</f>
        <v/>
      </c>
      <c r="R1946" s="318" t="str">
        <f t="shared" ref="R1946" si="5757">IF($R$13="","",$R$13)</f>
        <v/>
      </c>
      <c r="S1946" s="318" t="str">
        <f t="shared" ref="S1946" si="5758">IF($S$13="","",$S$13)</f>
        <v/>
      </c>
      <c r="T1946" s="318" t="str">
        <f t="shared" ref="T1946" si="5759">IF($T$13="","",$T$13)</f>
        <v/>
      </c>
      <c r="U1946" s="318" t="str">
        <f t="shared" ref="U1946" si="5760">IF($U$13="","",$U$13)</f>
        <v>x</v>
      </c>
      <c r="V1946" s="318" t="str">
        <f t="shared" ref="V1946" si="5761">IF($V$13="","",$V$13)</f>
        <v>x</v>
      </c>
      <c r="W1946" s="318" t="str">
        <f t="shared" ref="W1946" si="5762">IF($W$13="","",$W$13)</f>
        <v/>
      </c>
      <c r="X1946" s="318" t="str">
        <f t="shared" ref="X1946" si="5763">IF($X$13="","",$X$13)</f>
        <v/>
      </c>
      <c r="Y1946" s="318" t="str">
        <f t="shared" ref="Y1946" si="5764">IF($Y$13="","",$Y$13)</f>
        <v/>
      </c>
      <c r="Z1946" s="318" t="str">
        <f t="shared" ref="Z1946" si="5765">IF($Z$13="","",$Z$13)</f>
        <v/>
      </c>
      <c r="AA1946" s="318" t="str">
        <f t="shared" ref="AA1946" si="5766">IF($AA$13="","",$AA$13)</f>
        <v/>
      </c>
      <c r="AB1946" s="318" t="str">
        <f t="shared" ref="AB1946" si="5767">IF($AB$13="","",$AB$13)</f>
        <v>x</v>
      </c>
      <c r="AC1946" s="318" t="str">
        <f t="shared" ref="AC1946" si="5768">IF($AC$13="","",$AC$13)</f>
        <v>x</v>
      </c>
      <c r="AD1946" s="318" t="str">
        <f t="shared" ref="AD1946" si="5769">IF($AD$13="","",$AD$13)</f>
        <v/>
      </c>
      <c r="AE1946" s="318" t="str">
        <f t="shared" ref="AE1946" si="5770">IF($AE$13="","",$AE$13)</f>
        <v/>
      </c>
      <c r="AF1946" s="318" t="str">
        <f t="shared" ref="AF1946" si="5771">IF($AF$13="","",$AF$13)</f>
        <v/>
      </c>
      <c r="AG1946" s="318" t="str">
        <f t="shared" ref="AG1946" si="5772">IF($AG$13="","",$AG$13)</f>
        <v/>
      </c>
      <c r="AH1946" s="318" t="str">
        <f t="shared" ref="AH1946" si="5773">IF($AH$13="","",$AH$13)</f>
        <v/>
      </c>
      <c r="AI1946" s="318" t="str">
        <f t="shared" ref="AI1946" si="5774">IF($AI$13="","",$AI$13)</f>
        <v>x</v>
      </c>
      <c r="AJ1946" s="318" t="str">
        <f t="shared" ref="AJ1946" si="5775">IF($AJ$13="","",$AJ$13)</f>
        <v>x</v>
      </c>
      <c r="AK1946" s="318" t="str">
        <f t="shared" ref="AK1946" si="5776">IF($AK$13="","",$AK$13)</f>
        <v/>
      </c>
      <c r="AL1946" s="318" t="str">
        <f t="shared" ref="AL1946" si="5777">IF($AL$13="","",$AL$13)</f>
        <v>x</v>
      </c>
    </row>
    <row r="1947" spans="1:38" ht="11.25" customHeight="1" x14ac:dyDescent="0.2">
      <c r="A1947" s="319"/>
      <c r="B1947" s="320"/>
      <c r="C1947" s="320"/>
      <c r="D1947" s="320"/>
      <c r="E1947" s="321"/>
      <c r="F1947" s="328"/>
      <c r="G1947" s="32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318"/>
      <c r="AE1947" s="318"/>
      <c r="AF1947" s="318"/>
      <c r="AG1947" s="318"/>
      <c r="AH1947" s="318"/>
      <c r="AI1947" s="318"/>
      <c r="AJ1947" s="318"/>
      <c r="AK1947" s="318"/>
      <c r="AL1947" s="318"/>
    </row>
    <row r="1948" spans="1:38" ht="11.25" customHeight="1" x14ac:dyDescent="0.2">
      <c r="A1948" s="319"/>
      <c r="B1948" s="320"/>
      <c r="C1948" s="320"/>
      <c r="D1948" s="320"/>
      <c r="E1948" s="321"/>
      <c r="F1948" s="328"/>
      <c r="G1948" s="328"/>
      <c r="H1948" s="318"/>
      <c r="I1948" s="318"/>
      <c r="J1948" s="318"/>
      <c r="K1948" s="318"/>
      <c r="L1948" s="318"/>
      <c r="M1948" s="318"/>
      <c r="N1948" s="318"/>
      <c r="O1948" s="318"/>
      <c r="P1948" s="318"/>
      <c r="Q1948" s="318"/>
      <c r="R1948" s="318"/>
      <c r="S1948" s="318"/>
      <c r="T1948" s="318"/>
      <c r="U1948" s="318"/>
      <c r="V1948" s="318"/>
      <c r="W1948" s="318"/>
      <c r="X1948" s="318"/>
      <c r="Y1948" s="318"/>
      <c r="Z1948" s="318"/>
      <c r="AA1948" s="318"/>
      <c r="AB1948" s="318"/>
      <c r="AC1948" s="318"/>
      <c r="AD1948" s="318"/>
      <c r="AE1948" s="318"/>
      <c r="AF1948" s="318"/>
      <c r="AG1948" s="318"/>
      <c r="AH1948" s="318"/>
      <c r="AI1948" s="318"/>
      <c r="AJ1948" s="318"/>
      <c r="AK1948" s="318"/>
      <c r="AL1948" s="318"/>
    </row>
    <row r="1949" spans="1:38" ht="11.25" customHeight="1" x14ac:dyDescent="0.2">
      <c r="A1949" s="319"/>
      <c r="B1949" s="320"/>
      <c r="C1949" s="320"/>
      <c r="D1949" s="320"/>
      <c r="E1949" s="321"/>
      <c r="F1949" s="328"/>
      <c r="G1949" s="328"/>
      <c r="H1949" s="318"/>
      <c r="I1949" s="318"/>
      <c r="J1949" s="318"/>
      <c r="K1949" s="318"/>
      <c r="L1949" s="318"/>
      <c r="M1949" s="318"/>
      <c r="N1949" s="318"/>
      <c r="O1949" s="318"/>
      <c r="P1949" s="318"/>
      <c r="Q1949" s="318"/>
      <c r="R1949" s="318"/>
      <c r="S1949" s="318"/>
      <c r="T1949" s="318"/>
      <c r="U1949" s="318"/>
      <c r="V1949" s="318"/>
      <c r="W1949" s="318"/>
      <c r="X1949" s="318"/>
      <c r="Y1949" s="318"/>
      <c r="Z1949" s="318"/>
      <c r="AA1949" s="318"/>
      <c r="AB1949" s="318"/>
      <c r="AC1949" s="318"/>
      <c r="AD1949" s="318"/>
      <c r="AE1949" s="318"/>
      <c r="AF1949" s="318"/>
      <c r="AG1949" s="318"/>
      <c r="AH1949" s="318"/>
      <c r="AI1949" s="318"/>
      <c r="AJ1949" s="318"/>
      <c r="AK1949" s="318"/>
      <c r="AL1949" s="318"/>
    </row>
    <row r="1950" spans="1:38" ht="11.25" customHeight="1" x14ac:dyDescent="0.2">
      <c r="A1950" s="319" t="s">
        <v>100</v>
      </c>
      <c r="B1950" s="320"/>
      <c r="C1950" s="320"/>
      <c r="D1950" s="320"/>
      <c r="E1950" s="321"/>
      <c r="F1950" s="328"/>
      <c r="G1950" s="328"/>
      <c r="H1950" s="318"/>
      <c r="I1950" s="318"/>
      <c r="J1950" s="318"/>
      <c r="K1950" s="318"/>
      <c r="L1950" s="318"/>
      <c r="M1950" s="318"/>
      <c r="N1950" s="318"/>
      <c r="O1950" s="318"/>
      <c r="P1950" s="318"/>
      <c r="Q1950" s="318"/>
      <c r="R1950" s="318"/>
      <c r="S1950" s="318"/>
      <c r="T1950" s="318"/>
      <c r="U1950" s="318"/>
      <c r="V1950" s="318"/>
      <c r="W1950" s="318"/>
      <c r="X1950" s="318"/>
      <c r="Y1950" s="318"/>
      <c r="Z1950" s="318"/>
      <c r="AA1950" s="318"/>
      <c r="AB1950" s="318"/>
      <c r="AC1950" s="318"/>
      <c r="AD1950" s="318"/>
      <c r="AE1950" s="318"/>
      <c r="AF1950" s="318"/>
      <c r="AG1950" s="318"/>
      <c r="AH1950" s="318"/>
      <c r="AI1950" s="318"/>
      <c r="AJ1950" s="318"/>
      <c r="AK1950" s="318"/>
      <c r="AL1950" s="318"/>
    </row>
    <row r="1951" spans="1:38" ht="11.25" customHeight="1" x14ac:dyDescent="0.2">
      <c r="A1951" s="319" t="s">
        <v>123</v>
      </c>
      <c r="B1951" s="320"/>
      <c r="C1951" s="320"/>
      <c r="D1951" s="320"/>
      <c r="E1951" s="321"/>
      <c r="F1951" s="328"/>
      <c r="G1951" s="328"/>
      <c r="H1951" s="318"/>
      <c r="I1951" s="318"/>
      <c r="J1951" s="318"/>
      <c r="K1951" s="318"/>
      <c r="L1951" s="318"/>
      <c r="M1951" s="318"/>
      <c r="N1951" s="318"/>
      <c r="O1951" s="318"/>
      <c r="P1951" s="318"/>
      <c r="Q1951" s="318"/>
      <c r="R1951" s="318"/>
      <c r="S1951" s="318"/>
      <c r="T1951" s="318"/>
      <c r="U1951" s="318"/>
      <c r="V1951" s="318"/>
      <c r="W1951" s="318"/>
      <c r="X1951" s="318"/>
      <c r="Y1951" s="318"/>
      <c r="Z1951" s="318"/>
      <c r="AA1951" s="318"/>
      <c r="AB1951" s="318"/>
      <c r="AC1951" s="318"/>
      <c r="AD1951" s="318"/>
      <c r="AE1951" s="318"/>
      <c r="AF1951" s="318"/>
      <c r="AG1951" s="318"/>
      <c r="AH1951" s="318"/>
      <c r="AI1951" s="318"/>
      <c r="AJ1951" s="318"/>
      <c r="AK1951" s="318"/>
      <c r="AL1951" s="318"/>
    </row>
    <row r="1952" spans="1:38" ht="11.25" customHeight="1" x14ac:dyDescent="0.2">
      <c r="A1952" s="319"/>
      <c r="B1952" s="320"/>
      <c r="C1952" s="320"/>
      <c r="D1952" s="320"/>
      <c r="E1952" s="321"/>
      <c r="F1952" s="328"/>
      <c r="G1952" s="328"/>
      <c r="H1952" s="318"/>
      <c r="I1952" s="318"/>
      <c r="J1952" s="318"/>
      <c r="K1952" s="318"/>
      <c r="L1952" s="318"/>
      <c r="M1952" s="318"/>
      <c r="N1952" s="318"/>
      <c r="O1952" s="318"/>
      <c r="P1952" s="318"/>
      <c r="Q1952" s="318"/>
      <c r="R1952" s="318"/>
      <c r="S1952" s="318"/>
      <c r="T1952" s="318"/>
      <c r="U1952" s="318"/>
      <c r="V1952" s="318"/>
      <c r="W1952" s="318"/>
      <c r="X1952" s="318"/>
      <c r="Y1952" s="318"/>
      <c r="Z1952" s="318"/>
      <c r="AA1952" s="318"/>
      <c r="AB1952" s="318"/>
      <c r="AC1952" s="318"/>
      <c r="AD1952" s="318"/>
      <c r="AE1952" s="318"/>
      <c r="AF1952" s="318"/>
      <c r="AG1952" s="318"/>
      <c r="AH1952" s="318"/>
      <c r="AI1952" s="318"/>
      <c r="AJ1952" s="318"/>
      <c r="AK1952" s="318"/>
      <c r="AL1952" s="318"/>
    </row>
    <row r="1953" spans="1:38" ht="11.25" customHeight="1" x14ac:dyDescent="0.2">
      <c r="A1953" s="319"/>
      <c r="B1953" s="320"/>
      <c r="C1953" s="320"/>
      <c r="D1953" s="320"/>
      <c r="E1953" s="321"/>
      <c r="F1953" s="328"/>
      <c r="G1953" s="32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318"/>
      <c r="AF1953" s="318"/>
      <c r="AG1953" s="318"/>
      <c r="AH1953" s="318"/>
      <c r="AI1953" s="318"/>
      <c r="AJ1953" s="318"/>
      <c r="AK1953" s="318"/>
      <c r="AL1953" s="318"/>
    </row>
    <row r="1954" spans="1:38" ht="11.25" customHeight="1" x14ac:dyDescent="0.2">
      <c r="A1954" s="319"/>
      <c r="B1954" s="320"/>
      <c r="C1954" s="320"/>
      <c r="D1954" s="320"/>
      <c r="E1954" s="321"/>
      <c r="F1954" s="328"/>
      <c r="G1954" s="32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318"/>
      <c r="AF1954" s="318"/>
      <c r="AG1954" s="318"/>
      <c r="AH1954" s="318"/>
      <c r="AI1954" s="318"/>
      <c r="AJ1954" s="318"/>
      <c r="AK1954" s="318"/>
      <c r="AL1954" s="318"/>
    </row>
    <row r="1955" spans="1:38" ht="11.25" customHeight="1" x14ac:dyDescent="0.2">
      <c r="A1955" s="322" t="str">
        <f t="shared" ref="A1955" si="5778">IF($BZ$13="","",$BZ$13)</f>
        <v>Ayşe DEMİR</v>
      </c>
      <c r="B1955" s="323"/>
      <c r="C1955" s="323"/>
      <c r="D1955" s="323"/>
      <c r="E1955" s="324"/>
      <c r="F1955" s="328"/>
      <c r="G1955" s="328"/>
      <c r="H1955" s="318"/>
      <c r="I1955" s="318"/>
      <c r="J1955" s="318"/>
      <c r="K1955" s="318"/>
      <c r="L1955" s="318"/>
      <c r="M1955" s="318"/>
      <c r="N1955" s="318"/>
      <c r="O1955" s="318"/>
      <c r="P1955" s="318"/>
      <c r="Q1955" s="318"/>
      <c r="R1955" s="318"/>
      <c r="S1955" s="318"/>
      <c r="T1955" s="318"/>
      <c r="U1955" s="318"/>
      <c r="V1955" s="318"/>
      <c r="W1955" s="318"/>
      <c r="X1955" s="318"/>
      <c r="Y1955" s="318"/>
      <c r="Z1955" s="318"/>
      <c r="AA1955" s="318"/>
      <c r="AB1955" s="318"/>
      <c r="AC1955" s="318"/>
      <c r="AD1955" s="318"/>
      <c r="AE1955" s="318"/>
      <c r="AF1955" s="318"/>
      <c r="AG1955" s="318"/>
      <c r="AH1955" s="318"/>
      <c r="AI1955" s="318"/>
      <c r="AJ1955" s="318"/>
      <c r="AK1955" s="318"/>
      <c r="AL1955" s="318"/>
    </row>
    <row r="1956" spans="1:38" ht="11.25" customHeight="1" x14ac:dyDescent="0.2">
      <c r="A1956" s="322" t="str">
        <f t="shared" ref="A1956" si="5779">IF($BZ$14="","",$BZ$14)</f>
        <v>Müdür</v>
      </c>
      <c r="B1956" s="323"/>
      <c r="C1956" s="323"/>
      <c r="D1956" s="323"/>
      <c r="E1956" s="324"/>
      <c r="F1956" s="328"/>
      <c r="G1956" s="328"/>
      <c r="H1956" s="318"/>
      <c r="I1956" s="318"/>
      <c r="J1956" s="318"/>
      <c r="K1956" s="318"/>
      <c r="L1956" s="318"/>
      <c r="M1956" s="318"/>
      <c r="N1956" s="318"/>
      <c r="O1956" s="318"/>
      <c r="P1956" s="318"/>
      <c r="Q1956" s="318"/>
      <c r="R1956" s="318"/>
      <c r="S1956" s="318"/>
      <c r="T1956" s="318"/>
      <c r="U1956" s="318"/>
      <c r="V1956" s="318"/>
      <c r="W1956" s="318"/>
      <c r="X1956" s="318"/>
      <c r="Y1956" s="318"/>
      <c r="Z1956" s="318"/>
      <c r="AA1956" s="318"/>
      <c r="AB1956" s="318"/>
      <c r="AC1956" s="318"/>
      <c r="AD1956" s="318"/>
      <c r="AE1956" s="318"/>
      <c r="AF1956" s="318"/>
      <c r="AG1956" s="318"/>
      <c r="AH1956" s="318"/>
      <c r="AI1956" s="318"/>
      <c r="AJ1956" s="318"/>
      <c r="AK1956" s="318"/>
      <c r="AL1956" s="318"/>
    </row>
    <row r="1957" spans="1:38" ht="11.25" customHeight="1" x14ac:dyDescent="0.2">
      <c r="A1957" s="319"/>
      <c r="B1957" s="320"/>
      <c r="C1957" s="320"/>
      <c r="D1957" s="320"/>
      <c r="E1957" s="321"/>
      <c r="F1957" s="328"/>
      <c r="G1957" s="32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318"/>
      <c r="AE1957" s="318"/>
      <c r="AF1957" s="318"/>
      <c r="AG1957" s="318"/>
      <c r="AH1957" s="318"/>
      <c r="AI1957" s="318"/>
      <c r="AJ1957" s="318"/>
      <c r="AK1957" s="318"/>
      <c r="AL1957" s="318"/>
    </row>
    <row r="1958" spans="1:38" ht="11.25" customHeight="1" x14ac:dyDescent="0.2">
      <c r="A1958" s="319"/>
      <c r="B1958" s="320"/>
      <c r="C1958" s="320"/>
      <c r="D1958" s="320"/>
      <c r="E1958" s="321"/>
      <c r="F1958" s="328"/>
      <c r="G1958" s="328"/>
      <c r="H1958" s="318"/>
      <c r="I1958" s="318"/>
      <c r="J1958" s="318"/>
      <c r="K1958" s="318"/>
      <c r="L1958" s="318"/>
      <c r="M1958" s="318"/>
      <c r="N1958" s="318"/>
      <c r="O1958" s="318"/>
      <c r="P1958" s="318"/>
      <c r="Q1958" s="318"/>
      <c r="R1958" s="318"/>
      <c r="S1958" s="318"/>
      <c r="T1958" s="318"/>
      <c r="U1958" s="318"/>
      <c r="V1958" s="318"/>
      <c r="W1958" s="318"/>
      <c r="X1958" s="318"/>
      <c r="Y1958" s="318"/>
      <c r="Z1958" s="318"/>
      <c r="AA1958" s="318"/>
      <c r="AB1958" s="318"/>
      <c r="AC1958" s="318"/>
      <c r="AD1958" s="318"/>
      <c r="AE1958" s="318"/>
      <c r="AF1958" s="318"/>
      <c r="AG1958" s="318"/>
      <c r="AH1958" s="318"/>
      <c r="AI1958" s="318"/>
      <c r="AJ1958" s="318"/>
      <c r="AK1958" s="318"/>
      <c r="AL1958" s="318"/>
    </row>
    <row r="1959" spans="1:38" ht="11.25" customHeight="1" x14ac:dyDescent="0.2">
      <c r="A1959" s="325"/>
      <c r="B1959" s="326"/>
      <c r="C1959" s="326"/>
      <c r="D1959" s="326"/>
      <c r="E1959" s="327"/>
      <c r="F1959" s="328"/>
      <c r="G1959" s="328"/>
      <c r="H1959" s="318"/>
      <c r="I1959" s="318"/>
      <c r="J1959" s="318"/>
      <c r="K1959" s="318"/>
      <c r="L1959" s="318"/>
      <c r="M1959" s="318"/>
      <c r="N1959" s="318"/>
      <c r="O1959" s="318"/>
      <c r="P1959" s="318"/>
      <c r="Q1959" s="318"/>
      <c r="R1959" s="318"/>
      <c r="S1959" s="318"/>
      <c r="T1959" s="318"/>
      <c r="U1959" s="318"/>
      <c r="V1959" s="318"/>
      <c r="W1959" s="318"/>
      <c r="X1959" s="318"/>
      <c r="Y1959" s="318"/>
      <c r="Z1959" s="318"/>
      <c r="AA1959" s="318"/>
      <c r="AB1959" s="318"/>
      <c r="AC1959" s="318"/>
      <c r="AD1959" s="318"/>
      <c r="AE1959" s="318"/>
      <c r="AF1959" s="318"/>
      <c r="AG1959" s="318"/>
      <c r="AH1959" s="318"/>
      <c r="AI1959" s="318"/>
      <c r="AJ1959" s="318"/>
      <c r="AK1959" s="318"/>
      <c r="AL1959" s="318"/>
    </row>
    <row r="1960" spans="1:38" x14ac:dyDescent="0.2">
      <c r="A1960" s="113"/>
      <c r="B1960" s="114"/>
      <c r="C1960" s="114"/>
      <c r="D1960" s="114"/>
      <c r="E1960" s="114"/>
      <c r="F1960" s="115"/>
      <c r="G1960" s="115"/>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row>
    <row r="1962" spans="1:38" ht="11.25" customHeight="1" x14ac:dyDescent="0.2">
      <c r="A1962" s="2"/>
      <c r="B1962" s="140"/>
      <c r="C1962" s="140"/>
      <c r="D1962" s="140"/>
      <c r="E1962" s="140"/>
      <c r="F1962" s="140"/>
      <c r="G1962" s="140"/>
      <c r="H1962" s="141"/>
      <c r="I1962" s="141"/>
      <c r="J1962" s="141"/>
      <c r="K1962" s="141"/>
      <c r="L1962" s="141"/>
      <c r="M1962" s="141"/>
      <c r="N1962" s="141"/>
      <c r="O1962" s="141"/>
      <c r="P1962" s="141"/>
      <c r="Q1962" s="141"/>
      <c r="R1962" s="141"/>
      <c r="S1962" s="141"/>
      <c r="T1962" s="141"/>
      <c r="U1962" s="141"/>
      <c r="V1962" s="141"/>
      <c r="W1962" s="141"/>
      <c r="X1962" s="335"/>
      <c r="Y1962" s="335"/>
      <c r="Z1962" s="335"/>
      <c r="AA1962" s="336" t="str">
        <f t="shared" ref="AA1962" si="5780">UPPER($BW$18)</f>
        <v>EYLÜL</v>
      </c>
      <c r="AB1962" s="336"/>
      <c r="AC1962" s="336"/>
      <c r="AD1962" s="336"/>
      <c r="AE1962" s="336"/>
      <c r="AF1962" s="336"/>
      <c r="AG1962" s="336"/>
      <c r="AH1962" s="336"/>
      <c r="AI1962" s="336">
        <f t="shared" ref="AI1962" si="5781">$BZ$18</f>
        <v>2024</v>
      </c>
      <c r="AJ1962" s="336"/>
      <c r="AK1962" s="336"/>
      <c r="AL1962" s="339"/>
    </row>
    <row r="1963" spans="1:38" ht="11.25" customHeight="1" x14ac:dyDescent="0.2">
      <c r="A1963" s="342" t="str">
        <f>CONCATENATE(UPPER(IF($BW$27="","",$BW$27))," - OKUL SERVİS ARACI TAŞIMA PLANI VE GÜNLÜK TAKİP ÇİZELGESİ")</f>
        <v>ORTAÖĞRETİM - OKUL SERVİS ARACI TAŞIMA PLANI VE GÜNLÜK TAKİP ÇİZELGESİ</v>
      </c>
      <c r="B1963" s="343"/>
      <c r="C1963" s="343"/>
      <c r="D1963" s="343"/>
      <c r="E1963" s="343"/>
      <c r="F1963" s="343"/>
      <c r="G1963" s="343"/>
      <c r="H1963" s="343"/>
      <c r="I1963" s="343"/>
      <c r="J1963" s="343"/>
      <c r="K1963" s="343"/>
      <c r="L1963" s="343"/>
      <c r="M1963" s="343"/>
      <c r="N1963" s="343"/>
      <c r="O1963" s="343"/>
      <c r="P1963" s="343"/>
      <c r="Q1963" s="343"/>
      <c r="R1963" s="343"/>
      <c r="S1963" s="343"/>
      <c r="T1963" s="343"/>
      <c r="U1963" s="343"/>
      <c r="V1963" s="343"/>
      <c r="W1963" s="343"/>
      <c r="X1963" s="335"/>
      <c r="Y1963" s="335"/>
      <c r="Z1963" s="335"/>
      <c r="AA1963" s="337"/>
      <c r="AB1963" s="337"/>
      <c r="AC1963" s="337"/>
      <c r="AD1963" s="337"/>
      <c r="AE1963" s="337"/>
      <c r="AF1963" s="337"/>
      <c r="AG1963" s="337"/>
      <c r="AH1963" s="337"/>
      <c r="AI1963" s="337"/>
      <c r="AJ1963" s="337"/>
      <c r="AK1963" s="337"/>
      <c r="AL1963" s="340"/>
    </row>
    <row r="1964" spans="1:38" ht="11.25" customHeight="1" x14ac:dyDescent="0.2">
      <c r="A1964" s="344"/>
      <c r="B1964" s="345"/>
      <c r="C1964" s="345"/>
      <c r="D1964" s="345"/>
      <c r="E1964" s="345"/>
      <c r="F1964" s="345"/>
      <c r="G1964" s="345"/>
      <c r="H1964" s="345"/>
      <c r="I1964" s="345"/>
      <c r="J1964" s="345"/>
      <c r="K1964" s="345"/>
      <c r="L1964" s="345"/>
      <c r="M1964" s="345"/>
      <c r="N1964" s="345"/>
      <c r="O1964" s="345"/>
      <c r="P1964" s="345"/>
      <c r="Q1964" s="345"/>
      <c r="R1964" s="345"/>
      <c r="S1964" s="345"/>
      <c r="T1964" s="345"/>
      <c r="U1964" s="345"/>
      <c r="V1964" s="345"/>
      <c r="W1964" s="345"/>
      <c r="X1964" s="335"/>
      <c r="Y1964" s="335"/>
      <c r="Z1964" s="335"/>
      <c r="AA1964" s="338"/>
      <c r="AB1964" s="338"/>
      <c r="AC1964" s="338"/>
      <c r="AD1964" s="338"/>
      <c r="AE1964" s="338"/>
      <c r="AF1964" s="338"/>
      <c r="AG1964" s="338"/>
      <c r="AH1964" s="338"/>
      <c r="AI1964" s="338"/>
      <c r="AJ1964" s="338"/>
      <c r="AK1964" s="338"/>
      <c r="AL1964" s="341"/>
    </row>
    <row r="1965" spans="1:38" ht="11.25" customHeight="1" x14ac:dyDescent="0.2">
      <c r="A1965" s="346" t="s">
        <v>83</v>
      </c>
      <c r="B1965" s="346"/>
      <c r="C1965" s="346"/>
      <c r="D1965" s="347"/>
      <c r="E1965" s="132" t="s">
        <v>81</v>
      </c>
      <c r="F1965" s="348" t="s">
        <v>82</v>
      </c>
      <c r="G1965" s="349"/>
      <c r="H1965" s="350" t="str">
        <f ca="1">UPPER(OFFSET('ARAÇ, SÜRÜCÜ !'!$C$1,(ROW($A$6)+AI1965)*1,0))</f>
        <v>KARAAĞIL 2</v>
      </c>
      <c r="I1965" s="351"/>
      <c r="J1965" s="351"/>
      <c r="K1965" s="351"/>
      <c r="L1965" s="351"/>
      <c r="M1965" s="351"/>
      <c r="N1965" s="351"/>
      <c r="O1965" s="351"/>
      <c r="P1965" s="351"/>
      <c r="Q1965" s="351"/>
      <c r="R1965" s="351"/>
      <c r="S1965" s="351"/>
      <c r="T1965" s="351"/>
      <c r="U1965" s="351"/>
      <c r="V1965" s="351"/>
      <c r="W1965" s="351"/>
      <c r="X1965" s="352"/>
      <c r="Y1965" s="352"/>
      <c r="Z1965" s="352"/>
      <c r="AA1965" s="351"/>
      <c r="AB1965" s="351"/>
      <c r="AC1965" s="351"/>
      <c r="AD1965" s="351"/>
      <c r="AE1965" s="351"/>
      <c r="AF1965" s="351"/>
      <c r="AG1965" s="351"/>
      <c r="AH1965" s="353"/>
      <c r="AI1965" s="355">
        <f t="shared" ref="AI1965" si="5782">AI1909+1</f>
        <v>36</v>
      </c>
      <c r="AJ1965" s="355"/>
      <c r="AK1965" s="355"/>
      <c r="AL1965" s="355"/>
    </row>
    <row r="1966" spans="1:38" ht="11.25" customHeight="1" x14ac:dyDescent="0.2">
      <c r="A1966" s="356" t="s">
        <v>118</v>
      </c>
      <c r="B1966" s="356"/>
      <c r="C1966" s="356"/>
      <c r="D1966" s="357"/>
      <c r="E1966" s="133" t="str">
        <f ca="1">IF(UPPER(OFFSET('ARAÇ, SÜRÜCÜ !'!$F$1,(ROW($A$6)+AI1965)*1,0))="","",UPPER(OFFSET('ARAÇ, SÜRÜCÜ !'!$F$1,(ROW($A$6)+AI1965)*1,0)))</f>
        <v>SEDA ELÇİM HALİS</v>
      </c>
      <c r="F1966" s="358" t="str">
        <f ca="1">IF(UPPER(OFFSET('ARAÇ, SÜRÜCÜ !'!$K$1,(ROW($A$6)+AI1965)*1,0))="","",UPPER(OFFSET('ARAÇ, SÜRÜCÜ !'!$K$1,(ROW($A$6)+AI1965)*1,0)))</f>
        <v/>
      </c>
      <c r="G1966" s="359"/>
      <c r="H1966" s="354"/>
      <c r="I1966" s="352"/>
      <c r="J1966" s="352"/>
      <c r="K1966" s="352"/>
      <c r="L1966" s="352"/>
      <c r="M1966" s="352"/>
      <c r="N1966" s="352"/>
      <c r="O1966" s="352"/>
      <c r="P1966" s="352"/>
      <c r="Q1966" s="352"/>
      <c r="R1966" s="352"/>
      <c r="S1966" s="352"/>
      <c r="T1966" s="352"/>
      <c r="U1966" s="352"/>
      <c r="V1966" s="352"/>
      <c r="W1966" s="352"/>
      <c r="X1966" s="352"/>
      <c r="Y1966" s="352"/>
      <c r="Z1966" s="352"/>
      <c r="AA1966" s="352"/>
      <c r="AB1966" s="352"/>
      <c r="AC1966" s="352"/>
      <c r="AD1966" s="352"/>
      <c r="AE1966" s="352"/>
      <c r="AF1966" s="352"/>
      <c r="AG1966" s="352"/>
      <c r="AH1966" s="353"/>
      <c r="AI1966" s="355"/>
      <c r="AJ1966" s="355"/>
      <c r="AK1966" s="355"/>
      <c r="AL1966" s="355"/>
    </row>
    <row r="1967" spans="1:38" ht="11.25" customHeight="1" x14ac:dyDescent="0.2">
      <c r="A1967" s="360" t="s">
        <v>119</v>
      </c>
      <c r="B1967" s="361"/>
      <c r="C1967" s="361"/>
      <c r="D1967" s="362"/>
      <c r="E1967" s="133" t="str">
        <f ca="1">IF(UPPER(OFFSET('ARAÇ, SÜRÜCÜ !'!$G$1,(ROW($A$6)+AI1965)*1,0))="","",UPPER(OFFSET('ARAÇ, SÜRÜCÜ !'!$G$1,(ROW($A$6)+AI1965)*1,0)))</f>
        <v>5443521248</v>
      </c>
      <c r="F1967" s="358" t="str">
        <f ca="1">IF(UPPER(OFFSET('ARAÇ, SÜRÜCÜ !'!$L$1,(ROW($A$6)+AI1965)*1,0))="","",UPPER(OFFSET('ARAÇ, SÜRÜCÜ !'!$L$1,(ROW($A$6)+AI1965)*1,0)))</f>
        <v/>
      </c>
      <c r="G1967" s="359"/>
      <c r="H1967" s="354"/>
      <c r="I1967" s="352"/>
      <c r="J1967" s="352"/>
      <c r="K1967" s="352"/>
      <c r="L1967" s="352"/>
      <c r="M1967" s="352"/>
      <c r="N1967" s="352"/>
      <c r="O1967" s="352"/>
      <c r="P1967" s="352"/>
      <c r="Q1967" s="352"/>
      <c r="R1967" s="352"/>
      <c r="S1967" s="352"/>
      <c r="T1967" s="352"/>
      <c r="U1967" s="352"/>
      <c r="V1967" s="352"/>
      <c r="W1967" s="352"/>
      <c r="X1967" s="352"/>
      <c r="Y1967" s="352"/>
      <c r="Z1967" s="352"/>
      <c r="AA1967" s="352"/>
      <c r="AB1967" s="352"/>
      <c r="AC1967" s="352"/>
      <c r="AD1967" s="352"/>
      <c r="AE1967" s="352"/>
      <c r="AF1967" s="353"/>
      <c r="AG1967" s="353"/>
      <c r="AH1967" s="353"/>
      <c r="AI1967" s="355"/>
      <c r="AJ1967" s="355"/>
      <c r="AK1967" s="355"/>
      <c r="AL1967" s="355"/>
    </row>
    <row r="1968" spans="1:38" ht="11.25" customHeight="1" x14ac:dyDescent="0.2">
      <c r="A1968" s="360" t="s">
        <v>120</v>
      </c>
      <c r="B1968" s="361"/>
      <c r="C1968" s="361"/>
      <c r="D1968" s="362"/>
      <c r="E1968" s="133" t="str">
        <f ca="1">IF(UPPER(OFFSET('ARAÇ, SÜRÜCÜ !'!$H$1,(ROW($A$6)+AI1965)*1,0))="","",UPPER(OFFSET('ARAÇ, SÜRÜCÜ !'!$H$1,(ROW($A$6)+AI1965)*1,0)))</f>
        <v>49J2136</v>
      </c>
      <c r="F1968" s="358" t="str">
        <f ca="1">IF(UPPER(OFFSET('ARAÇ, SÜRÜCÜ !'!$M$1,(ROW($A$6)+AI1965)*1,0))="","",UPPER(OFFSET('ARAÇ, SÜRÜCÜ !'!$M$1,(ROW($A$6)+AI1965)*1,0)))</f>
        <v/>
      </c>
      <c r="G1968" s="359"/>
      <c r="H1968" s="363" t="s">
        <v>156</v>
      </c>
      <c r="I1968" s="364"/>
      <c r="J1968" s="364"/>
      <c r="K1968" s="364"/>
      <c r="L1968" s="364"/>
      <c r="M1968" s="364"/>
      <c r="N1968" s="364"/>
      <c r="O1968" s="365" t="str">
        <f t="shared" ref="O1968" si="5783">IF($BX$23="","",$BX$23)</f>
        <v>1-Mehmet GÜNEŞ</v>
      </c>
      <c r="P1968" s="366"/>
      <c r="Q1968" s="366"/>
      <c r="R1968" s="366"/>
      <c r="S1968" s="366"/>
      <c r="T1968" s="366"/>
      <c r="U1968" s="367">
        <f t="shared" ref="U1968" si="5784">IF($BX$24="","",$BX$24)</f>
        <v>5382501214</v>
      </c>
      <c r="V1968" s="367"/>
      <c r="W1968" s="367"/>
      <c r="X1968" s="368"/>
      <c r="Y1968" s="366" t="str">
        <f t="shared" ref="Y1968" si="5785">IF($CA$23="","",$CA$23)</f>
        <v/>
      </c>
      <c r="Z1968" s="366"/>
      <c r="AA1968" s="366"/>
      <c r="AB1968" s="366"/>
      <c r="AC1968" s="366"/>
      <c r="AD1968" s="366"/>
      <c r="AE1968" s="367" t="str">
        <f t="shared" ref="AE1968" si="5786">IF($CA$24="","",$CA$24)</f>
        <v/>
      </c>
      <c r="AF1968" s="367"/>
      <c r="AG1968" s="367"/>
      <c r="AH1968" s="369"/>
      <c r="AI1968" s="355"/>
      <c r="AJ1968" s="355"/>
      <c r="AK1968" s="355"/>
      <c r="AL1968" s="355"/>
    </row>
    <row r="1969" spans="1:38" ht="11.25" customHeight="1" x14ac:dyDescent="0.2">
      <c r="A1969" s="370" t="s">
        <v>121</v>
      </c>
      <c r="B1969" s="370"/>
      <c r="C1969" s="370"/>
      <c r="D1969" s="360"/>
      <c r="E1969" s="371" t="s">
        <v>125</v>
      </c>
      <c r="F1969" s="372"/>
      <c r="G1969" s="373"/>
      <c r="H1969" s="134" t="s">
        <v>80</v>
      </c>
      <c r="I1969" s="135"/>
      <c r="J1969" s="136"/>
      <c r="K1969" s="136"/>
      <c r="L1969" s="66" t="s">
        <v>95</v>
      </c>
      <c r="M1969" s="136"/>
      <c r="N1969" s="374" t="s">
        <v>116</v>
      </c>
      <c r="O1969" s="374"/>
      <c r="P1969" s="374"/>
      <c r="Q1969" s="374"/>
      <c r="R1969" s="330" t="str">
        <f ca="1">OFFSET('ARAÇ, SÜRÜCÜ !'!$O$1,(ROW($A$6)+AI1965)*1,0)</f>
        <v>07.00</v>
      </c>
      <c r="S1969" s="330"/>
      <c r="T1969" s="136"/>
      <c r="U1969" s="137"/>
      <c r="V1969" s="374" t="s">
        <v>117</v>
      </c>
      <c r="W1969" s="374"/>
      <c r="X1969" s="374"/>
      <c r="Y1969" s="374"/>
      <c r="Z1969" s="374"/>
      <c r="AA1969" s="330" t="str">
        <f ca="1">OFFSET('ARAÇ, SÜRÜCÜ !'!$P$1,(ROW($A$6)+AI1965)*1,0)</f>
        <v>16.00</v>
      </c>
      <c r="AB1969" s="330"/>
      <c r="AC1969" s="136"/>
      <c r="AD1969" s="138"/>
      <c r="AE1969" s="138"/>
      <c r="AF1969" s="136"/>
      <c r="AG1969" s="136"/>
      <c r="AH1969" s="139"/>
      <c r="AI1969" s="355"/>
      <c r="AJ1969" s="355"/>
      <c r="AK1969" s="355"/>
      <c r="AL1969" s="355"/>
    </row>
    <row r="1970" spans="1:38" ht="11.25" customHeight="1" x14ac:dyDescent="0.2">
      <c r="A1970" s="70"/>
      <c r="B1970" s="53"/>
      <c r="C1970" s="53"/>
      <c r="F1970" s="53"/>
      <c r="H1970" s="71"/>
      <c r="I1970" s="71"/>
      <c r="J1970" s="71"/>
      <c r="K1970" s="71"/>
      <c r="M1970" s="71"/>
      <c r="N1970" s="72"/>
      <c r="O1970" s="72"/>
      <c r="P1970" s="72"/>
      <c r="Q1970" s="72"/>
      <c r="R1970" s="73"/>
      <c r="S1970" s="73"/>
      <c r="T1970" s="71"/>
      <c r="U1970" s="71"/>
      <c r="V1970" s="72"/>
      <c r="W1970" s="72"/>
      <c r="X1970" s="72"/>
      <c r="Y1970" s="72"/>
      <c r="Z1970" s="72"/>
      <c r="AA1970" s="73"/>
      <c r="AB1970" s="73"/>
      <c r="AC1970" s="71"/>
      <c r="AD1970" s="5"/>
      <c r="AE1970" s="5"/>
      <c r="AF1970" s="71"/>
      <c r="AG1970" s="71"/>
      <c r="AH1970" s="71"/>
      <c r="AI1970" s="74"/>
      <c r="AJ1970" s="74"/>
      <c r="AK1970" s="74"/>
      <c r="AL1970" s="74"/>
    </row>
    <row r="1971" spans="1:38" ht="11.25" customHeight="1" x14ac:dyDescent="0.2">
      <c r="A1971" s="331" t="s">
        <v>4</v>
      </c>
      <c r="B1971" s="331"/>
      <c r="C1971" s="331"/>
      <c r="D1971" s="331"/>
      <c r="E1971" s="331"/>
      <c r="F1971" s="331"/>
      <c r="G1971" s="331"/>
      <c r="H1971" s="332" t="str">
        <f t="shared" ref="H1971" si="5787">UPPER(CONCATENATE($BW$18," ",$BZ$18))</f>
        <v>EYLÜL 2024</v>
      </c>
      <c r="I1971" s="333"/>
      <c r="J1971" s="333"/>
      <c r="K1971" s="333"/>
      <c r="L1971" s="333"/>
      <c r="M1971" s="333"/>
      <c r="N1971" s="333"/>
      <c r="O1971" s="333"/>
      <c r="P1971" s="333"/>
      <c r="Q1971" s="333"/>
      <c r="R1971" s="333"/>
      <c r="S1971" s="333"/>
      <c r="T1971" s="333"/>
      <c r="U1971" s="333"/>
      <c r="V1971" s="333"/>
      <c r="W1971" s="333"/>
      <c r="X1971" s="333"/>
      <c r="Y1971" s="333"/>
      <c r="Z1971" s="333"/>
      <c r="AA1971" s="333"/>
      <c r="AB1971" s="333"/>
      <c r="AC1971" s="333"/>
      <c r="AD1971" s="333"/>
      <c r="AE1971" s="333"/>
      <c r="AF1971" s="333"/>
      <c r="AG1971" s="333"/>
      <c r="AH1971" s="333"/>
      <c r="AI1971" s="333"/>
      <c r="AJ1971" s="333"/>
      <c r="AK1971" s="333"/>
      <c r="AL1971" s="334"/>
    </row>
    <row r="1972" spans="1:38" ht="11.25" customHeight="1" x14ac:dyDescent="0.2">
      <c r="A1972" s="63" t="s">
        <v>0</v>
      </c>
      <c r="B1972" s="75" t="s">
        <v>76</v>
      </c>
      <c r="C1972" s="75" t="s">
        <v>77</v>
      </c>
      <c r="D1972" s="75" t="s">
        <v>2</v>
      </c>
      <c r="E1972" s="76" t="s">
        <v>60</v>
      </c>
      <c r="F1972" s="77" t="s">
        <v>48</v>
      </c>
      <c r="G1972" s="78" t="s">
        <v>101</v>
      </c>
      <c r="H1972" s="79">
        <v>1</v>
      </c>
      <c r="I1972" s="79">
        <v>2</v>
      </c>
      <c r="J1972" s="79">
        <v>3</v>
      </c>
      <c r="K1972" s="79">
        <v>4</v>
      </c>
      <c r="L1972" s="79">
        <v>5</v>
      </c>
      <c r="M1972" s="79">
        <v>6</v>
      </c>
      <c r="N1972" s="79">
        <v>7</v>
      </c>
      <c r="O1972" s="79">
        <v>8</v>
      </c>
      <c r="P1972" s="79">
        <v>9</v>
      </c>
      <c r="Q1972" s="79">
        <v>10</v>
      </c>
      <c r="R1972" s="79">
        <v>11</v>
      </c>
      <c r="S1972" s="79">
        <v>12</v>
      </c>
      <c r="T1972" s="79">
        <v>13</v>
      </c>
      <c r="U1972" s="79">
        <v>14</v>
      </c>
      <c r="V1972" s="79">
        <v>15</v>
      </c>
      <c r="W1972" s="79">
        <v>16</v>
      </c>
      <c r="X1972" s="79">
        <v>17</v>
      </c>
      <c r="Y1972" s="79">
        <v>18</v>
      </c>
      <c r="Z1972" s="79">
        <v>19</v>
      </c>
      <c r="AA1972" s="79">
        <v>20</v>
      </c>
      <c r="AB1972" s="79">
        <v>21</v>
      </c>
      <c r="AC1972" s="79">
        <v>22</v>
      </c>
      <c r="AD1972" s="79">
        <v>23</v>
      </c>
      <c r="AE1972" s="79">
        <v>24</v>
      </c>
      <c r="AF1972" s="79">
        <v>25</v>
      </c>
      <c r="AG1972" s="79">
        <v>26</v>
      </c>
      <c r="AH1972" s="79">
        <v>27</v>
      </c>
      <c r="AI1972" s="79">
        <v>28</v>
      </c>
      <c r="AJ1972" s="79">
        <v>29</v>
      </c>
      <c r="AK1972" s="79">
        <v>30</v>
      </c>
      <c r="AL1972" s="79">
        <v>31</v>
      </c>
    </row>
    <row r="1973" spans="1:38" ht="11.25" customHeight="1" x14ac:dyDescent="0.2">
      <c r="A1973" s="21">
        <v>1</v>
      </c>
      <c r="B1973" s="80" t="str">
        <f ca="1">IF(OFFSET('ÖĞRENCİ GİRİŞİ'!$B$1,(ROW($A$1)+(AI1965-1))*17,0)="","",OFFSET('ÖĞRENCİ GİRİŞİ'!$B$1,(ROW($A$1)+(AI1965-1))*17,0))</f>
        <v/>
      </c>
      <c r="C1973" s="80" t="str">
        <f ca="1">IF(OFFSET('ÖĞRENCİ GİRİŞİ'!$C$1,(ROW($A$1)+(AI1965-1))*17,0)="","",OFFSET('ÖĞRENCİ GİRİŞİ'!$C$1,(ROW($A$1)+(AI1965-1))*17,0))</f>
        <v/>
      </c>
      <c r="D1973" s="80" t="str">
        <f ca="1">IF(UPPER(OFFSET('ÖĞRENCİ GİRİŞİ'!$D$1,(ROW($A$1)+(AI1965-1))*17,0))="","",UPPER(OFFSET('ÖĞRENCİ GİRİŞİ'!$D$1,(ROW($A$1)+(AI1965-1))*17,0)))</f>
        <v/>
      </c>
      <c r="E1973" s="80" t="str">
        <f ca="1">IF(UPPER(OFFSET('ÖĞRENCİ GİRİŞİ'!$E$1,(ROW($A$1)+(AI1965-1))*17,0))="","",UPPER(OFFSET('ÖĞRENCİ GİRİŞİ'!$E$1,(ROW($A$1)+(AI1965-1))*17,0)))</f>
        <v/>
      </c>
      <c r="F1973" s="80" t="str">
        <f ca="1">IF(UPPER(OFFSET('ÖĞRENCİ GİRİŞİ'!$F$1,(ROW($A$1)+(AI1965-1))*17,0))="","",UPPER(OFFSET('ÖĞRENCİ GİRİŞİ'!$F$1,(ROW($A$1)+(AI1965-1))*17,0)))</f>
        <v/>
      </c>
      <c r="G1973" s="80" t="str">
        <f ca="1">IF(UPPER(OFFSET('ÖĞRENCİ GİRİŞİ'!$G$1,(ROW($A$1)+(AI1965-1))*17,0))="","",UPPER(OFFSET('ÖĞRENCİ GİRİŞİ'!$G$1,(ROW($A$1)+(AI1965-1))*17,0)))</f>
        <v/>
      </c>
      <c r="H1973" s="81" t="str">
        <f t="shared" ref="H1973:H1974" si="5788">IF($H$13="","",$H$13)</f>
        <v>x</v>
      </c>
      <c r="I1973" s="81" t="str">
        <f t="shared" ref="I1973:I1974" si="5789">IF($I$13="","",$I$13)</f>
        <v>x</v>
      </c>
      <c r="J1973" s="81" t="str">
        <f t="shared" ref="J1973:J1974" si="5790">IF($J$13="","",$J$13)</f>
        <v>x</v>
      </c>
      <c r="K1973" s="81" t="str">
        <f t="shared" ref="K1973:K1974" si="5791">IF($K$13="","",$K$13)</f>
        <v>x</v>
      </c>
      <c r="L1973" s="81" t="str">
        <f t="shared" ref="L1973:L1974" si="5792">IF($L$13="","",$L$13)</f>
        <v>x</v>
      </c>
      <c r="M1973" s="81" t="str">
        <f t="shared" ref="M1973:M1974" si="5793">IF($M$13="","",$M$13)</f>
        <v>x</v>
      </c>
      <c r="N1973" s="81" t="str">
        <f t="shared" ref="N1973:N1974" si="5794">IF($N$13="","",$N$13)</f>
        <v>x</v>
      </c>
      <c r="O1973" s="81" t="str">
        <f t="shared" ref="O1973:O1974" si="5795">IF($O$13="","",$O$13)</f>
        <v>x</v>
      </c>
      <c r="P1973" s="81" t="str">
        <f t="shared" ref="P1973:P1974" si="5796">IF($P$13="","",$P$13)</f>
        <v/>
      </c>
      <c r="Q1973" s="81" t="str">
        <f t="shared" ref="Q1973:Q1974" si="5797">IF($Q$13="","",$Q$13)</f>
        <v/>
      </c>
      <c r="R1973" s="81" t="str">
        <f t="shared" ref="R1973:R1974" si="5798">IF($R$13="","",$R$13)</f>
        <v/>
      </c>
      <c r="S1973" s="81" t="str">
        <f t="shared" ref="S1973:S1974" si="5799">IF($S$13="","",$S$13)</f>
        <v/>
      </c>
      <c r="T1973" s="81" t="str">
        <f t="shared" ref="T1973:T1974" si="5800">IF($T$13="","",$T$13)</f>
        <v/>
      </c>
      <c r="U1973" s="81" t="str">
        <f t="shared" ref="U1973:U1974" si="5801">IF($U$13="","",$U$13)</f>
        <v>x</v>
      </c>
      <c r="V1973" s="81" t="str">
        <f t="shared" ref="V1973:V1974" si="5802">IF($V$13="","",$V$13)</f>
        <v>x</v>
      </c>
      <c r="W1973" s="81" t="str">
        <f t="shared" ref="W1973:W1974" si="5803">IF($W$13="","",$W$13)</f>
        <v/>
      </c>
      <c r="X1973" s="81" t="str">
        <f t="shared" ref="X1973:X1974" si="5804">IF($X$13="","",$X$13)</f>
        <v/>
      </c>
      <c r="Y1973" s="81" t="str">
        <f t="shared" ref="Y1973:Y1974" si="5805">IF($Y$13="","",$Y$13)</f>
        <v/>
      </c>
      <c r="Z1973" s="81" t="str">
        <f t="shared" ref="Z1973:Z1974" si="5806">IF($Z$13="","",$Z$13)</f>
        <v/>
      </c>
      <c r="AA1973" s="81" t="str">
        <f t="shared" ref="AA1973:AA1974" si="5807">IF($AA$13="","",$AA$13)</f>
        <v/>
      </c>
      <c r="AB1973" s="81" t="str">
        <f t="shared" ref="AB1973:AB1974" si="5808">IF($AB$13="","",$AB$13)</f>
        <v>x</v>
      </c>
      <c r="AC1973" s="81" t="str">
        <f t="shared" ref="AC1973:AC1974" si="5809">IF($AC$13="","",$AC$13)</f>
        <v>x</v>
      </c>
      <c r="AD1973" s="81" t="str">
        <f t="shared" ref="AD1973:AD1974" si="5810">IF($AD$13="","",$AD$13)</f>
        <v/>
      </c>
      <c r="AE1973" s="81" t="str">
        <f t="shared" ref="AE1973:AE1974" si="5811">IF($AE$13="","",$AE$13)</f>
        <v/>
      </c>
      <c r="AF1973" s="81" t="str">
        <f t="shared" ref="AF1973:AF1974" si="5812">IF($AF$13="","",$AF$13)</f>
        <v/>
      </c>
      <c r="AG1973" s="81" t="str">
        <f t="shared" ref="AG1973:AG1974" si="5813">IF($AG$13="","",$AG$13)</f>
        <v/>
      </c>
      <c r="AH1973" s="81" t="str">
        <f t="shared" ref="AH1973:AH1974" si="5814">IF($AH$13="","",$AH$13)</f>
        <v/>
      </c>
      <c r="AI1973" s="81" t="str">
        <f t="shared" ref="AI1973:AI1974" si="5815">IF($AI$13="","",$AI$13)</f>
        <v>x</v>
      </c>
      <c r="AJ1973" s="81" t="str">
        <f t="shared" ref="AJ1973:AJ1974" si="5816">IF($AJ$13="","",$AJ$13)</f>
        <v>x</v>
      </c>
      <c r="AK1973" s="81" t="str">
        <f t="shared" ref="AK1973:AK1974" si="5817">IF($AK$13="","",$AK$13)</f>
        <v/>
      </c>
      <c r="AL1973" s="81" t="str">
        <f t="shared" ref="AL1973:AL1974" si="5818">IF($AL$13="","",$AL$13)</f>
        <v>x</v>
      </c>
    </row>
    <row r="1974" spans="1:38" ht="11.25" customHeight="1" x14ac:dyDescent="0.2">
      <c r="A1974" s="21">
        <v>2</v>
      </c>
      <c r="B1974" s="80" t="str">
        <f ca="1">IF(OFFSET('ÖĞRENCİ GİRİŞİ'!$B$2,(ROW($A$1)+(AI1965-1))*17,0)="","",OFFSET('ÖĞRENCİ GİRİŞİ'!$B$2,(ROW($A$1)+(AI1965-1))*17,0))</f>
        <v/>
      </c>
      <c r="C1974" s="80" t="str">
        <f ca="1">IF(OFFSET('ÖĞRENCİ GİRİŞİ'!$C$2,(ROW($A$1)+(AI1965-1))*17,0)="","",OFFSET('ÖĞRENCİ GİRİŞİ'!$C$2,(ROW($A$1)+(AI1965-1))*17,0))</f>
        <v/>
      </c>
      <c r="D1974" s="80" t="str">
        <f ca="1">IF(UPPER(OFFSET('ÖĞRENCİ GİRİŞİ'!$D$2,(ROW($A$1)+(AI1965-1))*17,0))="","",UPPER(OFFSET('ÖĞRENCİ GİRİŞİ'!$D$2,(ROW($A$1)+(AI1965-1))*17,0)))</f>
        <v/>
      </c>
      <c r="E1974" s="80" t="str">
        <f ca="1">IF(UPPER(OFFSET('ÖĞRENCİ GİRİŞİ'!$E$2,(ROW($A$1)+(AI1965-1))*17,0))="","",UPPER(OFFSET('ÖĞRENCİ GİRİŞİ'!$E$2,(ROW($A$1)+(AI1965-1))*17,0)))</f>
        <v/>
      </c>
      <c r="F1974" s="80" t="str">
        <f ca="1">IF(UPPER(OFFSET('ÖĞRENCİ GİRİŞİ'!$F$2,(ROW($A$1)+(AI1965-1))*17,0))="","",UPPER(OFFSET('ÖĞRENCİ GİRİŞİ'!$F$2,(ROW($A$1)+(AI1965-1))*17,0)))</f>
        <v/>
      </c>
      <c r="G1974" s="80" t="str">
        <f ca="1">IF(UPPER(OFFSET('ÖĞRENCİ GİRİŞİ'!$G$2,(ROW($A$1)+(AI1965-1))*17,0))="","",UPPER(OFFSET('ÖĞRENCİ GİRİŞİ'!$G$2,(ROW($A$1)+(AI1965-1))*17,0)))</f>
        <v/>
      </c>
      <c r="H1974" s="81" t="str">
        <f t="shared" si="5788"/>
        <v>x</v>
      </c>
      <c r="I1974" s="81" t="str">
        <f t="shared" si="5789"/>
        <v>x</v>
      </c>
      <c r="J1974" s="81" t="str">
        <f t="shared" si="5790"/>
        <v>x</v>
      </c>
      <c r="K1974" s="81" t="str">
        <f t="shared" si="5791"/>
        <v>x</v>
      </c>
      <c r="L1974" s="81" t="str">
        <f t="shared" si="5792"/>
        <v>x</v>
      </c>
      <c r="M1974" s="81" t="str">
        <f t="shared" si="5793"/>
        <v>x</v>
      </c>
      <c r="N1974" s="81" t="str">
        <f t="shared" si="5794"/>
        <v>x</v>
      </c>
      <c r="O1974" s="81" t="str">
        <f t="shared" si="5795"/>
        <v>x</v>
      </c>
      <c r="P1974" s="81" t="str">
        <f t="shared" si="5796"/>
        <v/>
      </c>
      <c r="Q1974" s="81" t="str">
        <f t="shared" si="5797"/>
        <v/>
      </c>
      <c r="R1974" s="81" t="str">
        <f t="shared" si="5798"/>
        <v/>
      </c>
      <c r="S1974" s="81" t="str">
        <f t="shared" si="5799"/>
        <v/>
      </c>
      <c r="T1974" s="81" t="str">
        <f t="shared" si="5800"/>
        <v/>
      </c>
      <c r="U1974" s="81" t="str">
        <f t="shared" si="5801"/>
        <v>x</v>
      </c>
      <c r="V1974" s="81" t="str">
        <f t="shared" si="5802"/>
        <v>x</v>
      </c>
      <c r="W1974" s="81" t="str">
        <f t="shared" si="5803"/>
        <v/>
      </c>
      <c r="X1974" s="81" t="str">
        <f t="shared" si="5804"/>
        <v/>
      </c>
      <c r="Y1974" s="81" t="str">
        <f t="shared" si="5805"/>
        <v/>
      </c>
      <c r="Z1974" s="81" t="str">
        <f t="shared" si="5806"/>
        <v/>
      </c>
      <c r="AA1974" s="81" t="str">
        <f t="shared" si="5807"/>
        <v/>
      </c>
      <c r="AB1974" s="81" t="str">
        <f t="shared" si="5808"/>
        <v>x</v>
      </c>
      <c r="AC1974" s="81" t="str">
        <f t="shared" si="5809"/>
        <v>x</v>
      </c>
      <c r="AD1974" s="81" t="str">
        <f t="shared" si="5810"/>
        <v/>
      </c>
      <c r="AE1974" s="81" t="str">
        <f t="shared" si="5811"/>
        <v/>
      </c>
      <c r="AF1974" s="81" t="str">
        <f t="shared" si="5812"/>
        <v/>
      </c>
      <c r="AG1974" s="81" t="str">
        <f t="shared" si="5813"/>
        <v/>
      </c>
      <c r="AH1974" s="81" t="str">
        <f t="shared" si="5814"/>
        <v/>
      </c>
      <c r="AI1974" s="81" t="str">
        <f t="shared" si="5815"/>
        <v>x</v>
      </c>
      <c r="AJ1974" s="81" t="str">
        <f t="shared" si="5816"/>
        <v>x</v>
      </c>
      <c r="AK1974" s="81" t="str">
        <f t="shared" si="5817"/>
        <v/>
      </c>
      <c r="AL1974" s="81" t="str">
        <f t="shared" si="5818"/>
        <v>x</v>
      </c>
    </row>
    <row r="1975" spans="1:38" ht="11.25" customHeight="1" x14ac:dyDescent="0.2">
      <c r="A1975" s="21">
        <v>3</v>
      </c>
      <c r="B1975" s="80" t="str">
        <f ca="1">IF(OFFSET('ÖĞRENCİ GİRİŞİ'!$B$3,(ROW($A$1)+(AI1965-1))*17,0)="","",OFFSET('ÖĞRENCİ GİRİŞİ'!$B$3,(ROW($A$1)+(AI1965-1))*17,0))</f>
        <v/>
      </c>
      <c r="C1975" s="80" t="str">
        <f ca="1">IF(OFFSET('ÖĞRENCİ GİRİŞİ'!$C$3,(ROW($A$1)+(AI1965-1))*17,0)="","",OFFSET('ÖĞRENCİ GİRİŞİ'!$C$3,(ROW($A$1)+(AI1965-1))*17,0))</f>
        <v/>
      </c>
      <c r="D1975" s="80" t="str">
        <f ca="1">IF(UPPER(OFFSET('ÖĞRENCİ GİRİŞİ'!$D$3,(ROW($A$1)+(AI1965-1))*17,0))="","",UPPER(OFFSET('ÖĞRENCİ GİRİŞİ'!$D$2,(ROW($A$1)+(AI1965-1))*17,0)))</f>
        <v/>
      </c>
      <c r="E1975" s="80" t="str">
        <f ca="1">IF(UPPER(OFFSET('ÖĞRENCİ GİRİŞİ'!$E$3,(ROW($A$1)+(AI1965-1))*17,0))="","",UPPER(OFFSET('ÖĞRENCİ GİRİŞİ'!$E$3,(ROW($A$1)+(AI1965-1))*17,0)))</f>
        <v/>
      </c>
      <c r="F1975" s="80" t="str">
        <f ca="1">IF(UPPER(OFFSET('ÖĞRENCİ GİRİŞİ'!$F$3,(ROW($A$1)+(AI1965-1))*17,0))="","",UPPER(OFFSET('ÖĞRENCİ GİRİŞİ'!$F$3,(ROW($A$1)+(AI1965-1))*17,0)))</f>
        <v/>
      </c>
      <c r="G1975" s="80" t="str">
        <f ca="1">IF(UPPER(OFFSET('ÖĞRENCİ GİRİŞİ'!$G$3,(ROW($A$1)+(AI1965-1))*17,0))="","",UPPER(OFFSET('ÖĞRENCİ GİRİŞİ'!$G$3,(ROW($A$1)+(AI1965-1))*17,0)))</f>
        <v/>
      </c>
      <c r="H1975" s="81" t="str">
        <f t="shared" si="5621"/>
        <v>x</v>
      </c>
      <c r="I1975" s="81" t="str">
        <f t="shared" si="5622"/>
        <v>x</v>
      </c>
      <c r="J1975" s="81" t="str">
        <f t="shared" si="5623"/>
        <v>x</v>
      </c>
      <c r="K1975" s="81" t="str">
        <f t="shared" si="5624"/>
        <v>x</v>
      </c>
      <c r="L1975" s="81" t="str">
        <f t="shared" si="5625"/>
        <v>x</v>
      </c>
      <c r="M1975" s="81" t="str">
        <f t="shared" si="5626"/>
        <v>x</v>
      </c>
      <c r="N1975" s="81" t="str">
        <f t="shared" si="5627"/>
        <v>x</v>
      </c>
      <c r="O1975" s="81" t="str">
        <f t="shared" si="5628"/>
        <v>x</v>
      </c>
      <c r="P1975" s="81" t="str">
        <f t="shared" si="5629"/>
        <v/>
      </c>
      <c r="Q1975" s="81" t="str">
        <f t="shared" si="5630"/>
        <v/>
      </c>
      <c r="R1975" s="81" t="str">
        <f t="shared" si="5631"/>
        <v/>
      </c>
      <c r="S1975" s="81" t="str">
        <f t="shared" si="5632"/>
        <v/>
      </c>
      <c r="T1975" s="81" t="str">
        <f t="shared" si="5633"/>
        <v/>
      </c>
      <c r="U1975" s="81" t="str">
        <f t="shared" si="5634"/>
        <v>x</v>
      </c>
      <c r="V1975" s="81" t="str">
        <f t="shared" si="5635"/>
        <v>x</v>
      </c>
      <c r="W1975" s="81" t="str">
        <f t="shared" si="5636"/>
        <v/>
      </c>
      <c r="X1975" s="81" t="str">
        <f t="shared" si="5637"/>
        <v/>
      </c>
      <c r="Y1975" s="81" t="str">
        <f t="shared" si="5638"/>
        <v/>
      </c>
      <c r="Z1975" s="81" t="str">
        <f t="shared" si="5639"/>
        <v/>
      </c>
      <c r="AA1975" s="81" t="str">
        <f t="shared" si="5640"/>
        <v/>
      </c>
      <c r="AB1975" s="81" t="str">
        <f t="shared" si="5641"/>
        <v>x</v>
      </c>
      <c r="AC1975" s="81" t="str">
        <f t="shared" si="5642"/>
        <v>x</v>
      </c>
      <c r="AD1975" s="81" t="str">
        <f t="shared" si="5643"/>
        <v/>
      </c>
      <c r="AE1975" s="81" t="str">
        <f t="shared" si="5644"/>
        <v/>
      </c>
      <c r="AF1975" s="81" t="str">
        <f t="shared" si="5645"/>
        <v/>
      </c>
      <c r="AG1975" s="81" t="str">
        <f t="shared" si="5646"/>
        <v/>
      </c>
      <c r="AH1975" s="81" t="str">
        <f t="shared" si="5647"/>
        <v/>
      </c>
      <c r="AI1975" s="81" t="str">
        <f t="shared" si="5648"/>
        <v>x</v>
      </c>
      <c r="AJ1975" s="81" t="str">
        <f t="shared" si="5649"/>
        <v>x</v>
      </c>
      <c r="AK1975" s="81" t="str">
        <f t="shared" si="5650"/>
        <v/>
      </c>
      <c r="AL1975" s="81" t="str">
        <f t="shared" si="5651"/>
        <v>x</v>
      </c>
    </row>
    <row r="1976" spans="1:38" ht="11.25" customHeight="1" x14ac:dyDescent="0.2">
      <c r="A1976" s="21">
        <v>4</v>
      </c>
      <c r="B1976" s="80" t="str">
        <f ca="1">IF(OFFSET('ÖĞRENCİ GİRİŞİ'!$B$4,(ROW($A$1)+(AI1965-1))*17,0)="","",OFFSET('ÖĞRENCİ GİRİŞİ'!$B$4,(ROW($A$1)+(AI1965-1))*17,0))</f>
        <v/>
      </c>
      <c r="C1976" s="80" t="str">
        <f ca="1">IF(OFFSET('ÖĞRENCİ GİRİŞİ'!$C$4,(ROW($A$1)+(AI1965-1))*17,0)="","",OFFSET('ÖĞRENCİ GİRİŞİ'!$C$4,(ROW($A$1)+(AI1965-1))*17,0))</f>
        <v/>
      </c>
      <c r="D1976" s="80" t="str">
        <f ca="1">IF(UPPER(OFFSET('ÖĞRENCİ GİRİŞİ'!$D$4,(ROW($A$1)+(AI1965-1))*17,0))="","",UPPER(OFFSET('ÖĞRENCİ GİRİŞİ'!$D$4,(ROW($A$1)+(AI1965-1))*17,0)))</f>
        <v/>
      </c>
      <c r="E1976" s="80" t="str">
        <f ca="1">IF(UPPER(OFFSET('ÖĞRENCİ GİRİŞİ'!$E$4,(ROW($A$1)+(AI1965-1))*17,0))="","",UPPER(OFFSET('ÖĞRENCİ GİRİŞİ'!$E$4,(ROW($A$1)+(AI1965-1))*17,0)))</f>
        <v/>
      </c>
      <c r="F1976" s="80" t="str">
        <f ca="1">IF(UPPER(OFFSET('ÖĞRENCİ GİRİŞİ'!$F$4,(ROW($A$1)+(AI1965-1))*17,0))="","",UPPER(OFFSET('ÖĞRENCİ GİRİŞİ'!$F$4,(ROW($A$1)+(AI1965-1))*17,0)))</f>
        <v/>
      </c>
      <c r="G1976" s="80" t="str">
        <f ca="1">IF(UPPER(OFFSET('ÖĞRENCİ GİRİŞİ'!$G$4,(ROW($A$1)+(AI1965-1))*17,0))="","",UPPER(OFFSET('ÖĞRENCİ GİRİŞİ'!$G$4,(ROW($A$1)+(AI1965-1))*17,0)))</f>
        <v/>
      </c>
      <c r="H1976" s="81" t="str">
        <f t="shared" si="5621"/>
        <v>x</v>
      </c>
      <c r="I1976" s="81" t="str">
        <f t="shared" si="5622"/>
        <v>x</v>
      </c>
      <c r="J1976" s="81" t="str">
        <f t="shared" si="5623"/>
        <v>x</v>
      </c>
      <c r="K1976" s="81" t="str">
        <f t="shared" si="5624"/>
        <v>x</v>
      </c>
      <c r="L1976" s="81" t="str">
        <f t="shared" si="5625"/>
        <v>x</v>
      </c>
      <c r="M1976" s="81" t="str">
        <f t="shared" si="5626"/>
        <v>x</v>
      </c>
      <c r="N1976" s="81" t="str">
        <f t="shared" si="5627"/>
        <v>x</v>
      </c>
      <c r="O1976" s="81" t="str">
        <f t="shared" si="5628"/>
        <v>x</v>
      </c>
      <c r="P1976" s="81" t="str">
        <f t="shared" si="5629"/>
        <v/>
      </c>
      <c r="Q1976" s="81" t="str">
        <f t="shared" si="5630"/>
        <v/>
      </c>
      <c r="R1976" s="81" t="str">
        <f t="shared" si="5631"/>
        <v/>
      </c>
      <c r="S1976" s="81" t="str">
        <f t="shared" si="5632"/>
        <v/>
      </c>
      <c r="T1976" s="81" t="str">
        <f t="shared" si="5633"/>
        <v/>
      </c>
      <c r="U1976" s="81" t="str">
        <f t="shared" si="5634"/>
        <v>x</v>
      </c>
      <c r="V1976" s="81" t="str">
        <f t="shared" si="5635"/>
        <v>x</v>
      </c>
      <c r="W1976" s="81" t="str">
        <f t="shared" si="5636"/>
        <v/>
      </c>
      <c r="X1976" s="81" t="str">
        <f t="shared" si="5637"/>
        <v/>
      </c>
      <c r="Y1976" s="81" t="str">
        <f t="shared" si="5638"/>
        <v/>
      </c>
      <c r="Z1976" s="81" t="str">
        <f t="shared" si="5639"/>
        <v/>
      </c>
      <c r="AA1976" s="81" t="str">
        <f t="shared" si="5640"/>
        <v/>
      </c>
      <c r="AB1976" s="81" t="str">
        <f t="shared" si="5641"/>
        <v>x</v>
      </c>
      <c r="AC1976" s="81" t="str">
        <f t="shared" si="5642"/>
        <v>x</v>
      </c>
      <c r="AD1976" s="81" t="str">
        <f t="shared" si="5643"/>
        <v/>
      </c>
      <c r="AE1976" s="81" t="str">
        <f t="shared" si="5644"/>
        <v/>
      </c>
      <c r="AF1976" s="81" t="str">
        <f t="shared" si="5645"/>
        <v/>
      </c>
      <c r="AG1976" s="81" t="str">
        <f t="shared" si="5646"/>
        <v/>
      </c>
      <c r="AH1976" s="81" t="str">
        <f t="shared" si="5647"/>
        <v/>
      </c>
      <c r="AI1976" s="81" t="str">
        <f t="shared" si="5648"/>
        <v>x</v>
      </c>
      <c r="AJ1976" s="81" t="str">
        <f t="shared" si="5649"/>
        <v>x</v>
      </c>
      <c r="AK1976" s="81" t="str">
        <f t="shared" si="5650"/>
        <v/>
      </c>
      <c r="AL1976" s="81" t="str">
        <f t="shared" si="5651"/>
        <v>x</v>
      </c>
    </row>
    <row r="1977" spans="1:38" ht="11.25" customHeight="1" x14ac:dyDescent="0.2">
      <c r="A1977" s="21">
        <v>5</v>
      </c>
      <c r="B1977" s="80" t="str">
        <f ca="1">IF(OFFSET('ÖĞRENCİ GİRİŞİ'!$B$5,(ROW($A$1)+(AI1965-1))*17,0)="","",OFFSET('ÖĞRENCİ GİRİŞİ'!$B$5,(ROW($A$1)+(AI1965-1))*17,0))</f>
        <v/>
      </c>
      <c r="C1977" s="80" t="str">
        <f ca="1">IF(OFFSET('ÖĞRENCİ GİRİŞİ'!$C$5,(ROW($A$1)+(AI1965-1))*17,0)="","",OFFSET('ÖĞRENCİ GİRİŞİ'!$C$5,(ROW($A$1)+(AI1965-1))*17,0))</f>
        <v/>
      </c>
      <c r="D1977" s="80" t="str">
        <f ca="1">IF(UPPER(OFFSET('ÖĞRENCİ GİRİŞİ'!$D$5,(ROW($A$1)+(AI1965-1))*17,0))="","",UPPER(OFFSET('ÖĞRENCİ GİRİŞİ'!$D$5,(ROW($A$1)+(AI1965-1))*17,0)))</f>
        <v/>
      </c>
      <c r="E1977" s="80" t="str">
        <f ca="1">IF(UPPER(OFFSET('ÖĞRENCİ GİRİŞİ'!$E$5,(ROW($A$1)+(AI1965-1))*17,0))="","",UPPER(OFFSET('ÖĞRENCİ GİRİŞİ'!$E$5,(ROW($A$1)+(AI1965-1))*17,0)))</f>
        <v/>
      </c>
      <c r="F1977" s="80" t="str">
        <f ca="1">IF(UPPER(OFFSET('ÖĞRENCİ GİRİŞİ'!$F$5,(ROW($A$1)+(AI1965-1))*17,0))="","",UPPER(OFFSET('ÖĞRENCİ GİRİŞİ'!$F$5,(ROW($A$1)+(AI1965-1))*17,0)))</f>
        <v/>
      </c>
      <c r="G1977" s="80" t="str">
        <f ca="1">IF(UPPER(OFFSET('ÖĞRENCİ GİRİŞİ'!$G$5,(ROW($A$1)+(AI1965-1))*17,0))="","",UPPER(OFFSET('ÖĞRENCİ GİRİŞİ'!$G$5,(ROW($A$1)+(AI1965-1))*17,0)))</f>
        <v/>
      </c>
      <c r="H1977" s="81" t="str">
        <f t="shared" si="5621"/>
        <v>x</v>
      </c>
      <c r="I1977" s="81" t="str">
        <f t="shared" si="5622"/>
        <v>x</v>
      </c>
      <c r="J1977" s="81" t="str">
        <f t="shared" si="5623"/>
        <v>x</v>
      </c>
      <c r="K1977" s="81" t="str">
        <f t="shared" si="5624"/>
        <v>x</v>
      </c>
      <c r="L1977" s="81" t="str">
        <f t="shared" si="5625"/>
        <v>x</v>
      </c>
      <c r="M1977" s="81" t="str">
        <f t="shared" si="5626"/>
        <v>x</v>
      </c>
      <c r="N1977" s="81" t="str">
        <f t="shared" si="5627"/>
        <v>x</v>
      </c>
      <c r="O1977" s="81" t="str">
        <f t="shared" si="5628"/>
        <v>x</v>
      </c>
      <c r="P1977" s="81" t="str">
        <f t="shared" si="5629"/>
        <v/>
      </c>
      <c r="Q1977" s="81" t="str">
        <f t="shared" si="5630"/>
        <v/>
      </c>
      <c r="R1977" s="81" t="str">
        <f t="shared" si="5631"/>
        <v/>
      </c>
      <c r="S1977" s="81" t="str">
        <f t="shared" si="5632"/>
        <v/>
      </c>
      <c r="T1977" s="81" t="str">
        <f t="shared" si="5633"/>
        <v/>
      </c>
      <c r="U1977" s="81" t="str">
        <f t="shared" si="5634"/>
        <v>x</v>
      </c>
      <c r="V1977" s="81" t="str">
        <f t="shared" si="5635"/>
        <v>x</v>
      </c>
      <c r="W1977" s="81" t="str">
        <f t="shared" si="5636"/>
        <v/>
      </c>
      <c r="X1977" s="81" t="str">
        <f t="shared" si="5637"/>
        <v/>
      </c>
      <c r="Y1977" s="81" t="str">
        <f t="shared" si="5638"/>
        <v/>
      </c>
      <c r="Z1977" s="81" t="str">
        <f t="shared" si="5639"/>
        <v/>
      </c>
      <c r="AA1977" s="81" t="str">
        <f t="shared" si="5640"/>
        <v/>
      </c>
      <c r="AB1977" s="81" t="str">
        <f t="shared" si="5641"/>
        <v>x</v>
      </c>
      <c r="AC1977" s="81" t="str">
        <f t="shared" si="5642"/>
        <v>x</v>
      </c>
      <c r="AD1977" s="81" t="str">
        <f t="shared" si="5643"/>
        <v/>
      </c>
      <c r="AE1977" s="81" t="str">
        <f t="shared" si="5644"/>
        <v/>
      </c>
      <c r="AF1977" s="81" t="str">
        <f t="shared" si="5645"/>
        <v/>
      </c>
      <c r="AG1977" s="81" t="str">
        <f t="shared" si="5646"/>
        <v/>
      </c>
      <c r="AH1977" s="81" t="str">
        <f t="shared" si="5647"/>
        <v/>
      </c>
      <c r="AI1977" s="81" t="str">
        <f t="shared" si="5648"/>
        <v>x</v>
      </c>
      <c r="AJ1977" s="81" t="str">
        <f t="shared" si="5649"/>
        <v>x</v>
      </c>
      <c r="AK1977" s="81" t="str">
        <f t="shared" si="5650"/>
        <v/>
      </c>
      <c r="AL1977" s="81" t="str">
        <f t="shared" si="5651"/>
        <v>x</v>
      </c>
    </row>
    <row r="1978" spans="1:38" ht="11.25" customHeight="1" x14ac:dyDescent="0.2">
      <c r="A1978" s="21">
        <v>6</v>
      </c>
      <c r="B1978" s="80" t="str">
        <f ca="1">IF(OFFSET('ÖĞRENCİ GİRİŞİ'!$B$6,(ROW($A$1)+(AI1965-1))*17,0)="","",OFFSET('ÖĞRENCİ GİRİŞİ'!$B$6,(ROW($A$1)+(AI1965-1))*17,0))</f>
        <v/>
      </c>
      <c r="C1978" s="80" t="str">
        <f ca="1">IF(OFFSET('ÖĞRENCİ GİRİŞİ'!$C$6,(ROW($A$1)+(AI1965-1))*17,0)="","",OFFSET('ÖĞRENCİ GİRİŞİ'!$C$6,(ROW($A$1)+(AI1965-1))*17,0))</f>
        <v/>
      </c>
      <c r="D1978" s="80" t="str">
        <f ca="1">IF(UPPER(OFFSET('ÖĞRENCİ GİRİŞİ'!$D$6,(ROW($A$1)+(AI1965-1))*17,0))="","",UPPER(OFFSET('ÖĞRENCİ GİRİŞİ'!$D$6,(ROW($A$1)+(AI1965-1))*17,0)))</f>
        <v/>
      </c>
      <c r="E1978" s="80" t="str">
        <f ca="1">IF(UPPER(OFFSET('ÖĞRENCİ GİRİŞİ'!$E$6,(ROW($A$1)+(AI1965-1))*17,0))="","",UPPER(OFFSET('ÖĞRENCİ GİRİŞİ'!$E$6,(ROW($A$1)+(AI1965-1))*17,0)))</f>
        <v/>
      </c>
      <c r="F1978" s="80" t="str">
        <f ca="1">IF(UPPER(OFFSET('ÖĞRENCİ GİRİŞİ'!$F$6,(ROW($A$1)+(AI1965-1))*17,0))="","",UPPER(OFFSET('ÖĞRENCİ GİRİŞİ'!$F$6,(ROW($A$1)+(AI1965-1))*17,0)))</f>
        <v/>
      </c>
      <c r="G1978" s="80" t="str">
        <f ca="1">IF(UPPER(OFFSET('ÖĞRENCİ GİRİŞİ'!$G$6,(ROW($A$1)+(AI1965-1))*17,0))="","",UPPER(OFFSET('ÖĞRENCİ GİRİŞİ'!$G$6,(ROW($A$1)+(AI1965-1))*17,0)))</f>
        <v/>
      </c>
      <c r="H1978" s="81" t="str">
        <f t="shared" si="5621"/>
        <v>x</v>
      </c>
      <c r="I1978" s="81" t="str">
        <f t="shared" si="5622"/>
        <v>x</v>
      </c>
      <c r="J1978" s="81" t="str">
        <f t="shared" si="5623"/>
        <v>x</v>
      </c>
      <c r="K1978" s="81" t="str">
        <f t="shared" si="5624"/>
        <v>x</v>
      </c>
      <c r="L1978" s="81" t="str">
        <f t="shared" si="5625"/>
        <v>x</v>
      </c>
      <c r="M1978" s="81" t="str">
        <f t="shared" si="5626"/>
        <v>x</v>
      </c>
      <c r="N1978" s="81" t="str">
        <f t="shared" si="5627"/>
        <v>x</v>
      </c>
      <c r="O1978" s="81" t="str">
        <f t="shared" si="5628"/>
        <v>x</v>
      </c>
      <c r="P1978" s="81" t="str">
        <f t="shared" si="5629"/>
        <v/>
      </c>
      <c r="Q1978" s="81" t="str">
        <f t="shared" si="5630"/>
        <v/>
      </c>
      <c r="R1978" s="81" t="str">
        <f t="shared" si="5631"/>
        <v/>
      </c>
      <c r="S1978" s="81" t="str">
        <f t="shared" si="5632"/>
        <v/>
      </c>
      <c r="T1978" s="81" t="str">
        <f t="shared" si="5633"/>
        <v/>
      </c>
      <c r="U1978" s="81" t="str">
        <f t="shared" si="5634"/>
        <v>x</v>
      </c>
      <c r="V1978" s="81" t="str">
        <f t="shared" si="5635"/>
        <v>x</v>
      </c>
      <c r="W1978" s="81" t="str">
        <f t="shared" si="5636"/>
        <v/>
      </c>
      <c r="X1978" s="81" t="str">
        <f t="shared" si="5637"/>
        <v/>
      </c>
      <c r="Y1978" s="81" t="str">
        <f t="shared" si="5638"/>
        <v/>
      </c>
      <c r="Z1978" s="81" t="str">
        <f t="shared" si="5639"/>
        <v/>
      </c>
      <c r="AA1978" s="81" t="str">
        <f t="shared" si="5640"/>
        <v/>
      </c>
      <c r="AB1978" s="81" t="str">
        <f t="shared" si="5641"/>
        <v>x</v>
      </c>
      <c r="AC1978" s="81" t="str">
        <f t="shared" si="5642"/>
        <v>x</v>
      </c>
      <c r="AD1978" s="81" t="str">
        <f t="shared" si="5643"/>
        <v/>
      </c>
      <c r="AE1978" s="81" t="str">
        <f t="shared" si="5644"/>
        <v/>
      </c>
      <c r="AF1978" s="81" t="str">
        <f t="shared" si="5645"/>
        <v/>
      </c>
      <c r="AG1978" s="81" t="str">
        <f t="shared" si="5646"/>
        <v/>
      </c>
      <c r="AH1978" s="81" t="str">
        <f t="shared" si="5647"/>
        <v/>
      </c>
      <c r="AI1978" s="81" t="str">
        <f t="shared" si="5648"/>
        <v>x</v>
      </c>
      <c r="AJ1978" s="81" t="str">
        <f t="shared" si="5649"/>
        <v>x</v>
      </c>
      <c r="AK1978" s="81" t="str">
        <f t="shared" si="5650"/>
        <v/>
      </c>
      <c r="AL1978" s="81" t="str">
        <f t="shared" si="5651"/>
        <v>x</v>
      </c>
    </row>
    <row r="1979" spans="1:38" ht="11.25" customHeight="1" x14ac:dyDescent="0.2">
      <c r="A1979" s="21">
        <v>7</v>
      </c>
      <c r="B1979" s="80" t="str">
        <f ca="1">IF(OFFSET('ÖĞRENCİ GİRİŞİ'!$B$7,(ROW($A$1)+(AI1965-1))*17,0)="","",OFFSET('ÖĞRENCİ GİRİŞİ'!$B$7,(ROW($A$1)+(AI1965-1))*17,0))</f>
        <v/>
      </c>
      <c r="C1979" s="80" t="str">
        <f ca="1">IF(OFFSET('ÖĞRENCİ GİRİŞİ'!$C$7,(ROW($A$1)+(AI1965-1))*17,0)="","",OFFSET('ÖĞRENCİ GİRİŞİ'!$C$7,(ROW($A$1)+(AI1965-1))*17,0))</f>
        <v/>
      </c>
      <c r="D1979" s="80" t="str">
        <f ca="1">IF(UPPER(OFFSET('ÖĞRENCİ GİRİŞİ'!$D$7,(ROW($A$1)+(AI1965-1))*17,0))="","",UPPER(OFFSET('ÖĞRENCİ GİRİŞİ'!$D$7,(ROW($A$1)+(AI1965-1))*17,0)))</f>
        <v/>
      </c>
      <c r="E1979" s="80" t="str">
        <f ca="1">IF(UPPER(OFFSET('ÖĞRENCİ GİRİŞİ'!$E$7,(ROW($A$1)+(AI1965-1))*17,0))="","",UPPER(OFFSET('ÖĞRENCİ GİRİŞİ'!$E$7,(ROW($A$1)+(AI1965-1))*17,0)))</f>
        <v/>
      </c>
      <c r="F1979" s="80" t="str">
        <f ca="1">IF(UPPER(OFFSET('ÖĞRENCİ GİRİŞİ'!$F$7,(ROW($A$1)+(AI1965-1))*17,0))="","",UPPER(OFFSET('ÖĞRENCİ GİRİŞİ'!$F$7,(ROW($A$1)+(AI1965-1))*17,0)))</f>
        <v/>
      </c>
      <c r="G1979" s="80" t="str">
        <f ca="1">IF(UPPER(OFFSET('ÖĞRENCİ GİRİŞİ'!$G$7,(ROW($A$1)+(AI1965-1))*17,0))="","",UPPER(OFFSET('ÖĞRENCİ GİRİŞİ'!$G$7,(ROW($A$1)+(AI1965-1))*17,0)))</f>
        <v/>
      </c>
      <c r="H1979" s="81" t="str">
        <f t="shared" si="5621"/>
        <v>x</v>
      </c>
      <c r="I1979" s="81" t="str">
        <f t="shared" si="5622"/>
        <v>x</v>
      </c>
      <c r="J1979" s="81" t="str">
        <f t="shared" si="5623"/>
        <v>x</v>
      </c>
      <c r="K1979" s="81" t="str">
        <f t="shared" si="5624"/>
        <v>x</v>
      </c>
      <c r="L1979" s="81" t="str">
        <f t="shared" si="5625"/>
        <v>x</v>
      </c>
      <c r="M1979" s="81" t="str">
        <f t="shared" si="5626"/>
        <v>x</v>
      </c>
      <c r="N1979" s="81" t="str">
        <f t="shared" si="5627"/>
        <v>x</v>
      </c>
      <c r="O1979" s="81" t="str">
        <f t="shared" si="5628"/>
        <v>x</v>
      </c>
      <c r="P1979" s="81" t="str">
        <f t="shared" si="5629"/>
        <v/>
      </c>
      <c r="Q1979" s="81" t="str">
        <f t="shared" si="5630"/>
        <v/>
      </c>
      <c r="R1979" s="81" t="str">
        <f t="shared" si="5631"/>
        <v/>
      </c>
      <c r="S1979" s="81" t="str">
        <f t="shared" si="5632"/>
        <v/>
      </c>
      <c r="T1979" s="81" t="str">
        <f t="shared" si="5633"/>
        <v/>
      </c>
      <c r="U1979" s="81" t="str">
        <f t="shared" si="5634"/>
        <v>x</v>
      </c>
      <c r="V1979" s="81" t="str">
        <f t="shared" si="5635"/>
        <v>x</v>
      </c>
      <c r="W1979" s="81" t="str">
        <f t="shared" si="5636"/>
        <v/>
      </c>
      <c r="X1979" s="81" t="str">
        <f t="shared" si="5637"/>
        <v/>
      </c>
      <c r="Y1979" s="81" t="str">
        <f t="shared" si="5638"/>
        <v/>
      </c>
      <c r="Z1979" s="81" t="str">
        <f t="shared" si="5639"/>
        <v/>
      </c>
      <c r="AA1979" s="81" t="str">
        <f t="shared" si="5640"/>
        <v/>
      </c>
      <c r="AB1979" s="81" t="str">
        <f t="shared" si="5641"/>
        <v>x</v>
      </c>
      <c r="AC1979" s="81" t="str">
        <f t="shared" si="5642"/>
        <v>x</v>
      </c>
      <c r="AD1979" s="81" t="str">
        <f t="shared" si="5643"/>
        <v/>
      </c>
      <c r="AE1979" s="81" t="str">
        <f t="shared" si="5644"/>
        <v/>
      </c>
      <c r="AF1979" s="81" t="str">
        <f t="shared" si="5645"/>
        <v/>
      </c>
      <c r="AG1979" s="81" t="str">
        <f t="shared" si="5646"/>
        <v/>
      </c>
      <c r="AH1979" s="81" t="str">
        <f t="shared" si="5647"/>
        <v/>
      </c>
      <c r="AI1979" s="81" t="str">
        <f t="shared" si="5648"/>
        <v>x</v>
      </c>
      <c r="AJ1979" s="81" t="str">
        <f t="shared" si="5649"/>
        <v>x</v>
      </c>
      <c r="AK1979" s="81" t="str">
        <f t="shared" si="5650"/>
        <v/>
      </c>
      <c r="AL1979" s="81" t="str">
        <f t="shared" si="5651"/>
        <v>x</v>
      </c>
    </row>
    <row r="1980" spans="1:38" ht="11.25" customHeight="1" x14ac:dyDescent="0.2">
      <c r="A1980" s="21">
        <v>8</v>
      </c>
      <c r="B1980" s="80" t="str">
        <f ca="1">IF(OFFSET('ÖĞRENCİ GİRİŞİ'!$B$8,(ROW($A$1)+(AI1965-1))*17,0)="","",OFFSET('ÖĞRENCİ GİRİŞİ'!$B$8,(ROW($A$1)+(AI1965-1))*17,0))</f>
        <v/>
      </c>
      <c r="C1980" s="80" t="str">
        <f ca="1">IF(OFFSET('ÖĞRENCİ GİRİŞİ'!$C$8,(ROW($A$1)+(AI1965-1))*17,0)="","",OFFSET('ÖĞRENCİ GİRİŞİ'!$C$8,(ROW($A$1)+(AI1965-1))*17,0))</f>
        <v/>
      </c>
      <c r="D1980" s="80" t="str">
        <f ca="1">IF(UPPER(OFFSET('ÖĞRENCİ GİRİŞİ'!$D$8,(ROW($A$1)+(AI1965-1))*17,0))="","",UPPER(OFFSET('ÖĞRENCİ GİRİŞİ'!$D$8,(ROW($A$1)+(AI1965-1))*17,0)))</f>
        <v/>
      </c>
      <c r="E1980" s="80" t="str">
        <f ca="1">IF(UPPER(OFFSET('ÖĞRENCİ GİRİŞİ'!$E$8,(ROW($A$1)+(AI1965-1))*17,0))="","",UPPER(OFFSET('ÖĞRENCİ GİRİŞİ'!$E$8,(ROW($A$1)+(AI1965-1))*17,0)))</f>
        <v/>
      </c>
      <c r="F1980" s="80" t="str">
        <f ca="1">IF(UPPER(OFFSET('ÖĞRENCİ GİRİŞİ'!$F$8,(ROW($A$1)+(AI1965-1))*17,0))="","",UPPER(OFFSET('ÖĞRENCİ GİRİŞİ'!$F$8,(ROW($A$1)+(AI1965-1))*17,0)))</f>
        <v/>
      </c>
      <c r="G1980" s="80" t="str">
        <f ca="1">IF(UPPER(OFFSET('ÖĞRENCİ GİRİŞİ'!$G$8,(ROW($A$1)+(AI1965-1))*17,0))="","",UPPER(OFFSET('ÖĞRENCİ GİRİŞİ'!$G$8,(ROW($A$1)+(AI1965-1))*17,0)))</f>
        <v/>
      </c>
      <c r="H1980" s="81" t="str">
        <f t="shared" si="5621"/>
        <v>x</v>
      </c>
      <c r="I1980" s="81" t="str">
        <f t="shared" si="5622"/>
        <v>x</v>
      </c>
      <c r="J1980" s="81" t="str">
        <f t="shared" si="5623"/>
        <v>x</v>
      </c>
      <c r="K1980" s="81" t="str">
        <f t="shared" si="5624"/>
        <v>x</v>
      </c>
      <c r="L1980" s="81" t="str">
        <f t="shared" si="5625"/>
        <v>x</v>
      </c>
      <c r="M1980" s="81" t="str">
        <f t="shared" si="5626"/>
        <v>x</v>
      </c>
      <c r="N1980" s="81" t="str">
        <f t="shared" si="5627"/>
        <v>x</v>
      </c>
      <c r="O1980" s="81" t="str">
        <f t="shared" si="5628"/>
        <v>x</v>
      </c>
      <c r="P1980" s="81" t="str">
        <f t="shared" si="5629"/>
        <v/>
      </c>
      <c r="Q1980" s="81" t="str">
        <f t="shared" si="5630"/>
        <v/>
      </c>
      <c r="R1980" s="81" t="str">
        <f t="shared" si="5631"/>
        <v/>
      </c>
      <c r="S1980" s="81" t="str">
        <f t="shared" si="5632"/>
        <v/>
      </c>
      <c r="T1980" s="81" t="str">
        <f t="shared" si="5633"/>
        <v/>
      </c>
      <c r="U1980" s="81" t="str">
        <f t="shared" si="5634"/>
        <v>x</v>
      </c>
      <c r="V1980" s="81" t="str">
        <f t="shared" si="5635"/>
        <v>x</v>
      </c>
      <c r="W1980" s="81" t="str">
        <f t="shared" si="5636"/>
        <v/>
      </c>
      <c r="X1980" s="81" t="str">
        <f t="shared" si="5637"/>
        <v/>
      </c>
      <c r="Y1980" s="81" t="str">
        <f t="shared" si="5638"/>
        <v/>
      </c>
      <c r="Z1980" s="81" t="str">
        <f t="shared" si="5639"/>
        <v/>
      </c>
      <c r="AA1980" s="81" t="str">
        <f t="shared" si="5640"/>
        <v/>
      </c>
      <c r="AB1980" s="81" t="str">
        <f t="shared" si="5641"/>
        <v>x</v>
      </c>
      <c r="AC1980" s="81" t="str">
        <f t="shared" si="5642"/>
        <v>x</v>
      </c>
      <c r="AD1980" s="81" t="str">
        <f t="shared" si="5643"/>
        <v/>
      </c>
      <c r="AE1980" s="81" t="str">
        <f t="shared" si="5644"/>
        <v/>
      </c>
      <c r="AF1980" s="81" t="str">
        <f t="shared" si="5645"/>
        <v/>
      </c>
      <c r="AG1980" s="81" t="str">
        <f t="shared" si="5646"/>
        <v/>
      </c>
      <c r="AH1980" s="81" t="str">
        <f t="shared" si="5647"/>
        <v/>
      </c>
      <c r="AI1980" s="81" t="str">
        <f t="shared" si="5648"/>
        <v>x</v>
      </c>
      <c r="AJ1980" s="81" t="str">
        <f t="shared" si="5649"/>
        <v>x</v>
      </c>
      <c r="AK1980" s="81" t="str">
        <f t="shared" si="5650"/>
        <v/>
      </c>
      <c r="AL1980" s="81" t="str">
        <f t="shared" si="5651"/>
        <v>x</v>
      </c>
    </row>
    <row r="1981" spans="1:38" ht="11.25" customHeight="1" x14ac:dyDescent="0.2">
      <c r="A1981" s="21">
        <v>9</v>
      </c>
      <c r="B1981" s="80" t="str">
        <f ca="1">IF(OFFSET('ÖĞRENCİ GİRİŞİ'!$B$9,(ROW($A$1)+(AI1965-1))*17,0)="","",OFFSET('ÖĞRENCİ GİRİŞİ'!$B$9,(ROW($A$1)+(AI1965-1))*17,0))</f>
        <v/>
      </c>
      <c r="C1981" s="80" t="str">
        <f ca="1">IF(OFFSET('ÖĞRENCİ GİRİŞİ'!$C$9,(ROW($A$1)+(AI1965-1))*17,0)="","",OFFSET('ÖĞRENCİ GİRİŞİ'!$C$9,(ROW($A$1)+(AI1965-1))*17,0))</f>
        <v/>
      </c>
      <c r="D1981" s="80" t="str">
        <f ca="1">IF(UPPER(OFFSET('ÖĞRENCİ GİRİŞİ'!$D$9,(ROW($A$1)+(AI1965-1))*17,0))="","",UPPER(OFFSET('ÖĞRENCİ GİRİŞİ'!$D$9,(ROW($A$1)+(AI1965-1))*17,0)))</f>
        <v/>
      </c>
      <c r="E1981" s="80" t="str">
        <f ca="1">IF(UPPER(OFFSET('ÖĞRENCİ GİRİŞİ'!$E$9,(ROW($A$1)+(AI1965-1))*17,0))="","",UPPER(OFFSET('ÖĞRENCİ GİRİŞİ'!$E$9,(ROW($A$1)+(AI1965-1))*17,0)))</f>
        <v/>
      </c>
      <c r="F1981" s="80" t="str">
        <f ca="1">IF(UPPER(OFFSET('ÖĞRENCİ GİRİŞİ'!$F$9,(ROW($A$1)+(AI1965-1))*17,0))="","",UPPER(OFFSET('ÖĞRENCİ GİRİŞİ'!$F$9,(ROW($A$1)+(AI1965-1))*17,0)))</f>
        <v/>
      </c>
      <c r="G1981" s="80" t="str">
        <f ca="1">IF(UPPER(OFFSET('ÖĞRENCİ GİRİŞİ'!$G$9,(ROW($A$1)+(AI1965-1))*17,0))="","",UPPER(OFFSET('ÖĞRENCİ GİRİŞİ'!$G$9,(ROW($A$1)+(AI1965-1))*17,0)))</f>
        <v/>
      </c>
      <c r="H1981" s="81" t="str">
        <f t="shared" si="5621"/>
        <v>x</v>
      </c>
      <c r="I1981" s="81" t="str">
        <f t="shared" si="5622"/>
        <v>x</v>
      </c>
      <c r="J1981" s="81" t="str">
        <f t="shared" si="5623"/>
        <v>x</v>
      </c>
      <c r="K1981" s="81" t="str">
        <f t="shared" si="5624"/>
        <v>x</v>
      </c>
      <c r="L1981" s="81" t="str">
        <f t="shared" si="5625"/>
        <v>x</v>
      </c>
      <c r="M1981" s="81" t="str">
        <f t="shared" si="5626"/>
        <v>x</v>
      </c>
      <c r="N1981" s="81" t="str">
        <f t="shared" si="5627"/>
        <v>x</v>
      </c>
      <c r="O1981" s="81" t="str">
        <f t="shared" si="5628"/>
        <v>x</v>
      </c>
      <c r="P1981" s="81" t="str">
        <f t="shared" si="5629"/>
        <v/>
      </c>
      <c r="Q1981" s="81" t="str">
        <f t="shared" si="5630"/>
        <v/>
      </c>
      <c r="R1981" s="81" t="str">
        <f t="shared" si="5631"/>
        <v/>
      </c>
      <c r="S1981" s="81" t="str">
        <f t="shared" si="5632"/>
        <v/>
      </c>
      <c r="T1981" s="81" t="str">
        <f t="shared" si="5633"/>
        <v/>
      </c>
      <c r="U1981" s="81" t="str">
        <f t="shared" si="5634"/>
        <v>x</v>
      </c>
      <c r="V1981" s="81" t="str">
        <f t="shared" si="5635"/>
        <v>x</v>
      </c>
      <c r="W1981" s="81" t="str">
        <f t="shared" si="5636"/>
        <v/>
      </c>
      <c r="X1981" s="81" t="str">
        <f t="shared" si="5637"/>
        <v/>
      </c>
      <c r="Y1981" s="81" t="str">
        <f t="shared" si="5638"/>
        <v/>
      </c>
      <c r="Z1981" s="81" t="str">
        <f t="shared" si="5639"/>
        <v/>
      </c>
      <c r="AA1981" s="81" t="str">
        <f t="shared" si="5640"/>
        <v/>
      </c>
      <c r="AB1981" s="81" t="str">
        <f t="shared" si="5641"/>
        <v>x</v>
      </c>
      <c r="AC1981" s="81" t="str">
        <f t="shared" si="5642"/>
        <v>x</v>
      </c>
      <c r="AD1981" s="81" t="str">
        <f t="shared" si="5643"/>
        <v/>
      </c>
      <c r="AE1981" s="81" t="str">
        <f t="shared" si="5644"/>
        <v/>
      </c>
      <c r="AF1981" s="81" t="str">
        <f t="shared" si="5645"/>
        <v/>
      </c>
      <c r="AG1981" s="81" t="str">
        <f t="shared" si="5646"/>
        <v/>
      </c>
      <c r="AH1981" s="81" t="str">
        <f t="shared" si="5647"/>
        <v/>
      </c>
      <c r="AI1981" s="81" t="str">
        <f t="shared" si="5648"/>
        <v>x</v>
      </c>
      <c r="AJ1981" s="81" t="str">
        <f t="shared" si="5649"/>
        <v>x</v>
      </c>
      <c r="AK1981" s="81" t="str">
        <f t="shared" si="5650"/>
        <v/>
      </c>
      <c r="AL1981" s="81" t="str">
        <f t="shared" si="5651"/>
        <v>x</v>
      </c>
    </row>
    <row r="1982" spans="1:38" ht="11.25" customHeight="1" x14ac:dyDescent="0.2">
      <c r="A1982" s="21">
        <v>10</v>
      </c>
      <c r="B1982" s="80" t="str">
        <f ca="1">IF(OFFSET('ÖĞRENCİ GİRİŞİ'!$B$10,(ROW($A$1)+(AI1965-1))*17,0)="","",OFFSET('ÖĞRENCİ GİRİŞİ'!$B$10,(ROW($A$1)+(AI1965-1))*17,0))</f>
        <v/>
      </c>
      <c r="C1982" s="80" t="str">
        <f ca="1">IF(OFFSET('ÖĞRENCİ GİRİŞİ'!$C$10,(ROW($A$1)+(AI1965-1))*17,0)="","",OFFSET('ÖĞRENCİ GİRİŞİ'!$C$10,(ROW($A$1)+(AI1965-1))*17,0))</f>
        <v/>
      </c>
      <c r="D1982" s="80" t="str">
        <f ca="1">IF(UPPER(OFFSET('ÖĞRENCİ GİRİŞİ'!$D$10,(ROW($A$1)+(AI1965-1))*17,0))="","",UPPER(OFFSET('ÖĞRENCİ GİRİŞİ'!$D$10,(ROW($A$1)+(AI1965-1))*17,0)))</f>
        <v/>
      </c>
      <c r="E1982" s="80" t="str">
        <f ca="1">IF(UPPER(OFFSET('ÖĞRENCİ GİRİŞİ'!$E$10,(ROW($A$1)+(AI1965-1))*17,0))="","",UPPER(OFFSET('ÖĞRENCİ GİRİŞİ'!$E$10,(ROW($A$1)+(AI1965-1))*17,0)))</f>
        <v/>
      </c>
      <c r="F1982" s="80" t="str">
        <f ca="1">IF(UPPER(OFFSET('ÖĞRENCİ GİRİŞİ'!$F$10,(ROW($A$1)+(AI1965-1))*17,0))="","",UPPER(OFFSET('ÖĞRENCİ GİRİŞİ'!$F$10,(ROW($A$1)+(AI1965-1))*17,0)))</f>
        <v/>
      </c>
      <c r="G1982" s="80" t="str">
        <f ca="1">IF(UPPER(OFFSET('ÖĞRENCİ GİRİŞİ'!$G$10,(ROW($A$1)+(AI1965-1))*17,0))="","",UPPER(OFFSET('ÖĞRENCİ GİRİŞİ'!$G$10,(ROW($A$1)+(AI1965-1))*17,0)))</f>
        <v/>
      </c>
      <c r="H1982" s="81" t="str">
        <f t="shared" si="5621"/>
        <v>x</v>
      </c>
      <c r="I1982" s="81" t="str">
        <f t="shared" si="5622"/>
        <v>x</v>
      </c>
      <c r="J1982" s="81" t="str">
        <f t="shared" si="5623"/>
        <v>x</v>
      </c>
      <c r="K1982" s="81" t="str">
        <f t="shared" si="5624"/>
        <v>x</v>
      </c>
      <c r="L1982" s="81" t="str">
        <f t="shared" si="5625"/>
        <v>x</v>
      </c>
      <c r="M1982" s="81" t="str">
        <f t="shared" si="5626"/>
        <v>x</v>
      </c>
      <c r="N1982" s="81" t="str">
        <f t="shared" si="5627"/>
        <v>x</v>
      </c>
      <c r="O1982" s="81" t="str">
        <f t="shared" si="5628"/>
        <v>x</v>
      </c>
      <c r="P1982" s="81" t="str">
        <f t="shared" si="5629"/>
        <v/>
      </c>
      <c r="Q1982" s="81" t="str">
        <f t="shared" si="5630"/>
        <v/>
      </c>
      <c r="R1982" s="81" t="str">
        <f t="shared" si="5631"/>
        <v/>
      </c>
      <c r="S1982" s="81" t="str">
        <f t="shared" si="5632"/>
        <v/>
      </c>
      <c r="T1982" s="81" t="str">
        <f t="shared" si="5633"/>
        <v/>
      </c>
      <c r="U1982" s="81" t="str">
        <f t="shared" si="5634"/>
        <v>x</v>
      </c>
      <c r="V1982" s="81" t="str">
        <f t="shared" si="5635"/>
        <v>x</v>
      </c>
      <c r="W1982" s="81" t="str">
        <f t="shared" si="5636"/>
        <v/>
      </c>
      <c r="X1982" s="81" t="str">
        <f t="shared" si="5637"/>
        <v/>
      </c>
      <c r="Y1982" s="81" t="str">
        <f t="shared" si="5638"/>
        <v/>
      </c>
      <c r="Z1982" s="81" t="str">
        <f t="shared" si="5639"/>
        <v/>
      </c>
      <c r="AA1982" s="81" t="str">
        <f t="shared" si="5640"/>
        <v/>
      </c>
      <c r="AB1982" s="81" t="str">
        <f t="shared" si="5641"/>
        <v>x</v>
      </c>
      <c r="AC1982" s="81" t="str">
        <f t="shared" si="5642"/>
        <v>x</v>
      </c>
      <c r="AD1982" s="81" t="str">
        <f t="shared" si="5643"/>
        <v/>
      </c>
      <c r="AE1982" s="81" t="str">
        <f t="shared" si="5644"/>
        <v/>
      </c>
      <c r="AF1982" s="81" t="str">
        <f t="shared" si="5645"/>
        <v/>
      </c>
      <c r="AG1982" s="81" t="str">
        <f t="shared" si="5646"/>
        <v/>
      </c>
      <c r="AH1982" s="81" t="str">
        <f t="shared" si="5647"/>
        <v/>
      </c>
      <c r="AI1982" s="81" t="str">
        <f t="shared" si="5648"/>
        <v>x</v>
      </c>
      <c r="AJ1982" s="81" t="str">
        <f t="shared" si="5649"/>
        <v>x</v>
      </c>
      <c r="AK1982" s="81" t="str">
        <f t="shared" si="5650"/>
        <v/>
      </c>
      <c r="AL1982" s="81" t="str">
        <f t="shared" si="5651"/>
        <v>x</v>
      </c>
    </row>
    <row r="1983" spans="1:38" ht="11.25" customHeight="1" x14ac:dyDescent="0.2">
      <c r="A1983" s="21">
        <v>11</v>
      </c>
      <c r="B1983" s="80" t="str">
        <f ca="1">IF(OFFSET('ÖĞRENCİ GİRİŞİ'!$B$11,(ROW($A$1)+(AI1965-1))*17,0)="","",OFFSET('ÖĞRENCİ GİRİŞİ'!$B$11,(ROW($A$1)+(AI1965-1))*17,0))</f>
        <v/>
      </c>
      <c r="C1983" s="80" t="str">
        <f ca="1">IF(OFFSET('ÖĞRENCİ GİRİŞİ'!$C$11,(ROW($A$1)+(AI1965-1))*17,0)="","",OFFSET('ÖĞRENCİ GİRİŞİ'!$C$11,(ROW($A$1)+(AI1965-1))*17,0))</f>
        <v/>
      </c>
      <c r="D1983" s="80" t="str">
        <f ca="1">IF(UPPER(OFFSET('ÖĞRENCİ GİRİŞİ'!$D$11,(ROW($A$1)+(AI1965-1))*17,0))="","",UPPER(OFFSET('ÖĞRENCİ GİRİŞİ'!$D$11,(ROW($A$1)+(AI1965-1))*17,0)))</f>
        <v/>
      </c>
      <c r="E1983" s="80" t="str">
        <f ca="1">IF(UPPER(OFFSET('ÖĞRENCİ GİRİŞİ'!$E$11,(ROW($A$1)+(AI1965-1))*17,0))="","",UPPER(OFFSET('ÖĞRENCİ GİRİŞİ'!$E$11,(ROW($A$1)+(AI1965-1))*17,0)))</f>
        <v/>
      </c>
      <c r="F1983" s="80" t="str">
        <f ca="1">IF(UPPER(OFFSET('ÖĞRENCİ GİRİŞİ'!$F$11,(ROW($A$1)+(AI1965-1))*17,0))="","",UPPER(OFFSET('ÖĞRENCİ GİRİŞİ'!$F$11,(ROW($A$1)+(AI1965-1))*17,0)))</f>
        <v/>
      </c>
      <c r="G1983" s="80" t="str">
        <f ca="1">IF(UPPER(OFFSET('ÖĞRENCİ GİRİŞİ'!$G$11,(ROW($A$1)+(AI1965-1))*17,0))="","",UPPER(OFFSET('ÖĞRENCİ GİRİŞİ'!$G$11,(ROW($A$1)+(AI1965-1))*17,0)))</f>
        <v/>
      </c>
      <c r="H1983" s="81" t="str">
        <f t="shared" si="5621"/>
        <v>x</v>
      </c>
      <c r="I1983" s="81" t="str">
        <f t="shared" si="5622"/>
        <v>x</v>
      </c>
      <c r="J1983" s="81" t="str">
        <f t="shared" si="5623"/>
        <v>x</v>
      </c>
      <c r="K1983" s="81" t="str">
        <f t="shared" si="5624"/>
        <v>x</v>
      </c>
      <c r="L1983" s="81" t="str">
        <f t="shared" si="5625"/>
        <v>x</v>
      </c>
      <c r="M1983" s="81" t="str">
        <f t="shared" si="5626"/>
        <v>x</v>
      </c>
      <c r="N1983" s="81" t="str">
        <f t="shared" si="5627"/>
        <v>x</v>
      </c>
      <c r="O1983" s="81" t="str">
        <f t="shared" si="5628"/>
        <v>x</v>
      </c>
      <c r="P1983" s="81" t="str">
        <f t="shared" si="5629"/>
        <v/>
      </c>
      <c r="Q1983" s="81" t="str">
        <f t="shared" si="5630"/>
        <v/>
      </c>
      <c r="R1983" s="81" t="str">
        <f t="shared" si="5631"/>
        <v/>
      </c>
      <c r="S1983" s="81" t="str">
        <f t="shared" si="5632"/>
        <v/>
      </c>
      <c r="T1983" s="81" t="str">
        <f t="shared" si="5633"/>
        <v/>
      </c>
      <c r="U1983" s="81" t="str">
        <f t="shared" si="5634"/>
        <v>x</v>
      </c>
      <c r="V1983" s="81" t="str">
        <f t="shared" si="5635"/>
        <v>x</v>
      </c>
      <c r="W1983" s="81" t="str">
        <f t="shared" si="5636"/>
        <v/>
      </c>
      <c r="X1983" s="81" t="str">
        <f t="shared" si="5637"/>
        <v/>
      </c>
      <c r="Y1983" s="81" t="str">
        <f t="shared" si="5638"/>
        <v/>
      </c>
      <c r="Z1983" s="81" t="str">
        <f t="shared" si="5639"/>
        <v/>
      </c>
      <c r="AA1983" s="81" t="str">
        <f t="shared" si="5640"/>
        <v/>
      </c>
      <c r="AB1983" s="81" t="str">
        <f t="shared" si="5641"/>
        <v>x</v>
      </c>
      <c r="AC1983" s="81" t="str">
        <f t="shared" si="5642"/>
        <v>x</v>
      </c>
      <c r="AD1983" s="81" t="str">
        <f t="shared" si="5643"/>
        <v/>
      </c>
      <c r="AE1983" s="81" t="str">
        <f t="shared" si="5644"/>
        <v/>
      </c>
      <c r="AF1983" s="81" t="str">
        <f t="shared" si="5645"/>
        <v/>
      </c>
      <c r="AG1983" s="81" t="str">
        <f t="shared" si="5646"/>
        <v/>
      </c>
      <c r="AH1983" s="81" t="str">
        <f t="shared" si="5647"/>
        <v/>
      </c>
      <c r="AI1983" s="81" t="str">
        <f t="shared" si="5648"/>
        <v>x</v>
      </c>
      <c r="AJ1983" s="81" t="str">
        <f t="shared" si="5649"/>
        <v>x</v>
      </c>
      <c r="AK1983" s="81" t="str">
        <f t="shared" si="5650"/>
        <v/>
      </c>
      <c r="AL1983" s="81" t="str">
        <f t="shared" si="5651"/>
        <v>x</v>
      </c>
    </row>
    <row r="1984" spans="1:38" ht="11.25" customHeight="1" x14ac:dyDescent="0.2">
      <c r="A1984" s="21">
        <v>12</v>
      </c>
      <c r="B1984" s="80" t="str">
        <f ca="1">IF(OFFSET('ÖĞRENCİ GİRİŞİ'!$B$12,(ROW($A$1)+(AI1965-1))*17,0)="","",OFFSET('ÖĞRENCİ GİRİŞİ'!$B$12,(ROW($A$1)+(AI1965-1))*17,0))</f>
        <v/>
      </c>
      <c r="C1984" s="80" t="str">
        <f ca="1">IF(OFFSET('ÖĞRENCİ GİRİŞİ'!$C$12,(ROW($A$1)+(AI1965-1))*17,0)="","",OFFSET('ÖĞRENCİ GİRİŞİ'!$C$12,(ROW($A$1)+(AI1965-1))*17,0))</f>
        <v/>
      </c>
      <c r="D1984" s="80" t="str">
        <f ca="1">IF(UPPER(OFFSET('ÖĞRENCİ GİRİŞİ'!$D$12,(ROW($A$1)+(AI1965-1))*17,0))="","",UPPER(OFFSET('ÖĞRENCİ GİRİŞİ'!$D$12,(ROW($A$1)+(AI1965-1))*17,0)))</f>
        <v/>
      </c>
      <c r="E1984" s="80" t="str">
        <f ca="1">IF(UPPER(OFFSET('ÖĞRENCİ GİRİŞİ'!$E$12,(ROW($A$1)+(AI1965-1))*17,0))="","",UPPER(OFFSET('ÖĞRENCİ GİRİŞİ'!$E$12,(ROW($A$1)+(AI1965-1))*17,0)))</f>
        <v/>
      </c>
      <c r="F1984" s="80" t="str">
        <f ca="1">IF(UPPER(OFFSET('ÖĞRENCİ GİRİŞİ'!$F$12,(ROW($A$1)+(AI1965-1))*17,0))="","",UPPER(OFFSET('ÖĞRENCİ GİRİŞİ'!$F$12,(ROW($A$1)+(AI1965-1))*17,0)))</f>
        <v/>
      </c>
      <c r="G1984" s="80" t="str">
        <f ca="1">IF(UPPER(OFFSET('ÖĞRENCİ GİRİŞİ'!$G$12,(ROW($A$1)+(AI1965-1))*17,0))="","",UPPER(OFFSET('ÖĞRENCİ GİRİŞİ'!$G$12,(ROW($A$1)+(AI1965-1))*17,0)))</f>
        <v/>
      </c>
      <c r="H1984" s="81" t="str">
        <f t="shared" si="5621"/>
        <v>x</v>
      </c>
      <c r="I1984" s="81" t="str">
        <f t="shared" si="5622"/>
        <v>x</v>
      </c>
      <c r="J1984" s="81" t="str">
        <f t="shared" si="5623"/>
        <v>x</v>
      </c>
      <c r="K1984" s="81" t="str">
        <f t="shared" si="5624"/>
        <v>x</v>
      </c>
      <c r="L1984" s="81" t="str">
        <f t="shared" si="5625"/>
        <v>x</v>
      </c>
      <c r="M1984" s="81" t="str">
        <f t="shared" si="5626"/>
        <v>x</v>
      </c>
      <c r="N1984" s="81" t="str">
        <f t="shared" si="5627"/>
        <v>x</v>
      </c>
      <c r="O1984" s="81" t="str">
        <f t="shared" si="5628"/>
        <v>x</v>
      </c>
      <c r="P1984" s="81" t="str">
        <f t="shared" si="5629"/>
        <v/>
      </c>
      <c r="Q1984" s="81" t="str">
        <f t="shared" si="5630"/>
        <v/>
      </c>
      <c r="R1984" s="81" t="str">
        <f t="shared" si="5631"/>
        <v/>
      </c>
      <c r="S1984" s="81" t="str">
        <f t="shared" si="5632"/>
        <v/>
      </c>
      <c r="T1984" s="81" t="str">
        <f t="shared" si="5633"/>
        <v/>
      </c>
      <c r="U1984" s="81" t="str">
        <f t="shared" si="5634"/>
        <v>x</v>
      </c>
      <c r="V1984" s="81" t="str">
        <f t="shared" si="5635"/>
        <v>x</v>
      </c>
      <c r="W1984" s="81" t="str">
        <f t="shared" si="5636"/>
        <v/>
      </c>
      <c r="X1984" s="81" t="str">
        <f t="shared" si="5637"/>
        <v/>
      </c>
      <c r="Y1984" s="81" t="str">
        <f t="shared" si="5638"/>
        <v/>
      </c>
      <c r="Z1984" s="81" t="str">
        <f t="shared" si="5639"/>
        <v/>
      </c>
      <c r="AA1984" s="81" t="str">
        <f t="shared" si="5640"/>
        <v/>
      </c>
      <c r="AB1984" s="81" t="str">
        <f t="shared" si="5641"/>
        <v>x</v>
      </c>
      <c r="AC1984" s="81" t="str">
        <f t="shared" si="5642"/>
        <v>x</v>
      </c>
      <c r="AD1984" s="81" t="str">
        <f t="shared" si="5643"/>
        <v/>
      </c>
      <c r="AE1984" s="81" t="str">
        <f t="shared" si="5644"/>
        <v/>
      </c>
      <c r="AF1984" s="81" t="str">
        <f t="shared" si="5645"/>
        <v/>
      </c>
      <c r="AG1984" s="81" t="str">
        <f t="shared" si="5646"/>
        <v/>
      </c>
      <c r="AH1984" s="81" t="str">
        <f t="shared" si="5647"/>
        <v/>
      </c>
      <c r="AI1984" s="81" t="str">
        <f t="shared" si="5648"/>
        <v>x</v>
      </c>
      <c r="AJ1984" s="81" t="str">
        <f t="shared" si="5649"/>
        <v>x</v>
      </c>
      <c r="AK1984" s="81" t="str">
        <f t="shared" si="5650"/>
        <v/>
      </c>
      <c r="AL1984" s="81" t="str">
        <f t="shared" si="5651"/>
        <v>x</v>
      </c>
    </row>
    <row r="1985" spans="1:38" ht="11.25" customHeight="1" x14ac:dyDescent="0.2">
      <c r="A1985" s="21">
        <v>13</v>
      </c>
      <c r="B1985" s="80" t="str">
        <f ca="1">IF(OFFSET('ÖĞRENCİ GİRİŞİ'!$B$13,(ROW($A$1)+(AI1965-1))*17,0)="","",OFFSET('ÖĞRENCİ GİRİŞİ'!$B$13,(ROW($A$1)+(AI1965-1))*17,0))</f>
        <v/>
      </c>
      <c r="C1985" s="80" t="str">
        <f ca="1">IF(OFFSET('ÖĞRENCİ GİRİŞİ'!$C$13,(ROW($A$1)+(AI1965-1))*17,0)="","",OFFSET('ÖĞRENCİ GİRİŞİ'!$C$13,(ROW($A$1)+(AI1965-1))*17,0))</f>
        <v/>
      </c>
      <c r="D1985" s="80" t="str">
        <f ca="1">IF(UPPER(OFFSET('ÖĞRENCİ GİRİŞİ'!$D$13,(ROW($A$1)+(AI1965-1))*17,0))="","",UPPER(OFFSET('ÖĞRENCİ GİRİŞİ'!$D$13,(ROW($A$1)+(AI1965-1))*17,0)))</f>
        <v/>
      </c>
      <c r="E1985" s="80" t="str">
        <f ca="1">IF(UPPER(OFFSET('ÖĞRENCİ GİRİŞİ'!$E$13,(ROW($A$1)+(AI1965-1))*17,0))="","",UPPER(OFFSET('ÖĞRENCİ GİRİŞİ'!$E$13,(ROW($A$1)+(AI1965-1))*17,0)))</f>
        <v/>
      </c>
      <c r="F1985" s="80" t="str">
        <f ca="1">IF(UPPER(OFFSET('ÖĞRENCİ GİRİŞİ'!$F$13,(ROW($A$1)+(AI1965-1))*17,0))="","",UPPER(OFFSET('ÖĞRENCİ GİRİŞİ'!$F$13,(ROW($A$1)+(AI1965-1))*17,0)))</f>
        <v/>
      </c>
      <c r="G1985" s="80" t="str">
        <f ca="1">IF(UPPER(OFFSET('ÖĞRENCİ GİRİŞİ'!$G$13,(ROW($A$1)+(AI1965-1))*17,0))="","",UPPER(OFFSET('ÖĞRENCİ GİRİŞİ'!$G$13,(ROW($A$1)+(AI1965-1))*17,0)))</f>
        <v/>
      </c>
      <c r="H1985" s="81" t="str">
        <f t="shared" si="5621"/>
        <v>x</v>
      </c>
      <c r="I1985" s="81" t="str">
        <f t="shared" si="5622"/>
        <v>x</v>
      </c>
      <c r="J1985" s="81" t="str">
        <f t="shared" si="5623"/>
        <v>x</v>
      </c>
      <c r="K1985" s="81" t="str">
        <f t="shared" si="5624"/>
        <v>x</v>
      </c>
      <c r="L1985" s="81" t="str">
        <f t="shared" si="5625"/>
        <v>x</v>
      </c>
      <c r="M1985" s="81" t="str">
        <f t="shared" si="5626"/>
        <v>x</v>
      </c>
      <c r="N1985" s="81" t="str">
        <f t="shared" si="5627"/>
        <v>x</v>
      </c>
      <c r="O1985" s="81" t="str">
        <f t="shared" si="5628"/>
        <v>x</v>
      </c>
      <c r="P1985" s="81" t="str">
        <f t="shared" si="5629"/>
        <v/>
      </c>
      <c r="Q1985" s="81" t="str">
        <f t="shared" si="5630"/>
        <v/>
      </c>
      <c r="R1985" s="81" t="str">
        <f t="shared" si="5631"/>
        <v/>
      </c>
      <c r="S1985" s="81" t="str">
        <f t="shared" si="5632"/>
        <v/>
      </c>
      <c r="T1985" s="81" t="str">
        <f t="shared" si="5633"/>
        <v/>
      </c>
      <c r="U1985" s="81" t="str">
        <f t="shared" si="5634"/>
        <v>x</v>
      </c>
      <c r="V1985" s="81" t="str">
        <f t="shared" si="5635"/>
        <v>x</v>
      </c>
      <c r="W1985" s="81" t="str">
        <f t="shared" si="5636"/>
        <v/>
      </c>
      <c r="X1985" s="81" t="str">
        <f t="shared" si="5637"/>
        <v/>
      </c>
      <c r="Y1985" s="81" t="str">
        <f t="shared" si="5638"/>
        <v/>
      </c>
      <c r="Z1985" s="81" t="str">
        <f t="shared" si="5639"/>
        <v/>
      </c>
      <c r="AA1985" s="81" t="str">
        <f t="shared" si="5640"/>
        <v/>
      </c>
      <c r="AB1985" s="81" t="str">
        <f t="shared" si="5641"/>
        <v>x</v>
      </c>
      <c r="AC1985" s="81" t="str">
        <f t="shared" si="5642"/>
        <v>x</v>
      </c>
      <c r="AD1985" s="81" t="str">
        <f t="shared" si="5643"/>
        <v/>
      </c>
      <c r="AE1985" s="81" t="str">
        <f t="shared" si="5644"/>
        <v/>
      </c>
      <c r="AF1985" s="81" t="str">
        <f t="shared" si="5645"/>
        <v/>
      </c>
      <c r="AG1985" s="81" t="str">
        <f t="shared" si="5646"/>
        <v/>
      </c>
      <c r="AH1985" s="81" t="str">
        <f t="shared" si="5647"/>
        <v/>
      </c>
      <c r="AI1985" s="81" t="str">
        <f t="shared" si="5648"/>
        <v>x</v>
      </c>
      <c r="AJ1985" s="81" t="str">
        <f t="shared" si="5649"/>
        <v>x</v>
      </c>
      <c r="AK1985" s="81" t="str">
        <f t="shared" si="5650"/>
        <v/>
      </c>
      <c r="AL1985" s="81" t="str">
        <f t="shared" si="5651"/>
        <v>x</v>
      </c>
    </row>
    <row r="1986" spans="1:38" ht="11.25" customHeight="1" x14ac:dyDescent="0.2">
      <c r="A1986" s="21">
        <v>14</v>
      </c>
      <c r="B1986" s="80" t="str">
        <f ca="1">IF(OFFSET('ÖĞRENCİ GİRİŞİ'!$B$14,(ROW($A$1)+(AI1965-1))*17,0)="","",OFFSET('ÖĞRENCİ GİRİŞİ'!$B$14,(ROW($A$1)+(AI1965-1))*17,0))</f>
        <v/>
      </c>
      <c r="C1986" s="80" t="str">
        <f ca="1">IF(OFFSET('ÖĞRENCİ GİRİŞİ'!$C$14,(ROW($A$1)+(AI1965-1))*17,0)="","",OFFSET('ÖĞRENCİ GİRİŞİ'!$C$14,(ROW($A$1)+(AI1965-1))*17,0))</f>
        <v/>
      </c>
      <c r="D1986" s="80" t="str">
        <f ca="1">IF(UPPER(OFFSET('ÖĞRENCİ GİRİŞİ'!$D$14,(ROW($A$1)+(AI1965-1))*17,0))="","",UPPER(OFFSET('ÖĞRENCİ GİRİŞİ'!$D$14,(ROW($A$1)+(AI1965-1))*17,0)))</f>
        <v/>
      </c>
      <c r="E1986" s="80" t="str">
        <f ca="1">IF(UPPER(OFFSET('ÖĞRENCİ GİRİŞİ'!$E$14,(ROW($A$1)+(AI1965-1))*17,0))="","",UPPER(OFFSET('ÖĞRENCİ GİRİŞİ'!$E$14,(ROW($A$1)+(AI1965-1))*17,0)))</f>
        <v/>
      </c>
      <c r="F1986" s="80" t="str">
        <f ca="1">IF(UPPER(OFFSET('ÖĞRENCİ GİRİŞİ'!$F$14,(ROW($A$1)+(AI1965-1))*17,0))="","",UPPER(OFFSET('ÖĞRENCİ GİRİŞİ'!$F$14,(ROW($A$1)+(AI1965-1))*17,0)))</f>
        <v/>
      </c>
      <c r="G1986" s="80" t="str">
        <f ca="1">IF(UPPER(OFFSET('ÖĞRENCİ GİRİŞİ'!$G$14,(ROW($A$1)+(AI1965-1))*17,0))="","",UPPER(OFFSET('ÖĞRENCİ GİRİŞİ'!$G$14,(ROW($A$1)+(AI1965-1))*17,0)))</f>
        <v/>
      </c>
      <c r="H1986" s="81" t="str">
        <f t="shared" si="5621"/>
        <v>x</v>
      </c>
      <c r="I1986" s="81" t="str">
        <f t="shared" si="5622"/>
        <v>x</v>
      </c>
      <c r="J1986" s="81" t="str">
        <f t="shared" si="5623"/>
        <v>x</v>
      </c>
      <c r="K1986" s="81" t="str">
        <f t="shared" si="5624"/>
        <v>x</v>
      </c>
      <c r="L1986" s="81" t="str">
        <f t="shared" si="5625"/>
        <v>x</v>
      </c>
      <c r="M1986" s="81" t="str">
        <f t="shared" si="5626"/>
        <v>x</v>
      </c>
      <c r="N1986" s="81" t="str">
        <f t="shared" si="5627"/>
        <v>x</v>
      </c>
      <c r="O1986" s="81" t="str">
        <f t="shared" si="5628"/>
        <v>x</v>
      </c>
      <c r="P1986" s="81" t="str">
        <f t="shared" si="5629"/>
        <v/>
      </c>
      <c r="Q1986" s="81" t="str">
        <f t="shared" si="5630"/>
        <v/>
      </c>
      <c r="R1986" s="81" t="str">
        <f t="shared" si="5631"/>
        <v/>
      </c>
      <c r="S1986" s="81" t="str">
        <f t="shared" si="5632"/>
        <v/>
      </c>
      <c r="T1986" s="81" t="str">
        <f t="shared" si="5633"/>
        <v/>
      </c>
      <c r="U1986" s="81" t="str">
        <f t="shared" si="5634"/>
        <v>x</v>
      </c>
      <c r="V1986" s="81" t="str">
        <f t="shared" si="5635"/>
        <v>x</v>
      </c>
      <c r="W1986" s="81" t="str">
        <f t="shared" si="5636"/>
        <v/>
      </c>
      <c r="X1986" s="81" t="str">
        <f t="shared" si="5637"/>
        <v/>
      </c>
      <c r="Y1986" s="81" t="str">
        <f t="shared" si="5638"/>
        <v/>
      </c>
      <c r="Z1986" s="81" t="str">
        <f t="shared" si="5639"/>
        <v/>
      </c>
      <c r="AA1986" s="81" t="str">
        <f t="shared" si="5640"/>
        <v/>
      </c>
      <c r="AB1986" s="81" t="str">
        <f t="shared" si="5641"/>
        <v>x</v>
      </c>
      <c r="AC1986" s="81" t="str">
        <f t="shared" si="5642"/>
        <v>x</v>
      </c>
      <c r="AD1986" s="81" t="str">
        <f t="shared" si="5643"/>
        <v/>
      </c>
      <c r="AE1986" s="81" t="str">
        <f t="shared" si="5644"/>
        <v/>
      </c>
      <c r="AF1986" s="81" t="str">
        <f t="shared" si="5645"/>
        <v/>
      </c>
      <c r="AG1986" s="81" t="str">
        <f t="shared" si="5646"/>
        <v/>
      </c>
      <c r="AH1986" s="81" t="str">
        <f t="shared" si="5647"/>
        <v/>
      </c>
      <c r="AI1986" s="81" t="str">
        <f t="shared" si="5648"/>
        <v>x</v>
      </c>
      <c r="AJ1986" s="81" t="str">
        <f t="shared" si="5649"/>
        <v>x</v>
      </c>
      <c r="AK1986" s="81" t="str">
        <f t="shared" si="5650"/>
        <v/>
      </c>
      <c r="AL1986" s="81" t="str">
        <f t="shared" si="5651"/>
        <v>x</v>
      </c>
    </row>
    <row r="1987" spans="1:38" ht="11.25" customHeight="1" x14ac:dyDescent="0.2">
      <c r="A1987" s="21">
        <v>15</v>
      </c>
      <c r="B1987" s="80" t="str">
        <f ca="1">IF(OFFSET('ÖĞRENCİ GİRİŞİ'!$B$15,(ROW($A$1)+(AI1965-1))*17,0)="","",OFFSET('ÖĞRENCİ GİRİŞİ'!$B$15,(ROW($A$1)+(AI1965-1))*17,0))</f>
        <v/>
      </c>
      <c r="C1987" s="80" t="str">
        <f ca="1">IF(OFFSET('ÖĞRENCİ GİRİŞİ'!$C$15,(ROW($A$1)+(AI1965-1))*17,0)="","",OFFSET('ÖĞRENCİ GİRİŞİ'!$C$15,(ROW($A$1)+(AI1965-1))*17,0))</f>
        <v/>
      </c>
      <c r="D1987" s="80" t="str">
        <f ca="1">IF(UPPER(OFFSET('ÖĞRENCİ GİRİŞİ'!$D$15,(ROW($A$1)+(AI1965-1))*17,0))="","",UPPER(OFFSET('ÖĞRENCİ GİRİŞİ'!$D$15,(ROW($A$1)+(AI1965-1))*17,0)))</f>
        <v/>
      </c>
      <c r="E1987" s="80" t="str">
        <f ca="1">IF(UPPER(OFFSET('ÖĞRENCİ GİRİŞİ'!$E$15,(ROW($A$1)+(AI1965-1))*17,0))="","",UPPER(OFFSET('ÖĞRENCİ GİRİŞİ'!$E$15,(ROW($A$1)+(AI1965-1))*17,0)))</f>
        <v/>
      </c>
      <c r="F1987" s="80" t="str">
        <f ca="1">IF(UPPER(OFFSET('ÖĞRENCİ GİRİŞİ'!$F$15,(ROW($A$1)+(AI1965-1))*17,0))="","",UPPER(OFFSET('ÖĞRENCİ GİRİŞİ'!$F$15,(ROW($A$1)+(AI1965-1))*17,0)))</f>
        <v/>
      </c>
      <c r="G1987" s="80" t="str">
        <f ca="1">IF(UPPER(OFFSET('ÖĞRENCİ GİRİŞİ'!$G$15,(ROW($A$1)+(AI1965-1))*17,0))="","",UPPER(OFFSET('ÖĞRENCİ GİRİŞİ'!$G$15,(ROW($A$1)+(AI1965-1))*17,0)))</f>
        <v/>
      </c>
      <c r="H1987" s="81" t="str">
        <f t="shared" si="5621"/>
        <v>x</v>
      </c>
      <c r="I1987" s="81" t="str">
        <f t="shared" si="5622"/>
        <v>x</v>
      </c>
      <c r="J1987" s="81" t="str">
        <f t="shared" si="5623"/>
        <v>x</v>
      </c>
      <c r="K1987" s="81" t="str">
        <f t="shared" si="5624"/>
        <v>x</v>
      </c>
      <c r="L1987" s="81" t="str">
        <f t="shared" si="5625"/>
        <v>x</v>
      </c>
      <c r="M1987" s="81" t="str">
        <f t="shared" si="5626"/>
        <v>x</v>
      </c>
      <c r="N1987" s="81" t="str">
        <f t="shared" si="5627"/>
        <v>x</v>
      </c>
      <c r="O1987" s="81" t="str">
        <f t="shared" si="5628"/>
        <v>x</v>
      </c>
      <c r="P1987" s="81" t="str">
        <f t="shared" si="5629"/>
        <v/>
      </c>
      <c r="Q1987" s="81" t="str">
        <f t="shared" si="5630"/>
        <v/>
      </c>
      <c r="R1987" s="81" t="str">
        <f t="shared" si="5631"/>
        <v/>
      </c>
      <c r="S1987" s="81" t="str">
        <f t="shared" si="5632"/>
        <v/>
      </c>
      <c r="T1987" s="81" t="str">
        <f t="shared" si="5633"/>
        <v/>
      </c>
      <c r="U1987" s="81" t="str">
        <f t="shared" si="5634"/>
        <v>x</v>
      </c>
      <c r="V1987" s="81" t="str">
        <f t="shared" si="5635"/>
        <v>x</v>
      </c>
      <c r="W1987" s="81" t="str">
        <f t="shared" si="5636"/>
        <v/>
      </c>
      <c r="X1987" s="81" t="str">
        <f t="shared" si="5637"/>
        <v/>
      </c>
      <c r="Y1987" s="81" t="str">
        <f t="shared" si="5638"/>
        <v/>
      </c>
      <c r="Z1987" s="81" t="str">
        <f t="shared" si="5639"/>
        <v/>
      </c>
      <c r="AA1987" s="81" t="str">
        <f t="shared" si="5640"/>
        <v/>
      </c>
      <c r="AB1987" s="81" t="str">
        <f t="shared" si="5641"/>
        <v>x</v>
      </c>
      <c r="AC1987" s="81" t="str">
        <f t="shared" si="5642"/>
        <v>x</v>
      </c>
      <c r="AD1987" s="81" t="str">
        <f t="shared" si="5643"/>
        <v/>
      </c>
      <c r="AE1987" s="81" t="str">
        <f t="shared" si="5644"/>
        <v/>
      </c>
      <c r="AF1987" s="81" t="str">
        <f t="shared" si="5645"/>
        <v/>
      </c>
      <c r="AG1987" s="81" t="str">
        <f t="shared" si="5646"/>
        <v/>
      </c>
      <c r="AH1987" s="81" t="str">
        <f t="shared" si="5647"/>
        <v/>
      </c>
      <c r="AI1987" s="81" t="str">
        <f t="shared" si="5648"/>
        <v>x</v>
      </c>
      <c r="AJ1987" s="81" t="str">
        <f t="shared" si="5649"/>
        <v>x</v>
      </c>
      <c r="AK1987" s="81" t="str">
        <f t="shared" si="5650"/>
        <v/>
      </c>
      <c r="AL1987" s="81" t="str">
        <f t="shared" si="5651"/>
        <v>x</v>
      </c>
    </row>
    <row r="1988" spans="1:38" ht="11.25" customHeight="1" x14ac:dyDescent="0.2">
      <c r="A1988" s="21">
        <v>16</v>
      </c>
      <c r="B1988" s="80" t="str">
        <f ca="1">IF(OFFSET('ÖĞRENCİ GİRİŞİ'!$B$16,(ROW($A$1)+(AI1965-1))*17,0)="","",OFFSET('ÖĞRENCİ GİRİŞİ'!$B$16,(ROW($A$1)+(AI1965-1))*17,0))</f>
        <v/>
      </c>
      <c r="C1988" s="80" t="str">
        <f ca="1">IF(OFFSET('ÖĞRENCİ GİRİŞİ'!$C$16,(ROW($A$1)+(AI1965-1))*17,0)="","",OFFSET('ÖĞRENCİ GİRİŞİ'!$C$16,(ROW($A$1)+(AI1965-1))*17,0))</f>
        <v/>
      </c>
      <c r="D1988" s="80" t="str">
        <f ca="1">IF(UPPER(OFFSET('ÖĞRENCİ GİRİŞİ'!$D$16,(ROW($A$1)+(AI1965-1))*17,0))="","",UPPER(OFFSET('ÖĞRENCİ GİRİŞİ'!$D$16,(ROW($A$1)+(AI1965-1))*17,0)))</f>
        <v/>
      </c>
      <c r="E1988" s="80" t="str">
        <f ca="1">IF(UPPER(OFFSET('ÖĞRENCİ GİRİŞİ'!$E$16,(ROW($A$1)+(AI1965-1))*17,0))="","",UPPER(OFFSET('ÖĞRENCİ GİRİŞİ'!$E$16,(ROW($A$1)+(AI1965-1))*17,0)))</f>
        <v/>
      </c>
      <c r="F1988" s="80" t="str">
        <f ca="1">IF(UPPER(OFFSET('ÖĞRENCİ GİRİŞİ'!$F$16,(ROW($A$1)+(AI1965-1))*17,0))="","",UPPER(OFFSET('ÖĞRENCİ GİRİŞİ'!$F$16,(ROW($A$1)+(AI1965-1))*17,0)))</f>
        <v/>
      </c>
      <c r="G1988" s="80" t="str">
        <f ca="1">IF(UPPER(OFFSET('ÖĞRENCİ GİRİŞİ'!$G$16,(ROW($A$1)+(AI1965-1))*17,0))="","",UPPER(OFFSET('ÖĞRENCİ GİRİŞİ'!$G$16,(ROW($A$1)+(AI1965-1))*17,0)))</f>
        <v/>
      </c>
      <c r="H1988" s="81" t="str">
        <f t="shared" si="5621"/>
        <v>x</v>
      </c>
      <c r="I1988" s="81" t="str">
        <f t="shared" si="5622"/>
        <v>x</v>
      </c>
      <c r="J1988" s="81" t="str">
        <f t="shared" si="5623"/>
        <v>x</v>
      </c>
      <c r="K1988" s="81" t="str">
        <f t="shared" si="5624"/>
        <v>x</v>
      </c>
      <c r="L1988" s="81" t="str">
        <f t="shared" si="5625"/>
        <v>x</v>
      </c>
      <c r="M1988" s="81" t="str">
        <f t="shared" si="5626"/>
        <v>x</v>
      </c>
      <c r="N1988" s="81" t="str">
        <f t="shared" si="5627"/>
        <v>x</v>
      </c>
      <c r="O1988" s="81" t="str">
        <f t="shared" si="5628"/>
        <v>x</v>
      </c>
      <c r="P1988" s="81" t="str">
        <f t="shared" si="5629"/>
        <v/>
      </c>
      <c r="Q1988" s="81" t="str">
        <f t="shared" si="5630"/>
        <v/>
      </c>
      <c r="R1988" s="81" t="str">
        <f t="shared" si="5631"/>
        <v/>
      </c>
      <c r="S1988" s="81" t="str">
        <f t="shared" si="5632"/>
        <v/>
      </c>
      <c r="T1988" s="81" t="str">
        <f t="shared" si="5633"/>
        <v/>
      </c>
      <c r="U1988" s="81" t="str">
        <f t="shared" si="5634"/>
        <v>x</v>
      </c>
      <c r="V1988" s="81" t="str">
        <f t="shared" si="5635"/>
        <v>x</v>
      </c>
      <c r="W1988" s="81" t="str">
        <f t="shared" si="5636"/>
        <v/>
      </c>
      <c r="X1988" s="81" t="str">
        <f t="shared" si="5637"/>
        <v/>
      </c>
      <c r="Y1988" s="81" t="str">
        <f t="shared" si="5638"/>
        <v/>
      </c>
      <c r="Z1988" s="81" t="str">
        <f t="shared" si="5639"/>
        <v/>
      </c>
      <c r="AA1988" s="81" t="str">
        <f t="shared" si="5640"/>
        <v/>
      </c>
      <c r="AB1988" s="81" t="str">
        <f t="shared" si="5641"/>
        <v>x</v>
      </c>
      <c r="AC1988" s="81" t="str">
        <f t="shared" si="5642"/>
        <v>x</v>
      </c>
      <c r="AD1988" s="81" t="str">
        <f t="shared" si="5643"/>
        <v/>
      </c>
      <c r="AE1988" s="81" t="str">
        <f t="shared" si="5644"/>
        <v/>
      </c>
      <c r="AF1988" s="81" t="str">
        <f t="shared" si="5645"/>
        <v/>
      </c>
      <c r="AG1988" s="81" t="str">
        <f t="shared" si="5646"/>
        <v/>
      </c>
      <c r="AH1988" s="81" t="str">
        <f t="shared" si="5647"/>
        <v/>
      </c>
      <c r="AI1988" s="81" t="str">
        <f t="shared" si="5648"/>
        <v>x</v>
      </c>
      <c r="AJ1988" s="81" t="str">
        <f t="shared" si="5649"/>
        <v>x</v>
      </c>
      <c r="AK1988" s="81" t="str">
        <f t="shared" si="5650"/>
        <v/>
      </c>
      <c r="AL1988" s="81" t="str">
        <f t="shared" si="5651"/>
        <v>x</v>
      </c>
    </row>
    <row r="1989" spans="1:38" ht="11.25" customHeight="1" x14ac:dyDescent="0.2">
      <c r="A1989" s="19"/>
      <c r="B1989" s="105"/>
      <c r="C1989" s="105"/>
      <c r="E1989" s="106"/>
      <c r="F1989" s="107"/>
      <c r="G1989" s="108"/>
      <c r="H1989" s="109"/>
      <c r="I1989" s="109"/>
      <c r="J1989" s="109"/>
      <c r="K1989" s="109"/>
      <c r="L1989" s="109"/>
      <c r="M1989" s="109"/>
      <c r="N1989" s="109"/>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c r="AL1989" s="109"/>
    </row>
    <row r="1990" spans="1:38" ht="11.25" customHeight="1" x14ac:dyDescent="0.2">
      <c r="A1990" s="110"/>
      <c r="B1990" s="111"/>
      <c r="C1990" s="111"/>
      <c r="D1990" s="111"/>
      <c r="E1990" s="112"/>
      <c r="F1990" s="328" t="s">
        <v>96</v>
      </c>
      <c r="G1990" s="328" t="s">
        <v>98</v>
      </c>
      <c r="H1990" s="318" t="str">
        <f t="shared" ref="H1990" si="5819">IF($H$13="","",$H$13)</f>
        <v>x</v>
      </c>
      <c r="I1990" s="318" t="str">
        <f t="shared" ref="I1990" si="5820">IF($I$13="","",$I$13)</f>
        <v>x</v>
      </c>
      <c r="J1990" s="318" t="str">
        <f t="shared" ref="J1990" si="5821">IF($J$13="","",$J$13)</f>
        <v>x</v>
      </c>
      <c r="K1990" s="318" t="str">
        <f t="shared" ref="K1990" si="5822">IF($K$13="","",$K$13)</f>
        <v>x</v>
      </c>
      <c r="L1990" s="318" t="str">
        <f t="shared" ref="L1990" si="5823">IF($L$13="","",$L$13)</f>
        <v>x</v>
      </c>
      <c r="M1990" s="318" t="str">
        <f t="shared" ref="M1990" si="5824">IF($M$13="","",$M$13)</f>
        <v>x</v>
      </c>
      <c r="N1990" s="318" t="str">
        <f t="shared" ref="N1990" si="5825">IF($N$13="","",$N$13)</f>
        <v>x</v>
      </c>
      <c r="O1990" s="318" t="str">
        <f t="shared" ref="O1990" si="5826">IF($O$13="","",$O$13)</f>
        <v>x</v>
      </c>
      <c r="P1990" s="318" t="str">
        <f t="shared" ref="P1990" si="5827">IF($P$13="","",$P$13)</f>
        <v/>
      </c>
      <c r="Q1990" s="318" t="str">
        <f t="shared" ref="Q1990" si="5828">IF($Q$13="","",$Q$13)</f>
        <v/>
      </c>
      <c r="R1990" s="318" t="str">
        <f t="shared" ref="R1990" si="5829">IF($R$13="","",$R$13)</f>
        <v/>
      </c>
      <c r="S1990" s="318" t="str">
        <f t="shared" ref="S1990" si="5830">IF($S$13="","",$S$13)</f>
        <v/>
      </c>
      <c r="T1990" s="318" t="str">
        <f t="shared" ref="T1990" si="5831">IF($T$13="","",$T$13)</f>
        <v/>
      </c>
      <c r="U1990" s="318" t="str">
        <f t="shared" ref="U1990" si="5832">IF($U$13="","",$U$13)</f>
        <v>x</v>
      </c>
      <c r="V1990" s="318" t="str">
        <f t="shared" ref="V1990" si="5833">IF($V$13="","",$V$13)</f>
        <v>x</v>
      </c>
      <c r="W1990" s="318" t="str">
        <f t="shared" ref="W1990" si="5834">IF($W$13="","",$W$13)</f>
        <v/>
      </c>
      <c r="X1990" s="318" t="str">
        <f t="shared" ref="X1990" si="5835">IF($X$13="","",$X$13)</f>
        <v/>
      </c>
      <c r="Y1990" s="318" t="str">
        <f t="shared" ref="Y1990" si="5836">IF($Y$13="","",$Y$13)</f>
        <v/>
      </c>
      <c r="Z1990" s="318" t="str">
        <f t="shared" ref="Z1990" si="5837">IF($Z$13="","",$Z$13)</f>
        <v/>
      </c>
      <c r="AA1990" s="318" t="str">
        <f t="shared" ref="AA1990" si="5838">IF($AA$13="","",$AA$13)</f>
        <v/>
      </c>
      <c r="AB1990" s="318" t="str">
        <f t="shared" ref="AB1990" si="5839">IF($AB$13="","",$AB$13)</f>
        <v>x</v>
      </c>
      <c r="AC1990" s="318" t="str">
        <f t="shared" ref="AC1990" si="5840">IF($AC$13="","",$AC$13)</f>
        <v>x</v>
      </c>
      <c r="AD1990" s="318" t="str">
        <f t="shared" ref="AD1990" si="5841">IF($AD$13="","",$AD$13)</f>
        <v/>
      </c>
      <c r="AE1990" s="318" t="str">
        <f t="shared" ref="AE1990" si="5842">IF($AE$13="","",$AE$13)</f>
        <v/>
      </c>
      <c r="AF1990" s="318" t="str">
        <f t="shared" ref="AF1990" si="5843">IF($AF$13="","",$AF$13)</f>
        <v/>
      </c>
      <c r="AG1990" s="318" t="str">
        <f t="shared" ref="AG1990" si="5844">IF($AG$13="","",$AG$13)</f>
        <v/>
      </c>
      <c r="AH1990" s="318" t="str">
        <f t="shared" ref="AH1990" si="5845">IF($AH$13="","",$AH$13)</f>
        <v/>
      </c>
      <c r="AI1990" s="318" t="str">
        <f t="shared" ref="AI1990" si="5846">IF($AI$13="","",$AI$13)</f>
        <v>x</v>
      </c>
      <c r="AJ1990" s="318" t="str">
        <f t="shared" ref="AJ1990" si="5847">IF($AJ$13="","",$AJ$13)</f>
        <v>x</v>
      </c>
      <c r="AK1990" s="318" t="str">
        <f t="shared" ref="AK1990" si="5848">IF($AK$13="","",$AK$13)</f>
        <v/>
      </c>
      <c r="AL1990" s="318" t="str">
        <f t="shared" ref="AL1990" si="5849">IF($AL$13="","",$AL$13)</f>
        <v>x</v>
      </c>
    </row>
    <row r="1991" spans="1:38" ht="11.25" customHeight="1" x14ac:dyDescent="0.2">
      <c r="A1991" s="319"/>
      <c r="B1991" s="320"/>
      <c r="C1991" s="320"/>
      <c r="D1991" s="320"/>
      <c r="E1991" s="321"/>
      <c r="F1991" s="328"/>
      <c r="G1991" s="328"/>
      <c r="H1991" s="318"/>
      <c r="I1991" s="318"/>
      <c r="J1991" s="318"/>
      <c r="K1991" s="318"/>
      <c r="L1991" s="318"/>
      <c r="M1991" s="318"/>
      <c r="N1991" s="318"/>
      <c r="O1991" s="318"/>
      <c r="P1991" s="318"/>
      <c r="Q1991" s="318"/>
      <c r="R1991" s="318"/>
      <c r="S1991" s="318"/>
      <c r="T1991" s="318"/>
      <c r="U1991" s="318"/>
      <c r="V1991" s="318"/>
      <c r="W1991" s="318"/>
      <c r="X1991" s="318"/>
      <c r="Y1991" s="318"/>
      <c r="Z1991" s="318"/>
      <c r="AA1991" s="318"/>
      <c r="AB1991" s="318"/>
      <c r="AC1991" s="318"/>
      <c r="AD1991" s="318"/>
      <c r="AE1991" s="318"/>
      <c r="AF1991" s="318"/>
      <c r="AG1991" s="318"/>
      <c r="AH1991" s="318"/>
      <c r="AI1991" s="318"/>
      <c r="AJ1991" s="318"/>
      <c r="AK1991" s="318"/>
      <c r="AL1991" s="318"/>
    </row>
    <row r="1992" spans="1:38" ht="11.25" customHeight="1" x14ac:dyDescent="0.2">
      <c r="A1992" s="319" t="s">
        <v>99</v>
      </c>
      <c r="B1992" s="320"/>
      <c r="C1992" s="320"/>
      <c r="D1992" s="320"/>
      <c r="E1992" s="321"/>
      <c r="F1992" s="328"/>
      <c r="G1992" s="328"/>
      <c r="H1992" s="318"/>
      <c r="I1992" s="318"/>
      <c r="J1992" s="318"/>
      <c r="K1992" s="318"/>
      <c r="L1992" s="318"/>
      <c r="M1992" s="318"/>
      <c r="N1992" s="318"/>
      <c r="O1992" s="318"/>
      <c r="P1992" s="318"/>
      <c r="Q1992" s="318"/>
      <c r="R1992" s="318"/>
      <c r="S1992" s="318"/>
      <c r="T1992" s="318"/>
      <c r="U1992" s="318"/>
      <c r="V1992" s="318"/>
      <c r="W1992" s="318"/>
      <c r="X1992" s="318"/>
      <c r="Y1992" s="318"/>
      <c r="Z1992" s="318"/>
      <c r="AA1992" s="318"/>
      <c r="AB1992" s="318"/>
      <c r="AC1992" s="318"/>
      <c r="AD1992" s="318"/>
      <c r="AE1992" s="318"/>
      <c r="AF1992" s="318"/>
      <c r="AG1992" s="318"/>
      <c r="AH1992" s="318"/>
      <c r="AI1992" s="318"/>
      <c r="AJ1992" s="318"/>
      <c r="AK1992" s="318"/>
      <c r="AL1992" s="318"/>
    </row>
    <row r="1993" spans="1:38" ht="11.25" customHeight="1" x14ac:dyDescent="0.2">
      <c r="A1993" s="319" t="s">
        <v>122</v>
      </c>
      <c r="B1993" s="320"/>
      <c r="C1993" s="320"/>
      <c r="D1993" s="320"/>
      <c r="E1993" s="321"/>
      <c r="F1993" s="328"/>
      <c r="G1993" s="328"/>
      <c r="H1993" s="318"/>
      <c r="I1993" s="318"/>
      <c r="J1993" s="318"/>
      <c r="K1993" s="318"/>
      <c r="L1993" s="318"/>
      <c r="M1993" s="318"/>
      <c r="N1993" s="318"/>
      <c r="O1993" s="318"/>
      <c r="P1993" s="318"/>
      <c r="Q1993" s="318"/>
      <c r="R1993" s="318"/>
      <c r="S1993" s="318"/>
      <c r="T1993" s="318"/>
      <c r="U1993" s="318"/>
      <c r="V1993" s="318"/>
      <c r="W1993" s="318"/>
      <c r="X1993" s="318"/>
      <c r="Y1993" s="318"/>
      <c r="Z1993" s="318"/>
      <c r="AA1993" s="318"/>
      <c r="AB1993" s="318"/>
      <c r="AC1993" s="318"/>
      <c r="AD1993" s="318"/>
      <c r="AE1993" s="318"/>
      <c r="AF1993" s="318"/>
      <c r="AG1993" s="318"/>
      <c r="AH1993" s="318"/>
      <c r="AI1993" s="318"/>
      <c r="AJ1993" s="318"/>
      <c r="AK1993" s="318"/>
      <c r="AL1993" s="318"/>
    </row>
    <row r="1994" spans="1:38" ht="11.25" customHeight="1" x14ac:dyDescent="0.2">
      <c r="A1994" s="319"/>
      <c r="B1994" s="320"/>
      <c r="C1994" s="320"/>
      <c r="D1994" s="320"/>
      <c r="E1994" s="321"/>
      <c r="F1994" s="328"/>
      <c r="G1994" s="328" t="s">
        <v>97</v>
      </c>
      <c r="H1994" s="318" t="str">
        <f t="shared" ref="H1994" si="5850">IF($H$13="","",$H$13)</f>
        <v>x</v>
      </c>
      <c r="I1994" s="318" t="str">
        <f t="shared" ref="I1994" si="5851">IF($I$13="","",$I$13)</f>
        <v>x</v>
      </c>
      <c r="J1994" s="318" t="str">
        <f t="shared" ref="J1994" si="5852">IF($J$13="","",$J$13)</f>
        <v>x</v>
      </c>
      <c r="K1994" s="318" t="str">
        <f t="shared" ref="K1994" si="5853">IF($K$13="","",$K$13)</f>
        <v>x</v>
      </c>
      <c r="L1994" s="318" t="str">
        <f t="shared" ref="L1994" si="5854">IF($L$13="","",$L$13)</f>
        <v>x</v>
      </c>
      <c r="M1994" s="318" t="str">
        <f t="shared" ref="M1994" si="5855">IF($M$13="","",$M$13)</f>
        <v>x</v>
      </c>
      <c r="N1994" s="318" t="str">
        <f t="shared" ref="N1994" si="5856">IF($N$13="","",$N$13)</f>
        <v>x</v>
      </c>
      <c r="O1994" s="318" t="str">
        <f t="shared" ref="O1994" si="5857">IF($O$13="","",$O$13)</f>
        <v>x</v>
      </c>
      <c r="P1994" s="318" t="str">
        <f t="shared" ref="P1994" si="5858">IF($P$13="","",$P$13)</f>
        <v/>
      </c>
      <c r="Q1994" s="318" t="str">
        <f t="shared" ref="Q1994" si="5859">IF($Q$13="","",$Q$13)</f>
        <v/>
      </c>
      <c r="R1994" s="318" t="str">
        <f t="shared" ref="R1994" si="5860">IF($R$13="","",$R$13)</f>
        <v/>
      </c>
      <c r="S1994" s="318" t="str">
        <f t="shared" ref="S1994" si="5861">IF($S$13="","",$S$13)</f>
        <v/>
      </c>
      <c r="T1994" s="318" t="str">
        <f t="shared" ref="T1994" si="5862">IF($T$13="","",$T$13)</f>
        <v/>
      </c>
      <c r="U1994" s="318" t="str">
        <f t="shared" ref="U1994" si="5863">IF($U$13="","",$U$13)</f>
        <v>x</v>
      </c>
      <c r="V1994" s="318" t="str">
        <f t="shared" ref="V1994" si="5864">IF($V$13="","",$V$13)</f>
        <v>x</v>
      </c>
      <c r="W1994" s="318" t="str">
        <f t="shared" ref="W1994" si="5865">IF($W$13="","",$W$13)</f>
        <v/>
      </c>
      <c r="X1994" s="318" t="str">
        <f t="shared" ref="X1994" si="5866">IF($X$13="","",$X$13)</f>
        <v/>
      </c>
      <c r="Y1994" s="318" t="str">
        <f t="shared" ref="Y1994" si="5867">IF($Y$13="","",$Y$13)</f>
        <v/>
      </c>
      <c r="Z1994" s="318" t="str">
        <f t="shared" ref="Z1994" si="5868">IF($Z$13="","",$Z$13)</f>
        <v/>
      </c>
      <c r="AA1994" s="318" t="str">
        <f t="shared" ref="AA1994" si="5869">IF($AA$13="","",$AA$13)</f>
        <v/>
      </c>
      <c r="AB1994" s="318" t="str">
        <f t="shared" ref="AB1994" si="5870">IF($AB$13="","",$AB$13)</f>
        <v>x</v>
      </c>
      <c r="AC1994" s="318" t="str">
        <f t="shared" ref="AC1994" si="5871">IF($AC$13="","",$AC$13)</f>
        <v>x</v>
      </c>
      <c r="AD1994" s="318" t="str">
        <f t="shared" ref="AD1994" si="5872">IF($AD$13="","",$AD$13)</f>
        <v/>
      </c>
      <c r="AE1994" s="318" t="str">
        <f t="shared" ref="AE1994" si="5873">IF($AE$13="","",$AE$13)</f>
        <v/>
      </c>
      <c r="AF1994" s="318" t="str">
        <f t="shared" ref="AF1994" si="5874">IF($AF$13="","",$AF$13)</f>
        <v/>
      </c>
      <c r="AG1994" s="318" t="str">
        <f t="shared" ref="AG1994" si="5875">IF($AG$13="","",$AG$13)</f>
        <v/>
      </c>
      <c r="AH1994" s="318" t="str">
        <f t="shared" ref="AH1994" si="5876">IF($AH$13="","",$AH$13)</f>
        <v/>
      </c>
      <c r="AI1994" s="318" t="str">
        <f t="shared" ref="AI1994" si="5877">IF($AI$13="","",$AI$13)</f>
        <v>x</v>
      </c>
      <c r="AJ1994" s="318" t="str">
        <f t="shared" ref="AJ1994" si="5878">IF($AJ$13="","",$AJ$13)</f>
        <v>x</v>
      </c>
      <c r="AK1994" s="318" t="str">
        <f t="shared" ref="AK1994" si="5879">IF($AK$13="","",$AK$13)</f>
        <v/>
      </c>
      <c r="AL1994" s="318" t="str">
        <f t="shared" ref="AL1994" si="5880">IF($AL$13="","",$AL$13)</f>
        <v>x</v>
      </c>
    </row>
    <row r="1995" spans="1:38" ht="11.25" customHeight="1" x14ac:dyDescent="0.2">
      <c r="A1995" s="319"/>
      <c r="B1995" s="320"/>
      <c r="C1995" s="320"/>
      <c r="D1995" s="320"/>
      <c r="E1995" s="321"/>
      <c r="F1995" s="328"/>
      <c r="G1995" s="328"/>
      <c r="H1995" s="318"/>
      <c r="I1995" s="318"/>
      <c r="J1995" s="318"/>
      <c r="K1995" s="318"/>
      <c r="L1995" s="318"/>
      <c r="M1995" s="318"/>
      <c r="N1995" s="318"/>
      <c r="O1995" s="318"/>
      <c r="P1995" s="318"/>
      <c r="Q1995" s="318"/>
      <c r="R1995" s="318"/>
      <c r="S1995" s="318"/>
      <c r="T1995" s="318"/>
      <c r="U1995" s="318"/>
      <c r="V1995" s="318"/>
      <c r="W1995" s="318"/>
      <c r="X1995" s="318"/>
      <c r="Y1995" s="318"/>
      <c r="Z1995" s="318"/>
      <c r="AA1995" s="318"/>
      <c r="AB1995" s="318"/>
      <c r="AC1995" s="318"/>
      <c r="AD1995" s="318"/>
      <c r="AE1995" s="318"/>
      <c r="AF1995" s="318"/>
      <c r="AG1995" s="318"/>
      <c r="AH1995" s="318"/>
      <c r="AI1995" s="318"/>
      <c r="AJ1995" s="318"/>
      <c r="AK1995" s="318"/>
      <c r="AL1995" s="318"/>
    </row>
    <row r="1996" spans="1:38" ht="11.25" customHeight="1" x14ac:dyDescent="0.2">
      <c r="A1996" s="319"/>
      <c r="B1996" s="320"/>
      <c r="C1996" s="320"/>
      <c r="D1996" s="320"/>
      <c r="E1996" s="321"/>
      <c r="F1996" s="328"/>
      <c r="G1996" s="328"/>
      <c r="H1996" s="318"/>
      <c r="I1996" s="318"/>
      <c r="J1996" s="318"/>
      <c r="K1996" s="318"/>
      <c r="L1996" s="318"/>
      <c r="M1996" s="318"/>
      <c r="N1996" s="318"/>
      <c r="O1996" s="318"/>
      <c r="P1996" s="318"/>
      <c r="Q1996" s="318"/>
      <c r="R1996" s="318"/>
      <c r="S1996" s="318"/>
      <c r="T1996" s="318"/>
      <c r="U1996" s="318"/>
      <c r="V1996" s="318"/>
      <c r="W1996" s="318"/>
      <c r="X1996" s="318"/>
      <c r="Y1996" s="318"/>
      <c r="Z1996" s="318"/>
      <c r="AA1996" s="318"/>
      <c r="AB1996" s="318"/>
      <c r="AC1996" s="318"/>
      <c r="AD1996" s="318"/>
      <c r="AE1996" s="318"/>
      <c r="AF1996" s="318"/>
      <c r="AG1996" s="318"/>
      <c r="AH1996" s="318"/>
      <c r="AI1996" s="318"/>
      <c r="AJ1996" s="318"/>
      <c r="AK1996" s="318"/>
      <c r="AL1996" s="318"/>
    </row>
    <row r="1997" spans="1:38" ht="11.25" customHeight="1" x14ac:dyDescent="0.2">
      <c r="A1997" s="322" t="str">
        <f t="shared" ref="A1997" si="5881">IF($BW$13="","",$BW$13)</f>
        <v>Mehmet DEMİR</v>
      </c>
      <c r="B1997" s="323"/>
      <c r="C1997" s="323"/>
      <c r="D1997" s="323"/>
      <c r="E1997" s="324"/>
      <c r="F1997" s="328"/>
      <c r="G1997" s="328"/>
      <c r="H1997" s="318"/>
      <c r="I1997" s="318"/>
      <c r="J1997" s="318"/>
      <c r="K1997" s="318"/>
      <c r="L1997" s="318"/>
      <c r="M1997" s="318"/>
      <c r="N1997" s="318"/>
      <c r="O1997" s="318"/>
      <c r="P1997" s="318"/>
      <c r="Q1997" s="318"/>
      <c r="R1997" s="318"/>
      <c r="S1997" s="318"/>
      <c r="T1997" s="318"/>
      <c r="U1997" s="318"/>
      <c r="V1997" s="318"/>
      <c r="W1997" s="318"/>
      <c r="X1997" s="318"/>
      <c r="Y1997" s="318"/>
      <c r="Z1997" s="318"/>
      <c r="AA1997" s="318"/>
      <c r="AB1997" s="318"/>
      <c r="AC1997" s="318"/>
      <c r="AD1997" s="318"/>
      <c r="AE1997" s="318"/>
      <c r="AF1997" s="318"/>
      <c r="AG1997" s="318"/>
      <c r="AH1997" s="318"/>
      <c r="AI1997" s="318"/>
      <c r="AJ1997" s="318"/>
      <c r="AK1997" s="318"/>
      <c r="AL1997" s="318"/>
    </row>
    <row r="1998" spans="1:38" ht="11.25" customHeight="1" x14ac:dyDescent="0.2">
      <c r="A1998" s="322" t="str">
        <f t="shared" ref="A1998" si="5882">IF($BW$14="","",$BW$14)</f>
        <v>Müdür Yardımcısı</v>
      </c>
      <c r="B1998" s="323"/>
      <c r="C1998" s="323"/>
      <c r="D1998" s="323"/>
      <c r="E1998" s="324"/>
      <c r="F1998" s="328" t="s">
        <v>3</v>
      </c>
      <c r="G1998" s="328" t="s">
        <v>1</v>
      </c>
      <c r="H1998" s="318" t="str">
        <f t="shared" ref="H1998" si="5883">IF($H$13="","",$H$13)</f>
        <v>x</v>
      </c>
      <c r="I1998" s="318" t="str">
        <f t="shared" ref="I1998" si="5884">IF($I$13="","",$I$13)</f>
        <v>x</v>
      </c>
      <c r="J1998" s="318" t="str">
        <f t="shared" ref="J1998" si="5885">IF($J$13="","",$J$13)</f>
        <v>x</v>
      </c>
      <c r="K1998" s="318" t="str">
        <f t="shared" ref="K1998" si="5886">IF($K$13="","",$K$13)</f>
        <v>x</v>
      </c>
      <c r="L1998" s="318" t="str">
        <f t="shared" ref="L1998" si="5887">IF($L$13="","",$L$13)</f>
        <v>x</v>
      </c>
      <c r="M1998" s="318" t="str">
        <f t="shared" ref="M1998" si="5888">IF($M$13="","",$M$13)</f>
        <v>x</v>
      </c>
      <c r="N1998" s="318" t="str">
        <f t="shared" ref="N1998" si="5889">IF($N$13="","",$N$13)</f>
        <v>x</v>
      </c>
      <c r="O1998" s="318" t="str">
        <f t="shared" ref="O1998" si="5890">IF($O$13="","",$O$13)</f>
        <v>x</v>
      </c>
      <c r="P1998" s="318" t="str">
        <f t="shared" ref="P1998" si="5891">IF($P$13="","",$P$13)</f>
        <v/>
      </c>
      <c r="Q1998" s="318" t="str">
        <f t="shared" ref="Q1998" si="5892">IF($Q$13="","",$Q$13)</f>
        <v/>
      </c>
      <c r="R1998" s="318" t="str">
        <f t="shared" ref="R1998" si="5893">IF($R$13="","",$R$13)</f>
        <v/>
      </c>
      <c r="S1998" s="318" t="str">
        <f t="shared" ref="S1998" si="5894">IF($S$13="","",$S$13)</f>
        <v/>
      </c>
      <c r="T1998" s="318" t="str">
        <f t="shared" ref="T1998" si="5895">IF($T$13="","",$T$13)</f>
        <v/>
      </c>
      <c r="U1998" s="318" t="str">
        <f t="shared" ref="U1998" si="5896">IF($U$13="","",$U$13)</f>
        <v>x</v>
      </c>
      <c r="V1998" s="318" t="str">
        <f t="shared" ref="V1998" si="5897">IF($V$13="","",$V$13)</f>
        <v>x</v>
      </c>
      <c r="W1998" s="318" t="str">
        <f t="shared" ref="W1998" si="5898">IF($W$13="","",$W$13)</f>
        <v/>
      </c>
      <c r="X1998" s="318" t="str">
        <f t="shared" ref="X1998" si="5899">IF($X$13="","",$X$13)</f>
        <v/>
      </c>
      <c r="Y1998" s="318" t="str">
        <f t="shared" ref="Y1998" si="5900">IF($Y$13="","",$Y$13)</f>
        <v/>
      </c>
      <c r="Z1998" s="318" t="str">
        <f t="shared" ref="Z1998" si="5901">IF($Z$13="","",$Z$13)</f>
        <v/>
      </c>
      <c r="AA1998" s="318" t="str">
        <f t="shared" ref="AA1998" si="5902">IF($AA$13="","",$AA$13)</f>
        <v/>
      </c>
      <c r="AB1998" s="318" t="str">
        <f t="shared" ref="AB1998" si="5903">IF($AB$13="","",$AB$13)</f>
        <v>x</v>
      </c>
      <c r="AC1998" s="318" t="str">
        <f t="shared" ref="AC1998" si="5904">IF($AC$13="","",$AC$13)</f>
        <v>x</v>
      </c>
      <c r="AD1998" s="318" t="str">
        <f t="shared" ref="AD1998" si="5905">IF($AD$13="","",$AD$13)</f>
        <v/>
      </c>
      <c r="AE1998" s="318" t="str">
        <f t="shared" ref="AE1998" si="5906">IF($AE$13="","",$AE$13)</f>
        <v/>
      </c>
      <c r="AF1998" s="318" t="str">
        <f t="shared" ref="AF1998" si="5907">IF($AF$13="","",$AF$13)</f>
        <v/>
      </c>
      <c r="AG1998" s="318" t="str">
        <f t="shared" ref="AG1998" si="5908">IF($AG$13="","",$AG$13)</f>
        <v/>
      </c>
      <c r="AH1998" s="318" t="str">
        <f t="shared" ref="AH1998" si="5909">IF($AH$13="","",$AH$13)</f>
        <v/>
      </c>
      <c r="AI1998" s="318" t="str">
        <f t="shared" ref="AI1998" si="5910">IF($AI$13="","",$AI$13)</f>
        <v>x</v>
      </c>
      <c r="AJ1998" s="318" t="str">
        <f t="shared" ref="AJ1998" si="5911">IF($AJ$13="","",$AJ$13)</f>
        <v>x</v>
      </c>
      <c r="AK1998" s="318" t="str">
        <f t="shared" ref="AK1998" si="5912">IF($AK$13="","",$AK$13)</f>
        <v/>
      </c>
      <c r="AL1998" s="318" t="str">
        <f t="shared" ref="AL1998" si="5913">IF($AL$13="","",$AL$13)</f>
        <v>x</v>
      </c>
    </row>
    <row r="1999" spans="1:38" ht="11.25" customHeight="1" x14ac:dyDescent="0.2">
      <c r="A1999" s="319"/>
      <c r="B1999" s="320"/>
      <c r="C1999" s="320"/>
      <c r="D1999" s="320"/>
      <c r="E1999" s="321"/>
      <c r="F1999" s="328"/>
      <c r="G1999" s="328"/>
      <c r="H1999" s="318"/>
      <c r="I1999" s="318"/>
      <c r="J1999" s="318"/>
      <c r="K1999" s="318"/>
      <c r="L1999" s="318"/>
      <c r="M1999" s="318"/>
      <c r="N1999" s="318"/>
      <c r="O1999" s="318"/>
      <c r="P1999" s="318"/>
      <c r="Q1999" s="318"/>
      <c r="R1999" s="318"/>
      <c r="S1999" s="318"/>
      <c r="T1999" s="318"/>
      <c r="U1999" s="318"/>
      <c r="V1999" s="318"/>
      <c r="W1999" s="318"/>
      <c r="X1999" s="318"/>
      <c r="Y1999" s="318"/>
      <c r="Z1999" s="318"/>
      <c r="AA1999" s="318"/>
      <c r="AB1999" s="318"/>
      <c r="AC1999" s="318"/>
      <c r="AD1999" s="318"/>
      <c r="AE1999" s="318"/>
      <c r="AF1999" s="318"/>
      <c r="AG1999" s="318"/>
      <c r="AH1999" s="318"/>
      <c r="AI1999" s="318"/>
      <c r="AJ1999" s="318"/>
      <c r="AK1999" s="318"/>
      <c r="AL1999" s="318"/>
    </row>
    <row r="2000" spans="1:38" ht="11.25" customHeight="1" x14ac:dyDescent="0.2">
      <c r="A2000" s="319"/>
      <c r="B2000" s="320"/>
      <c r="C2000" s="320"/>
      <c r="D2000" s="320"/>
      <c r="E2000" s="321"/>
      <c r="F2000" s="328"/>
      <c r="G2000" s="328"/>
      <c r="H2000" s="318"/>
      <c r="I2000" s="318"/>
      <c r="J2000" s="318"/>
      <c r="K2000" s="318"/>
      <c r="L2000" s="318"/>
      <c r="M2000" s="318"/>
      <c r="N2000" s="318"/>
      <c r="O2000" s="318"/>
      <c r="P2000" s="318"/>
      <c r="Q2000" s="318"/>
      <c r="R2000" s="318"/>
      <c r="S2000" s="318"/>
      <c r="T2000" s="318"/>
      <c r="U2000" s="318"/>
      <c r="V2000" s="318"/>
      <c r="W2000" s="318"/>
      <c r="X2000" s="318"/>
      <c r="Y2000" s="318"/>
      <c r="Z2000" s="318"/>
      <c r="AA2000" s="318"/>
      <c r="AB2000" s="318"/>
      <c r="AC2000" s="318"/>
      <c r="AD2000" s="318"/>
      <c r="AE2000" s="318"/>
      <c r="AF2000" s="318"/>
      <c r="AG2000" s="318"/>
      <c r="AH2000" s="318"/>
      <c r="AI2000" s="318"/>
      <c r="AJ2000" s="318"/>
      <c r="AK2000" s="318"/>
      <c r="AL2000" s="318"/>
    </row>
    <row r="2001" spans="1:38" ht="11.25" customHeight="1" x14ac:dyDescent="0.2">
      <c r="A2001" s="319"/>
      <c r="B2001" s="320"/>
      <c r="C2001" s="320"/>
      <c r="D2001" s="320"/>
      <c r="E2001" s="321"/>
      <c r="F2001" s="328"/>
      <c r="G2001" s="328"/>
      <c r="H2001" s="318"/>
      <c r="I2001" s="318"/>
      <c r="J2001" s="318"/>
      <c r="K2001" s="318"/>
      <c r="L2001" s="318"/>
      <c r="M2001" s="318"/>
      <c r="N2001" s="318"/>
      <c r="O2001" s="318"/>
      <c r="P2001" s="318"/>
      <c r="Q2001" s="318"/>
      <c r="R2001" s="318"/>
      <c r="S2001" s="318"/>
      <c r="T2001" s="318"/>
      <c r="U2001" s="318"/>
      <c r="V2001" s="318"/>
      <c r="W2001" s="318"/>
      <c r="X2001" s="318"/>
      <c r="Y2001" s="318"/>
      <c r="Z2001" s="318"/>
      <c r="AA2001" s="318"/>
      <c r="AB2001" s="318"/>
      <c r="AC2001" s="318"/>
      <c r="AD2001" s="318"/>
      <c r="AE2001" s="318"/>
      <c r="AF2001" s="318"/>
      <c r="AG2001" s="318"/>
      <c r="AH2001" s="318"/>
      <c r="AI2001" s="318"/>
      <c r="AJ2001" s="318"/>
      <c r="AK2001" s="318"/>
      <c r="AL2001" s="318"/>
    </row>
    <row r="2002" spans="1:38" ht="11.25" customHeight="1" x14ac:dyDescent="0.2">
      <c r="A2002" s="329" t="s">
        <v>210</v>
      </c>
      <c r="B2002" s="320"/>
      <c r="C2002" s="320"/>
      <c r="D2002" s="320"/>
      <c r="E2002" s="321"/>
      <c r="F2002" s="328"/>
      <c r="G2002" s="328" t="s">
        <v>2</v>
      </c>
      <c r="H2002" s="318" t="str">
        <f t="shared" ref="H2002" si="5914">IF($H$13="","",$H$13)</f>
        <v>x</v>
      </c>
      <c r="I2002" s="318" t="str">
        <f t="shared" ref="I2002" si="5915">IF($I$13="","",$I$13)</f>
        <v>x</v>
      </c>
      <c r="J2002" s="318" t="str">
        <f t="shared" ref="J2002" si="5916">IF($J$13="","",$J$13)</f>
        <v>x</v>
      </c>
      <c r="K2002" s="318" t="str">
        <f t="shared" ref="K2002" si="5917">IF($K$13="","",$K$13)</f>
        <v>x</v>
      </c>
      <c r="L2002" s="318" t="str">
        <f t="shared" ref="L2002" si="5918">IF($L$13="","",$L$13)</f>
        <v>x</v>
      </c>
      <c r="M2002" s="318" t="str">
        <f t="shared" ref="M2002" si="5919">IF($M$13="","",$M$13)</f>
        <v>x</v>
      </c>
      <c r="N2002" s="318" t="str">
        <f t="shared" ref="N2002" si="5920">IF($N$13="","",$N$13)</f>
        <v>x</v>
      </c>
      <c r="O2002" s="318" t="str">
        <f t="shared" ref="O2002" si="5921">IF($O$13="","",$O$13)</f>
        <v>x</v>
      </c>
      <c r="P2002" s="318" t="str">
        <f t="shared" ref="P2002" si="5922">IF($P$13="","",$P$13)</f>
        <v/>
      </c>
      <c r="Q2002" s="318" t="str">
        <f t="shared" ref="Q2002" si="5923">IF($Q$13="","",$Q$13)</f>
        <v/>
      </c>
      <c r="R2002" s="318" t="str">
        <f t="shared" ref="R2002" si="5924">IF($R$13="","",$R$13)</f>
        <v/>
      </c>
      <c r="S2002" s="318" t="str">
        <f t="shared" ref="S2002" si="5925">IF($S$13="","",$S$13)</f>
        <v/>
      </c>
      <c r="T2002" s="318" t="str">
        <f t="shared" ref="T2002" si="5926">IF($T$13="","",$T$13)</f>
        <v/>
      </c>
      <c r="U2002" s="318" t="str">
        <f t="shared" ref="U2002" si="5927">IF($U$13="","",$U$13)</f>
        <v>x</v>
      </c>
      <c r="V2002" s="318" t="str">
        <f t="shared" ref="V2002" si="5928">IF($V$13="","",$V$13)</f>
        <v>x</v>
      </c>
      <c r="W2002" s="318" t="str">
        <f t="shared" ref="W2002" si="5929">IF($W$13="","",$W$13)</f>
        <v/>
      </c>
      <c r="X2002" s="318" t="str">
        <f t="shared" ref="X2002" si="5930">IF($X$13="","",$X$13)</f>
        <v/>
      </c>
      <c r="Y2002" s="318" t="str">
        <f t="shared" ref="Y2002" si="5931">IF($Y$13="","",$Y$13)</f>
        <v/>
      </c>
      <c r="Z2002" s="318" t="str">
        <f t="shared" ref="Z2002" si="5932">IF($Z$13="","",$Z$13)</f>
        <v/>
      </c>
      <c r="AA2002" s="318" t="str">
        <f t="shared" ref="AA2002" si="5933">IF($AA$13="","",$AA$13)</f>
        <v/>
      </c>
      <c r="AB2002" s="318" t="str">
        <f t="shared" ref="AB2002" si="5934">IF($AB$13="","",$AB$13)</f>
        <v>x</v>
      </c>
      <c r="AC2002" s="318" t="str">
        <f t="shared" ref="AC2002" si="5935">IF($AC$13="","",$AC$13)</f>
        <v>x</v>
      </c>
      <c r="AD2002" s="318" t="str">
        <f t="shared" ref="AD2002" si="5936">IF($AD$13="","",$AD$13)</f>
        <v/>
      </c>
      <c r="AE2002" s="318" t="str">
        <f t="shared" ref="AE2002" si="5937">IF($AE$13="","",$AE$13)</f>
        <v/>
      </c>
      <c r="AF2002" s="318" t="str">
        <f t="shared" ref="AF2002" si="5938">IF($AF$13="","",$AF$13)</f>
        <v/>
      </c>
      <c r="AG2002" s="318" t="str">
        <f t="shared" ref="AG2002" si="5939">IF($AG$13="","",$AG$13)</f>
        <v/>
      </c>
      <c r="AH2002" s="318" t="str">
        <f t="shared" ref="AH2002" si="5940">IF($AH$13="","",$AH$13)</f>
        <v/>
      </c>
      <c r="AI2002" s="318" t="str">
        <f t="shared" ref="AI2002" si="5941">IF($AI$13="","",$AI$13)</f>
        <v>x</v>
      </c>
      <c r="AJ2002" s="318" t="str">
        <f t="shared" ref="AJ2002" si="5942">IF($AJ$13="","",$AJ$13)</f>
        <v>x</v>
      </c>
      <c r="AK2002" s="318" t="str">
        <f t="shared" ref="AK2002" si="5943">IF($AK$13="","",$AK$13)</f>
        <v/>
      </c>
      <c r="AL2002" s="318" t="str">
        <f t="shared" ref="AL2002" si="5944">IF($AL$13="","",$AL$13)</f>
        <v>x</v>
      </c>
    </row>
    <row r="2003" spans="1:38" ht="11.25" customHeight="1" x14ac:dyDescent="0.2">
      <c r="A2003" s="319"/>
      <c r="B2003" s="320"/>
      <c r="C2003" s="320"/>
      <c r="D2003" s="320"/>
      <c r="E2003" s="321"/>
      <c r="F2003" s="328"/>
      <c r="G2003" s="328"/>
      <c r="H2003" s="318"/>
      <c r="I2003" s="318"/>
      <c r="J2003" s="318"/>
      <c r="K2003" s="318"/>
      <c r="L2003" s="318"/>
      <c r="M2003" s="318"/>
      <c r="N2003" s="318"/>
      <c r="O2003" s="318"/>
      <c r="P2003" s="318"/>
      <c r="Q2003" s="318"/>
      <c r="R2003" s="318"/>
      <c r="S2003" s="318"/>
      <c r="T2003" s="318"/>
      <c r="U2003" s="318"/>
      <c r="V2003" s="318"/>
      <c r="W2003" s="318"/>
      <c r="X2003" s="318"/>
      <c r="Y2003" s="318"/>
      <c r="Z2003" s="318"/>
      <c r="AA2003" s="318"/>
      <c r="AB2003" s="318"/>
      <c r="AC2003" s="318"/>
      <c r="AD2003" s="318"/>
      <c r="AE2003" s="318"/>
      <c r="AF2003" s="318"/>
      <c r="AG2003" s="318"/>
      <c r="AH2003" s="318"/>
      <c r="AI2003" s="318"/>
      <c r="AJ2003" s="318"/>
      <c r="AK2003" s="318"/>
      <c r="AL2003" s="318"/>
    </row>
    <row r="2004" spans="1:38" ht="11.25" customHeight="1" x14ac:dyDescent="0.2">
      <c r="A2004" s="319"/>
      <c r="B2004" s="320"/>
      <c r="C2004" s="320"/>
      <c r="D2004" s="320"/>
      <c r="E2004" s="321"/>
      <c r="F2004" s="328"/>
      <c r="G2004" s="328"/>
      <c r="H2004" s="318"/>
      <c r="I2004" s="318"/>
      <c r="J2004" s="318"/>
      <c r="K2004" s="318"/>
      <c r="L2004" s="318"/>
      <c r="M2004" s="318"/>
      <c r="N2004" s="318"/>
      <c r="O2004" s="318"/>
      <c r="P2004" s="318"/>
      <c r="Q2004" s="318"/>
      <c r="R2004" s="318"/>
      <c r="S2004" s="318"/>
      <c r="T2004" s="318"/>
      <c r="U2004" s="318"/>
      <c r="V2004" s="318"/>
      <c r="W2004" s="318"/>
      <c r="X2004" s="318"/>
      <c r="Y2004" s="318"/>
      <c r="Z2004" s="318"/>
      <c r="AA2004" s="318"/>
      <c r="AB2004" s="318"/>
      <c r="AC2004" s="318"/>
      <c r="AD2004" s="318"/>
      <c r="AE2004" s="318"/>
      <c r="AF2004" s="318"/>
      <c r="AG2004" s="318"/>
      <c r="AH2004" s="318"/>
      <c r="AI2004" s="318"/>
      <c r="AJ2004" s="318"/>
      <c r="AK2004" s="318"/>
      <c r="AL2004" s="318"/>
    </row>
    <row r="2005" spans="1:38" ht="11.25" customHeight="1" x14ac:dyDescent="0.2">
      <c r="A2005" s="319"/>
      <c r="B2005" s="320"/>
      <c r="C2005" s="320"/>
      <c r="D2005" s="320"/>
      <c r="E2005" s="321"/>
      <c r="F2005" s="328"/>
      <c r="G2005" s="328"/>
      <c r="H2005" s="318"/>
      <c r="I2005" s="318"/>
      <c r="J2005" s="318"/>
      <c r="K2005" s="318"/>
      <c r="L2005" s="318"/>
      <c r="M2005" s="318"/>
      <c r="N2005" s="318"/>
      <c r="O2005" s="318"/>
      <c r="P2005" s="318"/>
      <c r="Q2005" s="318"/>
      <c r="R2005" s="318"/>
      <c r="S2005" s="318"/>
      <c r="T2005" s="318"/>
      <c r="U2005" s="318"/>
      <c r="V2005" s="318"/>
      <c r="W2005" s="318"/>
      <c r="X2005" s="318"/>
      <c r="Y2005" s="318"/>
      <c r="Z2005" s="318"/>
      <c r="AA2005" s="318"/>
      <c r="AB2005" s="318"/>
      <c r="AC2005" s="318"/>
      <c r="AD2005" s="318"/>
      <c r="AE2005" s="318"/>
      <c r="AF2005" s="318"/>
      <c r="AG2005" s="318"/>
      <c r="AH2005" s="318"/>
      <c r="AI2005" s="318"/>
      <c r="AJ2005" s="318"/>
      <c r="AK2005" s="318"/>
      <c r="AL2005" s="318"/>
    </row>
    <row r="2006" spans="1:38" ht="11.25" customHeight="1" x14ac:dyDescent="0.2">
      <c r="A2006" s="319" t="s">
        <v>100</v>
      </c>
      <c r="B2006" s="320"/>
      <c r="C2006" s="320"/>
      <c r="D2006" s="320"/>
      <c r="E2006" s="321"/>
      <c r="F2006" s="328"/>
      <c r="G2006" s="328"/>
      <c r="H2006" s="318"/>
      <c r="I2006" s="318"/>
      <c r="J2006" s="318"/>
      <c r="K2006" s="318"/>
      <c r="L2006" s="318"/>
      <c r="M2006" s="318"/>
      <c r="N2006" s="318"/>
      <c r="O2006" s="318"/>
      <c r="P2006" s="318"/>
      <c r="Q2006" s="318"/>
      <c r="R2006" s="318"/>
      <c r="S2006" s="318"/>
      <c r="T2006" s="318"/>
      <c r="U2006" s="318"/>
      <c r="V2006" s="318"/>
      <c r="W2006" s="318"/>
      <c r="X2006" s="318"/>
      <c r="Y2006" s="318"/>
      <c r="Z2006" s="318"/>
      <c r="AA2006" s="318"/>
      <c r="AB2006" s="318"/>
      <c r="AC2006" s="318"/>
      <c r="AD2006" s="318"/>
      <c r="AE2006" s="318"/>
      <c r="AF2006" s="318"/>
      <c r="AG2006" s="318"/>
      <c r="AH2006" s="318"/>
      <c r="AI2006" s="318"/>
      <c r="AJ2006" s="318"/>
      <c r="AK2006" s="318"/>
      <c r="AL2006" s="318"/>
    </row>
    <row r="2007" spans="1:38" ht="11.25" customHeight="1" x14ac:dyDescent="0.2">
      <c r="A2007" s="319" t="s">
        <v>123</v>
      </c>
      <c r="B2007" s="320"/>
      <c r="C2007" s="320"/>
      <c r="D2007" s="320"/>
      <c r="E2007" s="321"/>
      <c r="F2007" s="328"/>
      <c r="G2007" s="328"/>
      <c r="H2007" s="318"/>
      <c r="I2007" s="318"/>
      <c r="J2007" s="318"/>
      <c r="K2007" s="318"/>
      <c r="L2007" s="318"/>
      <c r="M2007" s="318"/>
      <c r="N2007" s="318"/>
      <c r="O2007" s="318"/>
      <c r="P2007" s="318"/>
      <c r="Q2007" s="318"/>
      <c r="R2007" s="318"/>
      <c r="S2007" s="318"/>
      <c r="T2007" s="318"/>
      <c r="U2007" s="318"/>
      <c r="V2007" s="318"/>
      <c r="W2007" s="318"/>
      <c r="X2007" s="318"/>
      <c r="Y2007" s="318"/>
      <c r="Z2007" s="318"/>
      <c r="AA2007" s="318"/>
      <c r="AB2007" s="318"/>
      <c r="AC2007" s="318"/>
      <c r="AD2007" s="318"/>
      <c r="AE2007" s="318"/>
      <c r="AF2007" s="318"/>
      <c r="AG2007" s="318"/>
      <c r="AH2007" s="318"/>
      <c r="AI2007" s="318"/>
      <c r="AJ2007" s="318"/>
      <c r="AK2007" s="318"/>
      <c r="AL2007" s="318"/>
    </row>
    <row r="2008" spans="1:38" ht="11.25" customHeight="1" x14ac:dyDescent="0.2">
      <c r="A2008" s="319"/>
      <c r="B2008" s="320"/>
      <c r="C2008" s="320"/>
      <c r="D2008" s="320"/>
      <c r="E2008" s="321"/>
      <c r="F2008" s="328"/>
      <c r="G2008" s="328"/>
      <c r="H2008" s="318"/>
      <c r="I2008" s="318"/>
      <c r="J2008" s="318"/>
      <c r="K2008" s="318"/>
      <c r="L2008" s="318"/>
      <c r="M2008" s="318"/>
      <c r="N2008" s="318"/>
      <c r="O2008" s="318"/>
      <c r="P2008" s="318"/>
      <c r="Q2008" s="318"/>
      <c r="R2008" s="318"/>
      <c r="S2008" s="318"/>
      <c r="T2008" s="318"/>
      <c r="U2008" s="318"/>
      <c r="V2008" s="318"/>
      <c r="W2008" s="318"/>
      <c r="X2008" s="318"/>
      <c r="Y2008" s="318"/>
      <c r="Z2008" s="318"/>
      <c r="AA2008" s="318"/>
      <c r="AB2008" s="318"/>
      <c r="AC2008" s="318"/>
      <c r="AD2008" s="318"/>
      <c r="AE2008" s="318"/>
      <c r="AF2008" s="318"/>
      <c r="AG2008" s="318"/>
      <c r="AH2008" s="318"/>
      <c r="AI2008" s="318"/>
      <c r="AJ2008" s="318"/>
      <c r="AK2008" s="318"/>
      <c r="AL2008" s="318"/>
    </row>
    <row r="2009" spans="1:38" ht="11.25" customHeight="1" x14ac:dyDescent="0.2">
      <c r="A2009" s="319"/>
      <c r="B2009" s="320"/>
      <c r="C2009" s="320"/>
      <c r="D2009" s="320"/>
      <c r="E2009" s="321"/>
      <c r="F2009" s="328"/>
      <c r="G2009" s="328"/>
      <c r="H2009" s="318"/>
      <c r="I2009" s="318"/>
      <c r="J2009" s="318"/>
      <c r="K2009" s="318"/>
      <c r="L2009" s="318"/>
      <c r="M2009" s="318"/>
      <c r="N2009" s="318"/>
      <c r="O2009" s="318"/>
      <c r="P2009" s="318"/>
      <c r="Q2009" s="318"/>
      <c r="R2009" s="318"/>
      <c r="S2009" s="318"/>
      <c r="T2009" s="318"/>
      <c r="U2009" s="318"/>
      <c r="V2009" s="318"/>
      <c r="W2009" s="318"/>
      <c r="X2009" s="318"/>
      <c r="Y2009" s="318"/>
      <c r="Z2009" s="318"/>
      <c r="AA2009" s="318"/>
      <c r="AB2009" s="318"/>
      <c r="AC2009" s="318"/>
      <c r="AD2009" s="318"/>
      <c r="AE2009" s="318"/>
      <c r="AF2009" s="318"/>
      <c r="AG2009" s="318"/>
      <c r="AH2009" s="318"/>
      <c r="AI2009" s="318"/>
      <c r="AJ2009" s="318"/>
      <c r="AK2009" s="318"/>
      <c r="AL2009" s="318"/>
    </row>
    <row r="2010" spans="1:38" ht="11.25" customHeight="1" x14ac:dyDescent="0.2">
      <c r="A2010" s="319"/>
      <c r="B2010" s="320"/>
      <c r="C2010" s="320"/>
      <c r="D2010" s="320"/>
      <c r="E2010" s="321"/>
      <c r="F2010" s="328"/>
      <c r="G2010" s="32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318"/>
      <c r="AF2010" s="318"/>
      <c r="AG2010" s="318"/>
      <c r="AH2010" s="318"/>
      <c r="AI2010" s="318"/>
      <c r="AJ2010" s="318"/>
      <c r="AK2010" s="318"/>
      <c r="AL2010" s="318"/>
    </row>
    <row r="2011" spans="1:38" ht="11.25" customHeight="1" x14ac:dyDescent="0.2">
      <c r="A2011" s="322" t="str">
        <f t="shared" ref="A2011" si="5945">IF($BZ$13="","",$BZ$13)</f>
        <v>Ayşe DEMİR</v>
      </c>
      <c r="B2011" s="323"/>
      <c r="C2011" s="323"/>
      <c r="D2011" s="323"/>
      <c r="E2011" s="324"/>
      <c r="F2011" s="328"/>
      <c r="G2011" s="32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318"/>
      <c r="AF2011" s="318"/>
      <c r="AG2011" s="318"/>
      <c r="AH2011" s="318"/>
      <c r="AI2011" s="318"/>
      <c r="AJ2011" s="318"/>
      <c r="AK2011" s="318"/>
      <c r="AL2011" s="318"/>
    </row>
    <row r="2012" spans="1:38" ht="11.25" customHeight="1" x14ac:dyDescent="0.2">
      <c r="A2012" s="322" t="str">
        <f t="shared" ref="A2012" si="5946">IF($BZ$14="","",$BZ$14)</f>
        <v>Müdür</v>
      </c>
      <c r="B2012" s="323"/>
      <c r="C2012" s="323"/>
      <c r="D2012" s="323"/>
      <c r="E2012" s="324"/>
      <c r="F2012" s="328"/>
      <c r="G2012" s="328"/>
      <c r="H2012" s="318"/>
      <c r="I2012" s="318"/>
      <c r="J2012" s="318"/>
      <c r="K2012" s="318"/>
      <c r="L2012" s="318"/>
      <c r="M2012" s="318"/>
      <c r="N2012" s="318"/>
      <c r="O2012" s="318"/>
      <c r="P2012" s="318"/>
      <c r="Q2012" s="318"/>
      <c r="R2012" s="318"/>
      <c r="S2012" s="318"/>
      <c r="T2012" s="318"/>
      <c r="U2012" s="318"/>
      <c r="V2012" s="318"/>
      <c r="W2012" s="318"/>
      <c r="X2012" s="318"/>
      <c r="Y2012" s="318"/>
      <c r="Z2012" s="318"/>
      <c r="AA2012" s="318"/>
      <c r="AB2012" s="318"/>
      <c r="AC2012" s="318"/>
      <c r="AD2012" s="318"/>
      <c r="AE2012" s="318"/>
      <c r="AF2012" s="318"/>
      <c r="AG2012" s="318"/>
      <c r="AH2012" s="318"/>
      <c r="AI2012" s="318"/>
      <c r="AJ2012" s="318"/>
      <c r="AK2012" s="318"/>
      <c r="AL2012" s="318"/>
    </row>
    <row r="2013" spans="1:38" ht="11.25" customHeight="1" x14ac:dyDescent="0.2">
      <c r="A2013" s="319"/>
      <c r="B2013" s="320"/>
      <c r="C2013" s="320"/>
      <c r="D2013" s="320"/>
      <c r="E2013" s="321"/>
      <c r="F2013" s="328"/>
      <c r="G2013" s="32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318"/>
      <c r="AE2013" s="318"/>
      <c r="AF2013" s="318"/>
      <c r="AG2013" s="318"/>
      <c r="AH2013" s="318"/>
      <c r="AI2013" s="318"/>
      <c r="AJ2013" s="318"/>
      <c r="AK2013" s="318"/>
      <c r="AL2013" s="318"/>
    </row>
    <row r="2014" spans="1:38" ht="11.25" customHeight="1" x14ac:dyDescent="0.2">
      <c r="A2014" s="319"/>
      <c r="B2014" s="320"/>
      <c r="C2014" s="320"/>
      <c r="D2014" s="320"/>
      <c r="E2014" s="321"/>
      <c r="F2014" s="328"/>
      <c r="G2014" s="328"/>
      <c r="H2014" s="318"/>
      <c r="I2014" s="318"/>
      <c r="J2014" s="318"/>
      <c r="K2014" s="318"/>
      <c r="L2014" s="318"/>
      <c r="M2014" s="318"/>
      <c r="N2014" s="318"/>
      <c r="O2014" s="318"/>
      <c r="P2014" s="318"/>
      <c r="Q2014" s="318"/>
      <c r="R2014" s="318"/>
      <c r="S2014" s="318"/>
      <c r="T2014" s="318"/>
      <c r="U2014" s="318"/>
      <c r="V2014" s="318"/>
      <c r="W2014" s="318"/>
      <c r="X2014" s="318"/>
      <c r="Y2014" s="318"/>
      <c r="Z2014" s="318"/>
      <c r="AA2014" s="318"/>
      <c r="AB2014" s="318"/>
      <c r="AC2014" s="318"/>
      <c r="AD2014" s="318"/>
      <c r="AE2014" s="318"/>
      <c r="AF2014" s="318"/>
      <c r="AG2014" s="318"/>
      <c r="AH2014" s="318"/>
      <c r="AI2014" s="318"/>
      <c r="AJ2014" s="318"/>
      <c r="AK2014" s="318"/>
      <c r="AL2014" s="318"/>
    </row>
    <row r="2015" spans="1:38" ht="11.25" customHeight="1" x14ac:dyDescent="0.2">
      <c r="A2015" s="325"/>
      <c r="B2015" s="326"/>
      <c r="C2015" s="326"/>
      <c r="D2015" s="326"/>
      <c r="E2015" s="327"/>
      <c r="F2015" s="328"/>
      <c r="G2015" s="328"/>
      <c r="H2015" s="318"/>
      <c r="I2015" s="318"/>
      <c r="J2015" s="318"/>
      <c r="K2015" s="318"/>
      <c r="L2015" s="318"/>
      <c r="M2015" s="318"/>
      <c r="N2015" s="318"/>
      <c r="O2015" s="318"/>
      <c r="P2015" s="318"/>
      <c r="Q2015" s="318"/>
      <c r="R2015" s="318"/>
      <c r="S2015" s="318"/>
      <c r="T2015" s="318"/>
      <c r="U2015" s="318"/>
      <c r="V2015" s="318"/>
      <c r="W2015" s="318"/>
      <c r="X2015" s="318"/>
      <c r="Y2015" s="318"/>
      <c r="Z2015" s="318"/>
      <c r="AA2015" s="318"/>
      <c r="AB2015" s="318"/>
      <c r="AC2015" s="318"/>
      <c r="AD2015" s="318"/>
      <c r="AE2015" s="318"/>
      <c r="AF2015" s="318"/>
      <c r="AG2015" s="318"/>
      <c r="AH2015" s="318"/>
      <c r="AI2015" s="318"/>
      <c r="AJ2015" s="318"/>
      <c r="AK2015" s="318"/>
      <c r="AL2015" s="318"/>
    </row>
    <row r="2016" spans="1:38" x14ac:dyDescent="0.2">
      <c r="A2016" s="113"/>
      <c r="B2016" s="114"/>
      <c r="C2016" s="114"/>
      <c r="D2016" s="114"/>
      <c r="E2016" s="114"/>
      <c r="F2016" s="115"/>
      <c r="G2016" s="115"/>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row>
    <row r="2018" spans="1:38" ht="11.25" customHeight="1" x14ac:dyDescent="0.2">
      <c r="A2018" s="2"/>
      <c r="B2018" s="140"/>
      <c r="C2018" s="140"/>
      <c r="D2018" s="140"/>
      <c r="E2018" s="140"/>
      <c r="F2018" s="140"/>
      <c r="G2018" s="140"/>
      <c r="H2018" s="141"/>
      <c r="I2018" s="141"/>
      <c r="J2018" s="141"/>
      <c r="K2018" s="141"/>
      <c r="L2018" s="141"/>
      <c r="M2018" s="141"/>
      <c r="N2018" s="141"/>
      <c r="O2018" s="141"/>
      <c r="P2018" s="141"/>
      <c r="Q2018" s="141"/>
      <c r="R2018" s="141"/>
      <c r="S2018" s="141"/>
      <c r="T2018" s="141"/>
      <c r="U2018" s="141"/>
      <c r="V2018" s="141"/>
      <c r="W2018" s="141"/>
      <c r="X2018" s="335"/>
      <c r="Y2018" s="335"/>
      <c r="Z2018" s="335"/>
      <c r="AA2018" s="336" t="str">
        <f t="shared" ref="AA2018" si="5947">UPPER($BW$18)</f>
        <v>EYLÜL</v>
      </c>
      <c r="AB2018" s="336"/>
      <c r="AC2018" s="336"/>
      <c r="AD2018" s="336"/>
      <c r="AE2018" s="336"/>
      <c r="AF2018" s="336"/>
      <c r="AG2018" s="336"/>
      <c r="AH2018" s="336"/>
      <c r="AI2018" s="336">
        <f t="shared" ref="AI2018" si="5948">$BZ$18</f>
        <v>2024</v>
      </c>
      <c r="AJ2018" s="336"/>
      <c r="AK2018" s="336"/>
      <c r="AL2018" s="339"/>
    </row>
    <row r="2019" spans="1:38" ht="11.25" customHeight="1" x14ac:dyDescent="0.2">
      <c r="A2019" s="342" t="str">
        <f>CONCATENATE(UPPER(IF($BW$27="","",$BW$27))," - OKUL SERVİS ARACI TAŞIMA PLANI VE GÜNLÜK TAKİP ÇİZELGESİ")</f>
        <v>ORTAÖĞRETİM - OKUL SERVİS ARACI TAŞIMA PLANI VE GÜNLÜK TAKİP ÇİZELGESİ</v>
      </c>
      <c r="B2019" s="343"/>
      <c r="C2019" s="343"/>
      <c r="D2019" s="343"/>
      <c r="E2019" s="343"/>
      <c r="F2019" s="343"/>
      <c r="G2019" s="343"/>
      <c r="H2019" s="343"/>
      <c r="I2019" s="343"/>
      <c r="J2019" s="343"/>
      <c r="K2019" s="343"/>
      <c r="L2019" s="343"/>
      <c r="M2019" s="343"/>
      <c r="N2019" s="343"/>
      <c r="O2019" s="343"/>
      <c r="P2019" s="343"/>
      <c r="Q2019" s="343"/>
      <c r="R2019" s="343"/>
      <c r="S2019" s="343"/>
      <c r="T2019" s="343"/>
      <c r="U2019" s="343"/>
      <c r="V2019" s="343"/>
      <c r="W2019" s="343"/>
      <c r="X2019" s="335"/>
      <c r="Y2019" s="335"/>
      <c r="Z2019" s="335"/>
      <c r="AA2019" s="337"/>
      <c r="AB2019" s="337"/>
      <c r="AC2019" s="337"/>
      <c r="AD2019" s="337"/>
      <c r="AE2019" s="337"/>
      <c r="AF2019" s="337"/>
      <c r="AG2019" s="337"/>
      <c r="AH2019" s="337"/>
      <c r="AI2019" s="337"/>
      <c r="AJ2019" s="337"/>
      <c r="AK2019" s="337"/>
      <c r="AL2019" s="340"/>
    </row>
    <row r="2020" spans="1:38" ht="11.25" customHeight="1" x14ac:dyDescent="0.2">
      <c r="A2020" s="344"/>
      <c r="B2020" s="345"/>
      <c r="C2020" s="345"/>
      <c r="D2020" s="345"/>
      <c r="E2020" s="345"/>
      <c r="F2020" s="345"/>
      <c r="G2020" s="345"/>
      <c r="H2020" s="345"/>
      <c r="I2020" s="345"/>
      <c r="J2020" s="345"/>
      <c r="K2020" s="345"/>
      <c r="L2020" s="345"/>
      <c r="M2020" s="345"/>
      <c r="N2020" s="345"/>
      <c r="O2020" s="345"/>
      <c r="P2020" s="345"/>
      <c r="Q2020" s="345"/>
      <c r="R2020" s="345"/>
      <c r="S2020" s="345"/>
      <c r="T2020" s="345"/>
      <c r="U2020" s="345"/>
      <c r="V2020" s="345"/>
      <c r="W2020" s="345"/>
      <c r="X2020" s="335"/>
      <c r="Y2020" s="335"/>
      <c r="Z2020" s="335"/>
      <c r="AA2020" s="338"/>
      <c r="AB2020" s="338"/>
      <c r="AC2020" s="338"/>
      <c r="AD2020" s="338"/>
      <c r="AE2020" s="338"/>
      <c r="AF2020" s="338"/>
      <c r="AG2020" s="338"/>
      <c r="AH2020" s="338"/>
      <c r="AI2020" s="338"/>
      <c r="AJ2020" s="338"/>
      <c r="AK2020" s="338"/>
      <c r="AL2020" s="341"/>
    </row>
    <row r="2021" spans="1:38" ht="11.25" customHeight="1" x14ac:dyDescent="0.2">
      <c r="A2021" s="346" t="s">
        <v>83</v>
      </c>
      <c r="B2021" s="346"/>
      <c r="C2021" s="346"/>
      <c r="D2021" s="347"/>
      <c r="E2021" s="132" t="s">
        <v>81</v>
      </c>
      <c r="F2021" s="348" t="s">
        <v>82</v>
      </c>
      <c r="G2021" s="349"/>
      <c r="H2021" s="350" t="str">
        <f ca="1">UPPER(OFFSET('ARAÇ, SÜRÜCÜ !'!$C$1,(ROW($A$6)+AI2021)*1,0))</f>
        <v>KARAAĞIL 3</v>
      </c>
      <c r="I2021" s="351"/>
      <c r="J2021" s="351"/>
      <c r="K2021" s="351"/>
      <c r="L2021" s="351"/>
      <c r="M2021" s="351"/>
      <c r="N2021" s="351"/>
      <c r="O2021" s="351"/>
      <c r="P2021" s="351"/>
      <c r="Q2021" s="351"/>
      <c r="R2021" s="351"/>
      <c r="S2021" s="351"/>
      <c r="T2021" s="351"/>
      <c r="U2021" s="351"/>
      <c r="V2021" s="351"/>
      <c r="W2021" s="351"/>
      <c r="X2021" s="352"/>
      <c r="Y2021" s="352"/>
      <c r="Z2021" s="352"/>
      <c r="AA2021" s="351"/>
      <c r="AB2021" s="351"/>
      <c r="AC2021" s="351"/>
      <c r="AD2021" s="351"/>
      <c r="AE2021" s="351"/>
      <c r="AF2021" s="351"/>
      <c r="AG2021" s="351"/>
      <c r="AH2021" s="353"/>
      <c r="AI2021" s="355">
        <f t="shared" ref="AI2021" si="5949">AI1965+1</f>
        <v>37</v>
      </c>
      <c r="AJ2021" s="355"/>
      <c r="AK2021" s="355"/>
      <c r="AL2021" s="355"/>
    </row>
    <row r="2022" spans="1:38" ht="11.25" customHeight="1" x14ac:dyDescent="0.2">
      <c r="A2022" s="356" t="s">
        <v>118</v>
      </c>
      <c r="B2022" s="356"/>
      <c r="C2022" s="356"/>
      <c r="D2022" s="357"/>
      <c r="E2022" s="133" t="str">
        <f ca="1">IF(UPPER(OFFSET('ARAÇ, SÜRÜCÜ !'!$F$1,(ROW($A$6)+AI2021)*1,0))="","",UPPER(OFFSET('ARAÇ, SÜRÜCÜ !'!$F$1,(ROW($A$6)+AI2021)*1,0)))</f>
        <v>AYŞE GÜLÇİN BOSTAN</v>
      </c>
      <c r="F2022" s="358" t="str">
        <f ca="1">IF(UPPER(OFFSET('ARAÇ, SÜRÜCÜ !'!$K$1,(ROW($A$6)+AI2021)*1,0))="","",UPPER(OFFSET('ARAÇ, SÜRÜCÜ !'!$K$1,(ROW($A$6)+AI2021)*1,0)))</f>
        <v/>
      </c>
      <c r="G2022" s="359"/>
      <c r="H2022" s="354"/>
      <c r="I2022" s="352"/>
      <c r="J2022" s="352"/>
      <c r="K2022" s="352"/>
      <c r="L2022" s="352"/>
      <c r="M2022" s="352"/>
      <c r="N2022" s="352"/>
      <c r="O2022" s="352"/>
      <c r="P2022" s="352"/>
      <c r="Q2022" s="352"/>
      <c r="R2022" s="352"/>
      <c r="S2022" s="352"/>
      <c r="T2022" s="352"/>
      <c r="U2022" s="352"/>
      <c r="V2022" s="352"/>
      <c r="W2022" s="352"/>
      <c r="X2022" s="352"/>
      <c r="Y2022" s="352"/>
      <c r="Z2022" s="352"/>
      <c r="AA2022" s="352"/>
      <c r="AB2022" s="352"/>
      <c r="AC2022" s="352"/>
      <c r="AD2022" s="352"/>
      <c r="AE2022" s="352"/>
      <c r="AF2022" s="352"/>
      <c r="AG2022" s="352"/>
      <c r="AH2022" s="353"/>
      <c r="AI2022" s="355"/>
      <c r="AJ2022" s="355"/>
      <c r="AK2022" s="355"/>
      <c r="AL2022" s="355"/>
    </row>
    <row r="2023" spans="1:38" ht="11.25" customHeight="1" x14ac:dyDescent="0.2">
      <c r="A2023" s="360" t="s">
        <v>119</v>
      </c>
      <c r="B2023" s="361"/>
      <c r="C2023" s="361"/>
      <c r="D2023" s="362"/>
      <c r="E2023" s="133" t="str">
        <f ca="1">IF(UPPER(OFFSET('ARAÇ, SÜRÜCÜ !'!$G$1,(ROW($A$6)+AI2021)*1,0))="","",UPPER(OFFSET('ARAÇ, SÜRÜCÜ !'!$G$1,(ROW($A$6)+AI2021)*1,0)))</f>
        <v>5443521249</v>
      </c>
      <c r="F2023" s="358" t="str">
        <f ca="1">IF(UPPER(OFFSET('ARAÇ, SÜRÜCÜ !'!$L$1,(ROW($A$6)+AI2021)*1,0))="","",UPPER(OFFSET('ARAÇ, SÜRÜCÜ !'!$L$1,(ROW($A$6)+AI2021)*1,0)))</f>
        <v/>
      </c>
      <c r="G2023" s="359"/>
      <c r="H2023" s="354"/>
      <c r="I2023" s="352"/>
      <c r="J2023" s="352"/>
      <c r="K2023" s="352"/>
      <c r="L2023" s="352"/>
      <c r="M2023" s="352"/>
      <c r="N2023" s="352"/>
      <c r="O2023" s="352"/>
      <c r="P2023" s="352"/>
      <c r="Q2023" s="352"/>
      <c r="R2023" s="352"/>
      <c r="S2023" s="352"/>
      <c r="T2023" s="352"/>
      <c r="U2023" s="352"/>
      <c r="V2023" s="352"/>
      <c r="W2023" s="352"/>
      <c r="X2023" s="352"/>
      <c r="Y2023" s="352"/>
      <c r="Z2023" s="352"/>
      <c r="AA2023" s="352"/>
      <c r="AB2023" s="352"/>
      <c r="AC2023" s="352"/>
      <c r="AD2023" s="352"/>
      <c r="AE2023" s="352"/>
      <c r="AF2023" s="353"/>
      <c r="AG2023" s="353"/>
      <c r="AH2023" s="353"/>
      <c r="AI2023" s="355"/>
      <c r="AJ2023" s="355"/>
      <c r="AK2023" s="355"/>
      <c r="AL2023" s="355"/>
    </row>
    <row r="2024" spans="1:38" ht="11.25" customHeight="1" x14ac:dyDescent="0.2">
      <c r="A2024" s="360" t="s">
        <v>120</v>
      </c>
      <c r="B2024" s="361"/>
      <c r="C2024" s="361"/>
      <c r="D2024" s="362"/>
      <c r="E2024" s="133" t="str">
        <f ca="1">IF(UPPER(OFFSET('ARAÇ, SÜRÜCÜ !'!$H$1,(ROW($A$6)+AI2021)*1,0))="","",UPPER(OFFSET('ARAÇ, SÜRÜCÜ !'!$H$1,(ROW($A$6)+AI2021)*1,0)))</f>
        <v>49J2137</v>
      </c>
      <c r="F2024" s="358" t="str">
        <f ca="1">IF(UPPER(OFFSET('ARAÇ, SÜRÜCÜ !'!$M$1,(ROW($A$6)+AI2021)*1,0))="","",UPPER(OFFSET('ARAÇ, SÜRÜCÜ !'!$M$1,(ROW($A$6)+AI2021)*1,0)))</f>
        <v/>
      </c>
      <c r="G2024" s="359"/>
      <c r="H2024" s="363" t="s">
        <v>156</v>
      </c>
      <c r="I2024" s="364"/>
      <c r="J2024" s="364"/>
      <c r="K2024" s="364"/>
      <c r="L2024" s="364"/>
      <c r="M2024" s="364"/>
      <c r="N2024" s="364"/>
      <c r="O2024" s="365" t="str">
        <f t="shared" ref="O2024" si="5950">IF($BX$23="","",$BX$23)</f>
        <v>1-Mehmet GÜNEŞ</v>
      </c>
      <c r="P2024" s="366"/>
      <c r="Q2024" s="366"/>
      <c r="R2024" s="366"/>
      <c r="S2024" s="366"/>
      <c r="T2024" s="366"/>
      <c r="U2024" s="367">
        <f t="shared" ref="U2024" si="5951">IF($BX$24="","",$BX$24)</f>
        <v>5382501214</v>
      </c>
      <c r="V2024" s="367"/>
      <c r="W2024" s="367"/>
      <c r="X2024" s="368"/>
      <c r="Y2024" s="366" t="str">
        <f t="shared" ref="Y2024" si="5952">IF($CA$23="","",$CA$23)</f>
        <v/>
      </c>
      <c r="Z2024" s="366"/>
      <c r="AA2024" s="366"/>
      <c r="AB2024" s="366"/>
      <c r="AC2024" s="366"/>
      <c r="AD2024" s="366"/>
      <c r="AE2024" s="367" t="str">
        <f t="shared" ref="AE2024" si="5953">IF($CA$24="","",$CA$24)</f>
        <v/>
      </c>
      <c r="AF2024" s="367"/>
      <c r="AG2024" s="367"/>
      <c r="AH2024" s="369"/>
      <c r="AI2024" s="355"/>
      <c r="AJ2024" s="355"/>
      <c r="AK2024" s="355"/>
      <c r="AL2024" s="355"/>
    </row>
    <row r="2025" spans="1:38" ht="11.25" customHeight="1" x14ac:dyDescent="0.2">
      <c r="A2025" s="370" t="s">
        <v>121</v>
      </c>
      <c r="B2025" s="370"/>
      <c r="C2025" s="370"/>
      <c r="D2025" s="360"/>
      <c r="E2025" s="371" t="s">
        <v>125</v>
      </c>
      <c r="F2025" s="372"/>
      <c r="G2025" s="373"/>
      <c r="H2025" s="134" t="s">
        <v>80</v>
      </c>
      <c r="I2025" s="135"/>
      <c r="J2025" s="136"/>
      <c r="K2025" s="136"/>
      <c r="L2025" s="66" t="s">
        <v>95</v>
      </c>
      <c r="M2025" s="136"/>
      <c r="N2025" s="374" t="s">
        <v>116</v>
      </c>
      <c r="O2025" s="374"/>
      <c r="P2025" s="374"/>
      <c r="Q2025" s="374"/>
      <c r="R2025" s="330" t="str">
        <f ca="1">OFFSET('ARAÇ, SÜRÜCÜ !'!$O$1,(ROW($A$6)+AI2021)*1,0)</f>
        <v>07.00</v>
      </c>
      <c r="S2025" s="330"/>
      <c r="T2025" s="136"/>
      <c r="U2025" s="137"/>
      <c r="V2025" s="374" t="s">
        <v>117</v>
      </c>
      <c r="W2025" s="374"/>
      <c r="X2025" s="374"/>
      <c r="Y2025" s="374"/>
      <c r="Z2025" s="374"/>
      <c r="AA2025" s="330" t="str">
        <f ca="1">OFFSET('ARAÇ, SÜRÜCÜ !'!$P$1,(ROW($A$6)+AI2021)*1,0)</f>
        <v>16.00</v>
      </c>
      <c r="AB2025" s="330"/>
      <c r="AC2025" s="136"/>
      <c r="AD2025" s="138"/>
      <c r="AE2025" s="138"/>
      <c r="AF2025" s="136"/>
      <c r="AG2025" s="136"/>
      <c r="AH2025" s="139"/>
      <c r="AI2025" s="355"/>
      <c r="AJ2025" s="355"/>
      <c r="AK2025" s="355"/>
      <c r="AL2025" s="355"/>
    </row>
    <row r="2026" spans="1:38" ht="11.25" customHeight="1" x14ac:dyDescent="0.2">
      <c r="A2026" s="70"/>
      <c r="B2026" s="53"/>
      <c r="C2026" s="53"/>
      <c r="F2026" s="53"/>
      <c r="H2026" s="71"/>
      <c r="I2026" s="71"/>
      <c r="J2026" s="71"/>
      <c r="K2026" s="71"/>
      <c r="M2026" s="71"/>
      <c r="N2026" s="72"/>
      <c r="O2026" s="72"/>
      <c r="P2026" s="72"/>
      <c r="Q2026" s="72"/>
      <c r="R2026" s="73"/>
      <c r="S2026" s="73"/>
      <c r="T2026" s="71"/>
      <c r="U2026" s="71"/>
      <c r="V2026" s="72"/>
      <c r="W2026" s="72"/>
      <c r="X2026" s="72"/>
      <c r="Y2026" s="72"/>
      <c r="Z2026" s="72"/>
      <c r="AA2026" s="73"/>
      <c r="AB2026" s="73"/>
      <c r="AC2026" s="71"/>
      <c r="AD2026" s="5"/>
      <c r="AE2026" s="5"/>
      <c r="AF2026" s="71"/>
      <c r="AG2026" s="71"/>
      <c r="AH2026" s="71"/>
      <c r="AI2026" s="74"/>
      <c r="AJ2026" s="74"/>
      <c r="AK2026" s="74"/>
      <c r="AL2026" s="74"/>
    </row>
    <row r="2027" spans="1:38" ht="11.25" customHeight="1" x14ac:dyDescent="0.2">
      <c r="A2027" s="331" t="s">
        <v>4</v>
      </c>
      <c r="B2027" s="331"/>
      <c r="C2027" s="331"/>
      <c r="D2027" s="331"/>
      <c r="E2027" s="331"/>
      <c r="F2027" s="331"/>
      <c r="G2027" s="331"/>
      <c r="H2027" s="332" t="str">
        <f t="shared" ref="H2027" si="5954">UPPER(CONCATENATE($BW$18," ",$BZ$18))</f>
        <v>EYLÜL 2024</v>
      </c>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333"/>
      <c r="AF2027" s="333"/>
      <c r="AG2027" s="333"/>
      <c r="AH2027" s="333"/>
      <c r="AI2027" s="333"/>
      <c r="AJ2027" s="333"/>
      <c r="AK2027" s="333"/>
      <c r="AL2027" s="334"/>
    </row>
    <row r="2028" spans="1:38" ht="11.25" customHeight="1" x14ac:dyDescent="0.2">
      <c r="A2028" s="63" t="s">
        <v>0</v>
      </c>
      <c r="B2028" s="75" t="s">
        <v>76</v>
      </c>
      <c r="C2028" s="75" t="s">
        <v>77</v>
      </c>
      <c r="D2028" s="75" t="s">
        <v>2</v>
      </c>
      <c r="E2028" s="76" t="s">
        <v>60</v>
      </c>
      <c r="F2028" s="77" t="s">
        <v>48</v>
      </c>
      <c r="G2028" s="78" t="s">
        <v>101</v>
      </c>
      <c r="H2028" s="79">
        <v>1</v>
      </c>
      <c r="I2028" s="79">
        <v>2</v>
      </c>
      <c r="J2028" s="79">
        <v>3</v>
      </c>
      <c r="K2028" s="79">
        <v>4</v>
      </c>
      <c r="L2028" s="79">
        <v>5</v>
      </c>
      <c r="M2028" s="79">
        <v>6</v>
      </c>
      <c r="N2028" s="79">
        <v>7</v>
      </c>
      <c r="O2028" s="79">
        <v>8</v>
      </c>
      <c r="P2028" s="79">
        <v>9</v>
      </c>
      <c r="Q2028" s="79">
        <v>10</v>
      </c>
      <c r="R2028" s="79">
        <v>11</v>
      </c>
      <c r="S2028" s="79">
        <v>12</v>
      </c>
      <c r="T2028" s="79">
        <v>13</v>
      </c>
      <c r="U2028" s="79">
        <v>14</v>
      </c>
      <c r="V2028" s="79">
        <v>15</v>
      </c>
      <c r="W2028" s="79">
        <v>16</v>
      </c>
      <c r="X2028" s="79">
        <v>17</v>
      </c>
      <c r="Y2028" s="79">
        <v>18</v>
      </c>
      <c r="Z2028" s="79">
        <v>19</v>
      </c>
      <c r="AA2028" s="79">
        <v>20</v>
      </c>
      <c r="AB2028" s="79">
        <v>21</v>
      </c>
      <c r="AC2028" s="79">
        <v>22</v>
      </c>
      <c r="AD2028" s="79">
        <v>23</v>
      </c>
      <c r="AE2028" s="79">
        <v>24</v>
      </c>
      <c r="AF2028" s="79">
        <v>25</v>
      </c>
      <c r="AG2028" s="79">
        <v>26</v>
      </c>
      <c r="AH2028" s="79">
        <v>27</v>
      </c>
      <c r="AI2028" s="79">
        <v>28</v>
      </c>
      <c r="AJ2028" s="79">
        <v>29</v>
      </c>
      <c r="AK2028" s="79">
        <v>30</v>
      </c>
      <c r="AL2028" s="79">
        <v>31</v>
      </c>
    </row>
    <row r="2029" spans="1:38" ht="11.25" customHeight="1" x14ac:dyDescent="0.2">
      <c r="A2029" s="21">
        <v>1</v>
      </c>
      <c r="B2029" s="80" t="str">
        <f ca="1">IF(OFFSET('ÖĞRENCİ GİRİŞİ'!$B$1,(ROW($A$1)+(AI2021-1))*17,0)="","",OFFSET('ÖĞRENCİ GİRİŞİ'!$B$1,(ROW($A$1)+(AI2021-1))*17,0))</f>
        <v/>
      </c>
      <c r="C2029" s="80" t="str">
        <f ca="1">IF(OFFSET('ÖĞRENCİ GİRİŞİ'!$C$1,(ROW($A$1)+(AI2021-1))*17,0)="","",OFFSET('ÖĞRENCİ GİRİŞİ'!$C$1,(ROW($A$1)+(AI2021-1))*17,0))</f>
        <v/>
      </c>
      <c r="D2029" s="80" t="str">
        <f ca="1">IF(UPPER(OFFSET('ÖĞRENCİ GİRİŞİ'!$D$1,(ROW($A$1)+(AI2021-1))*17,0))="","",UPPER(OFFSET('ÖĞRENCİ GİRİŞİ'!$D$1,(ROW($A$1)+(AI2021-1))*17,0)))</f>
        <v/>
      </c>
      <c r="E2029" s="80" t="str">
        <f ca="1">IF(UPPER(OFFSET('ÖĞRENCİ GİRİŞİ'!$E$1,(ROW($A$1)+(AI2021-1))*17,0))="","",UPPER(OFFSET('ÖĞRENCİ GİRİŞİ'!$E$1,(ROW($A$1)+(AI2021-1))*17,0)))</f>
        <v/>
      </c>
      <c r="F2029" s="80" t="str">
        <f ca="1">IF(UPPER(OFFSET('ÖĞRENCİ GİRİŞİ'!$F$1,(ROW($A$1)+(AI2021-1))*17,0))="","",UPPER(OFFSET('ÖĞRENCİ GİRİŞİ'!$F$1,(ROW($A$1)+(AI2021-1))*17,0)))</f>
        <v/>
      </c>
      <c r="G2029" s="80" t="str">
        <f ca="1">IF(UPPER(OFFSET('ÖĞRENCİ GİRİŞİ'!$G$1,(ROW($A$1)+(AI2021-1))*17,0))="","",UPPER(OFFSET('ÖĞRENCİ GİRİŞİ'!$G$1,(ROW($A$1)+(AI2021-1))*17,0)))</f>
        <v/>
      </c>
      <c r="H2029" s="81" t="str">
        <f t="shared" ref="H2029:H2092" si="5955">IF($H$13="","",$H$13)</f>
        <v>x</v>
      </c>
      <c r="I2029" s="81" t="str">
        <f t="shared" ref="I2029:I2092" si="5956">IF($I$13="","",$I$13)</f>
        <v>x</v>
      </c>
      <c r="J2029" s="81" t="str">
        <f t="shared" ref="J2029:J2092" si="5957">IF($J$13="","",$J$13)</f>
        <v>x</v>
      </c>
      <c r="K2029" s="81" t="str">
        <f t="shared" ref="K2029:K2092" si="5958">IF($K$13="","",$K$13)</f>
        <v>x</v>
      </c>
      <c r="L2029" s="81" t="str">
        <f t="shared" ref="L2029:L2092" si="5959">IF($L$13="","",$L$13)</f>
        <v>x</v>
      </c>
      <c r="M2029" s="81" t="str">
        <f t="shared" ref="M2029:M2092" si="5960">IF($M$13="","",$M$13)</f>
        <v>x</v>
      </c>
      <c r="N2029" s="81" t="str">
        <f t="shared" ref="N2029:N2092" si="5961">IF($N$13="","",$N$13)</f>
        <v>x</v>
      </c>
      <c r="O2029" s="81" t="str">
        <f t="shared" ref="O2029:O2092" si="5962">IF($O$13="","",$O$13)</f>
        <v>x</v>
      </c>
      <c r="P2029" s="81" t="str">
        <f t="shared" ref="P2029:P2092" si="5963">IF($P$13="","",$P$13)</f>
        <v/>
      </c>
      <c r="Q2029" s="81" t="str">
        <f t="shared" ref="Q2029:Q2092" si="5964">IF($Q$13="","",$Q$13)</f>
        <v/>
      </c>
      <c r="R2029" s="81" t="str">
        <f t="shared" ref="R2029:R2092" si="5965">IF($R$13="","",$R$13)</f>
        <v/>
      </c>
      <c r="S2029" s="81" t="str">
        <f t="shared" ref="S2029:S2092" si="5966">IF($S$13="","",$S$13)</f>
        <v/>
      </c>
      <c r="T2029" s="81" t="str">
        <f t="shared" ref="T2029:T2092" si="5967">IF($T$13="","",$T$13)</f>
        <v/>
      </c>
      <c r="U2029" s="81" t="str">
        <f t="shared" ref="U2029:U2092" si="5968">IF($U$13="","",$U$13)</f>
        <v>x</v>
      </c>
      <c r="V2029" s="81" t="str">
        <f t="shared" ref="V2029:V2092" si="5969">IF($V$13="","",$V$13)</f>
        <v>x</v>
      </c>
      <c r="W2029" s="81" t="str">
        <f t="shared" ref="W2029:W2092" si="5970">IF($W$13="","",$W$13)</f>
        <v/>
      </c>
      <c r="X2029" s="81" t="str">
        <f t="shared" ref="X2029:X2092" si="5971">IF($X$13="","",$X$13)</f>
        <v/>
      </c>
      <c r="Y2029" s="81" t="str">
        <f t="shared" ref="Y2029:Y2092" si="5972">IF($Y$13="","",$Y$13)</f>
        <v/>
      </c>
      <c r="Z2029" s="81" t="str">
        <f t="shared" ref="Z2029:Z2092" si="5973">IF($Z$13="","",$Z$13)</f>
        <v/>
      </c>
      <c r="AA2029" s="81" t="str">
        <f t="shared" ref="AA2029:AA2092" si="5974">IF($AA$13="","",$AA$13)</f>
        <v/>
      </c>
      <c r="AB2029" s="81" t="str">
        <f t="shared" ref="AB2029:AB2092" si="5975">IF($AB$13="","",$AB$13)</f>
        <v>x</v>
      </c>
      <c r="AC2029" s="81" t="str">
        <f t="shared" ref="AC2029:AC2092" si="5976">IF($AC$13="","",$AC$13)</f>
        <v>x</v>
      </c>
      <c r="AD2029" s="81" t="str">
        <f t="shared" ref="AD2029:AD2092" si="5977">IF($AD$13="","",$AD$13)</f>
        <v/>
      </c>
      <c r="AE2029" s="81" t="str">
        <f t="shared" ref="AE2029:AE2092" si="5978">IF($AE$13="","",$AE$13)</f>
        <v/>
      </c>
      <c r="AF2029" s="81" t="str">
        <f t="shared" ref="AF2029:AF2092" si="5979">IF($AF$13="","",$AF$13)</f>
        <v/>
      </c>
      <c r="AG2029" s="81" t="str">
        <f t="shared" ref="AG2029:AG2092" si="5980">IF($AG$13="","",$AG$13)</f>
        <v/>
      </c>
      <c r="AH2029" s="81" t="str">
        <f t="shared" ref="AH2029:AH2092" si="5981">IF($AH$13="","",$AH$13)</f>
        <v/>
      </c>
      <c r="AI2029" s="81" t="str">
        <f t="shared" ref="AI2029:AI2092" si="5982">IF($AI$13="","",$AI$13)</f>
        <v>x</v>
      </c>
      <c r="AJ2029" s="81" t="str">
        <f t="shared" ref="AJ2029:AJ2092" si="5983">IF($AJ$13="","",$AJ$13)</f>
        <v>x</v>
      </c>
      <c r="AK2029" s="81" t="str">
        <f t="shared" ref="AK2029:AK2092" si="5984">IF($AK$13="","",$AK$13)</f>
        <v/>
      </c>
      <c r="AL2029" s="81" t="str">
        <f t="shared" ref="AL2029:AL2092" si="5985">IF($AL$13="","",$AL$13)</f>
        <v>x</v>
      </c>
    </row>
    <row r="2030" spans="1:38" ht="11.25" customHeight="1" x14ac:dyDescent="0.2">
      <c r="A2030" s="21">
        <v>2</v>
      </c>
      <c r="B2030" s="80" t="str">
        <f ca="1">IF(OFFSET('ÖĞRENCİ GİRİŞİ'!$B$2,(ROW($A$1)+(AI2021-1))*17,0)="","",OFFSET('ÖĞRENCİ GİRİŞİ'!$B$2,(ROW($A$1)+(AI2021-1))*17,0))</f>
        <v/>
      </c>
      <c r="C2030" s="80" t="str">
        <f ca="1">IF(OFFSET('ÖĞRENCİ GİRİŞİ'!$C$2,(ROW($A$1)+(AI2021-1))*17,0)="","",OFFSET('ÖĞRENCİ GİRİŞİ'!$C$2,(ROW($A$1)+(AI2021-1))*17,0))</f>
        <v/>
      </c>
      <c r="D2030" s="80" t="str">
        <f ca="1">IF(UPPER(OFFSET('ÖĞRENCİ GİRİŞİ'!$D$2,(ROW($A$1)+(AI2021-1))*17,0))="","",UPPER(OFFSET('ÖĞRENCİ GİRİŞİ'!$D$2,(ROW($A$1)+(AI2021-1))*17,0)))</f>
        <v/>
      </c>
      <c r="E2030" s="80" t="str">
        <f ca="1">IF(UPPER(OFFSET('ÖĞRENCİ GİRİŞİ'!$E$2,(ROW($A$1)+(AI2021-1))*17,0))="","",UPPER(OFFSET('ÖĞRENCİ GİRİŞİ'!$E$2,(ROW($A$1)+(AI2021-1))*17,0)))</f>
        <v/>
      </c>
      <c r="F2030" s="80" t="str">
        <f ca="1">IF(UPPER(OFFSET('ÖĞRENCİ GİRİŞİ'!$F$2,(ROW($A$1)+(AI2021-1))*17,0))="","",UPPER(OFFSET('ÖĞRENCİ GİRİŞİ'!$F$2,(ROW($A$1)+(AI2021-1))*17,0)))</f>
        <v/>
      </c>
      <c r="G2030" s="80" t="str">
        <f ca="1">IF(UPPER(OFFSET('ÖĞRENCİ GİRİŞİ'!$G$2,(ROW($A$1)+(AI2021-1))*17,0))="","",UPPER(OFFSET('ÖĞRENCİ GİRİŞİ'!$G$2,(ROW($A$1)+(AI2021-1))*17,0)))</f>
        <v/>
      </c>
      <c r="H2030" s="81" t="str">
        <f t="shared" si="5955"/>
        <v>x</v>
      </c>
      <c r="I2030" s="81" t="str">
        <f t="shared" si="5956"/>
        <v>x</v>
      </c>
      <c r="J2030" s="81" t="str">
        <f t="shared" si="5957"/>
        <v>x</v>
      </c>
      <c r="K2030" s="81" t="str">
        <f t="shared" si="5958"/>
        <v>x</v>
      </c>
      <c r="L2030" s="81" t="str">
        <f t="shared" si="5959"/>
        <v>x</v>
      </c>
      <c r="M2030" s="81" t="str">
        <f t="shared" si="5960"/>
        <v>x</v>
      </c>
      <c r="N2030" s="81" t="str">
        <f t="shared" si="5961"/>
        <v>x</v>
      </c>
      <c r="O2030" s="81" t="str">
        <f t="shared" si="5962"/>
        <v>x</v>
      </c>
      <c r="P2030" s="81" t="str">
        <f t="shared" si="5963"/>
        <v/>
      </c>
      <c r="Q2030" s="81" t="str">
        <f t="shared" si="5964"/>
        <v/>
      </c>
      <c r="R2030" s="81" t="str">
        <f t="shared" si="5965"/>
        <v/>
      </c>
      <c r="S2030" s="81" t="str">
        <f t="shared" si="5966"/>
        <v/>
      </c>
      <c r="T2030" s="81" t="str">
        <f t="shared" si="5967"/>
        <v/>
      </c>
      <c r="U2030" s="81" t="str">
        <f t="shared" si="5968"/>
        <v>x</v>
      </c>
      <c r="V2030" s="81" t="str">
        <f t="shared" si="5969"/>
        <v>x</v>
      </c>
      <c r="W2030" s="81" t="str">
        <f t="shared" si="5970"/>
        <v/>
      </c>
      <c r="X2030" s="81" t="str">
        <f t="shared" si="5971"/>
        <v/>
      </c>
      <c r="Y2030" s="81" t="str">
        <f t="shared" si="5972"/>
        <v/>
      </c>
      <c r="Z2030" s="81" t="str">
        <f t="shared" si="5973"/>
        <v/>
      </c>
      <c r="AA2030" s="81" t="str">
        <f t="shared" si="5974"/>
        <v/>
      </c>
      <c r="AB2030" s="81" t="str">
        <f t="shared" si="5975"/>
        <v>x</v>
      </c>
      <c r="AC2030" s="81" t="str">
        <f t="shared" si="5976"/>
        <v>x</v>
      </c>
      <c r="AD2030" s="81" t="str">
        <f t="shared" si="5977"/>
        <v/>
      </c>
      <c r="AE2030" s="81" t="str">
        <f t="shared" si="5978"/>
        <v/>
      </c>
      <c r="AF2030" s="81" t="str">
        <f t="shared" si="5979"/>
        <v/>
      </c>
      <c r="AG2030" s="81" t="str">
        <f t="shared" si="5980"/>
        <v/>
      </c>
      <c r="AH2030" s="81" t="str">
        <f t="shared" si="5981"/>
        <v/>
      </c>
      <c r="AI2030" s="81" t="str">
        <f t="shared" si="5982"/>
        <v>x</v>
      </c>
      <c r="AJ2030" s="81" t="str">
        <f t="shared" si="5983"/>
        <v>x</v>
      </c>
      <c r="AK2030" s="81" t="str">
        <f t="shared" si="5984"/>
        <v/>
      </c>
      <c r="AL2030" s="81" t="str">
        <f t="shared" si="5985"/>
        <v>x</v>
      </c>
    </row>
    <row r="2031" spans="1:38" ht="11.25" customHeight="1" x14ac:dyDescent="0.2">
      <c r="A2031" s="21">
        <v>3</v>
      </c>
      <c r="B2031" s="80" t="str">
        <f ca="1">IF(OFFSET('ÖĞRENCİ GİRİŞİ'!$B$3,(ROW($A$1)+(AI2021-1))*17,0)="","",OFFSET('ÖĞRENCİ GİRİŞİ'!$B$3,(ROW($A$1)+(AI2021-1))*17,0))</f>
        <v/>
      </c>
      <c r="C2031" s="80" t="str">
        <f ca="1">IF(OFFSET('ÖĞRENCİ GİRİŞİ'!$C$3,(ROW($A$1)+(AI2021-1))*17,0)="","",OFFSET('ÖĞRENCİ GİRİŞİ'!$C$3,(ROW($A$1)+(AI2021-1))*17,0))</f>
        <v/>
      </c>
      <c r="D2031" s="80" t="str">
        <f ca="1">IF(UPPER(OFFSET('ÖĞRENCİ GİRİŞİ'!$D$3,(ROW($A$1)+(AI2021-1))*17,0))="","",UPPER(OFFSET('ÖĞRENCİ GİRİŞİ'!$D$2,(ROW($A$1)+(AI2021-1))*17,0)))</f>
        <v/>
      </c>
      <c r="E2031" s="80" t="str">
        <f ca="1">IF(UPPER(OFFSET('ÖĞRENCİ GİRİŞİ'!$E$3,(ROW($A$1)+(AI2021-1))*17,0))="","",UPPER(OFFSET('ÖĞRENCİ GİRİŞİ'!$E$3,(ROW($A$1)+(AI2021-1))*17,0)))</f>
        <v/>
      </c>
      <c r="F2031" s="80" t="str">
        <f ca="1">IF(UPPER(OFFSET('ÖĞRENCİ GİRİŞİ'!$F$3,(ROW($A$1)+(AI2021-1))*17,0))="","",UPPER(OFFSET('ÖĞRENCİ GİRİŞİ'!$F$3,(ROW($A$1)+(AI2021-1))*17,0)))</f>
        <v/>
      </c>
      <c r="G2031" s="80" t="str">
        <f ca="1">IF(UPPER(OFFSET('ÖĞRENCİ GİRİŞİ'!$G$3,(ROW($A$1)+(AI2021-1))*17,0))="","",UPPER(OFFSET('ÖĞRENCİ GİRİŞİ'!$G$3,(ROW($A$1)+(AI2021-1))*17,0)))</f>
        <v/>
      </c>
      <c r="H2031" s="81" t="str">
        <f t="shared" si="5955"/>
        <v>x</v>
      </c>
      <c r="I2031" s="81" t="str">
        <f t="shared" si="5956"/>
        <v>x</v>
      </c>
      <c r="J2031" s="81" t="str">
        <f t="shared" si="5957"/>
        <v>x</v>
      </c>
      <c r="K2031" s="81" t="str">
        <f t="shared" si="5958"/>
        <v>x</v>
      </c>
      <c r="L2031" s="81" t="str">
        <f t="shared" si="5959"/>
        <v>x</v>
      </c>
      <c r="M2031" s="81" t="str">
        <f t="shared" si="5960"/>
        <v>x</v>
      </c>
      <c r="N2031" s="81" t="str">
        <f t="shared" si="5961"/>
        <v>x</v>
      </c>
      <c r="O2031" s="81" t="str">
        <f t="shared" si="5962"/>
        <v>x</v>
      </c>
      <c r="P2031" s="81" t="str">
        <f t="shared" si="5963"/>
        <v/>
      </c>
      <c r="Q2031" s="81" t="str">
        <f t="shared" si="5964"/>
        <v/>
      </c>
      <c r="R2031" s="81" t="str">
        <f t="shared" si="5965"/>
        <v/>
      </c>
      <c r="S2031" s="81" t="str">
        <f t="shared" si="5966"/>
        <v/>
      </c>
      <c r="T2031" s="81" t="str">
        <f t="shared" si="5967"/>
        <v/>
      </c>
      <c r="U2031" s="81" t="str">
        <f t="shared" si="5968"/>
        <v>x</v>
      </c>
      <c r="V2031" s="81" t="str">
        <f t="shared" si="5969"/>
        <v>x</v>
      </c>
      <c r="W2031" s="81" t="str">
        <f t="shared" si="5970"/>
        <v/>
      </c>
      <c r="X2031" s="81" t="str">
        <f t="shared" si="5971"/>
        <v/>
      </c>
      <c r="Y2031" s="81" t="str">
        <f t="shared" si="5972"/>
        <v/>
      </c>
      <c r="Z2031" s="81" t="str">
        <f t="shared" si="5973"/>
        <v/>
      </c>
      <c r="AA2031" s="81" t="str">
        <f t="shared" si="5974"/>
        <v/>
      </c>
      <c r="AB2031" s="81" t="str">
        <f t="shared" si="5975"/>
        <v>x</v>
      </c>
      <c r="AC2031" s="81" t="str">
        <f t="shared" si="5976"/>
        <v>x</v>
      </c>
      <c r="AD2031" s="81" t="str">
        <f t="shared" si="5977"/>
        <v/>
      </c>
      <c r="AE2031" s="81" t="str">
        <f t="shared" si="5978"/>
        <v/>
      </c>
      <c r="AF2031" s="81" t="str">
        <f t="shared" si="5979"/>
        <v/>
      </c>
      <c r="AG2031" s="81" t="str">
        <f t="shared" si="5980"/>
        <v/>
      </c>
      <c r="AH2031" s="81" t="str">
        <f t="shared" si="5981"/>
        <v/>
      </c>
      <c r="AI2031" s="81" t="str">
        <f t="shared" si="5982"/>
        <v>x</v>
      </c>
      <c r="AJ2031" s="81" t="str">
        <f t="shared" si="5983"/>
        <v>x</v>
      </c>
      <c r="AK2031" s="81" t="str">
        <f t="shared" si="5984"/>
        <v/>
      </c>
      <c r="AL2031" s="81" t="str">
        <f t="shared" si="5985"/>
        <v>x</v>
      </c>
    </row>
    <row r="2032" spans="1:38" ht="11.25" customHeight="1" x14ac:dyDescent="0.2">
      <c r="A2032" s="21">
        <v>4</v>
      </c>
      <c r="B2032" s="80" t="str">
        <f ca="1">IF(OFFSET('ÖĞRENCİ GİRİŞİ'!$B$4,(ROW($A$1)+(AI2021-1))*17,0)="","",OFFSET('ÖĞRENCİ GİRİŞİ'!$B$4,(ROW($A$1)+(AI2021-1))*17,0))</f>
        <v/>
      </c>
      <c r="C2032" s="80" t="str">
        <f ca="1">IF(OFFSET('ÖĞRENCİ GİRİŞİ'!$C$4,(ROW($A$1)+(AI2021-1))*17,0)="","",OFFSET('ÖĞRENCİ GİRİŞİ'!$C$4,(ROW($A$1)+(AI2021-1))*17,0))</f>
        <v/>
      </c>
      <c r="D2032" s="80" t="str">
        <f ca="1">IF(UPPER(OFFSET('ÖĞRENCİ GİRİŞİ'!$D$4,(ROW($A$1)+(AI2021-1))*17,0))="","",UPPER(OFFSET('ÖĞRENCİ GİRİŞİ'!$D$4,(ROW($A$1)+(AI2021-1))*17,0)))</f>
        <v/>
      </c>
      <c r="E2032" s="80" t="str">
        <f ca="1">IF(UPPER(OFFSET('ÖĞRENCİ GİRİŞİ'!$E$4,(ROW($A$1)+(AI2021-1))*17,0))="","",UPPER(OFFSET('ÖĞRENCİ GİRİŞİ'!$E$4,(ROW($A$1)+(AI2021-1))*17,0)))</f>
        <v/>
      </c>
      <c r="F2032" s="80" t="str">
        <f ca="1">IF(UPPER(OFFSET('ÖĞRENCİ GİRİŞİ'!$F$4,(ROW($A$1)+(AI2021-1))*17,0))="","",UPPER(OFFSET('ÖĞRENCİ GİRİŞİ'!$F$4,(ROW($A$1)+(AI2021-1))*17,0)))</f>
        <v/>
      </c>
      <c r="G2032" s="80" t="str">
        <f ca="1">IF(UPPER(OFFSET('ÖĞRENCİ GİRİŞİ'!$G$4,(ROW($A$1)+(AI2021-1))*17,0))="","",UPPER(OFFSET('ÖĞRENCİ GİRİŞİ'!$G$4,(ROW($A$1)+(AI2021-1))*17,0)))</f>
        <v/>
      </c>
      <c r="H2032" s="81" t="str">
        <f t="shared" si="5955"/>
        <v>x</v>
      </c>
      <c r="I2032" s="81" t="str">
        <f t="shared" si="5956"/>
        <v>x</v>
      </c>
      <c r="J2032" s="81" t="str">
        <f t="shared" si="5957"/>
        <v>x</v>
      </c>
      <c r="K2032" s="81" t="str">
        <f t="shared" si="5958"/>
        <v>x</v>
      </c>
      <c r="L2032" s="81" t="str">
        <f t="shared" si="5959"/>
        <v>x</v>
      </c>
      <c r="M2032" s="81" t="str">
        <f t="shared" si="5960"/>
        <v>x</v>
      </c>
      <c r="N2032" s="81" t="str">
        <f t="shared" si="5961"/>
        <v>x</v>
      </c>
      <c r="O2032" s="81" t="str">
        <f t="shared" si="5962"/>
        <v>x</v>
      </c>
      <c r="P2032" s="81" t="str">
        <f t="shared" si="5963"/>
        <v/>
      </c>
      <c r="Q2032" s="81" t="str">
        <f t="shared" si="5964"/>
        <v/>
      </c>
      <c r="R2032" s="81" t="str">
        <f t="shared" si="5965"/>
        <v/>
      </c>
      <c r="S2032" s="81" t="str">
        <f t="shared" si="5966"/>
        <v/>
      </c>
      <c r="T2032" s="81" t="str">
        <f t="shared" si="5967"/>
        <v/>
      </c>
      <c r="U2032" s="81" t="str">
        <f t="shared" si="5968"/>
        <v>x</v>
      </c>
      <c r="V2032" s="81" t="str">
        <f t="shared" si="5969"/>
        <v>x</v>
      </c>
      <c r="W2032" s="81" t="str">
        <f t="shared" si="5970"/>
        <v/>
      </c>
      <c r="X2032" s="81" t="str">
        <f t="shared" si="5971"/>
        <v/>
      </c>
      <c r="Y2032" s="81" t="str">
        <f t="shared" si="5972"/>
        <v/>
      </c>
      <c r="Z2032" s="81" t="str">
        <f t="shared" si="5973"/>
        <v/>
      </c>
      <c r="AA2032" s="81" t="str">
        <f t="shared" si="5974"/>
        <v/>
      </c>
      <c r="AB2032" s="81" t="str">
        <f t="shared" si="5975"/>
        <v>x</v>
      </c>
      <c r="AC2032" s="81" t="str">
        <f t="shared" si="5976"/>
        <v>x</v>
      </c>
      <c r="AD2032" s="81" t="str">
        <f t="shared" si="5977"/>
        <v/>
      </c>
      <c r="AE2032" s="81" t="str">
        <f t="shared" si="5978"/>
        <v/>
      </c>
      <c r="AF2032" s="81" t="str">
        <f t="shared" si="5979"/>
        <v/>
      </c>
      <c r="AG2032" s="81" t="str">
        <f t="shared" si="5980"/>
        <v/>
      </c>
      <c r="AH2032" s="81" t="str">
        <f t="shared" si="5981"/>
        <v/>
      </c>
      <c r="AI2032" s="81" t="str">
        <f t="shared" si="5982"/>
        <v>x</v>
      </c>
      <c r="AJ2032" s="81" t="str">
        <f t="shared" si="5983"/>
        <v>x</v>
      </c>
      <c r="AK2032" s="81" t="str">
        <f t="shared" si="5984"/>
        <v/>
      </c>
      <c r="AL2032" s="81" t="str">
        <f t="shared" si="5985"/>
        <v>x</v>
      </c>
    </row>
    <row r="2033" spans="1:38" ht="11.25" customHeight="1" x14ac:dyDescent="0.2">
      <c r="A2033" s="21">
        <v>5</v>
      </c>
      <c r="B2033" s="80" t="str">
        <f ca="1">IF(OFFSET('ÖĞRENCİ GİRİŞİ'!$B$5,(ROW($A$1)+(AI2021-1))*17,0)="","",OFFSET('ÖĞRENCİ GİRİŞİ'!$B$5,(ROW($A$1)+(AI2021-1))*17,0))</f>
        <v/>
      </c>
      <c r="C2033" s="80" t="str">
        <f ca="1">IF(OFFSET('ÖĞRENCİ GİRİŞİ'!$C$5,(ROW($A$1)+(AI2021-1))*17,0)="","",OFFSET('ÖĞRENCİ GİRİŞİ'!$C$5,(ROW($A$1)+(AI2021-1))*17,0))</f>
        <v/>
      </c>
      <c r="D2033" s="80" t="str">
        <f ca="1">IF(UPPER(OFFSET('ÖĞRENCİ GİRİŞİ'!$D$5,(ROW($A$1)+(AI2021-1))*17,0))="","",UPPER(OFFSET('ÖĞRENCİ GİRİŞİ'!$D$5,(ROW($A$1)+(AI2021-1))*17,0)))</f>
        <v/>
      </c>
      <c r="E2033" s="80" t="str">
        <f ca="1">IF(UPPER(OFFSET('ÖĞRENCİ GİRİŞİ'!$E$5,(ROW($A$1)+(AI2021-1))*17,0))="","",UPPER(OFFSET('ÖĞRENCİ GİRİŞİ'!$E$5,(ROW($A$1)+(AI2021-1))*17,0)))</f>
        <v/>
      </c>
      <c r="F2033" s="80" t="str">
        <f ca="1">IF(UPPER(OFFSET('ÖĞRENCİ GİRİŞİ'!$F$5,(ROW($A$1)+(AI2021-1))*17,0))="","",UPPER(OFFSET('ÖĞRENCİ GİRİŞİ'!$F$5,(ROW($A$1)+(AI2021-1))*17,0)))</f>
        <v/>
      </c>
      <c r="G2033" s="80" t="str">
        <f ca="1">IF(UPPER(OFFSET('ÖĞRENCİ GİRİŞİ'!$G$5,(ROW($A$1)+(AI2021-1))*17,0))="","",UPPER(OFFSET('ÖĞRENCİ GİRİŞİ'!$G$5,(ROW($A$1)+(AI2021-1))*17,0)))</f>
        <v/>
      </c>
      <c r="H2033" s="81" t="str">
        <f t="shared" si="5955"/>
        <v>x</v>
      </c>
      <c r="I2033" s="81" t="str">
        <f t="shared" si="5956"/>
        <v>x</v>
      </c>
      <c r="J2033" s="81" t="str">
        <f t="shared" si="5957"/>
        <v>x</v>
      </c>
      <c r="K2033" s="81" t="str">
        <f t="shared" si="5958"/>
        <v>x</v>
      </c>
      <c r="L2033" s="81" t="str">
        <f t="shared" si="5959"/>
        <v>x</v>
      </c>
      <c r="M2033" s="81" t="str">
        <f t="shared" si="5960"/>
        <v>x</v>
      </c>
      <c r="N2033" s="81" t="str">
        <f t="shared" si="5961"/>
        <v>x</v>
      </c>
      <c r="O2033" s="81" t="str">
        <f t="shared" si="5962"/>
        <v>x</v>
      </c>
      <c r="P2033" s="81" t="str">
        <f t="shared" si="5963"/>
        <v/>
      </c>
      <c r="Q2033" s="81" t="str">
        <f t="shared" si="5964"/>
        <v/>
      </c>
      <c r="R2033" s="81" t="str">
        <f t="shared" si="5965"/>
        <v/>
      </c>
      <c r="S2033" s="81" t="str">
        <f t="shared" si="5966"/>
        <v/>
      </c>
      <c r="T2033" s="81" t="str">
        <f t="shared" si="5967"/>
        <v/>
      </c>
      <c r="U2033" s="81" t="str">
        <f t="shared" si="5968"/>
        <v>x</v>
      </c>
      <c r="V2033" s="81" t="str">
        <f t="shared" si="5969"/>
        <v>x</v>
      </c>
      <c r="W2033" s="81" t="str">
        <f t="shared" si="5970"/>
        <v/>
      </c>
      <c r="X2033" s="81" t="str">
        <f t="shared" si="5971"/>
        <v/>
      </c>
      <c r="Y2033" s="81" t="str">
        <f t="shared" si="5972"/>
        <v/>
      </c>
      <c r="Z2033" s="81" t="str">
        <f t="shared" si="5973"/>
        <v/>
      </c>
      <c r="AA2033" s="81" t="str">
        <f t="shared" si="5974"/>
        <v/>
      </c>
      <c r="AB2033" s="81" t="str">
        <f t="shared" si="5975"/>
        <v>x</v>
      </c>
      <c r="AC2033" s="81" t="str">
        <f t="shared" si="5976"/>
        <v>x</v>
      </c>
      <c r="AD2033" s="81" t="str">
        <f t="shared" si="5977"/>
        <v/>
      </c>
      <c r="AE2033" s="81" t="str">
        <f t="shared" si="5978"/>
        <v/>
      </c>
      <c r="AF2033" s="81" t="str">
        <f t="shared" si="5979"/>
        <v/>
      </c>
      <c r="AG2033" s="81" t="str">
        <f t="shared" si="5980"/>
        <v/>
      </c>
      <c r="AH2033" s="81" t="str">
        <f t="shared" si="5981"/>
        <v/>
      </c>
      <c r="AI2033" s="81" t="str">
        <f t="shared" si="5982"/>
        <v>x</v>
      </c>
      <c r="AJ2033" s="81" t="str">
        <f t="shared" si="5983"/>
        <v>x</v>
      </c>
      <c r="AK2033" s="81" t="str">
        <f t="shared" si="5984"/>
        <v/>
      </c>
      <c r="AL2033" s="81" t="str">
        <f t="shared" si="5985"/>
        <v>x</v>
      </c>
    </row>
    <row r="2034" spans="1:38" ht="11.25" customHeight="1" x14ac:dyDescent="0.2">
      <c r="A2034" s="21">
        <v>6</v>
      </c>
      <c r="B2034" s="80" t="str">
        <f ca="1">IF(OFFSET('ÖĞRENCİ GİRİŞİ'!$B$6,(ROW($A$1)+(AI2021-1))*17,0)="","",OFFSET('ÖĞRENCİ GİRİŞİ'!$B$6,(ROW($A$1)+(AI2021-1))*17,0))</f>
        <v/>
      </c>
      <c r="C2034" s="80" t="str">
        <f ca="1">IF(OFFSET('ÖĞRENCİ GİRİŞİ'!$C$6,(ROW($A$1)+(AI2021-1))*17,0)="","",OFFSET('ÖĞRENCİ GİRİŞİ'!$C$6,(ROW($A$1)+(AI2021-1))*17,0))</f>
        <v/>
      </c>
      <c r="D2034" s="80" t="str">
        <f ca="1">IF(UPPER(OFFSET('ÖĞRENCİ GİRİŞİ'!$D$6,(ROW($A$1)+(AI2021-1))*17,0))="","",UPPER(OFFSET('ÖĞRENCİ GİRİŞİ'!$D$6,(ROW($A$1)+(AI2021-1))*17,0)))</f>
        <v/>
      </c>
      <c r="E2034" s="80" t="str">
        <f ca="1">IF(UPPER(OFFSET('ÖĞRENCİ GİRİŞİ'!$E$6,(ROW($A$1)+(AI2021-1))*17,0))="","",UPPER(OFFSET('ÖĞRENCİ GİRİŞİ'!$E$6,(ROW($A$1)+(AI2021-1))*17,0)))</f>
        <v/>
      </c>
      <c r="F2034" s="80" t="str">
        <f ca="1">IF(UPPER(OFFSET('ÖĞRENCİ GİRİŞİ'!$F$6,(ROW($A$1)+(AI2021-1))*17,0))="","",UPPER(OFFSET('ÖĞRENCİ GİRİŞİ'!$F$6,(ROW($A$1)+(AI2021-1))*17,0)))</f>
        <v/>
      </c>
      <c r="G2034" s="80" t="str">
        <f ca="1">IF(UPPER(OFFSET('ÖĞRENCİ GİRİŞİ'!$G$6,(ROW($A$1)+(AI2021-1))*17,0))="","",UPPER(OFFSET('ÖĞRENCİ GİRİŞİ'!$G$6,(ROW($A$1)+(AI2021-1))*17,0)))</f>
        <v/>
      </c>
      <c r="H2034" s="81" t="str">
        <f t="shared" si="5955"/>
        <v>x</v>
      </c>
      <c r="I2034" s="81" t="str">
        <f t="shared" si="5956"/>
        <v>x</v>
      </c>
      <c r="J2034" s="81" t="str">
        <f t="shared" si="5957"/>
        <v>x</v>
      </c>
      <c r="K2034" s="81" t="str">
        <f t="shared" si="5958"/>
        <v>x</v>
      </c>
      <c r="L2034" s="81" t="str">
        <f t="shared" si="5959"/>
        <v>x</v>
      </c>
      <c r="M2034" s="81" t="str">
        <f t="shared" si="5960"/>
        <v>x</v>
      </c>
      <c r="N2034" s="81" t="str">
        <f t="shared" si="5961"/>
        <v>x</v>
      </c>
      <c r="O2034" s="81" t="str">
        <f t="shared" si="5962"/>
        <v>x</v>
      </c>
      <c r="P2034" s="81" t="str">
        <f t="shared" si="5963"/>
        <v/>
      </c>
      <c r="Q2034" s="81" t="str">
        <f t="shared" si="5964"/>
        <v/>
      </c>
      <c r="R2034" s="81" t="str">
        <f t="shared" si="5965"/>
        <v/>
      </c>
      <c r="S2034" s="81" t="str">
        <f t="shared" si="5966"/>
        <v/>
      </c>
      <c r="T2034" s="81" t="str">
        <f t="shared" si="5967"/>
        <v/>
      </c>
      <c r="U2034" s="81" t="str">
        <f t="shared" si="5968"/>
        <v>x</v>
      </c>
      <c r="V2034" s="81" t="str">
        <f t="shared" si="5969"/>
        <v>x</v>
      </c>
      <c r="W2034" s="81" t="str">
        <f t="shared" si="5970"/>
        <v/>
      </c>
      <c r="X2034" s="81" t="str">
        <f t="shared" si="5971"/>
        <v/>
      </c>
      <c r="Y2034" s="81" t="str">
        <f t="shared" si="5972"/>
        <v/>
      </c>
      <c r="Z2034" s="81" t="str">
        <f t="shared" si="5973"/>
        <v/>
      </c>
      <c r="AA2034" s="81" t="str">
        <f t="shared" si="5974"/>
        <v/>
      </c>
      <c r="AB2034" s="81" t="str">
        <f t="shared" si="5975"/>
        <v>x</v>
      </c>
      <c r="AC2034" s="81" t="str">
        <f t="shared" si="5976"/>
        <v>x</v>
      </c>
      <c r="AD2034" s="81" t="str">
        <f t="shared" si="5977"/>
        <v/>
      </c>
      <c r="AE2034" s="81" t="str">
        <f t="shared" si="5978"/>
        <v/>
      </c>
      <c r="AF2034" s="81" t="str">
        <f t="shared" si="5979"/>
        <v/>
      </c>
      <c r="AG2034" s="81" t="str">
        <f t="shared" si="5980"/>
        <v/>
      </c>
      <c r="AH2034" s="81" t="str">
        <f t="shared" si="5981"/>
        <v/>
      </c>
      <c r="AI2034" s="81" t="str">
        <f t="shared" si="5982"/>
        <v>x</v>
      </c>
      <c r="AJ2034" s="81" t="str">
        <f t="shared" si="5983"/>
        <v>x</v>
      </c>
      <c r="AK2034" s="81" t="str">
        <f t="shared" si="5984"/>
        <v/>
      </c>
      <c r="AL2034" s="81" t="str">
        <f t="shared" si="5985"/>
        <v>x</v>
      </c>
    </row>
    <row r="2035" spans="1:38" ht="11.25" customHeight="1" x14ac:dyDescent="0.2">
      <c r="A2035" s="21">
        <v>7</v>
      </c>
      <c r="B2035" s="80" t="str">
        <f ca="1">IF(OFFSET('ÖĞRENCİ GİRİŞİ'!$B$7,(ROW($A$1)+(AI2021-1))*17,0)="","",OFFSET('ÖĞRENCİ GİRİŞİ'!$B$7,(ROW($A$1)+(AI2021-1))*17,0))</f>
        <v/>
      </c>
      <c r="C2035" s="80" t="str">
        <f ca="1">IF(OFFSET('ÖĞRENCİ GİRİŞİ'!$C$7,(ROW($A$1)+(AI2021-1))*17,0)="","",OFFSET('ÖĞRENCİ GİRİŞİ'!$C$7,(ROW($A$1)+(AI2021-1))*17,0))</f>
        <v/>
      </c>
      <c r="D2035" s="80" t="str">
        <f ca="1">IF(UPPER(OFFSET('ÖĞRENCİ GİRİŞİ'!$D$7,(ROW($A$1)+(AI2021-1))*17,0))="","",UPPER(OFFSET('ÖĞRENCİ GİRİŞİ'!$D$7,(ROW($A$1)+(AI2021-1))*17,0)))</f>
        <v/>
      </c>
      <c r="E2035" s="80" t="str">
        <f ca="1">IF(UPPER(OFFSET('ÖĞRENCİ GİRİŞİ'!$E$7,(ROW($A$1)+(AI2021-1))*17,0))="","",UPPER(OFFSET('ÖĞRENCİ GİRİŞİ'!$E$7,(ROW($A$1)+(AI2021-1))*17,0)))</f>
        <v/>
      </c>
      <c r="F2035" s="80" t="str">
        <f ca="1">IF(UPPER(OFFSET('ÖĞRENCİ GİRİŞİ'!$F$7,(ROW($A$1)+(AI2021-1))*17,0))="","",UPPER(OFFSET('ÖĞRENCİ GİRİŞİ'!$F$7,(ROW($A$1)+(AI2021-1))*17,0)))</f>
        <v/>
      </c>
      <c r="G2035" s="80" t="str">
        <f ca="1">IF(UPPER(OFFSET('ÖĞRENCİ GİRİŞİ'!$G$7,(ROW($A$1)+(AI2021-1))*17,0))="","",UPPER(OFFSET('ÖĞRENCİ GİRİŞİ'!$G$7,(ROW($A$1)+(AI2021-1))*17,0)))</f>
        <v/>
      </c>
      <c r="H2035" s="81" t="str">
        <f t="shared" si="5955"/>
        <v>x</v>
      </c>
      <c r="I2035" s="81" t="str">
        <f t="shared" si="5956"/>
        <v>x</v>
      </c>
      <c r="J2035" s="81" t="str">
        <f t="shared" si="5957"/>
        <v>x</v>
      </c>
      <c r="K2035" s="81" t="str">
        <f t="shared" si="5958"/>
        <v>x</v>
      </c>
      <c r="L2035" s="81" t="str">
        <f t="shared" si="5959"/>
        <v>x</v>
      </c>
      <c r="M2035" s="81" t="str">
        <f t="shared" si="5960"/>
        <v>x</v>
      </c>
      <c r="N2035" s="81" t="str">
        <f t="shared" si="5961"/>
        <v>x</v>
      </c>
      <c r="O2035" s="81" t="str">
        <f t="shared" si="5962"/>
        <v>x</v>
      </c>
      <c r="P2035" s="81" t="str">
        <f t="shared" si="5963"/>
        <v/>
      </c>
      <c r="Q2035" s="81" t="str">
        <f t="shared" si="5964"/>
        <v/>
      </c>
      <c r="R2035" s="81" t="str">
        <f t="shared" si="5965"/>
        <v/>
      </c>
      <c r="S2035" s="81" t="str">
        <f t="shared" si="5966"/>
        <v/>
      </c>
      <c r="T2035" s="81" t="str">
        <f t="shared" si="5967"/>
        <v/>
      </c>
      <c r="U2035" s="81" t="str">
        <f t="shared" si="5968"/>
        <v>x</v>
      </c>
      <c r="V2035" s="81" t="str">
        <f t="shared" si="5969"/>
        <v>x</v>
      </c>
      <c r="W2035" s="81" t="str">
        <f t="shared" si="5970"/>
        <v/>
      </c>
      <c r="X2035" s="81" t="str">
        <f t="shared" si="5971"/>
        <v/>
      </c>
      <c r="Y2035" s="81" t="str">
        <f t="shared" si="5972"/>
        <v/>
      </c>
      <c r="Z2035" s="81" t="str">
        <f t="shared" si="5973"/>
        <v/>
      </c>
      <c r="AA2035" s="81" t="str">
        <f t="shared" si="5974"/>
        <v/>
      </c>
      <c r="AB2035" s="81" t="str">
        <f t="shared" si="5975"/>
        <v>x</v>
      </c>
      <c r="AC2035" s="81" t="str">
        <f t="shared" si="5976"/>
        <v>x</v>
      </c>
      <c r="AD2035" s="81" t="str">
        <f t="shared" si="5977"/>
        <v/>
      </c>
      <c r="AE2035" s="81" t="str">
        <f t="shared" si="5978"/>
        <v/>
      </c>
      <c r="AF2035" s="81" t="str">
        <f t="shared" si="5979"/>
        <v/>
      </c>
      <c r="AG2035" s="81" t="str">
        <f t="shared" si="5980"/>
        <v/>
      </c>
      <c r="AH2035" s="81" t="str">
        <f t="shared" si="5981"/>
        <v/>
      </c>
      <c r="AI2035" s="81" t="str">
        <f t="shared" si="5982"/>
        <v>x</v>
      </c>
      <c r="AJ2035" s="81" t="str">
        <f t="shared" si="5983"/>
        <v>x</v>
      </c>
      <c r="AK2035" s="81" t="str">
        <f t="shared" si="5984"/>
        <v/>
      </c>
      <c r="AL2035" s="81" t="str">
        <f t="shared" si="5985"/>
        <v>x</v>
      </c>
    </row>
    <row r="2036" spans="1:38" ht="11.25" customHeight="1" x14ac:dyDescent="0.2">
      <c r="A2036" s="21">
        <v>8</v>
      </c>
      <c r="B2036" s="80" t="str">
        <f ca="1">IF(OFFSET('ÖĞRENCİ GİRİŞİ'!$B$8,(ROW($A$1)+(AI2021-1))*17,0)="","",OFFSET('ÖĞRENCİ GİRİŞİ'!$B$8,(ROW($A$1)+(AI2021-1))*17,0))</f>
        <v/>
      </c>
      <c r="C2036" s="80" t="str">
        <f ca="1">IF(OFFSET('ÖĞRENCİ GİRİŞİ'!$C$8,(ROW($A$1)+(AI2021-1))*17,0)="","",OFFSET('ÖĞRENCİ GİRİŞİ'!$C$8,(ROW($A$1)+(AI2021-1))*17,0))</f>
        <v/>
      </c>
      <c r="D2036" s="80" t="str">
        <f ca="1">IF(UPPER(OFFSET('ÖĞRENCİ GİRİŞİ'!$D$8,(ROW($A$1)+(AI2021-1))*17,0))="","",UPPER(OFFSET('ÖĞRENCİ GİRİŞİ'!$D$8,(ROW($A$1)+(AI2021-1))*17,0)))</f>
        <v/>
      </c>
      <c r="E2036" s="80" t="str">
        <f ca="1">IF(UPPER(OFFSET('ÖĞRENCİ GİRİŞİ'!$E$8,(ROW($A$1)+(AI2021-1))*17,0))="","",UPPER(OFFSET('ÖĞRENCİ GİRİŞİ'!$E$8,(ROW($A$1)+(AI2021-1))*17,0)))</f>
        <v/>
      </c>
      <c r="F2036" s="80" t="str">
        <f ca="1">IF(UPPER(OFFSET('ÖĞRENCİ GİRİŞİ'!$F$8,(ROW($A$1)+(AI2021-1))*17,0))="","",UPPER(OFFSET('ÖĞRENCİ GİRİŞİ'!$F$8,(ROW($A$1)+(AI2021-1))*17,0)))</f>
        <v/>
      </c>
      <c r="G2036" s="80" t="str">
        <f ca="1">IF(UPPER(OFFSET('ÖĞRENCİ GİRİŞİ'!$G$8,(ROW($A$1)+(AI2021-1))*17,0))="","",UPPER(OFFSET('ÖĞRENCİ GİRİŞİ'!$G$8,(ROW($A$1)+(AI2021-1))*17,0)))</f>
        <v/>
      </c>
      <c r="H2036" s="81" t="str">
        <f t="shared" si="5955"/>
        <v>x</v>
      </c>
      <c r="I2036" s="81" t="str">
        <f t="shared" si="5956"/>
        <v>x</v>
      </c>
      <c r="J2036" s="81" t="str">
        <f t="shared" si="5957"/>
        <v>x</v>
      </c>
      <c r="K2036" s="81" t="str">
        <f t="shared" si="5958"/>
        <v>x</v>
      </c>
      <c r="L2036" s="81" t="str">
        <f t="shared" si="5959"/>
        <v>x</v>
      </c>
      <c r="M2036" s="81" t="str">
        <f t="shared" si="5960"/>
        <v>x</v>
      </c>
      <c r="N2036" s="81" t="str">
        <f t="shared" si="5961"/>
        <v>x</v>
      </c>
      <c r="O2036" s="81" t="str">
        <f t="shared" si="5962"/>
        <v>x</v>
      </c>
      <c r="P2036" s="81" t="str">
        <f t="shared" si="5963"/>
        <v/>
      </c>
      <c r="Q2036" s="81" t="str">
        <f t="shared" si="5964"/>
        <v/>
      </c>
      <c r="R2036" s="81" t="str">
        <f t="shared" si="5965"/>
        <v/>
      </c>
      <c r="S2036" s="81" t="str">
        <f t="shared" si="5966"/>
        <v/>
      </c>
      <c r="T2036" s="81" t="str">
        <f t="shared" si="5967"/>
        <v/>
      </c>
      <c r="U2036" s="81" t="str">
        <f t="shared" si="5968"/>
        <v>x</v>
      </c>
      <c r="V2036" s="81" t="str">
        <f t="shared" si="5969"/>
        <v>x</v>
      </c>
      <c r="W2036" s="81" t="str">
        <f t="shared" si="5970"/>
        <v/>
      </c>
      <c r="X2036" s="81" t="str">
        <f t="shared" si="5971"/>
        <v/>
      </c>
      <c r="Y2036" s="81" t="str">
        <f t="shared" si="5972"/>
        <v/>
      </c>
      <c r="Z2036" s="81" t="str">
        <f t="shared" si="5973"/>
        <v/>
      </c>
      <c r="AA2036" s="81" t="str">
        <f t="shared" si="5974"/>
        <v/>
      </c>
      <c r="AB2036" s="81" t="str">
        <f t="shared" si="5975"/>
        <v>x</v>
      </c>
      <c r="AC2036" s="81" t="str">
        <f t="shared" si="5976"/>
        <v>x</v>
      </c>
      <c r="AD2036" s="81" t="str">
        <f t="shared" si="5977"/>
        <v/>
      </c>
      <c r="AE2036" s="81" t="str">
        <f t="shared" si="5978"/>
        <v/>
      </c>
      <c r="AF2036" s="81" t="str">
        <f t="shared" si="5979"/>
        <v/>
      </c>
      <c r="AG2036" s="81" t="str">
        <f t="shared" si="5980"/>
        <v/>
      </c>
      <c r="AH2036" s="81" t="str">
        <f t="shared" si="5981"/>
        <v/>
      </c>
      <c r="AI2036" s="81" t="str">
        <f t="shared" si="5982"/>
        <v>x</v>
      </c>
      <c r="AJ2036" s="81" t="str">
        <f t="shared" si="5983"/>
        <v>x</v>
      </c>
      <c r="AK2036" s="81" t="str">
        <f t="shared" si="5984"/>
        <v/>
      </c>
      <c r="AL2036" s="81" t="str">
        <f t="shared" si="5985"/>
        <v>x</v>
      </c>
    </row>
    <row r="2037" spans="1:38" ht="11.25" customHeight="1" x14ac:dyDescent="0.2">
      <c r="A2037" s="21">
        <v>9</v>
      </c>
      <c r="B2037" s="80" t="str">
        <f ca="1">IF(OFFSET('ÖĞRENCİ GİRİŞİ'!$B$9,(ROW($A$1)+(AI2021-1))*17,0)="","",OFFSET('ÖĞRENCİ GİRİŞİ'!$B$9,(ROW($A$1)+(AI2021-1))*17,0))</f>
        <v/>
      </c>
      <c r="C2037" s="80" t="str">
        <f ca="1">IF(OFFSET('ÖĞRENCİ GİRİŞİ'!$C$9,(ROW($A$1)+(AI2021-1))*17,0)="","",OFFSET('ÖĞRENCİ GİRİŞİ'!$C$9,(ROW($A$1)+(AI2021-1))*17,0))</f>
        <v/>
      </c>
      <c r="D2037" s="80" t="str">
        <f ca="1">IF(UPPER(OFFSET('ÖĞRENCİ GİRİŞİ'!$D$9,(ROW($A$1)+(AI2021-1))*17,0))="","",UPPER(OFFSET('ÖĞRENCİ GİRİŞİ'!$D$9,(ROW($A$1)+(AI2021-1))*17,0)))</f>
        <v/>
      </c>
      <c r="E2037" s="80" t="str">
        <f ca="1">IF(UPPER(OFFSET('ÖĞRENCİ GİRİŞİ'!$E$9,(ROW($A$1)+(AI2021-1))*17,0))="","",UPPER(OFFSET('ÖĞRENCİ GİRİŞİ'!$E$9,(ROW($A$1)+(AI2021-1))*17,0)))</f>
        <v/>
      </c>
      <c r="F2037" s="80" t="str">
        <f ca="1">IF(UPPER(OFFSET('ÖĞRENCİ GİRİŞİ'!$F$9,(ROW($A$1)+(AI2021-1))*17,0))="","",UPPER(OFFSET('ÖĞRENCİ GİRİŞİ'!$F$9,(ROW($A$1)+(AI2021-1))*17,0)))</f>
        <v/>
      </c>
      <c r="G2037" s="80" t="str">
        <f ca="1">IF(UPPER(OFFSET('ÖĞRENCİ GİRİŞİ'!$G$9,(ROW($A$1)+(AI2021-1))*17,0))="","",UPPER(OFFSET('ÖĞRENCİ GİRİŞİ'!$G$9,(ROW($A$1)+(AI2021-1))*17,0)))</f>
        <v/>
      </c>
      <c r="H2037" s="81" t="str">
        <f t="shared" si="5955"/>
        <v>x</v>
      </c>
      <c r="I2037" s="81" t="str">
        <f t="shared" si="5956"/>
        <v>x</v>
      </c>
      <c r="J2037" s="81" t="str">
        <f t="shared" si="5957"/>
        <v>x</v>
      </c>
      <c r="K2037" s="81" t="str">
        <f t="shared" si="5958"/>
        <v>x</v>
      </c>
      <c r="L2037" s="81" t="str">
        <f t="shared" si="5959"/>
        <v>x</v>
      </c>
      <c r="M2037" s="81" t="str">
        <f t="shared" si="5960"/>
        <v>x</v>
      </c>
      <c r="N2037" s="81" t="str">
        <f t="shared" si="5961"/>
        <v>x</v>
      </c>
      <c r="O2037" s="81" t="str">
        <f t="shared" si="5962"/>
        <v>x</v>
      </c>
      <c r="P2037" s="81" t="str">
        <f t="shared" si="5963"/>
        <v/>
      </c>
      <c r="Q2037" s="81" t="str">
        <f t="shared" si="5964"/>
        <v/>
      </c>
      <c r="R2037" s="81" t="str">
        <f t="shared" si="5965"/>
        <v/>
      </c>
      <c r="S2037" s="81" t="str">
        <f t="shared" si="5966"/>
        <v/>
      </c>
      <c r="T2037" s="81" t="str">
        <f t="shared" si="5967"/>
        <v/>
      </c>
      <c r="U2037" s="81" t="str">
        <f t="shared" si="5968"/>
        <v>x</v>
      </c>
      <c r="V2037" s="81" t="str">
        <f t="shared" si="5969"/>
        <v>x</v>
      </c>
      <c r="W2037" s="81" t="str">
        <f t="shared" si="5970"/>
        <v/>
      </c>
      <c r="X2037" s="81" t="str">
        <f t="shared" si="5971"/>
        <v/>
      </c>
      <c r="Y2037" s="81" t="str">
        <f t="shared" si="5972"/>
        <v/>
      </c>
      <c r="Z2037" s="81" t="str">
        <f t="shared" si="5973"/>
        <v/>
      </c>
      <c r="AA2037" s="81" t="str">
        <f t="shared" si="5974"/>
        <v/>
      </c>
      <c r="AB2037" s="81" t="str">
        <f t="shared" si="5975"/>
        <v>x</v>
      </c>
      <c r="AC2037" s="81" t="str">
        <f t="shared" si="5976"/>
        <v>x</v>
      </c>
      <c r="AD2037" s="81" t="str">
        <f t="shared" si="5977"/>
        <v/>
      </c>
      <c r="AE2037" s="81" t="str">
        <f t="shared" si="5978"/>
        <v/>
      </c>
      <c r="AF2037" s="81" t="str">
        <f t="shared" si="5979"/>
        <v/>
      </c>
      <c r="AG2037" s="81" t="str">
        <f t="shared" si="5980"/>
        <v/>
      </c>
      <c r="AH2037" s="81" t="str">
        <f t="shared" si="5981"/>
        <v/>
      </c>
      <c r="AI2037" s="81" t="str">
        <f t="shared" si="5982"/>
        <v>x</v>
      </c>
      <c r="AJ2037" s="81" t="str">
        <f t="shared" si="5983"/>
        <v>x</v>
      </c>
      <c r="AK2037" s="81" t="str">
        <f t="shared" si="5984"/>
        <v/>
      </c>
      <c r="AL2037" s="81" t="str">
        <f t="shared" si="5985"/>
        <v>x</v>
      </c>
    </row>
    <row r="2038" spans="1:38" ht="11.25" customHeight="1" x14ac:dyDescent="0.2">
      <c r="A2038" s="21">
        <v>10</v>
      </c>
      <c r="B2038" s="80" t="str">
        <f ca="1">IF(OFFSET('ÖĞRENCİ GİRİŞİ'!$B$10,(ROW($A$1)+(AI2021-1))*17,0)="","",OFFSET('ÖĞRENCİ GİRİŞİ'!$B$10,(ROW($A$1)+(AI2021-1))*17,0))</f>
        <v/>
      </c>
      <c r="C2038" s="80" t="str">
        <f ca="1">IF(OFFSET('ÖĞRENCİ GİRİŞİ'!$C$10,(ROW($A$1)+(AI2021-1))*17,0)="","",OFFSET('ÖĞRENCİ GİRİŞİ'!$C$10,(ROW($A$1)+(AI2021-1))*17,0))</f>
        <v/>
      </c>
      <c r="D2038" s="80" t="str">
        <f ca="1">IF(UPPER(OFFSET('ÖĞRENCİ GİRİŞİ'!$D$10,(ROW($A$1)+(AI2021-1))*17,0))="","",UPPER(OFFSET('ÖĞRENCİ GİRİŞİ'!$D$10,(ROW($A$1)+(AI2021-1))*17,0)))</f>
        <v/>
      </c>
      <c r="E2038" s="80" t="str">
        <f ca="1">IF(UPPER(OFFSET('ÖĞRENCİ GİRİŞİ'!$E$10,(ROW($A$1)+(AI2021-1))*17,0))="","",UPPER(OFFSET('ÖĞRENCİ GİRİŞİ'!$E$10,(ROW($A$1)+(AI2021-1))*17,0)))</f>
        <v/>
      </c>
      <c r="F2038" s="80" t="str">
        <f ca="1">IF(UPPER(OFFSET('ÖĞRENCİ GİRİŞİ'!$F$10,(ROW($A$1)+(AI2021-1))*17,0))="","",UPPER(OFFSET('ÖĞRENCİ GİRİŞİ'!$F$10,(ROW($A$1)+(AI2021-1))*17,0)))</f>
        <v/>
      </c>
      <c r="G2038" s="80" t="str">
        <f ca="1">IF(UPPER(OFFSET('ÖĞRENCİ GİRİŞİ'!$G$10,(ROW($A$1)+(AI2021-1))*17,0))="","",UPPER(OFFSET('ÖĞRENCİ GİRİŞİ'!$G$10,(ROW($A$1)+(AI2021-1))*17,0)))</f>
        <v/>
      </c>
      <c r="H2038" s="81" t="str">
        <f t="shared" si="5955"/>
        <v>x</v>
      </c>
      <c r="I2038" s="81" t="str">
        <f t="shared" si="5956"/>
        <v>x</v>
      </c>
      <c r="J2038" s="81" t="str">
        <f t="shared" si="5957"/>
        <v>x</v>
      </c>
      <c r="K2038" s="81" t="str">
        <f t="shared" si="5958"/>
        <v>x</v>
      </c>
      <c r="L2038" s="81" t="str">
        <f t="shared" si="5959"/>
        <v>x</v>
      </c>
      <c r="M2038" s="81" t="str">
        <f t="shared" si="5960"/>
        <v>x</v>
      </c>
      <c r="N2038" s="81" t="str">
        <f t="shared" si="5961"/>
        <v>x</v>
      </c>
      <c r="O2038" s="81" t="str">
        <f t="shared" si="5962"/>
        <v>x</v>
      </c>
      <c r="P2038" s="81" t="str">
        <f t="shared" si="5963"/>
        <v/>
      </c>
      <c r="Q2038" s="81" t="str">
        <f t="shared" si="5964"/>
        <v/>
      </c>
      <c r="R2038" s="81" t="str">
        <f t="shared" si="5965"/>
        <v/>
      </c>
      <c r="S2038" s="81" t="str">
        <f t="shared" si="5966"/>
        <v/>
      </c>
      <c r="T2038" s="81" t="str">
        <f t="shared" si="5967"/>
        <v/>
      </c>
      <c r="U2038" s="81" t="str">
        <f t="shared" si="5968"/>
        <v>x</v>
      </c>
      <c r="V2038" s="81" t="str">
        <f t="shared" si="5969"/>
        <v>x</v>
      </c>
      <c r="W2038" s="81" t="str">
        <f t="shared" si="5970"/>
        <v/>
      </c>
      <c r="X2038" s="81" t="str">
        <f t="shared" si="5971"/>
        <v/>
      </c>
      <c r="Y2038" s="81" t="str">
        <f t="shared" si="5972"/>
        <v/>
      </c>
      <c r="Z2038" s="81" t="str">
        <f t="shared" si="5973"/>
        <v/>
      </c>
      <c r="AA2038" s="81" t="str">
        <f t="shared" si="5974"/>
        <v/>
      </c>
      <c r="AB2038" s="81" t="str">
        <f t="shared" si="5975"/>
        <v>x</v>
      </c>
      <c r="AC2038" s="81" t="str">
        <f t="shared" si="5976"/>
        <v>x</v>
      </c>
      <c r="AD2038" s="81" t="str">
        <f t="shared" si="5977"/>
        <v/>
      </c>
      <c r="AE2038" s="81" t="str">
        <f t="shared" si="5978"/>
        <v/>
      </c>
      <c r="AF2038" s="81" t="str">
        <f t="shared" si="5979"/>
        <v/>
      </c>
      <c r="AG2038" s="81" t="str">
        <f t="shared" si="5980"/>
        <v/>
      </c>
      <c r="AH2038" s="81" t="str">
        <f t="shared" si="5981"/>
        <v/>
      </c>
      <c r="AI2038" s="81" t="str">
        <f t="shared" si="5982"/>
        <v>x</v>
      </c>
      <c r="AJ2038" s="81" t="str">
        <f t="shared" si="5983"/>
        <v>x</v>
      </c>
      <c r="AK2038" s="81" t="str">
        <f t="shared" si="5984"/>
        <v/>
      </c>
      <c r="AL2038" s="81" t="str">
        <f t="shared" si="5985"/>
        <v>x</v>
      </c>
    </row>
    <row r="2039" spans="1:38" ht="11.25" customHeight="1" x14ac:dyDescent="0.2">
      <c r="A2039" s="21">
        <v>11</v>
      </c>
      <c r="B2039" s="80" t="str">
        <f ca="1">IF(OFFSET('ÖĞRENCİ GİRİŞİ'!$B$11,(ROW($A$1)+(AI2021-1))*17,0)="","",OFFSET('ÖĞRENCİ GİRİŞİ'!$B$11,(ROW($A$1)+(AI2021-1))*17,0))</f>
        <v/>
      </c>
      <c r="C2039" s="80" t="str">
        <f ca="1">IF(OFFSET('ÖĞRENCİ GİRİŞİ'!$C$11,(ROW($A$1)+(AI2021-1))*17,0)="","",OFFSET('ÖĞRENCİ GİRİŞİ'!$C$11,(ROW($A$1)+(AI2021-1))*17,0))</f>
        <v/>
      </c>
      <c r="D2039" s="80" t="str">
        <f ca="1">IF(UPPER(OFFSET('ÖĞRENCİ GİRİŞİ'!$D$11,(ROW($A$1)+(AI2021-1))*17,0))="","",UPPER(OFFSET('ÖĞRENCİ GİRİŞİ'!$D$11,(ROW($A$1)+(AI2021-1))*17,0)))</f>
        <v/>
      </c>
      <c r="E2039" s="80" t="str">
        <f ca="1">IF(UPPER(OFFSET('ÖĞRENCİ GİRİŞİ'!$E$11,(ROW($A$1)+(AI2021-1))*17,0))="","",UPPER(OFFSET('ÖĞRENCİ GİRİŞİ'!$E$11,(ROW($A$1)+(AI2021-1))*17,0)))</f>
        <v/>
      </c>
      <c r="F2039" s="80" t="str">
        <f ca="1">IF(UPPER(OFFSET('ÖĞRENCİ GİRİŞİ'!$F$11,(ROW($A$1)+(AI2021-1))*17,0))="","",UPPER(OFFSET('ÖĞRENCİ GİRİŞİ'!$F$11,(ROW($A$1)+(AI2021-1))*17,0)))</f>
        <v/>
      </c>
      <c r="G2039" s="80" t="str">
        <f ca="1">IF(UPPER(OFFSET('ÖĞRENCİ GİRİŞİ'!$G$11,(ROW($A$1)+(AI2021-1))*17,0))="","",UPPER(OFFSET('ÖĞRENCİ GİRİŞİ'!$G$11,(ROW($A$1)+(AI2021-1))*17,0)))</f>
        <v/>
      </c>
      <c r="H2039" s="81" t="str">
        <f t="shared" si="5955"/>
        <v>x</v>
      </c>
      <c r="I2039" s="81" t="str">
        <f t="shared" si="5956"/>
        <v>x</v>
      </c>
      <c r="J2039" s="81" t="str">
        <f t="shared" si="5957"/>
        <v>x</v>
      </c>
      <c r="K2039" s="81" t="str">
        <f t="shared" si="5958"/>
        <v>x</v>
      </c>
      <c r="L2039" s="81" t="str">
        <f t="shared" si="5959"/>
        <v>x</v>
      </c>
      <c r="M2039" s="81" t="str">
        <f t="shared" si="5960"/>
        <v>x</v>
      </c>
      <c r="N2039" s="81" t="str">
        <f t="shared" si="5961"/>
        <v>x</v>
      </c>
      <c r="O2039" s="81" t="str">
        <f t="shared" si="5962"/>
        <v>x</v>
      </c>
      <c r="P2039" s="81" t="str">
        <f t="shared" si="5963"/>
        <v/>
      </c>
      <c r="Q2039" s="81" t="str">
        <f t="shared" si="5964"/>
        <v/>
      </c>
      <c r="R2039" s="81" t="str">
        <f t="shared" si="5965"/>
        <v/>
      </c>
      <c r="S2039" s="81" t="str">
        <f t="shared" si="5966"/>
        <v/>
      </c>
      <c r="T2039" s="81" t="str">
        <f t="shared" si="5967"/>
        <v/>
      </c>
      <c r="U2039" s="81" t="str">
        <f t="shared" si="5968"/>
        <v>x</v>
      </c>
      <c r="V2039" s="81" t="str">
        <f t="shared" si="5969"/>
        <v>x</v>
      </c>
      <c r="W2039" s="81" t="str">
        <f t="shared" si="5970"/>
        <v/>
      </c>
      <c r="X2039" s="81" t="str">
        <f t="shared" si="5971"/>
        <v/>
      </c>
      <c r="Y2039" s="81" t="str">
        <f t="shared" si="5972"/>
        <v/>
      </c>
      <c r="Z2039" s="81" t="str">
        <f t="shared" si="5973"/>
        <v/>
      </c>
      <c r="AA2039" s="81" t="str">
        <f t="shared" si="5974"/>
        <v/>
      </c>
      <c r="AB2039" s="81" t="str">
        <f t="shared" si="5975"/>
        <v>x</v>
      </c>
      <c r="AC2039" s="81" t="str">
        <f t="shared" si="5976"/>
        <v>x</v>
      </c>
      <c r="AD2039" s="81" t="str">
        <f t="shared" si="5977"/>
        <v/>
      </c>
      <c r="AE2039" s="81" t="str">
        <f t="shared" si="5978"/>
        <v/>
      </c>
      <c r="AF2039" s="81" t="str">
        <f t="shared" si="5979"/>
        <v/>
      </c>
      <c r="AG2039" s="81" t="str">
        <f t="shared" si="5980"/>
        <v/>
      </c>
      <c r="AH2039" s="81" t="str">
        <f t="shared" si="5981"/>
        <v/>
      </c>
      <c r="AI2039" s="81" t="str">
        <f t="shared" si="5982"/>
        <v>x</v>
      </c>
      <c r="AJ2039" s="81" t="str">
        <f t="shared" si="5983"/>
        <v>x</v>
      </c>
      <c r="AK2039" s="81" t="str">
        <f t="shared" si="5984"/>
        <v/>
      </c>
      <c r="AL2039" s="81" t="str">
        <f t="shared" si="5985"/>
        <v>x</v>
      </c>
    </row>
    <row r="2040" spans="1:38" ht="11.25" customHeight="1" x14ac:dyDescent="0.2">
      <c r="A2040" s="21">
        <v>12</v>
      </c>
      <c r="B2040" s="80" t="str">
        <f ca="1">IF(OFFSET('ÖĞRENCİ GİRİŞİ'!$B$12,(ROW($A$1)+(AI2021-1))*17,0)="","",OFFSET('ÖĞRENCİ GİRİŞİ'!$B$12,(ROW($A$1)+(AI2021-1))*17,0))</f>
        <v/>
      </c>
      <c r="C2040" s="80" t="str">
        <f ca="1">IF(OFFSET('ÖĞRENCİ GİRİŞİ'!$C$12,(ROW($A$1)+(AI2021-1))*17,0)="","",OFFSET('ÖĞRENCİ GİRİŞİ'!$C$12,(ROW($A$1)+(AI2021-1))*17,0))</f>
        <v/>
      </c>
      <c r="D2040" s="80" t="str">
        <f ca="1">IF(UPPER(OFFSET('ÖĞRENCİ GİRİŞİ'!$D$12,(ROW($A$1)+(AI2021-1))*17,0))="","",UPPER(OFFSET('ÖĞRENCİ GİRİŞİ'!$D$12,(ROW($A$1)+(AI2021-1))*17,0)))</f>
        <v/>
      </c>
      <c r="E2040" s="80" t="str">
        <f ca="1">IF(UPPER(OFFSET('ÖĞRENCİ GİRİŞİ'!$E$12,(ROW($A$1)+(AI2021-1))*17,0))="","",UPPER(OFFSET('ÖĞRENCİ GİRİŞİ'!$E$12,(ROW($A$1)+(AI2021-1))*17,0)))</f>
        <v/>
      </c>
      <c r="F2040" s="80" t="str">
        <f ca="1">IF(UPPER(OFFSET('ÖĞRENCİ GİRİŞİ'!$F$12,(ROW($A$1)+(AI2021-1))*17,0))="","",UPPER(OFFSET('ÖĞRENCİ GİRİŞİ'!$F$12,(ROW($A$1)+(AI2021-1))*17,0)))</f>
        <v/>
      </c>
      <c r="G2040" s="80" t="str">
        <f ca="1">IF(UPPER(OFFSET('ÖĞRENCİ GİRİŞİ'!$G$12,(ROW($A$1)+(AI2021-1))*17,0))="","",UPPER(OFFSET('ÖĞRENCİ GİRİŞİ'!$G$12,(ROW($A$1)+(AI2021-1))*17,0)))</f>
        <v/>
      </c>
      <c r="H2040" s="81" t="str">
        <f t="shared" si="5955"/>
        <v>x</v>
      </c>
      <c r="I2040" s="81" t="str">
        <f t="shared" si="5956"/>
        <v>x</v>
      </c>
      <c r="J2040" s="81" t="str">
        <f t="shared" si="5957"/>
        <v>x</v>
      </c>
      <c r="K2040" s="81" t="str">
        <f t="shared" si="5958"/>
        <v>x</v>
      </c>
      <c r="L2040" s="81" t="str">
        <f t="shared" si="5959"/>
        <v>x</v>
      </c>
      <c r="M2040" s="81" t="str">
        <f t="shared" si="5960"/>
        <v>x</v>
      </c>
      <c r="N2040" s="81" t="str">
        <f t="shared" si="5961"/>
        <v>x</v>
      </c>
      <c r="O2040" s="81" t="str">
        <f t="shared" si="5962"/>
        <v>x</v>
      </c>
      <c r="P2040" s="81" t="str">
        <f t="shared" si="5963"/>
        <v/>
      </c>
      <c r="Q2040" s="81" t="str">
        <f t="shared" si="5964"/>
        <v/>
      </c>
      <c r="R2040" s="81" t="str">
        <f t="shared" si="5965"/>
        <v/>
      </c>
      <c r="S2040" s="81" t="str">
        <f t="shared" si="5966"/>
        <v/>
      </c>
      <c r="T2040" s="81" t="str">
        <f t="shared" si="5967"/>
        <v/>
      </c>
      <c r="U2040" s="81" t="str">
        <f t="shared" si="5968"/>
        <v>x</v>
      </c>
      <c r="V2040" s="81" t="str">
        <f t="shared" si="5969"/>
        <v>x</v>
      </c>
      <c r="W2040" s="81" t="str">
        <f t="shared" si="5970"/>
        <v/>
      </c>
      <c r="X2040" s="81" t="str">
        <f t="shared" si="5971"/>
        <v/>
      </c>
      <c r="Y2040" s="81" t="str">
        <f t="shared" si="5972"/>
        <v/>
      </c>
      <c r="Z2040" s="81" t="str">
        <f t="shared" si="5973"/>
        <v/>
      </c>
      <c r="AA2040" s="81" t="str">
        <f t="shared" si="5974"/>
        <v/>
      </c>
      <c r="AB2040" s="81" t="str">
        <f t="shared" si="5975"/>
        <v>x</v>
      </c>
      <c r="AC2040" s="81" t="str">
        <f t="shared" si="5976"/>
        <v>x</v>
      </c>
      <c r="AD2040" s="81" t="str">
        <f t="shared" si="5977"/>
        <v/>
      </c>
      <c r="AE2040" s="81" t="str">
        <f t="shared" si="5978"/>
        <v/>
      </c>
      <c r="AF2040" s="81" t="str">
        <f t="shared" si="5979"/>
        <v/>
      </c>
      <c r="AG2040" s="81" t="str">
        <f t="shared" si="5980"/>
        <v/>
      </c>
      <c r="AH2040" s="81" t="str">
        <f t="shared" si="5981"/>
        <v/>
      </c>
      <c r="AI2040" s="81" t="str">
        <f t="shared" si="5982"/>
        <v>x</v>
      </c>
      <c r="AJ2040" s="81" t="str">
        <f t="shared" si="5983"/>
        <v>x</v>
      </c>
      <c r="AK2040" s="81" t="str">
        <f t="shared" si="5984"/>
        <v/>
      </c>
      <c r="AL2040" s="81" t="str">
        <f t="shared" si="5985"/>
        <v>x</v>
      </c>
    </row>
    <row r="2041" spans="1:38" ht="11.25" customHeight="1" x14ac:dyDescent="0.2">
      <c r="A2041" s="21">
        <v>13</v>
      </c>
      <c r="B2041" s="80" t="str">
        <f ca="1">IF(OFFSET('ÖĞRENCİ GİRİŞİ'!$B$13,(ROW($A$1)+(AI2021-1))*17,0)="","",OFFSET('ÖĞRENCİ GİRİŞİ'!$B$13,(ROW($A$1)+(AI2021-1))*17,0))</f>
        <v/>
      </c>
      <c r="C2041" s="80" t="str">
        <f ca="1">IF(OFFSET('ÖĞRENCİ GİRİŞİ'!$C$13,(ROW($A$1)+(AI2021-1))*17,0)="","",OFFSET('ÖĞRENCİ GİRİŞİ'!$C$13,(ROW($A$1)+(AI2021-1))*17,0))</f>
        <v/>
      </c>
      <c r="D2041" s="80" t="str">
        <f ca="1">IF(UPPER(OFFSET('ÖĞRENCİ GİRİŞİ'!$D$13,(ROW($A$1)+(AI2021-1))*17,0))="","",UPPER(OFFSET('ÖĞRENCİ GİRİŞİ'!$D$13,(ROW($A$1)+(AI2021-1))*17,0)))</f>
        <v/>
      </c>
      <c r="E2041" s="80" t="str">
        <f ca="1">IF(UPPER(OFFSET('ÖĞRENCİ GİRİŞİ'!$E$13,(ROW($A$1)+(AI2021-1))*17,0))="","",UPPER(OFFSET('ÖĞRENCİ GİRİŞİ'!$E$13,(ROW($A$1)+(AI2021-1))*17,0)))</f>
        <v/>
      </c>
      <c r="F2041" s="80" t="str">
        <f ca="1">IF(UPPER(OFFSET('ÖĞRENCİ GİRİŞİ'!$F$13,(ROW($A$1)+(AI2021-1))*17,0))="","",UPPER(OFFSET('ÖĞRENCİ GİRİŞİ'!$F$13,(ROW($A$1)+(AI2021-1))*17,0)))</f>
        <v/>
      </c>
      <c r="G2041" s="80" t="str">
        <f ca="1">IF(UPPER(OFFSET('ÖĞRENCİ GİRİŞİ'!$G$13,(ROW($A$1)+(AI2021-1))*17,0))="","",UPPER(OFFSET('ÖĞRENCİ GİRİŞİ'!$G$13,(ROW($A$1)+(AI2021-1))*17,0)))</f>
        <v/>
      </c>
      <c r="H2041" s="81" t="str">
        <f t="shared" si="5955"/>
        <v>x</v>
      </c>
      <c r="I2041" s="81" t="str">
        <f t="shared" si="5956"/>
        <v>x</v>
      </c>
      <c r="J2041" s="81" t="str">
        <f t="shared" si="5957"/>
        <v>x</v>
      </c>
      <c r="K2041" s="81" t="str">
        <f t="shared" si="5958"/>
        <v>x</v>
      </c>
      <c r="L2041" s="81" t="str">
        <f t="shared" si="5959"/>
        <v>x</v>
      </c>
      <c r="M2041" s="81" t="str">
        <f t="shared" si="5960"/>
        <v>x</v>
      </c>
      <c r="N2041" s="81" t="str">
        <f t="shared" si="5961"/>
        <v>x</v>
      </c>
      <c r="O2041" s="81" t="str">
        <f t="shared" si="5962"/>
        <v>x</v>
      </c>
      <c r="P2041" s="81" t="str">
        <f t="shared" si="5963"/>
        <v/>
      </c>
      <c r="Q2041" s="81" t="str">
        <f t="shared" si="5964"/>
        <v/>
      </c>
      <c r="R2041" s="81" t="str">
        <f t="shared" si="5965"/>
        <v/>
      </c>
      <c r="S2041" s="81" t="str">
        <f t="shared" si="5966"/>
        <v/>
      </c>
      <c r="T2041" s="81" t="str">
        <f t="shared" si="5967"/>
        <v/>
      </c>
      <c r="U2041" s="81" t="str">
        <f t="shared" si="5968"/>
        <v>x</v>
      </c>
      <c r="V2041" s="81" t="str">
        <f t="shared" si="5969"/>
        <v>x</v>
      </c>
      <c r="W2041" s="81" t="str">
        <f t="shared" si="5970"/>
        <v/>
      </c>
      <c r="X2041" s="81" t="str">
        <f t="shared" si="5971"/>
        <v/>
      </c>
      <c r="Y2041" s="81" t="str">
        <f t="shared" si="5972"/>
        <v/>
      </c>
      <c r="Z2041" s="81" t="str">
        <f t="shared" si="5973"/>
        <v/>
      </c>
      <c r="AA2041" s="81" t="str">
        <f t="shared" si="5974"/>
        <v/>
      </c>
      <c r="AB2041" s="81" t="str">
        <f t="shared" si="5975"/>
        <v>x</v>
      </c>
      <c r="AC2041" s="81" t="str">
        <f t="shared" si="5976"/>
        <v>x</v>
      </c>
      <c r="AD2041" s="81" t="str">
        <f t="shared" si="5977"/>
        <v/>
      </c>
      <c r="AE2041" s="81" t="str">
        <f t="shared" si="5978"/>
        <v/>
      </c>
      <c r="AF2041" s="81" t="str">
        <f t="shared" si="5979"/>
        <v/>
      </c>
      <c r="AG2041" s="81" t="str">
        <f t="shared" si="5980"/>
        <v/>
      </c>
      <c r="AH2041" s="81" t="str">
        <f t="shared" si="5981"/>
        <v/>
      </c>
      <c r="AI2041" s="81" t="str">
        <f t="shared" si="5982"/>
        <v>x</v>
      </c>
      <c r="AJ2041" s="81" t="str">
        <f t="shared" si="5983"/>
        <v>x</v>
      </c>
      <c r="AK2041" s="81" t="str">
        <f t="shared" si="5984"/>
        <v/>
      </c>
      <c r="AL2041" s="81" t="str">
        <f t="shared" si="5985"/>
        <v>x</v>
      </c>
    </row>
    <row r="2042" spans="1:38" ht="11.25" customHeight="1" x14ac:dyDescent="0.2">
      <c r="A2042" s="21">
        <v>14</v>
      </c>
      <c r="B2042" s="80" t="str">
        <f ca="1">IF(OFFSET('ÖĞRENCİ GİRİŞİ'!$B$14,(ROW($A$1)+(AI2021-1))*17,0)="","",OFFSET('ÖĞRENCİ GİRİŞİ'!$B$14,(ROW($A$1)+(AI2021-1))*17,0))</f>
        <v/>
      </c>
      <c r="C2042" s="80" t="str">
        <f ca="1">IF(OFFSET('ÖĞRENCİ GİRİŞİ'!$C$14,(ROW($A$1)+(AI2021-1))*17,0)="","",OFFSET('ÖĞRENCİ GİRİŞİ'!$C$14,(ROW($A$1)+(AI2021-1))*17,0))</f>
        <v/>
      </c>
      <c r="D2042" s="80" t="str">
        <f ca="1">IF(UPPER(OFFSET('ÖĞRENCİ GİRİŞİ'!$D$14,(ROW($A$1)+(AI2021-1))*17,0))="","",UPPER(OFFSET('ÖĞRENCİ GİRİŞİ'!$D$14,(ROW($A$1)+(AI2021-1))*17,0)))</f>
        <v/>
      </c>
      <c r="E2042" s="80" t="str">
        <f ca="1">IF(UPPER(OFFSET('ÖĞRENCİ GİRİŞİ'!$E$14,(ROW($A$1)+(AI2021-1))*17,0))="","",UPPER(OFFSET('ÖĞRENCİ GİRİŞİ'!$E$14,(ROW($A$1)+(AI2021-1))*17,0)))</f>
        <v/>
      </c>
      <c r="F2042" s="80" t="str">
        <f ca="1">IF(UPPER(OFFSET('ÖĞRENCİ GİRİŞİ'!$F$14,(ROW($A$1)+(AI2021-1))*17,0))="","",UPPER(OFFSET('ÖĞRENCİ GİRİŞİ'!$F$14,(ROW($A$1)+(AI2021-1))*17,0)))</f>
        <v/>
      </c>
      <c r="G2042" s="80" t="str">
        <f ca="1">IF(UPPER(OFFSET('ÖĞRENCİ GİRİŞİ'!$G$14,(ROW($A$1)+(AI2021-1))*17,0))="","",UPPER(OFFSET('ÖĞRENCİ GİRİŞİ'!$G$14,(ROW($A$1)+(AI2021-1))*17,0)))</f>
        <v/>
      </c>
      <c r="H2042" s="81" t="str">
        <f t="shared" si="5955"/>
        <v>x</v>
      </c>
      <c r="I2042" s="81" t="str">
        <f t="shared" si="5956"/>
        <v>x</v>
      </c>
      <c r="J2042" s="81" t="str">
        <f t="shared" si="5957"/>
        <v>x</v>
      </c>
      <c r="K2042" s="81" t="str">
        <f t="shared" si="5958"/>
        <v>x</v>
      </c>
      <c r="L2042" s="81" t="str">
        <f t="shared" si="5959"/>
        <v>x</v>
      </c>
      <c r="M2042" s="81" t="str">
        <f t="shared" si="5960"/>
        <v>x</v>
      </c>
      <c r="N2042" s="81" t="str">
        <f t="shared" si="5961"/>
        <v>x</v>
      </c>
      <c r="O2042" s="81" t="str">
        <f t="shared" si="5962"/>
        <v>x</v>
      </c>
      <c r="P2042" s="81" t="str">
        <f t="shared" si="5963"/>
        <v/>
      </c>
      <c r="Q2042" s="81" t="str">
        <f t="shared" si="5964"/>
        <v/>
      </c>
      <c r="R2042" s="81" t="str">
        <f t="shared" si="5965"/>
        <v/>
      </c>
      <c r="S2042" s="81" t="str">
        <f t="shared" si="5966"/>
        <v/>
      </c>
      <c r="T2042" s="81" t="str">
        <f t="shared" si="5967"/>
        <v/>
      </c>
      <c r="U2042" s="81" t="str">
        <f t="shared" si="5968"/>
        <v>x</v>
      </c>
      <c r="V2042" s="81" t="str">
        <f t="shared" si="5969"/>
        <v>x</v>
      </c>
      <c r="W2042" s="81" t="str">
        <f t="shared" si="5970"/>
        <v/>
      </c>
      <c r="X2042" s="81" t="str">
        <f t="shared" si="5971"/>
        <v/>
      </c>
      <c r="Y2042" s="81" t="str">
        <f t="shared" si="5972"/>
        <v/>
      </c>
      <c r="Z2042" s="81" t="str">
        <f t="shared" si="5973"/>
        <v/>
      </c>
      <c r="AA2042" s="81" t="str">
        <f t="shared" si="5974"/>
        <v/>
      </c>
      <c r="AB2042" s="81" t="str">
        <f t="shared" si="5975"/>
        <v>x</v>
      </c>
      <c r="AC2042" s="81" t="str">
        <f t="shared" si="5976"/>
        <v>x</v>
      </c>
      <c r="AD2042" s="81" t="str">
        <f t="shared" si="5977"/>
        <v/>
      </c>
      <c r="AE2042" s="81" t="str">
        <f t="shared" si="5978"/>
        <v/>
      </c>
      <c r="AF2042" s="81" t="str">
        <f t="shared" si="5979"/>
        <v/>
      </c>
      <c r="AG2042" s="81" t="str">
        <f t="shared" si="5980"/>
        <v/>
      </c>
      <c r="AH2042" s="81" t="str">
        <f t="shared" si="5981"/>
        <v/>
      </c>
      <c r="AI2042" s="81" t="str">
        <f t="shared" si="5982"/>
        <v>x</v>
      </c>
      <c r="AJ2042" s="81" t="str">
        <f t="shared" si="5983"/>
        <v>x</v>
      </c>
      <c r="AK2042" s="81" t="str">
        <f t="shared" si="5984"/>
        <v/>
      </c>
      <c r="AL2042" s="81" t="str">
        <f t="shared" si="5985"/>
        <v>x</v>
      </c>
    </row>
    <row r="2043" spans="1:38" ht="11.25" customHeight="1" x14ac:dyDescent="0.2">
      <c r="A2043" s="21">
        <v>15</v>
      </c>
      <c r="B2043" s="80" t="str">
        <f ca="1">IF(OFFSET('ÖĞRENCİ GİRİŞİ'!$B$15,(ROW($A$1)+(AI2021-1))*17,0)="","",OFFSET('ÖĞRENCİ GİRİŞİ'!$B$15,(ROW($A$1)+(AI2021-1))*17,0))</f>
        <v/>
      </c>
      <c r="C2043" s="80" t="str">
        <f ca="1">IF(OFFSET('ÖĞRENCİ GİRİŞİ'!$C$15,(ROW($A$1)+(AI2021-1))*17,0)="","",OFFSET('ÖĞRENCİ GİRİŞİ'!$C$15,(ROW($A$1)+(AI2021-1))*17,0))</f>
        <v/>
      </c>
      <c r="D2043" s="80" t="str">
        <f ca="1">IF(UPPER(OFFSET('ÖĞRENCİ GİRİŞİ'!$D$15,(ROW($A$1)+(AI2021-1))*17,0))="","",UPPER(OFFSET('ÖĞRENCİ GİRİŞİ'!$D$15,(ROW($A$1)+(AI2021-1))*17,0)))</f>
        <v/>
      </c>
      <c r="E2043" s="80" t="str">
        <f ca="1">IF(UPPER(OFFSET('ÖĞRENCİ GİRİŞİ'!$E$15,(ROW($A$1)+(AI2021-1))*17,0))="","",UPPER(OFFSET('ÖĞRENCİ GİRİŞİ'!$E$15,(ROW($A$1)+(AI2021-1))*17,0)))</f>
        <v/>
      </c>
      <c r="F2043" s="80" t="str">
        <f ca="1">IF(UPPER(OFFSET('ÖĞRENCİ GİRİŞİ'!$F$15,(ROW($A$1)+(AI2021-1))*17,0))="","",UPPER(OFFSET('ÖĞRENCİ GİRİŞİ'!$F$15,(ROW($A$1)+(AI2021-1))*17,0)))</f>
        <v/>
      </c>
      <c r="G2043" s="80" t="str">
        <f ca="1">IF(UPPER(OFFSET('ÖĞRENCİ GİRİŞİ'!$G$15,(ROW($A$1)+(AI2021-1))*17,0))="","",UPPER(OFFSET('ÖĞRENCİ GİRİŞİ'!$G$15,(ROW($A$1)+(AI2021-1))*17,0)))</f>
        <v/>
      </c>
      <c r="H2043" s="81" t="str">
        <f t="shared" si="5955"/>
        <v>x</v>
      </c>
      <c r="I2043" s="81" t="str">
        <f t="shared" si="5956"/>
        <v>x</v>
      </c>
      <c r="J2043" s="81" t="str">
        <f t="shared" si="5957"/>
        <v>x</v>
      </c>
      <c r="K2043" s="81" t="str">
        <f t="shared" si="5958"/>
        <v>x</v>
      </c>
      <c r="L2043" s="81" t="str">
        <f t="shared" si="5959"/>
        <v>x</v>
      </c>
      <c r="M2043" s="81" t="str">
        <f t="shared" si="5960"/>
        <v>x</v>
      </c>
      <c r="N2043" s="81" t="str">
        <f t="shared" si="5961"/>
        <v>x</v>
      </c>
      <c r="O2043" s="81" t="str">
        <f t="shared" si="5962"/>
        <v>x</v>
      </c>
      <c r="P2043" s="81" t="str">
        <f t="shared" si="5963"/>
        <v/>
      </c>
      <c r="Q2043" s="81" t="str">
        <f t="shared" si="5964"/>
        <v/>
      </c>
      <c r="R2043" s="81" t="str">
        <f t="shared" si="5965"/>
        <v/>
      </c>
      <c r="S2043" s="81" t="str">
        <f t="shared" si="5966"/>
        <v/>
      </c>
      <c r="T2043" s="81" t="str">
        <f t="shared" si="5967"/>
        <v/>
      </c>
      <c r="U2043" s="81" t="str">
        <f t="shared" si="5968"/>
        <v>x</v>
      </c>
      <c r="V2043" s="81" t="str">
        <f t="shared" si="5969"/>
        <v>x</v>
      </c>
      <c r="W2043" s="81" t="str">
        <f t="shared" si="5970"/>
        <v/>
      </c>
      <c r="X2043" s="81" t="str">
        <f t="shared" si="5971"/>
        <v/>
      </c>
      <c r="Y2043" s="81" t="str">
        <f t="shared" si="5972"/>
        <v/>
      </c>
      <c r="Z2043" s="81" t="str">
        <f t="shared" si="5973"/>
        <v/>
      </c>
      <c r="AA2043" s="81" t="str">
        <f t="shared" si="5974"/>
        <v/>
      </c>
      <c r="AB2043" s="81" t="str">
        <f t="shared" si="5975"/>
        <v>x</v>
      </c>
      <c r="AC2043" s="81" t="str">
        <f t="shared" si="5976"/>
        <v>x</v>
      </c>
      <c r="AD2043" s="81" t="str">
        <f t="shared" si="5977"/>
        <v/>
      </c>
      <c r="AE2043" s="81" t="str">
        <f t="shared" si="5978"/>
        <v/>
      </c>
      <c r="AF2043" s="81" t="str">
        <f t="shared" si="5979"/>
        <v/>
      </c>
      <c r="AG2043" s="81" t="str">
        <f t="shared" si="5980"/>
        <v/>
      </c>
      <c r="AH2043" s="81" t="str">
        <f t="shared" si="5981"/>
        <v/>
      </c>
      <c r="AI2043" s="81" t="str">
        <f t="shared" si="5982"/>
        <v>x</v>
      </c>
      <c r="AJ2043" s="81" t="str">
        <f t="shared" si="5983"/>
        <v>x</v>
      </c>
      <c r="AK2043" s="81" t="str">
        <f t="shared" si="5984"/>
        <v/>
      </c>
      <c r="AL2043" s="81" t="str">
        <f t="shared" si="5985"/>
        <v>x</v>
      </c>
    </row>
    <row r="2044" spans="1:38" ht="11.25" customHeight="1" x14ac:dyDescent="0.2">
      <c r="A2044" s="21">
        <v>16</v>
      </c>
      <c r="B2044" s="80" t="str">
        <f ca="1">IF(OFFSET('ÖĞRENCİ GİRİŞİ'!$B$16,(ROW($A$1)+(AI2021-1))*17,0)="","",OFFSET('ÖĞRENCİ GİRİŞİ'!$B$16,(ROW($A$1)+(AI2021-1))*17,0))</f>
        <v/>
      </c>
      <c r="C2044" s="80" t="str">
        <f ca="1">IF(OFFSET('ÖĞRENCİ GİRİŞİ'!$C$16,(ROW($A$1)+(AI2021-1))*17,0)="","",OFFSET('ÖĞRENCİ GİRİŞİ'!$C$16,(ROW($A$1)+(AI2021-1))*17,0))</f>
        <v/>
      </c>
      <c r="D2044" s="80" t="str">
        <f ca="1">IF(UPPER(OFFSET('ÖĞRENCİ GİRİŞİ'!$D$16,(ROW($A$1)+(AI2021-1))*17,0))="","",UPPER(OFFSET('ÖĞRENCİ GİRİŞİ'!$D$16,(ROW($A$1)+(AI2021-1))*17,0)))</f>
        <v/>
      </c>
      <c r="E2044" s="80" t="str">
        <f ca="1">IF(UPPER(OFFSET('ÖĞRENCİ GİRİŞİ'!$E$16,(ROW($A$1)+(AI2021-1))*17,0))="","",UPPER(OFFSET('ÖĞRENCİ GİRİŞİ'!$E$16,(ROW($A$1)+(AI2021-1))*17,0)))</f>
        <v/>
      </c>
      <c r="F2044" s="80" t="str">
        <f ca="1">IF(UPPER(OFFSET('ÖĞRENCİ GİRİŞİ'!$F$16,(ROW($A$1)+(AI2021-1))*17,0))="","",UPPER(OFFSET('ÖĞRENCİ GİRİŞİ'!$F$16,(ROW($A$1)+(AI2021-1))*17,0)))</f>
        <v/>
      </c>
      <c r="G2044" s="80" t="str">
        <f ca="1">IF(UPPER(OFFSET('ÖĞRENCİ GİRİŞİ'!$G$16,(ROW($A$1)+(AI2021-1))*17,0))="","",UPPER(OFFSET('ÖĞRENCİ GİRİŞİ'!$G$16,(ROW($A$1)+(AI2021-1))*17,0)))</f>
        <v/>
      </c>
      <c r="H2044" s="81" t="str">
        <f t="shared" si="5955"/>
        <v>x</v>
      </c>
      <c r="I2044" s="81" t="str">
        <f t="shared" si="5956"/>
        <v>x</v>
      </c>
      <c r="J2044" s="81" t="str">
        <f t="shared" si="5957"/>
        <v>x</v>
      </c>
      <c r="K2044" s="81" t="str">
        <f t="shared" si="5958"/>
        <v>x</v>
      </c>
      <c r="L2044" s="81" t="str">
        <f t="shared" si="5959"/>
        <v>x</v>
      </c>
      <c r="M2044" s="81" t="str">
        <f t="shared" si="5960"/>
        <v>x</v>
      </c>
      <c r="N2044" s="81" t="str">
        <f t="shared" si="5961"/>
        <v>x</v>
      </c>
      <c r="O2044" s="81" t="str">
        <f t="shared" si="5962"/>
        <v>x</v>
      </c>
      <c r="P2044" s="81" t="str">
        <f t="shared" si="5963"/>
        <v/>
      </c>
      <c r="Q2044" s="81" t="str">
        <f t="shared" si="5964"/>
        <v/>
      </c>
      <c r="R2044" s="81" t="str">
        <f t="shared" si="5965"/>
        <v/>
      </c>
      <c r="S2044" s="81" t="str">
        <f t="shared" si="5966"/>
        <v/>
      </c>
      <c r="T2044" s="81" t="str">
        <f t="shared" si="5967"/>
        <v/>
      </c>
      <c r="U2044" s="81" t="str">
        <f t="shared" si="5968"/>
        <v>x</v>
      </c>
      <c r="V2044" s="81" t="str">
        <f t="shared" si="5969"/>
        <v>x</v>
      </c>
      <c r="W2044" s="81" t="str">
        <f t="shared" si="5970"/>
        <v/>
      </c>
      <c r="X2044" s="81" t="str">
        <f t="shared" si="5971"/>
        <v/>
      </c>
      <c r="Y2044" s="81" t="str">
        <f t="shared" si="5972"/>
        <v/>
      </c>
      <c r="Z2044" s="81" t="str">
        <f t="shared" si="5973"/>
        <v/>
      </c>
      <c r="AA2044" s="81" t="str">
        <f t="shared" si="5974"/>
        <v/>
      </c>
      <c r="AB2044" s="81" t="str">
        <f t="shared" si="5975"/>
        <v>x</v>
      </c>
      <c r="AC2044" s="81" t="str">
        <f t="shared" si="5976"/>
        <v>x</v>
      </c>
      <c r="AD2044" s="81" t="str">
        <f t="shared" si="5977"/>
        <v/>
      </c>
      <c r="AE2044" s="81" t="str">
        <f t="shared" si="5978"/>
        <v/>
      </c>
      <c r="AF2044" s="81" t="str">
        <f t="shared" si="5979"/>
        <v/>
      </c>
      <c r="AG2044" s="81" t="str">
        <f t="shared" si="5980"/>
        <v/>
      </c>
      <c r="AH2044" s="81" t="str">
        <f t="shared" si="5981"/>
        <v/>
      </c>
      <c r="AI2044" s="81" t="str">
        <f t="shared" si="5982"/>
        <v>x</v>
      </c>
      <c r="AJ2044" s="81" t="str">
        <f t="shared" si="5983"/>
        <v>x</v>
      </c>
      <c r="AK2044" s="81" t="str">
        <f t="shared" si="5984"/>
        <v/>
      </c>
      <c r="AL2044" s="81" t="str">
        <f t="shared" si="5985"/>
        <v>x</v>
      </c>
    </row>
    <row r="2045" spans="1:38" ht="11.25" customHeight="1" x14ac:dyDescent="0.2">
      <c r="A2045" s="19"/>
      <c r="B2045" s="105"/>
      <c r="C2045" s="105"/>
      <c r="E2045" s="106"/>
      <c r="F2045" s="107"/>
      <c r="G2045" s="108"/>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09"/>
      <c r="AD2045" s="109"/>
      <c r="AE2045" s="109"/>
      <c r="AF2045" s="109"/>
      <c r="AG2045" s="109"/>
      <c r="AH2045" s="109"/>
      <c r="AI2045" s="109"/>
      <c r="AJ2045" s="109"/>
      <c r="AK2045" s="109"/>
      <c r="AL2045" s="109"/>
    </row>
    <row r="2046" spans="1:38" ht="11.25" customHeight="1" x14ac:dyDescent="0.2">
      <c r="A2046" s="110"/>
      <c r="B2046" s="111"/>
      <c r="C2046" s="111"/>
      <c r="D2046" s="111"/>
      <c r="E2046" s="112"/>
      <c r="F2046" s="328" t="s">
        <v>96</v>
      </c>
      <c r="G2046" s="328" t="s">
        <v>98</v>
      </c>
      <c r="H2046" s="318" t="str">
        <f t="shared" ref="H2046" si="5986">IF($H$13="","",$H$13)</f>
        <v>x</v>
      </c>
      <c r="I2046" s="318" t="str">
        <f t="shared" ref="I2046" si="5987">IF($I$13="","",$I$13)</f>
        <v>x</v>
      </c>
      <c r="J2046" s="318" t="str">
        <f t="shared" ref="J2046" si="5988">IF($J$13="","",$J$13)</f>
        <v>x</v>
      </c>
      <c r="K2046" s="318" t="str">
        <f t="shared" ref="K2046" si="5989">IF($K$13="","",$K$13)</f>
        <v>x</v>
      </c>
      <c r="L2046" s="318" t="str">
        <f t="shared" ref="L2046" si="5990">IF($L$13="","",$L$13)</f>
        <v>x</v>
      </c>
      <c r="M2046" s="318" t="str">
        <f t="shared" ref="M2046" si="5991">IF($M$13="","",$M$13)</f>
        <v>x</v>
      </c>
      <c r="N2046" s="318" t="str">
        <f t="shared" ref="N2046" si="5992">IF($N$13="","",$N$13)</f>
        <v>x</v>
      </c>
      <c r="O2046" s="318" t="str">
        <f t="shared" ref="O2046" si="5993">IF($O$13="","",$O$13)</f>
        <v>x</v>
      </c>
      <c r="P2046" s="318" t="str">
        <f t="shared" ref="P2046" si="5994">IF($P$13="","",$P$13)</f>
        <v/>
      </c>
      <c r="Q2046" s="318" t="str">
        <f t="shared" ref="Q2046" si="5995">IF($Q$13="","",$Q$13)</f>
        <v/>
      </c>
      <c r="R2046" s="318" t="str">
        <f t="shared" ref="R2046" si="5996">IF($R$13="","",$R$13)</f>
        <v/>
      </c>
      <c r="S2046" s="318" t="str">
        <f t="shared" ref="S2046" si="5997">IF($S$13="","",$S$13)</f>
        <v/>
      </c>
      <c r="T2046" s="318" t="str">
        <f t="shared" ref="T2046" si="5998">IF($T$13="","",$T$13)</f>
        <v/>
      </c>
      <c r="U2046" s="318" t="str">
        <f t="shared" ref="U2046" si="5999">IF($U$13="","",$U$13)</f>
        <v>x</v>
      </c>
      <c r="V2046" s="318" t="str">
        <f t="shared" ref="V2046" si="6000">IF($V$13="","",$V$13)</f>
        <v>x</v>
      </c>
      <c r="W2046" s="318" t="str">
        <f t="shared" ref="W2046" si="6001">IF($W$13="","",$W$13)</f>
        <v/>
      </c>
      <c r="X2046" s="318" t="str">
        <f t="shared" ref="X2046" si="6002">IF($X$13="","",$X$13)</f>
        <v/>
      </c>
      <c r="Y2046" s="318" t="str">
        <f t="shared" ref="Y2046" si="6003">IF($Y$13="","",$Y$13)</f>
        <v/>
      </c>
      <c r="Z2046" s="318" t="str">
        <f t="shared" ref="Z2046" si="6004">IF($Z$13="","",$Z$13)</f>
        <v/>
      </c>
      <c r="AA2046" s="318" t="str">
        <f t="shared" ref="AA2046" si="6005">IF($AA$13="","",$AA$13)</f>
        <v/>
      </c>
      <c r="AB2046" s="318" t="str">
        <f t="shared" ref="AB2046" si="6006">IF($AB$13="","",$AB$13)</f>
        <v>x</v>
      </c>
      <c r="AC2046" s="318" t="str">
        <f t="shared" ref="AC2046" si="6007">IF($AC$13="","",$AC$13)</f>
        <v>x</v>
      </c>
      <c r="AD2046" s="318" t="str">
        <f t="shared" ref="AD2046" si="6008">IF($AD$13="","",$AD$13)</f>
        <v/>
      </c>
      <c r="AE2046" s="318" t="str">
        <f t="shared" ref="AE2046" si="6009">IF($AE$13="","",$AE$13)</f>
        <v/>
      </c>
      <c r="AF2046" s="318" t="str">
        <f t="shared" ref="AF2046" si="6010">IF($AF$13="","",$AF$13)</f>
        <v/>
      </c>
      <c r="AG2046" s="318" t="str">
        <f t="shared" ref="AG2046" si="6011">IF($AG$13="","",$AG$13)</f>
        <v/>
      </c>
      <c r="AH2046" s="318" t="str">
        <f t="shared" ref="AH2046" si="6012">IF($AH$13="","",$AH$13)</f>
        <v/>
      </c>
      <c r="AI2046" s="318" t="str">
        <f t="shared" ref="AI2046" si="6013">IF($AI$13="","",$AI$13)</f>
        <v>x</v>
      </c>
      <c r="AJ2046" s="318" t="str">
        <f t="shared" ref="AJ2046" si="6014">IF($AJ$13="","",$AJ$13)</f>
        <v>x</v>
      </c>
      <c r="AK2046" s="318" t="str">
        <f t="shared" ref="AK2046" si="6015">IF($AK$13="","",$AK$13)</f>
        <v/>
      </c>
      <c r="AL2046" s="318" t="str">
        <f t="shared" ref="AL2046" si="6016">IF($AL$13="","",$AL$13)</f>
        <v>x</v>
      </c>
    </row>
    <row r="2047" spans="1:38" ht="11.25" customHeight="1" x14ac:dyDescent="0.2">
      <c r="A2047" s="319"/>
      <c r="B2047" s="320"/>
      <c r="C2047" s="320"/>
      <c r="D2047" s="320"/>
      <c r="E2047" s="321"/>
      <c r="F2047" s="328"/>
      <c r="G2047" s="328"/>
      <c r="H2047" s="318"/>
      <c r="I2047" s="318"/>
      <c r="J2047" s="318"/>
      <c r="K2047" s="318"/>
      <c r="L2047" s="318"/>
      <c r="M2047" s="318"/>
      <c r="N2047" s="318"/>
      <c r="O2047" s="318"/>
      <c r="P2047" s="318"/>
      <c r="Q2047" s="318"/>
      <c r="R2047" s="318"/>
      <c r="S2047" s="318"/>
      <c r="T2047" s="318"/>
      <c r="U2047" s="318"/>
      <c r="V2047" s="318"/>
      <c r="W2047" s="318"/>
      <c r="X2047" s="318"/>
      <c r="Y2047" s="318"/>
      <c r="Z2047" s="318"/>
      <c r="AA2047" s="318"/>
      <c r="AB2047" s="318"/>
      <c r="AC2047" s="318"/>
      <c r="AD2047" s="318"/>
      <c r="AE2047" s="318"/>
      <c r="AF2047" s="318"/>
      <c r="AG2047" s="318"/>
      <c r="AH2047" s="318"/>
      <c r="AI2047" s="318"/>
      <c r="AJ2047" s="318"/>
      <c r="AK2047" s="318"/>
      <c r="AL2047" s="318"/>
    </row>
    <row r="2048" spans="1:38" ht="11.25" customHeight="1" x14ac:dyDescent="0.2">
      <c r="A2048" s="319" t="s">
        <v>99</v>
      </c>
      <c r="B2048" s="320"/>
      <c r="C2048" s="320"/>
      <c r="D2048" s="320"/>
      <c r="E2048" s="321"/>
      <c r="F2048" s="328"/>
      <c r="G2048" s="328"/>
      <c r="H2048" s="318"/>
      <c r="I2048" s="318"/>
      <c r="J2048" s="318"/>
      <c r="K2048" s="318"/>
      <c r="L2048" s="318"/>
      <c r="M2048" s="318"/>
      <c r="N2048" s="318"/>
      <c r="O2048" s="318"/>
      <c r="P2048" s="318"/>
      <c r="Q2048" s="318"/>
      <c r="R2048" s="318"/>
      <c r="S2048" s="318"/>
      <c r="T2048" s="318"/>
      <c r="U2048" s="318"/>
      <c r="V2048" s="318"/>
      <c r="W2048" s="318"/>
      <c r="X2048" s="318"/>
      <c r="Y2048" s="318"/>
      <c r="Z2048" s="318"/>
      <c r="AA2048" s="318"/>
      <c r="AB2048" s="318"/>
      <c r="AC2048" s="318"/>
      <c r="AD2048" s="318"/>
      <c r="AE2048" s="318"/>
      <c r="AF2048" s="318"/>
      <c r="AG2048" s="318"/>
      <c r="AH2048" s="318"/>
      <c r="AI2048" s="318"/>
      <c r="AJ2048" s="318"/>
      <c r="AK2048" s="318"/>
      <c r="AL2048" s="318"/>
    </row>
    <row r="2049" spans="1:38" ht="11.25" customHeight="1" x14ac:dyDescent="0.2">
      <c r="A2049" s="319" t="s">
        <v>122</v>
      </c>
      <c r="B2049" s="320"/>
      <c r="C2049" s="320"/>
      <c r="D2049" s="320"/>
      <c r="E2049" s="321"/>
      <c r="F2049" s="328"/>
      <c r="G2049" s="328"/>
      <c r="H2049" s="318"/>
      <c r="I2049" s="318"/>
      <c r="J2049" s="318"/>
      <c r="K2049" s="318"/>
      <c r="L2049" s="318"/>
      <c r="M2049" s="318"/>
      <c r="N2049" s="318"/>
      <c r="O2049" s="318"/>
      <c r="P2049" s="318"/>
      <c r="Q2049" s="318"/>
      <c r="R2049" s="318"/>
      <c r="S2049" s="318"/>
      <c r="T2049" s="318"/>
      <c r="U2049" s="318"/>
      <c r="V2049" s="318"/>
      <c r="W2049" s="318"/>
      <c r="X2049" s="318"/>
      <c r="Y2049" s="318"/>
      <c r="Z2049" s="318"/>
      <c r="AA2049" s="318"/>
      <c r="AB2049" s="318"/>
      <c r="AC2049" s="318"/>
      <c r="AD2049" s="318"/>
      <c r="AE2049" s="318"/>
      <c r="AF2049" s="318"/>
      <c r="AG2049" s="318"/>
      <c r="AH2049" s="318"/>
      <c r="AI2049" s="318"/>
      <c r="AJ2049" s="318"/>
      <c r="AK2049" s="318"/>
      <c r="AL2049" s="318"/>
    </row>
    <row r="2050" spans="1:38" ht="11.25" customHeight="1" x14ac:dyDescent="0.2">
      <c r="A2050" s="319"/>
      <c r="B2050" s="320"/>
      <c r="C2050" s="320"/>
      <c r="D2050" s="320"/>
      <c r="E2050" s="321"/>
      <c r="F2050" s="328"/>
      <c r="G2050" s="328" t="s">
        <v>97</v>
      </c>
      <c r="H2050" s="318" t="str">
        <f t="shared" ref="H2050" si="6017">IF($H$13="","",$H$13)</f>
        <v>x</v>
      </c>
      <c r="I2050" s="318" t="str">
        <f t="shared" ref="I2050" si="6018">IF($I$13="","",$I$13)</f>
        <v>x</v>
      </c>
      <c r="J2050" s="318" t="str">
        <f t="shared" ref="J2050" si="6019">IF($J$13="","",$J$13)</f>
        <v>x</v>
      </c>
      <c r="K2050" s="318" t="str">
        <f t="shared" ref="K2050" si="6020">IF($K$13="","",$K$13)</f>
        <v>x</v>
      </c>
      <c r="L2050" s="318" t="str">
        <f t="shared" ref="L2050" si="6021">IF($L$13="","",$L$13)</f>
        <v>x</v>
      </c>
      <c r="M2050" s="318" t="str">
        <f t="shared" ref="M2050" si="6022">IF($M$13="","",$M$13)</f>
        <v>x</v>
      </c>
      <c r="N2050" s="318" t="str">
        <f t="shared" ref="N2050" si="6023">IF($N$13="","",$N$13)</f>
        <v>x</v>
      </c>
      <c r="O2050" s="318" t="str">
        <f t="shared" ref="O2050" si="6024">IF($O$13="","",$O$13)</f>
        <v>x</v>
      </c>
      <c r="P2050" s="318" t="str">
        <f t="shared" ref="P2050" si="6025">IF($P$13="","",$P$13)</f>
        <v/>
      </c>
      <c r="Q2050" s="318" t="str">
        <f t="shared" ref="Q2050" si="6026">IF($Q$13="","",$Q$13)</f>
        <v/>
      </c>
      <c r="R2050" s="318" t="str">
        <f t="shared" ref="R2050" si="6027">IF($R$13="","",$R$13)</f>
        <v/>
      </c>
      <c r="S2050" s="318" t="str">
        <f t="shared" ref="S2050" si="6028">IF($S$13="","",$S$13)</f>
        <v/>
      </c>
      <c r="T2050" s="318" t="str">
        <f t="shared" ref="T2050" si="6029">IF($T$13="","",$T$13)</f>
        <v/>
      </c>
      <c r="U2050" s="318" t="str">
        <f t="shared" ref="U2050" si="6030">IF($U$13="","",$U$13)</f>
        <v>x</v>
      </c>
      <c r="V2050" s="318" t="str">
        <f t="shared" ref="V2050" si="6031">IF($V$13="","",$V$13)</f>
        <v>x</v>
      </c>
      <c r="W2050" s="318" t="str">
        <f t="shared" ref="W2050" si="6032">IF($W$13="","",$W$13)</f>
        <v/>
      </c>
      <c r="X2050" s="318" t="str">
        <f t="shared" ref="X2050" si="6033">IF($X$13="","",$X$13)</f>
        <v/>
      </c>
      <c r="Y2050" s="318" t="str">
        <f t="shared" ref="Y2050" si="6034">IF($Y$13="","",$Y$13)</f>
        <v/>
      </c>
      <c r="Z2050" s="318" t="str">
        <f t="shared" ref="Z2050" si="6035">IF($Z$13="","",$Z$13)</f>
        <v/>
      </c>
      <c r="AA2050" s="318" t="str">
        <f t="shared" ref="AA2050" si="6036">IF($AA$13="","",$AA$13)</f>
        <v/>
      </c>
      <c r="AB2050" s="318" t="str">
        <f t="shared" ref="AB2050" si="6037">IF($AB$13="","",$AB$13)</f>
        <v>x</v>
      </c>
      <c r="AC2050" s="318" t="str">
        <f t="shared" ref="AC2050" si="6038">IF($AC$13="","",$AC$13)</f>
        <v>x</v>
      </c>
      <c r="AD2050" s="318" t="str">
        <f t="shared" ref="AD2050" si="6039">IF($AD$13="","",$AD$13)</f>
        <v/>
      </c>
      <c r="AE2050" s="318" t="str">
        <f t="shared" ref="AE2050" si="6040">IF($AE$13="","",$AE$13)</f>
        <v/>
      </c>
      <c r="AF2050" s="318" t="str">
        <f t="shared" ref="AF2050" si="6041">IF($AF$13="","",$AF$13)</f>
        <v/>
      </c>
      <c r="AG2050" s="318" t="str">
        <f t="shared" ref="AG2050" si="6042">IF($AG$13="","",$AG$13)</f>
        <v/>
      </c>
      <c r="AH2050" s="318" t="str">
        <f t="shared" ref="AH2050" si="6043">IF($AH$13="","",$AH$13)</f>
        <v/>
      </c>
      <c r="AI2050" s="318" t="str">
        <f t="shared" ref="AI2050" si="6044">IF($AI$13="","",$AI$13)</f>
        <v>x</v>
      </c>
      <c r="AJ2050" s="318" t="str">
        <f t="shared" ref="AJ2050" si="6045">IF($AJ$13="","",$AJ$13)</f>
        <v>x</v>
      </c>
      <c r="AK2050" s="318" t="str">
        <f t="shared" ref="AK2050" si="6046">IF($AK$13="","",$AK$13)</f>
        <v/>
      </c>
      <c r="AL2050" s="318" t="str">
        <f t="shared" ref="AL2050" si="6047">IF($AL$13="","",$AL$13)</f>
        <v>x</v>
      </c>
    </row>
    <row r="2051" spans="1:38" ht="11.25" customHeight="1" x14ac:dyDescent="0.2">
      <c r="A2051" s="319"/>
      <c r="B2051" s="320"/>
      <c r="C2051" s="320"/>
      <c r="D2051" s="320"/>
      <c r="E2051" s="321"/>
      <c r="F2051" s="328"/>
      <c r="G2051" s="328"/>
      <c r="H2051" s="318"/>
      <c r="I2051" s="318"/>
      <c r="J2051" s="318"/>
      <c r="K2051" s="318"/>
      <c r="L2051" s="318"/>
      <c r="M2051" s="318"/>
      <c r="N2051" s="318"/>
      <c r="O2051" s="318"/>
      <c r="P2051" s="318"/>
      <c r="Q2051" s="318"/>
      <c r="R2051" s="318"/>
      <c r="S2051" s="318"/>
      <c r="T2051" s="318"/>
      <c r="U2051" s="318"/>
      <c r="V2051" s="318"/>
      <c r="W2051" s="318"/>
      <c r="X2051" s="318"/>
      <c r="Y2051" s="318"/>
      <c r="Z2051" s="318"/>
      <c r="AA2051" s="318"/>
      <c r="AB2051" s="318"/>
      <c r="AC2051" s="318"/>
      <c r="AD2051" s="318"/>
      <c r="AE2051" s="318"/>
      <c r="AF2051" s="318"/>
      <c r="AG2051" s="318"/>
      <c r="AH2051" s="318"/>
      <c r="AI2051" s="318"/>
      <c r="AJ2051" s="318"/>
      <c r="AK2051" s="318"/>
      <c r="AL2051" s="318"/>
    </row>
    <row r="2052" spans="1:38" ht="11.25" customHeight="1" x14ac:dyDescent="0.2">
      <c r="A2052" s="319"/>
      <c r="B2052" s="320"/>
      <c r="C2052" s="320"/>
      <c r="D2052" s="320"/>
      <c r="E2052" s="321"/>
      <c r="F2052" s="328"/>
      <c r="G2052" s="328"/>
      <c r="H2052" s="318"/>
      <c r="I2052" s="318"/>
      <c r="J2052" s="318"/>
      <c r="K2052" s="318"/>
      <c r="L2052" s="318"/>
      <c r="M2052" s="318"/>
      <c r="N2052" s="318"/>
      <c r="O2052" s="318"/>
      <c r="P2052" s="318"/>
      <c r="Q2052" s="318"/>
      <c r="R2052" s="318"/>
      <c r="S2052" s="318"/>
      <c r="T2052" s="318"/>
      <c r="U2052" s="318"/>
      <c r="V2052" s="318"/>
      <c r="W2052" s="318"/>
      <c r="X2052" s="318"/>
      <c r="Y2052" s="318"/>
      <c r="Z2052" s="318"/>
      <c r="AA2052" s="318"/>
      <c r="AB2052" s="318"/>
      <c r="AC2052" s="318"/>
      <c r="AD2052" s="318"/>
      <c r="AE2052" s="318"/>
      <c r="AF2052" s="318"/>
      <c r="AG2052" s="318"/>
      <c r="AH2052" s="318"/>
      <c r="AI2052" s="318"/>
      <c r="AJ2052" s="318"/>
      <c r="AK2052" s="318"/>
      <c r="AL2052" s="318"/>
    </row>
    <row r="2053" spans="1:38" ht="11.25" customHeight="1" x14ac:dyDescent="0.2">
      <c r="A2053" s="322" t="str">
        <f t="shared" ref="A2053" si="6048">IF($BW$13="","",$BW$13)</f>
        <v>Mehmet DEMİR</v>
      </c>
      <c r="B2053" s="323"/>
      <c r="C2053" s="323"/>
      <c r="D2053" s="323"/>
      <c r="E2053" s="324"/>
      <c r="F2053" s="328"/>
      <c r="G2053" s="328"/>
      <c r="H2053" s="318"/>
      <c r="I2053" s="318"/>
      <c r="J2053" s="318"/>
      <c r="K2053" s="318"/>
      <c r="L2053" s="318"/>
      <c r="M2053" s="318"/>
      <c r="N2053" s="318"/>
      <c r="O2053" s="318"/>
      <c r="P2053" s="318"/>
      <c r="Q2053" s="318"/>
      <c r="R2053" s="318"/>
      <c r="S2053" s="318"/>
      <c r="T2053" s="318"/>
      <c r="U2053" s="318"/>
      <c r="V2053" s="318"/>
      <c r="W2053" s="318"/>
      <c r="X2053" s="318"/>
      <c r="Y2053" s="318"/>
      <c r="Z2053" s="318"/>
      <c r="AA2053" s="318"/>
      <c r="AB2053" s="318"/>
      <c r="AC2053" s="318"/>
      <c r="AD2053" s="318"/>
      <c r="AE2053" s="318"/>
      <c r="AF2053" s="318"/>
      <c r="AG2053" s="318"/>
      <c r="AH2053" s="318"/>
      <c r="AI2053" s="318"/>
      <c r="AJ2053" s="318"/>
      <c r="AK2053" s="318"/>
      <c r="AL2053" s="318"/>
    </row>
    <row r="2054" spans="1:38" ht="11.25" customHeight="1" x14ac:dyDescent="0.2">
      <c r="A2054" s="322" t="str">
        <f t="shared" ref="A2054" si="6049">IF($BW$14="","",$BW$14)</f>
        <v>Müdür Yardımcısı</v>
      </c>
      <c r="B2054" s="323"/>
      <c r="C2054" s="323"/>
      <c r="D2054" s="323"/>
      <c r="E2054" s="324"/>
      <c r="F2054" s="328" t="s">
        <v>3</v>
      </c>
      <c r="G2054" s="328" t="s">
        <v>1</v>
      </c>
      <c r="H2054" s="318" t="str">
        <f t="shared" ref="H2054" si="6050">IF($H$13="","",$H$13)</f>
        <v>x</v>
      </c>
      <c r="I2054" s="318" t="str">
        <f t="shared" ref="I2054" si="6051">IF($I$13="","",$I$13)</f>
        <v>x</v>
      </c>
      <c r="J2054" s="318" t="str">
        <f t="shared" ref="J2054" si="6052">IF($J$13="","",$J$13)</f>
        <v>x</v>
      </c>
      <c r="K2054" s="318" t="str">
        <f t="shared" ref="K2054" si="6053">IF($K$13="","",$K$13)</f>
        <v>x</v>
      </c>
      <c r="L2054" s="318" t="str">
        <f t="shared" ref="L2054" si="6054">IF($L$13="","",$L$13)</f>
        <v>x</v>
      </c>
      <c r="M2054" s="318" t="str">
        <f t="shared" ref="M2054" si="6055">IF($M$13="","",$M$13)</f>
        <v>x</v>
      </c>
      <c r="N2054" s="318" t="str">
        <f t="shared" ref="N2054" si="6056">IF($N$13="","",$N$13)</f>
        <v>x</v>
      </c>
      <c r="O2054" s="318" t="str">
        <f t="shared" ref="O2054" si="6057">IF($O$13="","",$O$13)</f>
        <v>x</v>
      </c>
      <c r="P2054" s="318" t="str">
        <f t="shared" ref="P2054" si="6058">IF($P$13="","",$P$13)</f>
        <v/>
      </c>
      <c r="Q2054" s="318" t="str">
        <f t="shared" ref="Q2054" si="6059">IF($Q$13="","",$Q$13)</f>
        <v/>
      </c>
      <c r="R2054" s="318" t="str">
        <f t="shared" ref="R2054" si="6060">IF($R$13="","",$R$13)</f>
        <v/>
      </c>
      <c r="S2054" s="318" t="str">
        <f t="shared" ref="S2054" si="6061">IF($S$13="","",$S$13)</f>
        <v/>
      </c>
      <c r="T2054" s="318" t="str">
        <f t="shared" ref="T2054" si="6062">IF($T$13="","",$T$13)</f>
        <v/>
      </c>
      <c r="U2054" s="318" t="str">
        <f t="shared" ref="U2054" si="6063">IF($U$13="","",$U$13)</f>
        <v>x</v>
      </c>
      <c r="V2054" s="318" t="str">
        <f t="shared" ref="V2054" si="6064">IF($V$13="","",$V$13)</f>
        <v>x</v>
      </c>
      <c r="W2054" s="318" t="str">
        <f t="shared" ref="W2054" si="6065">IF($W$13="","",$W$13)</f>
        <v/>
      </c>
      <c r="X2054" s="318" t="str">
        <f t="shared" ref="X2054" si="6066">IF($X$13="","",$X$13)</f>
        <v/>
      </c>
      <c r="Y2054" s="318" t="str">
        <f t="shared" ref="Y2054" si="6067">IF($Y$13="","",$Y$13)</f>
        <v/>
      </c>
      <c r="Z2054" s="318" t="str">
        <f t="shared" ref="Z2054" si="6068">IF($Z$13="","",$Z$13)</f>
        <v/>
      </c>
      <c r="AA2054" s="318" t="str">
        <f t="shared" ref="AA2054" si="6069">IF($AA$13="","",$AA$13)</f>
        <v/>
      </c>
      <c r="AB2054" s="318" t="str">
        <f t="shared" ref="AB2054" si="6070">IF($AB$13="","",$AB$13)</f>
        <v>x</v>
      </c>
      <c r="AC2054" s="318" t="str">
        <f t="shared" ref="AC2054" si="6071">IF($AC$13="","",$AC$13)</f>
        <v>x</v>
      </c>
      <c r="AD2054" s="318" t="str">
        <f t="shared" ref="AD2054" si="6072">IF($AD$13="","",$AD$13)</f>
        <v/>
      </c>
      <c r="AE2054" s="318" t="str">
        <f t="shared" ref="AE2054" si="6073">IF($AE$13="","",$AE$13)</f>
        <v/>
      </c>
      <c r="AF2054" s="318" t="str">
        <f t="shared" ref="AF2054" si="6074">IF($AF$13="","",$AF$13)</f>
        <v/>
      </c>
      <c r="AG2054" s="318" t="str">
        <f t="shared" ref="AG2054" si="6075">IF($AG$13="","",$AG$13)</f>
        <v/>
      </c>
      <c r="AH2054" s="318" t="str">
        <f t="shared" ref="AH2054" si="6076">IF($AH$13="","",$AH$13)</f>
        <v/>
      </c>
      <c r="AI2054" s="318" t="str">
        <f t="shared" ref="AI2054" si="6077">IF($AI$13="","",$AI$13)</f>
        <v>x</v>
      </c>
      <c r="AJ2054" s="318" t="str">
        <f t="shared" ref="AJ2054" si="6078">IF($AJ$13="","",$AJ$13)</f>
        <v>x</v>
      </c>
      <c r="AK2054" s="318" t="str">
        <f t="shared" ref="AK2054" si="6079">IF($AK$13="","",$AK$13)</f>
        <v/>
      </c>
      <c r="AL2054" s="318" t="str">
        <f t="shared" ref="AL2054" si="6080">IF($AL$13="","",$AL$13)</f>
        <v>x</v>
      </c>
    </row>
    <row r="2055" spans="1:38" ht="11.25" customHeight="1" x14ac:dyDescent="0.2">
      <c r="A2055" s="319"/>
      <c r="B2055" s="320"/>
      <c r="C2055" s="320"/>
      <c r="D2055" s="320"/>
      <c r="E2055" s="321"/>
      <c r="F2055" s="328"/>
      <c r="G2055" s="32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318"/>
      <c r="AF2055" s="318"/>
      <c r="AG2055" s="318"/>
      <c r="AH2055" s="318"/>
      <c r="AI2055" s="318"/>
      <c r="AJ2055" s="318"/>
      <c r="AK2055" s="318"/>
      <c r="AL2055" s="318"/>
    </row>
    <row r="2056" spans="1:38" ht="11.25" customHeight="1" x14ac:dyDescent="0.2">
      <c r="A2056" s="319"/>
      <c r="B2056" s="320"/>
      <c r="C2056" s="320"/>
      <c r="D2056" s="320"/>
      <c r="E2056" s="321"/>
      <c r="F2056" s="328"/>
      <c r="G2056" s="32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318"/>
      <c r="AF2056" s="318"/>
      <c r="AG2056" s="318"/>
      <c r="AH2056" s="318"/>
      <c r="AI2056" s="318"/>
      <c r="AJ2056" s="318"/>
      <c r="AK2056" s="318"/>
      <c r="AL2056" s="318"/>
    </row>
    <row r="2057" spans="1:38" ht="11.25" customHeight="1" x14ac:dyDescent="0.2">
      <c r="A2057" s="319"/>
      <c r="B2057" s="320"/>
      <c r="C2057" s="320"/>
      <c r="D2057" s="320"/>
      <c r="E2057" s="321"/>
      <c r="F2057" s="328"/>
      <c r="G2057" s="328"/>
      <c r="H2057" s="318"/>
      <c r="I2057" s="318"/>
      <c r="J2057" s="318"/>
      <c r="K2057" s="318"/>
      <c r="L2057" s="318"/>
      <c r="M2057" s="318"/>
      <c r="N2057" s="318"/>
      <c r="O2057" s="318"/>
      <c r="P2057" s="318"/>
      <c r="Q2057" s="318"/>
      <c r="R2057" s="318"/>
      <c r="S2057" s="318"/>
      <c r="T2057" s="318"/>
      <c r="U2057" s="318"/>
      <c r="V2057" s="318"/>
      <c r="W2057" s="318"/>
      <c r="X2057" s="318"/>
      <c r="Y2057" s="318"/>
      <c r="Z2057" s="318"/>
      <c r="AA2057" s="318"/>
      <c r="AB2057" s="318"/>
      <c r="AC2057" s="318"/>
      <c r="AD2057" s="318"/>
      <c r="AE2057" s="318"/>
      <c r="AF2057" s="318"/>
      <c r="AG2057" s="318"/>
      <c r="AH2057" s="318"/>
      <c r="AI2057" s="318"/>
      <c r="AJ2057" s="318"/>
      <c r="AK2057" s="318"/>
      <c r="AL2057" s="318"/>
    </row>
    <row r="2058" spans="1:38" ht="11.25" customHeight="1" x14ac:dyDescent="0.2">
      <c r="A2058" s="329" t="s">
        <v>210</v>
      </c>
      <c r="B2058" s="320"/>
      <c r="C2058" s="320"/>
      <c r="D2058" s="320"/>
      <c r="E2058" s="321"/>
      <c r="F2058" s="328"/>
      <c r="G2058" s="328" t="s">
        <v>2</v>
      </c>
      <c r="H2058" s="318" t="str">
        <f t="shared" ref="H2058" si="6081">IF($H$13="","",$H$13)</f>
        <v>x</v>
      </c>
      <c r="I2058" s="318" t="str">
        <f t="shared" ref="I2058" si="6082">IF($I$13="","",$I$13)</f>
        <v>x</v>
      </c>
      <c r="J2058" s="318" t="str">
        <f t="shared" ref="J2058" si="6083">IF($J$13="","",$J$13)</f>
        <v>x</v>
      </c>
      <c r="K2058" s="318" t="str">
        <f t="shared" ref="K2058" si="6084">IF($K$13="","",$K$13)</f>
        <v>x</v>
      </c>
      <c r="L2058" s="318" t="str">
        <f t="shared" ref="L2058" si="6085">IF($L$13="","",$L$13)</f>
        <v>x</v>
      </c>
      <c r="M2058" s="318" t="str">
        <f t="shared" ref="M2058" si="6086">IF($M$13="","",$M$13)</f>
        <v>x</v>
      </c>
      <c r="N2058" s="318" t="str">
        <f t="shared" ref="N2058" si="6087">IF($N$13="","",$N$13)</f>
        <v>x</v>
      </c>
      <c r="O2058" s="318" t="str">
        <f t="shared" ref="O2058" si="6088">IF($O$13="","",$O$13)</f>
        <v>x</v>
      </c>
      <c r="P2058" s="318" t="str">
        <f t="shared" ref="P2058" si="6089">IF($P$13="","",$P$13)</f>
        <v/>
      </c>
      <c r="Q2058" s="318" t="str">
        <f t="shared" ref="Q2058" si="6090">IF($Q$13="","",$Q$13)</f>
        <v/>
      </c>
      <c r="R2058" s="318" t="str">
        <f t="shared" ref="R2058" si="6091">IF($R$13="","",$R$13)</f>
        <v/>
      </c>
      <c r="S2058" s="318" t="str">
        <f t="shared" ref="S2058" si="6092">IF($S$13="","",$S$13)</f>
        <v/>
      </c>
      <c r="T2058" s="318" t="str">
        <f t="shared" ref="T2058" si="6093">IF($T$13="","",$T$13)</f>
        <v/>
      </c>
      <c r="U2058" s="318" t="str">
        <f t="shared" ref="U2058" si="6094">IF($U$13="","",$U$13)</f>
        <v>x</v>
      </c>
      <c r="V2058" s="318" t="str">
        <f t="shared" ref="V2058" si="6095">IF($V$13="","",$V$13)</f>
        <v>x</v>
      </c>
      <c r="W2058" s="318" t="str">
        <f t="shared" ref="W2058" si="6096">IF($W$13="","",$W$13)</f>
        <v/>
      </c>
      <c r="X2058" s="318" t="str">
        <f t="shared" ref="X2058" si="6097">IF($X$13="","",$X$13)</f>
        <v/>
      </c>
      <c r="Y2058" s="318" t="str">
        <f t="shared" ref="Y2058" si="6098">IF($Y$13="","",$Y$13)</f>
        <v/>
      </c>
      <c r="Z2058" s="318" t="str">
        <f t="shared" ref="Z2058" si="6099">IF($Z$13="","",$Z$13)</f>
        <v/>
      </c>
      <c r="AA2058" s="318" t="str">
        <f t="shared" ref="AA2058" si="6100">IF($AA$13="","",$AA$13)</f>
        <v/>
      </c>
      <c r="AB2058" s="318" t="str">
        <f t="shared" ref="AB2058" si="6101">IF($AB$13="","",$AB$13)</f>
        <v>x</v>
      </c>
      <c r="AC2058" s="318" t="str">
        <f t="shared" ref="AC2058" si="6102">IF($AC$13="","",$AC$13)</f>
        <v>x</v>
      </c>
      <c r="AD2058" s="318" t="str">
        <f t="shared" ref="AD2058" si="6103">IF($AD$13="","",$AD$13)</f>
        <v/>
      </c>
      <c r="AE2058" s="318" t="str">
        <f t="shared" ref="AE2058" si="6104">IF($AE$13="","",$AE$13)</f>
        <v/>
      </c>
      <c r="AF2058" s="318" t="str">
        <f t="shared" ref="AF2058" si="6105">IF($AF$13="","",$AF$13)</f>
        <v/>
      </c>
      <c r="AG2058" s="318" t="str">
        <f t="shared" ref="AG2058" si="6106">IF($AG$13="","",$AG$13)</f>
        <v/>
      </c>
      <c r="AH2058" s="318" t="str">
        <f t="shared" ref="AH2058" si="6107">IF($AH$13="","",$AH$13)</f>
        <v/>
      </c>
      <c r="AI2058" s="318" t="str">
        <f t="shared" ref="AI2058" si="6108">IF($AI$13="","",$AI$13)</f>
        <v>x</v>
      </c>
      <c r="AJ2058" s="318" t="str">
        <f t="shared" ref="AJ2058" si="6109">IF($AJ$13="","",$AJ$13)</f>
        <v>x</v>
      </c>
      <c r="AK2058" s="318" t="str">
        <f t="shared" ref="AK2058" si="6110">IF($AK$13="","",$AK$13)</f>
        <v/>
      </c>
      <c r="AL2058" s="318" t="str">
        <f t="shared" ref="AL2058" si="6111">IF($AL$13="","",$AL$13)</f>
        <v>x</v>
      </c>
    </row>
    <row r="2059" spans="1:38" ht="11.25" customHeight="1" x14ac:dyDescent="0.2">
      <c r="A2059" s="319"/>
      <c r="B2059" s="320"/>
      <c r="C2059" s="320"/>
      <c r="D2059" s="320"/>
      <c r="E2059" s="321"/>
      <c r="F2059" s="328"/>
      <c r="G2059" s="328"/>
      <c r="H2059" s="318"/>
      <c r="I2059" s="318"/>
      <c r="J2059" s="318"/>
      <c r="K2059" s="318"/>
      <c r="L2059" s="318"/>
      <c r="M2059" s="318"/>
      <c r="N2059" s="318"/>
      <c r="O2059" s="318"/>
      <c r="P2059" s="318"/>
      <c r="Q2059" s="318"/>
      <c r="R2059" s="318"/>
      <c r="S2059" s="318"/>
      <c r="T2059" s="318"/>
      <c r="U2059" s="318"/>
      <c r="V2059" s="318"/>
      <c r="W2059" s="318"/>
      <c r="X2059" s="318"/>
      <c r="Y2059" s="318"/>
      <c r="Z2059" s="318"/>
      <c r="AA2059" s="318"/>
      <c r="AB2059" s="318"/>
      <c r="AC2059" s="318"/>
      <c r="AD2059" s="318"/>
      <c r="AE2059" s="318"/>
      <c r="AF2059" s="318"/>
      <c r="AG2059" s="318"/>
      <c r="AH2059" s="318"/>
      <c r="AI2059" s="318"/>
      <c r="AJ2059" s="318"/>
      <c r="AK2059" s="318"/>
      <c r="AL2059" s="318"/>
    </row>
    <row r="2060" spans="1:38" ht="11.25" customHeight="1" x14ac:dyDescent="0.2">
      <c r="A2060" s="319"/>
      <c r="B2060" s="320"/>
      <c r="C2060" s="320"/>
      <c r="D2060" s="320"/>
      <c r="E2060" s="321"/>
      <c r="F2060" s="328"/>
      <c r="G2060" s="328"/>
      <c r="H2060" s="318"/>
      <c r="I2060" s="318"/>
      <c r="J2060" s="318"/>
      <c r="K2060" s="318"/>
      <c r="L2060" s="318"/>
      <c r="M2060" s="318"/>
      <c r="N2060" s="318"/>
      <c r="O2060" s="318"/>
      <c r="P2060" s="318"/>
      <c r="Q2060" s="318"/>
      <c r="R2060" s="318"/>
      <c r="S2060" s="318"/>
      <c r="T2060" s="318"/>
      <c r="U2060" s="318"/>
      <c r="V2060" s="318"/>
      <c r="W2060" s="318"/>
      <c r="X2060" s="318"/>
      <c r="Y2060" s="318"/>
      <c r="Z2060" s="318"/>
      <c r="AA2060" s="318"/>
      <c r="AB2060" s="318"/>
      <c r="AC2060" s="318"/>
      <c r="AD2060" s="318"/>
      <c r="AE2060" s="318"/>
      <c r="AF2060" s="318"/>
      <c r="AG2060" s="318"/>
      <c r="AH2060" s="318"/>
      <c r="AI2060" s="318"/>
      <c r="AJ2060" s="318"/>
      <c r="AK2060" s="318"/>
      <c r="AL2060" s="318"/>
    </row>
    <row r="2061" spans="1:38" ht="11.25" customHeight="1" x14ac:dyDescent="0.2">
      <c r="A2061" s="319"/>
      <c r="B2061" s="320"/>
      <c r="C2061" s="320"/>
      <c r="D2061" s="320"/>
      <c r="E2061" s="321"/>
      <c r="F2061" s="328"/>
      <c r="G2061" s="328"/>
      <c r="H2061" s="318"/>
      <c r="I2061" s="318"/>
      <c r="J2061" s="318"/>
      <c r="K2061" s="318"/>
      <c r="L2061" s="318"/>
      <c r="M2061" s="318"/>
      <c r="N2061" s="318"/>
      <c r="O2061" s="318"/>
      <c r="P2061" s="318"/>
      <c r="Q2061" s="318"/>
      <c r="R2061" s="318"/>
      <c r="S2061" s="318"/>
      <c r="T2061" s="318"/>
      <c r="U2061" s="318"/>
      <c r="V2061" s="318"/>
      <c r="W2061" s="318"/>
      <c r="X2061" s="318"/>
      <c r="Y2061" s="318"/>
      <c r="Z2061" s="318"/>
      <c r="AA2061" s="318"/>
      <c r="AB2061" s="318"/>
      <c r="AC2061" s="318"/>
      <c r="AD2061" s="318"/>
      <c r="AE2061" s="318"/>
      <c r="AF2061" s="318"/>
      <c r="AG2061" s="318"/>
      <c r="AH2061" s="318"/>
      <c r="AI2061" s="318"/>
      <c r="AJ2061" s="318"/>
      <c r="AK2061" s="318"/>
      <c r="AL2061" s="318"/>
    </row>
    <row r="2062" spans="1:38" ht="11.25" customHeight="1" x14ac:dyDescent="0.2">
      <c r="A2062" s="319" t="s">
        <v>100</v>
      </c>
      <c r="B2062" s="320"/>
      <c r="C2062" s="320"/>
      <c r="D2062" s="320"/>
      <c r="E2062" s="321"/>
      <c r="F2062" s="328"/>
      <c r="G2062" s="328"/>
      <c r="H2062" s="318"/>
      <c r="I2062" s="318"/>
      <c r="J2062" s="318"/>
      <c r="K2062" s="318"/>
      <c r="L2062" s="318"/>
      <c r="M2062" s="318"/>
      <c r="N2062" s="318"/>
      <c r="O2062" s="318"/>
      <c r="P2062" s="318"/>
      <c r="Q2062" s="318"/>
      <c r="R2062" s="318"/>
      <c r="S2062" s="318"/>
      <c r="T2062" s="318"/>
      <c r="U2062" s="318"/>
      <c r="V2062" s="318"/>
      <c r="W2062" s="318"/>
      <c r="X2062" s="318"/>
      <c r="Y2062" s="318"/>
      <c r="Z2062" s="318"/>
      <c r="AA2062" s="318"/>
      <c r="AB2062" s="318"/>
      <c r="AC2062" s="318"/>
      <c r="AD2062" s="318"/>
      <c r="AE2062" s="318"/>
      <c r="AF2062" s="318"/>
      <c r="AG2062" s="318"/>
      <c r="AH2062" s="318"/>
      <c r="AI2062" s="318"/>
      <c r="AJ2062" s="318"/>
      <c r="AK2062" s="318"/>
      <c r="AL2062" s="318"/>
    </row>
    <row r="2063" spans="1:38" ht="11.25" customHeight="1" x14ac:dyDescent="0.2">
      <c r="A2063" s="319" t="s">
        <v>123</v>
      </c>
      <c r="B2063" s="320"/>
      <c r="C2063" s="320"/>
      <c r="D2063" s="320"/>
      <c r="E2063" s="321"/>
      <c r="F2063" s="328"/>
      <c r="G2063" s="328"/>
      <c r="H2063" s="318"/>
      <c r="I2063" s="318"/>
      <c r="J2063" s="318"/>
      <c r="K2063" s="318"/>
      <c r="L2063" s="318"/>
      <c r="M2063" s="318"/>
      <c r="N2063" s="318"/>
      <c r="O2063" s="318"/>
      <c r="P2063" s="318"/>
      <c r="Q2063" s="318"/>
      <c r="R2063" s="318"/>
      <c r="S2063" s="318"/>
      <c r="T2063" s="318"/>
      <c r="U2063" s="318"/>
      <c r="V2063" s="318"/>
      <c r="W2063" s="318"/>
      <c r="X2063" s="318"/>
      <c r="Y2063" s="318"/>
      <c r="Z2063" s="318"/>
      <c r="AA2063" s="318"/>
      <c r="AB2063" s="318"/>
      <c r="AC2063" s="318"/>
      <c r="AD2063" s="318"/>
      <c r="AE2063" s="318"/>
      <c r="AF2063" s="318"/>
      <c r="AG2063" s="318"/>
      <c r="AH2063" s="318"/>
      <c r="AI2063" s="318"/>
      <c r="AJ2063" s="318"/>
      <c r="AK2063" s="318"/>
      <c r="AL2063" s="318"/>
    </row>
    <row r="2064" spans="1:38" ht="11.25" customHeight="1" x14ac:dyDescent="0.2">
      <c r="A2064" s="319"/>
      <c r="B2064" s="320"/>
      <c r="C2064" s="320"/>
      <c r="D2064" s="320"/>
      <c r="E2064" s="321"/>
      <c r="F2064" s="328"/>
      <c r="G2064" s="32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318"/>
      <c r="AF2064" s="318"/>
      <c r="AG2064" s="318"/>
      <c r="AH2064" s="318"/>
      <c r="AI2064" s="318"/>
      <c r="AJ2064" s="318"/>
      <c r="AK2064" s="318"/>
      <c r="AL2064" s="318"/>
    </row>
    <row r="2065" spans="1:38" ht="11.25" customHeight="1" x14ac:dyDescent="0.2">
      <c r="A2065" s="319"/>
      <c r="B2065" s="320"/>
      <c r="C2065" s="320"/>
      <c r="D2065" s="320"/>
      <c r="E2065" s="321"/>
      <c r="F2065" s="328"/>
      <c r="G2065" s="32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318"/>
      <c r="AF2065" s="318"/>
      <c r="AG2065" s="318"/>
      <c r="AH2065" s="318"/>
      <c r="AI2065" s="318"/>
      <c r="AJ2065" s="318"/>
      <c r="AK2065" s="318"/>
      <c r="AL2065" s="318"/>
    </row>
    <row r="2066" spans="1:38" ht="11.25" customHeight="1" x14ac:dyDescent="0.2">
      <c r="A2066" s="319"/>
      <c r="B2066" s="320"/>
      <c r="C2066" s="320"/>
      <c r="D2066" s="320"/>
      <c r="E2066" s="321"/>
      <c r="F2066" s="328"/>
      <c r="G2066" s="328"/>
      <c r="H2066" s="318"/>
      <c r="I2066" s="318"/>
      <c r="J2066" s="318"/>
      <c r="K2066" s="318"/>
      <c r="L2066" s="318"/>
      <c r="M2066" s="318"/>
      <c r="N2066" s="318"/>
      <c r="O2066" s="318"/>
      <c r="P2066" s="318"/>
      <c r="Q2066" s="318"/>
      <c r="R2066" s="318"/>
      <c r="S2066" s="318"/>
      <c r="T2066" s="318"/>
      <c r="U2066" s="318"/>
      <c r="V2066" s="318"/>
      <c r="W2066" s="318"/>
      <c r="X2066" s="318"/>
      <c r="Y2066" s="318"/>
      <c r="Z2066" s="318"/>
      <c r="AA2066" s="318"/>
      <c r="AB2066" s="318"/>
      <c r="AC2066" s="318"/>
      <c r="AD2066" s="318"/>
      <c r="AE2066" s="318"/>
      <c r="AF2066" s="318"/>
      <c r="AG2066" s="318"/>
      <c r="AH2066" s="318"/>
      <c r="AI2066" s="318"/>
      <c r="AJ2066" s="318"/>
      <c r="AK2066" s="318"/>
      <c r="AL2066" s="318"/>
    </row>
    <row r="2067" spans="1:38" ht="11.25" customHeight="1" x14ac:dyDescent="0.2">
      <c r="A2067" s="322" t="str">
        <f t="shared" ref="A2067" si="6112">IF($BZ$13="","",$BZ$13)</f>
        <v>Ayşe DEMİR</v>
      </c>
      <c r="B2067" s="323"/>
      <c r="C2067" s="323"/>
      <c r="D2067" s="323"/>
      <c r="E2067" s="324"/>
      <c r="F2067" s="328"/>
      <c r="G2067" s="328"/>
      <c r="H2067" s="318"/>
      <c r="I2067" s="318"/>
      <c r="J2067" s="318"/>
      <c r="K2067" s="318"/>
      <c r="L2067" s="318"/>
      <c r="M2067" s="318"/>
      <c r="N2067" s="318"/>
      <c r="O2067" s="318"/>
      <c r="P2067" s="318"/>
      <c r="Q2067" s="318"/>
      <c r="R2067" s="318"/>
      <c r="S2067" s="318"/>
      <c r="T2067" s="318"/>
      <c r="U2067" s="318"/>
      <c r="V2067" s="318"/>
      <c r="W2067" s="318"/>
      <c r="X2067" s="318"/>
      <c r="Y2067" s="318"/>
      <c r="Z2067" s="318"/>
      <c r="AA2067" s="318"/>
      <c r="AB2067" s="318"/>
      <c r="AC2067" s="318"/>
      <c r="AD2067" s="318"/>
      <c r="AE2067" s="318"/>
      <c r="AF2067" s="318"/>
      <c r="AG2067" s="318"/>
      <c r="AH2067" s="318"/>
      <c r="AI2067" s="318"/>
      <c r="AJ2067" s="318"/>
      <c r="AK2067" s="318"/>
      <c r="AL2067" s="318"/>
    </row>
    <row r="2068" spans="1:38" ht="11.25" customHeight="1" x14ac:dyDescent="0.2">
      <c r="A2068" s="322" t="str">
        <f t="shared" ref="A2068" si="6113">IF($BZ$14="","",$BZ$14)</f>
        <v>Müdür</v>
      </c>
      <c r="B2068" s="323"/>
      <c r="C2068" s="323"/>
      <c r="D2068" s="323"/>
      <c r="E2068" s="324"/>
      <c r="F2068" s="328"/>
      <c r="G2068" s="32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318"/>
      <c r="AE2068" s="318"/>
      <c r="AF2068" s="318"/>
      <c r="AG2068" s="318"/>
      <c r="AH2068" s="318"/>
      <c r="AI2068" s="318"/>
      <c r="AJ2068" s="318"/>
      <c r="AK2068" s="318"/>
      <c r="AL2068" s="318"/>
    </row>
    <row r="2069" spans="1:38" ht="11.25" customHeight="1" x14ac:dyDescent="0.2">
      <c r="A2069" s="319"/>
      <c r="B2069" s="320"/>
      <c r="C2069" s="320"/>
      <c r="D2069" s="320"/>
      <c r="E2069" s="321"/>
      <c r="F2069" s="328"/>
      <c r="G2069" s="328"/>
      <c r="H2069" s="318"/>
      <c r="I2069" s="318"/>
      <c r="J2069" s="318"/>
      <c r="K2069" s="318"/>
      <c r="L2069" s="318"/>
      <c r="M2069" s="318"/>
      <c r="N2069" s="318"/>
      <c r="O2069" s="318"/>
      <c r="P2069" s="318"/>
      <c r="Q2069" s="318"/>
      <c r="R2069" s="318"/>
      <c r="S2069" s="318"/>
      <c r="T2069" s="318"/>
      <c r="U2069" s="318"/>
      <c r="V2069" s="318"/>
      <c r="W2069" s="318"/>
      <c r="X2069" s="318"/>
      <c r="Y2069" s="318"/>
      <c r="Z2069" s="318"/>
      <c r="AA2069" s="318"/>
      <c r="AB2069" s="318"/>
      <c r="AC2069" s="318"/>
      <c r="AD2069" s="318"/>
      <c r="AE2069" s="318"/>
      <c r="AF2069" s="318"/>
      <c r="AG2069" s="318"/>
      <c r="AH2069" s="318"/>
      <c r="AI2069" s="318"/>
      <c r="AJ2069" s="318"/>
      <c r="AK2069" s="318"/>
      <c r="AL2069" s="318"/>
    </row>
    <row r="2070" spans="1:38" ht="11.25" customHeight="1" x14ac:dyDescent="0.2">
      <c r="A2070" s="319"/>
      <c r="B2070" s="320"/>
      <c r="C2070" s="320"/>
      <c r="D2070" s="320"/>
      <c r="E2070" s="321"/>
      <c r="F2070" s="328"/>
      <c r="G2070" s="328"/>
      <c r="H2070" s="318"/>
      <c r="I2070" s="318"/>
      <c r="J2070" s="318"/>
      <c r="K2070" s="318"/>
      <c r="L2070" s="318"/>
      <c r="M2070" s="318"/>
      <c r="N2070" s="318"/>
      <c r="O2070" s="318"/>
      <c r="P2070" s="318"/>
      <c r="Q2070" s="318"/>
      <c r="R2070" s="318"/>
      <c r="S2070" s="318"/>
      <c r="T2070" s="318"/>
      <c r="U2070" s="318"/>
      <c r="V2070" s="318"/>
      <c r="W2070" s="318"/>
      <c r="X2070" s="318"/>
      <c r="Y2070" s="318"/>
      <c r="Z2070" s="318"/>
      <c r="AA2070" s="318"/>
      <c r="AB2070" s="318"/>
      <c r="AC2070" s="318"/>
      <c r="AD2070" s="318"/>
      <c r="AE2070" s="318"/>
      <c r="AF2070" s="318"/>
      <c r="AG2070" s="318"/>
      <c r="AH2070" s="318"/>
      <c r="AI2070" s="318"/>
      <c r="AJ2070" s="318"/>
      <c r="AK2070" s="318"/>
      <c r="AL2070" s="318"/>
    </row>
    <row r="2071" spans="1:38" ht="11.25" customHeight="1" x14ac:dyDescent="0.2">
      <c r="A2071" s="325"/>
      <c r="B2071" s="326"/>
      <c r="C2071" s="326"/>
      <c r="D2071" s="326"/>
      <c r="E2071" s="327"/>
      <c r="F2071" s="328"/>
      <c r="G2071" s="32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318"/>
      <c r="AE2071" s="318"/>
      <c r="AF2071" s="318"/>
      <c r="AG2071" s="318"/>
      <c r="AH2071" s="318"/>
      <c r="AI2071" s="318"/>
      <c r="AJ2071" s="318"/>
      <c r="AK2071" s="318"/>
      <c r="AL2071" s="318"/>
    </row>
    <row r="2072" spans="1:38" x14ac:dyDescent="0.2">
      <c r="A2072" s="113"/>
      <c r="B2072" s="114"/>
      <c r="C2072" s="114"/>
      <c r="D2072" s="114"/>
      <c r="E2072" s="114"/>
      <c r="F2072" s="115"/>
      <c r="G2072" s="115"/>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row>
    <row r="2074" spans="1:38" ht="11.25" customHeight="1" x14ac:dyDescent="0.2">
      <c r="A2074" s="2"/>
      <c r="B2074" s="140"/>
      <c r="C2074" s="140"/>
      <c r="D2074" s="140"/>
      <c r="E2074" s="140"/>
      <c r="F2074" s="140"/>
      <c r="G2074" s="140"/>
      <c r="H2074" s="141"/>
      <c r="I2074" s="141"/>
      <c r="J2074" s="141"/>
      <c r="K2074" s="141"/>
      <c r="L2074" s="141"/>
      <c r="M2074" s="141"/>
      <c r="N2074" s="141"/>
      <c r="O2074" s="141"/>
      <c r="P2074" s="141"/>
      <c r="Q2074" s="141"/>
      <c r="R2074" s="141"/>
      <c r="S2074" s="141"/>
      <c r="T2074" s="141"/>
      <c r="U2074" s="141"/>
      <c r="V2074" s="141"/>
      <c r="W2074" s="141"/>
      <c r="X2074" s="335"/>
      <c r="Y2074" s="335"/>
      <c r="Z2074" s="335"/>
      <c r="AA2074" s="336" t="str">
        <f t="shared" ref="AA2074" si="6114">UPPER($BW$18)</f>
        <v>EYLÜL</v>
      </c>
      <c r="AB2074" s="336"/>
      <c r="AC2074" s="336"/>
      <c r="AD2074" s="336"/>
      <c r="AE2074" s="336"/>
      <c r="AF2074" s="336"/>
      <c r="AG2074" s="336"/>
      <c r="AH2074" s="336"/>
      <c r="AI2074" s="336">
        <f t="shared" ref="AI2074" si="6115">$BZ$18</f>
        <v>2024</v>
      </c>
      <c r="AJ2074" s="336"/>
      <c r="AK2074" s="336"/>
      <c r="AL2074" s="339"/>
    </row>
    <row r="2075" spans="1:38" ht="11.25" customHeight="1" x14ac:dyDescent="0.2">
      <c r="A2075" s="342" t="str">
        <f>CONCATENATE(UPPER(IF($BW$27="","",$BW$27))," - OKUL SERVİS ARACI TAŞIMA PLANI VE GÜNLÜK TAKİP ÇİZELGESİ")</f>
        <v>ORTAÖĞRETİM - OKUL SERVİS ARACI TAŞIMA PLANI VE GÜNLÜK TAKİP ÇİZELGESİ</v>
      </c>
      <c r="B2075" s="343"/>
      <c r="C2075" s="343"/>
      <c r="D2075" s="343"/>
      <c r="E2075" s="343"/>
      <c r="F2075" s="343"/>
      <c r="G2075" s="343"/>
      <c r="H2075" s="343"/>
      <c r="I2075" s="343"/>
      <c r="J2075" s="343"/>
      <c r="K2075" s="343"/>
      <c r="L2075" s="343"/>
      <c r="M2075" s="343"/>
      <c r="N2075" s="343"/>
      <c r="O2075" s="343"/>
      <c r="P2075" s="343"/>
      <c r="Q2075" s="343"/>
      <c r="R2075" s="343"/>
      <c r="S2075" s="343"/>
      <c r="T2075" s="343"/>
      <c r="U2075" s="343"/>
      <c r="V2075" s="343"/>
      <c r="W2075" s="343"/>
      <c r="X2075" s="335"/>
      <c r="Y2075" s="335"/>
      <c r="Z2075" s="335"/>
      <c r="AA2075" s="337"/>
      <c r="AB2075" s="337"/>
      <c r="AC2075" s="337"/>
      <c r="AD2075" s="337"/>
      <c r="AE2075" s="337"/>
      <c r="AF2075" s="337"/>
      <c r="AG2075" s="337"/>
      <c r="AH2075" s="337"/>
      <c r="AI2075" s="337"/>
      <c r="AJ2075" s="337"/>
      <c r="AK2075" s="337"/>
      <c r="AL2075" s="340"/>
    </row>
    <row r="2076" spans="1:38" ht="11.25" customHeight="1" x14ac:dyDescent="0.2">
      <c r="A2076" s="344"/>
      <c r="B2076" s="345"/>
      <c r="C2076" s="345"/>
      <c r="D2076" s="345"/>
      <c r="E2076" s="345"/>
      <c r="F2076" s="345"/>
      <c r="G2076" s="345"/>
      <c r="H2076" s="345"/>
      <c r="I2076" s="345"/>
      <c r="J2076" s="345"/>
      <c r="K2076" s="345"/>
      <c r="L2076" s="345"/>
      <c r="M2076" s="345"/>
      <c r="N2076" s="345"/>
      <c r="O2076" s="345"/>
      <c r="P2076" s="345"/>
      <c r="Q2076" s="345"/>
      <c r="R2076" s="345"/>
      <c r="S2076" s="345"/>
      <c r="T2076" s="345"/>
      <c r="U2076" s="345"/>
      <c r="V2076" s="345"/>
      <c r="W2076" s="345"/>
      <c r="X2076" s="335"/>
      <c r="Y2076" s="335"/>
      <c r="Z2076" s="335"/>
      <c r="AA2076" s="338"/>
      <c r="AB2076" s="338"/>
      <c r="AC2076" s="338"/>
      <c r="AD2076" s="338"/>
      <c r="AE2076" s="338"/>
      <c r="AF2076" s="338"/>
      <c r="AG2076" s="338"/>
      <c r="AH2076" s="338"/>
      <c r="AI2076" s="338"/>
      <c r="AJ2076" s="338"/>
      <c r="AK2076" s="338"/>
      <c r="AL2076" s="341"/>
    </row>
    <row r="2077" spans="1:38" ht="11.25" customHeight="1" x14ac:dyDescent="0.2">
      <c r="A2077" s="346" t="s">
        <v>83</v>
      </c>
      <c r="B2077" s="346"/>
      <c r="C2077" s="346"/>
      <c r="D2077" s="347"/>
      <c r="E2077" s="132" t="s">
        <v>81</v>
      </c>
      <c r="F2077" s="348" t="s">
        <v>82</v>
      </c>
      <c r="G2077" s="349"/>
      <c r="H2077" s="350" t="str">
        <f ca="1">UPPER(OFFSET('ARAÇ, SÜRÜCÜ !'!$C$1,(ROW($A$6)+AI2077)*1,0))</f>
        <v>KARAAĞIL 4</v>
      </c>
      <c r="I2077" s="351"/>
      <c r="J2077" s="351"/>
      <c r="K2077" s="351"/>
      <c r="L2077" s="351"/>
      <c r="M2077" s="351"/>
      <c r="N2077" s="351"/>
      <c r="O2077" s="351"/>
      <c r="P2077" s="351"/>
      <c r="Q2077" s="351"/>
      <c r="R2077" s="351"/>
      <c r="S2077" s="351"/>
      <c r="T2077" s="351"/>
      <c r="U2077" s="351"/>
      <c r="V2077" s="351"/>
      <c r="W2077" s="351"/>
      <c r="X2077" s="352"/>
      <c r="Y2077" s="352"/>
      <c r="Z2077" s="352"/>
      <c r="AA2077" s="351"/>
      <c r="AB2077" s="351"/>
      <c r="AC2077" s="351"/>
      <c r="AD2077" s="351"/>
      <c r="AE2077" s="351"/>
      <c r="AF2077" s="351"/>
      <c r="AG2077" s="351"/>
      <c r="AH2077" s="353"/>
      <c r="AI2077" s="355">
        <f t="shared" ref="AI2077" si="6116">AI2021+1</f>
        <v>38</v>
      </c>
      <c r="AJ2077" s="355"/>
      <c r="AK2077" s="355"/>
      <c r="AL2077" s="355"/>
    </row>
    <row r="2078" spans="1:38" ht="11.25" customHeight="1" x14ac:dyDescent="0.2">
      <c r="A2078" s="356" t="s">
        <v>118</v>
      </c>
      <c r="B2078" s="356"/>
      <c r="C2078" s="356"/>
      <c r="D2078" s="357"/>
      <c r="E2078" s="133" t="str">
        <f ca="1">IF(UPPER(OFFSET('ARAÇ, SÜRÜCÜ !'!$F$1,(ROW($A$6)+AI2077)*1,0))="","",UPPER(OFFSET('ARAÇ, SÜRÜCÜ !'!$F$1,(ROW($A$6)+AI2077)*1,0)))</f>
        <v>MEHMET YAVUZ AKTOZ</v>
      </c>
      <c r="F2078" s="358" t="str">
        <f ca="1">IF(UPPER(OFFSET('ARAÇ, SÜRÜCÜ !'!$K$1,(ROW($A$6)+AI2077)*1,0))="","",UPPER(OFFSET('ARAÇ, SÜRÜCÜ !'!$K$1,(ROW($A$6)+AI2077)*1,0)))</f>
        <v/>
      </c>
      <c r="G2078" s="359"/>
      <c r="H2078" s="354"/>
      <c r="I2078" s="352"/>
      <c r="J2078" s="352"/>
      <c r="K2078" s="352"/>
      <c r="L2078" s="352"/>
      <c r="M2078" s="352"/>
      <c r="N2078" s="352"/>
      <c r="O2078" s="352"/>
      <c r="P2078" s="352"/>
      <c r="Q2078" s="352"/>
      <c r="R2078" s="352"/>
      <c r="S2078" s="352"/>
      <c r="T2078" s="352"/>
      <c r="U2078" s="352"/>
      <c r="V2078" s="352"/>
      <c r="W2078" s="352"/>
      <c r="X2078" s="352"/>
      <c r="Y2078" s="352"/>
      <c r="Z2078" s="352"/>
      <c r="AA2078" s="352"/>
      <c r="AB2078" s="352"/>
      <c r="AC2078" s="352"/>
      <c r="AD2078" s="352"/>
      <c r="AE2078" s="352"/>
      <c r="AF2078" s="352"/>
      <c r="AG2078" s="352"/>
      <c r="AH2078" s="353"/>
      <c r="AI2078" s="355"/>
      <c r="AJ2078" s="355"/>
      <c r="AK2078" s="355"/>
      <c r="AL2078" s="355"/>
    </row>
    <row r="2079" spans="1:38" ht="11.25" customHeight="1" x14ac:dyDescent="0.2">
      <c r="A2079" s="360" t="s">
        <v>119</v>
      </c>
      <c r="B2079" s="361"/>
      <c r="C2079" s="361"/>
      <c r="D2079" s="362"/>
      <c r="E2079" s="133" t="str">
        <f ca="1">IF(UPPER(OFFSET('ARAÇ, SÜRÜCÜ !'!$G$1,(ROW($A$6)+AI2077)*1,0))="","",UPPER(OFFSET('ARAÇ, SÜRÜCÜ !'!$G$1,(ROW($A$6)+AI2077)*1,0)))</f>
        <v>5443521250</v>
      </c>
      <c r="F2079" s="358" t="str">
        <f ca="1">IF(UPPER(OFFSET('ARAÇ, SÜRÜCÜ !'!$L$1,(ROW($A$6)+AI2077)*1,0))="","",UPPER(OFFSET('ARAÇ, SÜRÜCÜ !'!$L$1,(ROW($A$6)+AI2077)*1,0)))</f>
        <v/>
      </c>
      <c r="G2079" s="359"/>
      <c r="H2079" s="354"/>
      <c r="I2079" s="352"/>
      <c r="J2079" s="352"/>
      <c r="K2079" s="352"/>
      <c r="L2079" s="352"/>
      <c r="M2079" s="352"/>
      <c r="N2079" s="352"/>
      <c r="O2079" s="352"/>
      <c r="P2079" s="352"/>
      <c r="Q2079" s="352"/>
      <c r="R2079" s="352"/>
      <c r="S2079" s="352"/>
      <c r="T2079" s="352"/>
      <c r="U2079" s="352"/>
      <c r="V2079" s="352"/>
      <c r="W2079" s="352"/>
      <c r="X2079" s="352"/>
      <c r="Y2079" s="352"/>
      <c r="Z2079" s="352"/>
      <c r="AA2079" s="352"/>
      <c r="AB2079" s="352"/>
      <c r="AC2079" s="352"/>
      <c r="AD2079" s="352"/>
      <c r="AE2079" s="352"/>
      <c r="AF2079" s="353"/>
      <c r="AG2079" s="353"/>
      <c r="AH2079" s="353"/>
      <c r="AI2079" s="355"/>
      <c r="AJ2079" s="355"/>
      <c r="AK2079" s="355"/>
      <c r="AL2079" s="355"/>
    </row>
    <row r="2080" spans="1:38" ht="11.25" customHeight="1" x14ac:dyDescent="0.2">
      <c r="A2080" s="360" t="s">
        <v>120</v>
      </c>
      <c r="B2080" s="361"/>
      <c r="C2080" s="361"/>
      <c r="D2080" s="362"/>
      <c r="E2080" s="133" t="str">
        <f ca="1">IF(UPPER(OFFSET('ARAÇ, SÜRÜCÜ !'!$H$1,(ROW($A$6)+AI2077)*1,0))="","",UPPER(OFFSET('ARAÇ, SÜRÜCÜ !'!$H$1,(ROW($A$6)+AI2077)*1,0)))</f>
        <v>49J2138</v>
      </c>
      <c r="F2080" s="358" t="str">
        <f ca="1">IF(UPPER(OFFSET('ARAÇ, SÜRÜCÜ !'!$M$1,(ROW($A$6)+AI2077)*1,0))="","",UPPER(OFFSET('ARAÇ, SÜRÜCÜ !'!$M$1,(ROW($A$6)+AI2077)*1,0)))</f>
        <v/>
      </c>
      <c r="G2080" s="359"/>
      <c r="H2080" s="363" t="s">
        <v>156</v>
      </c>
      <c r="I2080" s="364"/>
      <c r="J2080" s="364"/>
      <c r="K2080" s="364"/>
      <c r="L2080" s="364"/>
      <c r="M2080" s="364"/>
      <c r="N2080" s="364"/>
      <c r="O2080" s="365" t="str">
        <f t="shared" ref="O2080" si="6117">IF($BX$23="","",$BX$23)</f>
        <v>1-Mehmet GÜNEŞ</v>
      </c>
      <c r="P2080" s="366"/>
      <c r="Q2080" s="366"/>
      <c r="R2080" s="366"/>
      <c r="S2080" s="366"/>
      <c r="T2080" s="366"/>
      <c r="U2080" s="367">
        <f t="shared" ref="U2080" si="6118">IF($BX$24="","",$BX$24)</f>
        <v>5382501214</v>
      </c>
      <c r="V2080" s="367"/>
      <c r="W2080" s="367"/>
      <c r="X2080" s="368"/>
      <c r="Y2080" s="366" t="str">
        <f t="shared" ref="Y2080" si="6119">IF($CA$23="","",$CA$23)</f>
        <v/>
      </c>
      <c r="Z2080" s="366"/>
      <c r="AA2080" s="366"/>
      <c r="AB2080" s="366"/>
      <c r="AC2080" s="366"/>
      <c r="AD2080" s="366"/>
      <c r="AE2080" s="367" t="str">
        <f t="shared" ref="AE2080" si="6120">IF($CA$24="","",$CA$24)</f>
        <v/>
      </c>
      <c r="AF2080" s="367"/>
      <c r="AG2080" s="367"/>
      <c r="AH2080" s="369"/>
      <c r="AI2080" s="355"/>
      <c r="AJ2080" s="355"/>
      <c r="AK2080" s="355"/>
      <c r="AL2080" s="355"/>
    </row>
    <row r="2081" spans="1:38" ht="11.25" customHeight="1" x14ac:dyDescent="0.2">
      <c r="A2081" s="370" t="s">
        <v>121</v>
      </c>
      <c r="B2081" s="370"/>
      <c r="C2081" s="370"/>
      <c r="D2081" s="360"/>
      <c r="E2081" s="371" t="s">
        <v>125</v>
      </c>
      <c r="F2081" s="372"/>
      <c r="G2081" s="373"/>
      <c r="H2081" s="134" t="s">
        <v>80</v>
      </c>
      <c r="I2081" s="135"/>
      <c r="J2081" s="136"/>
      <c r="K2081" s="136"/>
      <c r="L2081" s="66" t="s">
        <v>95</v>
      </c>
      <c r="M2081" s="136"/>
      <c r="N2081" s="374" t="s">
        <v>116</v>
      </c>
      <c r="O2081" s="374"/>
      <c r="P2081" s="374"/>
      <c r="Q2081" s="374"/>
      <c r="R2081" s="330" t="str">
        <f ca="1">OFFSET('ARAÇ, SÜRÜCÜ !'!$O$1,(ROW($A$6)+AI2077)*1,0)</f>
        <v>07.00</v>
      </c>
      <c r="S2081" s="330"/>
      <c r="T2081" s="136"/>
      <c r="U2081" s="137"/>
      <c r="V2081" s="374" t="s">
        <v>117</v>
      </c>
      <c r="W2081" s="374"/>
      <c r="X2081" s="374"/>
      <c r="Y2081" s="374"/>
      <c r="Z2081" s="374"/>
      <c r="AA2081" s="330" t="str">
        <f ca="1">OFFSET('ARAÇ, SÜRÜCÜ !'!$P$1,(ROW($A$6)+AI2077)*1,0)</f>
        <v>16.00</v>
      </c>
      <c r="AB2081" s="330"/>
      <c r="AC2081" s="136"/>
      <c r="AD2081" s="138"/>
      <c r="AE2081" s="138"/>
      <c r="AF2081" s="136"/>
      <c r="AG2081" s="136"/>
      <c r="AH2081" s="139"/>
      <c r="AI2081" s="355"/>
      <c r="AJ2081" s="355"/>
      <c r="AK2081" s="355"/>
      <c r="AL2081" s="355"/>
    </row>
    <row r="2082" spans="1:38" ht="11.25" customHeight="1" x14ac:dyDescent="0.2">
      <c r="A2082" s="70"/>
      <c r="B2082" s="53"/>
      <c r="C2082" s="53"/>
      <c r="F2082" s="53"/>
      <c r="H2082" s="71"/>
      <c r="I2082" s="71"/>
      <c r="J2082" s="71"/>
      <c r="K2082" s="71"/>
      <c r="M2082" s="71"/>
      <c r="N2082" s="72"/>
      <c r="O2082" s="72"/>
      <c r="P2082" s="72"/>
      <c r="Q2082" s="72"/>
      <c r="R2082" s="73"/>
      <c r="S2082" s="73"/>
      <c r="T2082" s="71"/>
      <c r="U2082" s="71"/>
      <c r="V2082" s="72"/>
      <c r="W2082" s="72"/>
      <c r="X2082" s="72"/>
      <c r="Y2082" s="72"/>
      <c r="Z2082" s="72"/>
      <c r="AA2082" s="73"/>
      <c r="AB2082" s="73"/>
      <c r="AC2082" s="71"/>
      <c r="AD2082" s="5"/>
      <c r="AE2082" s="5"/>
      <c r="AF2082" s="71"/>
      <c r="AG2082" s="71"/>
      <c r="AH2082" s="71"/>
      <c r="AI2082" s="74"/>
      <c r="AJ2082" s="74"/>
      <c r="AK2082" s="74"/>
      <c r="AL2082" s="74"/>
    </row>
    <row r="2083" spans="1:38" ht="11.25" customHeight="1" x14ac:dyDescent="0.2">
      <c r="A2083" s="331" t="s">
        <v>4</v>
      </c>
      <c r="B2083" s="331"/>
      <c r="C2083" s="331"/>
      <c r="D2083" s="331"/>
      <c r="E2083" s="331"/>
      <c r="F2083" s="331"/>
      <c r="G2083" s="331"/>
      <c r="H2083" s="332" t="str">
        <f t="shared" ref="H2083" si="6121">UPPER(CONCATENATE($BW$18," ",$BZ$18))</f>
        <v>EYLÜL 2024</v>
      </c>
      <c r="I2083" s="333"/>
      <c r="J2083" s="333"/>
      <c r="K2083" s="333"/>
      <c r="L2083" s="333"/>
      <c r="M2083" s="333"/>
      <c r="N2083" s="333"/>
      <c r="O2083" s="333"/>
      <c r="P2083" s="333"/>
      <c r="Q2083" s="333"/>
      <c r="R2083" s="333"/>
      <c r="S2083" s="333"/>
      <c r="T2083" s="333"/>
      <c r="U2083" s="333"/>
      <c r="V2083" s="333"/>
      <c r="W2083" s="333"/>
      <c r="X2083" s="333"/>
      <c r="Y2083" s="333"/>
      <c r="Z2083" s="333"/>
      <c r="AA2083" s="333"/>
      <c r="AB2083" s="333"/>
      <c r="AC2083" s="333"/>
      <c r="AD2083" s="333"/>
      <c r="AE2083" s="333"/>
      <c r="AF2083" s="333"/>
      <c r="AG2083" s="333"/>
      <c r="AH2083" s="333"/>
      <c r="AI2083" s="333"/>
      <c r="AJ2083" s="333"/>
      <c r="AK2083" s="333"/>
      <c r="AL2083" s="334"/>
    </row>
    <row r="2084" spans="1:38" ht="11.25" customHeight="1" x14ac:dyDescent="0.2">
      <c r="A2084" s="63" t="s">
        <v>0</v>
      </c>
      <c r="B2084" s="75" t="s">
        <v>76</v>
      </c>
      <c r="C2084" s="75" t="s">
        <v>77</v>
      </c>
      <c r="D2084" s="75" t="s">
        <v>2</v>
      </c>
      <c r="E2084" s="76" t="s">
        <v>60</v>
      </c>
      <c r="F2084" s="77" t="s">
        <v>48</v>
      </c>
      <c r="G2084" s="78" t="s">
        <v>101</v>
      </c>
      <c r="H2084" s="79">
        <v>1</v>
      </c>
      <c r="I2084" s="79">
        <v>2</v>
      </c>
      <c r="J2084" s="79">
        <v>3</v>
      </c>
      <c r="K2084" s="79">
        <v>4</v>
      </c>
      <c r="L2084" s="79">
        <v>5</v>
      </c>
      <c r="M2084" s="79">
        <v>6</v>
      </c>
      <c r="N2084" s="79">
        <v>7</v>
      </c>
      <c r="O2084" s="79">
        <v>8</v>
      </c>
      <c r="P2084" s="79">
        <v>9</v>
      </c>
      <c r="Q2084" s="79">
        <v>10</v>
      </c>
      <c r="R2084" s="79">
        <v>11</v>
      </c>
      <c r="S2084" s="79">
        <v>12</v>
      </c>
      <c r="T2084" s="79">
        <v>13</v>
      </c>
      <c r="U2084" s="79">
        <v>14</v>
      </c>
      <c r="V2084" s="79">
        <v>15</v>
      </c>
      <c r="W2084" s="79">
        <v>16</v>
      </c>
      <c r="X2084" s="79">
        <v>17</v>
      </c>
      <c r="Y2084" s="79">
        <v>18</v>
      </c>
      <c r="Z2084" s="79">
        <v>19</v>
      </c>
      <c r="AA2084" s="79">
        <v>20</v>
      </c>
      <c r="AB2084" s="79">
        <v>21</v>
      </c>
      <c r="AC2084" s="79">
        <v>22</v>
      </c>
      <c r="AD2084" s="79">
        <v>23</v>
      </c>
      <c r="AE2084" s="79">
        <v>24</v>
      </c>
      <c r="AF2084" s="79">
        <v>25</v>
      </c>
      <c r="AG2084" s="79">
        <v>26</v>
      </c>
      <c r="AH2084" s="79">
        <v>27</v>
      </c>
      <c r="AI2084" s="79">
        <v>28</v>
      </c>
      <c r="AJ2084" s="79">
        <v>29</v>
      </c>
      <c r="AK2084" s="79">
        <v>30</v>
      </c>
      <c r="AL2084" s="79">
        <v>31</v>
      </c>
    </row>
    <row r="2085" spans="1:38" ht="11.25" customHeight="1" x14ac:dyDescent="0.2">
      <c r="A2085" s="21">
        <v>1</v>
      </c>
      <c r="B2085" s="80" t="str">
        <f ca="1">IF(OFFSET('ÖĞRENCİ GİRİŞİ'!$B$1,(ROW($A$1)+(AI2077-1))*17,0)="","",OFFSET('ÖĞRENCİ GİRİŞİ'!$B$1,(ROW($A$1)+(AI2077-1))*17,0))</f>
        <v/>
      </c>
      <c r="C2085" s="80" t="str">
        <f ca="1">IF(OFFSET('ÖĞRENCİ GİRİŞİ'!$C$1,(ROW($A$1)+(AI2077-1))*17,0)="","",OFFSET('ÖĞRENCİ GİRİŞİ'!$C$1,(ROW($A$1)+(AI2077-1))*17,0))</f>
        <v/>
      </c>
      <c r="D2085" s="80" t="str">
        <f ca="1">IF(UPPER(OFFSET('ÖĞRENCİ GİRİŞİ'!$D$1,(ROW($A$1)+(AI2077-1))*17,0))="","",UPPER(OFFSET('ÖĞRENCİ GİRİŞİ'!$D$1,(ROW($A$1)+(AI2077-1))*17,0)))</f>
        <v/>
      </c>
      <c r="E2085" s="80" t="str">
        <f ca="1">IF(UPPER(OFFSET('ÖĞRENCİ GİRİŞİ'!$E$1,(ROW($A$1)+(AI2077-1))*17,0))="","",UPPER(OFFSET('ÖĞRENCİ GİRİŞİ'!$E$1,(ROW($A$1)+(AI2077-1))*17,0)))</f>
        <v/>
      </c>
      <c r="F2085" s="80" t="str">
        <f ca="1">IF(UPPER(OFFSET('ÖĞRENCİ GİRİŞİ'!$F$1,(ROW($A$1)+(AI2077-1))*17,0))="","",UPPER(OFFSET('ÖĞRENCİ GİRİŞİ'!$F$1,(ROW($A$1)+(AI2077-1))*17,0)))</f>
        <v/>
      </c>
      <c r="G2085" s="80" t="str">
        <f ca="1">IF(UPPER(OFFSET('ÖĞRENCİ GİRİŞİ'!$G$1,(ROW($A$1)+(AI2077-1))*17,0))="","",UPPER(OFFSET('ÖĞRENCİ GİRİŞİ'!$G$1,(ROW($A$1)+(AI2077-1))*17,0)))</f>
        <v/>
      </c>
      <c r="H2085" s="81" t="str">
        <f t="shared" ref="H2085:H2086" si="6122">IF($H$13="","",$H$13)</f>
        <v>x</v>
      </c>
      <c r="I2085" s="81" t="str">
        <f t="shared" ref="I2085:I2086" si="6123">IF($I$13="","",$I$13)</f>
        <v>x</v>
      </c>
      <c r="J2085" s="81" t="str">
        <f t="shared" ref="J2085:J2086" si="6124">IF($J$13="","",$J$13)</f>
        <v>x</v>
      </c>
      <c r="K2085" s="81" t="str">
        <f t="shared" ref="K2085:K2086" si="6125">IF($K$13="","",$K$13)</f>
        <v>x</v>
      </c>
      <c r="L2085" s="81" t="str">
        <f t="shared" ref="L2085:L2086" si="6126">IF($L$13="","",$L$13)</f>
        <v>x</v>
      </c>
      <c r="M2085" s="81" t="str">
        <f t="shared" ref="M2085:M2086" si="6127">IF($M$13="","",$M$13)</f>
        <v>x</v>
      </c>
      <c r="N2085" s="81" t="str">
        <f t="shared" ref="N2085:N2086" si="6128">IF($N$13="","",$N$13)</f>
        <v>x</v>
      </c>
      <c r="O2085" s="81" t="str">
        <f t="shared" ref="O2085:O2086" si="6129">IF($O$13="","",$O$13)</f>
        <v>x</v>
      </c>
      <c r="P2085" s="81" t="str">
        <f t="shared" ref="P2085:P2086" si="6130">IF($P$13="","",$P$13)</f>
        <v/>
      </c>
      <c r="Q2085" s="81" t="str">
        <f t="shared" ref="Q2085:Q2086" si="6131">IF($Q$13="","",$Q$13)</f>
        <v/>
      </c>
      <c r="R2085" s="81" t="str">
        <f t="shared" ref="R2085:R2086" si="6132">IF($R$13="","",$R$13)</f>
        <v/>
      </c>
      <c r="S2085" s="81" t="str">
        <f t="shared" ref="S2085:S2086" si="6133">IF($S$13="","",$S$13)</f>
        <v/>
      </c>
      <c r="T2085" s="81" t="str">
        <f t="shared" ref="T2085:T2086" si="6134">IF($T$13="","",$T$13)</f>
        <v/>
      </c>
      <c r="U2085" s="81" t="str">
        <f t="shared" ref="U2085:U2086" si="6135">IF($U$13="","",$U$13)</f>
        <v>x</v>
      </c>
      <c r="V2085" s="81" t="str">
        <f t="shared" ref="V2085:V2086" si="6136">IF($V$13="","",$V$13)</f>
        <v>x</v>
      </c>
      <c r="W2085" s="81" t="str">
        <f t="shared" ref="W2085:W2086" si="6137">IF($W$13="","",$W$13)</f>
        <v/>
      </c>
      <c r="X2085" s="81" t="str">
        <f t="shared" ref="X2085:X2086" si="6138">IF($X$13="","",$X$13)</f>
        <v/>
      </c>
      <c r="Y2085" s="81" t="str">
        <f t="shared" ref="Y2085:Y2086" si="6139">IF($Y$13="","",$Y$13)</f>
        <v/>
      </c>
      <c r="Z2085" s="81" t="str">
        <f t="shared" ref="Z2085:Z2086" si="6140">IF($Z$13="","",$Z$13)</f>
        <v/>
      </c>
      <c r="AA2085" s="81" t="str">
        <f t="shared" ref="AA2085:AA2086" si="6141">IF($AA$13="","",$AA$13)</f>
        <v/>
      </c>
      <c r="AB2085" s="81" t="str">
        <f t="shared" ref="AB2085:AB2086" si="6142">IF($AB$13="","",$AB$13)</f>
        <v>x</v>
      </c>
      <c r="AC2085" s="81" t="str">
        <f t="shared" ref="AC2085:AC2086" si="6143">IF($AC$13="","",$AC$13)</f>
        <v>x</v>
      </c>
      <c r="AD2085" s="81" t="str">
        <f t="shared" ref="AD2085:AD2086" si="6144">IF($AD$13="","",$AD$13)</f>
        <v/>
      </c>
      <c r="AE2085" s="81" t="str">
        <f t="shared" ref="AE2085:AE2086" si="6145">IF($AE$13="","",$AE$13)</f>
        <v/>
      </c>
      <c r="AF2085" s="81" t="str">
        <f t="shared" ref="AF2085:AF2086" si="6146">IF($AF$13="","",$AF$13)</f>
        <v/>
      </c>
      <c r="AG2085" s="81" t="str">
        <f t="shared" ref="AG2085:AG2086" si="6147">IF($AG$13="","",$AG$13)</f>
        <v/>
      </c>
      <c r="AH2085" s="81" t="str">
        <f t="shared" ref="AH2085:AH2086" si="6148">IF($AH$13="","",$AH$13)</f>
        <v/>
      </c>
      <c r="AI2085" s="81" t="str">
        <f t="shared" ref="AI2085:AI2086" si="6149">IF($AI$13="","",$AI$13)</f>
        <v>x</v>
      </c>
      <c r="AJ2085" s="81" t="str">
        <f t="shared" ref="AJ2085:AJ2086" si="6150">IF($AJ$13="","",$AJ$13)</f>
        <v>x</v>
      </c>
      <c r="AK2085" s="81" t="str">
        <f t="shared" ref="AK2085:AK2086" si="6151">IF($AK$13="","",$AK$13)</f>
        <v/>
      </c>
      <c r="AL2085" s="81" t="str">
        <f t="shared" ref="AL2085:AL2086" si="6152">IF($AL$13="","",$AL$13)</f>
        <v>x</v>
      </c>
    </row>
    <row r="2086" spans="1:38" ht="11.25" customHeight="1" x14ac:dyDescent="0.2">
      <c r="A2086" s="21">
        <v>2</v>
      </c>
      <c r="B2086" s="80" t="str">
        <f ca="1">IF(OFFSET('ÖĞRENCİ GİRİŞİ'!$B$2,(ROW($A$1)+(AI2077-1))*17,0)="","",OFFSET('ÖĞRENCİ GİRİŞİ'!$B$2,(ROW($A$1)+(AI2077-1))*17,0))</f>
        <v/>
      </c>
      <c r="C2086" s="80" t="str">
        <f ca="1">IF(OFFSET('ÖĞRENCİ GİRİŞİ'!$C$2,(ROW($A$1)+(AI2077-1))*17,0)="","",OFFSET('ÖĞRENCİ GİRİŞİ'!$C$2,(ROW($A$1)+(AI2077-1))*17,0))</f>
        <v/>
      </c>
      <c r="D2086" s="80" t="str">
        <f ca="1">IF(UPPER(OFFSET('ÖĞRENCİ GİRİŞİ'!$D$2,(ROW($A$1)+(AI2077-1))*17,0))="","",UPPER(OFFSET('ÖĞRENCİ GİRİŞİ'!$D$2,(ROW($A$1)+(AI2077-1))*17,0)))</f>
        <v/>
      </c>
      <c r="E2086" s="80" t="str">
        <f ca="1">IF(UPPER(OFFSET('ÖĞRENCİ GİRİŞİ'!$E$2,(ROW($A$1)+(AI2077-1))*17,0))="","",UPPER(OFFSET('ÖĞRENCİ GİRİŞİ'!$E$2,(ROW($A$1)+(AI2077-1))*17,0)))</f>
        <v/>
      </c>
      <c r="F2086" s="80" t="str">
        <f ca="1">IF(UPPER(OFFSET('ÖĞRENCİ GİRİŞİ'!$F$2,(ROW($A$1)+(AI2077-1))*17,0))="","",UPPER(OFFSET('ÖĞRENCİ GİRİŞİ'!$F$2,(ROW($A$1)+(AI2077-1))*17,0)))</f>
        <v/>
      </c>
      <c r="G2086" s="80" t="str">
        <f ca="1">IF(UPPER(OFFSET('ÖĞRENCİ GİRİŞİ'!$G$2,(ROW($A$1)+(AI2077-1))*17,0))="","",UPPER(OFFSET('ÖĞRENCİ GİRİŞİ'!$G$2,(ROW($A$1)+(AI2077-1))*17,0)))</f>
        <v/>
      </c>
      <c r="H2086" s="81" t="str">
        <f t="shared" si="6122"/>
        <v>x</v>
      </c>
      <c r="I2086" s="81" t="str">
        <f t="shared" si="6123"/>
        <v>x</v>
      </c>
      <c r="J2086" s="81" t="str">
        <f t="shared" si="6124"/>
        <v>x</v>
      </c>
      <c r="K2086" s="81" t="str">
        <f t="shared" si="6125"/>
        <v>x</v>
      </c>
      <c r="L2086" s="81" t="str">
        <f t="shared" si="6126"/>
        <v>x</v>
      </c>
      <c r="M2086" s="81" t="str">
        <f t="shared" si="6127"/>
        <v>x</v>
      </c>
      <c r="N2086" s="81" t="str">
        <f t="shared" si="6128"/>
        <v>x</v>
      </c>
      <c r="O2086" s="81" t="str">
        <f t="shared" si="6129"/>
        <v>x</v>
      </c>
      <c r="P2086" s="81" t="str">
        <f t="shared" si="6130"/>
        <v/>
      </c>
      <c r="Q2086" s="81" t="str">
        <f t="shared" si="6131"/>
        <v/>
      </c>
      <c r="R2086" s="81" t="str">
        <f t="shared" si="6132"/>
        <v/>
      </c>
      <c r="S2086" s="81" t="str">
        <f t="shared" si="6133"/>
        <v/>
      </c>
      <c r="T2086" s="81" t="str">
        <f t="shared" si="6134"/>
        <v/>
      </c>
      <c r="U2086" s="81" t="str">
        <f t="shared" si="6135"/>
        <v>x</v>
      </c>
      <c r="V2086" s="81" t="str">
        <f t="shared" si="6136"/>
        <v>x</v>
      </c>
      <c r="W2086" s="81" t="str">
        <f t="shared" si="6137"/>
        <v/>
      </c>
      <c r="X2086" s="81" t="str">
        <f t="shared" si="6138"/>
        <v/>
      </c>
      <c r="Y2086" s="81" t="str">
        <f t="shared" si="6139"/>
        <v/>
      </c>
      <c r="Z2086" s="81" t="str">
        <f t="shared" si="6140"/>
        <v/>
      </c>
      <c r="AA2086" s="81" t="str">
        <f t="shared" si="6141"/>
        <v/>
      </c>
      <c r="AB2086" s="81" t="str">
        <f t="shared" si="6142"/>
        <v>x</v>
      </c>
      <c r="AC2086" s="81" t="str">
        <f t="shared" si="6143"/>
        <v>x</v>
      </c>
      <c r="AD2086" s="81" t="str">
        <f t="shared" si="6144"/>
        <v/>
      </c>
      <c r="AE2086" s="81" t="str">
        <f t="shared" si="6145"/>
        <v/>
      </c>
      <c r="AF2086" s="81" t="str">
        <f t="shared" si="6146"/>
        <v/>
      </c>
      <c r="AG2086" s="81" t="str">
        <f t="shared" si="6147"/>
        <v/>
      </c>
      <c r="AH2086" s="81" t="str">
        <f t="shared" si="6148"/>
        <v/>
      </c>
      <c r="AI2086" s="81" t="str">
        <f t="shared" si="6149"/>
        <v>x</v>
      </c>
      <c r="AJ2086" s="81" t="str">
        <f t="shared" si="6150"/>
        <v>x</v>
      </c>
      <c r="AK2086" s="81" t="str">
        <f t="shared" si="6151"/>
        <v/>
      </c>
      <c r="AL2086" s="81" t="str">
        <f t="shared" si="6152"/>
        <v>x</v>
      </c>
    </row>
    <row r="2087" spans="1:38" ht="11.25" customHeight="1" x14ac:dyDescent="0.2">
      <c r="A2087" s="21">
        <v>3</v>
      </c>
      <c r="B2087" s="80" t="str">
        <f ca="1">IF(OFFSET('ÖĞRENCİ GİRİŞİ'!$B$3,(ROW($A$1)+(AI2077-1))*17,0)="","",OFFSET('ÖĞRENCİ GİRİŞİ'!$B$3,(ROW($A$1)+(AI2077-1))*17,0))</f>
        <v/>
      </c>
      <c r="C2087" s="80" t="str">
        <f ca="1">IF(OFFSET('ÖĞRENCİ GİRİŞİ'!$C$3,(ROW($A$1)+(AI2077-1))*17,0)="","",OFFSET('ÖĞRENCİ GİRİŞİ'!$C$3,(ROW($A$1)+(AI2077-1))*17,0))</f>
        <v/>
      </c>
      <c r="D2087" s="80" t="str">
        <f ca="1">IF(UPPER(OFFSET('ÖĞRENCİ GİRİŞİ'!$D$3,(ROW($A$1)+(AI2077-1))*17,0))="","",UPPER(OFFSET('ÖĞRENCİ GİRİŞİ'!$D$2,(ROW($A$1)+(AI2077-1))*17,0)))</f>
        <v/>
      </c>
      <c r="E2087" s="80" t="str">
        <f ca="1">IF(UPPER(OFFSET('ÖĞRENCİ GİRİŞİ'!$E$3,(ROW($A$1)+(AI2077-1))*17,0))="","",UPPER(OFFSET('ÖĞRENCİ GİRİŞİ'!$E$3,(ROW($A$1)+(AI2077-1))*17,0)))</f>
        <v/>
      </c>
      <c r="F2087" s="80" t="str">
        <f ca="1">IF(UPPER(OFFSET('ÖĞRENCİ GİRİŞİ'!$F$3,(ROW($A$1)+(AI2077-1))*17,0))="","",UPPER(OFFSET('ÖĞRENCİ GİRİŞİ'!$F$3,(ROW($A$1)+(AI2077-1))*17,0)))</f>
        <v/>
      </c>
      <c r="G2087" s="80" t="str">
        <f ca="1">IF(UPPER(OFFSET('ÖĞRENCİ GİRİŞİ'!$G$3,(ROW($A$1)+(AI2077-1))*17,0))="","",UPPER(OFFSET('ÖĞRENCİ GİRİŞİ'!$G$3,(ROW($A$1)+(AI2077-1))*17,0)))</f>
        <v/>
      </c>
      <c r="H2087" s="81" t="str">
        <f t="shared" si="5955"/>
        <v>x</v>
      </c>
      <c r="I2087" s="81" t="str">
        <f t="shared" si="5956"/>
        <v>x</v>
      </c>
      <c r="J2087" s="81" t="str">
        <f t="shared" si="5957"/>
        <v>x</v>
      </c>
      <c r="K2087" s="81" t="str">
        <f t="shared" si="5958"/>
        <v>x</v>
      </c>
      <c r="L2087" s="81" t="str">
        <f t="shared" si="5959"/>
        <v>x</v>
      </c>
      <c r="M2087" s="81" t="str">
        <f t="shared" si="5960"/>
        <v>x</v>
      </c>
      <c r="N2087" s="81" t="str">
        <f t="shared" si="5961"/>
        <v>x</v>
      </c>
      <c r="O2087" s="81" t="str">
        <f t="shared" si="5962"/>
        <v>x</v>
      </c>
      <c r="P2087" s="81" t="str">
        <f t="shared" si="5963"/>
        <v/>
      </c>
      <c r="Q2087" s="81" t="str">
        <f t="shared" si="5964"/>
        <v/>
      </c>
      <c r="R2087" s="81" t="str">
        <f t="shared" si="5965"/>
        <v/>
      </c>
      <c r="S2087" s="81" t="str">
        <f t="shared" si="5966"/>
        <v/>
      </c>
      <c r="T2087" s="81" t="str">
        <f t="shared" si="5967"/>
        <v/>
      </c>
      <c r="U2087" s="81" t="str">
        <f t="shared" si="5968"/>
        <v>x</v>
      </c>
      <c r="V2087" s="81" t="str">
        <f t="shared" si="5969"/>
        <v>x</v>
      </c>
      <c r="W2087" s="81" t="str">
        <f t="shared" si="5970"/>
        <v/>
      </c>
      <c r="X2087" s="81" t="str">
        <f t="shared" si="5971"/>
        <v/>
      </c>
      <c r="Y2087" s="81" t="str">
        <f t="shared" si="5972"/>
        <v/>
      </c>
      <c r="Z2087" s="81" t="str">
        <f t="shared" si="5973"/>
        <v/>
      </c>
      <c r="AA2087" s="81" t="str">
        <f t="shared" si="5974"/>
        <v/>
      </c>
      <c r="AB2087" s="81" t="str">
        <f t="shared" si="5975"/>
        <v>x</v>
      </c>
      <c r="AC2087" s="81" t="str">
        <f t="shared" si="5976"/>
        <v>x</v>
      </c>
      <c r="AD2087" s="81" t="str">
        <f t="shared" si="5977"/>
        <v/>
      </c>
      <c r="AE2087" s="81" t="str">
        <f t="shared" si="5978"/>
        <v/>
      </c>
      <c r="AF2087" s="81" t="str">
        <f t="shared" si="5979"/>
        <v/>
      </c>
      <c r="AG2087" s="81" t="str">
        <f t="shared" si="5980"/>
        <v/>
      </c>
      <c r="AH2087" s="81" t="str">
        <f t="shared" si="5981"/>
        <v/>
      </c>
      <c r="AI2087" s="81" t="str">
        <f t="shared" si="5982"/>
        <v>x</v>
      </c>
      <c r="AJ2087" s="81" t="str">
        <f t="shared" si="5983"/>
        <v>x</v>
      </c>
      <c r="AK2087" s="81" t="str">
        <f t="shared" si="5984"/>
        <v/>
      </c>
      <c r="AL2087" s="81" t="str">
        <f t="shared" si="5985"/>
        <v>x</v>
      </c>
    </row>
    <row r="2088" spans="1:38" ht="11.25" customHeight="1" x14ac:dyDescent="0.2">
      <c r="A2088" s="21">
        <v>4</v>
      </c>
      <c r="B2088" s="80" t="str">
        <f ca="1">IF(OFFSET('ÖĞRENCİ GİRİŞİ'!$B$4,(ROW($A$1)+(AI2077-1))*17,0)="","",OFFSET('ÖĞRENCİ GİRİŞİ'!$B$4,(ROW($A$1)+(AI2077-1))*17,0))</f>
        <v/>
      </c>
      <c r="C2088" s="80" t="str">
        <f ca="1">IF(OFFSET('ÖĞRENCİ GİRİŞİ'!$C$4,(ROW($A$1)+(AI2077-1))*17,0)="","",OFFSET('ÖĞRENCİ GİRİŞİ'!$C$4,(ROW($A$1)+(AI2077-1))*17,0))</f>
        <v/>
      </c>
      <c r="D2088" s="80" t="str">
        <f ca="1">IF(UPPER(OFFSET('ÖĞRENCİ GİRİŞİ'!$D$4,(ROW($A$1)+(AI2077-1))*17,0))="","",UPPER(OFFSET('ÖĞRENCİ GİRİŞİ'!$D$4,(ROW($A$1)+(AI2077-1))*17,0)))</f>
        <v/>
      </c>
      <c r="E2088" s="80" t="str">
        <f ca="1">IF(UPPER(OFFSET('ÖĞRENCİ GİRİŞİ'!$E$4,(ROW($A$1)+(AI2077-1))*17,0))="","",UPPER(OFFSET('ÖĞRENCİ GİRİŞİ'!$E$4,(ROW($A$1)+(AI2077-1))*17,0)))</f>
        <v/>
      </c>
      <c r="F2088" s="80" t="str">
        <f ca="1">IF(UPPER(OFFSET('ÖĞRENCİ GİRİŞİ'!$F$4,(ROW($A$1)+(AI2077-1))*17,0))="","",UPPER(OFFSET('ÖĞRENCİ GİRİŞİ'!$F$4,(ROW($A$1)+(AI2077-1))*17,0)))</f>
        <v/>
      </c>
      <c r="G2088" s="80" t="str">
        <f ca="1">IF(UPPER(OFFSET('ÖĞRENCİ GİRİŞİ'!$G$4,(ROW($A$1)+(AI2077-1))*17,0))="","",UPPER(OFFSET('ÖĞRENCİ GİRİŞİ'!$G$4,(ROW($A$1)+(AI2077-1))*17,0)))</f>
        <v/>
      </c>
      <c r="H2088" s="81" t="str">
        <f t="shared" si="5955"/>
        <v>x</v>
      </c>
      <c r="I2088" s="81" t="str">
        <f t="shared" si="5956"/>
        <v>x</v>
      </c>
      <c r="J2088" s="81" t="str">
        <f t="shared" si="5957"/>
        <v>x</v>
      </c>
      <c r="K2088" s="81" t="str">
        <f t="shared" si="5958"/>
        <v>x</v>
      </c>
      <c r="L2088" s="81" t="str">
        <f t="shared" si="5959"/>
        <v>x</v>
      </c>
      <c r="M2088" s="81" t="str">
        <f t="shared" si="5960"/>
        <v>x</v>
      </c>
      <c r="N2088" s="81" t="str">
        <f t="shared" si="5961"/>
        <v>x</v>
      </c>
      <c r="O2088" s="81" t="str">
        <f t="shared" si="5962"/>
        <v>x</v>
      </c>
      <c r="P2088" s="81" t="str">
        <f t="shared" si="5963"/>
        <v/>
      </c>
      <c r="Q2088" s="81" t="str">
        <f t="shared" si="5964"/>
        <v/>
      </c>
      <c r="R2088" s="81" t="str">
        <f t="shared" si="5965"/>
        <v/>
      </c>
      <c r="S2088" s="81" t="str">
        <f t="shared" si="5966"/>
        <v/>
      </c>
      <c r="T2088" s="81" t="str">
        <f t="shared" si="5967"/>
        <v/>
      </c>
      <c r="U2088" s="81" t="str">
        <f t="shared" si="5968"/>
        <v>x</v>
      </c>
      <c r="V2088" s="81" t="str">
        <f t="shared" si="5969"/>
        <v>x</v>
      </c>
      <c r="W2088" s="81" t="str">
        <f t="shared" si="5970"/>
        <v/>
      </c>
      <c r="X2088" s="81" t="str">
        <f t="shared" si="5971"/>
        <v/>
      </c>
      <c r="Y2088" s="81" t="str">
        <f t="shared" si="5972"/>
        <v/>
      </c>
      <c r="Z2088" s="81" t="str">
        <f t="shared" si="5973"/>
        <v/>
      </c>
      <c r="AA2088" s="81" t="str">
        <f t="shared" si="5974"/>
        <v/>
      </c>
      <c r="AB2088" s="81" t="str">
        <f t="shared" si="5975"/>
        <v>x</v>
      </c>
      <c r="AC2088" s="81" t="str">
        <f t="shared" si="5976"/>
        <v>x</v>
      </c>
      <c r="AD2088" s="81" t="str">
        <f t="shared" si="5977"/>
        <v/>
      </c>
      <c r="AE2088" s="81" t="str">
        <f t="shared" si="5978"/>
        <v/>
      </c>
      <c r="AF2088" s="81" t="str">
        <f t="shared" si="5979"/>
        <v/>
      </c>
      <c r="AG2088" s="81" t="str">
        <f t="shared" si="5980"/>
        <v/>
      </c>
      <c r="AH2088" s="81" t="str">
        <f t="shared" si="5981"/>
        <v/>
      </c>
      <c r="AI2088" s="81" t="str">
        <f t="shared" si="5982"/>
        <v>x</v>
      </c>
      <c r="AJ2088" s="81" t="str">
        <f t="shared" si="5983"/>
        <v>x</v>
      </c>
      <c r="AK2088" s="81" t="str">
        <f t="shared" si="5984"/>
        <v/>
      </c>
      <c r="AL2088" s="81" t="str">
        <f t="shared" si="5985"/>
        <v>x</v>
      </c>
    </row>
    <row r="2089" spans="1:38" ht="11.25" customHeight="1" x14ac:dyDescent="0.2">
      <c r="A2089" s="21">
        <v>5</v>
      </c>
      <c r="B2089" s="80" t="str">
        <f ca="1">IF(OFFSET('ÖĞRENCİ GİRİŞİ'!$B$5,(ROW($A$1)+(AI2077-1))*17,0)="","",OFFSET('ÖĞRENCİ GİRİŞİ'!$B$5,(ROW($A$1)+(AI2077-1))*17,0))</f>
        <v/>
      </c>
      <c r="C2089" s="80" t="str">
        <f ca="1">IF(OFFSET('ÖĞRENCİ GİRİŞİ'!$C$5,(ROW($A$1)+(AI2077-1))*17,0)="","",OFFSET('ÖĞRENCİ GİRİŞİ'!$C$5,(ROW($A$1)+(AI2077-1))*17,0))</f>
        <v/>
      </c>
      <c r="D2089" s="80" t="str">
        <f ca="1">IF(UPPER(OFFSET('ÖĞRENCİ GİRİŞİ'!$D$5,(ROW($A$1)+(AI2077-1))*17,0))="","",UPPER(OFFSET('ÖĞRENCİ GİRİŞİ'!$D$5,(ROW($A$1)+(AI2077-1))*17,0)))</f>
        <v/>
      </c>
      <c r="E2089" s="80" t="str">
        <f ca="1">IF(UPPER(OFFSET('ÖĞRENCİ GİRİŞİ'!$E$5,(ROW($A$1)+(AI2077-1))*17,0))="","",UPPER(OFFSET('ÖĞRENCİ GİRİŞİ'!$E$5,(ROW($A$1)+(AI2077-1))*17,0)))</f>
        <v/>
      </c>
      <c r="F2089" s="80" t="str">
        <f ca="1">IF(UPPER(OFFSET('ÖĞRENCİ GİRİŞİ'!$F$5,(ROW($A$1)+(AI2077-1))*17,0))="","",UPPER(OFFSET('ÖĞRENCİ GİRİŞİ'!$F$5,(ROW($A$1)+(AI2077-1))*17,0)))</f>
        <v/>
      </c>
      <c r="G2089" s="80" t="str">
        <f ca="1">IF(UPPER(OFFSET('ÖĞRENCİ GİRİŞİ'!$G$5,(ROW($A$1)+(AI2077-1))*17,0))="","",UPPER(OFFSET('ÖĞRENCİ GİRİŞİ'!$G$5,(ROW($A$1)+(AI2077-1))*17,0)))</f>
        <v/>
      </c>
      <c r="H2089" s="81" t="str">
        <f t="shared" si="5955"/>
        <v>x</v>
      </c>
      <c r="I2089" s="81" t="str">
        <f t="shared" si="5956"/>
        <v>x</v>
      </c>
      <c r="J2089" s="81" t="str">
        <f t="shared" si="5957"/>
        <v>x</v>
      </c>
      <c r="K2089" s="81" t="str">
        <f t="shared" si="5958"/>
        <v>x</v>
      </c>
      <c r="L2089" s="81" t="str">
        <f t="shared" si="5959"/>
        <v>x</v>
      </c>
      <c r="M2089" s="81" t="str">
        <f t="shared" si="5960"/>
        <v>x</v>
      </c>
      <c r="N2089" s="81" t="str">
        <f t="shared" si="5961"/>
        <v>x</v>
      </c>
      <c r="O2089" s="81" t="str">
        <f t="shared" si="5962"/>
        <v>x</v>
      </c>
      <c r="P2089" s="81" t="str">
        <f t="shared" si="5963"/>
        <v/>
      </c>
      <c r="Q2089" s="81" t="str">
        <f t="shared" si="5964"/>
        <v/>
      </c>
      <c r="R2089" s="81" t="str">
        <f t="shared" si="5965"/>
        <v/>
      </c>
      <c r="S2089" s="81" t="str">
        <f t="shared" si="5966"/>
        <v/>
      </c>
      <c r="T2089" s="81" t="str">
        <f t="shared" si="5967"/>
        <v/>
      </c>
      <c r="U2089" s="81" t="str">
        <f t="shared" si="5968"/>
        <v>x</v>
      </c>
      <c r="V2089" s="81" t="str">
        <f t="shared" si="5969"/>
        <v>x</v>
      </c>
      <c r="W2089" s="81" t="str">
        <f t="shared" si="5970"/>
        <v/>
      </c>
      <c r="X2089" s="81" t="str">
        <f t="shared" si="5971"/>
        <v/>
      </c>
      <c r="Y2089" s="81" t="str">
        <f t="shared" si="5972"/>
        <v/>
      </c>
      <c r="Z2089" s="81" t="str">
        <f t="shared" si="5973"/>
        <v/>
      </c>
      <c r="AA2089" s="81" t="str">
        <f t="shared" si="5974"/>
        <v/>
      </c>
      <c r="AB2089" s="81" t="str">
        <f t="shared" si="5975"/>
        <v>x</v>
      </c>
      <c r="AC2089" s="81" t="str">
        <f t="shared" si="5976"/>
        <v>x</v>
      </c>
      <c r="AD2089" s="81" t="str">
        <f t="shared" si="5977"/>
        <v/>
      </c>
      <c r="AE2089" s="81" t="str">
        <f t="shared" si="5978"/>
        <v/>
      </c>
      <c r="AF2089" s="81" t="str">
        <f t="shared" si="5979"/>
        <v/>
      </c>
      <c r="AG2089" s="81" t="str">
        <f t="shared" si="5980"/>
        <v/>
      </c>
      <c r="AH2089" s="81" t="str">
        <f t="shared" si="5981"/>
        <v/>
      </c>
      <c r="AI2089" s="81" t="str">
        <f t="shared" si="5982"/>
        <v>x</v>
      </c>
      <c r="AJ2089" s="81" t="str">
        <f t="shared" si="5983"/>
        <v>x</v>
      </c>
      <c r="AK2089" s="81" t="str">
        <f t="shared" si="5984"/>
        <v/>
      </c>
      <c r="AL2089" s="81" t="str">
        <f t="shared" si="5985"/>
        <v>x</v>
      </c>
    </row>
    <row r="2090" spans="1:38" ht="11.25" customHeight="1" x14ac:dyDescent="0.2">
      <c r="A2090" s="21">
        <v>6</v>
      </c>
      <c r="B2090" s="80" t="str">
        <f ca="1">IF(OFFSET('ÖĞRENCİ GİRİŞİ'!$B$6,(ROW($A$1)+(AI2077-1))*17,0)="","",OFFSET('ÖĞRENCİ GİRİŞİ'!$B$6,(ROW($A$1)+(AI2077-1))*17,0))</f>
        <v/>
      </c>
      <c r="C2090" s="80" t="str">
        <f ca="1">IF(OFFSET('ÖĞRENCİ GİRİŞİ'!$C$6,(ROW($A$1)+(AI2077-1))*17,0)="","",OFFSET('ÖĞRENCİ GİRİŞİ'!$C$6,(ROW($A$1)+(AI2077-1))*17,0))</f>
        <v/>
      </c>
      <c r="D2090" s="80" t="str">
        <f ca="1">IF(UPPER(OFFSET('ÖĞRENCİ GİRİŞİ'!$D$6,(ROW($A$1)+(AI2077-1))*17,0))="","",UPPER(OFFSET('ÖĞRENCİ GİRİŞİ'!$D$6,(ROW($A$1)+(AI2077-1))*17,0)))</f>
        <v/>
      </c>
      <c r="E2090" s="80" t="str">
        <f ca="1">IF(UPPER(OFFSET('ÖĞRENCİ GİRİŞİ'!$E$6,(ROW($A$1)+(AI2077-1))*17,0))="","",UPPER(OFFSET('ÖĞRENCİ GİRİŞİ'!$E$6,(ROW($A$1)+(AI2077-1))*17,0)))</f>
        <v/>
      </c>
      <c r="F2090" s="80" t="str">
        <f ca="1">IF(UPPER(OFFSET('ÖĞRENCİ GİRİŞİ'!$F$6,(ROW($A$1)+(AI2077-1))*17,0))="","",UPPER(OFFSET('ÖĞRENCİ GİRİŞİ'!$F$6,(ROW($A$1)+(AI2077-1))*17,0)))</f>
        <v/>
      </c>
      <c r="G2090" s="80" t="str">
        <f ca="1">IF(UPPER(OFFSET('ÖĞRENCİ GİRİŞİ'!$G$6,(ROW($A$1)+(AI2077-1))*17,0))="","",UPPER(OFFSET('ÖĞRENCİ GİRİŞİ'!$G$6,(ROW($A$1)+(AI2077-1))*17,0)))</f>
        <v/>
      </c>
      <c r="H2090" s="81" t="str">
        <f t="shared" si="5955"/>
        <v>x</v>
      </c>
      <c r="I2090" s="81" t="str">
        <f t="shared" si="5956"/>
        <v>x</v>
      </c>
      <c r="J2090" s="81" t="str">
        <f t="shared" si="5957"/>
        <v>x</v>
      </c>
      <c r="K2090" s="81" t="str">
        <f t="shared" si="5958"/>
        <v>x</v>
      </c>
      <c r="L2090" s="81" t="str">
        <f t="shared" si="5959"/>
        <v>x</v>
      </c>
      <c r="M2090" s="81" t="str">
        <f t="shared" si="5960"/>
        <v>x</v>
      </c>
      <c r="N2090" s="81" t="str">
        <f t="shared" si="5961"/>
        <v>x</v>
      </c>
      <c r="O2090" s="81" t="str">
        <f t="shared" si="5962"/>
        <v>x</v>
      </c>
      <c r="P2090" s="81" t="str">
        <f t="shared" si="5963"/>
        <v/>
      </c>
      <c r="Q2090" s="81" t="str">
        <f t="shared" si="5964"/>
        <v/>
      </c>
      <c r="R2090" s="81" t="str">
        <f t="shared" si="5965"/>
        <v/>
      </c>
      <c r="S2090" s="81" t="str">
        <f t="shared" si="5966"/>
        <v/>
      </c>
      <c r="T2090" s="81" t="str">
        <f t="shared" si="5967"/>
        <v/>
      </c>
      <c r="U2090" s="81" t="str">
        <f t="shared" si="5968"/>
        <v>x</v>
      </c>
      <c r="V2090" s="81" t="str">
        <f t="shared" si="5969"/>
        <v>x</v>
      </c>
      <c r="W2090" s="81" t="str">
        <f t="shared" si="5970"/>
        <v/>
      </c>
      <c r="X2090" s="81" t="str">
        <f t="shared" si="5971"/>
        <v/>
      </c>
      <c r="Y2090" s="81" t="str">
        <f t="shared" si="5972"/>
        <v/>
      </c>
      <c r="Z2090" s="81" t="str">
        <f t="shared" si="5973"/>
        <v/>
      </c>
      <c r="AA2090" s="81" t="str">
        <f t="shared" si="5974"/>
        <v/>
      </c>
      <c r="AB2090" s="81" t="str">
        <f t="shared" si="5975"/>
        <v>x</v>
      </c>
      <c r="AC2090" s="81" t="str">
        <f t="shared" si="5976"/>
        <v>x</v>
      </c>
      <c r="AD2090" s="81" t="str">
        <f t="shared" si="5977"/>
        <v/>
      </c>
      <c r="AE2090" s="81" t="str">
        <f t="shared" si="5978"/>
        <v/>
      </c>
      <c r="AF2090" s="81" t="str">
        <f t="shared" si="5979"/>
        <v/>
      </c>
      <c r="AG2090" s="81" t="str">
        <f t="shared" si="5980"/>
        <v/>
      </c>
      <c r="AH2090" s="81" t="str">
        <f t="shared" si="5981"/>
        <v/>
      </c>
      <c r="AI2090" s="81" t="str">
        <f t="shared" si="5982"/>
        <v>x</v>
      </c>
      <c r="AJ2090" s="81" t="str">
        <f t="shared" si="5983"/>
        <v>x</v>
      </c>
      <c r="AK2090" s="81" t="str">
        <f t="shared" si="5984"/>
        <v/>
      </c>
      <c r="AL2090" s="81" t="str">
        <f t="shared" si="5985"/>
        <v>x</v>
      </c>
    </row>
    <row r="2091" spans="1:38" ht="11.25" customHeight="1" x14ac:dyDescent="0.2">
      <c r="A2091" s="21">
        <v>7</v>
      </c>
      <c r="B2091" s="80" t="str">
        <f ca="1">IF(OFFSET('ÖĞRENCİ GİRİŞİ'!$B$7,(ROW($A$1)+(AI2077-1))*17,0)="","",OFFSET('ÖĞRENCİ GİRİŞİ'!$B$7,(ROW($A$1)+(AI2077-1))*17,0))</f>
        <v/>
      </c>
      <c r="C2091" s="80" t="str">
        <f ca="1">IF(OFFSET('ÖĞRENCİ GİRİŞİ'!$C$7,(ROW($A$1)+(AI2077-1))*17,0)="","",OFFSET('ÖĞRENCİ GİRİŞİ'!$C$7,(ROW($A$1)+(AI2077-1))*17,0))</f>
        <v/>
      </c>
      <c r="D2091" s="80" t="str">
        <f ca="1">IF(UPPER(OFFSET('ÖĞRENCİ GİRİŞİ'!$D$7,(ROW($A$1)+(AI2077-1))*17,0))="","",UPPER(OFFSET('ÖĞRENCİ GİRİŞİ'!$D$7,(ROW($A$1)+(AI2077-1))*17,0)))</f>
        <v/>
      </c>
      <c r="E2091" s="80" t="str">
        <f ca="1">IF(UPPER(OFFSET('ÖĞRENCİ GİRİŞİ'!$E$7,(ROW($A$1)+(AI2077-1))*17,0))="","",UPPER(OFFSET('ÖĞRENCİ GİRİŞİ'!$E$7,(ROW($A$1)+(AI2077-1))*17,0)))</f>
        <v/>
      </c>
      <c r="F2091" s="80" t="str">
        <f ca="1">IF(UPPER(OFFSET('ÖĞRENCİ GİRİŞİ'!$F$7,(ROW($A$1)+(AI2077-1))*17,0))="","",UPPER(OFFSET('ÖĞRENCİ GİRİŞİ'!$F$7,(ROW($A$1)+(AI2077-1))*17,0)))</f>
        <v/>
      </c>
      <c r="G2091" s="80" t="str">
        <f ca="1">IF(UPPER(OFFSET('ÖĞRENCİ GİRİŞİ'!$G$7,(ROW($A$1)+(AI2077-1))*17,0))="","",UPPER(OFFSET('ÖĞRENCİ GİRİŞİ'!$G$7,(ROW($A$1)+(AI2077-1))*17,0)))</f>
        <v/>
      </c>
      <c r="H2091" s="81" t="str">
        <f t="shared" si="5955"/>
        <v>x</v>
      </c>
      <c r="I2091" s="81" t="str">
        <f t="shared" si="5956"/>
        <v>x</v>
      </c>
      <c r="J2091" s="81" t="str">
        <f t="shared" si="5957"/>
        <v>x</v>
      </c>
      <c r="K2091" s="81" t="str">
        <f t="shared" si="5958"/>
        <v>x</v>
      </c>
      <c r="L2091" s="81" t="str">
        <f t="shared" si="5959"/>
        <v>x</v>
      </c>
      <c r="M2091" s="81" t="str">
        <f t="shared" si="5960"/>
        <v>x</v>
      </c>
      <c r="N2091" s="81" t="str">
        <f t="shared" si="5961"/>
        <v>x</v>
      </c>
      <c r="O2091" s="81" t="str">
        <f t="shared" si="5962"/>
        <v>x</v>
      </c>
      <c r="P2091" s="81" t="str">
        <f t="shared" si="5963"/>
        <v/>
      </c>
      <c r="Q2091" s="81" t="str">
        <f t="shared" si="5964"/>
        <v/>
      </c>
      <c r="R2091" s="81" t="str">
        <f t="shared" si="5965"/>
        <v/>
      </c>
      <c r="S2091" s="81" t="str">
        <f t="shared" si="5966"/>
        <v/>
      </c>
      <c r="T2091" s="81" t="str">
        <f t="shared" si="5967"/>
        <v/>
      </c>
      <c r="U2091" s="81" t="str">
        <f t="shared" si="5968"/>
        <v>x</v>
      </c>
      <c r="V2091" s="81" t="str">
        <f t="shared" si="5969"/>
        <v>x</v>
      </c>
      <c r="W2091" s="81" t="str">
        <f t="shared" si="5970"/>
        <v/>
      </c>
      <c r="X2091" s="81" t="str">
        <f t="shared" si="5971"/>
        <v/>
      </c>
      <c r="Y2091" s="81" t="str">
        <f t="shared" si="5972"/>
        <v/>
      </c>
      <c r="Z2091" s="81" t="str">
        <f t="shared" si="5973"/>
        <v/>
      </c>
      <c r="AA2091" s="81" t="str">
        <f t="shared" si="5974"/>
        <v/>
      </c>
      <c r="AB2091" s="81" t="str">
        <f t="shared" si="5975"/>
        <v>x</v>
      </c>
      <c r="AC2091" s="81" t="str">
        <f t="shared" si="5976"/>
        <v>x</v>
      </c>
      <c r="AD2091" s="81" t="str">
        <f t="shared" si="5977"/>
        <v/>
      </c>
      <c r="AE2091" s="81" t="str">
        <f t="shared" si="5978"/>
        <v/>
      </c>
      <c r="AF2091" s="81" t="str">
        <f t="shared" si="5979"/>
        <v/>
      </c>
      <c r="AG2091" s="81" t="str">
        <f t="shared" si="5980"/>
        <v/>
      </c>
      <c r="AH2091" s="81" t="str">
        <f t="shared" si="5981"/>
        <v/>
      </c>
      <c r="AI2091" s="81" t="str">
        <f t="shared" si="5982"/>
        <v>x</v>
      </c>
      <c r="AJ2091" s="81" t="str">
        <f t="shared" si="5983"/>
        <v>x</v>
      </c>
      <c r="AK2091" s="81" t="str">
        <f t="shared" si="5984"/>
        <v/>
      </c>
      <c r="AL2091" s="81" t="str">
        <f t="shared" si="5985"/>
        <v>x</v>
      </c>
    </row>
    <row r="2092" spans="1:38" ht="11.25" customHeight="1" x14ac:dyDescent="0.2">
      <c r="A2092" s="21">
        <v>8</v>
      </c>
      <c r="B2092" s="80" t="str">
        <f ca="1">IF(OFFSET('ÖĞRENCİ GİRİŞİ'!$B$8,(ROW($A$1)+(AI2077-1))*17,0)="","",OFFSET('ÖĞRENCİ GİRİŞİ'!$B$8,(ROW($A$1)+(AI2077-1))*17,0))</f>
        <v/>
      </c>
      <c r="C2092" s="80" t="str">
        <f ca="1">IF(OFFSET('ÖĞRENCİ GİRİŞİ'!$C$8,(ROW($A$1)+(AI2077-1))*17,0)="","",OFFSET('ÖĞRENCİ GİRİŞİ'!$C$8,(ROW($A$1)+(AI2077-1))*17,0))</f>
        <v/>
      </c>
      <c r="D2092" s="80" t="str">
        <f ca="1">IF(UPPER(OFFSET('ÖĞRENCİ GİRİŞİ'!$D$8,(ROW($A$1)+(AI2077-1))*17,0))="","",UPPER(OFFSET('ÖĞRENCİ GİRİŞİ'!$D$8,(ROW($A$1)+(AI2077-1))*17,0)))</f>
        <v/>
      </c>
      <c r="E2092" s="80" t="str">
        <f ca="1">IF(UPPER(OFFSET('ÖĞRENCİ GİRİŞİ'!$E$8,(ROW($A$1)+(AI2077-1))*17,0))="","",UPPER(OFFSET('ÖĞRENCİ GİRİŞİ'!$E$8,(ROW($A$1)+(AI2077-1))*17,0)))</f>
        <v/>
      </c>
      <c r="F2092" s="80" t="str">
        <f ca="1">IF(UPPER(OFFSET('ÖĞRENCİ GİRİŞİ'!$F$8,(ROW($A$1)+(AI2077-1))*17,0))="","",UPPER(OFFSET('ÖĞRENCİ GİRİŞİ'!$F$8,(ROW($A$1)+(AI2077-1))*17,0)))</f>
        <v/>
      </c>
      <c r="G2092" s="80" t="str">
        <f ca="1">IF(UPPER(OFFSET('ÖĞRENCİ GİRİŞİ'!$G$8,(ROW($A$1)+(AI2077-1))*17,0))="","",UPPER(OFFSET('ÖĞRENCİ GİRİŞİ'!$G$8,(ROW($A$1)+(AI2077-1))*17,0)))</f>
        <v/>
      </c>
      <c r="H2092" s="81" t="str">
        <f t="shared" si="5955"/>
        <v>x</v>
      </c>
      <c r="I2092" s="81" t="str">
        <f t="shared" si="5956"/>
        <v>x</v>
      </c>
      <c r="J2092" s="81" t="str">
        <f t="shared" si="5957"/>
        <v>x</v>
      </c>
      <c r="K2092" s="81" t="str">
        <f t="shared" si="5958"/>
        <v>x</v>
      </c>
      <c r="L2092" s="81" t="str">
        <f t="shared" si="5959"/>
        <v>x</v>
      </c>
      <c r="M2092" s="81" t="str">
        <f t="shared" si="5960"/>
        <v>x</v>
      </c>
      <c r="N2092" s="81" t="str">
        <f t="shared" si="5961"/>
        <v>x</v>
      </c>
      <c r="O2092" s="81" t="str">
        <f t="shared" si="5962"/>
        <v>x</v>
      </c>
      <c r="P2092" s="81" t="str">
        <f t="shared" si="5963"/>
        <v/>
      </c>
      <c r="Q2092" s="81" t="str">
        <f t="shared" si="5964"/>
        <v/>
      </c>
      <c r="R2092" s="81" t="str">
        <f t="shared" si="5965"/>
        <v/>
      </c>
      <c r="S2092" s="81" t="str">
        <f t="shared" si="5966"/>
        <v/>
      </c>
      <c r="T2092" s="81" t="str">
        <f t="shared" si="5967"/>
        <v/>
      </c>
      <c r="U2092" s="81" t="str">
        <f t="shared" si="5968"/>
        <v>x</v>
      </c>
      <c r="V2092" s="81" t="str">
        <f t="shared" si="5969"/>
        <v>x</v>
      </c>
      <c r="W2092" s="81" t="str">
        <f t="shared" si="5970"/>
        <v/>
      </c>
      <c r="X2092" s="81" t="str">
        <f t="shared" si="5971"/>
        <v/>
      </c>
      <c r="Y2092" s="81" t="str">
        <f t="shared" si="5972"/>
        <v/>
      </c>
      <c r="Z2092" s="81" t="str">
        <f t="shared" si="5973"/>
        <v/>
      </c>
      <c r="AA2092" s="81" t="str">
        <f t="shared" si="5974"/>
        <v/>
      </c>
      <c r="AB2092" s="81" t="str">
        <f t="shared" si="5975"/>
        <v>x</v>
      </c>
      <c r="AC2092" s="81" t="str">
        <f t="shared" si="5976"/>
        <v>x</v>
      </c>
      <c r="AD2092" s="81" t="str">
        <f t="shared" si="5977"/>
        <v/>
      </c>
      <c r="AE2092" s="81" t="str">
        <f t="shared" si="5978"/>
        <v/>
      </c>
      <c r="AF2092" s="81" t="str">
        <f t="shared" si="5979"/>
        <v/>
      </c>
      <c r="AG2092" s="81" t="str">
        <f t="shared" si="5980"/>
        <v/>
      </c>
      <c r="AH2092" s="81" t="str">
        <f t="shared" si="5981"/>
        <v/>
      </c>
      <c r="AI2092" s="81" t="str">
        <f t="shared" si="5982"/>
        <v>x</v>
      </c>
      <c r="AJ2092" s="81" t="str">
        <f t="shared" si="5983"/>
        <v>x</v>
      </c>
      <c r="AK2092" s="81" t="str">
        <f t="shared" si="5984"/>
        <v/>
      </c>
      <c r="AL2092" s="81" t="str">
        <f t="shared" si="5985"/>
        <v>x</v>
      </c>
    </row>
    <row r="2093" spans="1:38" ht="11.25" customHeight="1" x14ac:dyDescent="0.2">
      <c r="A2093" s="21">
        <v>9</v>
      </c>
      <c r="B2093" s="80" t="str">
        <f ca="1">IF(OFFSET('ÖĞRENCİ GİRİŞİ'!$B$9,(ROW($A$1)+(AI2077-1))*17,0)="","",OFFSET('ÖĞRENCİ GİRİŞİ'!$B$9,(ROW($A$1)+(AI2077-1))*17,0))</f>
        <v/>
      </c>
      <c r="C2093" s="80" t="str">
        <f ca="1">IF(OFFSET('ÖĞRENCİ GİRİŞİ'!$C$9,(ROW($A$1)+(AI2077-1))*17,0)="","",OFFSET('ÖĞRENCİ GİRİŞİ'!$C$9,(ROW($A$1)+(AI2077-1))*17,0))</f>
        <v/>
      </c>
      <c r="D2093" s="80" t="str">
        <f ca="1">IF(UPPER(OFFSET('ÖĞRENCİ GİRİŞİ'!$D$9,(ROW($A$1)+(AI2077-1))*17,0))="","",UPPER(OFFSET('ÖĞRENCİ GİRİŞİ'!$D$9,(ROW($A$1)+(AI2077-1))*17,0)))</f>
        <v/>
      </c>
      <c r="E2093" s="80" t="str">
        <f ca="1">IF(UPPER(OFFSET('ÖĞRENCİ GİRİŞİ'!$E$9,(ROW($A$1)+(AI2077-1))*17,0))="","",UPPER(OFFSET('ÖĞRENCİ GİRİŞİ'!$E$9,(ROW($A$1)+(AI2077-1))*17,0)))</f>
        <v/>
      </c>
      <c r="F2093" s="80" t="str">
        <f ca="1">IF(UPPER(OFFSET('ÖĞRENCİ GİRİŞİ'!$F$9,(ROW($A$1)+(AI2077-1))*17,0))="","",UPPER(OFFSET('ÖĞRENCİ GİRİŞİ'!$F$9,(ROW($A$1)+(AI2077-1))*17,0)))</f>
        <v/>
      </c>
      <c r="G2093" s="80" t="str">
        <f ca="1">IF(UPPER(OFFSET('ÖĞRENCİ GİRİŞİ'!$G$9,(ROW($A$1)+(AI2077-1))*17,0))="","",UPPER(OFFSET('ÖĞRENCİ GİRİŞİ'!$G$9,(ROW($A$1)+(AI2077-1))*17,0)))</f>
        <v/>
      </c>
      <c r="H2093" s="81" t="str">
        <f t="shared" ref="H2093:H2156" si="6153">IF($H$13="","",$H$13)</f>
        <v>x</v>
      </c>
      <c r="I2093" s="81" t="str">
        <f t="shared" ref="I2093:I2156" si="6154">IF($I$13="","",$I$13)</f>
        <v>x</v>
      </c>
      <c r="J2093" s="81" t="str">
        <f t="shared" ref="J2093:J2156" si="6155">IF($J$13="","",$J$13)</f>
        <v>x</v>
      </c>
      <c r="K2093" s="81" t="str">
        <f t="shared" ref="K2093:K2156" si="6156">IF($K$13="","",$K$13)</f>
        <v>x</v>
      </c>
      <c r="L2093" s="81" t="str">
        <f t="shared" ref="L2093:L2156" si="6157">IF($L$13="","",$L$13)</f>
        <v>x</v>
      </c>
      <c r="M2093" s="81" t="str">
        <f t="shared" ref="M2093:M2156" si="6158">IF($M$13="","",$M$13)</f>
        <v>x</v>
      </c>
      <c r="N2093" s="81" t="str">
        <f t="shared" ref="N2093:N2156" si="6159">IF($N$13="","",$N$13)</f>
        <v>x</v>
      </c>
      <c r="O2093" s="81" t="str">
        <f t="shared" ref="O2093:O2156" si="6160">IF($O$13="","",$O$13)</f>
        <v>x</v>
      </c>
      <c r="P2093" s="81" t="str">
        <f t="shared" ref="P2093:P2156" si="6161">IF($P$13="","",$P$13)</f>
        <v/>
      </c>
      <c r="Q2093" s="81" t="str">
        <f t="shared" ref="Q2093:Q2156" si="6162">IF($Q$13="","",$Q$13)</f>
        <v/>
      </c>
      <c r="R2093" s="81" t="str">
        <f t="shared" ref="R2093:R2156" si="6163">IF($R$13="","",$R$13)</f>
        <v/>
      </c>
      <c r="S2093" s="81" t="str">
        <f t="shared" ref="S2093:S2156" si="6164">IF($S$13="","",$S$13)</f>
        <v/>
      </c>
      <c r="T2093" s="81" t="str">
        <f t="shared" ref="T2093:T2156" si="6165">IF($T$13="","",$T$13)</f>
        <v/>
      </c>
      <c r="U2093" s="81" t="str">
        <f t="shared" ref="U2093:U2156" si="6166">IF($U$13="","",$U$13)</f>
        <v>x</v>
      </c>
      <c r="V2093" s="81" t="str">
        <f t="shared" ref="V2093:V2156" si="6167">IF($V$13="","",$V$13)</f>
        <v>x</v>
      </c>
      <c r="W2093" s="81" t="str">
        <f t="shared" ref="W2093:W2156" si="6168">IF($W$13="","",$W$13)</f>
        <v/>
      </c>
      <c r="X2093" s="81" t="str">
        <f t="shared" ref="X2093:X2156" si="6169">IF($X$13="","",$X$13)</f>
        <v/>
      </c>
      <c r="Y2093" s="81" t="str">
        <f t="shared" ref="Y2093:Y2156" si="6170">IF($Y$13="","",$Y$13)</f>
        <v/>
      </c>
      <c r="Z2093" s="81" t="str">
        <f t="shared" ref="Z2093:Z2156" si="6171">IF($Z$13="","",$Z$13)</f>
        <v/>
      </c>
      <c r="AA2093" s="81" t="str">
        <f t="shared" ref="AA2093:AA2156" si="6172">IF($AA$13="","",$AA$13)</f>
        <v/>
      </c>
      <c r="AB2093" s="81" t="str">
        <f t="shared" ref="AB2093:AB2156" si="6173">IF($AB$13="","",$AB$13)</f>
        <v>x</v>
      </c>
      <c r="AC2093" s="81" t="str">
        <f t="shared" ref="AC2093:AC2156" si="6174">IF($AC$13="","",$AC$13)</f>
        <v>x</v>
      </c>
      <c r="AD2093" s="81" t="str">
        <f t="shared" ref="AD2093:AD2156" si="6175">IF($AD$13="","",$AD$13)</f>
        <v/>
      </c>
      <c r="AE2093" s="81" t="str">
        <f t="shared" ref="AE2093:AE2156" si="6176">IF($AE$13="","",$AE$13)</f>
        <v/>
      </c>
      <c r="AF2093" s="81" t="str">
        <f t="shared" ref="AF2093:AF2156" si="6177">IF($AF$13="","",$AF$13)</f>
        <v/>
      </c>
      <c r="AG2093" s="81" t="str">
        <f t="shared" ref="AG2093:AG2156" si="6178">IF($AG$13="","",$AG$13)</f>
        <v/>
      </c>
      <c r="AH2093" s="81" t="str">
        <f t="shared" ref="AH2093:AH2156" si="6179">IF($AH$13="","",$AH$13)</f>
        <v/>
      </c>
      <c r="AI2093" s="81" t="str">
        <f t="shared" ref="AI2093:AI2156" si="6180">IF($AI$13="","",$AI$13)</f>
        <v>x</v>
      </c>
      <c r="AJ2093" s="81" t="str">
        <f t="shared" ref="AJ2093:AJ2156" si="6181">IF($AJ$13="","",$AJ$13)</f>
        <v>x</v>
      </c>
      <c r="AK2093" s="81" t="str">
        <f t="shared" ref="AK2093:AK2156" si="6182">IF($AK$13="","",$AK$13)</f>
        <v/>
      </c>
      <c r="AL2093" s="81" t="str">
        <f t="shared" ref="AL2093:AL2156" si="6183">IF($AL$13="","",$AL$13)</f>
        <v>x</v>
      </c>
    </row>
    <row r="2094" spans="1:38" ht="11.25" customHeight="1" x14ac:dyDescent="0.2">
      <c r="A2094" s="21">
        <v>10</v>
      </c>
      <c r="B2094" s="80" t="str">
        <f ca="1">IF(OFFSET('ÖĞRENCİ GİRİŞİ'!$B$10,(ROW($A$1)+(AI2077-1))*17,0)="","",OFFSET('ÖĞRENCİ GİRİŞİ'!$B$10,(ROW($A$1)+(AI2077-1))*17,0))</f>
        <v/>
      </c>
      <c r="C2094" s="80" t="str">
        <f ca="1">IF(OFFSET('ÖĞRENCİ GİRİŞİ'!$C$10,(ROW($A$1)+(AI2077-1))*17,0)="","",OFFSET('ÖĞRENCİ GİRİŞİ'!$C$10,(ROW($A$1)+(AI2077-1))*17,0))</f>
        <v/>
      </c>
      <c r="D2094" s="80" t="str">
        <f ca="1">IF(UPPER(OFFSET('ÖĞRENCİ GİRİŞİ'!$D$10,(ROW($A$1)+(AI2077-1))*17,0))="","",UPPER(OFFSET('ÖĞRENCİ GİRİŞİ'!$D$10,(ROW($A$1)+(AI2077-1))*17,0)))</f>
        <v/>
      </c>
      <c r="E2094" s="80" t="str">
        <f ca="1">IF(UPPER(OFFSET('ÖĞRENCİ GİRİŞİ'!$E$10,(ROW($A$1)+(AI2077-1))*17,0))="","",UPPER(OFFSET('ÖĞRENCİ GİRİŞİ'!$E$10,(ROW($A$1)+(AI2077-1))*17,0)))</f>
        <v/>
      </c>
      <c r="F2094" s="80" t="str">
        <f ca="1">IF(UPPER(OFFSET('ÖĞRENCİ GİRİŞİ'!$F$10,(ROW($A$1)+(AI2077-1))*17,0))="","",UPPER(OFFSET('ÖĞRENCİ GİRİŞİ'!$F$10,(ROW($A$1)+(AI2077-1))*17,0)))</f>
        <v/>
      </c>
      <c r="G2094" s="80" t="str">
        <f ca="1">IF(UPPER(OFFSET('ÖĞRENCİ GİRİŞİ'!$G$10,(ROW($A$1)+(AI2077-1))*17,0))="","",UPPER(OFFSET('ÖĞRENCİ GİRİŞİ'!$G$10,(ROW($A$1)+(AI2077-1))*17,0)))</f>
        <v/>
      </c>
      <c r="H2094" s="81" t="str">
        <f t="shared" si="6153"/>
        <v>x</v>
      </c>
      <c r="I2094" s="81" t="str">
        <f t="shared" si="6154"/>
        <v>x</v>
      </c>
      <c r="J2094" s="81" t="str">
        <f t="shared" si="6155"/>
        <v>x</v>
      </c>
      <c r="K2094" s="81" t="str">
        <f t="shared" si="6156"/>
        <v>x</v>
      </c>
      <c r="L2094" s="81" t="str">
        <f t="shared" si="6157"/>
        <v>x</v>
      </c>
      <c r="M2094" s="81" t="str">
        <f t="shared" si="6158"/>
        <v>x</v>
      </c>
      <c r="N2094" s="81" t="str">
        <f t="shared" si="6159"/>
        <v>x</v>
      </c>
      <c r="O2094" s="81" t="str">
        <f t="shared" si="6160"/>
        <v>x</v>
      </c>
      <c r="P2094" s="81" t="str">
        <f t="shared" si="6161"/>
        <v/>
      </c>
      <c r="Q2094" s="81" t="str">
        <f t="shared" si="6162"/>
        <v/>
      </c>
      <c r="R2094" s="81" t="str">
        <f t="shared" si="6163"/>
        <v/>
      </c>
      <c r="S2094" s="81" t="str">
        <f t="shared" si="6164"/>
        <v/>
      </c>
      <c r="T2094" s="81" t="str">
        <f t="shared" si="6165"/>
        <v/>
      </c>
      <c r="U2094" s="81" t="str">
        <f t="shared" si="6166"/>
        <v>x</v>
      </c>
      <c r="V2094" s="81" t="str">
        <f t="shared" si="6167"/>
        <v>x</v>
      </c>
      <c r="W2094" s="81" t="str">
        <f t="shared" si="6168"/>
        <v/>
      </c>
      <c r="X2094" s="81" t="str">
        <f t="shared" si="6169"/>
        <v/>
      </c>
      <c r="Y2094" s="81" t="str">
        <f t="shared" si="6170"/>
        <v/>
      </c>
      <c r="Z2094" s="81" t="str">
        <f t="shared" si="6171"/>
        <v/>
      </c>
      <c r="AA2094" s="81" t="str">
        <f t="shared" si="6172"/>
        <v/>
      </c>
      <c r="AB2094" s="81" t="str">
        <f t="shared" si="6173"/>
        <v>x</v>
      </c>
      <c r="AC2094" s="81" t="str">
        <f t="shared" si="6174"/>
        <v>x</v>
      </c>
      <c r="AD2094" s="81" t="str">
        <f t="shared" si="6175"/>
        <v/>
      </c>
      <c r="AE2094" s="81" t="str">
        <f t="shared" si="6176"/>
        <v/>
      </c>
      <c r="AF2094" s="81" t="str">
        <f t="shared" si="6177"/>
        <v/>
      </c>
      <c r="AG2094" s="81" t="str">
        <f t="shared" si="6178"/>
        <v/>
      </c>
      <c r="AH2094" s="81" t="str">
        <f t="shared" si="6179"/>
        <v/>
      </c>
      <c r="AI2094" s="81" t="str">
        <f t="shared" si="6180"/>
        <v>x</v>
      </c>
      <c r="AJ2094" s="81" t="str">
        <f t="shared" si="6181"/>
        <v>x</v>
      </c>
      <c r="AK2094" s="81" t="str">
        <f t="shared" si="6182"/>
        <v/>
      </c>
      <c r="AL2094" s="81" t="str">
        <f t="shared" si="6183"/>
        <v>x</v>
      </c>
    </row>
    <row r="2095" spans="1:38" ht="11.25" customHeight="1" x14ac:dyDescent="0.2">
      <c r="A2095" s="21">
        <v>11</v>
      </c>
      <c r="B2095" s="80" t="str">
        <f ca="1">IF(OFFSET('ÖĞRENCİ GİRİŞİ'!$B$11,(ROW($A$1)+(AI2077-1))*17,0)="","",OFFSET('ÖĞRENCİ GİRİŞİ'!$B$11,(ROW($A$1)+(AI2077-1))*17,0))</f>
        <v/>
      </c>
      <c r="C2095" s="80" t="str">
        <f ca="1">IF(OFFSET('ÖĞRENCİ GİRİŞİ'!$C$11,(ROW($A$1)+(AI2077-1))*17,0)="","",OFFSET('ÖĞRENCİ GİRİŞİ'!$C$11,(ROW($A$1)+(AI2077-1))*17,0))</f>
        <v/>
      </c>
      <c r="D2095" s="80" t="str">
        <f ca="1">IF(UPPER(OFFSET('ÖĞRENCİ GİRİŞİ'!$D$11,(ROW($A$1)+(AI2077-1))*17,0))="","",UPPER(OFFSET('ÖĞRENCİ GİRİŞİ'!$D$11,(ROW($A$1)+(AI2077-1))*17,0)))</f>
        <v/>
      </c>
      <c r="E2095" s="80" t="str">
        <f ca="1">IF(UPPER(OFFSET('ÖĞRENCİ GİRİŞİ'!$E$11,(ROW($A$1)+(AI2077-1))*17,0))="","",UPPER(OFFSET('ÖĞRENCİ GİRİŞİ'!$E$11,(ROW($A$1)+(AI2077-1))*17,0)))</f>
        <v/>
      </c>
      <c r="F2095" s="80" t="str">
        <f ca="1">IF(UPPER(OFFSET('ÖĞRENCİ GİRİŞİ'!$F$11,(ROW($A$1)+(AI2077-1))*17,0))="","",UPPER(OFFSET('ÖĞRENCİ GİRİŞİ'!$F$11,(ROW($A$1)+(AI2077-1))*17,0)))</f>
        <v/>
      </c>
      <c r="G2095" s="80" t="str">
        <f ca="1">IF(UPPER(OFFSET('ÖĞRENCİ GİRİŞİ'!$G$11,(ROW($A$1)+(AI2077-1))*17,0))="","",UPPER(OFFSET('ÖĞRENCİ GİRİŞİ'!$G$11,(ROW($A$1)+(AI2077-1))*17,0)))</f>
        <v/>
      </c>
      <c r="H2095" s="81" t="str">
        <f t="shared" si="6153"/>
        <v>x</v>
      </c>
      <c r="I2095" s="81" t="str">
        <f t="shared" si="6154"/>
        <v>x</v>
      </c>
      <c r="J2095" s="81" t="str">
        <f t="shared" si="6155"/>
        <v>x</v>
      </c>
      <c r="K2095" s="81" t="str">
        <f t="shared" si="6156"/>
        <v>x</v>
      </c>
      <c r="L2095" s="81" t="str">
        <f t="shared" si="6157"/>
        <v>x</v>
      </c>
      <c r="M2095" s="81" t="str">
        <f t="shared" si="6158"/>
        <v>x</v>
      </c>
      <c r="N2095" s="81" t="str">
        <f t="shared" si="6159"/>
        <v>x</v>
      </c>
      <c r="O2095" s="81" t="str">
        <f t="shared" si="6160"/>
        <v>x</v>
      </c>
      <c r="P2095" s="81" t="str">
        <f t="shared" si="6161"/>
        <v/>
      </c>
      <c r="Q2095" s="81" t="str">
        <f t="shared" si="6162"/>
        <v/>
      </c>
      <c r="R2095" s="81" t="str">
        <f t="shared" si="6163"/>
        <v/>
      </c>
      <c r="S2095" s="81" t="str">
        <f t="shared" si="6164"/>
        <v/>
      </c>
      <c r="T2095" s="81" t="str">
        <f t="shared" si="6165"/>
        <v/>
      </c>
      <c r="U2095" s="81" t="str">
        <f t="shared" si="6166"/>
        <v>x</v>
      </c>
      <c r="V2095" s="81" t="str">
        <f t="shared" si="6167"/>
        <v>x</v>
      </c>
      <c r="W2095" s="81" t="str">
        <f t="shared" si="6168"/>
        <v/>
      </c>
      <c r="X2095" s="81" t="str">
        <f t="shared" si="6169"/>
        <v/>
      </c>
      <c r="Y2095" s="81" t="str">
        <f t="shared" si="6170"/>
        <v/>
      </c>
      <c r="Z2095" s="81" t="str">
        <f t="shared" si="6171"/>
        <v/>
      </c>
      <c r="AA2095" s="81" t="str">
        <f t="shared" si="6172"/>
        <v/>
      </c>
      <c r="AB2095" s="81" t="str">
        <f t="shared" si="6173"/>
        <v>x</v>
      </c>
      <c r="AC2095" s="81" t="str">
        <f t="shared" si="6174"/>
        <v>x</v>
      </c>
      <c r="AD2095" s="81" t="str">
        <f t="shared" si="6175"/>
        <v/>
      </c>
      <c r="AE2095" s="81" t="str">
        <f t="shared" si="6176"/>
        <v/>
      </c>
      <c r="AF2095" s="81" t="str">
        <f t="shared" si="6177"/>
        <v/>
      </c>
      <c r="AG2095" s="81" t="str">
        <f t="shared" si="6178"/>
        <v/>
      </c>
      <c r="AH2095" s="81" t="str">
        <f t="shared" si="6179"/>
        <v/>
      </c>
      <c r="AI2095" s="81" t="str">
        <f t="shared" si="6180"/>
        <v>x</v>
      </c>
      <c r="AJ2095" s="81" t="str">
        <f t="shared" si="6181"/>
        <v>x</v>
      </c>
      <c r="AK2095" s="81" t="str">
        <f t="shared" si="6182"/>
        <v/>
      </c>
      <c r="AL2095" s="81" t="str">
        <f t="shared" si="6183"/>
        <v>x</v>
      </c>
    </row>
    <row r="2096" spans="1:38" ht="11.25" customHeight="1" x14ac:dyDescent="0.2">
      <c r="A2096" s="21">
        <v>12</v>
      </c>
      <c r="B2096" s="80" t="str">
        <f ca="1">IF(OFFSET('ÖĞRENCİ GİRİŞİ'!$B$12,(ROW($A$1)+(AI2077-1))*17,0)="","",OFFSET('ÖĞRENCİ GİRİŞİ'!$B$12,(ROW($A$1)+(AI2077-1))*17,0))</f>
        <v/>
      </c>
      <c r="C2096" s="80" t="str">
        <f ca="1">IF(OFFSET('ÖĞRENCİ GİRİŞİ'!$C$12,(ROW($A$1)+(AI2077-1))*17,0)="","",OFFSET('ÖĞRENCİ GİRİŞİ'!$C$12,(ROW($A$1)+(AI2077-1))*17,0))</f>
        <v/>
      </c>
      <c r="D2096" s="80" t="str">
        <f ca="1">IF(UPPER(OFFSET('ÖĞRENCİ GİRİŞİ'!$D$12,(ROW($A$1)+(AI2077-1))*17,0))="","",UPPER(OFFSET('ÖĞRENCİ GİRİŞİ'!$D$12,(ROW($A$1)+(AI2077-1))*17,0)))</f>
        <v/>
      </c>
      <c r="E2096" s="80" t="str">
        <f ca="1">IF(UPPER(OFFSET('ÖĞRENCİ GİRİŞİ'!$E$12,(ROW($A$1)+(AI2077-1))*17,0))="","",UPPER(OFFSET('ÖĞRENCİ GİRİŞİ'!$E$12,(ROW($A$1)+(AI2077-1))*17,0)))</f>
        <v/>
      </c>
      <c r="F2096" s="80" t="str">
        <f ca="1">IF(UPPER(OFFSET('ÖĞRENCİ GİRİŞİ'!$F$12,(ROW($A$1)+(AI2077-1))*17,0))="","",UPPER(OFFSET('ÖĞRENCİ GİRİŞİ'!$F$12,(ROW($A$1)+(AI2077-1))*17,0)))</f>
        <v/>
      </c>
      <c r="G2096" s="80" t="str">
        <f ca="1">IF(UPPER(OFFSET('ÖĞRENCİ GİRİŞİ'!$G$12,(ROW($A$1)+(AI2077-1))*17,0))="","",UPPER(OFFSET('ÖĞRENCİ GİRİŞİ'!$G$12,(ROW($A$1)+(AI2077-1))*17,0)))</f>
        <v/>
      </c>
      <c r="H2096" s="81" t="str">
        <f t="shared" si="6153"/>
        <v>x</v>
      </c>
      <c r="I2096" s="81" t="str">
        <f t="shared" si="6154"/>
        <v>x</v>
      </c>
      <c r="J2096" s="81" t="str">
        <f t="shared" si="6155"/>
        <v>x</v>
      </c>
      <c r="K2096" s="81" t="str">
        <f t="shared" si="6156"/>
        <v>x</v>
      </c>
      <c r="L2096" s="81" t="str">
        <f t="shared" si="6157"/>
        <v>x</v>
      </c>
      <c r="M2096" s="81" t="str">
        <f t="shared" si="6158"/>
        <v>x</v>
      </c>
      <c r="N2096" s="81" t="str">
        <f t="shared" si="6159"/>
        <v>x</v>
      </c>
      <c r="O2096" s="81" t="str">
        <f t="shared" si="6160"/>
        <v>x</v>
      </c>
      <c r="P2096" s="81" t="str">
        <f t="shared" si="6161"/>
        <v/>
      </c>
      <c r="Q2096" s="81" t="str">
        <f t="shared" si="6162"/>
        <v/>
      </c>
      <c r="R2096" s="81" t="str">
        <f t="shared" si="6163"/>
        <v/>
      </c>
      <c r="S2096" s="81" t="str">
        <f t="shared" si="6164"/>
        <v/>
      </c>
      <c r="T2096" s="81" t="str">
        <f t="shared" si="6165"/>
        <v/>
      </c>
      <c r="U2096" s="81" t="str">
        <f t="shared" si="6166"/>
        <v>x</v>
      </c>
      <c r="V2096" s="81" t="str">
        <f t="shared" si="6167"/>
        <v>x</v>
      </c>
      <c r="W2096" s="81" t="str">
        <f t="shared" si="6168"/>
        <v/>
      </c>
      <c r="X2096" s="81" t="str">
        <f t="shared" si="6169"/>
        <v/>
      </c>
      <c r="Y2096" s="81" t="str">
        <f t="shared" si="6170"/>
        <v/>
      </c>
      <c r="Z2096" s="81" t="str">
        <f t="shared" si="6171"/>
        <v/>
      </c>
      <c r="AA2096" s="81" t="str">
        <f t="shared" si="6172"/>
        <v/>
      </c>
      <c r="AB2096" s="81" t="str">
        <f t="shared" si="6173"/>
        <v>x</v>
      </c>
      <c r="AC2096" s="81" t="str">
        <f t="shared" si="6174"/>
        <v>x</v>
      </c>
      <c r="AD2096" s="81" t="str">
        <f t="shared" si="6175"/>
        <v/>
      </c>
      <c r="AE2096" s="81" t="str">
        <f t="shared" si="6176"/>
        <v/>
      </c>
      <c r="AF2096" s="81" t="str">
        <f t="shared" si="6177"/>
        <v/>
      </c>
      <c r="AG2096" s="81" t="str">
        <f t="shared" si="6178"/>
        <v/>
      </c>
      <c r="AH2096" s="81" t="str">
        <f t="shared" si="6179"/>
        <v/>
      </c>
      <c r="AI2096" s="81" t="str">
        <f t="shared" si="6180"/>
        <v>x</v>
      </c>
      <c r="AJ2096" s="81" t="str">
        <f t="shared" si="6181"/>
        <v>x</v>
      </c>
      <c r="AK2096" s="81" t="str">
        <f t="shared" si="6182"/>
        <v/>
      </c>
      <c r="AL2096" s="81" t="str">
        <f t="shared" si="6183"/>
        <v>x</v>
      </c>
    </row>
    <row r="2097" spans="1:38" ht="11.25" customHeight="1" x14ac:dyDescent="0.2">
      <c r="A2097" s="21">
        <v>13</v>
      </c>
      <c r="B2097" s="80" t="str">
        <f ca="1">IF(OFFSET('ÖĞRENCİ GİRİŞİ'!$B$13,(ROW($A$1)+(AI2077-1))*17,0)="","",OFFSET('ÖĞRENCİ GİRİŞİ'!$B$13,(ROW($A$1)+(AI2077-1))*17,0))</f>
        <v/>
      </c>
      <c r="C2097" s="80" t="str">
        <f ca="1">IF(OFFSET('ÖĞRENCİ GİRİŞİ'!$C$13,(ROW($A$1)+(AI2077-1))*17,0)="","",OFFSET('ÖĞRENCİ GİRİŞİ'!$C$13,(ROW($A$1)+(AI2077-1))*17,0))</f>
        <v/>
      </c>
      <c r="D2097" s="80" t="str">
        <f ca="1">IF(UPPER(OFFSET('ÖĞRENCİ GİRİŞİ'!$D$13,(ROW($A$1)+(AI2077-1))*17,0))="","",UPPER(OFFSET('ÖĞRENCİ GİRİŞİ'!$D$13,(ROW($A$1)+(AI2077-1))*17,0)))</f>
        <v/>
      </c>
      <c r="E2097" s="80" t="str">
        <f ca="1">IF(UPPER(OFFSET('ÖĞRENCİ GİRİŞİ'!$E$13,(ROW($A$1)+(AI2077-1))*17,0))="","",UPPER(OFFSET('ÖĞRENCİ GİRİŞİ'!$E$13,(ROW($A$1)+(AI2077-1))*17,0)))</f>
        <v/>
      </c>
      <c r="F2097" s="80" t="str">
        <f ca="1">IF(UPPER(OFFSET('ÖĞRENCİ GİRİŞİ'!$F$13,(ROW($A$1)+(AI2077-1))*17,0))="","",UPPER(OFFSET('ÖĞRENCİ GİRİŞİ'!$F$13,(ROW($A$1)+(AI2077-1))*17,0)))</f>
        <v/>
      </c>
      <c r="G2097" s="80" t="str">
        <f ca="1">IF(UPPER(OFFSET('ÖĞRENCİ GİRİŞİ'!$G$13,(ROW($A$1)+(AI2077-1))*17,0))="","",UPPER(OFFSET('ÖĞRENCİ GİRİŞİ'!$G$13,(ROW($A$1)+(AI2077-1))*17,0)))</f>
        <v/>
      </c>
      <c r="H2097" s="81" t="str">
        <f t="shared" si="6153"/>
        <v>x</v>
      </c>
      <c r="I2097" s="81" t="str">
        <f t="shared" si="6154"/>
        <v>x</v>
      </c>
      <c r="J2097" s="81" t="str">
        <f t="shared" si="6155"/>
        <v>x</v>
      </c>
      <c r="K2097" s="81" t="str">
        <f t="shared" si="6156"/>
        <v>x</v>
      </c>
      <c r="L2097" s="81" t="str">
        <f t="shared" si="6157"/>
        <v>x</v>
      </c>
      <c r="M2097" s="81" t="str">
        <f t="shared" si="6158"/>
        <v>x</v>
      </c>
      <c r="N2097" s="81" t="str">
        <f t="shared" si="6159"/>
        <v>x</v>
      </c>
      <c r="O2097" s="81" t="str">
        <f t="shared" si="6160"/>
        <v>x</v>
      </c>
      <c r="P2097" s="81" t="str">
        <f t="shared" si="6161"/>
        <v/>
      </c>
      <c r="Q2097" s="81" t="str">
        <f t="shared" si="6162"/>
        <v/>
      </c>
      <c r="R2097" s="81" t="str">
        <f t="shared" si="6163"/>
        <v/>
      </c>
      <c r="S2097" s="81" t="str">
        <f t="shared" si="6164"/>
        <v/>
      </c>
      <c r="T2097" s="81" t="str">
        <f t="shared" si="6165"/>
        <v/>
      </c>
      <c r="U2097" s="81" t="str">
        <f t="shared" si="6166"/>
        <v>x</v>
      </c>
      <c r="V2097" s="81" t="str">
        <f t="shared" si="6167"/>
        <v>x</v>
      </c>
      <c r="W2097" s="81" t="str">
        <f t="shared" si="6168"/>
        <v/>
      </c>
      <c r="X2097" s="81" t="str">
        <f t="shared" si="6169"/>
        <v/>
      </c>
      <c r="Y2097" s="81" t="str">
        <f t="shared" si="6170"/>
        <v/>
      </c>
      <c r="Z2097" s="81" t="str">
        <f t="shared" si="6171"/>
        <v/>
      </c>
      <c r="AA2097" s="81" t="str">
        <f t="shared" si="6172"/>
        <v/>
      </c>
      <c r="AB2097" s="81" t="str">
        <f t="shared" si="6173"/>
        <v>x</v>
      </c>
      <c r="AC2097" s="81" t="str">
        <f t="shared" si="6174"/>
        <v>x</v>
      </c>
      <c r="AD2097" s="81" t="str">
        <f t="shared" si="6175"/>
        <v/>
      </c>
      <c r="AE2097" s="81" t="str">
        <f t="shared" si="6176"/>
        <v/>
      </c>
      <c r="AF2097" s="81" t="str">
        <f t="shared" si="6177"/>
        <v/>
      </c>
      <c r="AG2097" s="81" t="str">
        <f t="shared" si="6178"/>
        <v/>
      </c>
      <c r="AH2097" s="81" t="str">
        <f t="shared" si="6179"/>
        <v/>
      </c>
      <c r="AI2097" s="81" t="str">
        <f t="shared" si="6180"/>
        <v>x</v>
      </c>
      <c r="AJ2097" s="81" t="str">
        <f t="shared" si="6181"/>
        <v>x</v>
      </c>
      <c r="AK2097" s="81" t="str">
        <f t="shared" si="6182"/>
        <v/>
      </c>
      <c r="AL2097" s="81" t="str">
        <f t="shared" si="6183"/>
        <v>x</v>
      </c>
    </row>
    <row r="2098" spans="1:38" ht="11.25" customHeight="1" x14ac:dyDescent="0.2">
      <c r="A2098" s="21">
        <v>14</v>
      </c>
      <c r="B2098" s="80" t="str">
        <f ca="1">IF(OFFSET('ÖĞRENCİ GİRİŞİ'!$B$14,(ROW($A$1)+(AI2077-1))*17,0)="","",OFFSET('ÖĞRENCİ GİRİŞİ'!$B$14,(ROW($A$1)+(AI2077-1))*17,0))</f>
        <v/>
      </c>
      <c r="C2098" s="80" t="str">
        <f ca="1">IF(OFFSET('ÖĞRENCİ GİRİŞİ'!$C$14,(ROW($A$1)+(AI2077-1))*17,0)="","",OFFSET('ÖĞRENCİ GİRİŞİ'!$C$14,(ROW($A$1)+(AI2077-1))*17,0))</f>
        <v/>
      </c>
      <c r="D2098" s="80" t="str">
        <f ca="1">IF(UPPER(OFFSET('ÖĞRENCİ GİRİŞİ'!$D$14,(ROW($A$1)+(AI2077-1))*17,0))="","",UPPER(OFFSET('ÖĞRENCİ GİRİŞİ'!$D$14,(ROW($A$1)+(AI2077-1))*17,0)))</f>
        <v/>
      </c>
      <c r="E2098" s="80" t="str">
        <f ca="1">IF(UPPER(OFFSET('ÖĞRENCİ GİRİŞİ'!$E$14,(ROW($A$1)+(AI2077-1))*17,0))="","",UPPER(OFFSET('ÖĞRENCİ GİRİŞİ'!$E$14,(ROW($A$1)+(AI2077-1))*17,0)))</f>
        <v/>
      </c>
      <c r="F2098" s="80" t="str">
        <f ca="1">IF(UPPER(OFFSET('ÖĞRENCİ GİRİŞİ'!$F$14,(ROW($A$1)+(AI2077-1))*17,0))="","",UPPER(OFFSET('ÖĞRENCİ GİRİŞİ'!$F$14,(ROW($A$1)+(AI2077-1))*17,0)))</f>
        <v/>
      </c>
      <c r="G2098" s="80" t="str">
        <f ca="1">IF(UPPER(OFFSET('ÖĞRENCİ GİRİŞİ'!$G$14,(ROW($A$1)+(AI2077-1))*17,0))="","",UPPER(OFFSET('ÖĞRENCİ GİRİŞİ'!$G$14,(ROW($A$1)+(AI2077-1))*17,0)))</f>
        <v/>
      </c>
      <c r="H2098" s="81" t="str">
        <f t="shared" si="6153"/>
        <v>x</v>
      </c>
      <c r="I2098" s="81" t="str">
        <f t="shared" si="6154"/>
        <v>x</v>
      </c>
      <c r="J2098" s="81" t="str">
        <f t="shared" si="6155"/>
        <v>x</v>
      </c>
      <c r="K2098" s="81" t="str">
        <f t="shared" si="6156"/>
        <v>x</v>
      </c>
      <c r="L2098" s="81" t="str">
        <f t="shared" si="6157"/>
        <v>x</v>
      </c>
      <c r="M2098" s="81" t="str">
        <f t="shared" si="6158"/>
        <v>x</v>
      </c>
      <c r="N2098" s="81" t="str">
        <f t="shared" si="6159"/>
        <v>x</v>
      </c>
      <c r="O2098" s="81" t="str">
        <f t="shared" si="6160"/>
        <v>x</v>
      </c>
      <c r="P2098" s="81" t="str">
        <f t="shared" si="6161"/>
        <v/>
      </c>
      <c r="Q2098" s="81" t="str">
        <f t="shared" si="6162"/>
        <v/>
      </c>
      <c r="R2098" s="81" t="str">
        <f t="shared" si="6163"/>
        <v/>
      </c>
      <c r="S2098" s="81" t="str">
        <f t="shared" si="6164"/>
        <v/>
      </c>
      <c r="T2098" s="81" t="str">
        <f t="shared" si="6165"/>
        <v/>
      </c>
      <c r="U2098" s="81" t="str">
        <f t="shared" si="6166"/>
        <v>x</v>
      </c>
      <c r="V2098" s="81" t="str">
        <f t="shared" si="6167"/>
        <v>x</v>
      </c>
      <c r="W2098" s="81" t="str">
        <f t="shared" si="6168"/>
        <v/>
      </c>
      <c r="X2098" s="81" t="str">
        <f t="shared" si="6169"/>
        <v/>
      </c>
      <c r="Y2098" s="81" t="str">
        <f t="shared" si="6170"/>
        <v/>
      </c>
      <c r="Z2098" s="81" t="str">
        <f t="shared" si="6171"/>
        <v/>
      </c>
      <c r="AA2098" s="81" t="str">
        <f t="shared" si="6172"/>
        <v/>
      </c>
      <c r="AB2098" s="81" t="str">
        <f t="shared" si="6173"/>
        <v>x</v>
      </c>
      <c r="AC2098" s="81" t="str">
        <f t="shared" si="6174"/>
        <v>x</v>
      </c>
      <c r="AD2098" s="81" t="str">
        <f t="shared" si="6175"/>
        <v/>
      </c>
      <c r="AE2098" s="81" t="str">
        <f t="shared" si="6176"/>
        <v/>
      </c>
      <c r="AF2098" s="81" t="str">
        <f t="shared" si="6177"/>
        <v/>
      </c>
      <c r="AG2098" s="81" t="str">
        <f t="shared" si="6178"/>
        <v/>
      </c>
      <c r="AH2098" s="81" t="str">
        <f t="shared" si="6179"/>
        <v/>
      </c>
      <c r="AI2098" s="81" t="str">
        <f t="shared" si="6180"/>
        <v>x</v>
      </c>
      <c r="AJ2098" s="81" t="str">
        <f t="shared" si="6181"/>
        <v>x</v>
      </c>
      <c r="AK2098" s="81" t="str">
        <f t="shared" si="6182"/>
        <v/>
      </c>
      <c r="AL2098" s="81" t="str">
        <f t="shared" si="6183"/>
        <v>x</v>
      </c>
    </row>
    <row r="2099" spans="1:38" ht="11.25" customHeight="1" x14ac:dyDescent="0.2">
      <c r="A2099" s="21">
        <v>15</v>
      </c>
      <c r="B2099" s="80" t="str">
        <f ca="1">IF(OFFSET('ÖĞRENCİ GİRİŞİ'!$B$15,(ROW($A$1)+(AI2077-1))*17,0)="","",OFFSET('ÖĞRENCİ GİRİŞİ'!$B$15,(ROW($A$1)+(AI2077-1))*17,0))</f>
        <v/>
      </c>
      <c r="C2099" s="80" t="str">
        <f ca="1">IF(OFFSET('ÖĞRENCİ GİRİŞİ'!$C$15,(ROW($A$1)+(AI2077-1))*17,0)="","",OFFSET('ÖĞRENCİ GİRİŞİ'!$C$15,(ROW($A$1)+(AI2077-1))*17,0))</f>
        <v/>
      </c>
      <c r="D2099" s="80" t="str">
        <f ca="1">IF(UPPER(OFFSET('ÖĞRENCİ GİRİŞİ'!$D$15,(ROW($A$1)+(AI2077-1))*17,0))="","",UPPER(OFFSET('ÖĞRENCİ GİRİŞİ'!$D$15,(ROW($A$1)+(AI2077-1))*17,0)))</f>
        <v/>
      </c>
      <c r="E2099" s="80" t="str">
        <f ca="1">IF(UPPER(OFFSET('ÖĞRENCİ GİRİŞİ'!$E$15,(ROW($A$1)+(AI2077-1))*17,0))="","",UPPER(OFFSET('ÖĞRENCİ GİRİŞİ'!$E$15,(ROW($A$1)+(AI2077-1))*17,0)))</f>
        <v/>
      </c>
      <c r="F2099" s="80" t="str">
        <f ca="1">IF(UPPER(OFFSET('ÖĞRENCİ GİRİŞİ'!$F$15,(ROW($A$1)+(AI2077-1))*17,0))="","",UPPER(OFFSET('ÖĞRENCİ GİRİŞİ'!$F$15,(ROW($A$1)+(AI2077-1))*17,0)))</f>
        <v/>
      </c>
      <c r="G2099" s="80" t="str">
        <f ca="1">IF(UPPER(OFFSET('ÖĞRENCİ GİRİŞİ'!$G$15,(ROW($A$1)+(AI2077-1))*17,0))="","",UPPER(OFFSET('ÖĞRENCİ GİRİŞİ'!$G$15,(ROW($A$1)+(AI2077-1))*17,0)))</f>
        <v/>
      </c>
      <c r="H2099" s="81" t="str">
        <f t="shared" si="6153"/>
        <v>x</v>
      </c>
      <c r="I2099" s="81" t="str">
        <f t="shared" si="6154"/>
        <v>x</v>
      </c>
      <c r="J2099" s="81" t="str">
        <f t="shared" si="6155"/>
        <v>x</v>
      </c>
      <c r="K2099" s="81" t="str">
        <f t="shared" si="6156"/>
        <v>x</v>
      </c>
      <c r="L2099" s="81" t="str">
        <f t="shared" si="6157"/>
        <v>x</v>
      </c>
      <c r="M2099" s="81" t="str">
        <f t="shared" si="6158"/>
        <v>x</v>
      </c>
      <c r="N2099" s="81" t="str">
        <f t="shared" si="6159"/>
        <v>x</v>
      </c>
      <c r="O2099" s="81" t="str">
        <f t="shared" si="6160"/>
        <v>x</v>
      </c>
      <c r="P2099" s="81" t="str">
        <f t="shared" si="6161"/>
        <v/>
      </c>
      <c r="Q2099" s="81" t="str">
        <f t="shared" si="6162"/>
        <v/>
      </c>
      <c r="R2099" s="81" t="str">
        <f t="shared" si="6163"/>
        <v/>
      </c>
      <c r="S2099" s="81" t="str">
        <f t="shared" si="6164"/>
        <v/>
      </c>
      <c r="T2099" s="81" t="str">
        <f t="shared" si="6165"/>
        <v/>
      </c>
      <c r="U2099" s="81" t="str">
        <f t="shared" si="6166"/>
        <v>x</v>
      </c>
      <c r="V2099" s="81" t="str">
        <f t="shared" si="6167"/>
        <v>x</v>
      </c>
      <c r="W2099" s="81" t="str">
        <f t="shared" si="6168"/>
        <v/>
      </c>
      <c r="X2099" s="81" t="str">
        <f t="shared" si="6169"/>
        <v/>
      </c>
      <c r="Y2099" s="81" t="str">
        <f t="shared" si="6170"/>
        <v/>
      </c>
      <c r="Z2099" s="81" t="str">
        <f t="shared" si="6171"/>
        <v/>
      </c>
      <c r="AA2099" s="81" t="str">
        <f t="shared" si="6172"/>
        <v/>
      </c>
      <c r="AB2099" s="81" t="str">
        <f t="shared" si="6173"/>
        <v>x</v>
      </c>
      <c r="AC2099" s="81" t="str">
        <f t="shared" si="6174"/>
        <v>x</v>
      </c>
      <c r="AD2099" s="81" t="str">
        <f t="shared" si="6175"/>
        <v/>
      </c>
      <c r="AE2099" s="81" t="str">
        <f t="shared" si="6176"/>
        <v/>
      </c>
      <c r="AF2099" s="81" t="str">
        <f t="shared" si="6177"/>
        <v/>
      </c>
      <c r="AG2099" s="81" t="str">
        <f t="shared" si="6178"/>
        <v/>
      </c>
      <c r="AH2099" s="81" t="str">
        <f t="shared" si="6179"/>
        <v/>
      </c>
      <c r="AI2099" s="81" t="str">
        <f t="shared" si="6180"/>
        <v>x</v>
      </c>
      <c r="AJ2099" s="81" t="str">
        <f t="shared" si="6181"/>
        <v>x</v>
      </c>
      <c r="AK2099" s="81" t="str">
        <f t="shared" si="6182"/>
        <v/>
      </c>
      <c r="AL2099" s="81" t="str">
        <f t="shared" si="6183"/>
        <v>x</v>
      </c>
    </row>
    <row r="2100" spans="1:38" ht="11.25" customHeight="1" x14ac:dyDescent="0.2">
      <c r="A2100" s="21">
        <v>16</v>
      </c>
      <c r="B2100" s="80" t="str">
        <f ca="1">IF(OFFSET('ÖĞRENCİ GİRİŞİ'!$B$16,(ROW($A$1)+(AI2077-1))*17,0)="","",OFFSET('ÖĞRENCİ GİRİŞİ'!$B$16,(ROW($A$1)+(AI2077-1))*17,0))</f>
        <v/>
      </c>
      <c r="C2100" s="80" t="str">
        <f ca="1">IF(OFFSET('ÖĞRENCİ GİRİŞİ'!$C$16,(ROW($A$1)+(AI2077-1))*17,0)="","",OFFSET('ÖĞRENCİ GİRİŞİ'!$C$16,(ROW($A$1)+(AI2077-1))*17,0))</f>
        <v/>
      </c>
      <c r="D2100" s="80" t="str">
        <f ca="1">IF(UPPER(OFFSET('ÖĞRENCİ GİRİŞİ'!$D$16,(ROW($A$1)+(AI2077-1))*17,0))="","",UPPER(OFFSET('ÖĞRENCİ GİRİŞİ'!$D$16,(ROW($A$1)+(AI2077-1))*17,0)))</f>
        <v/>
      </c>
      <c r="E2100" s="80" t="str">
        <f ca="1">IF(UPPER(OFFSET('ÖĞRENCİ GİRİŞİ'!$E$16,(ROW($A$1)+(AI2077-1))*17,0))="","",UPPER(OFFSET('ÖĞRENCİ GİRİŞİ'!$E$16,(ROW($A$1)+(AI2077-1))*17,0)))</f>
        <v/>
      </c>
      <c r="F2100" s="80" t="str">
        <f ca="1">IF(UPPER(OFFSET('ÖĞRENCİ GİRİŞİ'!$F$16,(ROW($A$1)+(AI2077-1))*17,0))="","",UPPER(OFFSET('ÖĞRENCİ GİRİŞİ'!$F$16,(ROW($A$1)+(AI2077-1))*17,0)))</f>
        <v/>
      </c>
      <c r="G2100" s="80" t="str">
        <f ca="1">IF(UPPER(OFFSET('ÖĞRENCİ GİRİŞİ'!$G$16,(ROW($A$1)+(AI2077-1))*17,0))="","",UPPER(OFFSET('ÖĞRENCİ GİRİŞİ'!$G$16,(ROW($A$1)+(AI2077-1))*17,0)))</f>
        <v/>
      </c>
      <c r="H2100" s="81" t="str">
        <f t="shared" si="6153"/>
        <v>x</v>
      </c>
      <c r="I2100" s="81" t="str">
        <f t="shared" si="6154"/>
        <v>x</v>
      </c>
      <c r="J2100" s="81" t="str">
        <f t="shared" si="6155"/>
        <v>x</v>
      </c>
      <c r="K2100" s="81" t="str">
        <f t="shared" si="6156"/>
        <v>x</v>
      </c>
      <c r="L2100" s="81" t="str">
        <f t="shared" si="6157"/>
        <v>x</v>
      </c>
      <c r="M2100" s="81" t="str">
        <f t="shared" si="6158"/>
        <v>x</v>
      </c>
      <c r="N2100" s="81" t="str">
        <f t="shared" si="6159"/>
        <v>x</v>
      </c>
      <c r="O2100" s="81" t="str">
        <f t="shared" si="6160"/>
        <v>x</v>
      </c>
      <c r="P2100" s="81" t="str">
        <f t="shared" si="6161"/>
        <v/>
      </c>
      <c r="Q2100" s="81" t="str">
        <f t="shared" si="6162"/>
        <v/>
      </c>
      <c r="R2100" s="81" t="str">
        <f t="shared" si="6163"/>
        <v/>
      </c>
      <c r="S2100" s="81" t="str">
        <f t="shared" si="6164"/>
        <v/>
      </c>
      <c r="T2100" s="81" t="str">
        <f t="shared" si="6165"/>
        <v/>
      </c>
      <c r="U2100" s="81" t="str">
        <f t="shared" si="6166"/>
        <v>x</v>
      </c>
      <c r="V2100" s="81" t="str">
        <f t="shared" si="6167"/>
        <v>x</v>
      </c>
      <c r="W2100" s="81" t="str">
        <f t="shared" si="6168"/>
        <v/>
      </c>
      <c r="X2100" s="81" t="str">
        <f t="shared" si="6169"/>
        <v/>
      </c>
      <c r="Y2100" s="81" t="str">
        <f t="shared" si="6170"/>
        <v/>
      </c>
      <c r="Z2100" s="81" t="str">
        <f t="shared" si="6171"/>
        <v/>
      </c>
      <c r="AA2100" s="81" t="str">
        <f t="shared" si="6172"/>
        <v/>
      </c>
      <c r="AB2100" s="81" t="str">
        <f t="shared" si="6173"/>
        <v>x</v>
      </c>
      <c r="AC2100" s="81" t="str">
        <f t="shared" si="6174"/>
        <v>x</v>
      </c>
      <c r="AD2100" s="81" t="str">
        <f t="shared" si="6175"/>
        <v/>
      </c>
      <c r="AE2100" s="81" t="str">
        <f t="shared" si="6176"/>
        <v/>
      </c>
      <c r="AF2100" s="81" t="str">
        <f t="shared" si="6177"/>
        <v/>
      </c>
      <c r="AG2100" s="81" t="str">
        <f t="shared" si="6178"/>
        <v/>
      </c>
      <c r="AH2100" s="81" t="str">
        <f t="shared" si="6179"/>
        <v/>
      </c>
      <c r="AI2100" s="81" t="str">
        <f t="shared" si="6180"/>
        <v>x</v>
      </c>
      <c r="AJ2100" s="81" t="str">
        <f t="shared" si="6181"/>
        <v>x</v>
      </c>
      <c r="AK2100" s="81" t="str">
        <f t="shared" si="6182"/>
        <v/>
      </c>
      <c r="AL2100" s="81" t="str">
        <f t="shared" si="6183"/>
        <v>x</v>
      </c>
    </row>
    <row r="2101" spans="1:38" ht="11.25" customHeight="1" x14ac:dyDescent="0.2">
      <c r="A2101" s="19"/>
      <c r="B2101" s="105"/>
      <c r="C2101" s="105"/>
      <c r="E2101" s="106"/>
      <c r="F2101" s="107"/>
      <c r="G2101" s="108"/>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09"/>
      <c r="AD2101" s="109"/>
      <c r="AE2101" s="109"/>
      <c r="AF2101" s="109"/>
      <c r="AG2101" s="109"/>
      <c r="AH2101" s="109"/>
      <c r="AI2101" s="109"/>
      <c r="AJ2101" s="109"/>
      <c r="AK2101" s="109"/>
      <c r="AL2101" s="109"/>
    </row>
    <row r="2102" spans="1:38" ht="11.25" customHeight="1" x14ac:dyDescent="0.2">
      <c r="A2102" s="110"/>
      <c r="B2102" s="111"/>
      <c r="C2102" s="111"/>
      <c r="D2102" s="111"/>
      <c r="E2102" s="112"/>
      <c r="F2102" s="328" t="s">
        <v>96</v>
      </c>
      <c r="G2102" s="328" t="s">
        <v>98</v>
      </c>
      <c r="H2102" s="318" t="str">
        <f t="shared" ref="H2102" si="6184">IF($H$13="","",$H$13)</f>
        <v>x</v>
      </c>
      <c r="I2102" s="318" t="str">
        <f t="shared" ref="I2102" si="6185">IF($I$13="","",$I$13)</f>
        <v>x</v>
      </c>
      <c r="J2102" s="318" t="str">
        <f t="shared" ref="J2102" si="6186">IF($J$13="","",$J$13)</f>
        <v>x</v>
      </c>
      <c r="K2102" s="318" t="str">
        <f t="shared" ref="K2102" si="6187">IF($K$13="","",$K$13)</f>
        <v>x</v>
      </c>
      <c r="L2102" s="318" t="str">
        <f t="shared" ref="L2102" si="6188">IF($L$13="","",$L$13)</f>
        <v>x</v>
      </c>
      <c r="M2102" s="318" t="str">
        <f t="shared" ref="M2102" si="6189">IF($M$13="","",$M$13)</f>
        <v>x</v>
      </c>
      <c r="N2102" s="318" t="str">
        <f t="shared" ref="N2102" si="6190">IF($N$13="","",$N$13)</f>
        <v>x</v>
      </c>
      <c r="O2102" s="318" t="str">
        <f t="shared" ref="O2102" si="6191">IF($O$13="","",$O$13)</f>
        <v>x</v>
      </c>
      <c r="P2102" s="318" t="str">
        <f t="shared" ref="P2102" si="6192">IF($P$13="","",$P$13)</f>
        <v/>
      </c>
      <c r="Q2102" s="318" t="str">
        <f t="shared" ref="Q2102" si="6193">IF($Q$13="","",$Q$13)</f>
        <v/>
      </c>
      <c r="R2102" s="318" t="str">
        <f t="shared" ref="R2102" si="6194">IF($R$13="","",$R$13)</f>
        <v/>
      </c>
      <c r="S2102" s="318" t="str">
        <f t="shared" ref="S2102" si="6195">IF($S$13="","",$S$13)</f>
        <v/>
      </c>
      <c r="T2102" s="318" t="str">
        <f t="shared" ref="T2102" si="6196">IF($T$13="","",$T$13)</f>
        <v/>
      </c>
      <c r="U2102" s="318" t="str">
        <f t="shared" ref="U2102" si="6197">IF($U$13="","",$U$13)</f>
        <v>x</v>
      </c>
      <c r="V2102" s="318" t="str">
        <f t="shared" ref="V2102" si="6198">IF($V$13="","",$V$13)</f>
        <v>x</v>
      </c>
      <c r="W2102" s="318" t="str">
        <f t="shared" ref="W2102" si="6199">IF($W$13="","",$W$13)</f>
        <v/>
      </c>
      <c r="X2102" s="318" t="str">
        <f t="shared" ref="X2102" si="6200">IF($X$13="","",$X$13)</f>
        <v/>
      </c>
      <c r="Y2102" s="318" t="str">
        <f t="shared" ref="Y2102" si="6201">IF($Y$13="","",$Y$13)</f>
        <v/>
      </c>
      <c r="Z2102" s="318" t="str">
        <f t="shared" ref="Z2102" si="6202">IF($Z$13="","",$Z$13)</f>
        <v/>
      </c>
      <c r="AA2102" s="318" t="str">
        <f t="shared" ref="AA2102" si="6203">IF($AA$13="","",$AA$13)</f>
        <v/>
      </c>
      <c r="AB2102" s="318" t="str">
        <f t="shared" ref="AB2102" si="6204">IF($AB$13="","",$AB$13)</f>
        <v>x</v>
      </c>
      <c r="AC2102" s="318" t="str">
        <f t="shared" ref="AC2102" si="6205">IF($AC$13="","",$AC$13)</f>
        <v>x</v>
      </c>
      <c r="AD2102" s="318" t="str">
        <f t="shared" ref="AD2102" si="6206">IF($AD$13="","",$AD$13)</f>
        <v/>
      </c>
      <c r="AE2102" s="318" t="str">
        <f t="shared" ref="AE2102" si="6207">IF($AE$13="","",$AE$13)</f>
        <v/>
      </c>
      <c r="AF2102" s="318" t="str">
        <f t="shared" ref="AF2102" si="6208">IF($AF$13="","",$AF$13)</f>
        <v/>
      </c>
      <c r="AG2102" s="318" t="str">
        <f t="shared" ref="AG2102" si="6209">IF($AG$13="","",$AG$13)</f>
        <v/>
      </c>
      <c r="AH2102" s="318" t="str">
        <f t="shared" ref="AH2102" si="6210">IF($AH$13="","",$AH$13)</f>
        <v/>
      </c>
      <c r="AI2102" s="318" t="str">
        <f t="shared" ref="AI2102" si="6211">IF($AI$13="","",$AI$13)</f>
        <v>x</v>
      </c>
      <c r="AJ2102" s="318" t="str">
        <f t="shared" ref="AJ2102" si="6212">IF($AJ$13="","",$AJ$13)</f>
        <v>x</v>
      </c>
      <c r="AK2102" s="318" t="str">
        <f t="shared" ref="AK2102" si="6213">IF($AK$13="","",$AK$13)</f>
        <v/>
      </c>
      <c r="AL2102" s="318" t="str">
        <f t="shared" ref="AL2102" si="6214">IF($AL$13="","",$AL$13)</f>
        <v>x</v>
      </c>
    </row>
    <row r="2103" spans="1:38" ht="11.25" customHeight="1" x14ac:dyDescent="0.2">
      <c r="A2103" s="319"/>
      <c r="B2103" s="320"/>
      <c r="C2103" s="320"/>
      <c r="D2103" s="320"/>
      <c r="E2103" s="321"/>
      <c r="F2103" s="328"/>
      <c r="G2103" s="328"/>
      <c r="H2103" s="318"/>
      <c r="I2103" s="318"/>
      <c r="J2103" s="318"/>
      <c r="K2103" s="318"/>
      <c r="L2103" s="318"/>
      <c r="M2103" s="318"/>
      <c r="N2103" s="318"/>
      <c r="O2103" s="318"/>
      <c r="P2103" s="318"/>
      <c r="Q2103" s="318"/>
      <c r="R2103" s="318"/>
      <c r="S2103" s="318"/>
      <c r="T2103" s="318"/>
      <c r="U2103" s="318"/>
      <c r="V2103" s="318"/>
      <c r="W2103" s="318"/>
      <c r="X2103" s="318"/>
      <c r="Y2103" s="318"/>
      <c r="Z2103" s="318"/>
      <c r="AA2103" s="318"/>
      <c r="AB2103" s="318"/>
      <c r="AC2103" s="318"/>
      <c r="AD2103" s="318"/>
      <c r="AE2103" s="318"/>
      <c r="AF2103" s="318"/>
      <c r="AG2103" s="318"/>
      <c r="AH2103" s="318"/>
      <c r="AI2103" s="318"/>
      <c r="AJ2103" s="318"/>
      <c r="AK2103" s="318"/>
      <c r="AL2103" s="318"/>
    </row>
    <row r="2104" spans="1:38" ht="11.25" customHeight="1" x14ac:dyDescent="0.2">
      <c r="A2104" s="319" t="s">
        <v>99</v>
      </c>
      <c r="B2104" s="320"/>
      <c r="C2104" s="320"/>
      <c r="D2104" s="320"/>
      <c r="E2104" s="321"/>
      <c r="F2104" s="328"/>
      <c r="G2104" s="328"/>
      <c r="H2104" s="318"/>
      <c r="I2104" s="318"/>
      <c r="J2104" s="318"/>
      <c r="K2104" s="318"/>
      <c r="L2104" s="318"/>
      <c r="M2104" s="318"/>
      <c r="N2104" s="318"/>
      <c r="O2104" s="318"/>
      <c r="P2104" s="318"/>
      <c r="Q2104" s="318"/>
      <c r="R2104" s="318"/>
      <c r="S2104" s="318"/>
      <c r="T2104" s="318"/>
      <c r="U2104" s="318"/>
      <c r="V2104" s="318"/>
      <c r="W2104" s="318"/>
      <c r="X2104" s="318"/>
      <c r="Y2104" s="318"/>
      <c r="Z2104" s="318"/>
      <c r="AA2104" s="318"/>
      <c r="AB2104" s="318"/>
      <c r="AC2104" s="318"/>
      <c r="AD2104" s="318"/>
      <c r="AE2104" s="318"/>
      <c r="AF2104" s="318"/>
      <c r="AG2104" s="318"/>
      <c r="AH2104" s="318"/>
      <c r="AI2104" s="318"/>
      <c r="AJ2104" s="318"/>
      <c r="AK2104" s="318"/>
      <c r="AL2104" s="318"/>
    </row>
    <row r="2105" spans="1:38" ht="11.25" customHeight="1" x14ac:dyDescent="0.2">
      <c r="A2105" s="319" t="s">
        <v>122</v>
      </c>
      <c r="B2105" s="320"/>
      <c r="C2105" s="320"/>
      <c r="D2105" s="320"/>
      <c r="E2105" s="321"/>
      <c r="F2105" s="328"/>
      <c r="G2105" s="328"/>
      <c r="H2105" s="318"/>
      <c r="I2105" s="318"/>
      <c r="J2105" s="318"/>
      <c r="K2105" s="318"/>
      <c r="L2105" s="318"/>
      <c r="M2105" s="318"/>
      <c r="N2105" s="318"/>
      <c r="O2105" s="318"/>
      <c r="P2105" s="318"/>
      <c r="Q2105" s="318"/>
      <c r="R2105" s="318"/>
      <c r="S2105" s="318"/>
      <c r="T2105" s="318"/>
      <c r="U2105" s="318"/>
      <c r="V2105" s="318"/>
      <c r="W2105" s="318"/>
      <c r="X2105" s="318"/>
      <c r="Y2105" s="318"/>
      <c r="Z2105" s="318"/>
      <c r="AA2105" s="318"/>
      <c r="AB2105" s="318"/>
      <c r="AC2105" s="318"/>
      <c r="AD2105" s="318"/>
      <c r="AE2105" s="318"/>
      <c r="AF2105" s="318"/>
      <c r="AG2105" s="318"/>
      <c r="AH2105" s="318"/>
      <c r="AI2105" s="318"/>
      <c r="AJ2105" s="318"/>
      <c r="AK2105" s="318"/>
      <c r="AL2105" s="318"/>
    </row>
    <row r="2106" spans="1:38" ht="11.25" customHeight="1" x14ac:dyDescent="0.2">
      <c r="A2106" s="319"/>
      <c r="B2106" s="320"/>
      <c r="C2106" s="320"/>
      <c r="D2106" s="320"/>
      <c r="E2106" s="321"/>
      <c r="F2106" s="328"/>
      <c r="G2106" s="328" t="s">
        <v>97</v>
      </c>
      <c r="H2106" s="318" t="str">
        <f t="shared" ref="H2106" si="6215">IF($H$13="","",$H$13)</f>
        <v>x</v>
      </c>
      <c r="I2106" s="318" t="str">
        <f t="shared" ref="I2106" si="6216">IF($I$13="","",$I$13)</f>
        <v>x</v>
      </c>
      <c r="J2106" s="318" t="str">
        <f t="shared" ref="J2106" si="6217">IF($J$13="","",$J$13)</f>
        <v>x</v>
      </c>
      <c r="K2106" s="318" t="str">
        <f t="shared" ref="K2106" si="6218">IF($K$13="","",$K$13)</f>
        <v>x</v>
      </c>
      <c r="L2106" s="318" t="str">
        <f t="shared" ref="L2106" si="6219">IF($L$13="","",$L$13)</f>
        <v>x</v>
      </c>
      <c r="M2106" s="318" t="str">
        <f t="shared" ref="M2106" si="6220">IF($M$13="","",$M$13)</f>
        <v>x</v>
      </c>
      <c r="N2106" s="318" t="str">
        <f t="shared" ref="N2106" si="6221">IF($N$13="","",$N$13)</f>
        <v>x</v>
      </c>
      <c r="O2106" s="318" t="str">
        <f t="shared" ref="O2106" si="6222">IF($O$13="","",$O$13)</f>
        <v>x</v>
      </c>
      <c r="P2106" s="318" t="str">
        <f t="shared" ref="P2106" si="6223">IF($P$13="","",$P$13)</f>
        <v/>
      </c>
      <c r="Q2106" s="318" t="str">
        <f t="shared" ref="Q2106" si="6224">IF($Q$13="","",$Q$13)</f>
        <v/>
      </c>
      <c r="R2106" s="318" t="str">
        <f t="shared" ref="R2106" si="6225">IF($R$13="","",$R$13)</f>
        <v/>
      </c>
      <c r="S2106" s="318" t="str">
        <f t="shared" ref="S2106" si="6226">IF($S$13="","",$S$13)</f>
        <v/>
      </c>
      <c r="T2106" s="318" t="str">
        <f t="shared" ref="T2106" si="6227">IF($T$13="","",$T$13)</f>
        <v/>
      </c>
      <c r="U2106" s="318" t="str">
        <f t="shared" ref="U2106" si="6228">IF($U$13="","",$U$13)</f>
        <v>x</v>
      </c>
      <c r="V2106" s="318" t="str">
        <f t="shared" ref="V2106" si="6229">IF($V$13="","",$V$13)</f>
        <v>x</v>
      </c>
      <c r="W2106" s="318" t="str">
        <f t="shared" ref="W2106" si="6230">IF($W$13="","",$W$13)</f>
        <v/>
      </c>
      <c r="X2106" s="318" t="str">
        <f t="shared" ref="X2106" si="6231">IF($X$13="","",$X$13)</f>
        <v/>
      </c>
      <c r="Y2106" s="318" t="str">
        <f t="shared" ref="Y2106" si="6232">IF($Y$13="","",$Y$13)</f>
        <v/>
      </c>
      <c r="Z2106" s="318" t="str">
        <f t="shared" ref="Z2106" si="6233">IF($Z$13="","",$Z$13)</f>
        <v/>
      </c>
      <c r="AA2106" s="318" t="str">
        <f t="shared" ref="AA2106" si="6234">IF($AA$13="","",$AA$13)</f>
        <v/>
      </c>
      <c r="AB2106" s="318" t="str">
        <f t="shared" ref="AB2106" si="6235">IF($AB$13="","",$AB$13)</f>
        <v>x</v>
      </c>
      <c r="AC2106" s="318" t="str">
        <f t="shared" ref="AC2106" si="6236">IF($AC$13="","",$AC$13)</f>
        <v>x</v>
      </c>
      <c r="AD2106" s="318" t="str">
        <f t="shared" ref="AD2106" si="6237">IF($AD$13="","",$AD$13)</f>
        <v/>
      </c>
      <c r="AE2106" s="318" t="str">
        <f t="shared" ref="AE2106" si="6238">IF($AE$13="","",$AE$13)</f>
        <v/>
      </c>
      <c r="AF2106" s="318" t="str">
        <f t="shared" ref="AF2106" si="6239">IF($AF$13="","",$AF$13)</f>
        <v/>
      </c>
      <c r="AG2106" s="318" t="str">
        <f t="shared" ref="AG2106" si="6240">IF($AG$13="","",$AG$13)</f>
        <v/>
      </c>
      <c r="AH2106" s="318" t="str">
        <f t="shared" ref="AH2106" si="6241">IF($AH$13="","",$AH$13)</f>
        <v/>
      </c>
      <c r="AI2106" s="318" t="str">
        <f t="shared" ref="AI2106" si="6242">IF($AI$13="","",$AI$13)</f>
        <v>x</v>
      </c>
      <c r="AJ2106" s="318" t="str">
        <f t="shared" ref="AJ2106" si="6243">IF($AJ$13="","",$AJ$13)</f>
        <v>x</v>
      </c>
      <c r="AK2106" s="318" t="str">
        <f t="shared" ref="AK2106" si="6244">IF($AK$13="","",$AK$13)</f>
        <v/>
      </c>
      <c r="AL2106" s="318" t="str">
        <f t="shared" ref="AL2106" si="6245">IF($AL$13="","",$AL$13)</f>
        <v>x</v>
      </c>
    </row>
    <row r="2107" spans="1:38" ht="11.25" customHeight="1" x14ac:dyDescent="0.2">
      <c r="A2107" s="319"/>
      <c r="B2107" s="320"/>
      <c r="C2107" s="320"/>
      <c r="D2107" s="320"/>
      <c r="E2107" s="321"/>
      <c r="F2107" s="328"/>
      <c r="G2107" s="328"/>
      <c r="H2107" s="318"/>
      <c r="I2107" s="318"/>
      <c r="J2107" s="318"/>
      <c r="K2107" s="318"/>
      <c r="L2107" s="318"/>
      <c r="M2107" s="318"/>
      <c r="N2107" s="318"/>
      <c r="O2107" s="318"/>
      <c r="P2107" s="318"/>
      <c r="Q2107" s="318"/>
      <c r="R2107" s="318"/>
      <c r="S2107" s="318"/>
      <c r="T2107" s="318"/>
      <c r="U2107" s="318"/>
      <c r="V2107" s="318"/>
      <c r="W2107" s="318"/>
      <c r="X2107" s="318"/>
      <c r="Y2107" s="318"/>
      <c r="Z2107" s="318"/>
      <c r="AA2107" s="318"/>
      <c r="AB2107" s="318"/>
      <c r="AC2107" s="318"/>
      <c r="AD2107" s="318"/>
      <c r="AE2107" s="318"/>
      <c r="AF2107" s="318"/>
      <c r="AG2107" s="318"/>
      <c r="AH2107" s="318"/>
      <c r="AI2107" s="318"/>
      <c r="AJ2107" s="318"/>
      <c r="AK2107" s="318"/>
      <c r="AL2107" s="318"/>
    </row>
    <row r="2108" spans="1:38" ht="11.25" customHeight="1" x14ac:dyDescent="0.2">
      <c r="A2108" s="319"/>
      <c r="B2108" s="320"/>
      <c r="C2108" s="320"/>
      <c r="D2108" s="320"/>
      <c r="E2108" s="321"/>
      <c r="F2108" s="328"/>
      <c r="G2108" s="328"/>
      <c r="H2108" s="318"/>
      <c r="I2108" s="318"/>
      <c r="J2108" s="318"/>
      <c r="K2108" s="318"/>
      <c r="L2108" s="318"/>
      <c r="M2108" s="318"/>
      <c r="N2108" s="318"/>
      <c r="O2108" s="318"/>
      <c r="P2108" s="318"/>
      <c r="Q2108" s="318"/>
      <c r="R2108" s="318"/>
      <c r="S2108" s="318"/>
      <c r="T2108" s="318"/>
      <c r="U2108" s="318"/>
      <c r="V2108" s="318"/>
      <c r="W2108" s="318"/>
      <c r="X2108" s="318"/>
      <c r="Y2108" s="318"/>
      <c r="Z2108" s="318"/>
      <c r="AA2108" s="318"/>
      <c r="AB2108" s="318"/>
      <c r="AC2108" s="318"/>
      <c r="AD2108" s="318"/>
      <c r="AE2108" s="318"/>
      <c r="AF2108" s="318"/>
      <c r="AG2108" s="318"/>
      <c r="AH2108" s="318"/>
      <c r="AI2108" s="318"/>
      <c r="AJ2108" s="318"/>
      <c r="AK2108" s="318"/>
      <c r="AL2108" s="318"/>
    </row>
    <row r="2109" spans="1:38" ht="11.25" customHeight="1" x14ac:dyDescent="0.2">
      <c r="A2109" s="322" t="str">
        <f t="shared" ref="A2109" si="6246">IF($BW$13="","",$BW$13)</f>
        <v>Mehmet DEMİR</v>
      </c>
      <c r="B2109" s="323"/>
      <c r="C2109" s="323"/>
      <c r="D2109" s="323"/>
      <c r="E2109" s="324"/>
      <c r="F2109" s="328"/>
      <c r="G2109" s="328"/>
      <c r="H2109" s="318"/>
      <c r="I2109" s="318"/>
      <c r="J2109" s="318"/>
      <c r="K2109" s="318"/>
      <c r="L2109" s="318"/>
      <c r="M2109" s="318"/>
      <c r="N2109" s="318"/>
      <c r="O2109" s="318"/>
      <c r="P2109" s="318"/>
      <c r="Q2109" s="318"/>
      <c r="R2109" s="318"/>
      <c r="S2109" s="318"/>
      <c r="T2109" s="318"/>
      <c r="U2109" s="318"/>
      <c r="V2109" s="318"/>
      <c r="W2109" s="318"/>
      <c r="X2109" s="318"/>
      <c r="Y2109" s="318"/>
      <c r="Z2109" s="318"/>
      <c r="AA2109" s="318"/>
      <c r="AB2109" s="318"/>
      <c r="AC2109" s="318"/>
      <c r="AD2109" s="318"/>
      <c r="AE2109" s="318"/>
      <c r="AF2109" s="318"/>
      <c r="AG2109" s="318"/>
      <c r="AH2109" s="318"/>
      <c r="AI2109" s="318"/>
      <c r="AJ2109" s="318"/>
      <c r="AK2109" s="318"/>
      <c r="AL2109" s="318"/>
    </row>
    <row r="2110" spans="1:38" ht="11.25" customHeight="1" x14ac:dyDescent="0.2">
      <c r="A2110" s="322" t="str">
        <f t="shared" ref="A2110" si="6247">IF($BW$14="","",$BW$14)</f>
        <v>Müdür Yardımcısı</v>
      </c>
      <c r="B2110" s="323"/>
      <c r="C2110" s="323"/>
      <c r="D2110" s="323"/>
      <c r="E2110" s="324"/>
      <c r="F2110" s="328" t="s">
        <v>3</v>
      </c>
      <c r="G2110" s="328" t="s">
        <v>1</v>
      </c>
      <c r="H2110" s="318" t="str">
        <f t="shared" ref="H2110" si="6248">IF($H$13="","",$H$13)</f>
        <v>x</v>
      </c>
      <c r="I2110" s="318" t="str">
        <f t="shared" ref="I2110" si="6249">IF($I$13="","",$I$13)</f>
        <v>x</v>
      </c>
      <c r="J2110" s="318" t="str">
        <f t="shared" ref="J2110" si="6250">IF($J$13="","",$J$13)</f>
        <v>x</v>
      </c>
      <c r="K2110" s="318" t="str">
        <f t="shared" ref="K2110" si="6251">IF($K$13="","",$K$13)</f>
        <v>x</v>
      </c>
      <c r="L2110" s="318" t="str">
        <f t="shared" ref="L2110" si="6252">IF($L$13="","",$L$13)</f>
        <v>x</v>
      </c>
      <c r="M2110" s="318" t="str">
        <f t="shared" ref="M2110" si="6253">IF($M$13="","",$M$13)</f>
        <v>x</v>
      </c>
      <c r="N2110" s="318" t="str">
        <f t="shared" ref="N2110" si="6254">IF($N$13="","",$N$13)</f>
        <v>x</v>
      </c>
      <c r="O2110" s="318" t="str">
        <f t="shared" ref="O2110" si="6255">IF($O$13="","",$O$13)</f>
        <v>x</v>
      </c>
      <c r="P2110" s="318" t="str">
        <f t="shared" ref="P2110" si="6256">IF($P$13="","",$P$13)</f>
        <v/>
      </c>
      <c r="Q2110" s="318" t="str">
        <f t="shared" ref="Q2110" si="6257">IF($Q$13="","",$Q$13)</f>
        <v/>
      </c>
      <c r="R2110" s="318" t="str">
        <f t="shared" ref="R2110" si="6258">IF($R$13="","",$R$13)</f>
        <v/>
      </c>
      <c r="S2110" s="318" t="str">
        <f t="shared" ref="S2110" si="6259">IF($S$13="","",$S$13)</f>
        <v/>
      </c>
      <c r="T2110" s="318" t="str">
        <f t="shared" ref="T2110" si="6260">IF($T$13="","",$T$13)</f>
        <v/>
      </c>
      <c r="U2110" s="318" t="str">
        <f t="shared" ref="U2110" si="6261">IF($U$13="","",$U$13)</f>
        <v>x</v>
      </c>
      <c r="V2110" s="318" t="str">
        <f t="shared" ref="V2110" si="6262">IF($V$13="","",$V$13)</f>
        <v>x</v>
      </c>
      <c r="W2110" s="318" t="str">
        <f t="shared" ref="W2110" si="6263">IF($W$13="","",$W$13)</f>
        <v/>
      </c>
      <c r="X2110" s="318" t="str">
        <f t="shared" ref="X2110" si="6264">IF($X$13="","",$X$13)</f>
        <v/>
      </c>
      <c r="Y2110" s="318" t="str">
        <f t="shared" ref="Y2110" si="6265">IF($Y$13="","",$Y$13)</f>
        <v/>
      </c>
      <c r="Z2110" s="318" t="str">
        <f t="shared" ref="Z2110" si="6266">IF($Z$13="","",$Z$13)</f>
        <v/>
      </c>
      <c r="AA2110" s="318" t="str">
        <f t="shared" ref="AA2110" si="6267">IF($AA$13="","",$AA$13)</f>
        <v/>
      </c>
      <c r="AB2110" s="318" t="str">
        <f t="shared" ref="AB2110" si="6268">IF($AB$13="","",$AB$13)</f>
        <v>x</v>
      </c>
      <c r="AC2110" s="318" t="str">
        <f t="shared" ref="AC2110" si="6269">IF($AC$13="","",$AC$13)</f>
        <v>x</v>
      </c>
      <c r="AD2110" s="318" t="str">
        <f t="shared" ref="AD2110" si="6270">IF($AD$13="","",$AD$13)</f>
        <v/>
      </c>
      <c r="AE2110" s="318" t="str">
        <f t="shared" ref="AE2110" si="6271">IF($AE$13="","",$AE$13)</f>
        <v/>
      </c>
      <c r="AF2110" s="318" t="str">
        <f t="shared" ref="AF2110" si="6272">IF($AF$13="","",$AF$13)</f>
        <v/>
      </c>
      <c r="AG2110" s="318" t="str">
        <f t="shared" ref="AG2110" si="6273">IF($AG$13="","",$AG$13)</f>
        <v/>
      </c>
      <c r="AH2110" s="318" t="str">
        <f t="shared" ref="AH2110" si="6274">IF($AH$13="","",$AH$13)</f>
        <v/>
      </c>
      <c r="AI2110" s="318" t="str">
        <f t="shared" ref="AI2110" si="6275">IF($AI$13="","",$AI$13)</f>
        <v>x</v>
      </c>
      <c r="AJ2110" s="318" t="str">
        <f t="shared" ref="AJ2110" si="6276">IF($AJ$13="","",$AJ$13)</f>
        <v>x</v>
      </c>
      <c r="AK2110" s="318" t="str">
        <f t="shared" ref="AK2110" si="6277">IF($AK$13="","",$AK$13)</f>
        <v/>
      </c>
      <c r="AL2110" s="318" t="str">
        <f t="shared" ref="AL2110" si="6278">IF($AL$13="","",$AL$13)</f>
        <v>x</v>
      </c>
    </row>
    <row r="2111" spans="1:38" ht="11.25" customHeight="1" x14ac:dyDescent="0.2">
      <c r="A2111" s="319"/>
      <c r="B2111" s="320"/>
      <c r="C2111" s="320"/>
      <c r="D2111" s="320"/>
      <c r="E2111" s="321"/>
      <c r="F2111" s="328"/>
      <c r="G2111" s="328"/>
      <c r="H2111" s="318"/>
      <c r="I2111" s="318"/>
      <c r="J2111" s="318"/>
      <c r="K2111" s="318"/>
      <c r="L2111" s="318"/>
      <c r="M2111" s="318"/>
      <c r="N2111" s="318"/>
      <c r="O2111" s="318"/>
      <c r="P2111" s="318"/>
      <c r="Q2111" s="318"/>
      <c r="R2111" s="318"/>
      <c r="S2111" s="318"/>
      <c r="T2111" s="318"/>
      <c r="U2111" s="318"/>
      <c r="V2111" s="318"/>
      <c r="W2111" s="318"/>
      <c r="X2111" s="318"/>
      <c r="Y2111" s="318"/>
      <c r="Z2111" s="318"/>
      <c r="AA2111" s="318"/>
      <c r="AB2111" s="318"/>
      <c r="AC2111" s="318"/>
      <c r="AD2111" s="318"/>
      <c r="AE2111" s="318"/>
      <c r="AF2111" s="318"/>
      <c r="AG2111" s="318"/>
      <c r="AH2111" s="318"/>
      <c r="AI2111" s="318"/>
      <c r="AJ2111" s="318"/>
      <c r="AK2111" s="318"/>
      <c r="AL2111" s="318"/>
    </row>
    <row r="2112" spans="1:38" ht="11.25" customHeight="1" x14ac:dyDescent="0.2">
      <c r="A2112" s="319"/>
      <c r="B2112" s="320"/>
      <c r="C2112" s="320"/>
      <c r="D2112" s="320"/>
      <c r="E2112" s="321"/>
      <c r="F2112" s="328"/>
      <c r="G2112" s="32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318"/>
      <c r="AF2112" s="318"/>
      <c r="AG2112" s="318"/>
      <c r="AH2112" s="318"/>
      <c r="AI2112" s="318"/>
      <c r="AJ2112" s="318"/>
      <c r="AK2112" s="318"/>
      <c r="AL2112" s="318"/>
    </row>
    <row r="2113" spans="1:38" ht="11.25" customHeight="1" x14ac:dyDescent="0.2">
      <c r="A2113" s="319"/>
      <c r="B2113" s="320"/>
      <c r="C2113" s="320"/>
      <c r="D2113" s="320"/>
      <c r="E2113" s="321"/>
      <c r="F2113" s="328"/>
      <c r="G2113" s="32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318"/>
      <c r="AF2113" s="318"/>
      <c r="AG2113" s="318"/>
      <c r="AH2113" s="318"/>
      <c r="AI2113" s="318"/>
      <c r="AJ2113" s="318"/>
      <c r="AK2113" s="318"/>
      <c r="AL2113" s="318"/>
    </row>
    <row r="2114" spans="1:38" ht="11.25" customHeight="1" x14ac:dyDescent="0.2">
      <c r="A2114" s="329" t="s">
        <v>210</v>
      </c>
      <c r="B2114" s="320"/>
      <c r="C2114" s="320"/>
      <c r="D2114" s="320"/>
      <c r="E2114" s="321"/>
      <c r="F2114" s="328"/>
      <c r="G2114" s="328" t="s">
        <v>2</v>
      </c>
      <c r="H2114" s="318" t="str">
        <f t="shared" ref="H2114" si="6279">IF($H$13="","",$H$13)</f>
        <v>x</v>
      </c>
      <c r="I2114" s="318" t="str">
        <f t="shared" ref="I2114" si="6280">IF($I$13="","",$I$13)</f>
        <v>x</v>
      </c>
      <c r="J2114" s="318" t="str">
        <f t="shared" ref="J2114" si="6281">IF($J$13="","",$J$13)</f>
        <v>x</v>
      </c>
      <c r="K2114" s="318" t="str">
        <f t="shared" ref="K2114" si="6282">IF($K$13="","",$K$13)</f>
        <v>x</v>
      </c>
      <c r="L2114" s="318" t="str">
        <f t="shared" ref="L2114" si="6283">IF($L$13="","",$L$13)</f>
        <v>x</v>
      </c>
      <c r="M2114" s="318" t="str">
        <f t="shared" ref="M2114" si="6284">IF($M$13="","",$M$13)</f>
        <v>x</v>
      </c>
      <c r="N2114" s="318" t="str">
        <f t="shared" ref="N2114" si="6285">IF($N$13="","",$N$13)</f>
        <v>x</v>
      </c>
      <c r="O2114" s="318" t="str">
        <f t="shared" ref="O2114" si="6286">IF($O$13="","",$O$13)</f>
        <v>x</v>
      </c>
      <c r="P2114" s="318" t="str">
        <f t="shared" ref="P2114" si="6287">IF($P$13="","",$P$13)</f>
        <v/>
      </c>
      <c r="Q2114" s="318" t="str">
        <f t="shared" ref="Q2114" si="6288">IF($Q$13="","",$Q$13)</f>
        <v/>
      </c>
      <c r="R2114" s="318" t="str">
        <f t="shared" ref="R2114" si="6289">IF($R$13="","",$R$13)</f>
        <v/>
      </c>
      <c r="S2114" s="318" t="str">
        <f t="shared" ref="S2114" si="6290">IF($S$13="","",$S$13)</f>
        <v/>
      </c>
      <c r="T2114" s="318" t="str">
        <f t="shared" ref="T2114" si="6291">IF($T$13="","",$T$13)</f>
        <v/>
      </c>
      <c r="U2114" s="318" t="str">
        <f t="shared" ref="U2114" si="6292">IF($U$13="","",$U$13)</f>
        <v>x</v>
      </c>
      <c r="V2114" s="318" t="str">
        <f t="shared" ref="V2114" si="6293">IF($V$13="","",$V$13)</f>
        <v>x</v>
      </c>
      <c r="W2114" s="318" t="str">
        <f t="shared" ref="W2114" si="6294">IF($W$13="","",$W$13)</f>
        <v/>
      </c>
      <c r="X2114" s="318" t="str">
        <f t="shared" ref="X2114" si="6295">IF($X$13="","",$X$13)</f>
        <v/>
      </c>
      <c r="Y2114" s="318" t="str">
        <f t="shared" ref="Y2114" si="6296">IF($Y$13="","",$Y$13)</f>
        <v/>
      </c>
      <c r="Z2114" s="318" t="str">
        <f t="shared" ref="Z2114" si="6297">IF($Z$13="","",$Z$13)</f>
        <v/>
      </c>
      <c r="AA2114" s="318" t="str">
        <f t="shared" ref="AA2114" si="6298">IF($AA$13="","",$AA$13)</f>
        <v/>
      </c>
      <c r="AB2114" s="318" t="str">
        <f t="shared" ref="AB2114" si="6299">IF($AB$13="","",$AB$13)</f>
        <v>x</v>
      </c>
      <c r="AC2114" s="318" t="str">
        <f t="shared" ref="AC2114" si="6300">IF($AC$13="","",$AC$13)</f>
        <v>x</v>
      </c>
      <c r="AD2114" s="318" t="str">
        <f t="shared" ref="AD2114" si="6301">IF($AD$13="","",$AD$13)</f>
        <v/>
      </c>
      <c r="AE2114" s="318" t="str">
        <f t="shared" ref="AE2114" si="6302">IF($AE$13="","",$AE$13)</f>
        <v/>
      </c>
      <c r="AF2114" s="318" t="str">
        <f t="shared" ref="AF2114" si="6303">IF($AF$13="","",$AF$13)</f>
        <v/>
      </c>
      <c r="AG2114" s="318" t="str">
        <f t="shared" ref="AG2114" si="6304">IF($AG$13="","",$AG$13)</f>
        <v/>
      </c>
      <c r="AH2114" s="318" t="str">
        <f t="shared" ref="AH2114" si="6305">IF($AH$13="","",$AH$13)</f>
        <v/>
      </c>
      <c r="AI2114" s="318" t="str">
        <f t="shared" ref="AI2114" si="6306">IF($AI$13="","",$AI$13)</f>
        <v>x</v>
      </c>
      <c r="AJ2114" s="318" t="str">
        <f t="shared" ref="AJ2114" si="6307">IF($AJ$13="","",$AJ$13)</f>
        <v>x</v>
      </c>
      <c r="AK2114" s="318" t="str">
        <f t="shared" ref="AK2114" si="6308">IF($AK$13="","",$AK$13)</f>
        <v/>
      </c>
      <c r="AL2114" s="318" t="str">
        <f t="shared" ref="AL2114" si="6309">IF($AL$13="","",$AL$13)</f>
        <v>x</v>
      </c>
    </row>
    <row r="2115" spans="1:38" ht="11.25" customHeight="1" x14ac:dyDescent="0.2">
      <c r="A2115" s="319"/>
      <c r="B2115" s="320"/>
      <c r="C2115" s="320"/>
      <c r="D2115" s="320"/>
      <c r="E2115" s="321"/>
      <c r="F2115" s="328"/>
      <c r="G2115" s="32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318"/>
      <c r="AE2115" s="318"/>
      <c r="AF2115" s="318"/>
      <c r="AG2115" s="318"/>
      <c r="AH2115" s="318"/>
      <c r="AI2115" s="318"/>
      <c r="AJ2115" s="318"/>
      <c r="AK2115" s="318"/>
      <c r="AL2115" s="318"/>
    </row>
    <row r="2116" spans="1:38" ht="11.25" customHeight="1" x14ac:dyDescent="0.2">
      <c r="A2116" s="319"/>
      <c r="B2116" s="320"/>
      <c r="C2116" s="320"/>
      <c r="D2116" s="320"/>
      <c r="E2116" s="321"/>
      <c r="F2116" s="328"/>
      <c r="G2116" s="328"/>
      <c r="H2116" s="318"/>
      <c r="I2116" s="318"/>
      <c r="J2116" s="318"/>
      <c r="K2116" s="318"/>
      <c r="L2116" s="318"/>
      <c r="M2116" s="318"/>
      <c r="N2116" s="318"/>
      <c r="O2116" s="318"/>
      <c r="P2116" s="318"/>
      <c r="Q2116" s="318"/>
      <c r="R2116" s="318"/>
      <c r="S2116" s="318"/>
      <c r="T2116" s="318"/>
      <c r="U2116" s="318"/>
      <c r="V2116" s="318"/>
      <c r="W2116" s="318"/>
      <c r="X2116" s="318"/>
      <c r="Y2116" s="318"/>
      <c r="Z2116" s="318"/>
      <c r="AA2116" s="318"/>
      <c r="AB2116" s="318"/>
      <c r="AC2116" s="318"/>
      <c r="AD2116" s="318"/>
      <c r="AE2116" s="318"/>
      <c r="AF2116" s="318"/>
      <c r="AG2116" s="318"/>
      <c r="AH2116" s="318"/>
      <c r="AI2116" s="318"/>
      <c r="AJ2116" s="318"/>
      <c r="AK2116" s="318"/>
      <c r="AL2116" s="318"/>
    </row>
    <row r="2117" spans="1:38" ht="11.25" customHeight="1" x14ac:dyDescent="0.2">
      <c r="A2117" s="319"/>
      <c r="B2117" s="320"/>
      <c r="C2117" s="320"/>
      <c r="D2117" s="320"/>
      <c r="E2117" s="321"/>
      <c r="F2117" s="328"/>
      <c r="G2117" s="328"/>
      <c r="H2117" s="318"/>
      <c r="I2117" s="318"/>
      <c r="J2117" s="318"/>
      <c r="K2117" s="318"/>
      <c r="L2117" s="318"/>
      <c r="M2117" s="318"/>
      <c r="N2117" s="318"/>
      <c r="O2117" s="318"/>
      <c r="P2117" s="318"/>
      <c r="Q2117" s="318"/>
      <c r="R2117" s="318"/>
      <c r="S2117" s="318"/>
      <c r="T2117" s="318"/>
      <c r="U2117" s="318"/>
      <c r="V2117" s="318"/>
      <c r="W2117" s="318"/>
      <c r="X2117" s="318"/>
      <c r="Y2117" s="318"/>
      <c r="Z2117" s="318"/>
      <c r="AA2117" s="318"/>
      <c r="AB2117" s="318"/>
      <c r="AC2117" s="318"/>
      <c r="AD2117" s="318"/>
      <c r="AE2117" s="318"/>
      <c r="AF2117" s="318"/>
      <c r="AG2117" s="318"/>
      <c r="AH2117" s="318"/>
      <c r="AI2117" s="318"/>
      <c r="AJ2117" s="318"/>
      <c r="AK2117" s="318"/>
      <c r="AL2117" s="318"/>
    </row>
    <row r="2118" spans="1:38" ht="11.25" customHeight="1" x14ac:dyDescent="0.2">
      <c r="A2118" s="319" t="s">
        <v>100</v>
      </c>
      <c r="B2118" s="320"/>
      <c r="C2118" s="320"/>
      <c r="D2118" s="320"/>
      <c r="E2118" s="321"/>
      <c r="F2118" s="328"/>
      <c r="G2118" s="328"/>
      <c r="H2118" s="318"/>
      <c r="I2118" s="318"/>
      <c r="J2118" s="318"/>
      <c r="K2118" s="318"/>
      <c r="L2118" s="318"/>
      <c r="M2118" s="318"/>
      <c r="N2118" s="318"/>
      <c r="O2118" s="318"/>
      <c r="P2118" s="318"/>
      <c r="Q2118" s="318"/>
      <c r="R2118" s="318"/>
      <c r="S2118" s="318"/>
      <c r="T2118" s="318"/>
      <c r="U2118" s="318"/>
      <c r="V2118" s="318"/>
      <c r="W2118" s="318"/>
      <c r="X2118" s="318"/>
      <c r="Y2118" s="318"/>
      <c r="Z2118" s="318"/>
      <c r="AA2118" s="318"/>
      <c r="AB2118" s="318"/>
      <c r="AC2118" s="318"/>
      <c r="AD2118" s="318"/>
      <c r="AE2118" s="318"/>
      <c r="AF2118" s="318"/>
      <c r="AG2118" s="318"/>
      <c r="AH2118" s="318"/>
      <c r="AI2118" s="318"/>
      <c r="AJ2118" s="318"/>
      <c r="AK2118" s="318"/>
      <c r="AL2118" s="318"/>
    </row>
    <row r="2119" spans="1:38" ht="11.25" customHeight="1" x14ac:dyDescent="0.2">
      <c r="A2119" s="319" t="s">
        <v>123</v>
      </c>
      <c r="B2119" s="320"/>
      <c r="C2119" s="320"/>
      <c r="D2119" s="320"/>
      <c r="E2119" s="321"/>
      <c r="F2119" s="328"/>
      <c r="G2119" s="328"/>
      <c r="H2119" s="318"/>
      <c r="I2119" s="318"/>
      <c r="J2119" s="318"/>
      <c r="K2119" s="318"/>
      <c r="L2119" s="318"/>
      <c r="M2119" s="318"/>
      <c r="N2119" s="318"/>
      <c r="O2119" s="318"/>
      <c r="P2119" s="318"/>
      <c r="Q2119" s="318"/>
      <c r="R2119" s="318"/>
      <c r="S2119" s="318"/>
      <c r="T2119" s="318"/>
      <c r="U2119" s="318"/>
      <c r="V2119" s="318"/>
      <c r="W2119" s="318"/>
      <c r="X2119" s="318"/>
      <c r="Y2119" s="318"/>
      <c r="Z2119" s="318"/>
      <c r="AA2119" s="318"/>
      <c r="AB2119" s="318"/>
      <c r="AC2119" s="318"/>
      <c r="AD2119" s="318"/>
      <c r="AE2119" s="318"/>
      <c r="AF2119" s="318"/>
      <c r="AG2119" s="318"/>
      <c r="AH2119" s="318"/>
      <c r="AI2119" s="318"/>
      <c r="AJ2119" s="318"/>
      <c r="AK2119" s="318"/>
      <c r="AL2119" s="318"/>
    </row>
    <row r="2120" spans="1:38" ht="11.25" customHeight="1" x14ac:dyDescent="0.2">
      <c r="A2120" s="319"/>
      <c r="B2120" s="320"/>
      <c r="C2120" s="320"/>
      <c r="D2120" s="320"/>
      <c r="E2120" s="321"/>
      <c r="F2120" s="328"/>
      <c r="G2120" s="328"/>
      <c r="H2120" s="318"/>
      <c r="I2120" s="318"/>
      <c r="J2120" s="318"/>
      <c r="K2120" s="318"/>
      <c r="L2120" s="318"/>
      <c r="M2120" s="318"/>
      <c r="N2120" s="318"/>
      <c r="O2120" s="318"/>
      <c r="P2120" s="318"/>
      <c r="Q2120" s="318"/>
      <c r="R2120" s="318"/>
      <c r="S2120" s="318"/>
      <c r="T2120" s="318"/>
      <c r="U2120" s="318"/>
      <c r="V2120" s="318"/>
      <c r="W2120" s="318"/>
      <c r="X2120" s="318"/>
      <c r="Y2120" s="318"/>
      <c r="Z2120" s="318"/>
      <c r="AA2120" s="318"/>
      <c r="AB2120" s="318"/>
      <c r="AC2120" s="318"/>
      <c r="AD2120" s="318"/>
      <c r="AE2120" s="318"/>
      <c r="AF2120" s="318"/>
      <c r="AG2120" s="318"/>
      <c r="AH2120" s="318"/>
      <c r="AI2120" s="318"/>
      <c r="AJ2120" s="318"/>
      <c r="AK2120" s="318"/>
      <c r="AL2120" s="318"/>
    </row>
    <row r="2121" spans="1:38" ht="11.25" customHeight="1" x14ac:dyDescent="0.2">
      <c r="A2121" s="319"/>
      <c r="B2121" s="320"/>
      <c r="C2121" s="320"/>
      <c r="D2121" s="320"/>
      <c r="E2121" s="321"/>
      <c r="F2121" s="328"/>
      <c r="G2121" s="32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318"/>
      <c r="AF2121" s="318"/>
      <c r="AG2121" s="318"/>
      <c r="AH2121" s="318"/>
      <c r="AI2121" s="318"/>
      <c r="AJ2121" s="318"/>
      <c r="AK2121" s="318"/>
      <c r="AL2121" s="318"/>
    </row>
    <row r="2122" spans="1:38" ht="11.25" customHeight="1" x14ac:dyDescent="0.2">
      <c r="A2122" s="319"/>
      <c r="B2122" s="320"/>
      <c r="C2122" s="320"/>
      <c r="D2122" s="320"/>
      <c r="E2122" s="321"/>
      <c r="F2122" s="328"/>
      <c r="G2122" s="32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318"/>
      <c r="AF2122" s="318"/>
      <c r="AG2122" s="318"/>
      <c r="AH2122" s="318"/>
      <c r="AI2122" s="318"/>
      <c r="AJ2122" s="318"/>
      <c r="AK2122" s="318"/>
      <c r="AL2122" s="318"/>
    </row>
    <row r="2123" spans="1:38" ht="11.25" customHeight="1" x14ac:dyDescent="0.2">
      <c r="A2123" s="322" t="str">
        <f t="shared" ref="A2123" si="6310">IF($BZ$13="","",$BZ$13)</f>
        <v>Ayşe DEMİR</v>
      </c>
      <c r="B2123" s="323"/>
      <c r="C2123" s="323"/>
      <c r="D2123" s="323"/>
      <c r="E2123" s="324"/>
      <c r="F2123" s="328"/>
      <c r="G2123" s="328"/>
      <c r="H2123" s="318"/>
      <c r="I2123" s="318"/>
      <c r="J2123" s="318"/>
      <c r="K2123" s="318"/>
      <c r="L2123" s="318"/>
      <c r="M2123" s="318"/>
      <c r="N2123" s="318"/>
      <c r="O2123" s="318"/>
      <c r="P2123" s="318"/>
      <c r="Q2123" s="318"/>
      <c r="R2123" s="318"/>
      <c r="S2123" s="318"/>
      <c r="T2123" s="318"/>
      <c r="U2123" s="318"/>
      <c r="V2123" s="318"/>
      <c r="W2123" s="318"/>
      <c r="X2123" s="318"/>
      <c r="Y2123" s="318"/>
      <c r="Z2123" s="318"/>
      <c r="AA2123" s="318"/>
      <c r="AB2123" s="318"/>
      <c r="AC2123" s="318"/>
      <c r="AD2123" s="318"/>
      <c r="AE2123" s="318"/>
      <c r="AF2123" s="318"/>
      <c r="AG2123" s="318"/>
      <c r="AH2123" s="318"/>
      <c r="AI2123" s="318"/>
      <c r="AJ2123" s="318"/>
      <c r="AK2123" s="318"/>
      <c r="AL2123" s="318"/>
    </row>
    <row r="2124" spans="1:38" ht="11.25" customHeight="1" x14ac:dyDescent="0.2">
      <c r="A2124" s="322" t="str">
        <f t="shared" ref="A2124" si="6311">IF($BZ$14="","",$BZ$14)</f>
        <v>Müdür</v>
      </c>
      <c r="B2124" s="323"/>
      <c r="C2124" s="323"/>
      <c r="D2124" s="323"/>
      <c r="E2124" s="324"/>
      <c r="F2124" s="328"/>
      <c r="G2124" s="328"/>
      <c r="H2124" s="318"/>
      <c r="I2124" s="318"/>
      <c r="J2124" s="318"/>
      <c r="K2124" s="318"/>
      <c r="L2124" s="318"/>
      <c r="M2124" s="318"/>
      <c r="N2124" s="318"/>
      <c r="O2124" s="318"/>
      <c r="P2124" s="318"/>
      <c r="Q2124" s="318"/>
      <c r="R2124" s="318"/>
      <c r="S2124" s="318"/>
      <c r="T2124" s="318"/>
      <c r="U2124" s="318"/>
      <c r="V2124" s="318"/>
      <c r="W2124" s="318"/>
      <c r="X2124" s="318"/>
      <c r="Y2124" s="318"/>
      <c r="Z2124" s="318"/>
      <c r="AA2124" s="318"/>
      <c r="AB2124" s="318"/>
      <c r="AC2124" s="318"/>
      <c r="AD2124" s="318"/>
      <c r="AE2124" s="318"/>
      <c r="AF2124" s="318"/>
      <c r="AG2124" s="318"/>
      <c r="AH2124" s="318"/>
      <c r="AI2124" s="318"/>
      <c r="AJ2124" s="318"/>
      <c r="AK2124" s="318"/>
      <c r="AL2124" s="318"/>
    </row>
    <row r="2125" spans="1:38" ht="11.25" customHeight="1" x14ac:dyDescent="0.2">
      <c r="A2125" s="319"/>
      <c r="B2125" s="320"/>
      <c r="C2125" s="320"/>
      <c r="D2125" s="320"/>
      <c r="E2125" s="321"/>
      <c r="F2125" s="328"/>
      <c r="G2125" s="32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318"/>
      <c r="AE2125" s="318"/>
      <c r="AF2125" s="318"/>
      <c r="AG2125" s="318"/>
      <c r="AH2125" s="318"/>
      <c r="AI2125" s="318"/>
      <c r="AJ2125" s="318"/>
      <c r="AK2125" s="318"/>
      <c r="AL2125" s="318"/>
    </row>
    <row r="2126" spans="1:38" ht="11.25" customHeight="1" x14ac:dyDescent="0.2">
      <c r="A2126" s="319"/>
      <c r="B2126" s="320"/>
      <c r="C2126" s="320"/>
      <c r="D2126" s="320"/>
      <c r="E2126" s="321"/>
      <c r="F2126" s="328"/>
      <c r="G2126" s="328"/>
      <c r="H2126" s="318"/>
      <c r="I2126" s="318"/>
      <c r="J2126" s="318"/>
      <c r="K2126" s="318"/>
      <c r="L2126" s="318"/>
      <c r="M2126" s="318"/>
      <c r="N2126" s="318"/>
      <c r="O2126" s="318"/>
      <c r="P2126" s="318"/>
      <c r="Q2126" s="318"/>
      <c r="R2126" s="318"/>
      <c r="S2126" s="318"/>
      <c r="T2126" s="318"/>
      <c r="U2126" s="318"/>
      <c r="V2126" s="318"/>
      <c r="W2126" s="318"/>
      <c r="X2126" s="318"/>
      <c r="Y2126" s="318"/>
      <c r="Z2126" s="318"/>
      <c r="AA2126" s="318"/>
      <c r="AB2126" s="318"/>
      <c r="AC2126" s="318"/>
      <c r="AD2126" s="318"/>
      <c r="AE2126" s="318"/>
      <c r="AF2126" s="318"/>
      <c r="AG2126" s="318"/>
      <c r="AH2126" s="318"/>
      <c r="AI2126" s="318"/>
      <c r="AJ2126" s="318"/>
      <c r="AK2126" s="318"/>
      <c r="AL2126" s="318"/>
    </row>
    <row r="2127" spans="1:38" ht="11.25" customHeight="1" x14ac:dyDescent="0.2">
      <c r="A2127" s="325"/>
      <c r="B2127" s="326"/>
      <c r="C2127" s="326"/>
      <c r="D2127" s="326"/>
      <c r="E2127" s="327"/>
      <c r="F2127" s="328"/>
      <c r="G2127" s="328"/>
      <c r="H2127" s="318"/>
      <c r="I2127" s="318"/>
      <c r="J2127" s="318"/>
      <c r="K2127" s="318"/>
      <c r="L2127" s="318"/>
      <c r="M2127" s="318"/>
      <c r="N2127" s="318"/>
      <c r="O2127" s="318"/>
      <c r="P2127" s="318"/>
      <c r="Q2127" s="318"/>
      <c r="R2127" s="318"/>
      <c r="S2127" s="318"/>
      <c r="T2127" s="318"/>
      <c r="U2127" s="318"/>
      <c r="V2127" s="318"/>
      <c r="W2127" s="318"/>
      <c r="X2127" s="318"/>
      <c r="Y2127" s="318"/>
      <c r="Z2127" s="318"/>
      <c r="AA2127" s="318"/>
      <c r="AB2127" s="318"/>
      <c r="AC2127" s="318"/>
      <c r="AD2127" s="318"/>
      <c r="AE2127" s="318"/>
      <c r="AF2127" s="318"/>
      <c r="AG2127" s="318"/>
      <c r="AH2127" s="318"/>
      <c r="AI2127" s="318"/>
      <c r="AJ2127" s="318"/>
      <c r="AK2127" s="318"/>
      <c r="AL2127" s="318"/>
    </row>
    <row r="2128" spans="1:38" x14ac:dyDescent="0.2">
      <c r="A2128" s="113"/>
      <c r="B2128" s="114"/>
      <c r="C2128" s="114"/>
      <c r="D2128" s="114"/>
      <c r="E2128" s="114"/>
      <c r="F2128" s="115"/>
      <c r="G2128" s="115"/>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row>
    <row r="2130" spans="1:38" ht="11.25" customHeight="1" x14ac:dyDescent="0.2">
      <c r="A2130" s="2"/>
      <c r="B2130" s="140"/>
      <c r="C2130" s="140"/>
      <c r="D2130" s="140"/>
      <c r="E2130" s="140"/>
      <c r="F2130" s="140"/>
      <c r="G2130" s="140"/>
      <c r="H2130" s="141"/>
      <c r="I2130" s="141"/>
      <c r="J2130" s="141"/>
      <c r="K2130" s="141"/>
      <c r="L2130" s="141"/>
      <c r="M2130" s="141"/>
      <c r="N2130" s="141"/>
      <c r="O2130" s="141"/>
      <c r="P2130" s="141"/>
      <c r="Q2130" s="141"/>
      <c r="R2130" s="141"/>
      <c r="S2130" s="141"/>
      <c r="T2130" s="141"/>
      <c r="U2130" s="141"/>
      <c r="V2130" s="141"/>
      <c r="W2130" s="141"/>
      <c r="X2130" s="335"/>
      <c r="Y2130" s="335"/>
      <c r="Z2130" s="335"/>
      <c r="AA2130" s="336" t="str">
        <f t="shared" ref="AA2130" si="6312">UPPER($BW$18)</f>
        <v>EYLÜL</v>
      </c>
      <c r="AB2130" s="336"/>
      <c r="AC2130" s="336"/>
      <c r="AD2130" s="336"/>
      <c r="AE2130" s="336"/>
      <c r="AF2130" s="336"/>
      <c r="AG2130" s="336"/>
      <c r="AH2130" s="336"/>
      <c r="AI2130" s="336">
        <f t="shared" ref="AI2130" si="6313">$BZ$18</f>
        <v>2024</v>
      </c>
      <c r="AJ2130" s="336"/>
      <c r="AK2130" s="336"/>
      <c r="AL2130" s="339"/>
    </row>
    <row r="2131" spans="1:38" ht="11.25" customHeight="1" x14ac:dyDescent="0.2">
      <c r="A2131" s="342" t="str">
        <f>CONCATENATE(UPPER(IF($BW$27="","",$BW$27))," - OKUL SERVİS ARACI TAŞIMA PLANI VE GÜNLÜK TAKİP ÇİZELGESİ")</f>
        <v>ORTAÖĞRETİM - OKUL SERVİS ARACI TAŞIMA PLANI VE GÜNLÜK TAKİP ÇİZELGESİ</v>
      </c>
      <c r="B2131" s="343"/>
      <c r="C2131" s="343"/>
      <c r="D2131" s="343"/>
      <c r="E2131" s="343"/>
      <c r="F2131" s="343"/>
      <c r="G2131" s="343"/>
      <c r="H2131" s="343"/>
      <c r="I2131" s="343"/>
      <c r="J2131" s="343"/>
      <c r="K2131" s="343"/>
      <c r="L2131" s="343"/>
      <c r="M2131" s="343"/>
      <c r="N2131" s="343"/>
      <c r="O2131" s="343"/>
      <c r="P2131" s="343"/>
      <c r="Q2131" s="343"/>
      <c r="R2131" s="343"/>
      <c r="S2131" s="343"/>
      <c r="T2131" s="343"/>
      <c r="U2131" s="343"/>
      <c r="V2131" s="343"/>
      <c r="W2131" s="343"/>
      <c r="X2131" s="335"/>
      <c r="Y2131" s="335"/>
      <c r="Z2131" s="335"/>
      <c r="AA2131" s="337"/>
      <c r="AB2131" s="337"/>
      <c r="AC2131" s="337"/>
      <c r="AD2131" s="337"/>
      <c r="AE2131" s="337"/>
      <c r="AF2131" s="337"/>
      <c r="AG2131" s="337"/>
      <c r="AH2131" s="337"/>
      <c r="AI2131" s="337"/>
      <c r="AJ2131" s="337"/>
      <c r="AK2131" s="337"/>
      <c r="AL2131" s="340"/>
    </row>
    <row r="2132" spans="1:38" ht="11.25" customHeight="1" x14ac:dyDescent="0.2">
      <c r="A2132" s="344"/>
      <c r="B2132" s="345"/>
      <c r="C2132" s="345"/>
      <c r="D2132" s="345"/>
      <c r="E2132" s="345"/>
      <c r="F2132" s="345"/>
      <c r="G2132" s="345"/>
      <c r="H2132" s="345"/>
      <c r="I2132" s="345"/>
      <c r="J2132" s="345"/>
      <c r="K2132" s="345"/>
      <c r="L2132" s="345"/>
      <c r="M2132" s="345"/>
      <c r="N2132" s="345"/>
      <c r="O2132" s="345"/>
      <c r="P2132" s="345"/>
      <c r="Q2132" s="345"/>
      <c r="R2132" s="345"/>
      <c r="S2132" s="345"/>
      <c r="T2132" s="345"/>
      <c r="U2132" s="345"/>
      <c r="V2132" s="345"/>
      <c r="W2132" s="345"/>
      <c r="X2132" s="335"/>
      <c r="Y2132" s="335"/>
      <c r="Z2132" s="335"/>
      <c r="AA2132" s="338"/>
      <c r="AB2132" s="338"/>
      <c r="AC2132" s="338"/>
      <c r="AD2132" s="338"/>
      <c r="AE2132" s="338"/>
      <c r="AF2132" s="338"/>
      <c r="AG2132" s="338"/>
      <c r="AH2132" s="338"/>
      <c r="AI2132" s="338"/>
      <c r="AJ2132" s="338"/>
      <c r="AK2132" s="338"/>
      <c r="AL2132" s="341"/>
    </row>
    <row r="2133" spans="1:38" ht="11.25" customHeight="1" x14ac:dyDescent="0.2">
      <c r="A2133" s="346" t="s">
        <v>83</v>
      </c>
      <c r="B2133" s="346"/>
      <c r="C2133" s="346"/>
      <c r="D2133" s="347"/>
      <c r="E2133" s="132" t="s">
        <v>81</v>
      </c>
      <c r="F2133" s="348" t="s">
        <v>82</v>
      </c>
      <c r="G2133" s="349"/>
      <c r="H2133" s="350" t="str">
        <f ca="1">UPPER(OFFSET('ARAÇ, SÜRÜCÜ !'!$C$1,(ROW($A$6)+AI2133)*1,0))</f>
        <v>BALOTU 1</v>
      </c>
      <c r="I2133" s="351"/>
      <c r="J2133" s="351"/>
      <c r="K2133" s="351"/>
      <c r="L2133" s="351"/>
      <c r="M2133" s="351"/>
      <c r="N2133" s="351"/>
      <c r="O2133" s="351"/>
      <c r="P2133" s="351"/>
      <c r="Q2133" s="351"/>
      <c r="R2133" s="351"/>
      <c r="S2133" s="351"/>
      <c r="T2133" s="351"/>
      <c r="U2133" s="351"/>
      <c r="V2133" s="351"/>
      <c r="W2133" s="351"/>
      <c r="X2133" s="352"/>
      <c r="Y2133" s="352"/>
      <c r="Z2133" s="352"/>
      <c r="AA2133" s="351"/>
      <c r="AB2133" s="351"/>
      <c r="AC2133" s="351"/>
      <c r="AD2133" s="351"/>
      <c r="AE2133" s="351"/>
      <c r="AF2133" s="351"/>
      <c r="AG2133" s="351"/>
      <c r="AH2133" s="353"/>
      <c r="AI2133" s="355">
        <f t="shared" ref="AI2133" si="6314">AI2077+1</f>
        <v>39</v>
      </c>
      <c r="AJ2133" s="355"/>
      <c r="AK2133" s="355"/>
      <c r="AL2133" s="355"/>
    </row>
    <row r="2134" spans="1:38" ht="11.25" customHeight="1" x14ac:dyDescent="0.2">
      <c r="A2134" s="356" t="s">
        <v>118</v>
      </c>
      <c r="B2134" s="356"/>
      <c r="C2134" s="356"/>
      <c r="D2134" s="357"/>
      <c r="E2134" s="133" t="str">
        <f ca="1">IF(UPPER(OFFSET('ARAÇ, SÜRÜCÜ !'!$F$1,(ROW($A$6)+AI2133)*1,0))="","",UPPER(OFFSET('ARAÇ, SÜRÜCÜ !'!$F$1,(ROW($A$6)+AI2133)*1,0)))</f>
        <v>AYHAN TİMURTAŞ DAYAR</v>
      </c>
      <c r="F2134" s="358" t="str">
        <f ca="1">IF(UPPER(OFFSET('ARAÇ, SÜRÜCÜ !'!$K$1,(ROW($A$6)+AI2133)*1,0))="","",UPPER(OFFSET('ARAÇ, SÜRÜCÜ !'!$K$1,(ROW($A$6)+AI2133)*1,0)))</f>
        <v/>
      </c>
      <c r="G2134" s="359"/>
      <c r="H2134" s="354"/>
      <c r="I2134" s="352"/>
      <c r="J2134" s="352"/>
      <c r="K2134" s="352"/>
      <c r="L2134" s="352"/>
      <c r="M2134" s="352"/>
      <c r="N2134" s="352"/>
      <c r="O2134" s="352"/>
      <c r="P2134" s="352"/>
      <c r="Q2134" s="352"/>
      <c r="R2134" s="352"/>
      <c r="S2134" s="352"/>
      <c r="T2134" s="352"/>
      <c r="U2134" s="352"/>
      <c r="V2134" s="352"/>
      <c r="W2134" s="352"/>
      <c r="X2134" s="352"/>
      <c r="Y2134" s="352"/>
      <c r="Z2134" s="352"/>
      <c r="AA2134" s="352"/>
      <c r="AB2134" s="352"/>
      <c r="AC2134" s="352"/>
      <c r="AD2134" s="352"/>
      <c r="AE2134" s="352"/>
      <c r="AF2134" s="352"/>
      <c r="AG2134" s="352"/>
      <c r="AH2134" s="353"/>
      <c r="AI2134" s="355"/>
      <c r="AJ2134" s="355"/>
      <c r="AK2134" s="355"/>
      <c r="AL2134" s="355"/>
    </row>
    <row r="2135" spans="1:38" ht="11.25" customHeight="1" x14ac:dyDescent="0.2">
      <c r="A2135" s="360" t="s">
        <v>119</v>
      </c>
      <c r="B2135" s="361"/>
      <c r="C2135" s="361"/>
      <c r="D2135" s="362"/>
      <c r="E2135" s="133" t="str">
        <f ca="1">IF(UPPER(OFFSET('ARAÇ, SÜRÜCÜ !'!$G$1,(ROW($A$6)+AI2133)*1,0))="","",UPPER(OFFSET('ARAÇ, SÜRÜCÜ !'!$G$1,(ROW($A$6)+AI2133)*1,0)))</f>
        <v>5443521251</v>
      </c>
      <c r="F2135" s="358" t="str">
        <f ca="1">IF(UPPER(OFFSET('ARAÇ, SÜRÜCÜ !'!$L$1,(ROW($A$6)+AI2133)*1,0))="","",UPPER(OFFSET('ARAÇ, SÜRÜCÜ !'!$L$1,(ROW($A$6)+AI2133)*1,0)))</f>
        <v/>
      </c>
      <c r="G2135" s="359"/>
      <c r="H2135" s="354"/>
      <c r="I2135" s="352"/>
      <c r="J2135" s="352"/>
      <c r="K2135" s="352"/>
      <c r="L2135" s="352"/>
      <c r="M2135" s="352"/>
      <c r="N2135" s="352"/>
      <c r="O2135" s="352"/>
      <c r="P2135" s="352"/>
      <c r="Q2135" s="352"/>
      <c r="R2135" s="352"/>
      <c r="S2135" s="352"/>
      <c r="T2135" s="352"/>
      <c r="U2135" s="352"/>
      <c r="V2135" s="352"/>
      <c r="W2135" s="352"/>
      <c r="X2135" s="352"/>
      <c r="Y2135" s="352"/>
      <c r="Z2135" s="352"/>
      <c r="AA2135" s="352"/>
      <c r="AB2135" s="352"/>
      <c r="AC2135" s="352"/>
      <c r="AD2135" s="352"/>
      <c r="AE2135" s="352"/>
      <c r="AF2135" s="353"/>
      <c r="AG2135" s="353"/>
      <c r="AH2135" s="353"/>
      <c r="AI2135" s="355"/>
      <c r="AJ2135" s="355"/>
      <c r="AK2135" s="355"/>
      <c r="AL2135" s="355"/>
    </row>
    <row r="2136" spans="1:38" ht="11.25" customHeight="1" x14ac:dyDescent="0.2">
      <c r="A2136" s="360" t="s">
        <v>120</v>
      </c>
      <c r="B2136" s="361"/>
      <c r="C2136" s="361"/>
      <c r="D2136" s="362"/>
      <c r="E2136" s="133" t="str">
        <f ca="1">IF(UPPER(OFFSET('ARAÇ, SÜRÜCÜ !'!$H$1,(ROW($A$6)+AI2133)*1,0))="","",UPPER(OFFSET('ARAÇ, SÜRÜCÜ !'!$H$1,(ROW($A$6)+AI2133)*1,0)))</f>
        <v>49J2139</v>
      </c>
      <c r="F2136" s="358" t="str">
        <f ca="1">IF(UPPER(OFFSET('ARAÇ, SÜRÜCÜ !'!$M$1,(ROW($A$6)+AI2133)*1,0))="","",UPPER(OFFSET('ARAÇ, SÜRÜCÜ !'!$M$1,(ROW($A$6)+AI2133)*1,0)))</f>
        <v/>
      </c>
      <c r="G2136" s="359"/>
      <c r="H2136" s="363" t="s">
        <v>156</v>
      </c>
      <c r="I2136" s="364"/>
      <c r="J2136" s="364"/>
      <c r="K2136" s="364"/>
      <c r="L2136" s="364"/>
      <c r="M2136" s="364"/>
      <c r="N2136" s="364"/>
      <c r="O2136" s="365" t="str">
        <f t="shared" ref="O2136" si="6315">IF($BX$23="","",$BX$23)</f>
        <v>1-Mehmet GÜNEŞ</v>
      </c>
      <c r="P2136" s="366"/>
      <c r="Q2136" s="366"/>
      <c r="R2136" s="366"/>
      <c r="S2136" s="366"/>
      <c r="T2136" s="366"/>
      <c r="U2136" s="367">
        <f t="shared" ref="U2136" si="6316">IF($BX$24="","",$BX$24)</f>
        <v>5382501214</v>
      </c>
      <c r="V2136" s="367"/>
      <c r="W2136" s="367"/>
      <c r="X2136" s="368"/>
      <c r="Y2136" s="366" t="str">
        <f t="shared" ref="Y2136" si="6317">IF($CA$23="","",$CA$23)</f>
        <v/>
      </c>
      <c r="Z2136" s="366"/>
      <c r="AA2136" s="366"/>
      <c r="AB2136" s="366"/>
      <c r="AC2136" s="366"/>
      <c r="AD2136" s="366"/>
      <c r="AE2136" s="367" t="str">
        <f t="shared" ref="AE2136" si="6318">IF($CA$24="","",$CA$24)</f>
        <v/>
      </c>
      <c r="AF2136" s="367"/>
      <c r="AG2136" s="367"/>
      <c r="AH2136" s="369"/>
      <c r="AI2136" s="355"/>
      <c r="AJ2136" s="355"/>
      <c r="AK2136" s="355"/>
      <c r="AL2136" s="355"/>
    </row>
    <row r="2137" spans="1:38" ht="11.25" customHeight="1" x14ac:dyDescent="0.2">
      <c r="A2137" s="370" t="s">
        <v>121</v>
      </c>
      <c r="B2137" s="370"/>
      <c r="C2137" s="370"/>
      <c r="D2137" s="360"/>
      <c r="E2137" s="371" t="s">
        <v>125</v>
      </c>
      <c r="F2137" s="372"/>
      <c r="G2137" s="373"/>
      <c r="H2137" s="134" t="s">
        <v>80</v>
      </c>
      <c r="I2137" s="135"/>
      <c r="J2137" s="136"/>
      <c r="K2137" s="136"/>
      <c r="L2137" s="66" t="s">
        <v>95</v>
      </c>
      <c r="M2137" s="136"/>
      <c r="N2137" s="374" t="s">
        <v>116</v>
      </c>
      <c r="O2137" s="374"/>
      <c r="P2137" s="374"/>
      <c r="Q2137" s="374"/>
      <c r="R2137" s="330" t="str">
        <f ca="1">OFFSET('ARAÇ, SÜRÜCÜ !'!$O$1,(ROW($A$6)+AI2133)*1,0)</f>
        <v>07.00</v>
      </c>
      <c r="S2137" s="330"/>
      <c r="T2137" s="136"/>
      <c r="U2137" s="137"/>
      <c r="V2137" s="374" t="s">
        <v>117</v>
      </c>
      <c r="W2137" s="374"/>
      <c r="X2137" s="374"/>
      <c r="Y2137" s="374"/>
      <c r="Z2137" s="374"/>
      <c r="AA2137" s="330" t="str">
        <f ca="1">OFFSET('ARAÇ, SÜRÜCÜ !'!$P$1,(ROW($A$6)+AI2133)*1,0)</f>
        <v>16.00</v>
      </c>
      <c r="AB2137" s="330"/>
      <c r="AC2137" s="136"/>
      <c r="AD2137" s="138"/>
      <c r="AE2137" s="138"/>
      <c r="AF2137" s="136"/>
      <c r="AG2137" s="136"/>
      <c r="AH2137" s="139"/>
      <c r="AI2137" s="355"/>
      <c r="AJ2137" s="355"/>
      <c r="AK2137" s="355"/>
      <c r="AL2137" s="355"/>
    </row>
    <row r="2138" spans="1:38" ht="11.25" customHeight="1" x14ac:dyDescent="0.2">
      <c r="A2138" s="70"/>
      <c r="B2138" s="53"/>
      <c r="C2138" s="53"/>
      <c r="F2138" s="53"/>
      <c r="H2138" s="71"/>
      <c r="I2138" s="71"/>
      <c r="J2138" s="71"/>
      <c r="K2138" s="71"/>
      <c r="M2138" s="71"/>
      <c r="N2138" s="72"/>
      <c r="O2138" s="72"/>
      <c r="P2138" s="72"/>
      <c r="Q2138" s="72"/>
      <c r="R2138" s="73"/>
      <c r="S2138" s="73"/>
      <c r="T2138" s="71"/>
      <c r="U2138" s="71"/>
      <c r="V2138" s="72"/>
      <c r="W2138" s="72"/>
      <c r="X2138" s="72"/>
      <c r="Y2138" s="72"/>
      <c r="Z2138" s="72"/>
      <c r="AA2138" s="73"/>
      <c r="AB2138" s="73"/>
      <c r="AC2138" s="71"/>
      <c r="AD2138" s="5"/>
      <c r="AE2138" s="5"/>
      <c r="AF2138" s="71"/>
      <c r="AG2138" s="71"/>
      <c r="AH2138" s="71"/>
      <c r="AI2138" s="74"/>
      <c r="AJ2138" s="74"/>
      <c r="AK2138" s="74"/>
      <c r="AL2138" s="74"/>
    </row>
    <row r="2139" spans="1:38" ht="11.25" customHeight="1" x14ac:dyDescent="0.2">
      <c r="A2139" s="331" t="s">
        <v>4</v>
      </c>
      <c r="B2139" s="331"/>
      <c r="C2139" s="331"/>
      <c r="D2139" s="331"/>
      <c r="E2139" s="331"/>
      <c r="F2139" s="331"/>
      <c r="G2139" s="331"/>
      <c r="H2139" s="332" t="str">
        <f t="shared" ref="H2139" si="6319">UPPER(CONCATENATE($BW$18," ",$BZ$18))</f>
        <v>EYLÜL 2024</v>
      </c>
      <c r="I2139" s="333"/>
      <c r="J2139" s="333"/>
      <c r="K2139" s="333"/>
      <c r="L2139" s="333"/>
      <c r="M2139" s="333"/>
      <c r="N2139" s="333"/>
      <c r="O2139" s="333"/>
      <c r="P2139" s="333"/>
      <c r="Q2139" s="333"/>
      <c r="R2139" s="333"/>
      <c r="S2139" s="333"/>
      <c r="T2139" s="333"/>
      <c r="U2139" s="333"/>
      <c r="V2139" s="333"/>
      <c r="W2139" s="333"/>
      <c r="X2139" s="333"/>
      <c r="Y2139" s="333"/>
      <c r="Z2139" s="333"/>
      <c r="AA2139" s="333"/>
      <c r="AB2139" s="333"/>
      <c r="AC2139" s="333"/>
      <c r="AD2139" s="333"/>
      <c r="AE2139" s="333"/>
      <c r="AF2139" s="333"/>
      <c r="AG2139" s="333"/>
      <c r="AH2139" s="333"/>
      <c r="AI2139" s="333"/>
      <c r="AJ2139" s="333"/>
      <c r="AK2139" s="333"/>
      <c r="AL2139" s="334"/>
    </row>
    <row r="2140" spans="1:38" ht="11.25" customHeight="1" x14ac:dyDescent="0.2">
      <c r="A2140" s="63" t="s">
        <v>0</v>
      </c>
      <c r="B2140" s="75" t="s">
        <v>76</v>
      </c>
      <c r="C2140" s="75" t="s">
        <v>77</v>
      </c>
      <c r="D2140" s="75" t="s">
        <v>2</v>
      </c>
      <c r="E2140" s="76" t="s">
        <v>60</v>
      </c>
      <c r="F2140" s="77" t="s">
        <v>48</v>
      </c>
      <c r="G2140" s="78" t="s">
        <v>101</v>
      </c>
      <c r="H2140" s="79">
        <v>1</v>
      </c>
      <c r="I2140" s="79">
        <v>2</v>
      </c>
      <c r="J2140" s="79">
        <v>3</v>
      </c>
      <c r="K2140" s="79">
        <v>4</v>
      </c>
      <c r="L2140" s="79">
        <v>5</v>
      </c>
      <c r="M2140" s="79">
        <v>6</v>
      </c>
      <c r="N2140" s="79">
        <v>7</v>
      </c>
      <c r="O2140" s="79">
        <v>8</v>
      </c>
      <c r="P2140" s="79">
        <v>9</v>
      </c>
      <c r="Q2140" s="79">
        <v>10</v>
      </c>
      <c r="R2140" s="79">
        <v>11</v>
      </c>
      <c r="S2140" s="79">
        <v>12</v>
      </c>
      <c r="T2140" s="79">
        <v>13</v>
      </c>
      <c r="U2140" s="79">
        <v>14</v>
      </c>
      <c r="V2140" s="79">
        <v>15</v>
      </c>
      <c r="W2140" s="79">
        <v>16</v>
      </c>
      <c r="X2140" s="79">
        <v>17</v>
      </c>
      <c r="Y2140" s="79">
        <v>18</v>
      </c>
      <c r="Z2140" s="79">
        <v>19</v>
      </c>
      <c r="AA2140" s="79">
        <v>20</v>
      </c>
      <c r="AB2140" s="79">
        <v>21</v>
      </c>
      <c r="AC2140" s="79">
        <v>22</v>
      </c>
      <c r="AD2140" s="79">
        <v>23</v>
      </c>
      <c r="AE2140" s="79">
        <v>24</v>
      </c>
      <c r="AF2140" s="79">
        <v>25</v>
      </c>
      <c r="AG2140" s="79">
        <v>26</v>
      </c>
      <c r="AH2140" s="79">
        <v>27</v>
      </c>
      <c r="AI2140" s="79">
        <v>28</v>
      </c>
      <c r="AJ2140" s="79">
        <v>29</v>
      </c>
      <c r="AK2140" s="79">
        <v>30</v>
      </c>
      <c r="AL2140" s="79">
        <v>31</v>
      </c>
    </row>
    <row r="2141" spans="1:38" ht="11.25" customHeight="1" x14ac:dyDescent="0.2">
      <c r="A2141" s="21">
        <v>1</v>
      </c>
      <c r="B2141" s="80" t="str">
        <f ca="1">IF(OFFSET('ÖĞRENCİ GİRİŞİ'!$B$1,(ROW($A$1)+(AI2133-1))*17,0)="","",OFFSET('ÖĞRENCİ GİRİŞİ'!$B$1,(ROW($A$1)+(AI2133-1))*17,0))</f>
        <v/>
      </c>
      <c r="C2141" s="80" t="str">
        <f ca="1">IF(OFFSET('ÖĞRENCİ GİRİŞİ'!$C$1,(ROW($A$1)+(AI2133-1))*17,0)="","",OFFSET('ÖĞRENCİ GİRİŞİ'!$C$1,(ROW($A$1)+(AI2133-1))*17,0))</f>
        <v/>
      </c>
      <c r="D2141" s="80" t="str">
        <f ca="1">IF(UPPER(OFFSET('ÖĞRENCİ GİRİŞİ'!$D$1,(ROW($A$1)+(AI2133-1))*17,0))="","",UPPER(OFFSET('ÖĞRENCİ GİRİŞİ'!$D$1,(ROW($A$1)+(AI2133-1))*17,0)))</f>
        <v/>
      </c>
      <c r="E2141" s="80" t="str">
        <f ca="1">IF(UPPER(OFFSET('ÖĞRENCİ GİRİŞİ'!$E$1,(ROW($A$1)+(AI2133-1))*17,0))="","",UPPER(OFFSET('ÖĞRENCİ GİRİŞİ'!$E$1,(ROW($A$1)+(AI2133-1))*17,0)))</f>
        <v/>
      </c>
      <c r="F2141" s="80" t="str">
        <f ca="1">IF(UPPER(OFFSET('ÖĞRENCİ GİRİŞİ'!$F$1,(ROW($A$1)+(AI2133-1))*17,0))="","",UPPER(OFFSET('ÖĞRENCİ GİRİŞİ'!$F$1,(ROW($A$1)+(AI2133-1))*17,0)))</f>
        <v/>
      </c>
      <c r="G2141" s="80" t="str">
        <f ca="1">IF(UPPER(OFFSET('ÖĞRENCİ GİRİŞİ'!$G$1,(ROW($A$1)+(AI2133-1))*17,0))="","",UPPER(OFFSET('ÖĞRENCİ GİRİŞİ'!$G$1,(ROW($A$1)+(AI2133-1))*17,0)))</f>
        <v/>
      </c>
      <c r="H2141" s="81" t="str">
        <f t="shared" ref="H2141:H2142" si="6320">IF($H$13="","",$H$13)</f>
        <v>x</v>
      </c>
      <c r="I2141" s="81" t="str">
        <f t="shared" ref="I2141:I2142" si="6321">IF($I$13="","",$I$13)</f>
        <v>x</v>
      </c>
      <c r="J2141" s="81" t="str">
        <f t="shared" ref="J2141:J2142" si="6322">IF($J$13="","",$J$13)</f>
        <v>x</v>
      </c>
      <c r="K2141" s="81" t="str">
        <f t="shared" ref="K2141:K2142" si="6323">IF($K$13="","",$K$13)</f>
        <v>x</v>
      </c>
      <c r="L2141" s="81" t="str">
        <f t="shared" ref="L2141:L2142" si="6324">IF($L$13="","",$L$13)</f>
        <v>x</v>
      </c>
      <c r="M2141" s="81" t="str">
        <f t="shared" ref="M2141:M2142" si="6325">IF($M$13="","",$M$13)</f>
        <v>x</v>
      </c>
      <c r="N2141" s="81" t="str">
        <f t="shared" ref="N2141:N2142" si="6326">IF($N$13="","",$N$13)</f>
        <v>x</v>
      </c>
      <c r="O2141" s="81" t="str">
        <f t="shared" ref="O2141:O2142" si="6327">IF($O$13="","",$O$13)</f>
        <v>x</v>
      </c>
      <c r="P2141" s="81" t="str">
        <f t="shared" ref="P2141:P2142" si="6328">IF($P$13="","",$P$13)</f>
        <v/>
      </c>
      <c r="Q2141" s="81" t="str">
        <f t="shared" ref="Q2141:Q2142" si="6329">IF($Q$13="","",$Q$13)</f>
        <v/>
      </c>
      <c r="R2141" s="81" t="str">
        <f t="shared" ref="R2141:R2142" si="6330">IF($R$13="","",$R$13)</f>
        <v/>
      </c>
      <c r="S2141" s="81" t="str">
        <f t="shared" ref="S2141:S2142" si="6331">IF($S$13="","",$S$13)</f>
        <v/>
      </c>
      <c r="T2141" s="81" t="str">
        <f t="shared" ref="T2141:T2142" si="6332">IF($T$13="","",$T$13)</f>
        <v/>
      </c>
      <c r="U2141" s="81" t="str">
        <f t="shared" ref="U2141:U2142" si="6333">IF($U$13="","",$U$13)</f>
        <v>x</v>
      </c>
      <c r="V2141" s="81" t="str">
        <f t="shared" ref="V2141:V2142" si="6334">IF($V$13="","",$V$13)</f>
        <v>x</v>
      </c>
      <c r="W2141" s="81" t="str">
        <f t="shared" ref="W2141:W2142" si="6335">IF($W$13="","",$W$13)</f>
        <v/>
      </c>
      <c r="X2141" s="81" t="str">
        <f t="shared" ref="X2141:X2142" si="6336">IF($X$13="","",$X$13)</f>
        <v/>
      </c>
      <c r="Y2141" s="81" t="str">
        <f t="shared" ref="Y2141:Y2142" si="6337">IF($Y$13="","",$Y$13)</f>
        <v/>
      </c>
      <c r="Z2141" s="81" t="str">
        <f t="shared" ref="Z2141:Z2142" si="6338">IF($Z$13="","",$Z$13)</f>
        <v/>
      </c>
      <c r="AA2141" s="81" t="str">
        <f t="shared" ref="AA2141:AA2142" si="6339">IF($AA$13="","",$AA$13)</f>
        <v/>
      </c>
      <c r="AB2141" s="81" t="str">
        <f t="shared" ref="AB2141:AB2142" si="6340">IF($AB$13="","",$AB$13)</f>
        <v>x</v>
      </c>
      <c r="AC2141" s="81" t="str">
        <f t="shared" ref="AC2141:AC2142" si="6341">IF($AC$13="","",$AC$13)</f>
        <v>x</v>
      </c>
      <c r="AD2141" s="81" t="str">
        <f t="shared" ref="AD2141:AD2142" si="6342">IF($AD$13="","",$AD$13)</f>
        <v/>
      </c>
      <c r="AE2141" s="81" t="str">
        <f t="shared" ref="AE2141:AE2142" si="6343">IF($AE$13="","",$AE$13)</f>
        <v/>
      </c>
      <c r="AF2141" s="81" t="str">
        <f t="shared" ref="AF2141:AF2142" si="6344">IF($AF$13="","",$AF$13)</f>
        <v/>
      </c>
      <c r="AG2141" s="81" t="str">
        <f t="shared" ref="AG2141:AG2142" si="6345">IF($AG$13="","",$AG$13)</f>
        <v/>
      </c>
      <c r="AH2141" s="81" t="str">
        <f t="shared" ref="AH2141:AH2142" si="6346">IF($AH$13="","",$AH$13)</f>
        <v/>
      </c>
      <c r="AI2141" s="81" t="str">
        <f t="shared" ref="AI2141:AI2142" si="6347">IF($AI$13="","",$AI$13)</f>
        <v>x</v>
      </c>
      <c r="AJ2141" s="81" t="str">
        <f t="shared" ref="AJ2141:AJ2142" si="6348">IF($AJ$13="","",$AJ$13)</f>
        <v>x</v>
      </c>
      <c r="AK2141" s="81" t="str">
        <f t="shared" ref="AK2141:AK2142" si="6349">IF($AK$13="","",$AK$13)</f>
        <v/>
      </c>
      <c r="AL2141" s="81" t="str">
        <f t="shared" ref="AL2141:AL2142" si="6350">IF($AL$13="","",$AL$13)</f>
        <v>x</v>
      </c>
    </row>
    <row r="2142" spans="1:38" ht="11.25" customHeight="1" x14ac:dyDescent="0.2">
      <c r="A2142" s="21">
        <v>2</v>
      </c>
      <c r="B2142" s="80" t="str">
        <f ca="1">IF(OFFSET('ÖĞRENCİ GİRİŞİ'!$B$2,(ROW($A$1)+(AI2133-1))*17,0)="","",OFFSET('ÖĞRENCİ GİRİŞİ'!$B$2,(ROW($A$1)+(AI2133-1))*17,0))</f>
        <v/>
      </c>
      <c r="C2142" s="80" t="str">
        <f ca="1">IF(OFFSET('ÖĞRENCİ GİRİŞİ'!$C$2,(ROW($A$1)+(AI2133-1))*17,0)="","",OFFSET('ÖĞRENCİ GİRİŞİ'!$C$2,(ROW($A$1)+(AI2133-1))*17,0))</f>
        <v/>
      </c>
      <c r="D2142" s="80" t="str">
        <f ca="1">IF(UPPER(OFFSET('ÖĞRENCİ GİRİŞİ'!$D$2,(ROW($A$1)+(AI2133-1))*17,0))="","",UPPER(OFFSET('ÖĞRENCİ GİRİŞİ'!$D$2,(ROW($A$1)+(AI2133-1))*17,0)))</f>
        <v/>
      </c>
      <c r="E2142" s="80" t="str">
        <f ca="1">IF(UPPER(OFFSET('ÖĞRENCİ GİRİŞİ'!$E$2,(ROW($A$1)+(AI2133-1))*17,0))="","",UPPER(OFFSET('ÖĞRENCİ GİRİŞİ'!$E$2,(ROW($A$1)+(AI2133-1))*17,0)))</f>
        <v/>
      </c>
      <c r="F2142" s="80" t="str">
        <f ca="1">IF(UPPER(OFFSET('ÖĞRENCİ GİRİŞİ'!$F$2,(ROW($A$1)+(AI2133-1))*17,0))="","",UPPER(OFFSET('ÖĞRENCİ GİRİŞİ'!$F$2,(ROW($A$1)+(AI2133-1))*17,0)))</f>
        <v/>
      </c>
      <c r="G2142" s="80" t="str">
        <f ca="1">IF(UPPER(OFFSET('ÖĞRENCİ GİRİŞİ'!$G$2,(ROW($A$1)+(AI2133-1))*17,0))="","",UPPER(OFFSET('ÖĞRENCİ GİRİŞİ'!$G$2,(ROW($A$1)+(AI2133-1))*17,0)))</f>
        <v/>
      </c>
      <c r="H2142" s="81" t="str">
        <f t="shared" si="6320"/>
        <v>x</v>
      </c>
      <c r="I2142" s="81" t="str">
        <f t="shared" si="6321"/>
        <v>x</v>
      </c>
      <c r="J2142" s="81" t="str">
        <f t="shared" si="6322"/>
        <v>x</v>
      </c>
      <c r="K2142" s="81" t="str">
        <f t="shared" si="6323"/>
        <v>x</v>
      </c>
      <c r="L2142" s="81" t="str">
        <f t="shared" si="6324"/>
        <v>x</v>
      </c>
      <c r="M2142" s="81" t="str">
        <f t="shared" si="6325"/>
        <v>x</v>
      </c>
      <c r="N2142" s="81" t="str">
        <f t="shared" si="6326"/>
        <v>x</v>
      </c>
      <c r="O2142" s="81" t="str">
        <f t="shared" si="6327"/>
        <v>x</v>
      </c>
      <c r="P2142" s="81" t="str">
        <f t="shared" si="6328"/>
        <v/>
      </c>
      <c r="Q2142" s="81" t="str">
        <f t="shared" si="6329"/>
        <v/>
      </c>
      <c r="R2142" s="81" t="str">
        <f t="shared" si="6330"/>
        <v/>
      </c>
      <c r="S2142" s="81" t="str">
        <f t="shared" si="6331"/>
        <v/>
      </c>
      <c r="T2142" s="81" t="str">
        <f t="shared" si="6332"/>
        <v/>
      </c>
      <c r="U2142" s="81" t="str">
        <f t="shared" si="6333"/>
        <v>x</v>
      </c>
      <c r="V2142" s="81" t="str">
        <f t="shared" si="6334"/>
        <v>x</v>
      </c>
      <c r="W2142" s="81" t="str">
        <f t="shared" si="6335"/>
        <v/>
      </c>
      <c r="X2142" s="81" t="str">
        <f t="shared" si="6336"/>
        <v/>
      </c>
      <c r="Y2142" s="81" t="str">
        <f t="shared" si="6337"/>
        <v/>
      </c>
      <c r="Z2142" s="81" t="str">
        <f t="shared" si="6338"/>
        <v/>
      </c>
      <c r="AA2142" s="81" t="str">
        <f t="shared" si="6339"/>
        <v/>
      </c>
      <c r="AB2142" s="81" t="str">
        <f t="shared" si="6340"/>
        <v>x</v>
      </c>
      <c r="AC2142" s="81" t="str">
        <f t="shared" si="6341"/>
        <v>x</v>
      </c>
      <c r="AD2142" s="81" t="str">
        <f t="shared" si="6342"/>
        <v/>
      </c>
      <c r="AE2142" s="81" t="str">
        <f t="shared" si="6343"/>
        <v/>
      </c>
      <c r="AF2142" s="81" t="str">
        <f t="shared" si="6344"/>
        <v/>
      </c>
      <c r="AG2142" s="81" t="str">
        <f t="shared" si="6345"/>
        <v/>
      </c>
      <c r="AH2142" s="81" t="str">
        <f t="shared" si="6346"/>
        <v/>
      </c>
      <c r="AI2142" s="81" t="str">
        <f t="shared" si="6347"/>
        <v>x</v>
      </c>
      <c r="AJ2142" s="81" t="str">
        <f t="shared" si="6348"/>
        <v>x</v>
      </c>
      <c r="AK2142" s="81" t="str">
        <f t="shared" si="6349"/>
        <v/>
      </c>
      <c r="AL2142" s="81" t="str">
        <f t="shared" si="6350"/>
        <v>x</v>
      </c>
    </row>
    <row r="2143" spans="1:38" ht="11.25" customHeight="1" x14ac:dyDescent="0.2">
      <c r="A2143" s="21">
        <v>3</v>
      </c>
      <c r="B2143" s="80" t="str">
        <f ca="1">IF(OFFSET('ÖĞRENCİ GİRİŞİ'!$B$3,(ROW($A$1)+(AI2133-1))*17,0)="","",OFFSET('ÖĞRENCİ GİRİŞİ'!$B$3,(ROW($A$1)+(AI2133-1))*17,0))</f>
        <v/>
      </c>
      <c r="C2143" s="80" t="str">
        <f ca="1">IF(OFFSET('ÖĞRENCİ GİRİŞİ'!$C$3,(ROW($A$1)+(AI2133-1))*17,0)="","",OFFSET('ÖĞRENCİ GİRİŞİ'!$C$3,(ROW($A$1)+(AI2133-1))*17,0))</f>
        <v/>
      </c>
      <c r="D2143" s="80" t="str">
        <f ca="1">IF(UPPER(OFFSET('ÖĞRENCİ GİRİŞİ'!$D$3,(ROW($A$1)+(AI2133-1))*17,0))="","",UPPER(OFFSET('ÖĞRENCİ GİRİŞİ'!$D$2,(ROW($A$1)+(AI2133-1))*17,0)))</f>
        <v/>
      </c>
      <c r="E2143" s="80" t="str">
        <f ca="1">IF(UPPER(OFFSET('ÖĞRENCİ GİRİŞİ'!$E$3,(ROW($A$1)+(AI2133-1))*17,0))="","",UPPER(OFFSET('ÖĞRENCİ GİRİŞİ'!$E$3,(ROW($A$1)+(AI2133-1))*17,0)))</f>
        <v/>
      </c>
      <c r="F2143" s="80" t="str">
        <f ca="1">IF(UPPER(OFFSET('ÖĞRENCİ GİRİŞİ'!$F$3,(ROW($A$1)+(AI2133-1))*17,0))="","",UPPER(OFFSET('ÖĞRENCİ GİRİŞİ'!$F$3,(ROW($A$1)+(AI2133-1))*17,0)))</f>
        <v/>
      </c>
      <c r="G2143" s="80" t="str">
        <f ca="1">IF(UPPER(OFFSET('ÖĞRENCİ GİRİŞİ'!$G$3,(ROW($A$1)+(AI2133-1))*17,0))="","",UPPER(OFFSET('ÖĞRENCİ GİRİŞİ'!$G$3,(ROW($A$1)+(AI2133-1))*17,0)))</f>
        <v/>
      </c>
      <c r="H2143" s="81" t="str">
        <f t="shared" si="6153"/>
        <v>x</v>
      </c>
      <c r="I2143" s="81" t="str">
        <f t="shared" si="6154"/>
        <v>x</v>
      </c>
      <c r="J2143" s="81" t="str">
        <f t="shared" si="6155"/>
        <v>x</v>
      </c>
      <c r="K2143" s="81" t="str">
        <f t="shared" si="6156"/>
        <v>x</v>
      </c>
      <c r="L2143" s="81" t="str">
        <f t="shared" si="6157"/>
        <v>x</v>
      </c>
      <c r="M2143" s="81" t="str">
        <f t="shared" si="6158"/>
        <v>x</v>
      </c>
      <c r="N2143" s="81" t="str">
        <f t="shared" si="6159"/>
        <v>x</v>
      </c>
      <c r="O2143" s="81" t="str">
        <f t="shared" si="6160"/>
        <v>x</v>
      </c>
      <c r="P2143" s="81" t="str">
        <f t="shared" si="6161"/>
        <v/>
      </c>
      <c r="Q2143" s="81" t="str">
        <f t="shared" si="6162"/>
        <v/>
      </c>
      <c r="R2143" s="81" t="str">
        <f t="shared" si="6163"/>
        <v/>
      </c>
      <c r="S2143" s="81" t="str">
        <f t="shared" si="6164"/>
        <v/>
      </c>
      <c r="T2143" s="81" t="str">
        <f t="shared" si="6165"/>
        <v/>
      </c>
      <c r="U2143" s="81" t="str">
        <f t="shared" si="6166"/>
        <v>x</v>
      </c>
      <c r="V2143" s="81" t="str">
        <f t="shared" si="6167"/>
        <v>x</v>
      </c>
      <c r="W2143" s="81" t="str">
        <f t="shared" si="6168"/>
        <v/>
      </c>
      <c r="X2143" s="81" t="str">
        <f t="shared" si="6169"/>
        <v/>
      </c>
      <c r="Y2143" s="81" t="str">
        <f t="shared" si="6170"/>
        <v/>
      </c>
      <c r="Z2143" s="81" t="str">
        <f t="shared" si="6171"/>
        <v/>
      </c>
      <c r="AA2143" s="81" t="str">
        <f t="shared" si="6172"/>
        <v/>
      </c>
      <c r="AB2143" s="81" t="str">
        <f t="shared" si="6173"/>
        <v>x</v>
      </c>
      <c r="AC2143" s="81" t="str">
        <f t="shared" si="6174"/>
        <v>x</v>
      </c>
      <c r="AD2143" s="81" t="str">
        <f t="shared" si="6175"/>
        <v/>
      </c>
      <c r="AE2143" s="81" t="str">
        <f t="shared" si="6176"/>
        <v/>
      </c>
      <c r="AF2143" s="81" t="str">
        <f t="shared" si="6177"/>
        <v/>
      </c>
      <c r="AG2143" s="81" t="str">
        <f t="shared" si="6178"/>
        <v/>
      </c>
      <c r="AH2143" s="81" t="str">
        <f t="shared" si="6179"/>
        <v/>
      </c>
      <c r="AI2143" s="81" t="str">
        <f t="shared" si="6180"/>
        <v>x</v>
      </c>
      <c r="AJ2143" s="81" t="str">
        <f t="shared" si="6181"/>
        <v>x</v>
      </c>
      <c r="AK2143" s="81" t="str">
        <f t="shared" si="6182"/>
        <v/>
      </c>
      <c r="AL2143" s="81" t="str">
        <f t="shared" si="6183"/>
        <v>x</v>
      </c>
    </row>
    <row r="2144" spans="1:38" ht="11.25" customHeight="1" x14ac:dyDescent="0.2">
      <c r="A2144" s="21">
        <v>4</v>
      </c>
      <c r="B2144" s="80" t="str">
        <f ca="1">IF(OFFSET('ÖĞRENCİ GİRİŞİ'!$B$4,(ROW($A$1)+(AI2133-1))*17,0)="","",OFFSET('ÖĞRENCİ GİRİŞİ'!$B$4,(ROW($A$1)+(AI2133-1))*17,0))</f>
        <v/>
      </c>
      <c r="C2144" s="80" t="str">
        <f ca="1">IF(OFFSET('ÖĞRENCİ GİRİŞİ'!$C$4,(ROW($A$1)+(AI2133-1))*17,0)="","",OFFSET('ÖĞRENCİ GİRİŞİ'!$C$4,(ROW($A$1)+(AI2133-1))*17,0))</f>
        <v/>
      </c>
      <c r="D2144" s="80" t="str">
        <f ca="1">IF(UPPER(OFFSET('ÖĞRENCİ GİRİŞİ'!$D$4,(ROW($A$1)+(AI2133-1))*17,0))="","",UPPER(OFFSET('ÖĞRENCİ GİRİŞİ'!$D$4,(ROW($A$1)+(AI2133-1))*17,0)))</f>
        <v/>
      </c>
      <c r="E2144" s="80" t="str">
        <f ca="1">IF(UPPER(OFFSET('ÖĞRENCİ GİRİŞİ'!$E$4,(ROW($A$1)+(AI2133-1))*17,0))="","",UPPER(OFFSET('ÖĞRENCİ GİRİŞİ'!$E$4,(ROW($A$1)+(AI2133-1))*17,0)))</f>
        <v/>
      </c>
      <c r="F2144" s="80" t="str">
        <f ca="1">IF(UPPER(OFFSET('ÖĞRENCİ GİRİŞİ'!$F$4,(ROW($A$1)+(AI2133-1))*17,0))="","",UPPER(OFFSET('ÖĞRENCİ GİRİŞİ'!$F$4,(ROW($A$1)+(AI2133-1))*17,0)))</f>
        <v/>
      </c>
      <c r="G2144" s="80" t="str">
        <f ca="1">IF(UPPER(OFFSET('ÖĞRENCİ GİRİŞİ'!$G$4,(ROW($A$1)+(AI2133-1))*17,0))="","",UPPER(OFFSET('ÖĞRENCİ GİRİŞİ'!$G$4,(ROW($A$1)+(AI2133-1))*17,0)))</f>
        <v/>
      </c>
      <c r="H2144" s="81" t="str">
        <f t="shared" si="6153"/>
        <v>x</v>
      </c>
      <c r="I2144" s="81" t="str">
        <f t="shared" si="6154"/>
        <v>x</v>
      </c>
      <c r="J2144" s="81" t="str">
        <f t="shared" si="6155"/>
        <v>x</v>
      </c>
      <c r="K2144" s="81" t="str">
        <f t="shared" si="6156"/>
        <v>x</v>
      </c>
      <c r="L2144" s="81" t="str">
        <f t="shared" si="6157"/>
        <v>x</v>
      </c>
      <c r="M2144" s="81" t="str">
        <f t="shared" si="6158"/>
        <v>x</v>
      </c>
      <c r="N2144" s="81" t="str">
        <f t="shared" si="6159"/>
        <v>x</v>
      </c>
      <c r="O2144" s="81" t="str">
        <f t="shared" si="6160"/>
        <v>x</v>
      </c>
      <c r="P2144" s="81" t="str">
        <f t="shared" si="6161"/>
        <v/>
      </c>
      <c r="Q2144" s="81" t="str">
        <f t="shared" si="6162"/>
        <v/>
      </c>
      <c r="R2144" s="81" t="str">
        <f t="shared" si="6163"/>
        <v/>
      </c>
      <c r="S2144" s="81" t="str">
        <f t="shared" si="6164"/>
        <v/>
      </c>
      <c r="T2144" s="81" t="str">
        <f t="shared" si="6165"/>
        <v/>
      </c>
      <c r="U2144" s="81" t="str">
        <f t="shared" si="6166"/>
        <v>x</v>
      </c>
      <c r="V2144" s="81" t="str">
        <f t="shared" si="6167"/>
        <v>x</v>
      </c>
      <c r="W2144" s="81" t="str">
        <f t="shared" si="6168"/>
        <v/>
      </c>
      <c r="X2144" s="81" t="str">
        <f t="shared" si="6169"/>
        <v/>
      </c>
      <c r="Y2144" s="81" t="str">
        <f t="shared" si="6170"/>
        <v/>
      </c>
      <c r="Z2144" s="81" t="str">
        <f t="shared" si="6171"/>
        <v/>
      </c>
      <c r="AA2144" s="81" t="str">
        <f t="shared" si="6172"/>
        <v/>
      </c>
      <c r="AB2144" s="81" t="str">
        <f t="shared" si="6173"/>
        <v>x</v>
      </c>
      <c r="AC2144" s="81" t="str">
        <f t="shared" si="6174"/>
        <v>x</v>
      </c>
      <c r="AD2144" s="81" t="str">
        <f t="shared" si="6175"/>
        <v/>
      </c>
      <c r="AE2144" s="81" t="str">
        <f t="shared" si="6176"/>
        <v/>
      </c>
      <c r="AF2144" s="81" t="str">
        <f t="shared" si="6177"/>
        <v/>
      </c>
      <c r="AG2144" s="81" t="str">
        <f t="shared" si="6178"/>
        <v/>
      </c>
      <c r="AH2144" s="81" t="str">
        <f t="shared" si="6179"/>
        <v/>
      </c>
      <c r="AI2144" s="81" t="str">
        <f t="shared" si="6180"/>
        <v>x</v>
      </c>
      <c r="AJ2144" s="81" t="str">
        <f t="shared" si="6181"/>
        <v>x</v>
      </c>
      <c r="AK2144" s="81" t="str">
        <f t="shared" si="6182"/>
        <v/>
      </c>
      <c r="AL2144" s="81" t="str">
        <f t="shared" si="6183"/>
        <v>x</v>
      </c>
    </row>
    <row r="2145" spans="1:38" ht="11.25" customHeight="1" x14ac:dyDescent="0.2">
      <c r="A2145" s="21">
        <v>5</v>
      </c>
      <c r="B2145" s="80" t="str">
        <f ca="1">IF(OFFSET('ÖĞRENCİ GİRİŞİ'!$B$5,(ROW($A$1)+(AI2133-1))*17,0)="","",OFFSET('ÖĞRENCİ GİRİŞİ'!$B$5,(ROW($A$1)+(AI2133-1))*17,0))</f>
        <v/>
      </c>
      <c r="C2145" s="80" t="str">
        <f ca="1">IF(OFFSET('ÖĞRENCİ GİRİŞİ'!$C$5,(ROW($A$1)+(AI2133-1))*17,0)="","",OFFSET('ÖĞRENCİ GİRİŞİ'!$C$5,(ROW($A$1)+(AI2133-1))*17,0))</f>
        <v/>
      </c>
      <c r="D2145" s="80" t="str">
        <f ca="1">IF(UPPER(OFFSET('ÖĞRENCİ GİRİŞİ'!$D$5,(ROW($A$1)+(AI2133-1))*17,0))="","",UPPER(OFFSET('ÖĞRENCİ GİRİŞİ'!$D$5,(ROW($A$1)+(AI2133-1))*17,0)))</f>
        <v/>
      </c>
      <c r="E2145" s="80" t="str">
        <f ca="1">IF(UPPER(OFFSET('ÖĞRENCİ GİRİŞİ'!$E$5,(ROW($A$1)+(AI2133-1))*17,0))="","",UPPER(OFFSET('ÖĞRENCİ GİRİŞİ'!$E$5,(ROW($A$1)+(AI2133-1))*17,0)))</f>
        <v/>
      </c>
      <c r="F2145" s="80" t="str">
        <f ca="1">IF(UPPER(OFFSET('ÖĞRENCİ GİRİŞİ'!$F$5,(ROW($A$1)+(AI2133-1))*17,0))="","",UPPER(OFFSET('ÖĞRENCİ GİRİŞİ'!$F$5,(ROW($A$1)+(AI2133-1))*17,0)))</f>
        <v/>
      </c>
      <c r="G2145" s="80" t="str">
        <f ca="1">IF(UPPER(OFFSET('ÖĞRENCİ GİRİŞİ'!$G$5,(ROW($A$1)+(AI2133-1))*17,0))="","",UPPER(OFFSET('ÖĞRENCİ GİRİŞİ'!$G$5,(ROW($A$1)+(AI2133-1))*17,0)))</f>
        <v/>
      </c>
      <c r="H2145" s="81" t="str">
        <f t="shared" si="6153"/>
        <v>x</v>
      </c>
      <c r="I2145" s="81" t="str">
        <f t="shared" si="6154"/>
        <v>x</v>
      </c>
      <c r="J2145" s="81" t="str">
        <f t="shared" si="6155"/>
        <v>x</v>
      </c>
      <c r="K2145" s="81" t="str">
        <f t="shared" si="6156"/>
        <v>x</v>
      </c>
      <c r="L2145" s="81" t="str">
        <f t="shared" si="6157"/>
        <v>x</v>
      </c>
      <c r="M2145" s="81" t="str">
        <f t="shared" si="6158"/>
        <v>x</v>
      </c>
      <c r="N2145" s="81" t="str">
        <f t="shared" si="6159"/>
        <v>x</v>
      </c>
      <c r="O2145" s="81" t="str">
        <f t="shared" si="6160"/>
        <v>x</v>
      </c>
      <c r="P2145" s="81" t="str">
        <f t="shared" si="6161"/>
        <v/>
      </c>
      <c r="Q2145" s="81" t="str">
        <f t="shared" si="6162"/>
        <v/>
      </c>
      <c r="R2145" s="81" t="str">
        <f t="shared" si="6163"/>
        <v/>
      </c>
      <c r="S2145" s="81" t="str">
        <f t="shared" si="6164"/>
        <v/>
      </c>
      <c r="T2145" s="81" t="str">
        <f t="shared" si="6165"/>
        <v/>
      </c>
      <c r="U2145" s="81" t="str">
        <f t="shared" si="6166"/>
        <v>x</v>
      </c>
      <c r="V2145" s="81" t="str">
        <f t="shared" si="6167"/>
        <v>x</v>
      </c>
      <c r="W2145" s="81" t="str">
        <f t="shared" si="6168"/>
        <v/>
      </c>
      <c r="X2145" s="81" t="str">
        <f t="shared" si="6169"/>
        <v/>
      </c>
      <c r="Y2145" s="81" t="str">
        <f t="shared" si="6170"/>
        <v/>
      </c>
      <c r="Z2145" s="81" t="str">
        <f t="shared" si="6171"/>
        <v/>
      </c>
      <c r="AA2145" s="81" t="str">
        <f t="shared" si="6172"/>
        <v/>
      </c>
      <c r="AB2145" s="81" t="str">
        <f t="shared" si="6173"/>
        <v>x</v>
      </c>
      <c r="AC2145" s="81" t="str">
        <f t="shared" si="6174"/>
        <v>x</v>
      </c>
      <c r="AD2145" s="81" t="str">
        <f t="shared" si="6175"/>
        <v/>
      </c>
      <c r="AE2145" s="81" t="str">
        <f t="shared" si="6176"/>
        <v/>
      </c>
      <c r="AF2145" s="81" t="str">
        <f t="shared" si="6177"/>
        <v/>
      </c>
      <c r="AG2145" s="81" t="str">
        <f t="shared" si="6178"/>
        <v/>
      </c>
      <c r="AH2145" s="81" t="str">
        <f t="shared" si="6179"/>
        <v/>
      </c>
      <c r="AI2145" s="81" t="str">
        <f t="shared" si="6180"/>
        <v>x</v>
      </c>
      <c r="AJ2145" s="81" t="str">
        <f t="shared" si="6181"/>
        <v>x</v>
      </c>
      <c r="AK2145" s="81" t="str">
        <f t="shared" si="6182"/>
        <v/>
      </c>
      <c r="AL2145" s="81" t="str">
        <f t="shared" si="6183"/>
        <v>x</v>
      </c>
    </row>
    <row r="2146" spans="1:38" ht="11.25" customHeight="1" x14ac:dyDescent="0.2">
      <c r="A2146" s="21">
        <v>6</v>
      </c>
      <c r="B2146" s="80" t="str">
        <f ca="1">IF(OFFSET('ÖĞRENCİ GİRİŞİ'!$B$6,(ROW($A$1)+(AI2133-1))*17,0)="","",OFFSET('ÖĞRENCİ GİRİŞİ'!$B$6,(ROW($A$1)+(AI2133-1))*17,0))</f>
        <v/>
      </c>
      <c r="C2146" s="80" t="str">
        <f ca="1">IF(OFFSET('ÖĞRENCİ GİRİŞİ'!$C$6,(ROW($A$1)+(AI2133-1))*17,0)="","",OFFSET('ÖĞRENCİ GİRİŞİ'!$C$6,(ROW($A$1)+(AI2133-1))*17,0))</f>
        <v/>
      </c>
      <c r="D2146" s="80" t="str">
        <f ca="1">IF(UPPER(OFFSET('ÖĞRENCİ GİRİŞİ'!$D$6,(ROW($A$1)+(AI2133-1))*17,0))="","",UPPER(OFFSET('ÖĞRENCİ GİRİŞİ'!$D$6,(ROW($A$1)+(AI2133-1))*17,0)))</f>
        <v/>
      </c>
      <c r="E2146" s="80" t="str">
        <f ca="1">IF(UPPER(OFFSET('ÖĞRENCİ GİRİŞİ'!$E$6,(ROW($A$1)+(AI2133-1))*17,0))="","",UPPER(OFFSET('ÖĞRENCİ GİRİŞİ'!$E$6,(ROW($A$1)+(AI2133-1))*17,0)))</f>
        <v/>
      </c>
      <c r="F2146" s="80" t="str">
        <f ca="1">IF(UPPER(OFFSET('ÖĞRENCİ GİRİŞİ'!$F$6,(ROW($A$1)+(AI2133-1))*17,0))="","",UPPER(OFFSET('ÖĞRENCİ GİRİŞİ'!$F$6,(ROW($A$1)+(AI2133-1))*17,0)))</f>
        <v/>
      </c>
      <c r="G2146" s="80" t="str">
        <f ca="1">IF(UPPER(OFFSET('ÖĞRENCİ GİRİŞİ'!$G$6,(ROW($A$1)+(AI2133-1))*17,0))="","",UPPER(OFFSET('ÖĞRENCİ GİRİŞİ'!$G$6,(ROW($A$1)+(AI2133-1))*17,0)))</f>
        <v/>
      </c>
      <c r="H2146" s="81" t="str">
        <f t="shared" si="6153"/>
        <v>x</v>
      </c>
      <c r="I2146" s="81" t="str">
        <f t="shared" si="6154"/>
        <v>x</v>
      </c>
      <c r="J2146" s="81" t="str">
        <f t="shared" si="6155"/>
        <v>x</v>
      </c>
      <c r="K2146" s="81" t="str">
        <f t="shared" si="6156"/>
        <v>x</v>
      </c>
      <c r="L2146" s="81" t="str">
        <f t="shared" si="6157"/>
        <v>x</v>
      </c>
      <c r="M2146" s="81" t="str">
        <f t="shared" si="6158"/>
        <v>x</v>
      </c>
      <c r="N2146" s="81" t="str">
        <f t="shared" si="6159"/>
        <v>x</v>
      </c>
      <c r="O2146" s="81" t="str">
        <f t="shared" si="6160"/>
        <v>x</v>
      </c>
      <c r="P2146" s="81" t="str">
        <f t="shared" si="6161"/>
        <v/>
      </c>
      <c r="Q2146" s="81" t="str">
        <f t="shared" si="6162"/>
        <v/>
      </c>
      <c r="R2146" s="81" t="str">
        <f t="shared" si="6163"/>
        <v/>
      </c>
      <c r="S2146" s="81" t="str">
        <f t="shared" si="6164"/>
        <v/>
      </c>
      <c r="T2146" s="81" t="str">
        <f t="shared" si="6165"/>
        <v/>
      </c>
      <c r="U2146" s="81" t="str">
        <f t="shared" si="6166"/>
        <v>x</v>
      </c>
      <c r="V2146" s="81" t="str">
        <f t="shared" si="6167"/>
        <v>x</v>
      </c>
      <c r="W2146" s="81" t="str">
        <f t="shared" si="6168"/>
        <v/>
      </c>
      <c r="X2146" s="81" t="str">
        <f t="shared" si="6169"/>
        <v/>
      </c>
      <c r="Y2146" s="81" t="str">
        <f t="shared" si="6170"/>
        <v/>
      </c>
      <c r="Z2146" s="81" t="str">
        <f t="shared" si="6171"/>
        <v/>
      </c>
      <c r="AA2146" s="81" t="str">
        <f t="shared" si="6172"/>
        <v/>
      </c>
      <c r="AB2146" s="81" t="str">
        <f t="shared" si="6173"/>
        <v>x</v>
      </c>
      <c r="AC2146" s="81" t="str">
        <f t="shared" si="6174"/>
        <v>x</v>
      </c>
      <c r="AD2146" s="81" t="str">
        <f t="shared" si="6175"/>
        <v/>
      </c>
      <c r="AE2146" s="81" t="str">
        <f t="shared" si="6176"/>
        <v/>
      </c>
      <c r="AF2146" s="81" t="str">
        <f t="shared" si="6177"/>
        <v/>
      </c>
      <c r="AG2146" s="81" t="str">
        <f t="shared" si="6178"/>
        <v/>
      </c>
      <c r="AH2146" s="81" t="str">
        <f t="shared" si="6179"/>
        <v/>
      </c>
      <c r="AI2146" s="81" t="str">
        <f t="shared" si="6180"/>
        <v>x</v>
      </c>
      <c r="AJ2146" s="81" t="str">
        <f t="shared" si="6181"/>
        <v>x</v>
      </c>
      <c r="AK2146" s="81" t="str">
        <f t="shared" si="6182"/>
        <v/>
      </c>
      <c r="AL2146" s="81" t="str">
        <f t="shared" si="6183"/>
        <v>x</v>
      </c>
    </row>
    <row r="2147" spans="1:38" ht="11.25" customHeight="1" x14ac:dyDescent="0.2">
      <c r="A2147" s="21">
        <v>7</v>
      </c>
      <c r="B2147" s="80" t="str">
        <f ca="1">IF(OFFSET('ÖĞRENCİ GİRİŞİ'!$B$7,(ROW($A$1)+(AI2133-1))*17,0)="","",OFFSET('ÖĞRENCİ GİRİŞİ'!$B$7,(ROW($A$1)+(AI2133-1))*17,0))</f>
        <v/>
      </c>
      <c r="C2147" s="80" t="str">
        <f ca="1">IF(OFFSET('ÖĞRENCİ GİRİŞİ'!$C$7,(ROW($A$1)+(AI2133-1))*17,0)="","",OFFSET('ÖĞRENCİ GİRİŞİ'!$C$7,(ROW($A$1)+(AI2133-1))*17,0))</f>
        <v/>
      </c>
      <c r="D2147" s="80" t="str">
        <f ca="1">IF(UPPER(OFFSET('ÖĞRENCİ GİRİŞİ'!$D$7,(ROW($A$1)+(AI2133-1))*17,0))="","",UPPER(OFFSET('ÖĞRENCİ GİRİŞİ'!$D$7,(ROW($A$1)+(AI2133-1))*17,0)))</f>
        <v/>
      </c>
      <c r="E2147" s="80" t="str">
        <f ca="1">IF(UPPER(OFFSET('ÖĞRENCİ GİRİŞİ'!$E$7,(ROW($A$1)+(AI2133-1))*17,0))="","",UPPER(OFFSET('ÖĞRENCİ GİRİŞİ'!$E$7,(ROW($A$1)+(AI2133-1))*17,0)))</f>
        <v/>
      </c>
      <c r="F2147" s="80" t="str">
        <f ca="1">IF(UPPER(OFFSET('ÖĞRENCİ GİRİŞİ'!$F$7,(ROW($A$1)+(AI2133-1))*17,0))="","",UPPER(OFFSET('ÖĞRENCİ GİRİŞİ'!$F$7,(ROW($A$1)+(AI2133-1))*17,0)))</f>
        <v/>
      </c>
      <c r="G2147" s="80" t="str">
        <f ca="1">IF(UPPER(OFFSET('ÖĞRENCİ GİRİŞİ'!$G$7,(ROW($A$1)+(AI2133-1))*17,0))="","",UPPER(OFFSET('ÖĞRENCİ GİRİŞİ'!$G$7,(ROW($A$1)+(AI2133-1))*17,0)))</f>
        <v/>
      </c>
      <c r="H2147" s="81" t="str">
        <f t="shared" si="6153"/>
        <v>x</v>
      </c>
      <c r="I2147" s="81" t="str">
        <f t="shared" si="6154"/>
        <v>x</v>
      </c>
      <c r="J2147" s="81" t="str">
        <f t="shared" si="6155"/>
        <v>x</v>
      </c>
      <c r="K2147" s="81" t="str">
        <f t="shared" si="6156"/>
        <v>x</v>
      </c>
      <c r="L2147" s="81" t="str">
        <f t="shared" si="6157"/>
        <v>x</v>
      </c>
      <c r="M2147" s="81" t="str">
        <f t="shared" si="6158"/>
        <v>x</v>
      </c>
      <c r="N2147" s="81" t="str">
        <f t="shared" si="6159"/>
        <v>x</v>
      </c>
      <c r="O2147" s="81" t="str">
        <f t="shared" si="6160"/>
        <v>x</v>
      </c>
      <c r="P2147" s="81" t="str">
        <f t="shared" si="6161"/>
        <v/>
      </c>
      <c r="Q2147" s="81" t="str">
        <f t="shared" si="6162"/>
        <v/>
      </c>
      <c r="R2147" s="81" t="str">
        <f t="shared" si="6163"/>
        <v/>
      </c>
      <c r="S2147" s="81" t="str">
        <f t="shared" si="6164"/>
        <v/>
      </c>
      <c r="T2147" s="81" t="str">
        <f t="shared" si="6165"/>
        <v/>
      </c>
      <c r="U2147" s="81" t="str">
        <f t="shared" si="6166"/>
        <v>x</v>
      </c>
      <c r="V2147" s="81" t="str">
        <f t="shared" si="6167"/>
        <v>x</v>
      </c>
      <c r="W2147" s="81" t="str">
        <f t="shared" si="6168"/>
        <v/>
      </c>
      <c r="X2147" s="81" t="str">
        <f t="shared" si="6169"/>
        <v/>
      </c>
      <c r="Y2147" s="81" t="str">
        <f t="shared" si="6170"/>
        <v/>
      </c>
      <c r="Z2147" s="81" t="str">
        <f t="shared" si="6171"/>
        <v/>
      </c>
      <c r="AA2147" s="81" t="str">
        <f t="shared" si="6172"/>
        <v/>
      </c>
      <c r="AB2147" s="81" t="str">
        <f t="shared" si="6173"/>
        <v>x</v>
      </c>
      <c r="AC2147" s="81" t="str">
        <f t="shared" si="6174"/>
        <v>x</v>
      </c>
      <c r="AD2147" s="81" t="str">
        <f t="shared" si="6175"/>
        <v/>
      </c>
      <c r="AE2147" s="81" t="str">
        <f t="shared" si="6176"/>
        <v/>
      </c>
      <c r="AF2147" s="81" t="str">
        <f t="shared" si="6177"/>
        <v/>
      </c>
      <c r="AG2147" s="81" t="str">
        <f t="shared" si="6178"/>
        <v/>
      </c>
      <c r="AH2147" s="81" t="str">
        <f t="shared" si="6179"/>
        <v/>
      </c>
      <c r="AI2147" s="81" t="str">
        <f t="shared" si="6180"/>
        <v>x</v>
      </c>
      <c r="AJ2147" s="81" t="str">
        <f t="shared" si="6181"/>
        <v>x</v>
      </c>
      <c r="AK2147" s="81" t="str">
        <f t="shared" si="6182"/>
        <v/>
      </c>
      <c r="AL2147" s="81" t="str">
        <f t="shared" si="6183"/>
        <v>x</v>
      </c>
    </row>
    <row r="2148" spans="1:38" ht="11.25" customHeight="1" x14ac:dyDescent="0.2">
      <c r="A2148" s="21">
        <v>8</v>
      </c>
      <c r="B2148" s="80" t="str">
        <f ca="1">IF(OFFSET('ÖĞRENCİ GİRİŞİ'!$B$8,(ROW($A$1)+(AI2133-1))*17,0)="","",OFFSET('ÖĞRENCİ GİRİŞİ'!$B$8,(ROW($A$1)+(AI2133-1))*17,0))</f>
        <v/>
      </c>
      <c r="C2148" s="80" t="str">
        <f ca="1">IF(OFFSET('ÖĞRENCİ GİRİŞİ'!$C$8,(ROW($A$1)+(AI2133-1))*17,0)="","",OFFSET('ÖĞRENCİ GİRİŞİ'!$C$8,(ROW($A$1)+(AI2133-1))*17,0))</f>
        <v/>
      </c>
      <c r="D2148" s="80" t="str">
        <f ca="1">IF(UPPER(OFFSET('ÖĞRENCİ GİRİŞİ'!$D$8,(ROW($A$1)+(AI2133-1))*17,0))="","",UPPER(OFFSET('ÖĞRENCİ GİRİŞİ'!$D$8,(ROW($A$1)+(AI2133-1))*17,0)))</f>
        <v/>
      </c>
      <c r="E2148" s="80" t="str">
        <f ca="1">IF(UPPER(OFFSET('ÖĞRENCİ GİRİŞİ'!$E$8,(ROW($A$1)+(AI2133-1))*17,0))="","",UPPER(OFFSET('ÖĞRENCİ GİRİŞİ'!$E$8,(ROW($A$1)+(AI2133-1))*17,0)))</f>
        <v/>
      </c>
      <c r="F2148" s="80" t="str">
        <f ca="1">IF(UPPER(OFFSET('ÖĞRENCİ GİRİŞİ'!$F$8,(ROW($A$1)+(AI2133-1))*17,0))="","",UPPER(OFFSET('ÖĞRENCİ GİRİŞİ'!$F$8,(ROW($A$1)+(AI2133-1))*17,0)))</f>
        <v/>
      </c>
      <c r="G2148" s="80" t="str">
        <f ca="1">IF(UPPER(OFFSET('ÖĞRENCİ GİRİŞİ'!$G$8,(ROW($A$1)+(AI2133-1))*17,0))="","",UPPER(OFFSET('ÖĞRENCİ GİRİŞİ'!$G$8,(ROW($A$1)+(AI2133-1))*17,0)))</f>
        <v/>
      </c>
      <c r="H2148" s="81" t="str">
        <f t="shared" si="6153"/>
        <v>x</v>
      </c>
      <c r="I2148" s="81" t="str">
        <f t="shared" si="6154"/>
        <v>x</v>
      </c>
      <c r="J2148" s="81" t="str">
        <f t="shared" si="6155"/>
        <v>x</v>
      </c>
      <c r="K2148" s="81" t="str">
        <f t="shared" si="6156"/>
        <v>x</v>
      </c>
      <c r="L2148" s="81" t="str">
        <f t="shared" si="6157"/>
        <v>x</v>
      </c>
      <c r="M2148" s="81" t="str">
        <f t="shared" si="6158"/>
        <v>x</v>
      </c>
      <c r="N2148" s="81" t="str">
        <f t="shared" si="6159"/>
        <v>x</v>
      </c>
      <c r="O2148" s="81" t="str">
        <f t="shared" si="6160"/>
        <v>x</v>
      </c>
      <c r="P2148" s="81" t="str">
        <f t="shared" si="6161"/>
        <v/>
      </c>
      <c r="Q2148" s="81" t="str">
        <f t="shared" si="6162"/>
        <v/>
      </c>
      <c r="R2148" s="81" t="str">
        <f t="shared" si="6163"/>
        <v/>
      </c>
      <c r="S2148" s="81" t="str">
        <f t="shared" si="6164"/>
        <v/>
      </c>
      <c r="T2148" s="81" t="str">
        <f t="shared" si="6165"/>
        <v/>
      </c>
      <c r="U2148" s="81" t="str">
        <f t="shared" si="6166"/>
        <v>x</v>
      </c>
      <c r="V2148" s="81" t="str">
        <f t="shared" si="6167"/>
        <v>x</v>
      </c>
      <c r="W2148" s="81" t="str">
        <f t="shared" si="6168"/>
        <v/>
      </c>
      <c r="X2148" s="81" t="str">
        <f t="shared" si="6169"/>
        <v/>
      </c>
      <c r="Y2148" s="81" t="str">
        <f t="shared" si="6170"/>
        <v/>
      </c>
      <c r="Z2148" s="81" t="str">
        <f t="shared" si="6171"/>
        <v/>
      </c>
      <c r="AA2148" s="81" t="str">
        <f t="shared" si="6172"/>
        <v/>
      </c>
      <c r="AB2148" s="81" t="str">
        <f t="shared" si="6173"/>
        <v>x</v>
      </c>
      <c r="AC2148" s="81" t="str">
        <f t="shared" si="6174"/>
        <v>x</v>
      </c>
      <c r="AD2148" s="81" t="str">
        <f t="shared" si="6175"/>
        <v/>
      </c>
      <c r="AE2148" s="81" t="str">
        <f t="shared" si="6176"/>
        <v/>
      </c>
      <c r="AF2148" s="81" t="str">
        <f t="shared" si="6177"/>
        <v/>
      </c>
      <c r="AG2148" s="81" t="str">
        <f t="shared" si="6178"/>
        <v/>
      </c>
      <c r="AH2148" s="81" t="str">
        <f t="shared" si="6179"/>
        <v/>
      </c>
      <c r="AI2148" s="81" t="str">
        <f t="shared" si="6180"/>
        <v>x</v>
      </c>
      <c r="AJ2148" s="81" t="str">
        <f t="shared" si="6181"/>
        <v>x</v>
      </c>
      <c r="AK2148" s="81" t="str">
        <f t="shared" si="6182"/>
        <v/>
      </c>
      <c r="AL2148" s="81" t="str">
        <f t="shared" si="6183"/>
        <v>x</v>
      </c>
    </row>
    <row r="2149" spans="1:38" ht="11.25" customHeight="1" x14ac:dyDescent="0.2">
      <c r="A2149" s="21">
        <v>9</v>
      </c>
      <c r="B2149" s="80" t="str">
        <f ca="1">IF(OFFSET('ÖĞRENCİ GİRİŞİ'!$B$9,(ROW($A$1)+(AI2133-1))*17,0)="","",OFFSET('ÖĞRENCİ GİRİŞİ'!$B$9,(ROW($A$1)+(AI2133-1))*17,0))</f>
        <v/>
      </c>
      <c r="C2149" s="80" t="str">
        <f ca="1">IF(OFFSET('ÖĞRENCİ GİRİŞİ'!$C$9,(ROW($A$1)+(AI2133-1))*17,0)="","",OFFSET('ÖĞRENCİ GİRİŞİ'!$C$9,(ROW($A$1)+(AI2133-1))*17,0))</f>
        <v/>
      </c>
      <c r="D2149" s="80" t="str">
        <f ca="1">IF(UPPER(OFFSET('ÖĞRENCİ GİRİŞİ'!$D$9,(ROW($A$1)+(AI2133-1))*17,0))="","",UPPER(OFFSET('ÖĞRENCİ GİRİŞİ'!$D$9,(ROW($A$1)+(AI2133-1))*17,0)))</f>
        <v/>
      </c>
      <c r="E2149" s="80" t="str">
        <f ca="1">IF(UPPER(OFFSET('ÖĞRENCİ GİRİŞİ'!$E$9,(ROW($A$1)+(AI2133-1))*17,0))="","",UPPER(OFFSET('ÖĞRENCİ GİRİŞİ'!$E$9,(ROW($A$1)+(AI2133-1))*17,0)))</f>
        <v/>
      </c>
      <c r="F2149" s="80" t="str">
        <f ca="1">IF(UPPER(OFFSET('ÖĞRENCİ GİRİŞİ'!$F$9,(ROW($A$1)+(AI2133-1))*17,0))="","",UPPER(OFFSET('ÖĞRENCİ GİRİŞİ'!$F$9,(ROW($A$1)+(AI2133-1))*17,0)))</f>
        <v/>
      </c>
      <c r="G2149" s="80" t="str">
        <f ca="1">IF(UPPER(OFFSET('ÖĞRENCİ GİRİŞİ'!$G$9,(ROW($A$1)+(AI2133-1))*17,0))="","",UPPER(OFFSET('ÖĞRENCİ GİRİŞİ'!$G$9,(ROW($A$1)+(AI2133-1))*17,0)))</f>
        <v/>
      </c>
      <c r="H2149" s="81" t="str">
        <f t="shared" si="6153"/>
        <v>x</v>
      </c>
      <c r="I2149" s="81" t="str">
        <f t="shared" si="6154"/>
        <v>x</v>
      </c>
      <c r="J2149" s="81" t="str">
        <f t="shared" si="6155"/>
        <v>x</v>
      </c>
      <c r="K2149" s="81" t="str">
        <f t="shared" si="6156"/>
        <v>x</v>
      </c>
      <c r="L2149" s="81" t="str">
        <f t="shared" si="6157"/>
        <v>x</v>
      </c>
      <c r="M2149" s="81" t="str">
        <f t="shared" si="6158"/>
        <v>x</v>
      </c>
      <c r="N2149" s="81" t="str">
        <f t="shared" si="6159"/>
        <v>x</v>
      </c>
      <c r="O2149" s="81" t="str">
        <f t="shared" si="6160"/>
        <v>x</v>
      </c>
      <c r="P2149" s="81" t="str">
        <f t="shared" si="6161"/>
        <v/>
      </c>
      <c r="Q2149" s="81" t="str">
        <f t="shared" si="6162"/>
        <v/>
      </c>
      <c r="R2149" s="81" t="str">
        <f t="shared" si="6163"/>
        <v/>
      </c>
      <c r="S2149" s="81" t="str">
        <f t="shared" si="6164"/>
        <v/>
      </c>
      <c r="T2149" s="81" t="str">
        <f t="shared" si="6165"/>
        <v/>
      </c>
      <c r="U2149" s="81" t="str">
        <f t="shared" si="6166"/>
        <v>x</v>
      </c>
      <c r="V2149" s="81" t="str">
        <f t="shared" si="6167"/>
        <v>x</v>
      </c>
      <c r="W2149" s="81" t="str">
        <f t="shared" si="6168"/>
        <v/>
      </c>
      <c r="X2149" s="81" t="str">
        <f t="shared" si="6169"/>
        <v/>
      </c>
      <c r="Y2149" s="81" t="str">
        <f t="shared" si="6170"/>
        <v/>
      </c>
      <c r="Z2149" s="81" t="str">
        <f t="shared" si="6171"/>
        <v/>
      </c>
      <c r="AA2149" s="81" t="str">
        <f t="shared" si="6172"/>
        <v/>
      </c>
      <c r="AB2149" s="81" t="str">
        <f t="shared" si="6173"/>
        <v>x</v>
      </c>
      <c r="AC2149" s="81" t="str">
        <f t="shared" si="6174"/>
        <v>x</v>
      </c>
      <c r="AD2149" s="81" t="str">
        <f t="shared" si="6175"/>
        <v/>
      </c>
      <c r="AE2149" s="81" t="str">
        <f t="shared" si="6176"/>
        <v/>
      </c>
      <c r="AF2149" s="81" t="str">
        <f t="shared" si="6177"/>
        <v/>
      </c>
      <c r="AG2149" s="81" t="str">
        <f t="shared" si="6178"/>
        <v/>
      </c>
      <c r="AH2149" s="81" t="str">
        <f t="shared" si="6179"/>
        <v/>
      </c>
      <c r="AI2149" s="81" t="str">
        <f t="shared" si="6180"/>
        <v>x</v>
      </c>
      <c r="AJ2149" s="81" t="str">
        <f t="shared" si="6181"/>
        <v>x</v>
      </c>
      <c r="AK2149" s="81" t="str">
        <f t="shared" si="6182"/>
        <v/>
      </c>
      <c r="AL2149" s="81" t="str">
        <f t="shared" si="6183"/>
        <v>x</v>
      </c>
    </row>
    <row r="2150" spans="1:38" ht="11.25" customHeight="1" x14ac:dyDescent="0.2">
      <c r="A2150" s="21">
        <v>10</v>
      </c>
      <c r="B2150" s="80" t="str">
        <f ca="1">IF(OFFSET('ÖĞRENCİ GİRİŞİ'!$B$10,(ROW($A$1)+(AI2133-1))*17,0)="","",OFFSET('ÖĞRENCİ GİRİŞİ'!$B$10,(ROW($A$1)+(AI2133-1))*17,0))</f>
        <v/>
      </c>
      <c r="C2150" s="80" t="str">
        <f ca="1">IF(OFFSET('ÖĞRENCİ GİRİŞİ'!$C$10,(ROW($A$1)+(AI2133-1))*17,0)="","",OFFSET('ÖĞRENCİ GİRİŞİ'!$C$10,(ROW($A$1)+(AI2133-1))*17,0))</f>
        <v/>
      </c>
      <c r="D2150" s="80" t="str">
        <f ca="1">IF(UPPER(OFFSET('ÖĞRENCİ GİRİŞİ'!$D$10,(ROW($A$1)+(AI2133-1))*17,0))="","",UPPER(OFFSET('ÖĞRENCİ GİRİŞİ'!$D$10,(ROW($A$1)+(AI2133-1))*17,0)))</f>
        <v/>
      </c>
      <c r="E2150" s="80" t="str">
        <f ca="1">IF(UPPER(OFFSET('ÖĞRENCİ GİRİŞİ'!$E$10,(ROW($A$1)+(AI2133-1))*17,0))="","",UPPER(OFFSET('ÖĞRENCİ GİRİŞİ'!$E$10,(ROW($A$1)+(AI2133-1))*17,0)))</f>
        <v/>
      </c>
      <c r="F2150" s="80" t="str">
        <f ca="1">IF(UPPER(OFFSET('ÖĞRENCİ GİRİŞİ'!$F$10,(ROW($A$1)+(AI2133-1))*17,0))="","",UPPER(OFFSET('ÖĞRENCİ GİRİŞİ'!$F$10,(ROW($A$1)+(AI2133-1))*17,0)))</f>
        <v/>
      </c>
      <c r="G2150" s="80" t="str">
        <f ca="1">IF(UPPER(OFFSET('ÖĞRENCİ GİRİŞİ'!$G$10,(ROW($A$1)+(AI2133-1))*17,0))="","",UPPER(OFFSET('ÖĞRENCİ GİRİŞİ'!$G$10,(ROW($A$1)+(AI2133-1))*17,0)))</f>
        <v/>
      </c>
      <c r="H2150" s="81" t="str">
        <f t="shared" si="6153"/>
        <v>x</v>
      </c>
      <c r="I2150" s="81" t="str">
        <f t="shared" si="6154"/>
        <v>x</v>
      </c>
      <c r="J2150" s="81" t="str">
        <f t="shared" si="6155"/>
        <v>x</v>
      </c>
      <c r="K2150" s="81" t="str">
        <f t="shared" si="6156"/>
        <v>x</v>
      </c>
      <c r="L2150" s="81" t="str">
        <f t="shared" si="6157"/>
        <v>x</v>
      </c>
      <c r="M2150" s="81" t="str">
        <f t="shared" si="6158"/>
        <v>x</v>
      </c>
      <c r="N2150" s="81" t="str">
        <f t="shared" si="6159"/>
        <v>x</v>
      </c>
      <c r="O2150" s="81" t="str">
        <f t="shared" si="6160"/>
        <v>x</v>
      </c>
      <c r="P2150" s="81" t="str">
        <f t="shared" si="6161"/>
        <v/>
      </c>
      <c r="Q2150" s="81" t="str">
        <f t="shared" si="6162"/>
        <v/>
      </c>
      <c r="R2150" s="81" t="str">
        <f t="shared" si="6163"/>
        <v/>
      </c>
      <c r="S2150" s="81" t="str">
        <f t="shared" si="6164"/>
        <v/>
      </c>
      <c r="T2150" s="81" t="str">
        <f t="shared" si="6165"/>
        <v/>
      </c>
      <c r="U2150" s="81" t="str">
        <f t="shared" si="6166"/>
        <v>x</v>
      </c>
      <c r="V2150" s="81" t="str">
        <f t="shared" si="6167"/>
        <v>x</v>
      </c>
      <c r="W2150" s="81" t="str">
        <f t="shared" si="6168"/>
        <v/>
      </c>
      <c r="X2150" s="81" t="str">
        <f t="shared" si="6169"/>
        <v/>
      </c>
      <c r="Y2150" s="81" t="str">
        <f t="shared" si="6170"/>
        <v/>
      </c>
      <c r="Z2150" s="81" t="str">
        <f t="shared" si="6171"/>
        <v/>
      </c>
      <c r="AA2150" s="81" t="str">
        <f t="shared" si="6172"/>
        <v/>
      </c>
      <c r="AB2150" s="81" t="str">
        <f t="shared" si="6173"/>
        <v>x</v>
      </c>
      <c r="AC2150" s="81" t="str">
        <f t="shared" si="6174"/>
        <v>x</v>
      </c>
      <c r="AD2150" s="81" t="str">
        <f t="shared" si="6175"/>
        <v/>
      </c>
      <c r="AE2150" s="81" t="str">
        <f t="shared" si="6176"/>
        <v/>
      </c>
      <c r="AF2150" s="81" t="str">
        <f t="shared" si="6177"/>
        <v/>
      </c>
      <c r="AG2150" s="81" t="str">
        <f t="shared" si="6178"/>
        <v/>
      </c>
      <c r="AH2150" s="81" t="str">
        <f t="shared" si="6179"/>
        <v/>
      </c>
      <c r="AI2150" s="81" t="str">
        <f t="shared" si="6180"/>
        <v>x</v>
      </c>
      <c r="AJ2150" s="81" t="str">
        <f t="shared" si="6181"/>
        <v>x</v>
      </c>
      <c r="AK2150" s="81" t="str">
        <f t="shared" si="6182"/>
        <v/>
      </c>
      <c r="AL2150" s="81" t="str">
        <f t="shared" si="6183"/>
        <v>x</v>
      </c>
    </row>
    <row r="2151" spans="1:38" ht="11.25" customHeight="1" x14ac:dyDescent="0.2">
      <c r="A2151" s="21">
        <v>11</v>
      </c>
      <c r="B2151" s="80" t="str">
        <f ca="1">IF(OFFSET('ÖĞRENCİ GİRİŞİ'!$B$11,(ROW($A$1)+(AI2133-1))*17,0)="","",OFFSET('ÖĞRENCİ GİRİŞİ'!$B$11,(ROW($A$1)+(AI2133-1))*17,0))</f>
        <v/>
      </c>
      <c r="C2151" s="80" t="str">
        <f ca="1">IF(OFFSET('ÖĞRENCİ GİRİŞİ'!$C$11,(ROW($A$1)+(AI2133-1))*17,0)="","",OFFSET('ÖĞRENCİ GİRİŞİ'!$C$11,(ROW($A$1)+(AI2133-1))*17,0))</f>
        <v/>
      </c>
      <c r="D2151" s="80" t="str">
        <f ca="1">IF(UPPER(OFFSET('ÖĞRENCİ GİRİŞİ'!$D$11,(ROW($A$1)+(AI2133-1))*17,0))="","",UPPER(OFFSET('ÖĞRENCİ GİRİŞİ'!$D$11,(ROW($A$1)+(AI2133-1))*17,0)))</f>
        <v/>
      </c>
      <c r="E2151" s="80" t="str">
        <f ca="1">IF(UPPER(OFFSET('ÖĞRENCİ GİRİŞİ'!$E$11,(ROW($A$1)+(AI2133-1))*17,0))="","",UPPER(OFFSET('ÖĞRENCİ GİRİŞİ'!$E$11,(ROW($A$1)+(AI2133-1))*17,0)))</f>
        <v/>
      </c>
      <c r="F2151" s="80" t="str">
        <f ca="1">IF(UPPER(OFFSET('ÖĞRENCİ GİRİŞİ'!$F$11,(ROW($A$1)+(AI2133-1))*17,0))="","",UPPER(OFFSET('ÖĞRENCİ GİRİŞİ'!$F$11,(ROW($A$1)+(AI2133-1))*17,0)))</f>
        <v/>
      </c>
      <c r="G2151" s="80" t="str">
        <f ca="1">IF(UPPER(OFFSET('ÖĞRENCİ GİRİŞİ'!$G$11,(ROW($A$1)+(AI2133-1))*17,0))="","",UPPER(OFFSET('ÖĞRENCİ GİRİŞİ'!$G$11,(ROW($A$1)+(AI2133-1))*17,0)))</f>
        <v/>
      </c>
      <c r="H2151" s="81" t="str">
        <f t="shared" si="6153"/>
        <v>x</v>
      </c>
      <c r="I2151" s="81" t="str">
        <f t="shared" si="6154"/>
        <v>x</v>
      </c>
      <c r="J2151" s="81" t="str">
        <f t="shared" si="6155"/>
        <v>x</v>
      </c>
      <c r="K2151" s="81" t="str">
        <f t="shared" si="6156"/>
        <v>x</v>
      </c>
      <c r="L2151" s="81" t="str">
        <f t="shared" si="6157"/>
        <v>x</v>
      </c>
      <c r="M2151" s="81" t="str">
        <f t="shared" si="6158"/>
        <v>x</v>
      </c>
      <c r="N2151" s="81" t="str">
        <f t="shared" si="6159"/>
        <v>x</v>
      </c>
      <c r="O2151" s="81" t="str">
        <f t="shared" si="6160"/>
        <v>x</v>
      </c>
      <c r="P2151" s="81" t="str">
        <f t="shared" si="6161"/>
        <v/>
      </c>
      <c r="Q2151" s="81" t="str">
        <f t="shared" si="6162"/>
        <v/>
      </c>
      <c r="R2151" s="81" t="str">
        <f t="shared" si="6163"/>
        <v/>
      </c>
      <c r="S2151" s="81" t="str">
        <f t="shared" si="6164"/>
        <v/>
      </c>
      <c r="T2151" s="81" t="str">
        <f t="shared" si="6165"/>
        <v/>
      </c>
      <c r="U2151" s="81" t="str">
        <f t="shared" si="6166"/>
        <v>x</v>
      </c>
      <c r="V2151" s="81" t="str">
        <f t="shared" si="6167"/>
        <v>x</v>
      </c>
      <c r="W2151" s="81" t="str">
        <f t="shared" si="6168"/>
        <v/>
      </c>
      <c r="X2151" s="81" t="str">
        <f t="shared" si="6169"/>
        <v/>
      </c>
      <c r="Y2151" s="81" t="str">
        <f t="shared" si="6170"/>
        <v/>
      </c>
      <c r="Z2151" s="81" t="str">
        <f t="shared" si="6171"/>
        <v/>
      </c>
      <c r="AA2151" s="81" t="str">
        <f t="shared" si="6172"/>
        <v/>
      </c>
      <c r="AB2151" s="81" t="str">
        <f t="shared" si="6173"/>
        <v>x</v>
      </c>
      <c r="AC2151" s="81" t="str">
        <f t="shared" si="6174"/>
        <v>x</v>
      </c>
      <c r="AD2151" s="81" t="str">
        <f t="shared" si="6175"/>
        <v/>
      </c>
      <c r="AE2151" s="81" t="str">
        <f t="shared" si="6176"/>
        <v/>
      </c>
      <c r="AF2151" s="81" t="str">
        <f t="shared" si="6177"/>
        <v/>
      </c>
      <c r="AG2151" s="81" t="str">
        <f t="shared" si="6178"/>
        <v/>
      </c>
      <c r="AH2151" s="81" t="str">
        <f t="shared" si="6179"/>
        <v/>
      </c>
      <c r="AI2151" s="81" t="str">
        <f t="shared" si="6180"/>
        <v>x</v>
      </c>
      <c r="AJ2151" s="81" t="str">
        <f t="shared" si="6181"/>
        <v>x</v>
      </c>
      <c r="AK2151" s="81" t="str">
        <f t="shared" si="6182"/>
        <v/>
      </c>
      <c r="AL2151" s="81" t="str">
        <f t="shared" si="6183"/>
        <v>x</v>
      </c>
    </row>
    <row r="2152" spans="1:38" ht="11.25" customHeight="1" x14ac:dyDescent="0.2">
      <c r="A2152" s="21">
        <v>12</v>
      </c>
      <c r="B2152" s="80" t="str">
        <f ca="1">IF(OFFSET('ÖĞRENCİ GİRİŞİ'!$B$12,(ROW($A$1)+(AI2133-1))*17,0)="","",OFFSET('ÖĞRENCİ GİRİŞİ'!$B$12,(ROW($A$1)+(AI2133-1))*17,0))</f>
        <v/>
      </c>
      <c r="C2152" s="80" t="str">
        <f ca="1">IF(OFFSET('ÖĞRENCİ GİRİŞİ'!$C$12,(ROW($A$1)+(AI2133-1))*17,0)="","",OFFSET('ÖĞRENCİ GİRİŞİ'!$C$12,(ROW($A$1)+(AI2133-1))*17,0))</f>
        <v/>
      </c>
      <c r="D2152" s="80" t="str">
        <f ca="1">IF(UPPER(OFFSET('ÖĞRENCİ GİRİŞİ'!$D$12,(ROW($A$1)+(AI2133-1))*17,0))="","",UPPER(OFFSET('ÖĞRENCİ GİRİŞİ'!$D$12,(ROW($A$1)+(AI2133-1))*17,0)))</f>
        <v/>
      </c>
      <c r="E2152" s="80" t="str">
        <f ca="1">IF(UPPER(OFFSET('ÖĞRENCİ GİRİŞİ'!$E$12,(ROW($A$1)+(AI2133-1))*17,0))="","",UPPER(OFFSET('ÖĞRENCİ GİRİŞİ'!$E$12,(ROW($A$1)+(AI2133-1))*17,0)))</f>
        <v/>
      </c>
      <c r="F2152" s="80" t="str">
        <f ca="1">IF(UPPER(OFFSET('ÖĞRENCİ GİRİŞİ'!$F$12,(ROW($A$1)+(AI2133-1))*17,0))="","",UPPER(OFFSET('ÖĞRENCİ GİRİŞİ'!$F$12,(ROW($A$1)+(AI2133-1))*17,0)))</f>
        <v/>
      </c>
      <c r="G2152" s="80" t="str">
        <f ca="1">IF(UPPER(OFFSET('ÖĞRENCİ GİRİŞİ'!$G$12,(ROW($A$1)+(AI2133-1))*17,0))="","",UPPER(OFFSET('ÖĞRENCİ GİRİŞİ'!$G$12,(ROW($A$1)+(AI2133-1))*17,0)))</f>
        <v/>
      </c>
      <c r="H2152" s="81" t="str">
        <f t="shared" si="6153"/>
        <v>x</v>
      </c>
      <c r="I2152" s="81" t="str">
        <f t="shared" si="6154"/>
        <v>x</v>
      </c>
      <c r="J2152" s="81" t="str">
        <f t="shared" si="6155"/>
        <v>x</v>
      </c>
      <c r="K2152" s="81" t="str">
        <f t="shared" si="6156"/>
        <v>x</v>
      </c>
      <c r="L2152" s="81" t="str">
        <f t="shared" si="6157"/>
        <v>x</v>
      </c>
      <c r="M2152" s="81" t="str">
        <f t="shared" si="6158"/>
        <v>x</v>
      </c>
      <c r="N2152" s="81" t="str">
        <f t="shared" si="6159"/>
        <v>x</v>
      </c>
      <c r="O2152" s="81" t="str">
        <f t="shared" si="6160"/>
        <v>x</v>
      </c>
      <c r="P2152" s="81" t="str">
        <f t="shared" si="6161"/>
        <v/>
      </c>
      <c r="Q2152" s="81" t="str">
        <f t="shared" si="6162"/>
        <v/>
      </c>
      <c r="R2152" s="81" t="str">
        <f t="shared" si="6163"/>
        <v/>
      </c>
      <c r="S2152" s="81" t="str">
        <f t="shared" si="6164"/>
        <v/>
      </c>
      <c r="T2152" s="81" t="str">
        <f t="shared" si="6165"/>
        <v/>
      </c>
      <c r="U2152" s="81" t="str">
        <f t="shared" si="6166"/>
        <v>x</v>
      </c>
      <c r="V2152" s="81" t="str">
        <f t="shared" si="6167"/>
        <v>x</v>
      </c>
      <c r="W2152" s="81" t="str">
        <f t="shared" si="6168"/>
        <v/>
      </c>
      <c r="X2152" s="81" t="str">
        <f t="shared" si="6169"/>
        <v/>
      </c>
      <c r="Y2152" s="81" t="str">
        <f t="shared" si="6170"/>
        <v/>
      </c>
      <c r="Z2152" s="81" t="str">
        <f t="shared" si="6171"/>
        <v/>
      </c>
      <c r="AA2152" s="81" t="str">
        <f t="shared" si="6172"/>
        <v/>
      </c>
      <c r="AB2152" s="81" t="str">
        <f t="shared" si="6173"/>
        <v>x</v>
      </c>
      <c r="AC2152" s="81" t="str">
        <f t="shared" si="6174"/>
        <v>x</v>
      </c>
      <c r="AD2152" s="81" t="str">
        <f t="shared" si="6175"/>
        <v/>
      </c>
      <c r="AE2152" s="81" t="str">
        <f t="shared" si="6176"/>
        <v/>
      </c>
      <c r="AF2152" s="81" t="str">
        <f t="shared" si="6177"/>
        <v/>
      </c>
      <c r="AG2152" s="81" t="str">
        <f t="shared" si="6178"/>
        <v/>
      </c>
      <c r="AH2152" s="81" t="str">
        <f t="shared" si="6179"/>
        <v/>
      </c>
      <c r="AI2152" s="81" t="str">
        <f t="shared" si="6180"/>
        <v>x</v>
      </c>
      <c r="AJ2152" s="81" t="str">
        <f t="shared" si="6181"/>
        <v>x</v>
      </c>
      <c r="AK2152" s="81" t="str">
        <f t="shared" si="6182"/>
        <v/>
      </c>
      <c r="AL2152" s="81" t="str">
        <f t="shared" si="6183"/>
        <v>x</v>
      </c>
    </row>
    <row r="2153" spans="1:38" ht="11.25" customHeight="1" x14ac:dyDescent="0.2">
      <c r="A2153" s="21">
        <v>13</v>
      </c>
      <c r="B2153" s="80" t="str">
        <f ca="1">IF(OFFSET('ÖĞRENCİ GİRİŞİ'!$B$13,(ROW($A$1)+(AI2133-1))*17,0)="","",OFFSET('ÖĞRENCİ GİRİŞİ'!$B$13,(ROW($A$1)+(AI2133-1))*17,0))</f>
        <v/>
      </c>
      <c r="C2153" s="80" t="str">
        <f ca="1">IF(OFFSET('ÖĞRENCİ GİRİŞİ'!$C$13,(ROW($A$1)+(AI2133-1))*17,0)="","",OFFSET('ÖĞRENCİ GİRİŞİ'!$C$13,(ROW($A$1)+(AI2133-1))*17,0))</f>
        <v/>
      </c>
      <c r="D2153" s="80" t="str">
        <f ca="1">IF(UPPER(OFFSET('ÖĞRENCİ GİRİŞİ'!$D$13,(ROW($A$1)+(AI2133-1))*17,0))="","",UPPER(OFFSET('ÖĞRENCİ GİRİŞİ'!$D$13,(ROW($A$1)+(AI2133-1))*17,0)))</f>
        <v/>
      </c>
      <c r="E2153" s="80" t="str">
        <f ca="1">IF(UPPER(OFFSET('ÖĞRENCİ GİRİŞİ'!$E$13,(ROW($A$1)+(AI2133-1))*17,0))="","",UPPER(OFFSET('ÖĞRENCİ GİRİŞİ'!$E$13,(ROW($A$1)+(AI2133-1))*17,0)))</f>
        <v/>
      </c>
      <c r="F2153" s="80" t="str">
        <f ca="1">IF(UPPER(OFFSET('ÖĞRENCİ GİRİŞİ'!$F$13,(ROW($A$1)+(AI2133-1))*17,0))="","",UPPER(OFFSET('ÖĞRENCİ GİRİŞİ'!$F$13,(ROW($A$1)+(AI2133-1))*17,0)))</f>
        <v/>
      </c>
      <c r="G2153" s="80" t="str">
        <f ca="1">IF(UPPER(OFFSET('ÖĞRENCİ GİRİŞİ'!$G$13,(ROW($A$1)+(AI2133-1))*17,0))="","",UPPER(OFFSET('ÖĞRENCİ GİRİŞİ'!$G$13,(ROW($A$1)+(AI2133-1))*17,0)))</f>
        <v/>
      </c>
      <c r="H2153" s="81" t="str">
        <f t="shared" si="6153"/>
        <v>x</v>
      </c>
      <c r="I2153" s="81" t="str">
        <f t="shared" si="6154"/>
        <v>x</v>
      </c>
      <c r="J2153" s="81" t="str">
        <f t="shared" si="6155"/>
        <v>x</v>
      </c>
      <c r="K2153" s="81" t="str">
        <f t="shared" si="6156"/>
        <v>x</v>
      </c>
      <c r="L2153" s="81" t="str">
        <f t="shared" si="6157"/>
        <v>x</v>
      </c>
      <c r="M2153" s="81" t="str">
        <f t="shared" si="6158"/>
        <v>x</v>
      </c>
      <c r="N2153" s="81" t="str">
        <f t="shared" si="6159"/>
        <v>x</v>
      </c>
      <c r="O2153" s="81" t="str">
        <f t="shared" si="6160"/>
        <v>x</v>
      </c>
      <c r="P2153" s="81" t="str">
        <f t="shared" si="6161"/>
        <v/>
      </c>
      <c r="Q2153" s="81" t="str">
        <f t="shared" si="6162"/>
        <v/>
      </c>
      <c r="R2153" s="81" t="str">
        <f t="shared" si="6163"/>
        <v/>
      </c>
      <c r="S2153" s="81" t="str">
        <f t="shared" si="6164"/>
        <v/>
      </c>
      <c r="T2153" s="81" t="str">
        <f t="shared" si="6165"/>
        <v/>
      </c>
      <c r="U2153" s="81" t="str">
        <f t="shared" si="6166"/>
        <v>x</v>
      </c>
      <c r="V2153" s="81" t="str">
        <f t="shared" si="6167"/>
        <v>x</v>
      </c>
      <c r="W2153" s="81" t="str">
        <f t="shared" si="6168"/>
        <v/>
      </c>
      <c r="X2153" s="81" t="str">
        <f t="shared" si="6169"/>
        <v/>
      </c>
      <c r="Y2153" s="81" t="str">
        <f t="shared" si="6170"/>
        <v/>
      </c>
      <c r="Z2153" s="81" t="str">
        <f t="shared" si="6171"/>
        <v/>
      </c>
      <c r="AA2153" s="81" t="str">
        <f t="shared" si="6172"/>
        <v/>
      </c>
      <c r="AB2153" s="81" t="str">
        <f t="shared" si="6173"/>
        <v>x</v>
      </c>
      <c r="AC2153" s="81" t="str">
        <f t="shared" si="6174"/>
        <v>x</v>
      </c>
      <c r="AD2153" s="81" t="str">
        <f t="shared" si="6175"/>
        <v/>
      </c>
      <c r="AE2153" s="81" t="str">
        <f t="shared" si="6176"/>
        <v/>
      </c>
      <c r="AF2153" s="81" t="str">
        <f t="shared" si="6177"/>
        <v/>
      </c>
      <c r="AG2153" s="81" t="str">
        <f t="shared" si="6178"/>
        <v/>
      </c>
      <c r="AH2153" s="81" t="str">
        <f t="shared" si="6179"/>
        <v/>
      </c>
      <c r="AI2153" s="81" t="str">
        <f t="shared" si="6180"/>
        <v>x</v>
      </c>
      <c r="AJ2153" s="81" t="str">
        <f t="shared" si="6181"/>
        <v>x</v>
      </c>
      <c r="AK2153" s="81" t="str">
        <f t="shared" si="6182"/>
        <v/>
      </c>
      <c r="AL2153" s="81" t="str">
        <f t="shared" si="6183"/>
        <v>x</v>
      </c>
    </row>
    <row r="2154" spans="1:38" ht="11.25" customHeight="1" x14ac:dyDescent="0.2">
      <c r="A2154" s="21">
        <v>14</v>
      </c>
      <c r="B2154" s="80" t="str">
        <f ca="1">IF(OFFSET('ÖĞRENCİ GİRİŞİ'!$B$14,(ROW($A$1)+(AI2133-1))*17,0)="","",OFFSET('ÖĞRENCİ GİRİŞİ'!$B$14,(ROW($A$1)+(AI2133-1))*17,0))</f>
        <v/>
      </c>
      <c r="C2154" s="80" t="str">
        <f ca="1">IF(OFFSET('ÖĞRENCİ GİRİŞİ'!$C$14,(ROW($A$1)+(AI2133-1))*17,0)="","",OFFSET('ÖĞRENCİ GİRİŞİ'!$C$14,(ROW($A$1)+(AI2133-1))*17,0))</f>
        <v/>
      </c>
      <c r="D2154" s="80" t="str">
        <f ca="1">IF(UPPER(OFFSET('ÖĞRENCİ GİRİŞİ'!$D$14,(ROW($A$1)+(AI2133-1))*17,0))="","",UPPER(OFFSET('ÖĞRENCİ GİRİŞİ'!$D$14,(ROW($A$1)+(AI2133-1))*17,0)))</f>
        <v/>
      </c>
      <c r="E2154" s="80" t="str">
        <f ca="1">IF(UPPER(OFFSET('ÖĞRENCİ GİRİŞİ'!$E$14,(ROW($A$1)+(AI2133-1))*17,0))="","",UPPER(OFFSET('ÖĞRENCİ GİRİŞİ'!$E$14,(ROW($A$1)+(AI2133-1))*17,0)))</f>
        <v/>
      </c>
      <c r="F2154" s="80" t="str">
        <f ca="1">IF(UPPER(OFFSET('ÖĞRENCİ GİRİŞİ'!$F$14,(ROW($A$1)+(AI2133-1))*17,0))="","",UPPER(OFFSET('ÖĞRENCİ GİRİŞİ'!$F$14,(ROW($A$1)+(AI2133-1))*17,0)))</f>
        <v/>
      </c>
      <c r="G2154" s="80" t="str">
        <f ca="1">IF(UPPER(OFFSET('ÖĞRENCİ GİRİŞİ'!$G$14,(ROW($A$1)+(AI2133-1))*17,0))="","",UPPER(OFFSET('ÖĞRENCİ GİRİŞİ'!$G$14,(ROW($A$1)+(AI2133-1))*17,0)))</f>
        <v/>
      </c>
      <c r="H2154" s="81" t="str">
        <f t="shared" si="6153"/>
        <v>x</v>
      </c>
      <c r="I2154" s="81" t="str">
        <f t="shared" si="6154"/>
        <v>x</v>
      </c>
      <c r="J2154" s="81" t="str">
        <f t="shared" si="6155"/>
        <v>x</v>
      </c>
      <c r="K2154" s="81" t="str">
        <f t="shared" si="6156"/>
        <v>x</v>
      </c>
      <c r="L2154" s="81" t="str">
        <f t="shared" si="6157"/>
        <v>x</v>
      </c>
      <c r="M2154" s="81" t="str">
        <f t="shared" si="6158"/>
        <v>x</v>
      </c>
      <c r="N2154" s="81" t="str">
        <f t="shared" si="6159"/>
        <v>x</v>
      </c>
      <c r="O2154" s="81" t="str">
        <f t="shared" si="6160"/>
        <v>x</v>
      </c>
      <c r="P2154" s="81" t="str">
        <f t="shared" si="6161"/>
        <v/>
      </c>
      <c r="Q2154" s="81" t="str">
        <f t="shared" si="6162"/>
        <v/>
      </c>
      <c r="R2154" s="81" t="str">
        <f t="shared" si="6163"/>
        <v/>
      </c>
      <c r="S2154" s="81" t="str">
        <f t="shared" si="6164"/>
        <v/>
      </c>
      <c r="T2154" s="81" t="str">
        <f t="shared" si="6165"/>
        <v/>
      </c>
      <c r="U2154" s="81" t="str">
        <f t="shared" si="6166"/>
        <v>x</v>
      </c>
      <c r="V2154" s="81" t="str">
        <f t="shared" si="6167"/>
        <v>x</v>
      </c>
      <c r="W2154" s="81" t="str">
        <f t="shared" si="6168"/>
        <v/>
      </c>
      <c r="X2154" s="81" t="str">
        <f t="shared" si="6169"/>
        <v/>
      </c>
      <c r="Y2154" s="81" t="str">
        <f t="shared" si="6170"/>
        <v/>
      </c>
      <c r="Z2154" s="81" t="str">
        <f t="shared" si="6171"/>
        <v/>
      </c>
      <c r="AA2154" s="81" t="str">
        <f t="shared" si="6172"/>
        <v/>
      </c>
      <c r="AB2154" s="81" t="str">
        <f t="shared" si="6173"/>
        <v>x</v>
      </c>
      <c r="AC2154" s="81" t="str">
        <f t="shared" si="6174"/>
        <v>x</v>
      </c>
      <c r="AD2154" s="81" t="str">
        <f t="shared" si="6175"/>
        <v/>
      </c>
      <c r="AE2154" s="81" t="str">
        <f t="shared" si="6176"/>
        <v/>
      </c>
      <c r="AF2154" s="81" t="str">
        <f t="shared" si="6177"/>
        <v/>
      </c>
      <c r="AG2154" s="81" t="str">
        <f t="shared" si="6178"/>
        <v/>
      </c>
      <c r="AH2154" s="81" t="str">
        <f t="shared" si="6179"/>
        <v/>
      </c>
      <c r="AI2154" s="81" t="str">
        <f t="shared" si="6180"/>
        <v>x</v>
      </c>
      <c r="AJ2154" s="81" t="str">
        <f t="shared" si="6181"/>
        <v>x</v>
      </c>
      <c r="AK2154" s="81" t="str">
        <f t="shared" si="6182"/>
        <v/>
      </c>
      <c r="AL2154" s="81" t="str">
        <f t="shared" si="6183"/>
        <v>x</v>
      </c>
    </row>
    <row r="2155" spans="1:38" ht="11.25" customHeight="1" x14ac:dyDescent="0.2">
      <c r="A2155" s="21">
        <v>15</v>
      </c>
      <c r="B2155" s="80" t="str">
        <f ca="1">IF(OFFSET('ÖĞRENCİ GİRİŞİ'!$B$15,(ROW($A$1)+(AI2133-1))*17,0)="","",OFFSET('ÖĞRENCİ GİRİŞİ'!$B$15,(ROW($A$1)+(AI2133-1))*17,0))</f>
        <v/>
      </c>
      <c r="C2155" s="80" t="str">
        <f ca="1">IF(OFFSET('ÖĞRENCİ GİRİŞİ'!$C$15,(ROW($A$1)+(AI2133-1))*17,0)="","",OFFSET('ÖĞRENCİ GİRİŞİ'!$C$15,(ROW($A$1)+(AI2133-1))*17,0))</f>
        <v/>
      </c>
      <c r="D2155" s="80" t="str">
        <f ca="1">IF(UPPER(OFFSET('ÖĞRENCİ GİRİŞİ'!$D$15,(ROW($A$1)+(AI2133-1))*17,0))="","",UPPER(OFFSET('ÖĞRENCİ GİRİŞİ'!$D$15,(ROW($A$1)+(AI2133-1))*17,0)))</f>
        <v/>
      </c>
      <c r="E2155" s="80" t="str">
        <f ca="1">IF(UPPER(OFFSET('ÖĞRENCİ GİRİŞİ'!$E$15,(ROW($A$1)+(AI2133-1))*17,0))="","",UPPER(OFFSET('ÖĞRENCİ GİRİŞİ'!$E$15,(ROW($A$1)+(AI2133-1))*17,0)))</f>
        <v/>
      </c>
      <c r="F2155" s="80" t="str">
        <f ca="1">IF(UPPER(OFFSET('ÖĞRENCİ GİRİŞİ'!$F$15,(ROW($A$1)+(AI2133-1))*17,0))="","",UPPER(OFFSET('ÖĞRENCİ GİRİŞİ'!$F$15,(ROW($A$1)+(AI2133-1))*17,0)))</f>
        <v/>
      </c>
      <c r="G2155" s="80" t="str">
        <f ca="1">IF(UPPER(OFFSET('ÖĞRENCİ GİRİŞİ'!$G$15,(ROW($A$1)+(AI2133-1))*17,0))="","",UPPER(OFFSET('ÖĞRENCİ GİRİŞİ'!$G$15,(ROW($A$1)+(AI2133-1))*17,0)))</f>
        <v/>
      </c>
      <c r="H2155" s="81" t="str">
        <f t="shared" si="6153"/>
        <v>x</v>
      </c>
      <c r="I2155" s="81" t="str">
        <f t="shared" si="6154"/>
        <v>x</v>
      </c>
      <c r="J2155" s="81" t="str">
        <f t="shared" si="6155"/>
        <v>x</v>
      </c>
      <c r="K2155" s="81" t="str">
        <f t="shared" si="6156"/>
        <v>x</v>
      </c>
      <c r="L2155" s="81" t="str">
        <f t="shared" si="6157"/>
        <v>x</v>
      </c>
      <c r="M2155" s="81" t="str">
        <f t="shared" si="6158"/>
        <v>x</v>
      </c>
      <c r="N2155" s="81" t="str">
        <f t="shared" si="6159"/>
        <v>x</v>
      </c>
      <c r="O2155" s="81" t="str">
        <f t="shared" si="6160"/>
        <v>x</v>
      </c>
      <c r="P2155" s="81" t="str">
        <f t="shared" si="6161"/>
        <v/>
      </c>
      <c r="Q2155" s="81" t="str">
        <f t="shared" si="6162"/>
        <v/>
      </c>
      <c r="R2155" s="81" t="str">
        <f t="shared" si="6163"/>
        <v/>
      </c>
      <c r="S2155" s="81" t="str">
        <f t="shared" si="6164"/>
        <v/>
      </c>
      <c r="T2155" s="81" t="str">
        <f t="shared" si="6165"/>
        <v/>
      </c>
      <c r="U2155" s="81" t="str">
        <f t="shared" si="6166"/>
        <v>x</v>
      </c>
      <c r="V2155" s="81" t="str">
        <f t="shared" si="6167"/>
        <v>x</v>
      </c>
      <c r="W2155" s="81" t="str">
        <f t="shared" si="6168"/>
        <v/>
      </c>
      <c r="X2155" s="81" t="str">
        <f t="shared" si="6169"/>
        <v/>
      </c>
      <c r="Y2155" s="81" t="str">
        <f t="shared" si="6170"/>
        <v/>
      </c>
      <c r="Z2155" s="81" t="str">
        <f t="shared" si="6171"/>
        <v/>
      </c>
      <c r="AA2155" s="81" t="str">
        <f t="shared" si="6172"/>
        <v/>
      </c>
      <c r="AB2155" s="81" t="str">
        <f t="shared" si="6173"/>
        <v>x</v>
      </c>
      <c r="AC2155" s="81" t="str">
        <f t="shared" si="6174"/>
        <v>x</v>
      </c>
      <c r="AD2155" s="81" t="str">
        <f t="shared" si="6175"/>
        <v/>
      </c>
      <c r="AE2155" s="81" t="str">
        <f t="shared" si="6176"/>
        <v/>
      </c>
      <c r="AF2155" s="81" t="str">
        <f t="shared" si="6177"/>
        <v/>
      </c>
      <c r="AG2155" s="81" t="str">
        <f t="shared" si="6178"/>
        <v/>
      </c>
      <c r="AH2155" s="81" t="str">
        <f t="shared" si="6179"/>
        <v/>
      </c>
      <c r="AI2155" s="81" t="str">
        <f t="shared" si="6180"/>
        <v>x</v>
      </c>
      <c r="AJ2155" s="81" t="str">
        <f t="shared" si="6181"/>
        <v>x</v>
      </c>
      <c r="AK2155" s="81" t="str">
        <f t="shared" si="6182"/>
        <v/>
      </c>
      <c r="AL2155" s="81" t="str">
        <f t="shared" si="6183"/>
        <v>x</v>
      </c>
    </row>
    <row r="2156" spans="1:38" ht="11.25" customHeight="1" x14ac:dyDescent="0.2">
      <c r="A2156" s="21">
        <v>16</v>
      </c>
      <c r="B2156" s="80" t="str">
        <f ca="1">IF(OFFSET('ÖĞRENCİ GİRİŞİ'!$B$16,(ROW($A$1)+(AI2133-1))*17,0)="","",OFFSET('ÖĞRENCİ GİRİŞİ'!$B$16,(ROW($A$1)+(AI2133-1))*17,0))</f>
        <v/>
      </c>
      <c r="C2156" s="80" t="str">
        <f ca="1">IF(OFFSET('ÖĞRENCİ GİRİŞİ'!$C$16,(ROW($A$1)+(AI2133-1))*17,0)="","",OFFSET('ÖĞRENCİ GİRİŞİ'!$C$16,(ROW($A$1)+(AI2133-1))*17,0))</f>
        <v/>
      </c>
      <c r="D2156" s="80" t="str">
        <f ca="1">IF(UPPER(OFFSET('ÖĞRENCİ GİRİŞİ'!$D$16,(ROW($A$1)+(AI2133-1))*17,0))="","",UPPER(OFFSET('ÖĞRENCİ GİRİŞİ'!$D$16,(ROW($A$1)+(AI2133-1))*17,0)))</f>
        <v/>
      </c>
      <c r="E2156" s="80" t="str">
        <f ca="1">IF(UPPER(OFFSET('ÖĞRENCİ GİRİŞİ'!$E$16,(ROW($A$1)+(AI2133-1))*17,0))="","",UPPER(OFFSET('ÖĞRENCİ GİRİŞİ'!$E$16,(ROW($A$1)+(AI2133-1))*17,0)))</f>
        <v/>
      </c>
      <c r="F2156" s="80" t="str">
        <f ca="1">IF(UPPER(OFFSET('ÖĞRENCİ GİRİŞİ'!$F$16,(ROW($A$1)+(AI2133-1))*17,0))="","",UPPER(OFFSET('ÖĞRENCİ GİRİŞİ'!$F$16,(ROW($A$1)+(AI2133-1))*17,0)))</f>
        <v/>
      </c>
      <c r="G2156" s="80" t="str">
        <f ca="1">IF(UPPER(OFFSET('ÖĞRENCİ GİRİŞİ'!$G$16,(ROW($A$1)+(AI2133-1))*17,0))="","",UPPER(OFFSET('ÖĞRENCİ GİRİŞİ'!$G$16,(ROW($A$1)+(AI2133-1))*17,0)))</f>
        <v/>
      </c>
      <c r="H2156" s="81" t="str">
        <f t="shared" si="6153"/>
        <v>x</v>
      </c>
      <c r="I2156" s="81" t="str">
        <f t="shared" si="6154"/>
        <v>x</v>
      </c>
      <c r="J2156" s="81" t="str">
        <f t="shared" si="6155"/>
        <v>x</v>
      </c>
      <c r="K2156" s="81" t="str">
        <f t="shared" si="6156"/>
        <v>x</v>
      </c>
      <c r="L2156" s="81" t="str">
        <f t="shared" si="6157"/>
        <v>x</v>
      </c>
      <c r="M2156" s="81" t="str">
        <f t="shared" si="6158"/>
        <v>x</v>
      </c>
      <c r="N2156" s="81" t="str">
        <f t="shared" si="6159"/>
        <v>x</v>
      </c>
      <c r="O2156" s="81" t="str">
        <f t="shared" si="6160"/>
        <v>x</v>
      </c>
      <c r="P2156" s="81" t="str">
        <f t="shared" si="6161"/>
        <v/>
      </c>
      <c r="Q2156" s="81" t="str">
        <f t="shared" si="6162"/>
        <v/>
      </c>
      <c r="R2156" s="81" t="str">
        <f t="shared" si="6163"/>
        <v/>
      </c>
      <c r="S2156" s="81" t="str">
        <f t="shared" si="6164"/>
        <v/>
      </c>
      <c r="T2156" s="81" t="str">
        <f t="shared" si="6165"/>
        <v/>
      </c>
      <c r="U2156" s="81" t="str">
        <f t="shared" si="6166"/>
        <v>x</v>
      </c>
      <c r="V2156" s="81" t="str">
        <f t="shared" si="6167"/>
        <v>x</v>
      </c>
      <c r="W2156" s="81" t="str">
        <f t="shared" si="6168"/>
        <v/>
      </c>
      <c r="X2156" s="81" t="str">
        <f t="shared" si="6169"/>
        <v/>
      </c>
      <c r="Y2156" s="81" t="str">
        <f t="shared" si="6170"/>
        <v/>
      </c>
      <c r="Z2156" s="81" t="str">
        <f t="shared" si="6171"/>
        <v/>
      </c>
      <c r="AA2156" s="81" t="str">
        <f t="shared" si="6172"/>
        <v/>
      </c>
      <c r="AB2156" s="81" t="str">
        <f t="shared" si="6173"/>
        <v>x</v>
      </c>
      <c r="AC2156" s="81" t="str">
        <f t="shared" si="6174"/>
        <v>x</v>
      </c>
      <c r="AD2156" s="81" t="str">
        <f t="shared" si="6175"/>
        <v/>
      </c>
      <c r="AE2156" s="81" t="str">
        <f t="shared" si="6176"/>
        <v/>
      </c>
      <c r="AF2156" s="81" t="str">
        <f t="shared" si="6177"/>
        <v/>
      </c>
      <c r="AG2156" s="81" t="str">
        <f t="shared" si="6178"/>
        <v/>
      </c>
      <c r="AH2156" s="81" t="str">
        <f t="shared" si="6179"/>
        <v/>
      </c>
      <c r="AI2156" s="81" t="str">
        <f t="shared" si="6180"/>
        <v>x</v>
      </c>
      <c r="AJ2156" s="81" t="str">
        <f t="shared" si="6181"/>
        <v>x</v>
      </c>
      <c r="AK2156" s="81" t="str">
        <f t="shared" si="6182"/>
        <v/>
      </c>
      <c r="AL2156" s="81" t="str">
        <f t="shared" si="6183"/>
        <v>x</v>
      </c>
    </row>
    <row r="2157" spans="1:38" ht="11.25" customHeight="1" x14ac:dyDescent="0.2">
      <c r="A2157" s="19"/>
      <c r="B2157" s="105"/>
      <c r="C2157" s="105"/>
      <c r="E2157" s="106"/>
      <c r="F2157" s="107"/>
      <c r="G2157" s="108"/>
      <c r="H2157" s="109"/>
      <c r="I2157" s="109"/>
      <c r="J2157" s="109"/>
      <c r="K2157" s="109"/>
      <c r="L2157" s="109"/>
      <c r="M2157" s="109"/>
      <c r="N2157" s="109"/>
      <c r="O2157" s="109"/>
      <c r="P2157" s="109"/>
      <c r="Q2157" s="109"/>
      <c r="R2157" s="109"/>
      <c r="S2157" s="109"/>
      <c r="T2157" s="109"/>
      <c r="U2157" s="109"/>
      <c r="V2157" s="109"/>
      <c r="W2157" s="109"/>
      <c r="X2157" s="109"/>
      <c r="Y2157" s="109"/>
      <c r="Z2157" s="109"/>
      <c r="AA2157" s="109"/>
      <c r="AB2157" s="109"/>
      <c r="AC2157" s="109"/>
      <c r="AD2157" s="109"/>
      <c r="AE2157" s="109"/>
      <c r="AF2157" s="109"/>
      <c r="AG2157" s="109"/>
      <c r="AH2157" s="109"/>
      <c r="AI2157" s="109"/>
      <c r="AJ2157" s="109"/>
      <c r="AK2157" s="109"/>
      <c r="AL2157" s="109"/>
    </row>
    <row r="2158" spans="1:38" ht="11.25" customHeight="1" x14ac:dyDescent="0.2">
      <c r="A2158" s="110"/>
      <c r="B2158" s="111"/>
      <c r="C2158" s="111"/>
      <c r="D2158" s="111"/>
      <c r="E2158" s="112"/>
      <c r="F2158" s="328" t="s">
        <v>96</v>
      </c>
      <c r="G2158" s="328" t="s">
        <v>98</v>
      </c>
      <c r="H2158" s="318" t="str">
        <f t="shared" ref="H2158" si="6351">IF($H$13="","",$H$13)</f>
        <v>x</v>
      </c>
      <c r="I2158" s="318" t="str">
        <f t="shared" ref="I2158" si="6352">IF($I$13="","",$I$13)</f>
        <v>x</v>
      </c>
      <c r="J2158" s="318" t="str">
        <f t="shared" ref="J2158" si="6353">IF($J$13="","",$J$13)</f>
        <v>x</v>
      </c>
      <c r="K2158" s="318" t="str">
        <f t="shared" ref="K2158" si="6354">IF($K$13="","",$K$13)</f>
        <v>x</v>
      </c>
      <c r="L2158" s="318" t="str">
        <f t="shared" ref="L2158" si="6355">IF($L$13="","",$L$13)</f>
        <v>x</v>
      </c>
      <c r="M2158" s="318" t="str">
        <f t="shared" ref="M2158" si="6356">IF($M$13="","",$M$13)</f>
        <v>x</v>
      </c>
      <c r="N2158" s="318" t="str">
        <f t="shared" ref="N2158" si="6357">IF($N$13="","",$N$13)</f>
        <v>x</v>
      </c>
      <c r="O2158" s="318" t="str">
        <f t="shared" ref="O2158" si="6358">IF($O$13="","",$O$13)</f>
        <v>x</v>
      </c>
      <c r="P2158" s="318" t="str">
        <f t="shared" ref="P2158" si="6359">IF($P$13="","",$P$13)</f>
        <v/>
      </c>
      <c r="Q2158" s="318" t="str">
        <f t="shared" ref="Q2158" si="6360">IF($Q$13="","",$Q$13)</f>
        <v/>
      </c>
      <c r="R2158" s="318" t="str">
        <f t="shared" ref="R2158" si="6361">IF($R$13="","",$R$13)</f>
        <v/>
      </c>
      <c r="S2158" s="318" t="str">
        <f t="shared" ref="S2158" si="6362">IF($S$13="","",$S$13)</f>
        <v/>
      </c>
      <c r="T2158" s="318" t="str">
        <f t="shared" ref="T2158" si="6363">IF($T$13="","",$T$13)</f>
        <v/>
      </c>
      <c r="U2158" s="318" t="str">
        <f t="shared" ref="U2158" si="6364">IF($U$13="","",$U$13)</f>
        <v>x</v>
      </c>
      <c r="V2158" s="318" t="str">
        <f t="shared" ref="V2158" si="6365">IF($V$13="","",$V$13)</f>
        <v>x</v>
      </c>
      <c r="W2158" s="318" t="str">
        <f t="shared" ref="W2158" si="6366">IF($W$13="","",$W$13)</f>
        <v/>
      </c>
      <c r="X2158" s="318" t="str">
        <f t="shared" ref="X2158" si="6367">IF($X$13="","",$X$13)</f>
        <v/>
      </c>
      <c r="Y2158" s="318" t="str">
        <f t="shared" ref="Y2158" si="6368">IF($Y$13="","",$Y$13)</f>
        <v/>
      </c>
      <c r="Z2158" s="318" t="str">
        <f t="shared" ref="Z2158" si="6369">IF($Z$13="","",$Z$13)</f>
        <v/>
      </c>
      <c r="AA2158" s="318" t="str">
        <f t="shared" ref="AA2158" si="6370">IF($AA$13="","",$AA$13)</f>
        <v/>
      </c>
      <c r="AB2158" s="318" t="str">
        <f t="shared" ref="AB2158" si="6371">IF($AB$13="","",$AB$13)</f>
        <v>x</v>
      </c>
      <c r="AC2158" s="318" t="str">
        <f t="shared" ref="AC2158" si="6372">IF($AC$13="","",$AC$13)</f>
        <v>x</v>
      </c>
      <c r="AD2158" s="318" t="str">
        <f t="shared" ref="AD2158" si="6373">IF($AD$13="","",$AD$13)</f>
        <v/>
      </c>
      <c r="AE2158" s="318" t="str">
        <f t="shared" ref="AE2158" si="6374">IF($AE$13="","",$AE$13)</f>
        <v/>
      </c>
      <c r="AF2158" s="318" t="str">
        <f t="shared" ref="AF2158" si="6375">IF($AF$13="","",$AF$13)</f>
        <v/>
      </c>
      <c r="AG2158" s="318" t="str">
        <f t="shared" ref="AG2158" si="6376">IF($AG$13="","",$AG$13)</f>
        <v/>
      </c>
      <c r="AH2158" s="318" t="str">
        <f t="shared" ref="AH2158" si="6377">IF($AH$13="","",$AH$13)</f>
        <v/>
      </c>
      <c r="AI2158" s="318" t="str">
        <f t="shared" ref="AI2158" si="6378">IF($AI$13="","",$AI$13)</f>
        <v>x</v>
      </c>
      <c r="AJ2158" s="318" t="str">
        <f t="shared" ref="AJ2158" si="6379">IF($AJ$13="","",$AJ$13)</f>
        <v>x</v>
      </c>
      <c r="AK2158" s="318" t="str">
        <f t="shared" ref="AK2158" si="6380">IF($AK$13="","",$AK$13)</f>
        <v/>
      </c>
      <c r="AL2158" s="318" t="str">
        <f t="shared" ref="AL2158" si="6381">IF($AL$13="","",$AL$13)</f>
        <v>x</v>
      </c>
    </row>
    <row r="2159" spans="1:38" ht="11.25" customHeight="1" x14ac:dyDescent="0.2">
      <c r="A2159" s="319"/>
      <c r="B2159" s="320"/>
      <c r="C2159" s="320"/>
      <c r="D2159" s="320"/>
      <c r="E2159" s="321"/>
      <c r="F2159" s="328"/>
      <c r="G2159" s="328"/>
      <c r="H2159" s="318"/>
      <c r="I2159" s="318"/>
      <c r="J2159" s="318"/>
      <c r="K2159" s="318"/>
      <c r="L2159" s="318"/>
      <c r="M2159" s="318"/>
      <c r="N2159" s="318"/>
      <c r="O2159" s="318"/>
      <c r="P2159" s="318"/>
      <c r="Q2159" s="318"/>
      <c r="R2159" s="318"/>
      <c r="S2159" s="318"/>
      <c r="T2159" s="318"/>
      <c r="U2159" s="318"/>
      <c r="V2159" s="318"/>
      <c r="W2159" s="318"/>
      <c r="X2159" s="318"/>
      <c r="Y2159" s="318"/>
      <c r="Z2159" s="318"/>
      <c r="AA2159" s="318"/>
      <c r="AB2159" s="318"/>
      <c r="AC2159" s="318"/>
      <c r="AD2159" s="318"/>
      <c r="AE2159" s="318"/>
      <c r="AF2159" s="318"/>
      <c r="AG2159" s="318"/>
      <c r="AH2159" s="318"/>
      <c r="AI2159" s="318"/>
      <c r="AJ2159" s="318"/>
      <c r="AK2159" s="318"/>
      <c r="AL2159" s="318"/>
    </row>
    <row r="2160" spans="1:38" ht="11.25" customHeight="1" x14ac:dyDescent="0.2">
      <c r="A2160" s="319" t="s">
        <v>99</v>
      </c>
      <c r="B2160" s="320"/>
      <c r="C2160" s="320"/>
      <c r="D2160" s="320"/>
      <c r="E2160" s="321"/>
      <c r="F2160" s="328"/>
      <c r="G2160" s="328"/>
      <c r="H2160" s="318"/>
      <c r="I2160" s="318"/>
      <c r="J2160" s="318"/>
      <c r="K2160" s="318"/>
      <c r="L2160" s="318"/>
      <c r="M2160" s="318"/>
      <c r="N2160" s="318"/>
      <c r="O2160" s="318"/>
      <c r="P2160" s="318"/>
      <c r="Q2160" s="318"/>
      <c r="R2160" s="318"/>
      <c r="S2160" s="318"/>
      <c r="T2160" s="318"/>
      <c r="U2160" s="318"/>
      <c r="V2160" s="318"/>
      <c r="W2160" s="318"/>
      <c r="X2160" s="318"/>
      <c r="Y2160" s="318"/>
      <c r="Z2160" s="318"/>
      <c r="AA2160" s="318"/>
      <c r="AB2160" s="318"/>
      <c r="AC2160" s="318"/>
      <c r="AD2160" s="318"/>
      <c r="AE2160" s="318"/>
      <c r="AF2160" s="318"/>
      <c r="AG2160" s="318"/>
      <c r="AH2160" s="318"/>
      <c r="AI2160" s="318"/>
      <c r="AJ2160" s="318"/>
      <c r="AK2160" s="318"/>
      <c r="AL2160" s="318"/>
    </row>
    <row r="2161" spans="1:38" ht="11.25" customHeight="1" x14ac:dyDescent="0.2">
      <c r="A2161" s="319" t="s">
        <v>122</v>
      </c>
      <c r="B2161" s="320"/>
      <c r="C2161" s="320"/>
      <c r="D2161" s="320"/>
      <c r="E2161" s="321"/>
      <c r="F2161" s="328"/>
      <c r="G2161" s="32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318"/>
      <c r="AE2161" s="318"/>
      <c r="AF2161" s="318"/>
      <c r="AG2161" s="318"/>
      <c r="AH2161" s="318"/>
      <c r="AI2161" s="318"/>
      <c r="AJ2161" s="318"/>
      <c r="AK2161" s="318"/>
      <c r="AL2161" s="318"/>
    </row>
    <row r="2162" spans="1:38" ht="11.25" customHeight="1" x14ac:dyDescent="0.2">
      <c r="A2162" s="319"/>
      <c r="B2162" s="320"/>
      <c r="C2162" s="320"/>
      <c r="D2162" s="320"/>
      <c r="E2162" s="321"/>
      <c r="F2162" s="328"/>
      <c r="G2162" s="328" t="s">
        <v>97</v>
      </c>
      <c r="H2162" s="318" t="str">
        <f t="shared" ref="H2162" si="6382">IF($H$13="","",$H$13)</f>
        <v>x</v>
      </c>
      <c r="I2162" s="318" t="str">
        <f t="shared" ref="I2162" si="6383">IF($I$13="","",$I$13)</f>
        <v>x</v>
      </c>
      <c r="J2162" s="318" t="str">
        <f t="shared" ref="J2162" si="6384">IF($J$13="","",$J$13)</f>
        <v>x</v>
      </c>
      <c r="K2162" s="318" t="str">
        <f t="shared" ref="K2162" si="6385">IF($K$13="","",$K$13)</f>
        <v>x</v>
      </c>
      <c r="L2162" s="318" t="str">
        <f t="shared" ref="L2162" si="6386">IF($L$13="","",$L$13)</f>
        <v>x</v>
      </c>
      <c r="M2162" s="318" t="str">
        <f t="shared" ref="M2162" si="6387">IF($M$13="","",$M$13)</f>
        <v>x</v>
      </c>
      <c r="N2162" s="318" t="str">
        <f t="shared" ref="N2162" si="6388">IF($N$13="","",$N$13)</f>
        <v>x</v>
      </c>
      <c r="O2162" s="318" t="str">
        <f t="shared" ref="O2162" si="6389">IF($O$13="","",$O$13)</f>
        <v>x</v>
      </c>
      <c r="P2162" s="318" t="str">
        <f t="shared" ref="P2162" si="6390">IF($P$13="","",$P$13)</f>
        <v/>
      </c>
      <c r="Q2162" s="318" t="str">
        <f t="shared" ref="Q2162" si="6391">IF($Q$13="","",$Q$13)</f>
        <v/>
      </c>
      <c r="R2162" s="318" t="str">
        <f t="shared" ref="R2162" si="6392">IF($R$13="","",$R$13)</f>
        <v/>
      </c>
      <c r="S2162" s="318" t="str">
        <f t="shared" ref="S2162" si="6393">IF($S$13="","",$S$13)</f>
        <v/>
      </c>
      <c r="T2162" s="318" t="str">
        <f t="shared" ref="T2162" si="6394">IF($T$13="","",$T$13)</f>
        <v/>
      </c>
      <c r="U2162" s="318" t="str">
        <f t="shared" ref="U2162" si="6395">IF($U$13="","",$U$13)</f>
        <v>x</v>
      </c>
      <c r="V2162" s="318" t="str">
        <f t="shared" ref="V2162" si="6396">IF($V$13="","",$V$13)</f>
        <v>x</v>
      </c>
      <c r="W2162" s="318" t="str">
        <f t="shared" ref="W2162" si="6397">IF($W$13="","",$W$13)</f>
        <v/>
      </c>
      <c r="X2162" s="318" t="str">
        <f t="shared" ref="X2162" si="6398">IF($X$13="","",$X$13)</f>
        <v/>
      </c>
      <c r="Y2162" s="318" t="str">
        <f t="shared" ref="Y2162" si="6399">IF($Y$13="","",$Y$13)</f>
        <v/>
      </c>
      <c r="Z2162" s="318" t="str">
        <f t="shared" ref="Z2162" si="6400">IF($Z$13="","",$Z$13)</f>
        <v/>
      </c>
      <c r="AA2162" s="318" t="str">
        <f t="shared" ref="AA2162" si="6401">IF($AA$13="","",$AA$13)</f>
        <v/>
      </c>
      <c r="AB2162" s="318" t="str">
        <f t="shared" ref="AB2162" si="6402">IF($AB$13="","",$AB$13)</f>
        <v>x</v>
      </c>
      <c r="AC2162" s="318" t="str">
        <f t="shared" ref="AC2162" si="6403">IF($AC$13="","",$AC$13)</f>
        <v>x</v>
      </c>
      <c r="AD2162" s="318" t="str">
        <f t="shared" ref="AD2162" si="6404">IF($AD$13="","",$AD$13)</f>
        <v/>
      </c>
      <c r="AE2162" s="318" t="str">
        <f t="shared" ref="AE2162" si="6405">IF($AE$13="","",$AE$13)</f>
        <v/>
      </c>
      <c r="AF2162" s="318" t="str">
        <f t="shared" ref="AF2162" si="6406">IF($AF$13="","",$AF$13)</f>
        <v/>
      </c>
      <c r="AG2162" s="318" t="str">
        <f t="shared" ref="AG2162" si="6407">IF($AG$13="","",$AG$13)</f>
        <v/>
      </c>
      <c r="AH2162" s="318" t="str">
        <f t="shared" ref="AH2162" si="6408">IF($AH$13="","",$AH$13)</f>
        <v/>
      </c>
      <c r="AI2162" s="318" t="str">
        <f t="shared" ref="AI2162" si="6409">IF($AI$13="","",$AI$13)</f>
        <v>x</v>
      </c>
      <c r="AJ2162" s="318" t="str">
        <f t="shared" ref="AJ2162" si="6410">IF($AJ$13="","",$AJ$13)</f>
        <v>x</v>
      </c>
      <c r="AK2162" s="318" t="str">
        <f t="shared" ref="AK2162" si="6411">IF($AK$13="","",$AK$13)</f>
        <v/>
      </c>
      <c r="AL2162" s="318" t="str">
        <f t="shared" ref="AL2162" si="6412">IF($AL$13="","",$AL$13)</f>
        <v>x</v>
      </c>
    </row>
    <row r="2163" spans="1:38" ht="11.25" customHeight="1" x14ac:dyDescent="0.2">
      <c r="A2163" s="319"/>
      <c r="B2163" s="320"/>
      <c r="C2163" s="320"/>
      <c r="D2163" s="320"/>
      <c r="E2163" s="321"/>
      <c r="F2163" s="328"/>
      <c r="G2163" s="328"/>
      <c r="H2163" s="318"/>
      <c r="I2163" s="318"/>
      <c r="J2163" s="318"/>
      <c r="K2163" s="318"/>
      <c r="L2163" s="318"/>
      <c r="M2163" s="318"/>
      <c r="N2163" s="318"/>
      <c r="O2163" s="318"/>
      <c r="P2163" s="318"/>
      <c r="Q2163" s="318"/>
      <c r="R2163" s="318"/>
      <c r="S2163" s="318"/>
      <c r="T2163" s="318"/>
      <c r="U2163" s="318"/>
      <c r="V2163" s="318"/>
      <c r="W2163" s="318"/>
      <c r="X2163" s="318"/>
      <c r="Y2163" s="318"/>
      <c r="Z2163" s="318"/>
      <c r="AA2163" s="318"/>
      <c r="AB2163" s="318"/>
      <c r="AC2163" s="318"/>
      <c r="AD2163" s="318"/>
      <c r="AE2163" s="318"/>
      <c r="AF2163" s="318"/>
      <c r="AG2163" s="318"/>
      <c r="AH2163" s="318"/>
      <c r="AI2163" s="318"/>
      <c r="AJ2163" s="318"/>
      <c r="AK2163" s="318"/>
      <c r="AL2163" s="318"/>
    </row>
    <row r="2164" spans="1:38" ht="11.25" customHeight="1" x14ac:dyDescent="0.2">
      <c r="A2164" s="319"/>
      <c r="B2164" s="320"/>
      <c r="C2164" s="320"/>
      <c r="D2164" s="320"/>
      <c r="E2164" s="321"/>
      <c r="F2164" s="328"/>
      <c r="G2164" s="328"/>
      <c r="H2164" s="318"/>
      <c r="I2164" s="318"/>
      <c r="J2164" s="318"/>
      <c r="K2164" s="318"/>
      <c r="L2164" s="318"/>
      <c r="M2164" s="318"/>
      <c r="N2164" s="318"/>
      <c r="O2164" s="318"/>
      <c r="P2164" s="318"/>
      <c r="Q2164" s="318"/>
      <c r="R2164" s="318"/>
      <c r="S2164" s="318"/>
      <c r="T2164" s="318"/>
      <c r="U2164" s="318"/>
      <c r="V2164" s="318"/>
      <c r="W2164" s="318"/>
      <c r="X2164" s="318"/>
      <c r="Y2164" s="318"/>
      <c r="Z2164" s="318"/>
      <c r="AA2164" s="318"/>
      <c r="AB2164" s="318"/>
      <c r="AC2164" s="318"/>
      <c r="AD2164" s="318"/>
      <c r="AE2164" s="318"/>
      <c r="AF2164" s="318"/>
      <c r="AG2164" s="318"/>
      <c r="AH2164" s="318"/>
      <c r="AI2164" s="318"/>
      <c r="AJ2164" s="318"/>
      <c r="AK2164" s="318"/>
      <c r="AL2164" s="318"/>
    </row>
    <row r="2165" spans="1:38" ht="11.25" customHeight="1" x14ac:dyDescent="0.2">
      <c r="A2165" s="322" t="str">
        <f t="shared" ref="A2165" si="6413">IF($BW$13="","",$BW$13)</f>
        <v>Mehmet DEMİR</v>
      </c>
      <c r="B2165" s="323"/>
      <c r="C2165" s="323"/>
      <c r="D2165" s="323"/>
      <c r="E2165" s="324"/>
      <c r="F2165" s="328"/>
      <c r="G2165" s="328"/>
      <c r="H2165" s="318"/>
      <c r="I2165" s="318"/>
      <c r="J2165" s="318"/>
      <c r="K2165" s="318"/>
      <c r="L2165" s="318"/>
      <c r="M2165" s="318"/>
      <c r="N2165" s="318"/>
      <c r="O2165" s="318"/>
      <c r="P2165" s="318"/>
      <c r="Q2165" s="318"/>
      <c r="R2165" s="318"/>
      <c r="S2165" s="318"/>
      <c r="T2165" s="318"/>
      <c r="U2165" s="318"/>
      <c r="V2165" s="318"/>
      <c r="W2165" s="318"/>
      <c r="X2165" s="318"/>
      <c r="Y2165" s="318"/>
      <c r="Z2165" s="318"/>
      <c r="AA2165" s="318"/>
      <c r="AB2165" s="318"/>
      <c r="AC2165" s="318"/>
      <c r="AD2165" s="318"/>
      <c r="AE2165" s="318"/>
      <c r="AF2165" s="318"/>
      <c r="AG2165" s="318"/>
      <c r="AH2165" s="318"/>
      <c r="AI2165" s="318"/>
      <c r="AJ2165" s="318"/>
      <c r="AK2165" s="318"/>
      <c r="AL2165" s="318"/>
    </row>
    <row r="2166" spans="1:38" ht="11.25" customHeight="1" x14ac:dyDescent="0.2">
      <c r="A2166" s="322" t="str">
        <f t="shared" ref="A2166" si="6414">IF($BW$14="","",$BW$14)</f>
        <v>Müdür Yardımcısı</v>
      </c>
      <c r="B2166" s="323"/>
      <c r="C2166" s="323"/>
      <c r="D2166" s="323"/>
      <c r="E2166" s="324"/>
      <c r="F2166" s="328" t="s">
        <v>3</v>
      </c>
      <c r="G2166" s="328" t="s">
        <v>1</v>
      </c>
      <c r="H2166" s="318" t="str">
        <f t="shared" ref="H2166" si="6415">IF($H$13="","",$H$13)</f>
        <v>x</v>
      </c>
      <c r="I2166" s="318" t="str">
        <f t="shared" ref="I2166" si="6416">IF($I$13="","",$I$13)</f>
        <v>x</v>
      </c>
      <c r="J2166" s="318" t="str">
        <f t="shared" ref="J2166" si="6417">IF($J$13="","",$J$13)</f>
        <v>x</v>
      </c>
      <c r="K2166" s="318" t="str">
        <f t="shared" ref="K2166" si="6418">IF($K$13="","",$K$13)</f>
        <v>x</v>
      </c>
      <c r="L2166" s="318" t="str">
        <f t="shared" ref="L2166" si="6419">IF($L$13="","",$L$13)</f>
        <v>x</v>
      </c>
      <c r="M2166" s="318" t="str">
        <f t="shared" ref="M2166" si="6420">IF($M$13="","",$M$13)</f>
        <v>x</v>
      </c>
      <c r="N2166" s="318" t="str">
        <f t="shared" ref="N2166" si="6421">IF($N$13="","",$N$13)</f>
        <v>x</v>
      </c>
      <c r="O2166" s="318" t="str">
        <f t="shared" ref="O2166" si="6422">IF($O$13="","",$O$13)</f>
        <v>x</v>
      </c>
      <c r="P2166" s="318" t="str">
        <f t="shared" ref="P2166" si="6423">IF($P$13="","",$P$13)</f>
        <v/>
      </c>
      <c r="Q2166" s="318" t="str">
        <f t="shared" ref="Q2166" si="6424">IF($Q$13="","",$Q$13)</f>
        <v/>
      </c>
      <c r="R2166" s="318" t="str">
        <f t="shared" ref="R2166" si="6425">IF($R$13="","",$R$13)</f>
        <v/>
      </c>
      <c r="S2166" s="318" t="str">
        <f t="shared" ref="S2166" si="6426">IF($S$13="","",$S$13)</f>
        <v/>
      </c>
      <c r="T2166" s="318" t="str">
        <f t="shared" ref="T2166" si="6427">IF($T$13="","",$T$13)</f>
        <v/>
      </c>
      <c r="U2166" s="318" t="str">
        <f t="shared" ref="U2166" si="6428">IF($U$13="","",$U$13)</f>
        <v>x</v>
      </c>
      <c r="V2166" s="318" t="str">
        <f t="shared" ref="V2166" si="6429">IF($V$13="","",$V$13)</f>
        <v>x</v>
      </c>
      <c r="W2166" s="318" t="str">
        <f t="shared" ref="W2166" si="6430">IF($W$13="","",$W$13)</f>
        <v/>
      </c>
      <c r="X2166" s="318" t="str">
        <f t="shared" ref="X2166" si="6431">IF($X$13="","",$X$13)</f>
        <v/>
      </c>
      <c r="Y2166" s="318" t="str">
        <f t="shared" ref="Y2166" si="6432">IF($Y$13="","",$Y$13)</f>
        <v/>
      </c>
      <c r="Z2166" s="318" t="str">
        <f t="shared" ref="Z2166" si="6433">IF($Z$13="","",$Z$13)</f>
        <v/>
      </c>
      <c r="AA2166" s="318" t="str">
        <f t="shared" ref="AA2166" si="6434">IF($AA$13="","",$AA$13)</f>
        <v/>
      </c>
      <c r="AB2166" s="318" t="str">
        <f t="shared" ref="AB2166" si="6435">IF($AB$13="","",$AB$13)</f>
        <v>x</v>
      </c>
      <c r="AC2166" s="318" t="str">
        <f t="shared" ref="AC2166" si="6436">IF($AC$13="","",$AC$13)</f>
        <v>x</v>
      </c>
      <c r="AD2166" s="318" t="str">
        <f t="shared" ref="AD2166" si="6437">IF($AD$13="","",$AD$13)</f>
        <v/>
      </c>
      <c r="AE2166" s="318" t="str">
        <f t="shared" ref="AE2166" si="6438">IF($AE$13="","",$AE$13)</f>
        <v/>
      </c>
      <c r="AF2166" s="318" t="str">
        <f t="shared" ref="AF2166" si="6439">IF($AF$13="","",$AF$13)</f>
        <v/>
      </c>
      <c r="AG2166" s="318" t="str">
        <f t="shared" ref="AG2166" si="6440">IF($AG$13="","",$AG$13)</f>
        <v/>
      </c>
      <c r="AH2166" s="318" t="str">
        <f t="shared" ref="AH2166" si="6441">IF($AH$13="","",$AH$13)</f>
        <v/>
      </c>
      <c r="AI2166" s="318" t="str">
        <f t="shared" ref="AI2166" si="6442">IF($AI$13="","",$AI$13)</f>
        <v>x</v>
      </c>
      <c r="AJ2166" s="318" t="str">
        <f t="shared" ref="AJ2166" si="6443">IF($AJ$13="","",$AJ$13)</f>
        <v>x</v>
      </c>
      <c r="AK2166" s="318" t="str">
        <f t="shared" ref="AK2166" si="6444">IF($AK$13="","",$AK$13)</f>
        <v/>
      </c>
      <c r="AL2166" s="318" t="str">
        <f t="shared" ref="AL2166" si="6445">IF($AL$13="","",$AL$13)</f>
        <v>x</v>
      </c>
    </row>
    <row r="2167" spans="1:38" ht="11.25" customHeight="1" x14ac:dyDescent="0.2">
      <c r="A2167" s="319"/>
      <c r="B2167" s="320"/>
      <c r="C2167" s="320"/>
      <c r="D2167" s="320"/>
      <c r="E2167" s="321"/>
      <c r="F2167" s="328"/>
      <c r="G2167" s="328"/>
      <c r="H2167" s="318"/>
      <c r="I2167" s="318"/>
      <c r="J2167" s="318"/>
      <c r="K2167" s="318"/>
      <c r="L2167" s="318"/>
      <c r="M2167" s="318"/>
      <c r="N2167" s="318"/>
      <c r="O2167" s="318"/>
      <c r="P2167" s="318"/>
      <c r="Q2167" s="318"/>
      <c r="R2167" s="318"/>
      <c r="S2167" s="318"/>
      <c r="T2167" s="318"/>
      <c r="U2167" s="318"/>
      <c r="V2167" s="318"/>
      <c r="W2167" s="318"/>
      <c r="X2167" s="318"/>
      <c r="Y2167" s="318"/>
      <c r="Z2167" s="318"/>
      <c r="AA2167" s="318"/>
      <c r="AB2167" s="318"/>
      <c r="AC2167" s="318"/>
      <c r="AD2167" s="318"/>
      <c r="AE2167" s="318"/>
      <c r="AF2167" s="318"/>
      <c r="AG2167" s="318"/>
      <c r="AH2167" s="318"/>
      <c r="AI2167" s="318"/>
      <c r="AJ2167" s="318"/>
      <c r="AK2167" s="318"/>
      <c r="AL2167" s="318"/>
    </row>
    <row r="2168" spans="1:38" ht="11.25" customHeight="1" x14ac:dyDescent="0.2">
      <c r="A2168" s="319"/>
      <c r="B2168" s="320"/>
      <c r="C2168" s="320"/>
      <c r="D2168" s="320"/>
      <c r="E2168" s="321"/>
      <c r="F2168" s="328"/>
      <c r="G2168" s="328"/>
      <c r="H2168" s="318"/>
      <c r="I2168" s="318"/>
      <c r="J2168" s="318"/>
      <c r="K2168" s="318"/>
      <c r="L2168" s="318"/>
      <c r="M2168" s="318"/>
      <c r="N2168" s="318"/>
      <c r="O2168" s="318"/>
      <c r="P2168" s="318"/>
      <c r="Q2168" s="318"/>
      <c r="R2168" s="318"/>
      <c r="S2168" s="318"/>
      <c r="T2168" s="318"/>
      <c r="U2168" s="318"/>
      <c r="V2168" s="318"/>
      <c r="W2168" s="318"/>
      <c r="X2168" s="318"/>
      <c r="Y2168" s="318"/>
      <c r="Z2168" s="318"/>
      <c r="AA2168" s="318"/>
      <c r="AB2168" s="318"/>
      <c r="AC2168" s="318"/>
      <c r="AD2168" s="318"/>
      <c r="AE2168" s="318"/>
      <c r="AF2168" s="318"/>
      <c r="AG2168" s="318"/>
      <c r="AH2168" s="318"/>
      <c r="AI2168" s="318"/>
      <c r="AJ2168" s="318"/>
      <c r="AK2168" s="318"/>
      <c r="AL2168" s="318"/>
    </row>
    <row r="2169" spans="1:38" ht="11.25" customHeight="1" x14ac:dyDescent="0.2">
      <c r="A2169" s="319"/>
      <c r="B2169" s="320"/>
      <c r="C2169" s="320"/>
      <c r="D2169" s="320"/>
      <c r="E2169" s="321"/>
      <c r="F2169" s="328"/>
      <c r="G2169" s="328"/>
      <c r="H2169" s="318"/>
      <c r="I2169" s="318"/>
      <c r="J2169" s="318"/>
      <c r="K2169" s="318"/>
      <c r="L2169" s="318"/>
      <c r="M2169" s="318"/>
      <c r="N2169" s="318"/>
      <c r="O2169" s="318"/>
      <c r="P2169" s="318"/>
      <c r="Q2169" s="318"/>
      <c r="R2169" s="318"/>
      <c r="S2169" s="318"/>
      <c r="T2169" s="318"/>
      <c r="U2169" s="318"/>
      <c r="V2169" s="318"/>
      <c r="W2169" s="318"/>
      <c r="X2169" s="318"/>
      <c r="Y2169" s="318"/>
      <c r="Z2169" s="318"/>
      <c r="AA2169" s="318"/>
      <c r="AB2169" s="318"/>
      <c r="AC2169" s="318"/>
      <c r="AD2169" s="318"/>
      <c r="AE2169" s="318"/>
      <c r="AF2169" s="318"/>
      <c r="AG2169" s="318"/>
      <c r="AH2169" s="318"/>
      <c r="AI2169" s="318"/>
      <c r="AJ2169" s="318"/>
      <c r="AK2169" s="318"/>
      <c r="AL2169" s="318"/>
    </row>
    <row r="2170" spans="1:38" ht="11.25" customHeight="1" x14ac:dyDescent="0.2">
      <c r="A2170" s="329" t="s">
        <v>210</v>
      </c>
      <c r="B2170" s="320"/>
      <c r="C2170" s="320"/>
      <c r="D2170" s="320"/>
      <c r="E2170" s="321"/>
      <c r="F2170" s="328"/>
      <c r="G2170" s="328" t="s">
        <v>2</v>
      </c>
      <c r="H2170" s="318" t="str">
        <f t="shared" ref="H2170" si="6446">IF($H$13="","",$H$13)</f>
        <v>x</v>
      </c>
      <c r="I2170" s="318" t="str">
        <f t="shared" ref="I2170" si="6447">IF($I$13="","",$I$13)</f>
        <v>x</v>
      </c>
      <c r="J2170" s="318" t="str">
        <f t="shared" ref="J2170" si="6448">IF($J$13="","",$J$13)</f>
        <v>x</v>
      </c>
      <c r="K2170" s="318" t="str">
        <f t="shared" ref="K2170" si="6449">IF($K$13="","",$K$13)</f>
        <v>x</v>
      </c>
      <c r="L2170" s="318" t="str">
        <f t="shared" ref="L2170" si="6450">IF($L$13="","",$L$13)</f>
        <v>x</v>
      </c>
      <c r="M2170" s="318" t="str">
        <f t="shared" ref="M2170" si="6451">IF($M$13="","",$M$13)</f>
        <v>x</v>
      </c>
      <c r="N2170" s="318" t="str">
        <f t="shared" ref="N2170" si="6452">IF($N$13="","",$N$13)</f>
        <v>x</v>
      </c>
      <c r="O2170" s="318" t="str">
        <f t="shared" ref="O2170" si="6453">IF($O$13="","",$O$13)</f>
        <v>x</v>
      </c>
      <c r="P2170" s="318" t="str">
        <f t="shared" ref="P2170" si="6454">IF($P$13="","",$P$13)</f>
        <v/>
      </c>
      <c r="Q2170" s="318" t="str">
        <f t="shared" ref="Q2170" si="6455">IF($Q$13="","",$Q$13)</f>
        <v/>
      </c>
      <c r="R2170" s="318" t="str">
        <f t="shared" ref="R2170" si="6456">IF($R$13="","",$R$13)</f>
        <v/>
      </c>
      <c r="S2170" s="318" t="str">
        <f t="shared" ref="S2170" si="6457">IF($S$13="","",$S$13)</f>
        <v/>
      </c>
      <c r="T2170" s="318" t="str">
        <f t="shared" ref="T2170" si="6458">IF($T$13="","",$T$13)</f>
        <v/>
      </c>
      <c r="U2170" s="318" t="str">
        <f t="shared" ref="U2170" si="6459">IF($U$13="","",$U$13)</f>
        <v>x</v>
      </c>
      <c r="V2170" s="318" t="str">
        <f t="shared" ref="V2170" si="6460">IF($V$13="","",$V$13)</f>
        <v>x</v>
      </c>
      <c r="W2170" s="318" t="str">
        <f t="shared" ref="W2170" si="6461">IF($W$13="","",$W$13)</f>
        <v/>
      </c>
      <c r="X2170" s="318" t="str">
        <f t="shared" ref="X2170" si="6462">IF($X$13="","",$X$13)</f>
        <v/>
      </c>
      <c r="Y2170" s="318" t="str">
        <f t="shared" ref="Y2170" si="6463">IF($Y$13="","",$Y$13)</f>
        <v/>
      </c>
      <c r="Z2170" s="318" t="str">
        <f t="shared" ref="Z2170" si="6464">IF($Z$13="","",$Z$13)</f>
        <v/>
      </c>
      <c r="AA2170" s="318" t="str">
        <f t="shared" ref="AA2170" si="6465">IF($AA$13="","",$AA$13)</f>
        <v/>
      </c>
      <c r="AB2170" s="318" t="str">
        <f t="shared" ref="AB2170" si="6466">IF($AB$13="","",$AB$13)</f>
        <v>x</v>
      </c>
      <c r="AC2170" s="318" t="str">
        <f t="shared" ref="AC2170" si="6467">IF($AC$13="","",$AC$13)</f>
        <v>x</v>
      </c>
      <c r="AD2170" s="318" t="str">
        <f t="shared" ref="AD2170" si="6468">IF($AD$13="","",$AD$13)</f>
        <v/>
      </c>
      <c r="AE2170" s="318" t="str">
        <f t="shared" ref="AE2170" si="6469">IF($AE$13="","",$AE$13)</f>
        <v/>
      </c>
      <c r="AF2170" s="318" t="str">
        <f t="shared" ref="AF2170" si="6470">IF($AF$13="","",$AF$13)</f>
        <v/>
      </c>
      <c r="AG2170" s="318" t="str">
        <f t="shared" ref="AG2170" si="6471">IF($AG$13="","",$AG$13)</f>
        <v/>
      </c>
      <c r="AH2170" s="318" t="str">
        <f t="shared" ref="AH2170" si="6472">IF($AH$13="","",$AH$13)</f>
        <v/>
      </c>
      <c r="AI2170" s="318" t="str">
        <f t="shared" ref="AI2170" si="6473">IF($AI$13="","",$AI$13)</f>
        <v>x</v>
      </c>
      <c r="AJ2170" s="318" t="str">
        <f t="shared" ref="AJ2170" si="6474">IF($AJ$13="","",$AJ$13)</f>
        <v>x</v>
      </c>
      <c r="AK2170" s="318" t="str">
        <f t="shared" ref="AK2170" si="6475">IF($AK$13="","",$AK$13)</f>
        <v/>
      </c>
      <c r="AL2170" s="318" t="str">
        <f t="shared" ref="AL2170" si="6476">IF($AL$13="","",$AL$13)</f>
        <v>x</v>
      </c>
    </row>
    <row r="2171" spans="1:38" ht="11.25" customHeight="1" x14ac:dyDescent="0.2">
      <c r="A2171" s="319"/>
      <c r="B2171" s="320"/>
      <c r="C2171" s="320"/>
      <c r="D2171" s="320"/>
      <c r="E2171" s="321"/>
      <c r="F2171" s="328"/>
      <c r="G2171" s="328"/>
      <c r="H2171" s="318"/>
      <c r="I2171" s="318"/>
      <c r="J2171" s="318"/>
      <c r="K2171" s="318"/>
      <c r="L2171" s="318"/>
      <c r="M2171" s="318"/>
      <c r="N2171" s="318"/>
      <c r="O2171" s="318"/>
      <c r="P2171" s="318"/>
      <c r="Q2171" s="318"/>
      <c r="R2171" s="318"/>
      <c r="S2171" s="318"/>
      <c r="T2171" s="318"/>
      <c r="U2171" s="318"/>
      <c r="V2171" s="318"/>
      <c r="W2171" s="318"/>
      <c r="X2171" s="318"/>
      <c r="Y2171" s="318"/>
      <c r="Z2171" s="318"/>
      <c r="AA2171" s="318"/>
      <c r="AB2171" s="318"/>
      <c r="AC2171" s="318"/>
      <c r="AD2171" s="318"/>
      <c r="AE2171" s="318"/>
      <c r="AF2171" s="318"/>
      <c r="AG2171" s="318"/>
      <c r="AH2171" s="318"/>
      <c r="AI2171" s="318"/>
      <c r="AJ2171" s="318"/>
      <c r="AK2171" s="318"/>
      <c r="AL2171" s="318"/>
    </row>
    <row r="2172" spans="1:38" ht="11.25" customHeight="1" x14ac:dyDescent="0.2">
      <c r="A2172" s="319"/>
      <c r="B2172" s="320"/>
      <c r="C2172" s="320"/>
      <c r="D2172" s="320"/>
      <c r="E2172" s="321"/>
      <c r="F2172" s="328"/>
      <c r="G2172" s="328"/>
      <c r="H2172" s="318"/>
      <c r="I2172" s="318"/>
      <c r="J2172" s="318"/>
      <c r="K2172" s="318"/>
      <c r="L2172" s="318"/>
      <c r="M2172" s="318"/>
      <c r="N2172" s="318"/>
      <c r="O2172" s="318"/>
      <c r="P2172" s="318"/>
      <c r="Q2172" s="318"/>
      <c r="R2172" s="318"/>
      <c r="S2172" s="318"/>
      <c r="T2172" s="318"/>
      <c r="U2172" s="318"/>
      <c r="V2172" s="318"/>
      <c r="W2172" s="318"/>
      <c r="X2172" s="318"/>
      <c r="Y2172" s="318"/>
      <c r="Z2172" s="318"/>
      <c r="AA2172" s="318"/>
      <c r="AB2172" s="318"/>
      <c r="AC2172" s="318"/>
      <c r="AD2172" s="318"/>
      <c r="AE2172" s="318"/>
      <c r="AF2172" s="318"/>
      <c r="AG2172" s="318"/>
      <c r="AH2172" s="318"/>
      <c r="AI2172" s="318"/>
      <c r="AJ2172" s="318"/>
      <c r="AK2172" s="318"/>
      <c r="AL2172" s="318"/>
    </row>
    <row r="2173" spans="1:38" ht="11.25" customHeight="1" x14ac:dyDescent="0.2">
      <c r="A2173" s="319"/>
      <c r="B2173" s="320"/>
      <c r="C2173" s="320"/>
      <c r="D2173" s="320"/>
      <c r="E2173" s="321"/>
      <c r="F2173" s="328"/>
      <c r="G2173" s="328"/>
      <c r="H2173" s="318"/>
      <c r="I2173" s="318"/>
      <c r="J2173" s="318"/>
      <c r="K2173" s="318"/>
      <c r="L2173" s="318"/>
      <c r="M2173" s="318"/>
      <c r="N2173" s="318"/>
      <c r="O2173" s="318"/>
      <c r="P2173" s="318"/>
      <c r="Q2173" s="318"/>
      <c r="R2173" s="318"/>
      <c r="S2173" s="318"/>
      <c r="T2173" s="318"/>
      <c r="U2173" s="318"/>
      <c r="V2173" s="318"/>
      <c r="W2173" s="318"/>
      <c r="X2173" s="318"/>
      <c r="Y2173" s="318"/>
      <c r="Z2173" s="318"/>
      <c r="AA2173" s="318"/>
      <c r="AB2173" s="318"/>
      <c r="AC2173" s="318"/>
      <c r="AD2173" s="318"/>
      <c r="AE2173" s="318"/>
      <c r="AF2173" s="318"/>
      <c r="AG2173" s="318"/>
      <c r="AH2173" s="318"/>
      <c r="AI2173" s="318"/>
      <c r="AJ2173" s="318"/>
      <c r="AK2173" s="318"/>
      <c r="AL2173" s="318"/>
    </row>
    <row r="2174" spans="1:38" ht="11.25" customHeight="1" x14ac:dyDescent="0.2">
      <c r="A2174" s="319" t="s">
        <v>100</v>
      </c>
      <c r="B2174" s="320"/>
      <c r="C2174" s="320"/>
      <c r="D2174" s="320"/>
      <c r="E2174" s="321"/>
      <c r="F2174" s="328"/>
      <c r="G2174" s="328"/>
      <c r="H2174" s="318"/>
      <c r="I2174" s="318"/>
      <c r="J2174" s="318"/>
      <c r="K2174" s="318"/>
      <c r="L2174" s="318"/>
      <c r="M2174" s="318"/>
      <c r="N2174" s="318"/>
      <c r="O2174" s="318"/>
      <c r="P2174" s="318"/>
      <c r="Q2174" s="318"/>
      <c r="R2174" s="318"/>
      <c r="S2174" s="318"/>
      <c r="T2174" s="318"/>
      <c r="U2174" s="318"/>
      <c r="V2174" s="318"/>
      <c r="W2174" s="318"/>
      <c r="X2174" s="318"/>
      <c r="Y2174" s="318"/>
      <c r="Z2174" s="318"/>
      <c r="AA2174" s="318"/>
      <c r="AB2174" s="318"/>
      <c r="AC2174" s="318"/>
      <c r="AD2174" s="318"/>
      <c r="AE2174" s="318"/>
      <c r="AF2174" s="318"/>
      <c r="AG2174" s="318"/>
      <c r="AH2174" s="318"/>
      <c r="AI2174" s="318"/>
      <c r="AJ2174" s="318"/>
      <c r="AK2174" s="318"/>
      <c r="AL2174" s="318"/>
    </row>
    <row r="2175" spans="1:38" ht="11.25" customHeight="1" x14ac:dyDescent="0.2">
      <c r="A2175" s="319" t="s">
        <v>123</v>
      </c>
      <c r="B2175" s="320"/>
      <c r="C2175" s="320"/>
      <c r="D2175" s="320"/>
      <c r="E2175" s="321"/>
      <c r="F2175" s="328"/>
      <c r="G2175" s="328"/>
      <c r="H2175" s="318"/>
      <c r="I2175" s="318"/>
      <c r="J2175" s="318"/>
      <c r="K2175" s="318"/>
      <c r="L2175" s="318"/>
      <c r="M2175" s="318"/>
      <c r="N2175" s="318"/>
      <c r="O2175" s="318"/>
      <c r="P2175" s="318"/>
      <c r="Q2175" s="318"/>
      <c r="R2175" s="318"/>
      <c r="S2175" s="318"/>
      <c r="T2175" s="318"/>
      <c r="U2175" s="318"/>
      <c r="V2175" s="318"/>
      <c r="W2175" s="318"/>
      <c r="X2175" s="318"/>
      <c r="Y2175" s="318"/>
      <c r="Z2175" s="318"/>
      <c r="AA2175" s="318"/>
      <c r="AB2175" s="318"/>
      <c r="AC2175" s="318"/>
      <c r="AD2175" s="318"/>
      <c r="AE2175" s="318"/>
      <c r="AF2175" s="318"/>
      <c r="AG2175" s="318"/>
      <c r="AH2175" s="318"/>
      <c r="AI2175" s="318"/>
      <c r="AJ2175" s="318"/>
      <c r="AK2175" s="318"/>
      <c r="AL2175" s="318"/>
    </row>
    <row r="2176" spans="1:38" ht="11.25" customHeight="1" x14ac:dyDescent="0.2">
      <c r="A2176" s="319"/>
      <c r="B2176" s="320"/>
      <c r="C2176" s="320"/>
      <c r="D2176" s="320"/>
      <c r="E2176" s="321"/>
      <c r="F2176" s="328"/>
      <c r="G2176" s="328"/>
      <c r="H2176" s="318"/>
      <c r="I2176" s="318"/>
      <c r="J2176" s="318"/>
      <c r="K2176" s="318"/>
      <c r="L2176" s="318"/>
      <c r="M2176" s="318"/>
      <c r="N2176" s="318"/>
      <c r="O2176" s="318"/>
      <c r="P2176" s="318"/>
      <c r="Q2176" s="318"/>
      <c r="R2176" s="318"/>
      <c r="S2176" s="318"/>
      <c r="T2176" s="318"/>
      <c r="U2176" s="318"/>
      <c r="V2176" s="318"/>
      <c r="W2176" s="318"/>
      <c r="X2176" s="318"/>
      <c r="Y2176" s="318"/>
      <c r="Z2176" s="318"/>
      <c r="AA2176" s="318"/>
      <c r="AB2176" s="318"/>
      <c r="AC2176" s="318"/>
      <c r="AD2176" s="318"/>
      <c r="AE2176" s="318"/>
      <c r="AF2176" s="318"/>
      <c r="AG2176" s="318"/>
      <c r="AH2176" s="318"/>
      <c r="AI2176" s="318"/>
      <c r="AJ2176" s="318"/>
      <c r="AK2176" s="318"/>
      <c r="AL2176" s="318"/>
    </row>
    <row r="2177" spans="1:38" ht="11.25" customHeight="1" x14ac:dyDescent="0.2">
      <c r="A2177" s="319"/>
      <c r="B2177" s="320"/>
      <c r="C2177" s="320"/>
      <c r="D2177" s="320"/>
      <c r="E2177" s="321"/>
      <c r="F2177" s="328"/>
      <c r="G2177" s="328"/>
      <c r="H2177" s="318"/>
      <c r="I2177" s="318"/>
      <c r="J2177" s="318"/>
      <c r="K2177" s="318"/>
      <c r="L2177" s="318"/>
      <c r="M2177" s="318"/>
      <c r="N2177" s="318"/>
      <c r="O2177" s="318"/>
      <c r="P2177" s="318"/>
      <c r="Q2177" s="318"/>
      <c r="R2177" s="318"/>
      <c r="S2177" s="318"/>
      <c r="T2177" s="318"/>
      <c r="U2177" s="318"/>
      <c r="V2177" s="318"/>
      <c r="W2177" s="318"/>
      <c r="X2177" s="318"/>
      <c r="Y2177" s="318"/>
      <c r="Z2177" s="318"/>
      <c r="AA2177" s="318"/>
      <c r="AB2177" s="318"/>
      <c r="AC2177" s="318"/>
      <c r="AD2177" s="318"/>
      <c r="AE2177" s="318"/>
      <c r="AF2177" s="318"/>
      <c r="AG2177" s="318"/>
      <c r="AH2177" s="318"/>
      <c r="AI2177" s="318"/>
      <c r="AJ2177" s="318"/>
      <c r="AK2177" s="318"/>
      <c r="AL2177" s="318"/>
    </row>
    <row r="2178" spans="1:38" ht="11.25" customHeight="1" x14ac:dyDescent="0.2">
      <c r="A2178" s="319"/>
      <c r="B2178" s="320"/>
      <c r="C2178" s="320"/>
      <c r="D2178" s="320"/>
      <c r="E2178" s="321"/>
      <c r="F2178" s="328"/>
      <c r="G2178" s="328"/>
      <c r="H2178" s="318"/>
      <c r="I2178" s="318"/>
      <c r="J2178" s="318"/>
      <c r="K2178" s="318"/>
      <c r="L2178" s="318"/>
      <c r="M2178" s="318"/>
      <c r="N2178" s="318"/>
      <c r="O2178" s="318"/>
      <c r="P2178" s="318"/>
      <c r="Q2178" s="318"/>
      <c r="R2178" s="318"/>
      <c r="S2178" s="318"/>
      <c r="T2178" s="318"/>
      <c r="U2178" s="318"/>
      <c r="V2178" s="318"/>
      <c r="W2178" s="318"/>
      <c r="X2178" s="318"/>
      <c r="Y2178" s="318"/>
      <c r="Z2178" s="318"/>
      <c r="AA2178" s="318"/>
      <c r="AB2178" s="318"/>
      <c r="AC2178" s="318"/>
      <c r="AD2178" s="318"/>
      <c r="AE2178" s="318"/>
      <c r="AF2178" s="318"/>
      <c r="AG2178" s="318"/>
      <c r="AH2178" s="318"/>
      <c r="AI2178" s="318"/>
      <c r="AJ2178" s="318"/>
      <c r="AK2178" s="318"/>
      <c r="AL2178" s="318"/>
    </row>
    <row r="2179" spans="1:38" ht="11.25" customHeight="1" x14ac:dyDescent="0.2">
      <c r="A2179" s="322" t="str">
        <f t="shared" ref="A2179" si="6477">IF($BZ$13="","",$BZ$13)</f>
        <v>Ayşe DEMİR</v>
      </c>
      <c r="B2179" s="323"/>
      <c r="C2179" s="323"/>
      <c r="D2179" s="323"/>
      <c r="E2179" s="324"/>
      <c r="F2179" s="328"/>
      <c r="G2179" s="328"/>
      <c r="H2179" s="318"/>
      <c r="I2179" s="318"/>
      <c r="J2179" s="318"/>
      <c r="K2179" s="318"/>
      <c r="L2179" s="318"/>
      <c r="M2179" s="318"/>
      <c r="N2179" s="318"/>
      <c r="O2179" s="318"/>
      <c r="P2179" s="318"/>
      <c r="Q2179" s="318"/>
      <c r="R2179" s="318"/>
      <c r="S2179" s="318"/>
      <c r="T2179" s="318"/>
      <c r="U2179" s="318"/>
      <c r="V2179" s="318"/>
      <c r="W2179" s="318"/>
      <c r="X2179" s="318"/>
      <c r="Y2179" s="318"/>
      <c r="Z2179" s="318"/>
      <c r="AA2179" s="318"/>
      <c r="AB2179" s="318"/>
      <c r="AC2179" s="318"/>
      <c r="AD2179" s="318"/>
      <c r="AE2179" s="318"/>
      <c r="AF2179" s="318"/>
      <c r="AG2179" s="318"/>
      <c r="AH2179" s="318"/>
      <c r="AI2179" s="318"/>
      <c r="AJ2179" s="318"/>
      <c r="AK2179" s="318"/>
      <c r="AL2179" s="318"/>
    </row>
    <row r="2180" spans="1:38" ht="11.25" customHeight="1" x14ac:dyDescent="0.2">
      <c r="A2180" s="322" t="str">
        <f t="shared" ref="A2180" si="6478">IF($BZ$14="","",$BZ$14)</f>
        <v>Müdür</v>
      </c>
      <c r="B2180" s="323"/>
      <c r="C2180" s="323"/>
      <c r="D2180" s="323"/>
      <c r="E2180" s="324"/>
      <c r="F2180" s="328"/>
      <c r="G2180" s="32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318"/>
      <c r="AF2180" s="318"/>
      <c r="AG2180" s="318"/>
      <c r="AH2180" s="318"/>
      <c r="AI2180" s="318"/>
      <c r="AJ2180" s="318"/>
      <c r="AK2180" s="318"/>
      <c r="AL2180" s="318"/>
    </row>
    <row r="2181" spans="1:38" ht="11.25" customHeight="1" x14ac:dyDescent="0.2">
      <c r="A2181" s="319"/>
      <c r="B2181" s="320"/>
      <c r="C2181" s="320"/>
      <c r="D2181" s="320"/>
      <c r="E2181" s="321"/>
      <c r="F2181" s="328"/>
      <c r="G2181" s="32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318"/>
      <c r="AF2181" s="318"/>
      <c r="AG2181" s="318"/>
      <c r="AH2181" s="318"/>
      <c r="AI2181" s="318"/>
      <c r="AJ2181" s="318"/>
      <c r="AK2181" s="318"/>
      <c r="AL2181" s="318"/>
    </row>
    <row r="2182" spans="1:38" ht="11.25" customHeight="1" x14ac:dyDescent="0.2">
      <c r="A2182" s="319"/>
      <c r="B2182" s="320"/>
      <c r="C2182" s="320"/>
      <c r="D2182" s="320"/>
      <c r="E2182" s="321"/>
      <c r="F2182" s="328"/>
      <c r="G2182" s="328"/>
      <c r="H2182" s="318"/>
      <c r="I2182" s="318"/>
      <c r="J2182" s="318"/>
      <c r="K2182" s="318"/>
      <c r="L2182" s="318"/>
      <c r="M2182" s="318"/>
      <c r="N2182" s="318"/>
      <c r="O2182" s="318"/>
      <c r="P2182" s="318"/>
      <c r="Q2182" s="318"/>
      <c r="R2182" s="318"/>
      <c r="S2182" s="318"/>
      <c r="T2182" s="318"/>
      <c r="U2182" s="318"/>
      <c r="V2182" s="318"/>
      <c r="W2182" s="318"/>
      <c r="X2182" s="318"/>
      <c r="Y2182" s="318"/>
      <c r="Z2182" s="318"/>
      <c r="AA2182" s="318"/>
      <c r="AB2182" s="318"/>
      <c r="AC2182" s="318"/>
      <c r="AD2182" s="318"/>
      <c r="AE2182" s="318"/>
      <c r="AF2182" s="318"/>
      <c r="AG2182" s="318"/>
      <c r="AH2182" s="318"/>
      <c r="AI2182" s="318"/>
      <c r="AJ2182" s="318"/>
      <c r="AK2182" s="318"/>
      <c r="AL2182" s="318"/>
    </row>
    <row r="2183" spans="1:38" ht="11.25" customHeight="1" x14ac:dyDescent="0.2">
      <c r="A2183" s="325"/>
      <c r="B2183" s="326"/>
      <c r="C2183" s="326"/>
      <c r="D2183" s="326"/>
      <c r="E2183" s="327"/>
      <c r="F2183" s="328"/>
      <c r="G2183" s="32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318"/>
      <c r="AE2183" s="318"/>
      <c r="AF2183" s="318"/>
      <c r="AG2183" s="318"/>
      <c r="AH2183" s="318"/>
      <c r="AI2183" s="318"/>
      <c r="AJ2183" s="318"/>
      <c r="AK2183" s="318"/>
      <c r="AL2183" s="318"/>
    </row>
    <row r="2184" spans="1:38" x14ac:dyDescent="0.2">
      <c r="A2184" s="113"/>
      <c r="B2184" s="114"/>
      <c r="C2184" s="114"/>
      <c r="D2184" s="114"/>
      <c r="E2184" s="114"/>
      <c r="F2184" s="115"/>
      <c r="G2184" s="115"/>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row>
    <row r="2186" spans="1:38" ht="11.25" customHeight="1" x14ac:dyDescent="0.2">
      <c r="A2186" s="2"/>
      <c r="B2186" s="140"/>
      <c r="C2186" s="140"/>
      <c r="D2186" s="140"/>
      <c r="E2186" s="140"/>
      <c r="F2186" s="140"/>
      <c r="G2186" s="140"/>
      <c r="H2186" s="141"/>
      <c r="I2186" s="141"/>
      <c r="J2186" s="141"/>
      <c r="K2186" s="141"/>
      <c r="L2186" s="141"/>
      <c r="M2186" s="141"/>
      <c r="N2186" s="141"/>
      <c r="O2186" s="141"/>
      <c r="P2186" s="141"/>
      <c r="Q2186" s="141"/>
      <c r="R2186" s="141"/>
      <c r="S2186" s="141"/>
      <c r="T2186" s="141"/>
      <c r="U2186" s="141"/>
      <c r="V2186" s="141"/>
      <c r="W2186" s="141"/>
      <c r="X2186" s="335"/>
      <c r="Y2186" s="335"/>
      <c r="Z2186" s="335"/>
      <c r="AA2186" s="336" t="str">
        <f t="shared" ref="AA2186" si="6479">UPPER($BW$18)</f>
        <v>EYLÜL</v>
      </c>
      <c r="AB2186" s="336"/>
      <c r="AC2186" s="336"/>
      <c r="AD2186" s="336"/>
      <c r="AE2186" s="336"/>
      <c r="AF2186" s="336"/>
      <c r="AG2186" s="336"/>
      <c r="AH2186" s="336"/>
      <c r="AI2186" s="336">
        <f t="shared" ref="AI2186" si="6480">$BZ$18</f>
        <v>2024</v>
      </c>
      <c r="AJ2186" s="336"/>
      <c r="AK2186" s="336"/>
      <c r="AL2186" s="339"/>
    </row>
    <row r="2187" spans="1:38" ht="11.25" customHeight="1" x14ac:dyDescent="0.2">
      <c r="A2187" s="342" t="str">
        <f>CONCATENATE(UPPER(IF($BW$27="","",$BW$27))," - OKUL SERVİS ARACI TAŞIMA PLANI VE GÜNLÜK TAKİP ÇİZELGESİ")</f>
        <v>ORTAÖĞRETİM - OKUL SERVİS ARACI TAŞIMA PLANI VE GÜNLÜK TAKİP ÇİZELGESİ</v>
      </c>
      <c r="B2187" s="343"/>
      <c r="C2187" s="343"/>
      <c r="D2187" s="343"/>
      <c r="E2187" s="343"/>
      <c r="F2187" s="343"/>
      <c r="G2187" s="343"/>
      <c r="H2187" s="343"/>
      <c r="I2187" s="343"/>
      <c r="J2187" s="343"/>
      <c r="K2187" s="343"/>
      <c r="L2187" s="343"/>
      <c r="M2187" s="343"/>
      <c r="N2187" s="343"/>
      <c r="O2187" s="343"/>
      <c r="P2187" s="343"/>
      <c r="Q2187" s="343"/>
      <c r="R2187" s="343"/>
      <c r="S2187" s="343"/>
      <c r="T2187" s="343"/>
      <c r="U2187" s="343"/>
      <c r="V2187" s="343"/>
      <c r="W2187" s="343"/>
      <c r="X2187" s="335"/>
      <c r="Y2187" s="335"/>
      <c r="Z2187" s="335"/>
      <c r="AA2187" s="337"/>
      <c r="AB2187" s="337"/>
      <c r="AC2187" s="337"/>
      <c r="AD2187" s="337"/>
      <c r="AE2187" s="337"/>
      <c r="AF2187" s="337"/>
      <c r="AG2187" s="337"/>
      <c r="AH2187" s="337"/>
      <c r="AI2187" s="337"/>
      <c r="AJ2187" s="337"/>
      <c r="AK2187" s="337"/>
      <c r="AL2187" s="340"/>
    </row>
    <row r="2188" spans="1:38" ht="11.25" customHeight="1" x14ac:dyDescent="0.2">
      <c r="A2188" s="344"/>
      <c r="B2188" s="345"/>
      <c r="C2188" s="345"/>
      <c r="D2188" s="345"/>
      <c r="E2188" s="345"/>
      <c r="F2188" s="345"/>
      <c r="G2188" s="345"/>
      <c r="H2188" s="345"/>
      <c r="I2188" s="345"/>
      <c r="J2188" s="345"/>
      <c r="K2188" s="345"/>
      <c r="L2188" s="345"/>
      <c r="M2188" s="345"/>
      <c r="N2188" s="345"/>
      <c r="O2188" s="345"/>
      <c r="P2188" s="345"/>
      <c r="Q2188" s="345"/>
      <c r="R2188" s="345"/>
      <c r="S2188" s="345"/>
      <c r="T2188" s="345"/>
      <c r="U2188" s="345"/>
      <c r="V2188" s="345"/>
      <c r="W2188" s="345"/>
      <c r="X2188" s="335"/>
      <c r="Y2188" s="335"/>
      <c r="Z2188" s="335"/>
      <c r="AA2188" s="338"/>
      <c r="AB2188" s="338"/>
      <c r="AC2188" s="338"/>
      <c r="AD2188" s="338"/>
      <c r="AE2188" s="338"/>
      <c r="AF2188" s="338"/>
      <c r="AG2188" s="338"/>
      <c r="AH2188" s="338"/>
      <c r="AI2188" s="338"/>
      <c r="AJ2188" s="338"/>
      <c r="AK2188" s="338"/>
      <c r="AL2188" s="341"/>
    </row>
    <row r="2189" spans="1:38" ht="11.25" customHeight="1" x14ac:dyDescent="0.2">
      <c r="A2189" s="346" t="s">
        <v>83</v>
      </c>
      <c r="B2189" s="346"/>
      <c r="C2189" s="346"/>
      <c r="D2189" s="347"/>
      <c r="E2189" s="132" t="s">
        <v>81</v>
      </c>
      <c r="F2189" s="348" t="s">
        <v>82</v>
      </c>
      <c r="G2189" s="349"/>
      <c r="H2189" s="350" t="str">
        <f ca="1">UPPER(OFFSET('ARAÇ, SÜRÜCÜ !'!$C$1,(ROW($A$6)+AI2189)*1,0))</f>
        <v>BALOTU 2</v>
      </c>
      <c r="I2189" s="351"/>
      <c r="J2189" s="351"/>
      <c r="K2189" s="351"/>
      <c r="L2189" s="351"/>
      <c r="M2189" s="351"/>
      <c r="N2189" s="351"/>
      <c r="O2189" s="351"/>
      <c r="P2189" s="351"/>
      <c r="Q2189" s="351"/>
      <c r="R2189" s="351"/>
      <c r="S2189" s="351"/>
      <c r="T2189" s="351"/>
      <c r="U2189" s="351"/>
      <c r="V2189" s="351"/>
      <c r="W2189" s="351"/>
      <c r="X2189" s="352"/>
      <c r="Y2189" s="352"/>
      <c r="Z2189" s="352"/>
      <c r="AA2189" s="351"/>
      <c r="AB2189" s="351"/>
      <c r="AC2189" s="351"/>
      <c r="AD2189" s="351"/>
      <c r="AE2189" s="351"/>
      <c r="AF2189" s="351"/>
      <c r="AG2189" s="351"/>
      <c r="AH2189" s="353"/>
      <c r="AI2189" s="355">
        <f t="shared" ref="AI2189" si="6481">AI2133+1</f>
        <v>40</v>
      </c>
      <c r="AJ2189" s="355"/>
      <c r="AK2189" s="355"/>
      <c r="AL2189" s="355"/>
    </row>
    <row r="2190" spans="1:38" ht="11.25" customHeight="1" x14ac:dyDescent="0.2">
      <c r="A2190" s="356" t="s">
        <v>118</v>
      </c>
      <c r="B2190" s="356"/>
      <c r="C2190" s="356"/>
      <c r="D2190" s="357"/>
      <c r="E2190" s="133" t="str">
        <f ca="1">IF(UPPER(OFFSET('ARAÇ, SÜRÜCÜ !'!$F$1,(ROW($A$6)+AI2189)*1,0))="","",UPPER(OFFSET('ARAÇ, SÜRÜCÜ !'!$F$1,(ROW($A$6)+AI2189)*1,0)))</f>
        <v>FİGEN PEKCAN</v>
      </c>
      <c r="F2190" s="358" t="str">
        <f ca="1">IF(UPPER(OFFSET('ARAÇ, SÜRÜCÜ !'!$K$1,(ROW($A$6)+AI2189)*1,0))="","",UPPER(OFFSET('ARAÇ, SÜRÜCÜ !'!$K$1,(ROW($A$6)+AI2189)*1,0)))</f>
        <v/>
      </c>
      <c r="G2190" s="359"/>
      <c r="H2190" s="354"/>
      <c r="I2190" s="352"/>
      <c r="J2190" s="352"/>
      <c r="K2190" s="352"/>
      <c r="L2190" s="352"/>
      <c r="M2190" s="352"/>
      <c r="N2190" s="352"/>
      <c r="O2190" s="352"/>
      <c r="P2190" s="352"/>
      <c r="Q2190" s="352"/>
      <c r="R2190" s="352"/>
      <c r="S2190" s="352"/>
      <c r="T2190" s="352"/>
      <c r="U2190" s="352"/>
      <c r="V2190" s="352"/>
      <c r="W2190" s="352"/>
      <c r="X2190" s="352"/>
      <c r="Y2190" s="352"/>
      <c r="Z2190" s="352"/>
      <c r="AA2190" s="352"/>
      <c r="AB2190" s="352"/>
      <c r="AC2190" s="352"/>
      <c r="AD2190" s="352"/>
      <c r="AE2190" s="352"/>
      <c r="AF2190" s="352"/>
      <c r="AG2190" s="352"/>
      <c r="AH2190" s="353"/>
      <c r="AI2190" s="355"/>
      <c r="AJ2190" s="355"/>
      <c r="AK2190" s="355"/>
      <c r="AL2190" s="355"/>
    </row>
    <row r="2191" spans="1:38" ht="11.25" customHeight="1" x14ac:dyDescent="0.2">
      <c r="A2191" s="360" t="s">
        <v>119</v>
      </c>
      <c r="B2191" s="361"/>
      <c r="C2191" s="361"/>
      <c r="D2191" s="362"/>
      <c r="E2191" s="133" t="str">
        <f ca="1">IF(UPPER(OFFSET('ARAÇ, SÜRÜCÜ !'!$G$1,(ROW($A$6)+AI2189)*1,0))="","",UPPER(OFFSET('ARAÇ, SÜRÜCÜ !'!$G$1,(ROW($A$6)+AI2189)*1,0)))</f>
        <v>5443521252</v>
      </c>
      <c r="F2191" s="358" t="str">
        <f ca="1">IF(UPPER(OFFSET('ARAÇ, SÜRÜCÜ !'!$L$1,(ROW($A$6)+AI2189)*1,0))="","",UPPER(OFFSET('ARAÇ, SÜRÜCÜ !'!$L$1,(ROW($A$6)+AI2189)*1,0)))</f>
        <v/>
      </c>
      <c r="G2191" s="359"/>
      <c r="H2191" s="354"/>
      <c r="I2191" s="352"/>
      <c r="J2191" s="352"/>
      <c r="K2191" s="352"/>
      <c r="L2191" s="352"/>
      <c r="M2191" s="352"/>
      <c r="N2191" s="352"/>
      <c r="O2191" s="352"/>
      <c r="P2191" s="352"/>
      <c r="Q2191" s="352"/>
      <c r="R2191" s="352"/>
      <c r="S2191" s="352"/>
      <c r="T2191" s="352"/>
      <c r="U2191" s="352"/>
      <c r="V2191" s="352"/>
      <c r="W2191" s="352"/>
      <c r="X2191" s="352"/>
      <c r="Y2191" s="352"/>
      <c r="Z2191" s="352"/>
      <c r="AA2191" s="352"/>
      <c r="AB2191" s="352"/>
      <c r="AC2191" s="352"/>
      <c r="AD2191" s="352"/>
      <c r="AE2191" s="352"/>
      <c r="AF2191" s="353"/>
      <c r="AG2191" s="353"/>
      <c r="AH2191" s="353"/>
      <c r="AI2191" s="355"/>
      <c r="AJ2191" s="355"/>
      <c r="AK2191" s="355"/>
      <c r="AL2191" s="355"/>
    </row>
    <row r="2192" spans="1:38" ht="11.25" customHeight="1" x14ac:dyDescent="0.2">
      <c r="A2192" s="360" t="s">
        <v>120</v>
      </c>
      <c r="B2192" s="361"/>
      <c r="C2192" s="361"/>
      <c r="D2192" s="362"/>
      <c r="E2192" s="133" t="str">
        <f ca="1">IF(UPPER(OFFSET('ARAÇ, SÜRÜCÜ !'!$H$1,(ROW($A$6)+AI2189)*1,0))="","",UPPER(OFFSET('ARAÇ, SÜRÜCÜ !'!$H$1,(ROW($A$6)+AI2189)*1,0)))</f>
        <v>49J2140</v>
      </c>
      <c r="F2192" s="358" t="str">
        <f ca="1">IF(UPPER(OFFSET('ARAÇ, SÜRÜCÜ !'!$M$1,(ROW($A$6)+AI2189)*1,0))="","",UPPER(OFFSET('ARAÇ, SÜRÜCÜ !'!$M$1,(ROW($A$6)+AI2189)*1,0)))</f>
        <v/>
      </c>
      <c r="G2192" s="359"/>
      <c r="H2192" s="363" t="s">
        <v>156</v>
      </c>
      <c r="I2192" s="364"/>
      <c r="J2192" s="364"/>
      <c r="K2192" s="364"/>
      <c r="L2192" s="364"/>
      <c r="M2192" s="364"/>
      <c r="N2192" s="364"/>
      <c r="O2192" s="365" t="str">
        <f t="shared" ref="O2192" si="6482">IF($BX$23="","",$BX$23)</f>
        <v>1-Mehmet GÜNEŞ</v>
      </c>
      <c r="P2192" s="366"/>
      <c r="Q2192" s="366"/>
      <c r="R2192" s="366"/>
      <c r="S2192" s="366"/>
      <c r="T2192" s="366"/>
      <c r="U2192" s="367">
        <f t="shared" ref="U2192" si="6483">IF($BX$24="","",$BX$24)</f>
        <v>5382501214</v>
      </c>
      <c r="V2192" s="367"/>
      <c r="W2192" s="367"/>
      <c r="X2192" s="368"/>
      <c r="Y2192" s="366" t="str">
        <f t="shared" ref="Y2192" si="6484">IF($CA$23="","",$CA$23)</f>
        <v/>
      </c>
      <c r="Z2192" s="366"/>
      <c r="AA2192" s="366"/>
      <c r="AB2192" s="366"/>
      <c r="AC2192" s="366"/>
      <c r="AD2192" s="366"/>
      <c r="AE2192" s="367" t="str">
        <f t="shared" ref="AE2192" si="6485">IF($CA$24="","",$CA$24)</f>
        <v/>
      </c>
      <c r="AF2192" s="367"/>
      <c r="AG2192" s="367"/>
      <c r="AH2192" s="369"/>
      <c r="AI2192" s="355"/>
      <c r="AJ2192" s="355"/>
      <c r="AK2192" s="355"/>
      <c r="AL2192" s="355"/>
    </row>
    <row r="2193" spans="1:38" ht="11.25" customHeight="1" x14ac:dyDescent="0.2">
      <c r="A2193" s="370" t="s">
        <v>121</v>
      </c>
      <c r="B2193" s="370"/>
      <c r="C2193" s="370"/>
      <c r="D2193" s="360"/>
      <c r="E2193" s="371" t="s">
        <v>125</v>
      </c>
      <c r="F2193" s="372"/>
      <c r="G2193" s="373"/>
      <c r="H2193" s="134" t="s">
        <v>80</v>
      </c>
      <c r="I2193" s="135"/>
      <c r="J2193" s="136"/>
      <c r="K2193" s="136"/>
      <c r="L2193" s="66" t="s">
        <v>95</v>
      </c>
      <c r="M2193" s="136"/>
      <c r="N2193" s="374" t="s">
        <v>116</v>
      </c>
      <c r="O2193" s="374"/>
      <c r="P2193" s="374"/>
      <c r="Q2193" s="374"/>
      <c r="R2193" s="330" t="str">
        <f ca="1">OFFSET('ARAÇ, SÜRÜCÜ !'!$O$1,(ROW($A$6)+AI2189)*1,0)</f>
        <v>07.00</v>
      </c>
      <c r="S2193" s="330"/>
      <c r="T2193" s="136"/>
      <c r="U2193" s="137"/>
      <c r="V2193" s="374" t="s">
        <v>117</v>
      </c>
      <c r="W2193" s="374"/>
      <c r="X2193" s="374"/>
      <c r="Y2193" s="374"/>
      <c r="Z2193" s="374"/>
      <c r="AA2193" s="330" t="str">
        <f ca="1">OFFSET('ARAÇ, SÜRÜCÜ !'!$P$1,(ROW($A$6)+AI2189)*1,0)</f>
        <v>16.00</v>
      </c>
      <c r="AB2193" s="330"/>
      <c r="AC2193" s="136"/>
      <c r="AD2193" s="138"/>
      <c r="AE2193" s="138"/>
      <c r="AF2193" s="136"/>
      <c r="AG2193" s="136"/>
      <c r="AH2193" s="139"/>
      <c r="AI2193" s="355"/>
      <c r="AJ2193" s="355"/>
      <c r="AK2193" s="355"/>
      <c r="AL2193" s="355"/>
    </row>
    <row r="2194" spans="1:38" ht="11.25" customHeight="1" x14ac:dyDescent="0.2">
      <c r="A2194" s="70"/>
      <c r="B2194" s="53"/>
      <c r="C2194" s="53"/>
      <c r="F2194" s="53"/>
      <c r="H2194" s="71"/>
      <c r="I2194" s="71"/>
      <c r="J2194" s="71"/>
      <c r="K2194" s="71"/>
      <c r="M2194" s="71"/>
      <c r="N2194" s="72"/>
      <c r="O2194" s="72"/>
      <c r="P2194" s="72"/>
      <c r="Q2194" s="72"/>
      <c r="R2194" s="73"/>
      <c r="S2194" s="73"/>
      <c r="T2194" s="71"/>
      <c r="U2194" s="71"/>
      <c r="V2194" s="72"/>
      <c r="W2194" s="72"/>
      <c r="X2194" s="72"/>
      <c r="Y2194" s="72"/>
      <c r="Z2194" s="72"/>
      <c r="AA2194" s="73"/>
      <c r="AB2194" s="73"/>
      <c r="AC2194" s="71"/>
      <c r="AD2194" s="5"/>
      <c r="AE2194" s="5"/>
      <c r="AF2194" s="71"/>
      <c r="AG2194" s="71"/>
      <c r="AH2194" s="71"/>
      <c r="AI2194" s="74"/>
      <c r="AJ2194" s="74"/>
      <c r="AK2194" s="74"/>
      <c r="AL2194" s="74"/>
    </row>
    <row r="2195" spans="1:38" ht="11.25" customHeight="1" x14ac:dyDescent="0.2">
      <c r="A2195" s="331" t="s">
        <v>4</v>
      </c>
      <c r="B2195" s="331"/>
      <c r="C2195" s="331"/>
      <c r="D2195" s="331"/>
      <c r="E2195" s="331"/>
      <c r="F2195" s="331"/>
      <c r="G2195" s="331"/>
      <c r="H2195" s="332" t="str">
        <f t="shared" ref="H2195" si="6486">UPPER(CONCATENATE($BW$18," ",$BZ$18))</f>
        <v>EYLÜL 2024</v>
      </c>
      <c r="I2195" s="333"/>
      <c r="J2195" s="333"/>
      <c r="K2195" s="333"/>
      <c r="L2195" s="333"/>
      <c r="M2195" s="333"/>
      <c r="N2195" s="333"/>
      <c r="O2195" s="333"/>
      <c r="P2195" s="333"/>
      <c r="Q2195" s="333"/>
      <c r="R2195" s="333"/>
      <c r="S2195" s="333"/>
      <c r="T2195" s="333"/>
      <c r="U2195" s="333"/>
      <c r="V2195" s="333"/>
      <c r="W2195" s="333"/>
      <c r="X2195" s="333"/>
      <c r="Y2195" s="333"/>
      <c r="Z2195" s="333"/>
      <c r="AA2195" s="333"/>
      <c r="AB2195" s="333"/>
      <c r="AC2195" s="333"/>
      <c r="AD2195" s="333"/>
      <c r="AE2195" s="333"/>
      <c r="AF2195" s="333"/>
      <c r="AG2195" s="333"/>
      <c r="AH2195" s="333"/>
      <c r="AI2195" s="333"/>
      <c r="AJ2195" s="333"/>
      <c r="AK2195" s="333"/>
      <c r="AL2195" s="334"/>
    </row>
    <row r="2196" spans="1:38" ht="11.25" customHeight="1" x14ac:dyDescent="0.2">
      <c r="A2196" s="63" t="s">
        <v>0</v>
      </c>
      <c r="B2196" s="75" t="s">
        <v>76</v>
      </c>
      <c r="C2196" s="75" t="s">
        <v>77</v>
      </c>
      <c r="D2196" s="75" t="s">
        <v>2</v>
      </c>
      <c r="E2196" s="76" t="s">
        <v>60</v>
      </c>
      <c r="F2196" s="77" t="s">
        <v>48</v>
      </c>
      <c r="G2196" s="78" t="s">
        <v>101</v>
      </c>
      <c r="H2196" s="79">
        <v>1</v>
      </c>
      <c r="I2196" s="79">
        <v>2</v>
      </c>
      <c r="J2196" s="79">
        <v>3</v>
      </c>
      <c r="K2196" s="79">
        <v>4</v>
      </c>
      <c r="L2196" s="79">
        <v>5</v>
      </c>
      <c r="M2196" s="79">
        <v>6</v>
      </c>
      <c r="N2196" s="79">
        <v>7</v>
      </c>
      <c r="O2196" s="79">
        <v>8</v>
      </c>
      <c r="P2196" s="79">
        <v>9</v>
      </c>
      <c r="Q2196" s="79">
        <v>10</v>
      </c>
      <c r="R2196" s="79">
        <v>11</v>
      </c>
      <c r="S2196" s="79">
        <v>12</v>
      </c>
      <c r="T2196" s="79">
        <v>13</v>
      </c>
      <c r="U2196" s="79">
        <v>14</v>
      </c>
      <c r="V2196" s="79">
        <v>15</v>
      </c>
      <c r="W2196" s="79">
        <v>16</v>
      </c>
      <c r="X2196" s="79">
        <v>17</v>
      </c>
      <c r="Y2196" s="79">
        <v>18</v>
      </c>
      <c r="Z2196" s="79">
        <v>19</v>
      </c>
      <c r="AA2196" s="79">
        <v>20</v>
      </c>
      <c r="AB2196" s="79">
        <v>21</v>
      </c>
      <c r="AC2196" s="79">
        <v>22</v>
      </c>
      <c r="AD2196" s="79">
        <v>23</v>
      </c>
      <c r="AE2196" s="79">
        <v>24</v>
      </c>
      <c r="AF2196" s="79">
        <v>25</v>
      </c>
      <c r="AG2196" s="79">
        <v>26</v>
      </c>
      <c r="AH2196" s="79">
        <v>27</v>
      </c>
      <c r="AI2196" s="79">
        <v>28</v>
      </c>
      <c r="AJ2196" s="79">
        <v>29</v>
      </c>
      <c r="AK2196" s="79">
        <v>30</v>
      </c>
      <c r="AL2196" s="79">
        <v>31</v>
      </c>
    </row>
    <row r="2197" spans="1:38" ht="11.25" customHeight="1" x14ac:dyDescent="0.2">
      <c r="A2197" s="21">
        <v>1</v>
      </c>
      <c r="B2197" s="80" t="str">
        <f ca="1">IF(OFFSET('ÖĞRENCİ GİRİŞİ'!$B$1,(ROW($A$1)+(AI2189-1))*17,0)="","",OFFSET('ÖĞRENCİ GİRİŞİ'!$B$1,(ROW($A$1)+(AI2189-1))*17,0))</f>
        <v/>
      </c>
      <c r="C2197" s="80" t="str">
        <f ca="1">IF(OFFSET('ÖĞRENCİ GİRİŞİ'!$C$1,(ROW($A$1)+(AI2189-1))*17,0)="","",OFFSET('ÖĞRENCİ GİRİŞİ'!$C$1,(ROW($A$1)+(AI2189-1))*17,0))</f>
        <v/>
      </c>
      <c r="D2197" s="80" t="str">
        <f ca="1">IF(UPPER(OFFSET('ÖĞRENCİ GİRİŞİ'!$D$1,(ROW($A$1)+(AI2189-1))*17,0))="","",UPPER(OFFSET('ÖĞRENCİ GİRİŞİ'!$D$1,(ROW($A$1)+(AI2189-1))*17,0)))</f>
        <v/>
      </c>
      <c r="E2197" s="80" t="str">
        <f ca="1">IF(UPPER(OFFSET('ÖĞRENCİ GİRİŞİ'!$E$1,(ROW($A$1)+(AI2189-1))*17,0))="","",UPPER(OFFSET('ÖĞRENCİ GİRİŞİ'!$E$1,(ROW($A$1)+(AI2189-1))*17,0)))</f>
        <v/>
      </c>
      <c r="F2197" s="80" t="str">
        <f ca="1">IF(UPPER(OFFSET('ÖĞRENCİ GİRİŞİ'!$F$1,(ROW($A$1)+(AI2189-1))*17,0))="","",UPPER(OFFSET('ÖĞRENCİ GİRİŞİ'!$F$1,(ROW($A$1)+(AI2189-1))*17,0)))</f>
        <v/>
      </c>
      <c r="G2197" s="80" t="str">
        <f ca="1">IF(UPPER(OFFSET('ÖĞRENCİ GİRİŞİ'!$G$1,(ROW($A$1)+(AI2189-1))*17,0))="","",UPPER(OFFSET('ÖĞRENCİ GİRİŞİ'!$G$1,(ROW($A$1)+(AI2189-1))*17,0)))</f>
        <v/>
      </c>
      <c r="H2197" s="81" t="str">
        <f t="shared" ref="H2197:H2260" si="6487">IF($H$13="","",$H$13)</f>
        <v>x</v>
      </c>
      <c r="I2197" s="81" t="str">
        <f t="shared" ref="I2197:I2260" si="6488">IF($I$13="","",$I$13)</f>
        <v>x</v>
      </c>
      <c r="J2197" s="81" t="str">
        <f t="shared" ref="J2197:J2260" si="6489">IF($J$13="","",$J$13)</f>
        <v>x</v>
      </c>
      <c r="K2197" s="81" t="str">
        <f t="shared" ref="K2197:K2260" si="6490">IF($K$13="","",$K$13)</f>
        <v>x</v>
      </c>
      <c r="L2197" s="81" t="str">
        <f t="shared" ref="L2197:L2260" si="6491">IF($L$13="","",$L$13)</f>
        <v>x</v>
      </c>
      <c r="M2197" s="81" t="str">
        <f t="shared" ref="M2197:M2260" si="6492">IF($M$13="","",$M$13)</f>
        <v>x</v>
      </c>
      <c r="N2197" s="81" t="str">
        <f t="shared" ref="N2197:N2260" si="6493">IF($N$13="","",$N$13)</f>
        <v>x</v>
      </c>
      <c r="O2197" s="81" t="str">
        <f t="shared" ref="O2197:O2260" si="6494">IF($O$13="","",$O$13)</f>
        <v>x</v>
      </c>
      <c r="P2197" s="81" t="str">
        <f t="shared" ref="P2197:P2260" si="6495">IF($P$13="","",$P$13)</f>
        <v/>
      </c>
      <c r="Q2197" s="81" t="str">
        <f t="shared" ref="Q2197:Q2260" si="6496">IF($Q$13="","",$Q$13)</f>
        <v/>
      </c>
      <c r="R2197" s="81" t="str">
        <f t="shared" ref="R2197:R2260" si="6497">IF($R$13="","",$R$13)</f>
        <v/>
      </c>
      <c r="S2197" s="81" t="str">
        <f t="shared" ref="S2197:S2260" si="6498">IF($S$13="","",$S$13)</f>
        <v/>
      </c>
      <c r="T2197" s="81" t="str">
        <f t="shared" ref="T2197:T2260" si="6499">IF($T$13="","",$T$13)</f>
        <v/>
      </c>
      <c r="U2197" s="81" t="str">
        <f t="shared" ref="U2197:U2260" si="6500">IF($U$13="","",$U$13)</f>
        <v>x</v>
      </c>
      <c r="V2197" s="81" t="str">
        <f t="shared" ref="V2197:V2260" si="6501">IF($V$13="","",$V$13)</f>
        <v>x</v>
      </c>
      <c r="W2197" s="81" t="str">
        <f t="shared" ref="W2197:W2260" si="6502">IF($W$13="","",$W$13)</f>
        <v/>
      </c>
      <c r="X2197" s="81" t="str">
        <f t="shared" ref="X2197:X2260" si="6503">IF($X$13="","",$X$13)</f>
        <v/>
      </c>
      <c r="Y2197" s="81" t="str">
        <f t="shared" ref="Y2197:Y2260" si="6504">IF($Y$13="","",$Y$13)</f>
        <v/>
      </c>
      <c r="Z2197" s="81" t="str">
        <f t="shared" ref="Z2197:Z2260" si="6505">IF($Z$13="","",$Z$13)</f>
        <v/>
      </c>
      <c r="AA2197" s="81" t="str">
        <f t="shared" ref="AA2197:AA2260" si="6506">IF($AA$13="","",$AA$13)</f>
        <v/>
      </c>
      <c r="AB2197" s="81" t="str">
        <f t="shared" ref="AB2197:AB2260" si="6507">IF($AB$13="","",$AB$13)</f>
        <v>x</v>
      </c>
      <c r="AC2197" s="81" t="str">
        <f t="shared" ref="AC2197:AC2260" si="6508">IF($AC$13="","",$AC$13)</f>
        <v>x</v>
      </c>
      <c r="AD2197" s="81" t="str">
        <f t="shared" ref="AD2197:AD2260" si="6509">IF($AD$13="","",$AD$13)</f>
        <v/>
      </c>
      <c r="AE2197" s="81" t="str">
        <f t="shared" ref="AE2197:AE2260" si="6510">IF($AE$13="","",$AE$13)</f>
        <v/>
      </c>
      <c r="AF2197" s="81" t="str">
        <f t="shared" ref="AF2197:AF2260" si="6511">IF($AF$13="","",$AF$13)</f>
        <v/>
      </c>
      <c r="AG2197" s="81" t="str">
        <f t="shared" ref="AG2197:AG2260" si="6512">IF($AG$13="","",$AG$13)</f>
        <v/>
      </c>
      <c r="AH2197" s="81" t="str">
        <f t="shared" ref="AH2197:AH2260" si="6513">IF($AH$13="","",$AH$13)</f>
        <v/>
      </c>
      <c r="AI2197" s="81" t="str">
        <f t="shared" ref="AI2197:AI2260" si="6514">IF($AI$13="","",$AI$13)</f>
        <v>x</v>
      </c>
      <c r="AJ2197" s="81" t="str">
        <f t="shared" ref="AJ2197:AJ2260" si="6515">IF($AJ$13="","",$AJ$13)</f>
        <v>x</v>
      </c>
      <c r="AK2197" s="81" t="str">
        <f t="shared" ref="AK2197:AK2260" si="6516">IF($AK$13="","",$AK$13)</f>
        <v/>
      </c>
      <c r="AL2197" s="81" t="str">
        <f t="shared" ref="AL2197:AL2260" si="6517">IF($AL$13="","",$AL$13)</f>
        <v>x</v>
      </c>
    </row>
    <row r="2198" spans="1:38" ht="11.25" customHeight="1" x14ac:dyDescent="0.2">
      <c r="A2198" s="21">
        <v>2</v>
      </c>
      <c r="B2198" s="80" t="str">
        <f ca="1">IF(OFFSET('ÖĞRENCİ GİRİŞİ'!$B$2,(ROW($A$1)+(AI2189-1))*17,0)="","",OFFSET('ÖĞRENCİ GİRİŞİ'!$B$2,(ROW($A$1)+(AI2189-1))*17,0))</f>
        <v/>
      </c>
      <c r="C2198" s="80" t="str">
        <f ca="1">IF(OFFSET('ÖĞRENCİ GİRİŞİ'!$C$2,(ROW($A$1)+(AI2189-1))*17,0)="","",OFFSET('ÖĞRENCİ GİRİŞİ'!$C$2,(ROW($A$1)+(AI2189-1))*17,0))</f>
        <v/>
      </c>
      <c r="D2198" s="80" t="str">
        <f ca="1">IF(UPPER(OFFSET('ÖĞRENCİ GİRİŞİ'!$D$2,(ROW($A$1)+(AI2189-1))*17,0))="","",UPPER(OFFSET('ÖĞRENCİ GİRİŞİ'!$D$2,(ROW($A$1)+(AI2189-1))*17,0)))</f>
        <v/>
      </c>
      <c r="E2198" s="80" t="str">
        <f ca="1">IF(UPPER(OFFSET('ÖĞRENCİ GİRİŞİ'!$E$2,(ROW($A$1)+(AI2189-1))*17,0))="","",UPPER(OFFSET('ÖĞRENCİ GİRİŞİ'!$E$2,(ROW($A$1)+(AI2189-1))*17,0)))</f>
        <v/>
      </c>
      <c r="F2198" s="80" t="str">
        <f ca="1">IF(UPPER(OFFSET('ÖĞRENCİ GİRİŞİ'!$F$2,(ROW($A$1)+(AI2189-1))*17,0))="","",UPPER(OFFSET('ÖĞRENCİ GİRİŞİ'!$F$2,(ROW($A$1)+(AI2189-1))*17,0)))</f>
        <v/>
      </c>
      <c r="G2198" s="80" t="str">
        <f ca="1">IF(UPPER(OFFSET('ÖĞRENCİ GİRİŞİ'!$G$2,(ROW($A$1)+(AI2189-1))*17,0))="","",UPPER(OFFSET('ÖĞRENCİ GİRİŞİ'!$G$2,(ROW($A$1)+(AI2189-1))*17,0)))</f>
        <v/>
      </c>
      <c r="H2198" s="81" t="str">
        <f t="shared" si="6487"/>
        <v>x</v>
      </c>
      <c r="I2198" s="81" t="str">
        <f t="shared" si="6488"/>
        <v>x</v>
      </c>
      <c r="J2198" s="81" t="str">
        <f t="shared" si="6489"/>
        <v>x</v>
      </c>
      <c r="K2198" s="81" t="str">
        <f t="shared" si="6490"/>
        <v>x</v>
      </c>
      <c r="L2198" s="81" t="str">
        <f t="shared" si="6491"/>
        <v>x</v>
      </c>
      <c r="M2198" s="81" t="str">
        <f t="shared" si="6492"/>
        <v>x</v>
      </c>
      <c r="N2198" s="81" t="str">
        <f t="shared" si="6493"/>
        <v>x</v>
      </c>
      <c r="O2198" s="81" t="str">
        <f t="shared" si="6494"/>
        <v>x</v>
      </c>
      <c r="P2198" s="81" t="str">
        <f t="shared" si="6495"/>
        <v/>
      </c>
      <c r="Q2198" s="81" t="str">
        <f t="shared" si="6496"/>
        <v/>
      </c>
      <c r="R2198" s="81" t="str">
        <f t="shared" si="6497"/>
        <v/>
      </c>
      <c r="S2198" s="81" t="str">
        <f t="shared" si="6498"/>
        <v/>
      </c>
      <c r="T2198" s="81" t="str">
        <f t="shared" si="6499"/>
        <v/>
      </c>
      <c r="U2198" s="81" t="str">
        <f t="shared" si="6500"/>
        <v>x</v>
      </c>
      <c r="V2198" s="81" t="str">
        <f t="shared" si="6501"/>
        <v>x</v>
      </c>
      <c r="W2198" s="81" t="str">
        <f t="shared" si="6502"/>
        <v/>
      </c>
      <c r="X2198" s="81" t="str">
        <f t="shared" si="6503"/>
        <v/>
      </c>
      <c r="Y2198" s="81" t="str">
        <f t="shared" si="6504"/>
        <v/>
      </c>
      <c r="Z2198" s="81" t="str">
        <f t="shared" si="6505"/>
        <v/>
      </c>
      <c r="AA2198" s="81" t="str">
        <f t="shared" si="6506"/>
        <v/>
      </c>
      <c r="AB2198" s="81" t="str">
        <f t="shared" si="6507"/>
        <v>x</v>
      </c>
      <c r="AC2198" s="81" t="str">
        <f t="shared" si="6508"/>
        <v>x</v>
      </c>
      <c r="AD2198" s="81" t="str">
        <f t="shared" si="6509"/>
        <v/>
      </c>
      <c r="AE2198" s="81" t="str">
        <f t="shared" si="6510"/>
        <v/>
      </c>
      <c r="AF2198" s="81" t="str">
        <f t="shared" si="6511"/>
        <v/>
      </c>
      <c r="AG2198" s="81" t="str">
        <f t="shared" si="6512"/>
        <v/>
      </c>
      <c r="AH2198" s="81" t="str">
        <f t="shared" si="6513"/>
        <v/>
      </c>
      <c r="AI2198" s="81" t="str">
        <f t="shared" si="6514"/>
        <v>x</v>
      </c>
      <c r="AJ2198" s="81" t="str">
        <f t="shared" si="6515"/>
        <v>x</v>
      </c>
      <c r="AK2198" s="81" t="str">
        <f t="shared" si="6516"/>
        <v/>
      </c>
      <c r="AL2198" s="81" t="str">
        <f t="shared" si="6517"/>
        <v>x</v>
      </c>
    </row>
    <row r="2199" spans="1:38" ht="11.25" customHeight="1" x14ac:dyDescent="0.2">
      <c r="A2199" s="21">
        <v>3</v>
      </c>
      <c r="B2199" s="80" t="str">
        <f ca="1">IF(OFFSET('ÖĞRENCİ GİRİŞİ'!$B$3,(ROW($A$1)+(AI2189-1))*17,0)="","",OFFSET('ÖĞRENCİ GİRİŞİ'!$B$3,(ROW($A$1)+(AI2189-1))*17,0))</f>
        <v/>
      </c>
      <c r="C2199" s="80" t="str">
        <f ca="1">IF(OFFSET('ÖĞRENCİ GİRİŞİ'!$C$3,(ROW($A$1)+(AI2189-1))*17,0)="","",OFFSET('ÖĞRENCİ GİRİŞİ'!$C$3,(ROW($A$1)+(AI2189-1))*17,0))</f>
        <v/>
      </c>
      <c r="D2199" s="80" t="str">
        <f ca="1">IF(UPPER(OFFSET('ÖĞRENCİ GİRİŞİ'!$D$3,(ROW($A$1)+(AI2189-1))*17,0))="","",UPPER(OFFSET('ÖĞRENCİ GİRİŞİ'!$D$2,(ROW($A$1)+(AI2189-1))*17,0)))</f>
        <v/>
      </c>
      <c r="E2199" s="80" t="str">
        <f ca="1">IF(UPPER(OFFSET('ÖĞRENCİ GİRİŞİ'!$E$3,(ROW($A$1)+(AI2189-1))*17,0))="","",UPPER(OFFSET('ÖĞRENCİ GİRİŞİ'!$E$3,(ROW($A$1)+(AI2189-1))*17,0)))</f>
        <v/>
      </c>
      <c r="F2199" s="80" t="str">
        <f ca="1">IF(UPPER(OFFSET('ÖĞRENCİ GİRİŞİ'!$F$3,(ROW($A$1)+(AI2189-1))*17,0))="","",UPPER(OFFSET('ÖĞRENCİ GİRİŞİ'!$F$3,(ROW($A$1)+(AI2189-1))*17,0)))</f>
        <v/>
      </c>
      <c r="G2199" s="80" t="str">
        <f ca="1">IF(UPPER(OFFSET('ÖĞRENCİ GİRİŞİ'!$G$3,(ROW($A$1)+(AI2189-1))*17,0))="","",UPPER(OFFSET('ÖĞRENCİ GİRİŞİ'!$G$3,(ROW($A$1)+(AI2189-1))*17,0)))</f>
        <v/>
      </c>
      <c r="H2199" s="81" t="str">
        <f t="shared" si="6487"/>
        <v>x</v>
      </c>
      <c r="I2199" s="81" t="str">
        <f t="shared" si="6488"/>
        <v>x</v>
      </c>
      <c r="J2199" s="81" t="str">
        <f t="shared" si="6489"/>
        <v>x</v>
      </c>
      <c r="K2199" s="81" t="str">
        <f t="shared" si="6490"/>
        <v>x</v>
      </c>
      <c r="L2199" s="81" t="str">
        <f t="shared" si="6491"/>
        <v>x</v>
      </c>
      <c r="M2199" s="81" t="str">
        <f t="shared" si="6492"/>
        <v>x</v>
      </c>
      <c r="N2199" s="81" t="str">
        <f t="shared" si="6493"/>
        <v>x</v>
      </c>
      <c r="O2199" s="81" t="str">
        <f t="shared" si="6494"/>
        <v>x</v>
      </c>
      <c r="P2199" s="81" t="str">
        <f t="shared" si="6495"/>
        <v/>
      </c>
      <c r="Q2199" s="81" t="str">
        <f t="shared" si="6496"/>
        <v/>
      </c>
      <c r="R2199" s="81" t="str">
        <f t="shared" si="6497"/>
        <v/>
      </c>
      <c r="S2199" s="81" t="str">
        <f t="shared" si="6498"/>
        <v/>
      </c>
      <c r="T2199" s="81" t="str">
        <f t="shared" si="6499"/>
        <v/>
      </c>
      <c r="U2199" s="81" t="str">
        <f t="shared" si="6500"/>
        <v>x</v>
      </c>
      <c r="V2199" s="81" t="str">
        <f t="shared" si="6501"/>
        <v>x</v>
      </c>
      <c r="W2199" s="81" t="str">
        <f t="shared" si="6502"/>
        <v/>
      </c>
      <c r="X2199" s="81" t="str">
        <f t="shared" si="6503"/>
        <v/>
      </c>
      <c r="Y2199" s="81" t="str">
        <f t="shared" si="6504"/>
        <v/>
      </c>
      <c r="Z2199" s="81" t="str">
        <f t="shared" si="6505"/>
        <v/>
      </c>
      <c r="AA2199" s="81" t="str">
        <f t="shared" si="6506"/>
        <v/>
      </c>
      <c r="AB2199" s="81" t="str">
        <f t="shared" si="6507"/>
        <v>x</v>
      </c>
      <c r="AC2199" s="81" t="str">
        <f t="shared" si="6508"/>
        <v>x</v>
      </c>
      <c r="AD2199" s="81" t="str">
        <f t="shared" si="6509"/>
        <v/>
      </c>
      <c r="AE2199" s="81" t="str">
        <f t="shared" si="6510"/>
        <v/>
      </c>
      <c r="AF2199" s="81" t="str">
        <f t="shared" si="6511"/>
        <v/>
      </c>
      <c r="AG2199" s="81" t="str">
        <f t="shared" si="6512"/>
        <v/>
      </c>
      <c r="AH2199" s="81" t="str">
        <f t="shared" si="6513"/>
        <v/>
      </c>
      <c r="AI2199" s="81" t="str">
        <f t="shared" si="6514"/>
        <v>x</v>
      </c>
      <c r="AJ2199" s="81" t="str">
        <f t="shared" si="6515"/>
        <v>x</v>
      </c>
      <c r="AK2199" s="81" t="str">
        <f t="shared" si="6516"/>
        <v/>
      </c>
      <c r="AL2199" s="81" t="str">
        <f t="shared" si="6517"/>
        <v>x</v>
      </c>
    </row>
    <row r="2200" spans="1:38" ht="11.25" customHeight="1" x14ac:dyDescent="0.2">
      <c r="A2200" s="21">
        <v>4</v>
      </c>
      <c r="B2200" s="80" t="str">
        <f ca="1">IF(OFFSET('ÖĞRENCİ GİRİŞİ'!$B$4,(ROW($A$1)+(AI2189-1))*17,0)="","",OFFSET('ÖĞRENCİ GİRİŞİ'!$B$4,(ROW($A$1)+(AI2189-1))*17,0))</f>
        <v/>
      </c>
      <c r="C2200" s="80" t="str">
        <f ca="1">IF(OFFSET('ÖĞRENCİ GİRİŞİ'!$C$4,(ROW($A$1)+(AI2189-1))*17,0)="","",OFFSET('ÖĞRENCİ GİRİŞİ'!$C$4,(ROW($A$1)+(AI2189-1))*17,0))</f>
        <v/>
      </c>
      <c r="D2200" s="80" t="str">
        <f ca="1">IF(UPPER(OFFSET('ÖĞRENCİ GİRİŞİ'!$D$4,(ROW($A$1)+(AI2189-1))*17,0))="","",UPPER(OFFSET('ÖĞRENCİ GİRİŞİ'!$D$4,(ROW($A$1)+(AI2189-1))*17,0)))</f>
        <v/>
      </c>
      <c r="E2200" s="80" t="str">
        <f ca="1">IF(UPPER(OFFSET('ÖĞRENCİ GİRİŞİ'!$E$4,(ROW($A$1)+(AI2189-1))*17,0))="","",UPPER(OFFSET('ÖĞRENCİ GİRİŞİ'!$E$4,(ROW($A$1)+(AI2189-1))*17,0)))</f>
        <v/>
      </c>
      <c r="F2200" s="80" t="str">
        <f ca="1">IF(UPPER(OFFSET('ÖĞRENCİ GİRİŞİ'!$F$4,(ROW($A$1)+(AI2189-1))*17,0))="","",UPPER(OFFSET('ÖĞRENCİ GİRİŞİ'!$F$4,(ROW($A$1)+(AI2189-1))*17,0)))</f>
        <v/>
      </c>
      <c r="G2200" s="80" t="str">
        <f ca="1">IF(UPPER(OFFSET('ÖĞRENCİ GİRİŞİ'!$G$4,(ROW($A$1)+(AI2189-1))*17,0))="","",UPPER(OFFSET('ÖĞRENCİ GİRİŞİ'!$G$4,(ROW($A$1)+(AI2189-1))*17,0)))</f>
        <v/>
      </c>
      <c r="H2200" s="81" t="str">
        <f t="shared" si="6487"/>
        <v>x</v>
      </c>
      <c r="I2200" s="81" t="str">
        <f t="shared" si="6488"/>
        <v>x</v>
      </c>
      <c r="J2200" s="81" t="str">
        <f t="shared" si="6489"/>
        <v>x</v>
      </c>
      <c r="K2200" s="81" t="str">
        <f t="shared" si="6490"/>
        <v>x</v>
      </c>
      <c r="L2200" s="81" t="str">
        <f t="shared" si="6491"/>
        <v>x</v>
      </c>
      <c r="M2200" s="81" t="str">
        <f t="shared" si="6492"/>
        <v>x</v>
      </c>
      <c r="N2200" s="81" t="str">
        <f t="shared" si="6493"/>
        <v>x</v>
      </c>
      <c r="O2200" s="81" t="str">
        <f t="shared" si="6494"/>
        <v>x</v>
      </c>
      <c r="P2200" s="81" t="str">
        <f t="shared" si="6495"/>
        <v/>
      </c>
      <c r="Q2200" s="81" t="str">
        <f t="shared" si="6496"/>
        <v/>
      </c>
      <c r="R2200" s="81" t="str">
        <f t="shared" si="6497"/>
        <v/>
      </c>
      <c r="S2200" s="81" t="str">
        <f t="shared" si="6498"/>
        <v/>
      </c>
      <c r="T2200" s="81" t="str">
        <f t="shared" si="6499"/>
        <v/>
      </c>
      <c r="U2200" s="81" t="str">
        <f t="shared" si="6500"/>
        <v>x</v>
      </c>
      <c r="V2200" s="81" t="str">
        <f t="shared" si="6501"/>
        <v>x</v>
      </c>
      <c r="W2200" s="81" t="str">
        <f t="shared" si="6502"/>
        <v/>
      </c>
      <c r="X2200" s="81" t="str">
        <f t="shared" si="6503"/>
        <v/>
      </c>
      <c r="Y2200" s="81" t="str">
        <f t="shared" si="6504"/>
        <v/>
      </c>
      <c r="Z2200" s="81" t="str">
        <f t="shared" si="6505"/>
        <v/>
      </c>
      <c r="AA2200" s="81" t="str">
        <f t="shared" si="6506"/>
        <v/>
      </c>
      <c r="AB2200" s="81" t="str">
        <f t="shared" si="6507"/>
        <v>x</v>
      </c>
      <c r="AC2200" s="81" t="str">
        <f t="shared" si="6508"/>
        <v>x</v>
      </c>
      <c r="AD2200" s="81" t="str">
        <f t="shared" si="6509"/>
        <v/>
      </c>
      <c r="AE2200" s="81" t="str">
        <f t="shared" si="6510"/>
        <v/>
      </c>
      <c r="AF2200" s="81" t="str">
        <f t="shared" si="6511"/>
        <v/>
      </c>
      <c r="AG2200" s="81" t="str">
        <f t="shared" si="6512"/>
        <v/>
      </c>
      <c r="AH2200" s="81" t="str">
        <f t="shared" si="6513"/>
        <v/>
      </c>
      <c r="AI2200" s="81" t="str">
        <f t="shared" si="6514"/>
        <v>x</v>
      </c>
      <c r="AJ2200" s="81" t="str">
        <f t="shared" si="6515"/>
        <v>x</v>
      </c>
      <c r="AK2200" s="81" t="str">
        <f t="shared" si="6516"/>
        <v/>
      </c>
      <c r="AL2200" s="81" t="str">
        <f t="shared" si="6517"/>
        <v>x</v>
      </c>
    </row>
    <row r="2201" spans="1:38" ht="11.25" customHeight="1" x14ac:dyDescent="0.2">
      <c r="A2201" s="21">
        <v>5</v>
      </c>
      <c r="B2201" s="80" t="str">
        <f ca="1">IF(OFFSET('ÖĞRENCİ GİRİŞİ'!$B$5,(ROW($A$1)+(AI2189-1))*17,0)="","",OFFSET('ÖĞRENCİ GİRİŞİ'!$B$5,(ROW($A$1)+(AI2189-1))*17,0))</f>
        <v/>
      </c>
      <c r="C2201" s="80" t="str">
        <f ca="1">IF(OFFSET('ÖĞRENCİ GİRİŞİ'!$C$5,(ROW($A$1)+(AI2189-1))*17,0)="","",OFFSET('ÖĞRENCİ GİRİŞİ'!$C$5,(ROW($A$1)+(AI2189-1))*17,0))</f>
        <v/>
      </c>
      <c r="D2201" s="80" t="str">
        <f ca="1">IF(UPPER(OFFSET('ÖĞRENCİ GİRİŞİ'!$D$5,(ROW($A$1)+(AI2189-1))*17,0))="","",UPPER(OFFSET('ÖĞRENCİ GİRİŞİ'!$D$5,(ROW($A$1)+(AI2189-1))*17,0)))</f>
        <v/>
      </c>
      <c r="E2201" s="80" t="str">
        <f ca="1">IF(UPPER(OFFSET('ÖĞRENCİ GİRİŞİ'!$E$5,(ROW($A$1)+(AI2189-1))*17,0))="","",UPPER(OFFSET('ÖĞRENCİ GİRİŞİ'!$E$5,(ROW($A$1)+(AI2189-1))*17,0)))</f>
        <v/>
      </c>
      <c r="F2201" s="80" t="str">
        <f ca="1">IF(UPPER(OFFSET('ÖĞRENCİ GİRİŞİ'!$F$5,(ROW($A$1)+(AI2189-1))*17,0))="","",UPPER(OFFSET('ÖĞRENCİ GİRİŞİ'!$F$5,(ROW($A$1)+(AI2189-1))*17,0)))</f>
        <v/>
      </c>
      <c r="G2201" s="80" t="str">
        <f ca="1">IF(UPPER(OFFSET('ÖĞRENCİ GİRİŞİ'!$G$5,(ROW($A$1)+(AI2189-1))*17,0))="","",UPPER(OFFSET('ÖĞRENCİ GİRİŞİ'!$G$5,(ROW($A$1)+(AI2189-1))*17,0)))</f>
        <v/>
      </c>
      <c r="H2201" s="81" t="str">
        <f t="shared" si="6487"/>
        <v>x</v>
      </c>
      <c r="I2201" s="81" t="str">
        <f t="shared" si="6488"/>
        <v>x</v>
      </c>
      <c r="J2201" s="81" t="str">
        <f t="shared" si="6489"/>
        <v>x</v>
      </c>
      <c r="K2201" s="81" t="str">
        <f t="shared" si="6490"/>
        <v>x</v>
      </c>
      <c r="L2201" s="81" t="str">
        <f t="shared" si="6491"/>
        <v>x</v>
      </c>
      <c r="M2201" s="81" t="str">
        <f t="shared" si="6492"/>
        <v>x</v>
      </c>
      <c r="N2201" s="81" t="str">
        <f t="shared" si="6493"/>
        <v>x</v>
      </c>
      <c r="O2201" s="81" t="str">
        <f t="shared" si="6494"/>
        <v>x</v>
      </c>
      <c r="P2201" s="81" t="str">
        <f t="shared" si="6495"/>
        <v/>
      </c>
      <c r="Q2201" s="81" t="str">
        <f t="shared" si="6496"/>
        <v/>
      </c>
      <c r="R2201" s="81" t="str">
        <f t="shared" si="6497"/>
        <v/>
      </c>
      <c r="S2201" s="81" t="str">
        <f t="shared" si="6498"/>
        <v/>
      </c>
      <c r="T2201" s="81" t="str">
        <f t="shared" si="6499"/>
        <v/>
      </c>
      <c r="U2201" s="81" t="str">
        <f t="shared" si="6500"/>
        <v>x</v>
      </c>
      <c r="V2201" s="81" t="str">
        <f t="shared" si="6501"/>
        <v>x</v>
      </c>
      <c r="W2201" s="81" t="str">
        <f t="shared" si="6502"/>
        <v/>
      </c>
      <c r="X2201" s="81" t="str">
        <f t="shared" si="6503"/>
        <v/>
      </c>
      <c r="Y2201" s="81" t="str">
        <f t="shared" si="6504"/>
        <v/>
      </c>
      <c r="Z2201" s="81" t="str">
        <f t="shared" si="6505"/>
        <v/>
      </c>
      <c r="AA2201" s="81" t="str">
        <f t="shared" si="6506"/>
        <v/>
      </c>
      <c r="AB2201" s="81" t="str">
        <f t="shared" si="6507"/>
        <v>x</v>
      </c>
      <c r="AC2201" s="81" t="str">
        <f t="shared" si="6508"/>
        <v>x</v>
      </c>
      <c r="AD2201" s="81" t="str">
        <f t="shared" si="6509"/>
        <v/>
      </c>
      <c r="AE2201" s="81" t="str">
        <f t="shared" si="6510"/>
        <v/>
      </c>
      <c r="AF2201" s="81" t="str">
        <f t="shared" si="6511"/>
        <v/>
      </c>
      <c r="AG2201" s="81" t="str">
        <f t="shared" si="6512"/>
        <v/>
      </c>
      <c r="AH2201" s="81" t="str">
        <f t="shared" si="6513"/>
        <v/>
      </c>
      <c r="AI2201" s="81" t="str">
        <f t="shared" si="6514"/>
        <v>x</v>
      </c>
      <c r="AJ2201" s="81" t="str">
        <f t="shared" si="6515"/>
        <v>x</v>
      </c>
      <c r="AK2201" s="81" t="str">
        <f t="shared" si="6516"/>
        <v/>
      </c>
      <c r="AL2201" s="81" t="str">
        <f t="shared" si="6517"/>
        <v>x</v>
      </c>
    </row>
    <row r="2202" spans="1:38" ht="11.25" customHeight="1" x14ac:dyDescent="0.2">
      <c r="A2202" s="21">
        <v>6</v>
      </c>
      <c r="B2202" s="80" t="str">
        <f ca="1">IF(OFFSET('ÖĞRENCİ GİRİŞİ'!$B$6,(ROW($A$1)+(AI2189-1))*17,0)="","",OFFSET('ÖĞRENCİ GİRİŞİ'!$B$6,(ROW($A$1)+(AI2189-1))*17,0))</f>
        <v/>
      </c>
      <c r="C2202" s="80" t="str">
        <f ca="1">IF(OFFSET('ÖĞRENCİ GİRİŞİ'!$C$6,(ROW($A$1)+(AI2189-1))*17,0)="","",OFFSET('ÖĞRENCİ GİRİŞİ'!$C$6,(ROW($A$1)+(AI2189-1))*17,0))</f>
        <v/>
      </c>
      <c r="D2202" s="80" t="str">
        <f ca="1">IF(UPPER(OFFSET('ÖĞRENCİ GİRİŞİ'!$D$6,(ROW($A$1)+(AI2189-1))*17,0))="","",UPPER(OFFSET('ÖĞRENCİ GİRİŞİ'!$D$6,(ROW($A$1)+(AI2189-1))*17,0)))</f>
        <v/>
      </c>
      <c r="E2202" s="80" t="str">
        <f ca="1">IF(UPPER(OFFSET('ÖĞRENCİ GİRİŞİ'!$E$6,(ROW($A$1)+(AI2189-1))*17,0))="","",UPPER(OFFSET('ÖĞRENCİ GİRİŞİ'!$E$6,(ROW($A$1)+(AI2189-1))*17,0)))</f>
        <v/>
      </c>
      <c r="F2202" s="80" t="str">
        <f ca="1">IF(UPPER(OFFSET('ÖĞRENCİ GİRİŞİ'!$F$6,(ROW($A$1)+(AI2189-1))*17,0))="","",UPPER(OFFSET('ÖĞRENCİ GİRİŞİ'!$F$6,(ROW($A$1)+(AI2189-1))*17,0)))</f>
        <v/>
      </c>
      <c r="G2202" s="80" t="str">
        <f ca="1">IF(UPPER(OFFSET('ÖĞRENCİ GİRİŞİ'!$G$6,(ROW($A$1)+(AI2189-1))*17,0))="","",UPPER(OFFSET('ÖĞRENCİ GİRİŞİ'!$G$6,(ROW($A$1)+(AI2189-1))*17,0)))</f>
        <v/>
      </c>
      <c r="H2202" s="81" t="str">
        <f t="shared" si="6487"/>
        <v>x</v>
      </c>
      <c r="I2202" s="81" t="str">
        <f t="shared" si="6488"/>
        <v>x</v>
      </c>
      <c r="J2202" s="81" t="str">
        <f t="shared" si="6489"/>
        <v>x</v>
      </c>
      <c r="K2202" s="81" t="str">
        <f t="shared" si="6490"/>
        <v>x</v>
      </c>
      <c r="L2202" s="81" t="str">
        <f t="shared" si="6491"/>
        <v>x</v>
      </c>
      <c r="M2202" s="81" t="str">
        <f t="shared" si="6492"/>
        <v>x</v>
      </c>
      <c r="N2202" s="81" t="str">
        <f t="shared" si="6493"/>
        <v>x</v>
      </c>
      <c r="O2202" s="81" t="str">
        <f t="shared" si="6494"/>
        <v>x</v>
      </c>
      <c r="P2202" s="81" t="str">
        <f t="shared" si="6495"/>
        <v/>
      </c>
      <c r="Q2202" s="81" t="str">
        <f t="shared" si="6496"/>
        <v/>
      </c>
      <c r="R2202" s="81" t="str">
        <f t="shared" si="6497"/>
        <v/>
      </c>
      <c r="S2202" s="81" t="str">
        <f t="shared" si="6498"/>
        <v/>
      </c>
      <c r="T2202" s="81" t="str">
        <f t="shared" si="6499"/>
        <v/>
      </c>
      <c r="U2202" s="81" t="str">
        <f t="shared" si="6500"/>
        <v>x</v>
      </c>
      <c r="V2202" s="81" t="str">
        <f t="shared" si="6501"/>
        <v>x</v>
      </c>
      <c r="W2202" s="81" t="str">
        <f t="shared" si="6502"/>
        <v/>
      </c>
      <c r="X2202" s="81" t="str">
        <f t="shared" si="6503"/>
        <v/>
      </c>
      <c r="Y2202" s="81" t="str">
        <f t="shared" si="6504"/>
        <v/>
      </c>
      <c r="Z2202" s="81" t="str">
        <f t="shared" si="6505"/>
        <v/>
      </c>
      <c r="AA2202" s="81" t="str">
        <f t="shared" si="6506"/>
        <v/>
      </c>
      <c r="AB2202" s="81" t="str">
        <f t="shared" si="6507"/>
        <v>x</v>
      </c>
      <c r="AC2202" s="81" t="str">
        <f t="shared" si="6508"/>
        <v>x</v>
      </c>
      <c r="AD2202" s="81" t="str">
        <f t="shared" si="6509"/>
        <v/>
      </c>
      <c r="AE2202" s="81" t="str">
        <f t="shared" si="6510"/>
        <v/>
      </c>
      <c r="AF2202" s="81" t="str">
        <f t="shared" si="6511"/>
        <v/>
      </c>
      <c r="AG2202" s="81" t="str">
        <f t="shared" si="6512"/>
        <v/>
      </c>
      <c r="AH2202" s="81" t="str">
        <f t="shared" si="6513"/>
        <v/>
      </c>
      <c r="AI2202" s="81" t="str">
        <f t="shared" si="6514"/>
        <v>x</v>
      </c>
      <c r="AJ2202" s="81" t="str">
        <f t="shared" si="6515"/>
        <v>x</v>
      </c>
      <c r="AK2202" s="81" t="str">
        <f t="shared" si="6516"/>
        <v/>
      </c>
      <c r="AL2202" s="81" t="str">
        <f t="shared" si="6517"/>
        <v>x</v>
      </c>
    </row>
    <row r="2203" spans="1:38" ht="11.25" customHeight="1" x14ac:dyDescent="0.2">
      <c r="A2203" s="21">
        <v>7</v>
      </c>
      <c r="B2203" s="80" t="str">
        <f ca="1">IF(OFFSET('ÖĞRENCİ GİRİŞİ'!$B$7,(ROW($A$1)+(AI2189-1))*17,0)="","",OFFSET('ÖĞRENCİ GİRİŞİ'!$B$7,(ROW($A$1)+(AI2189-1))*17,0))</f>
        <v/>
      </c>
      <c r="C2203" s="80" t="str">
        <f ca="1">IF(OFFSET('ÖĞRENCİ GİRİŞİ'!$C$7,(ROW($A$1)+(AI2189-1))*17,0)="","",OFFSET('ÖĞRENCİ GİRİŞİ'!$C$7,(ROW($A$1)+(AI2189-1))*17,0))</f>
        <v/>
      </c>
      <c r="D2203" s="80" t="str">
        <f ca="1">IF(UPPER(OFFSET('ÖĞRENCİ GİRİŞİ'!$D$7,(ROW($A$1)+(AI2189-1))*17,0))="","",UPPER(OFFSET('ÖĞRENCİ GİRİŞİ'!$D$7,(ROW($A$1)+(AI2189-1))*17,0)))</f>
        <v/>
      </c>
      <c r="E2203" s="80" t="str">
        <f ca="1">IF(UPPER(OFFSET('ÖĞRENCİ GİRİŞİ'!$E$7,(ROW($A$1)+(AI2189-1))*17,0))="","",UPPER(OFFSET('ÖĞRENCİ GİRİŞİ'!$E$7,(ROW($A$1)+(AI2189-1))*17,0)))</f>
        <v/>
      </c>
      <c r="F2203" s="80" t="str">
        <f ca="1">IF(UPPER(OFFSET('ÖĞRENCİ GİRİŞİ'!$F$7,(ROW($A$1)+(AI2189-1))*17,0))="","",UPPER(OFFSET('ÖĞRENCİ GİRİŞİ'!$F$7,(ROW($A$1)+(AI2189-1))*17,0)))</f>
        <v/>
      </c>
      <c r="G2203" s="80" t="str">
        <f ca="1">IF(UPPER(OFFSET('ÖĞRENCİ GİRİŞİ'!$G$7,(ROW($A$1)+(AI2189-1))*17,0))="","",UPPER(OFFSET('ÖĞRENCİ GİRİŞİ'!$G$7,(ROW($A$1)+(AI2189-1))*17,0)))</f>
        <v/>
      </c>
      <c r="H2203" s="81" t="str">
        <f t="shared" si="6487"/>
        <v>x</v>
      </c>
      <c r="I2203" s="81" t="str">
        <f t="shared" si="6488"/>
        <v>x</v>
      </c>
      <c r="J2203" s="81" t="str">
        <f t="shared" si="6489"/>
        <v>x</v>
      </c>
      <c r="K2203" s="81" t="str">
        <f t="shared" si="6490"/>
        <v>x</v>
      </c>
      <c r="L2203" s="81" t="str">
        <f t="shared" si="6491"/>
        <v>x</v>
      </c>
      <c r="M2203" s="81" t="str">
        <f t="shared" si="6492"/>
        <v>x</v>
      </c>
      <c r="N2203" s="81" t="str">
        <f t="shared" si="6493"/>
        <v>x</v>
      </c>
      <c r="O2203" s="81" t="str">
        <f t="shared" si="6494"/>
        <v>x</v>
      </c>
      <c r="P2203" s="81" t="str">
        <f t="shared" si="6495"/>
        <v/>
      </c>
      <c r="Q2203" s="81" t="str">
        <f t="shared" si="6496"/>
        <v/>
      </c>
      <c r="R2203" s="81" t="str">
        <f t="shared" si="6497"/>
        <v/>
      </c>
      <c r="S2203" s="81" t="str">
        <f t="shared" si="6498"/>
        <v/>
      </c>
      <c r="T2203" s="81" t="str">
        <f t="shared" si="6499"/>
        <v/>
      </c>
      <c r="U2203" s="81" t="str">
        <f t="shared" si="6500"/>
        <v>x</v>
      </c>
      <c r="V2203" s="81" t="str">
        <f t="shared" si="6501"/>
        <v>x</v>
      </c>
      <c r="W2203" s="81" t="str">
        <f t="shared" si="6502"/>
        <v/>
      </c>
      <c r="X2203" s="81" t="str">
        <f t="shared" si="6503"/>
        <v/>
      </c>
      <c r="Y2203" s="81" t="str">
        <f t="shared" si="6504"/>
        <v/>
      </c>
      <c r="Z2203" s="81" t="str">
        <f t="shared" si="6505"/>
        <v/>
      </c>
      <c r="AA2203" s="81" t="str">
        <f t="shared" si="6506"/>
        <v/>
      </c>
      <c r="AB2203" s="81" t="str">
        <f t="shared" si="6507"/>
        <v>x</v>
      </c>
      <c r="AC2203" s="81" t="str">
        <f t="shared" si="6508"/>
        <v>x</v>
      </c>
      <c r="AD2203" s="81" t="str">
        <f t="shared" si="6509"/>
        <v/>
      </c>
      <c r="AE2203" s="81" t="str">
        <f t="shared" si="6510"/>
        <v/>
      </c>
      <c r="AF2203" s="81" t="str">
        <f t="shared" si="6511"/>
        <v/>
      </c>
      <c r="AG2203" s="81" t="str">
        <f t="shared" si="6512"/>
        <v/>
      </c>
      <c r="AH2203" s="81" t="str">
        <f t="shared" si="6513"/>
        <v/>
      </c>
      <c r="AI2203" s="81" t="str">
        <f t="shared" si="6514"/>
        <v>x</v>
      </c>
      <c r="AJ2203" s="81" t="str">
        <f t="shared" si="6515"/>
        <v>x</v>
      </c>
      <c r="AK2203" s="81" t="str">
        <f t="shared" si="6516"/>
        <v/>
      </c>
      <c r="AL2203" s="81" t="str">
        <f t="shared" si="6517"/>
        <v>x</v>
      </c>
    </row>
    <row r="2204" spans="1:38" ht="11.25" customHeight="1" x14ac:dyDescent="0.2">
      <c r="A2204" s="21">
        <v>8</v>
      </c>
      <c r="B2204" s="80" t="str">
        <f ca="1">IF(OFFSET('ÖĞRENCİ GİRİŞİ'!$B$8,(ROW($A$1)+(AI2189-1))*17,0)="","",OFFSET('ÖĞRENCİ GİRİŞİ'!$B$8,(ROW($A$1)+(AI2189-1))*17,0))</f>
        <v/>
      </c>
      <c r="C2204" s="80" t="str">
        <f ca="1">IF(OFFSET('ÖĞRENCİ GİRİŞİ'!$C$8,(ROW($A$1)+(AI2189-1))*17,0)="","",OFFSET('ÖĞRENCİ GİRİŞİ'!$C$8,(ROW($A$1)+(AI2189-1))*17,0))</f>
        <v/>
      </c>
      <c r="D2204" s="80" t="str">
        <f ca="1">IF(UPPER(OFFSET('ÖĞRENCİ GİRİŞİ'!$D$8,(ROW($A$1)+(AI2189-1))*17,0))="","",UPPER(OFFSET('ÖĞRENCİ GİRİŞİ'!$D$8,(ROW($A$1)+(AI2189-1))*17,0)))</f>
        <v/>
      </c>
      <c r="E2204" s="80" t="str">
        <f ca="1">IF(UPPER(OFFSET('ÖĞRENCİ GİRİŞİ'!$E$8,(ROW($A$1)+(AI2189-1))*17,0))="","",UPPER(OFFSET('ÖĞRENCİ GİRİŞİ'!$E$8,(ROW($A$1)+(AI2189-1))*17,0)))</f>
        <v/>
      </c>
      <c r="F2204" s="80" t="str">
        <f ca="1">IF(UPPER(OFFSET('ÖĞRENCİ GİRİŞİ'!$F$8,(ROW($A$1)+(AI2189-1))*17,0))="","",UPPER(OFFSET('ÖĞRENCİ GİRİŞİ'!$F$8,(ROW($A$1)+(AI2189-1))*17,0)))</f>
        <v/>
      </c>
      <c r="G2204" s="80" t="str">
        <f ca="1">IF(UPPER(OFFSET('ÖĞRENCİ GİRİŞİ'!$G$8,(ROW($A$1)+(AI2189-1))*17,0))="","",UPPER(OFFSET('ÖĞRENCİ GİRİŞİ'!$G$8,(ROW($A$1)+(AI2189-1))*17,0)))</f>
        <v/>
      </c>
      <c r="H2204" s="81" t="str">
        <f t="shared" si="6487"/>
        <v>x</v>
      </c>
      <c r="I2204" s="81" t="str">
        <f t="shared" si="6488"/>
        <v>x</v>
      </c>
      <c r="J2204" s="81" t="str">
        <f t="shared" si="6489"/>
        <v>x</v>
      </c>
      <c r="K2204" s="81" t="str">
        <f t="shared" si="6490"/>
        <v>x</v>
      </c>
      <c r="L2204" s="81" t="str">
        <f t="shared" si="6491"/>
        <v>x</v>
      </c>
      <c r="M2204" s="81" t="str">
        <f t="shared" si="6492"/>
        <v>x</v>
      </c>
      <c r="N2204" s="81" t="str">
        <f t="shared" si="6493"/>
        <v>x</v>
      </c>
      <c r="O2204" s="81" t="str">
        <f t="shared" si="6494"/>
        <v>x</v>
      </c>
      <c r="P2204" s="81" t="str">
        <f t="shared" si="6495"/>
        <v/>
      </c>
      <c r="Q2204" s="81" t="str">
        <f t="shared" si="6496"/>
        <v/>
      </c>
      <c r="R2204" s="81" t="str">
        <f t="shared" si="6497"/>
        <v/>
      </c>
      <c r="S2204" s="81" t="str">
        <f t="shared" si="6498"/>
        <v/>
      </c>
      <c r="T2204" s="81" t="str">
        <f t="shared" si="6499"/>
        <v/>
      </c>
      <c r="U2204" s="81" t="str">
        <f t="shared" si="6500"/>
        <v>x</v>
      </c>
      <c r="V2204" s="81" t="str">
        <f t="shared" si="6501"/>
        <v>x</v>
      </c>
      <c r="W2204" s="81" t="str">
        <f t="shared" si="6502"/>
        <v/>
      </c>
      <c r="X2204" s="81" t="str">
        <f t="shared" si="6503"/>
        <v/>
      </c>
      <c r="Y2204" s="81" t="str">
        <f t="shared" si="6504"/>
        <v/>
      </c>
      <c r="Z2204" s="81" t="str">
        <f t="shared" si="6505"/>
        <v/>
      </c>
      <c r="AA2204" s="81" t="str">
        <f t="shared" si="6506"/>
        <v/>
      </c>
      <c r="AB2204" s="81" t="str">
        <f t="shared" si="6507"/>
        <v>x</v>
      </c>
      <c r="AC2204" s="81" t="str">
        <f t="shared" si="6508"/>
        <v>x</v>
      </c>
      <c r="AD2204" s="81" t="str">
        <f t="shared" si="6509"/>
        <v/>
      </c>
      <c r="AE2204" s="81" t="str">
        <f t="shared" si="6510"/>
        <v/>
      </c>
      <c r="AF2204" s="81" t="str">
        <f t="shared" si="6511"/>
        <v/>
      </c>
      <c r="AG2204" s="81" t="str">
        <f t="shared" si="6512"/>
        <v/>
      </c>
      <c r="AH2204" s="81" t="str">
        <f t="shared" si="6513"/>
        <v/>
      </c>
      <c r="AI2204" s="81" t="str">
        <f t="shared" si="6514"/>
        <v>x</v>
      </c>
      <c r="AJ2204" s="81" t="str">
        <f t="shared" si="6515"/>
        <v>x</v>
      </c>
      <c r="AK2204" s="81" t="str">
        <f t="shared" si="6516"/>
        <v/>
      </c>
      <c r="AL2204" s="81" t="str">
        <f t="shared" si="6517"/>
        <v>x</v>
      </c>
    </row>
    <row r="2205" spans="1:38" ht="11.25" customHeight="1" x14ac:dyDescent="0.2">
      <c r="A2205" s="21">
        <v>9</v>
      </c>
      <c r="B2205" s="80" t="str">
        <f ca="1">IF(OFFSET('ÖĞRENCİ GİRİŞİ'!$B$9,(ROW($A$1)+(AI2189-1))*17,0)="","",OFFSET('ÖĞRENCİ GİRİŞİ'!$B$9,(ROW($A$1)+(AI2189-1))*17,0))</f>
        <v/>
      </c>
      <c r="C2205" s="80" t="str">
        <f ca="1">IF(OFFSET('ÖĞRENCİ GİRİŞİ'!$C$9,(ROW($A$1)+(AI2189-1))*17,0)="","",OFFSET('ÖĞRENCİ GİRİŞİ'!$C$9,(ROW($A$1)+(AI2189-1))*17,0))</f>
        <v/>
      </c>
      <c r="D2205" s="80" t="str">
        <f ca="1">IF(UPPER(OFFSET('ÖĞRENCİ GİRİŞİ'!$D$9,(ROW($A$1)+(AI2189-1))*17,0))="","",UPPER(OFFSET('ÖĞRENCİ GİRİŞİ'!$D$9,(ROW($A$1)+(AI2189-1))*17,0)))</f>
        <v/>
      </c>
      <c r="E2205" s="80" t="str">
        <f ca="1">IF(UPPER(OFFSET('ÖĞRENCİ GİRİŞİ'!$E$9,(ROW($A$1)+(AI2189-1))*17,0))="","",UPPER(OFFSET('ÖĞRENCİ GİRİŞİ'!$E$9,(ROW($A$1)+(AI2189-1))*17,0)))</f>
        <v/>
      </c>
      <c r="F2205" s="80" t="str">
        <f ca="1">IF(UPPER(OFFSET('ÖĞRENCİ GİRİŞİ'!$F$9,(ROW($A$1)+(AI2189-1))*17,0))="","",UPPER(OFFSET('ÖĞRENCİ GİRİŞİ'!$F$9,(ROW($A$1)+(AI2189-1))*17,0)))</f>
        <v/>
      </c>
      <c r="G2205" s="80" t="str">
        <f ca="1">IF(UPPER(OFFSET('ÖĞRENCİ GİRİŞİ'!$G$9,(ROW($A$1)+(AI2189-1))*17,0))="","",UPPER(OFFSET('ÖĞRENCİ GİRİŞİ'!$G$9,(ROW($A$1)+(AI2189-1))*17,0)))</f>
        <v/>
      </c>
      <c r="H2205" s="81" t="str">
        <f t="shared" si="6487"/>
        <v>x</v>
      </c>
      <c r="I2205" s="81" t="str">
        <f t="shared" si="6488"/>
        <v>x</v>
      </c>
      <c r="J2205" s="81" t="str">
        <f t="shared" si="6489"/>
        <v>x</v>
      </c>
      <c r="K2205" s="81" t="str">
        <f t="shared" si="6490"/>
        <v>x</v>
      </c>
      <c r="L2205" s="81" t="str">
        <f t="shared" si="6491"/>
        <v>x</v>
      </c>
      <c r="M2205" s="81" t="str">
        <f t="shared" si="6492"/>
        <v>x</v>
      </c>
      <c r="N2205" s="81" t="str">
        <f t="shared" si="6493"/>
        <v>x</v>
      </c>
      <c r="O2205" s="81" t="str">
        <f t="shared" si="6494"/>
        <v>x</v>
      </c>
      <c r="P2205" s="81" t="str">
        <f t="shared" si="6495"/>
        <v/>
      </c>
      <c r="Q2205" s="81" t="str">
        <f t="shared" si="6496"/>
        <v/>
      </c>
      <c r="R2205" s="81" t="str">
        <f t="shared" si="6497"/>
        <v/>
      </c>
      <c r="S2205" s="81" t="str">
        <f t="shared" si="6498"/>
        <v/>
      </c>
      <c r="T2205" s="81" t="str">
        <f t="shared" si="6499"/>
        <v/>
      </c>
      <c r="U2205" s="81" t="str">
        <f t="shared" si="6500"/>
        <v>x</v>
      </c>
      <c r="V2205" s="81" t="str">
        <f t="shared" si="6501"/>
        <v>x</v>
      </c>
      <c r="W2205" s="81" t="str">
        <f t="shared" si="6502"/>
        <v/>
      </c>
      <c r="X2205" s="81" t="str">
        <f t="shared" si="6503"/>
        <v/>
      </c>
      <c r="Y2205" s="81" t="str">
        <f t="shared" si="6504"/>
        <v/>
      </c>
      <c r="Z2205" s="81" t="str">
        <f t="shared" si="6505"/>
        <v/>
      </c>
      <c r="AA2205" s="81" t="str">
        <f t="shared" si="6506"/>
        <v/>
      </c>
      <c r="AB2205" s="81" t="str">
        <f t="shared" si="6507"/>
        <v>x</v>
      </c>
      <c r="AC2205" s="81" t="str">
        <f t="shared" si="6508"/>
        <v>x</v>
      </c>
      <c r="AD2205" s="81" t="str">
        <f t="shared" si="6509"/>
        <v/>
      </c>
      <c r="AE2205" s="81" t="str">
        <f t="shared" si="6510"/>
        <v/>
      </c>
      <c r="AF2205" s="81" t="str">
        <f t="shared" si="6511"/>
        <v/>
      </c>
      <c r="AG2205" s="81" t="str">
        <f t="shared" si="6512"/>
        <v/>
      </c>
      <c r="AH2205" s="81" t="str">
        <f t="shared" si="6513"/>
        <v/>
      </c>
      <c r="AI2205" s="81" t="str">
        <f t="shared" si="6514"/>
        <v>x</v>
      </c>
      <c r="AJ2205" s="81" t="str">
        <f t="shared" si="6515"/>
        <v>x</v>
      </c>
      <c r="AK2205" s="81" t="str">
        <f t="shared" si="6516"/>
        <v/>
      </c>
      <c r="AL2205" s="81" t="str">
        <f t="shared" si="6517"/>
        <v>x</v>
      </c>
    </row>
    <row r="2206" spans="1:38" ht="11.25" customHeight="1" x14ac:dyDescent="0.2">
      <c r="A2206" s="21">
        <v>10</v>
      </c>
      <c r="B2206" s="80" t="str">
        <f ca="1">IF(OFFSET('ÖĞRENCİ GİRİŞİ'!$B$10,(ROW($A$1)+(AI2189-1))*17,0)="","",OFFSET('ÖĞRENCİ GİRİŞİ'!$B$10,(ROW($A$1)+(AI2189-1))*17,0))</f>
        <v/>
      </c>
      <c r="C2206" s="80" t="str">
        <f ca="1">IF(OFFSET('ÖĞRENCİ GİRİŞİ'!$C$10,(ROW($A$1)+(AI2189-1))*17,0)="","",OFFSET('ÖĞRENCİ GİRİŞİ'!$C$10,(ROW($A$1)+(AI2189-1))*17,0))</f>
        <v/>
      </c>
      <c r="D2206" s="80" t="str">
        <f ca="1">IF(UPPER(OFFSET('ÖĞRENCİ GİRİŞİ'!$D$10,(ROW($A$1)+(AI2189-1))*17,0))="","",UPPER(OFFSET('ÖĞRENCİ GİRİŞİ'!$D$10,(ROW($A$1)+(AI2189-1))*17,0)))</f>
        <v/>
      </c>
      <c r="E2206" s="80" t="str">
        <f ca="1">IF(UPPER(OFFSET('ÖĞRENCİ GİRİŞİ'!$E$10,(ROW($A$1)+(AI2189-1))*17,0))="","",UPPER(OFFSET('ÖĞRENCİ GİRİŞİ'!$E$10,(ROW($A$1)+(AI2189-1))*17,0)))</f>
        <v/>
      </c>
      <c r="F2206" s="80" t="str">
        <f ca="1">IF(UPPER(OFFSET('ÖĞRENCİ GİRİŞİ'!$F$10,(ROW($A$1)+(AI2189-1))*17,0))="","",UPPER(OFFSET('ÖĞRENCİ GİRİŞİ'!$F$10,(ROW($A$1)+(AI2189-1))*17,0)))</f>
        <v/>
      </c>
      <c r="G2206" s="80" t="str">
        <f ca="1">IF(UPPER(OFFSET('ÖĞRENCİ GİRİŞİ'!$G$10,(ROW($A$1)+(AI2189-1))*17,0))="","",UPPER(OFFSET('ÖĞRENCİ GİRİŞİ'!$G$10,(ROW($A$1)+(AI2189-1))*17,0)))</f>
        <v/>
      </c>
      <c r="H2206" s="81" t="str">
        <f t="shared" si="6487"/>
        <v>x</v>
      </c>
      <c r="I2206" s="81" t="str">
        <f t="shared" si="6488"/>
        <v>x</v>
      </c>
      <c r="J2206" s="81" t="str">
        <f t="shared" si="6489"/>
        <v>x</v>
      </c>
      <c r="K2206" s="81" t="str">
        <f t="shared" si="6490"/>
        <v>x</v>
      </c>
      <c r="L2206" s="81" t="str">
        <f t="shared" si="6491"/>
        <v>x</v>
      </c>
      <c r="M2206" s="81" t="str">
        <f t="shared" si="6492"/>
        <v>x</v>
      </c>
      <c r="N2206" s="81" t="str">
        <f t="shared" si="6493"/>
        <v>x</v>
      </c>
      <c r="O2206" s="81" t="str">
        <f t="shared" si="6494"/>
        <v>x</v>
      </c>
      <c r="P2206" s="81" t="str">
        <f t="shared" si="6495"/>
        <v/>
      </c>
      <c r="Q2206" s="81" t="str">
        <f t="shared" si="6496"/>
        <v/>
      </c>
      <c r="R2206" s="81" t="str">
        <f t="shared" si="6497"/>
        <v/>
      </c>
      <c r="S2206" s="81" t="str">
        <f t="shared" si="6498"/>
        <v/>
      </c>
      <c r="T2206" s="81" t="str">
        <f t="shared" si="6499"/>
        <v/>
      </c>
      <c r="U2206" s="81" t="str">
        <f t="shared" si="6500"/>
        <v>x</v>
      </c>
      <c r="V2206" s="81" t="str">
        <f t="shared" si="6501"/>
        <v>x</v>
      </c>
      <c r="W2206" s="81" t="str">
        <f t="shared" si="6502"/>
        <v/>
      </c>
      <c r="X2206" s="81" t="str">
        <f t="shared" si="6503"/>
        <v/>
      </c>
      <c r="Y2206" s="81" t="str">
        <f t="shared" si="6504"/>
        <v/>
      </c>
      <c r="Z2206" s="81" t="str">
        <f t="shared" si="6505"/>
        <v/>
      </c>
      <c r="AA2206" s="81" t="str">
        <f t="shared" si="6506"/>
        <v/>
      </c>
      <c r="AB2206" s="81" t="str">
        <f t="shared" si="6507"/>
        <v>x</v>
      </c>
      <c r="AC2206" s="81" t="str">
        <f t="shared" si="6508"/>
        <v>x</v>
      </c>
      <c r="AD2206" s="81" t="str">
        <f t="shared" si="6509"/>
        <v/>
      </c>
      <c r="AE2206" s="81" t="str">
        <f t="shared" si="6510"/>
        <v/>
      </c>
      <c r="AF2206" s="81" t="str">
        <f t="shared" si="6511"/>
        <v/>
      </c>
      <c r="AG2206" s="81" t="str">
        <f t="shared" si="6512"/>
        <v/>
      </c>
      <c r="AH2206" s="81" t="str">
        <f t="shared" si="6513"/>
        <v/>
      </c>
      <c r="AI2206" s="81" t="str">
        <f t="shared" si="6514"/>
        <v>x</v>
      </c>
      <c r="AJ2206" s="81" t="str">
        <f t="shared" si="6515"/>
        <v>x</v>
      </c>
      <c r="AK2206" s="81" t="str">
        <f t="shared" si="6516"/>
        <v/>
      </c>
      <c r="AL2206" s="81" t="str">
        <f t="shared" si="6517"/>
        <v>x</v>
      </c>
    </row>
    <row r="2207" spans="1:38" ht="11.25" customHeight="1" x14ac:dyDescent="0.2">
      <c r="A2207" s="21">
        <v>11</v>
      </c>
      <c r="B2207" s="80" t="str">
        <f ca="1">IF(OFFSET('ÖĞRENCİ GİRİŞİ'!$B$11,(ROW($A$1)+(AI2189-1))*17,0)="","",OFFSET('ÖĞRENCİ GİRİŞİ'!$B$11,(ROW($A$1)+(AI2189-1))*17,0))</f>
        <v/>
      </c>
      <c r="C2207" s="80" t="str">
        <f ca="1">IF(OFFSET('ÖĞRENCİ GİRİŞİ'!$C$11,(ROW($A$1)+(AI2189-1))*17,0)="","",OFFSET('ÖĞRENCİ GİRİŞİ'!$C$11,(ROW($A$1)+(AI2189-1))*17,0))</f>
        <v/>
      </c>
      <c r="D2207" s="80" t="str">
        <f ca="1">IF(UPPER(OFFSET('ÖĞRENCİ GİRİŞİ'!$D$11,(ROW($A$1)+(AI2189-1))*17,0))="","",UPPER(OFFSET('ÖĞRENCİ GİRİŞİ'!$D$11,(ROW($A$1)+(AI2189-1))*17,0)))</f>
        <v/>
      </c>
      <c r="E2207" s="80" t="str">
        <f ca="1">IF(UPPER(OFFSET('ÖĞRENCİ GİRİŞİ'!$E$11,(ROW($A$1)+(AI2189-1))*17,0))="","",UPPER(OFFSET('ÖĞRENCİ GİRİŞİ'!$E$11,(ROW($A$1)+(AI2189-1))*17,0)))</f>
        <v/>
      </c>
      <c r="F2207" s="80" t="str">
        <f ca="1">IF(UPPER(OFFSET('ÖĞRENCİ GİRİŞİ'!$F$11,(ROW($A$1)+(AI2189-1))*17,0))="","",UPPER(OFFSET('ÖĞRENCİ GİRİŞİ'!$F$11,(ROW($A$1)+(AI2189-1))*17,0)))</f>
        <v/>
      </c>
      <c r="G2207" s="80" t="str">
        <f ca="1">IF(UPPER(OFFSET('ÖĞRENCİ GİRİŞİ'!$G$11,(ROW($A$1)+(AI2189-1))*17,0))="","",UPPER(OFFSET('ÖĞRENCİ GİRİŞİ'!$G$11,(ROW($A$1)+(AI2189-1))*17,0)))</f>
        <v/>
      </c>
      <c r="H2207" s="81" t="str">
        <f t="shared" si="6487"/>
        <v>x</v>
      </c>
      <c r="I2207" s="81" t="str">
        <f t="shared" si="6488"/>
        <v>x</v>
      </c>
      <c r="J2207" s="81" t="str">
        <f t="shared" si="6489"/>
        <v>x</v>
      </c>
      <c r="K2207" s="81" t="str">
        <f t="shared" si="6490"/>
        <v>x</v>
      </c>
      <c r="L2207" s="81" t="str">
        <f t="shared" si="6491"/>
        <v>x</v>
      </c>
      <c r="M2207" s="81" t="str">
        <f t="shared" si="6492"/>
        <v>x</v>
      </c>
      <c r="N2207" s="81" t="str">
        <f t="shared" si="6493"/>
        <v>x</v>
      </c>
      <c r="O2207" s="81" t="str">
        <f t="shared" si="6494"/>
        <v>x</v>
      </c>
      <c r="P2207" s="81" t="str">
        <f t="shared" si="6495"/>
        <v/>
      </c>
      <c r="Q2207" s="81" t="str">
        <f t="shared" si="6496"/>
        <v/>
      </c>
      <c r="R2207" s="81" t="str">
        <f t="shared" si="6497"/>
        <v/>
      </c>
      <c r="S2207" s="81" t="str">
        <f t="shared" si="6498"/>
        <v/>
      </c>
      <c r="T2207" s="81" t="str">
        <f t="shared" si="6499"/>
        <v/>
      </c>
      <c r="U2207" s="81" t="str">
        <f t="shared" si="6500"/>
        <v>x</v>
      </c>
      <c r="V2207" s="81" t="str">
        <f t="shared" si="6501"/>
        <v>x</v>
      </c>
      <c r="W2207" s="81" t="str">
        <f t="shared" si="6502"/>
        <v/>
      </c>
      <c r="X2207" s="81" t="str">
        <f t="shared" si="6503"/>
        <v/>
      </c>
      <c r="Y2207" s="81" t="str">
        <f t="shared" si="6504"/>
        <v/>
      </c>
      <c r="Z2207" s="81" t="str">
        <f t="shared" si="6505"/>
        <v/>
      </c>
      <c r="AA2207" s="81" t="str">
        <f t="shared" si="6506"/>
        <v/>
      </c>
      <c r="AB2207" s="81" t="str">
        <f t="shared" si="6507"/>
        <v>x</v>
      </c>
      <c r="AC2207" s="81" t="str">
        <f t="shared" si="6508"/>
        <v>x</v>
      </c>
      <c r="AD2207" s="81" t="str">
        <f t="shared" si="6509"/>
        <v/>
      </c>
      <c r="AE2207" s="81" t="str">
        <f t="shared" si="6510"/>
        <v/>
      </c>
      <c r="AF2207" s="81" t="str">
        <f t="shared" si="6511"/>
        <v/>
      </c>
      <c r="AG2207" s="81" t="str">
        <f t="shared" si="6512"/>
        <v/>
      </c>
      <c r="AH2207" s="81" t="str">
        <f t="shared" si="6513"/>
        <v/>
      </c>
      <c r="AI2207" s="81" t="str">
        <f t="shared" si="6514"/>
        <v>x</v>
      </c>
      <c r="AJ2207" s="81" t="str">
        <f t="shared" si="6515"/>
        <v>x</v>
      </c>
      <c r="AK2207" s="81" t="str">
        <f t="shared" si="6516"/>
        <v/>
      </c>
      <c r="AL2207" s="81" t="str">
        <f t="shared" si="6517"/>
        <v>x</v>
      </c>
    </row>
    <row r="2208" spans="1:38" ht="11.25" customHeight="1" x14ac:dyDescent="0.2">
      <c r="A2208" s="21">
        <v>12</v>
      </c>
      <c r="B2208" s="80" t="str">
        <f ca="1">IF(OFFSET('ÖĞRENCİ GİRİŞİ'!$B$12,(ROW($A$1)+(AI2189-1))*17,0)="","",OFFSET('ÖĞRENCİ GİRİŞİ'!$B$12,(ROW($A$1)+(AI2189-1))*17,0))</f>
        <v/>
      </c>
      <c r="C2208" s="80" t="str">
        <f ca="1">IF(OFFSET('ÖĞRENCİ GİRİŞİ'!$C$12,(ROW($A$1)+(AI2189-1))*17,0)="","",OFFSET('ÖĞRENCİ GİRİŞİ'!$C$12,(ROW($A$1)+(AI2189-1))*17,0))</f>
        <v/>
      </c>
      <c r="D2208" s="80" t="str">
        <f ca="1">IF(UPPER(OFFSET('ÖĞRENCİ GİRİŞİ'!$D$12,(ROW($A$1)+(AI2189-1))*17,0))="","",UPPER(OFFSET('ÖĞRENCİ GİRİŞİ'!$D$12,(ROW($A$1)+(AI2189-1))*17,0)))</f>
        <v/>
      </c>
      <c r="E2208" s="80" t="str">
        <f ca="1">IF(UPPER(OFFSET('ÖĞRENCİ GİRİŞİ'!$E$12,(ROW($A$1)+(AI2189-1))*17,0))="","",UPPER(OFFSET('ÖĞRENCİ GİRİŞİ'!$E$12,(ROW($A$1)+(AI2189-1))*17,0)))</f>
        <v/>
      </c>
      <c r="F2208" s="80" t="str">
        <f ca="1">IF(UPPER(OFFSET('ÖĞRENCİ GİRİŞİ'!$F$12,(ROW($A$1)+(AI2189-1))*17,0))="","",UPPER(OFFSET('ÖĞRENCİ GİRİŞİ'!$F$12,(ROW($A$1)+(AI2189-1))*17,0)))</f>
        <v/>
      </c>
      <c r="G2208" s="80" t="str">
        <f ca="1">IF(UPPER(OFFSET('ÖĞRENCİ GİRİŞİ'!$G$12,(ROW($A$1)+(AI2189-1))*17,0))="","",UPPER(OFFSET('ÖĞRENCİ GİRİŞİ'!$G$12,(ROW($A$1)+(AI2189-1))*17,0)))</f>
        <v/>
      </c>
      <c r="H2208" s="81" t="str">
        <f t="shared" si="6487"/>
        <v>x</v>
      </c>
      <c r="I2208" s="81" t="str">
        <f t="shared" si="6488"/>
        <v>x</v>
      </c>
      <c r="J2208" s="81" t="str">
        <f t="shared" si="6489"/>
        <v>x</v>
      </c>
      <c r="K2208" s="81" t="str">
        <f t="shared" si="6490"/>
        <v>x</v>
      </c>
      <c r="L2208" s="81" t="str">
        <f t="shared" si="6491"/>
        <v>x</v>
      </c>
      <c r="M2208" s="81" t="str">
        <f t="shared" si="6492"/>
        <v>x</v>
      </c>
      <c r="N2208" s="81" t="str">
        <f t="shared" si="6493"/>
        <v>x</v>
      </c>
      <c r="O2208" s="81" t="str">
        <f t="shared" si="6494"/>
        <v>x</v>
      </c>
      <c r="P2208" s="81" t="str">
        <f t="shared" si="6495"/>
        <v/>
      </c>
      <c r="Q2208" s="81" t="str">
        <f t="shared" si="6496"/>
        <v/>
      </c>
      <c r="R2208" s="81" t="str">
        <f t="shared" si="6497"/>
        <v/>
      </c>
      <c r="S2208" s="81" t="str">
        <f t="shared" si="6498"/>
        <v/>
      </c>
      <c r="T2208" s="81" t="str">
        <f t="shared" si="6499"/>
        <v/>
      </c>
      <c r="U2208" s="81" t="str">
        <f t="shared" si="6500"/>
        <v>x</v>
      </c>
      <c r="V2208" s="81" t="str">
        <f t="shared" si="6501"/>
        <v>x</v>
      </c>
      <c r="W2208" s="81" t="str">
        <f t="shared" si="6502"/>
        <v/>
      </c>
      <c r="X2208" s="81" t="str">
        <f t="shared" si="6503"/>
        <v/>
      </c>
      <c r="Y2208" s="81" t="str">
        <f t="shared" si="6504"/>
        <v/>
      </c>
      <c r="Z2208" s="81" t="str">
        <f t="shared" si="6505"/>
        <v/>
      </c>
      <c r="AA2208" s="81" t="str">
        <f t="shared" si="6506"/>
        <v/>
      </c>
      <c r="AB2208" s="81" t="str">
        <f t="shared" si="6507"/>
        <v>x</v>
      </c>
      <c r="AC2208" s="81" t="str">
        <f t="shared" si="6508"/>
        <v>x</v>
      </c>
      <c r="AD2208" s="81" t="str">
        <f t="shared" si="6509"/>
        <v/>
      </c>
      <c r="AE2208" s="81" t="str">
        <f t="shared" si="6510"/>
        <v/>
      </c>
      <c r="AF2208" s="81" t="str">
        <f t="shared" si="6511"/>
        <v/>
      </c>
      <c r="AG2208" s="81" t="str">
        <f t="shared" si="6512"/>
        <v/>
      </c>
      <c r="AH2208" s="81" t="str">
        <f t="shared" si="6513"/>
        <v/>
      </c>
      <c r="AI2208" s="81" t="str">
        <f t="shared" si="6514"/>
        <v>x</v>
      </c>
      <c r="AJ2208" s="81" t="str">
        <f t="shared" si="6515"/>
        <v>x</v>
      </c>
      <c r="AK2208" s="81" t="str">
        <f t="shared" si="6516"/>
        <v/>
      </c>
      <c r="AL2208" s="81" t="str">
        <f t="shared" si="6517"/>
        <v>x</v>
      </c>
    </row>
    <row r="2209" spans="1:38" ht="11.25" customHeight="1" x14ac:dyDescent="0.2">
      <c r="A2209" s="21">
        <v>13</v>
      </c>
      <c r="B2209" s="80" t="str">
        <f ca="1">IF(OFFSET('ÖĞRENCİ GİRİŞİ'!$B$13,(ROW($A$1)+(AI2189-1))*17,0)="","",OFFSET('ÖĞRENCİ GİRİŞİ'!$B$13,(ROW($A$1)+(AI2189-1))*17,0))</f>
        <v/>
      </c>
      <c r="C2209" s="80" t="str">
        <f ca="1">IF(OFFSET('ÖĞRENCİ GİRİŞİ'!$C$13,(ROW($A$1)+(AI2189-1))*17,0)="","",OFFSET('ÖĞRENCİ GİRİŞİ'!$C$13,(ROW($A$1)+(AI2189-1))*17,0))</f>
        <v/>
      </c>
      <c r="D2209" s="80" t="str">
        <f ca="1">IF(UPPER(OFFSET('ÖĞRENCİ GİRİŞİ'!$D$13,(ROW($A$1)+(AI2189-1))*17,0))="","",UPPER(OFFSET('ÖĞRENCİ GİRİŞİ'!$D$13,(ROW($A$1)+(AI2189-1))*17,0)))</f>
        <v/>
      </c>
      <c r="E2209" s="80" t="str">
        <f ca="1">IF(UPPER(OFFSET('ÖĞRENCİ GİRİŞİ'!$E$13,(ROW($A$1)+(AI2189-1))*17,0))="","",UPPER(OFFSET('ÖĞRENCİ GİRİŞİ'!$E$13,(ROW($A$1)+(AI2189-1))*17,0)))</f>
        <v/>
      </c>
      <c r="F2209" s="80" t="str">
        <f ca="1">IF(UPPER(OFFSET('ÖĞRENCİ GİRİŞİ'!$F$13,(ROW($A$1)+(AI2189-1))*17,0))="","",UPPER(OFFSET('ÖĞRENCİ GİRİŞİ'!$F$13,(ROW($A$1)+(AI2189-1))*17,0)))</f>
        <v/>
      </c>
      <c r="G2209" s="80" t="str">
        <f ca="1">IF(UPPER(OFFSET('ÖĞRENCİ GİRİŞİ'!$G$13,(ROW($A$1)+(AI2189-1))*17,0))="","",UPPER(OFFSET('ÖĞRENCİ GİRİŞİ'!$G$13,(ROW($A$1)+(AI2189-1))*17,0)))</f>
        <v/>
      </c>
      <c r="H2209" s="81" t="str">
        <f t="shared" si="6487"/>
        <v>x</v>
      </c>
      <c r="I2209" s="81" t="str">
        <f t="shared" si="6488"/>
        <v>x</v>
      </c>
      <c r="J2209" s="81" t="str">
        <f t="shared" si="6489"/>
        <v>x</v>
      </c>
      <c r="K2209" s="81" t="str">
        <f t="shared" si="6490"/>
        <v>x</v>
      </c>
      <c r="L2209" s="81" t="str">
        <f t="shared" si="6491"/>
        <v>x</v>
      </c>
      <c r="M2209" s="81" t="str">
        <f t="shared" si="6492"/>
        <v>x</v>
      </c>
      <c r="N2209" s="81" t="str">
        <f t="shared" si="6493"/>
        <v>x</v>
      </c>
      <c r="O2209" s="81" t="str">
        <f t="shared" si="6494"/>
        <v>x</v>
      </c>
      <c r="P2209" s="81" t="str">
        <f t="shared" si="6495"/>
        <v/>
      </c>
      <c r="Q2209" s="81" t="str">
        <f t="shared" si="6496"/>
        <v/>
      </c>
      <c r="R2209" s="81" t="str">
        <f t="shared" si="6497"/>
        <v/>
      </c>
      <c r="S2209" s="81" t="str">
        <f t="shared" si="6498"/>
        <v/>
      </c>
      <c r="T2209" s="81" t="str">
        <f t="shared" si="6499"/>
        <v/>
      </c>
      <c r="U2209" s="81" t="str">
        <f t="shared" si="6500"/>
        <v>x</v>
      </c>
      <c r="V2209" s="81" t="str">
        <f t="shared" si="6501"/>
        <v>x</v>
      </c>
      <c r="W2209" s="81" t="str">
        <f t="shared" si="6502"/>
        <v/>
      </c>
      <c r="X2209" s="81" t="str">
        <f t="shared" si="6503"/>
        <v/>
      </c>
      <c r="Y2209" s="81" t="str">
        <f t="shared" si="6504"/>
        <v/>
      </c>
      <c r="Z2209" s="81" t="str">
        <f t="shared" si="6505"/>
        <v/>
      </c>
      <c r="AA2209" s="81" t="str">
        <f t="shared" si="6506"/>
        <v/>
      </c>
      <c r="AB2209" s="81" t="str">
        <f t="shared" si="6507"/>
        <v>x</v>
      </c>
      <c r="AC2209" s="81" t="str">
        <f t="shared" si="6508"/>
        <v>x</v>
      </c>
      <c r="AD2209" s="81" t="str">
        <f t="shared" si="6509"/>
        <v/>
      </c>
      <c r="AE2209" s="81" t="str">
        <f t="shared" si="6510"/>
        <v/>
      </c>
      <c r="AF2209" s="81" t="str">
        <f t="shared" si="6511"/>
        <v/>
      </c>
      <c r="AG2209" s="81" t="str">
        <f t="shared" si="6512"/>
        <v/>
      </c>
      <c r="AH2209" s="81" t="str">
        <f t="shared" si="6513"/>
        <v/>
      </c>
      <c r="AI2209" s="81" t="str">
        <f t="shared" si="6514"/>
        <v>x</v>
      </c>
      <c r="AJ2209" s="81" t="str">
        <f t="shared" si="6515"/>
        <v>x</v>
      </c>
      <c r="AK2209" s="81" t="str">
        <f t="shared" si="6516"/>
        <v/>
      </c>
      <c r="AL2209" s="81" t="str">
        <f t="shared" si="6517"/>
        <v>x</v>
      </c>
    </row>
    <row r="2210" spans="1:38" ht="11.25" customHeight="1" x14ac:dyDescent="0.2">
      <c r="A2210" s="21">
        <v>14</v>
      </c>
      <c r="B2210" s="80" t="str">
        <f ca="1">IF(OFFSET('ÖĞRENCİ GİRİŞİ'!$B$14,(ROW($A$1)+(AI2189-1))*17,0)="","",OFFSET('ÖĞRENCİ GİRİŞİ'!$B$14,(ROW($A$1)+(AI2189-1))*17,0))</f>
        <v/>
      </c>
      <c r="C2210" s="80" t="str">
        <f ca="1">IF(OFFSET('ÖĞRENCİ GİRİŞİ'!$C$14,(ROW($A$1)+(AI2189-1))*17,0)="","",OFFSET('ÖĞRENCİ GİRİŞİ'!$C$14,(ROW($A$1)+(AI2189-1))*17,0))</f>
        <v/>
      </c>
      <c r="D2210" s="80" t="str">
        <f ca="1">IF(UPPER(OFFSET('ÖĞRENCİ GİRİŞİ'!$D$14,(ROW($A$1)+(AI2189-1))*17,0))="","",UPPER(OFFSET('ÖĞRENCİ GİRİŞİ'!$D$14,(ROW($A$1)+(AI2189-1))*17,0)))</f>
        <v/>
      </c>
      <c r="E2210" s="80" t="str">
        <f ca="1">IF(UPPER(OFFSET('ÖĞRENCİ GİRİŞİ'!$E$14,(ROW($A$1)+(AI2189-1))*17,0))="","",UPPER(OFFSET('ÖĞRENCİ GİRİŞİ'!$E$14,(ROW($A$1)+(AI2189-1))*17,0)))</f>
        <v/>
      </c>
      <c r="F2210" s="80" t="str">
        <f ca="1">IF(UPPER(OFFSET('ÖĞRENCİ GİRİŞİ'!$F$14,(ROW($A$1)+(AI2189-1))*17,0))="","",UPPER(OFFSET('ÖĞRENCİ GİRİŞİ'!$F$14,(ROW($A$1)+(AI2189-1))*17,0)))</f>
        <v/>
      </c>
      <c r="G2210" s="80" t="str">
        <f ca="1">IF(UPPER(OFFSET('ÖĞRENCİ GİRİŞİ'!$G$14,(ROW($A$1)+(AI2189-1))*17,0))="","",UPPER(OFFSET('ÖĞRENCİ GİRİŞİ'!$G$14,(ROW($A$1)+(AI2189-1))*17,0)))</f>
        <v/>
      </c>
      <c r="H2210" s="81" t="str">
        <f t="shared" si="6487"/>
        <v>x</v>
      </c>
      <c r="I2210" s="81" t="str">
        <f t="shared" si="6488"/>
        <v>x</v>
      </c>
      <c r="J2210" s="81" t="str">
        <f t="shared" si="6489"/>
        <v>x</v>
      </c>
      <c r="K2210" s="81" t="str">
        <f t="shared" si="6490"/>
        <v>x</v>
      </c>
      <c r="L2210" s="81" t="str">
        <f t="shared" si="6491"/>
        <v>x</v>
      </c>
      <c r="M2210" s="81" t="str">
        <f t="shared" si="6492"/>
        <v>x</v>
      </c>
      <c r="N2210" s="81" t="str">
        <f t="shared" si="6493"/>
        <v>x</v>
      </c>
      <c r="O2210" s="81" t="str">
        <f t="shared" si="6494"/>
        <v>x</v>
      </c>
      <c r="P2210" s="81" t="str">
        <f t="shared" si="6495"/>
        <v/>
      </c>
      <c r="Q2210" s="81" t="str">
        <f t="shared" si="6496"/>
        <v/>
      </c>
      <c r="R2210" s="81" t="str">
        <f t="shared" si="6497"/>
        <v/>
      </c>
      <c r="S2210" s="81" t="str">
        <f t="shared" si="6498"/>
        <v/>
      </c>
      <c r="T2210" s="81" t="str">
        <f t="shared" si="6499"/>
        <v/>
      </c>
      <c r="U2210" s="81" t="str">
        <f t="shared" si="6500"/>
        <v>x</v>
      </c>
      <c r="V2210" s="81" t="str">
        <f t="shared" si="6501"/>
        <v>x</v>
      </c>
      <c r="W2210" s="81" t="str">
        <f t="shared" si="6502"/>
        <v/>
      </c>
      <c r="X2210" s="81" t="str">
        <f t="shared" si="6503"/>
        <v/>
      </c>
      <c r="Y2210" s="81" t="str">
        <f t="shared" si="6504"/>
        <v/>
      </c>
      <c r="Z2210" s="81" t="str">
        <f t="shared" si="6505"/>
        <v/>
      </c>
      <c r="AA2210" s="81" t="str">
        <f t="shared" si="6506"/>
        <v/>
      </c>
      <c r="AB2210" s="81" t="str">
        <f t="shared" si="6507"/>
        <v>x</v>
      </c>
      <c r="AC2210" s="81" t="str">
        <f t="shared" si="6508"/>
        <v>x</v>
      </c>
      <c r="AD2210" s="81" t="str">
        <f t="shared" si="6509"/>
        <v/>
      </c>
      <c r="AE2210" s="81" t="str">
        <f t="shared" si="6510"/>
        <v/>
      </c>
      <c r="AF2210" s="81" t="str">
        <f t="shared" si="6511"/>
        <v/>
      </c>
      <c r="AG2210" s="81" t="str">
        <f t="shared" si="6512"/>
        <v/>
      </c>
      <c r="AH2210" s="81" t="str">
        <f t="shared" si="6513"/>
        <v/>
      </c>
      <c r="AI2210" s="81" t="str">
        <f t="shared" si="6514"/>
        <v>x</v>
      </c>
      <c r="AJ2210" s="81" t="str">
        <f t="shared" si="6515"/>
        <v>x</v>
      </c>
      <c r="AK2210" s="81" t="str">
        <f t="shared" si="6516"/>
        <v/>
      </c>
      <c r="AL2210" s="81" t="str">
        <f t="shared" si="6517"/>
        <v>x</v>
      </c>
    </row>
    <row r="2211" spans="1:38" ht="11.25" customHeight="1" x14ac:dyDescent="0.2">
      <c r="A2211" s="21">
        <v>15</v>
      </c>
      <c r="B2211" s="80" t="str">
        <f ca="1">IF(OFFSET('ÖĞRENCİ GİRİŞİ'!$B$15,(ROW($A$1)+(AI2189-1))*17,0)="","",OFFSET('ÖĞRENCİ GİRİŞİ'!$B$15,(ROW($A$1)+(AI2189-1))*17,0))</f>
        <v/>
      </c>
      <c r="C2211" s="80" t="str">
        <f ca="1">IF(OFFSET('ÖĞRENCİ GİRİŞİ'!$C$15,(ROW($A$1)+(AI2189-1))*17,0)="","",OFFSET('ÖĞRENCİ GİRİŞİ'!$C$15,(ROW($A$1)+(AI2189-1))*17,0))</f>
        <v/>
      </c>
      <c r="D2211" s="80" t="str">
        <f ca="1">IF(UPPER(OFFSET('ÖĞRENCİ GİRİŞİ'!$D$15,(ROW($A$1)+(AI2189-1))*17,0))="","",UPPER(OFFSET('ÖĞRENCİ GİRİŞİ'!$D$15,(ROW($A$1)+(AI2189-1))*17,0)))</f>
        <v/>
      </c>
      <c r="E2211" s="80" t="str">
        <f ca="1">IF(UPPER(OFFSET('ÖĞRENCİ GİRİŞİ'!$E$15,(ROW($A$1)+(AI2189-1))*17,0))="","",UPPER(OFFSET('ÖĞRENCİ GİRİŞİ'!$E$15,(ROW($A$1)+(AI2189-1))*17,0)))</f>
        <v/>
      </c>
      <c r="F2211" s="80" t="str">
        <f ca="1">IF(UPPER(OFFSET('ÖĞRENCİ GİRİŞİ'!$F$15,(ROW($A$1)+(AI2189-1))*17,0))="","",UPPER(OFFSET('ÖĞRENCİ GİRİŞİ'!$F$15,(ROW($A$1)+(AI2189-1))*17,0)))</f>
        <v/>
      </c>
      <c r="G2211" s="80" t="str">
        <f ca="1">IF(UPPER(OFFSET('ÖĞRENCİ GİRİŞİ'!$G$15,(ROW($A$1)+(AI2189-1))*17,0))="","",UPPER(OFFSET('ÖĞRENCİ GİRİŞİ'!$G$15,(ROW($A$1)+(AI2189-1))*17,0)))</f>
        <v/>
      </c>
      <c r="H2211" s="81" t="str">
        <f t="shared" si="6487"/>
        <v>x</v>
      </c>
      <c r="I2211" s="81" t="str">
        <f t="shared" si="6488"/>
        <v>x</v>
      </c>
      <c r="J2211" s="81" t="str">
        <f t="shared" si="6489"/>
        <v>x</v>
      </c>
      <c r="K2211" s="81" t="str">
        <f t="shared" si="6490"/>
        <v>x</v>
      </c>
      <c r="L2211" s="81" t="str">
        <f t="shared" si="6491"/>
        <v>x</v>
      </c>
      <c r="M2211" s="81" t="str">
        <f t="shared" si="6492"/>
        <v>x</v>
      </c>
      <c r="N2211" s="81" t="str">
        <f t="shared" si="6493"/>
        <v>x</v>
      </c>
      <c r="O2211" s="81" t="str">
        <f t="shared" si="6494"/>
        <v>x</v>
      </c>
      <c r="P2211" s="81" t="str">
        <f t="shared" si="6495"/>
        <v/>
      </c>
      <c r="Q2211" s="81" t="str">
        <f t="shared" si="6496"/>
        <v/>
      </c>
      <c r="R2211" s="81" t="str">
        <f t="shared" si="6497"/>
        <v/>
      </c>
      <c r="S2211" s="81" t="str">
        <f t="shared" si="6498"/>
        <v/>
      </c>
      <c r="T2211" s="81" t="str">
        <f t="shared" si="6499"/>
        <v/>
      </c>
      <c r="U2211" s="81" t="str">
        <f t="shared" si="6500"/>
        <v>x</v>
      </c>
      <c r="V2211" s="81" t="str">
        <f t="shared" si="6501"/>
        <v>x</v>
      </c>
      <c r="W2211" s="81" t="str">
        <f t="shared" si="6502"/>
        <v/>
      </c>
      <c r="X2211" s="81" t="str">
        <f t="shared" si="6503"/>
        <v/>
      </c>
      <c r="Y2211" s="81" t="str">
        <f t="shared" si="6504"/>
        <v/>
      </c>
      <c r="Z2211" s="81" t="str">
        <f t="shared" si="6505"/>
        <v/>
      </c>
      <c r="AA2211" s="81" t="str">
        <f t="shared" si="6506"/>
        <v/>
      </c>
      <c r="AB2211" s="81" t="str">
        <f t="shared" si="6507"/>
        <v>x</v>
      </c>
      <c r="AC2211" s="81" t="str">
        <f t="shared" si="6508"/>
        <v>x</v>
      </c>
      <c r="AD2211" s="81" t="str">
        <f t="shared" si="6509"/>
        <v/>
      </c>
      <c r="AE2211" s="81" t="str">
        <f t="shared" si="6510"/>
        <v/>
      </c>
      <c r="AF2211" s="81" t="str">
        <f t="shared" si="6511"/>
        <v/>
      </c>
      <c r="AG2211" s="81" t="str">
        <f t="shared" si="6512"/>
        <v/>
      </c>
      <c r="AH2211" s="81" t="str">
        <f t="shared" si="6513"/>
        <v/>
      </c>
      <c r="AI2211" s="81" t="str">
        <f t="shared" si="6514"/>
        <v>x</v>
      </c>
      <c r="AJ2211" s="81" t="str">
        <f t="shared" si="6515"/>
        <v>x</v>
      </c>
      <c r="AK2211" s="81" t="str">
        <f t="shared" si="6516"/>
        <v/>
      </c>
      <c r="AL2211" s="81" t="str">
        <f t="shared" si="6517"/>
        <v>x</v>
      </c>
    </row>
    <row r="2212" spans="1:38" ht="11.25" customHeight="1" x14ac:dyDescent="0.2">
      <c r="A2212" s="21">
        <v>16</v>
      </c>
      <c r="B2212" s="80" t="str">
        <f ca="1">IF(OFFSET('ÖĞRENCİ GİRİŞİ'!$B$16,(ROW($A$1)+(AI2189-1))*17,0)="","",OFFSET('ÖĞRENCİ GİRİŞİ'!$B$16,(ROW($A$1)+(AI2189-1))*17,0))</f>
        <v/>
      </c>
      <c r="C2212" s="80" t="str">
        <f ca="1">IF(OFFSET('ÖĞRENCİ GİRİŞİ'!$C$16,(ROW($A$1)+(AI2189-1))*17,0)="","",OFFSET('ÖĞRENCİ GİRİŞİ'!$C$16,(ROW($A$1)+(AI2189-1))*17,0))</f>
        <v/>
      </c>
      <c r="D2212" s="80" t="str">
        <f ca="1">IF(UPPER(OFFSET('ÖĞRENCİ GİRİŞİ'!$D$16,(ROW($A$1)+(AI2189-1))*17,0))="","",UPPER(OFFSET('ÖĞRENCİ GİRİŞİ'!$D$16,(ROW($A$1)+(AI2189-1))*17,0)))</f>
        <v/>
      </c>
      <c r="E2212" s="80" t="str">
        <f ca="1">IF(UPPER(OFFSET('ÖĞRENCİ GİRİŞİ'!$E$16,(ROW($A$1)+(AI2189-1))*17,0))="","",UPPER(OFFSET('ÖĞRENCİ GİRİŞİ'!$E$16,(ROW($A$1)+(AI2189-1))*17,0)))</f>
        <v/>
      </c>
      <c r="F2212" s="80" t="str">
        <f ca="1">IF(UPPER(OFFSET('ÖĞRENCİ GİRİŞİ'!$F$16,(ROW($A$1)+(AI2189-1))*17,0))="","",UPPER(OFFSET('ÖĞRENCİ GİRİŞİ'!$F$16,(ROW($A$1)+(AI2189-1))*17,0)))</f>
        <v/>
      </c>
      <c r="G2212" s="80" t="str">
        <f ca="1">IF(UPPER(OFFSET('ÖĞRENCİ GİRİŞİ'!$G$16,(ROW($A$1)+(AI2189-1))*17,0))="","",UPPER(OFFSET('ÖĞRENCİ GİRİŞİ'!$G$16,(ROW($A$1)+(AI2189-1))*17,0)))</f>
        <v/>
      </c>
      <c r="H2212" s="81" t="str">
        <f t="shared" si="6487"/>
        <v>x</v>
      </c>
      <c r="I2212" s="81" t="str">
        <f t="shared" si="6488"/>
        <v>x</v>
      </c>
      <c r="J2212" s="81" t="str">
        <f t="shared" si="6489"/>
        <v>x</v>
      </c>
      <c r="K2212" s="81" t="str">
        <f t="shared" si="6490"/>
        <v>x</v>
      </c>
      <c r="L2212" s="81" t="str">
        <f t="shared" si="6491"/>
        <v>x</v>
      </c>
      <c r="M2212" s="81" t="str">
        <f t="shared" si="6492"/>
        <v>x</v>
      </c>
      <c r="N2212" s="81" t="str">
        <f t="shared" si="6493"/>
        <v>x</v>
      </c>
      <c r="O2212" s="81" t="str">
        <f t="shared" si="6494"/>
        <v>x</v>
      </c>
      <c r="P2212" s="81" t="str">
        <f t="shared" si="6495"/>
        <v/>
      </c>
      <c r="Q2212" s="81" t="str">
        <f t="shared" si="6496"/>
        <v/>
      </c>
      <c r="R2212" s="81" t="str">
        <f t="shared" si="6497"/>
        <v/>
      </c>
      <c r="S2212" s="81" t="str">
        <f t="shared" si="6498"/>
        <v/>
      </c>
      <c r="T2212" s="81" t="str">
        <f t="shared" si="6499"/>
        <v/>
      </c>
      <c r="U2212" s="81" t="str">
        <f t="shared" si="6500"/>
        <v>x</v>
      </c>
      <c r="V2212" s="81" t="str">
        <f t="shared" si="6501"/>
        <v>x</v>
      </c>
      <c r="W2212" s="81" t="str">
        <f t="shared" si="6502"/>
        <v/>
      </c>
      <c r="X2212" s="81" t="str">
        <f t="shared" si="6503"/>
        <v/>
      </c>
      <c r="Y2212" s="81" t="str">
        <f t="shared" si="6504"/>
        <v/>
      </c>
      <c r="Z2212" s="81" t="str">
        <f t="shared" si="6505"/>
        <v/>
      </c>
      <c r="AA2212" s="81" t="str">
        <f t="shared" si="6506"/>
        <v/>
      </c>
      <c r="AB2212" s="81" t="str">
        <f t="shared" si="6507"/>
        <v>x</v>
      </c>
      <c r="AC2212" s="81" t="str">
        <f t="shared" si="6508"/>
        <v>x</v>
      </c>
      <c r="AD2212" s="81" t="str">
        <f t="shared" si="6509"/>
        <v/>
      </c>
      <c r="AE2212" s="81" t="str">
        <f t="shared" si="6510"/>
        <v/>
      </c>
      <c r="AF2212" s="81" t="str">
        <f t="shared" si="6511"/>
        <v/>
      </c>
      <c r="AG2212" s="81" t="str">
        <f t="shared" si="6512"/>
        <v/>
      </c>
      <c r="AH2212" s="81" t="str">
        <f t="shared" si="6513"/>
        <v/>
      </c>
      <c r="AI2212" s="81" t="str">
        <f t="shared" si="6514"/>
        <v>x</v>
      </c>
      <c r="AJ2212" s="81" t="str">
        <f t="shared" si="6515"/>
        <v>x</v>
      </c>
      <c r="AK2212" s="81" t="str">
        <f t="shared" si="6516"/>
        <v/>
      </c>
      <c r="AL2212" s="81" t="str">
        <f t="shared" si="6517"/>
        <v>x</v>
      </c>
    </row>
    <row r="2213" spans="1:38" ht="11.25" customHeight="1" x14ac:dyDescent="0.2">
      <c r="A2213" s="19"/>
      <c r="B2213" s="105"/>
      <c r="C2213" s="105"/>
      <c r="E2213" s="106"/>
      <c r="F2213" s="107"/>
      <c r="G2213" s="108"/>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09"/>
      <c r="AD2213" s="109"/>
      <c r="AE2213" s="109"/>
      <c r="AF2213" s="109"/>
      <c r="AG2213" s="109"/>
      <c r="AH2213" s="109"/>
      <c r="AI2213" s="109"/>
      <c r="AJ2213" s="109"/>
      <c r="AK2213" s="109"/>
      <c r="AL2213" s="109"/>
    </row>
    <row r="2214" spans="1:38" ht="11.25" customHeight="1" x14ac:dyDescent="0.2">
      <c r="A2214" s="110"/>
      <c r="B2214" s="111"/>
      <c r="C2214" s="111"/>
      <c r="D2214" s="111"/>
      <c r="E2214" s="112"/>
      <c r="F2214" s="328" t="s">
        <v>96</v>
      </c>
      <c r="G2214" s="328" t="s">
        <v>98</v>
      </c>
      <c r="H2214" s="318" t="str">
        <f t="shared" ref="H2214" si="6518">IF($H$13="","",$H$13)</f>
        <v>x</v>
      </c>
      <c r="I2214" s="318" t="str">
        <f t="shared" ref="I2214" si="6519">IF($I$13="","",$I$13)</f>
        <v>x</v>
      </c>
      <c r="J2214" s="318" t="str">
        <f t="shared" ref="J2214" si="6520">IF($J$13="","",$J$13)</f>
        <v>x</v>
      </c>
      <c r="K2214" s="318" t="str">
        <f t="shared" ref="K2214" si="6521">IF($K$13="","",$K$13)</f>
        <v>x</v>
      </c>
      <c r="L2214" s="318" t="str">
        <f t="shared" ref="L2214" si="6522">IF($L$13="","",$L$13)</f>
        <v>x</v>
      </c>
      <c r="M2214" s="318" t="str">
        <f t="shared" ref="M2214" si="6523">IF($M$13="","",$M$13)</f>
        <v>x</v>
      </c>
      <c r="N2214" s="318" t="str">
        <f t="shared" ref="N2214" si="6524">IF($N$13="","",$N$13)</f>
        <v>x</v>
      </c>
      <c r="O2214" s="318" t="str">
        <f t="shared" ref="O2214" si="6525">IF($O$13="","",$O$13)</f>
        <v>x</v>
      </c>
      <c r="P2214" s="318" t="str">
        <f t="shared" ref="P2214" si="6526">IF($P$13="","",$P$13)</f>
        <v/>
      </c>
      <c r="Q2214" s="318" t="str">
        <f t="shared" ref="Q2214" si="6527">IF($Q$13="","",$Q$13)</f>
        <v/>
      </c>
      <c r="R2214" s="318" t="str">
        <f t="shared" ref="R2214" si="6528">IF($R$13="","",$R$13)</f>
        <v/>
      </c>
      <c r="S2214" s="318" t="str">
        <f t="shared" ref="S2214" si="6529">IF($S$13="","",$S$13)</f>
        <v/>
      </c>
      <c r="T2214" s="318" t="str">
        <f t="shared" ref="T2214" si="6530">IF($T$13="","",$T$13)</f>
        <v/>
      </c>
      <c r="U2214" s="318" t="str">
        <f t="shared" ref="U2214" si="6531">IF($U$13="","",$U$13)</f>
        <v>x</v>
      </c>
      <c r="V2214" s="318" t="str">
        <f t="shared" ref="V2214" si="6532">IF($V$13="","",$V$13)</f>
        <v>x</v>
      </c>
      <c r="W2214" s="318" t="str">
        <f t="shared" ref="W2214" si="6533">IF($W$13="","",$W$13)</f>
        <v/>
      </c>
      <c r="X2214" s="318" t="str">
        <f t="shared" ref="X2214" si="6534">IF($X$13="","",$X$13)</f>
        <v/>
      </c>
      <c r="Y2214" s="318" t="str">
        <f t="shared" ref="Y2214" si="6535">IF($Y$13="","",$Y$13)</f>
        <v/>
      </c>
      <c r="Z2214" s="318" t="str">
        <f t="shared" ref="Z2214" si="6536">IF($Z$13="","",$Z$13)</f>
        <v/>
      </c>
      <c r="AA2214" s="318" t="str">
        <f t="shared" ref="AA2214" si="6537">IF($AA$13="","",$AA$13)</f>
        <v/>
      </c>
      <c r="AB2214" s="318" t="str">
        <f t="shared" ref="AB2214" si="6538">IF($AB$13="","",$AB$13)</f>
        <v>x</v>
      </c>
      <c r="AC2214" s="318" t="str">
        <f t="shared" ref="AC2214" si="6539">IF($AC$13="","",$AC$13)</f>
        <v>x</v>
      </c>
      <c r="AD2214" s="318" t="str">
        <f t="shared" ref="AD2214" si="6540">IF($AD$13="","",$AD$13)</f>
        <v/>
      </c>
      <c r="AE2214" s="318" t="str">
        <f t="shared" ref="AE2214" si="6541">IF($AE$13="","",$AE$13)</f>
        <v/>
      </c>
      <c r="AF2214" s="318" t="str">
        <f t="shared" ref="AF2214" si="6542">IF($AF$13="","",$AF$13)</f>
        <v/>
      </c>
      <c r="AG2214" s="318" t="str">
        <f t="shared" ref="AG2214" si="6543">IF($AG$13="","",$AG$13)</f>
        <v/>
      </c>
      <c r="AH2214" s="318" t="str">
        <f t="shared" ref="AH2214" si="6544">IF($AH$13="","",$AH$13)</f>
        <v/>
      </c>
      <c r="AI2214" s="318" t="str">
        <f t="shared" ref="AI2214" si="6545">IF($AI$13="","",$AI$13)</f>
        <v>x</v>
      </c>
      <c r="AJ2214" s="318" t="str">
        <f t="shared" ref="AJ2214" si="6546">IF($AJ$13="","",$AJ$13)</f>
        <v>x</v>
      </c>
      <c r="AK2214" s="318" t="str">
        <f t="shared" ref="AK2214" si="6547">IF($AK$13="","",$AK$13)</f>
        <v/>
      </c>
      <c r="AL2214" s="318" t="str">
        <f t="shared" ref="AL2214" si="6548">IF($AL$13="","",$AL$13)</f>
        <v>x</v>
      </c>
    </row>
    <row r="2215" spans="1:38" ht="11.25" customHeight="1" x14ac:dyDescent="0.2">
      <c r="A2215" s="319"/>
      <c r="B2215" s="320"/>
      <c r="C2215" s="320"/>
      <c r="D2215" s="320"/>
      <c r="E2215" s="321"/>
      <c r="F2215" s="328"/>
      <c r="G2215" s="328"/>
      <c r="H2215" s="318"/>
      <c r="I2215" s="318"/>
      <c r="J2215" s="318"/>
      <c r="K2215" s="318"/>
      <c r="L2215" s="318"/>
      <c r="M2215" s="318"/>
      <c r="N2215" s="318"/>
      <c r="O2215" s="318"/>
      <c r="P2215" s="318"/>
      <c r="Q2215" s="318"/>
      <c r="R2215" s="318"/>
      <c r="S2215" s="318"/>
      <c r="T2215" s="318"/>
      <c r="U2215" s="318"/>
      <c r="V2215" s="318"/>
      <c r="W2215" s="318"/>
      <c r="X2215" s="318"/>
      <c r="Y2215" s="318"/>
      <c r="Z2215" s="318"/>
      <c r="AA2215" s="318"/>
      <c r="AB2215" s="318"/>
      <c r="AC2215" s="318"/>
      <c r="AD2215" s="318"/>
      <c r="AE2215" s="318"/>
      <c r="AF2215" s="318"/>
      <c r="AG2215" s="318"/>
      <c r="AH2215" s="318"/>
      <c r="AI2215" s="318"/>
      <c r="AJ2215" s="318"/>
      <c r="AK2215" s="318"/>
      <c r="AL2215" s="318"/>
    </row>
    <row r="2216" spans="1:38" ht="11.25" customHeight="1" x14ac:dyDescent="0.2">
      <c r="A2216" s="319" t="s">
        <v>99</v>
      </c>
      <c r="B2216" s="320"/>
      <c r="C2216" s="320"/>
      <c r="D2216" s="320"/>
      <c r="E2216" s="321"/>
      <c r="F2216" s="328"/>
      <c r="G2216" s="328"/>
      <c r="H2216" s="318"/>
      <c r="I2216" s="318"/>
      <c r="J2216" s="318"/>
      <c r="K2216" s="318"/>
      <c r="L2216" s="318"/>
      <c r="M2216" s="318"/>
      <c r="N2216" s="318"/>
      <c r="O2216" s="318"/>
      <c r="P2216" s="318"/>
      <c r="Q2216" s="318"/>
      <c r="R2216" s="318"/>
      <c r="S2216" s="318"/>
      <c r="T2216" s="318"/>
      <c r="U2216" s="318"/>
      <c r="V2216" s="318"/>
      <c r="W2216" s="318"/>
      <c r="X2216" s="318"/>
      <c r="Y2216" s="318"/>
      <c r="Z2216" s="318"/>
      <c r="AA2216" s="318"/>
      <c r="AB2216" s="318"/>
      <c r="AC2216" s="318"/>
      <c r="AD2216" s="318"/>
      <c r="AE2216" s="318"/>
      <c r="AF2216" s="318"/>
      <c r="AG2216" s="318"/>
      <c r="AH2216" s="318"/>
      <c r="AI2216" s="318"/>
      <c r="AJ2216" s="318"/>
      <c r="AK2216" s="318"/>
      <c r="AL2216" s="318"/>
    </row>
    <row r="2217" spans="1:38" ht="11.25" customHeight="1" x14ac:dyDescent="0.2">
      <c r="A2217" s="319" t="s">
        <v>122</v>
      </c>
      <c r="B2217" s="320"/>
      <c r="C2217" s="320"/>
      <c r="D2217" s="320"/>
      <c r="E2217" s="321"/>
      <c r="F2217" s="328"/>
      <c r="G2217" s="328"/>
      <c r="H2217" s="318"/>
      <c r="I2217" s="318"/>
      <c r="J2217" s="318"/>
      <c r="K2217" s="318"/>
      <c r="L2217" s="318"/>
      <c r="M2217" s="318"/>
      <c r="N2217" s="318"/>
      <c r="O2217" s="318"/>
      <c r="P2217" s="318"/>
      <c r="Q2217" s="318"/>
      <c r="R2217" s="318"/>
      <c r="S2217" s="318"/>
      <c r="T2217" s="318"/>
      <c r="U2217" s="318"/>
      <c r="V2217" s="318"/>
      <c r="W2217" s="318"/>
      <c r="X2217" s="318"/>
      <c r="Y2217" s="318"/>
      <c r="Z2217" s="318"/>
      <c r="AA2217" s="318"/>
      <c r="AB2217" s="318"/>
      <c r="AC2217" s="318"/>
      <c r="AD2217" s="318"/>
      <c r="AE2217" s="318"/>
      <c r="AF2217" s="318"/>
      <c r="AG2217" s="318"/>
      <c r="AH2217" s="318"/>
      <c r="AI2217" s="318"/>
      <c r="AJ2217" s="318"/>
      <c r="AK2217" s="318"/>
      <c r="AL2217" s="318"/>
    </row>
    <row r="2218" spans="1:38" ht="11.25" customHeight="1" x14ac:dyDescent="0.2">
      <c r="A2218" s="319"/>
      <c r="B2218" s="320"/>
      <c r="C2218" s="320"/>
      <c r="D2218" s="320"/>
      <c r="E2218" s="321"/>
      <c r="F2218" s="328"/>
      <c r="G2218" s="328" t="s">
        <v>97</v>
      </c>
      <c r="H2218" s="318" t="str">
        <f t="shared" ref="H2218" si="6549">IF($H$13="","",$H$13)</f>
        <v>x</v>
      </c>
      <c r="I2218" s="318" t="str">
        <f t="shared" ref="I2218" si="6550">IF($I$13="","",$I$13)</f>
        <v>x</v>
      </c>
      <c r="J2218" s="318" t="str">
        <f t="shared" ref="J2218" si="6551">IF($J$13="","",$J$13)</f>
        <v>x</v>
      </c>
      <c r="K2218" s="318" t="str">
        <f t="shared" ref="K2218" si="6552">IF($K$13="","",$K$13)</f>
        <v>x</v>
      </c>
      <c r="L2218" s="318" t="str">
        <f t="shared" ref="L2218" si="6553">IF($L$13="","",$L$13)</f>
        <v>x</v>
      </c>
      <c r="M2218" s="318" t="str">
        <f t="shared" ref="M2218" si="6554">IF($M$13="","",$M$13)</f>
        <v>x</v>
      </c>
      <c r="N2218" s="318" t="str">
        <f t="shared" ref="N2218" si="6555">IF($N$13="","",$N$13)</f>
        <v>x</v>
      </c>
      <c r="O2218" s="318" t="str">
        <f t="shared" ref="O2218" si="6556">IF($O$13="","",$O$13)</f>
        <v>x</v>
      </c>
      <c r="P2218" s="318" t="str">
        <f t="shared" ref="P2218" si="6557">IF($P$13="","",$P$13)</f>
        <v/>
      </c>
      <c r="Q2218" s="318" t="str">
        <f t="shared" ref="Q2218" si="6558">IF($Q$13="","",$Q$13)</f>
        <v/>
      </c>
      <c r="R2218" s="318" t="str">
        <f t="shared" ref="R2218" si="6559">IF($R$13="","",$R$13)</f>
        <v/>
      </c>
      <c r="S2218" s="318" t="str">
        <f t="shared" ref="S2218" si="6560">IF($S$13="","",$S$13)</f>
        <v/>
      </c>
      <c r="T2218" s="318" t="str">
        <f t="shared" ref="T2218" si="6561">IF($T$13="","",$T$13)</f>
        <v/>
      </c>
      <c r="U2218" s="318" t="str">
        <f t="shared" ref="U2218" si="6562">IF($U$13="","",$U$13)</f>
        <v>x</v>
      </c>
      <c r="V2218" s="318" t="str">
        <f t="shared" ref="V2218" si="6563">IF($V$13="","",$V$13)</f>
        <v>x</v>
      </c>
      <c r="W2218" s="318" t="str">
        <f t="shared" ref="W2218" si="6564">IF($W$13="","",$W$13)</f>
        <v/>
      </c>
      <c r="X2218" s="318" t="str">
        <f t="shared" ref="X2218" si="6565">IF($X$13="","",$X$13)</f>
        <v/>
      </c>
      <c r="Y2218" s="318" t="str">
        <f t="shared" ref="Y2218" si="6566">IF($Y$13="","",$Y$13)</f>
        <v/>
      </c>
      <c r="Z2218" s="318" t="str">
        <f t="shared" ref="Z2218" si="6567">IF($Z$13="","",$Z$13)</f>
        <v/>
      </c>
      <c r="AA2218" s="318" t="str">
        <f t="shared" ref="AA2218" si="6568">IF($AA$13="","",$AA$13)</f>
        <v/>
      </c>
      <c r="AB2218" s="318" t="str">
        <f t="shared" ref="AB2218" si="6569">IF($AB$13="","",$AB$13)</f>
        <v>x</v>
      </c>
      <c r="AC2218" s="318" t="str">
        <f t="shared" ref="AC2218" si="6570">IF($AC$13="","",$AC$13)</f>
        <v>x</v>
      </c>
      <c r="AD2218" s="318" t="str">
        <f t="shared" ref="AD2218" si="6571">IF($AD$13="","",$AD$13)</f>
        <v/>
      </c>
      <c r="AE2218" s="318" t="str">
        <f t="shared" ref="AE2218" si="6572">IF($AE$13="","",$AE$13)</f>
        <v/>
      </c>
      <c r="AF2218" s="318" t="str">
        <f t="shared" ref="AF2218" si="6573">IF($AF$13="","",$AF$13)</f>
        <v/>
      </c>
      <c r="AG2218" s="318" t="str">
        <f t="shared" ref="AG2218" si="6574">IF($AG$13="","",$AG$13)</f>
        <v/>
      </c>
      <c r="AH2218" s="318" t="str">
        <f t="shared" ref="AH2218" si="6575">IF($AH$13="","",$AH$13)</f>
        <v/>
      </c>
      <c r="AI2218" s="318" t="str">
        <f t="shared" ref="AI2218" si="6576">IF($AI$13="","",$AI$13)</f>
        <v>x</v>
      </c>
      <c r="AJ2218" s="318" t="str">
        <f t="shared" ref="AJ2218" si="6577">IF($AJ$13="","",$AJ$13)</f>
        <v>x</v>
      </c>
      <c r="AK2218" s="318" t="str">
        <f t="shared" ref="AK2218" si="6578">IF($AK$13="","",$AK$13)</f>
        <v/>
      </c>
      <c r="AL2218" s="318" t="str">
        <f t="shared" ref="AL2218" si="6579">IF($AL$13="","",$AL$13)</f>
        <v>x</v>
      </c>
    </row>
    <row r="2219" spans="1:38" ht="11.25" customHeight="1" x14ac:dyDescent="0.2">
      <c r="A2219" s="319"/>
      <c r="B2219" s="320"/>
      <c r="C2219" s="320"/>
      <c r="D2219" s="320"/>
      <c r="E2219" s="321"/>
      <c r="F2219" s="328"/>
      <c r="G2219" s="328"/>
      <c r="H2219" s="318"/>
      <c r="I2219" s="318"/>
      <c r="J2219" s="318"/>
      <c r="K2219" s="318"/>
      <c r="L2219" s="318"/>
      <c r="M2219" s="318"/>
      <c r="N2219" s="318"/>
      <c r="O2219" s="318"/>
      <c r="P2219" s="318"/>
      <c r="Q2219" s="318"/>
      <c r="R2219" s="318"/>
      <c r="S2219" s="318"/>
      <c r="T2219" s="318"/>
      <c r="U2219" s="318"/>
      <c r="V2219" s="318"/>
      <c r="W2219" s="318"/>
      <c r="X2219" s="318"/>
      <c r="Y2219" s="318"/>
      <c r="Z2219" s="318"/>
      <c r="AA2219" s="318"/>
      <c r="AB2219" s="318"/>
      <c r="AC2219" s="318"/>
      <c r="AD2219" s="318"/>
      <c r="AE2219" s="318"/>
      <c r="AF2219" s="318"/>
      <c r="AG2219" s="318"/>
      <c r="AH2219" s="318"/>
      <c r="AI2219" s="318"/>
      <c r="AJ2219" s="318"/>
      <c r="AK2219" s="318"/>
      <c r="AL2219" s="318"/>
    </row>
    <row r="2220" spans="1:38" ht="11.25" customHeight="1" x14ac:dyDescent="0.2">
      <c r="A2220" s="319"/>
      <c r="B2220" s="320"/>
      <c r="C2220" s="320"/>
      <c r="D2220" s="320"/>
      <c r="E2220" s="321"/>
      <c r="F2220" s="328"/>
      <c r="G2220" s="32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318"/>
      <c r="AF2220" s="318"/>
      <c r="AG2220" s="318"/>
      <c r="AH2220" s="318"/>
      <c r="AI2220" s="318"/>
      <c r="AJ2220" s="318"/>
      <c r="AK2220" s="318"/>
      <c r="AL2220" s="318"/>
    </row>
    <row r="2221" spans="1:38" ht="11.25" customHeight="1" x14ac:dyDescent="0.2">
      <c r="A2221" s="322" t="str">
        <f t="shared" ref="A2221" si="6580">IF($BW$13="","",$BW$13)</f>
        <v>Mehmet DEMİR</v>
      </c>
      <c r="B2221" s="323"/>
      <c r="C2221" s="323"/>
      <c r="D2221" s="323"/>
      <c r="E2221" s="324"/>
      <c r="F2221" s="328"/>
      <c r="G2221" s="32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318"/>
      <c r="AF2221" s="318"/>
      <c r="AG2221" s="318"/>
      <c r="AH2221" s="318"/>
      <c r="AI2221" s="318"/>
      <c r="AJ2221" s="318"/>
      <c r="AK2221" s="318"/>
      <c r="AL2221" s="318"/>
    </row>
    <row r="2222" spans="1:38" ht="11.25" customHeight="1" x14ac:dyDescent="0.2">
      <c r="A2222" s="322" t="str">
        <f t="shared" ref="A2222" si="6581">IF($BW$14="","",$BW$14)</f>
        <v>Müdür Yardımcısı</v>
      </c>
      <c r="B2222" s="323"/>
      <c r="C2222" s="323"/>
      <c r="D2222" s="323"/>
      <c r="E2222" s="324"/>
      <c r="F2222" s="328" t="s">
        <v>3</v>
      </c>
      <c r="G2222" s="328" t="s">
        <v>1</v>
      </c>
      <c r="H2222" s="318" t="str">
        <f t="shared" ref="H2222" si="6582">IF($H$13="","",$H$13)</f>
        <v>x</v>
      </c>
      <c r="I2222" s="318" t="str">
        <f t="shared" ref="I2222" si="6583">IF($I$13="","",$I$13)</f>
        <v>x</v>
      </c>
      <c r="J2222" s="318" t="str">
        <f t="shared" ref="J2222" si="6584">IF($J$13="","",$J$13)</f>
        <v>x</v>
      </c>
      <c r="K2222" s="318" t="str">
        <f t="shared" ref="K2222" si="6585">IF($K$13="","",$K$13)</f>
        <v>x</v>
      </c>
      <c r="L2222" s="318" t="str">
        <f t="shared" ref="L2222" si="6586">IF($L$13="","",$L$13)</f>
        <v>x</v>
      </c>
      <c r="M2222" s="318" t="str">
        <f t="shared" ref="M2222" si="6587">IF($M$13="","",$M$13)</f>
        <v>x</v>
      </c>
      <c r="N2222" s="318" t="str">
        <f t="shared" ref="N2222" si="6588">IF($N$13="","",$N$13)</f>
        <v>x</v>
      </c>
      <c r="O2222" s="318" t="str">
        <f t="shared" ref="O2222" si="6589">IF($O$13="","",$O$13)</f>
        <v>x</v>
      </c>
      <c r="P2222" s="318" t="str">
        <f t="shared" ref="P2222" si="6590">IF($P$13="","",$P$13)</f>
        <v/>
      </c>
      <c r="Q2222" s="318" t="str">
        <f t="shared" ref="Q2222" si="6591">IF($Q$13="","",$Q$13)</f>
        <v/>
      </c>
      <c r="R2222" s="318" t="str">
        <f t="shared" ref="R2222" si="6592">IF($R$13="","",$R$13)</f>
        <v/>
      </c>
      <c r="S2222" s="318" t="str">
        <f t="shared" ref="S2222" si="6593">IF($S$13="","",$S$13)</f>
        <v/>
      </c>
      <c r="T2222" s="318" t="str">
        <f t="shared" ref="T2222" si="6594">IF($T$13="","",$T$13)</f>
        <v/>
      </c>
      <c r="U2222" s="318" t="str">
        <f t="shared" ref="U2222" si="6595">IF($U$13="","",$U$13)</f>
        <v>x</v>
      </c>
      <c r="V2222" s="318" t="str">
        <f t="shared" ref="V2222" si="6596">IF($V$13="","",$V$13)</f>
        <v>x</v>
      </c>
      <c r="W2222" s="318" t="str">
        <f t="shared" ref="W2222" si="6597">IF($W$13="","",$W$13)</f>
        <v/>
      </c>
      <c r="X2222" s="318" t="str">
        <f t="shared" ref="X2222" si="6598">IF($X$13="","",$X$13)</f>
        <v/>
      </c>
      <c r="Y2222" s="318" t="str">
        <f t="shared" ref="Y2222" si="6599">IF($Y$13="","",$Y$13)</f>
        <v/>
      </c>
      <c r="Z2222" s="318" t="str">
        <f t="shared" ref="Z2222" si="6600">IF($Z$13="","",$Z$13)</f>
        <v/>
      </c>
      <c r="AA2222" s="318" t="str">
        <f t="shared" ref="AA2222" si="6601">IF($AA$13="","",$AA$13)</f>
        <v/>
      </c>
      <c r="AB2222" s="318" t="str">
        <f t="shared" ref="AB2222" si="6602">IF($AB$13="","",$AB$13)</f>
        <v>x</v>
      </c>
      <c r="AC2222" s="318" t="str">
        <f t="shared" ref="AC2222" si="6603">IF($AC$13="","",$AC$13)</f>
        <v>x</v>
      </c>
      <c r="AD2222" s="318" t="str">
        <f t="shared" ref="AD2222" si="6604">IF($AD$13="","",$AD$13)</f>
        <v/>
      </c>
      <c r="AE2222" s="318" t="str">
        <f t="shared" ref="AE2222" si="6605">IF($AE$13="","",$AE$13)</f>
        <v/>
      </c>
      <c r="AF2222" s="318" t="str">
        <f t="shared" ref="AF2222" si="6606">IF($AF$13="","",$AF$13)</f>
        <v/>
      </c>
      <c r="AG2222" s="318" t="str">
        <f t="shared" ref="AG2222" si="6607">IF($AG$13="","",$AG$13)</f>
        <v/>
      </c>
      <c r="AH2222" s="318" t="str">
        <f t="shared" ref="AH2222" si="6608">IF($AH$13="","",$AH$13)</f>
        <v/>
      </c>
      <c r="AI2222" s="318" t="str">
        <f t="shared" ref="AI2222" si="6609">IF($AI$13="","",$AI$13)</f>
        <v>x</v>
      </c>
      <c r="AJ2222" s="318" t="str">
        <f t="shared" ref="AJ2222" si="6610">IF($AJ$13="","",$AJ$13)</f>
        <v>x</v>
      </c>
      <c r="AK2222" s="318" t="str">
        <f t="shared" ref="AK2222" si="6611">IF($AK$13="","",$AK$13)</f>
        <v/>
      </c>
      <c r="AL2222" s="318" t="str">
        <f t="shared" ref="AL2222" si="6612">IF($AL$13="","",$AL$13)</f>
        <v>x</v>
      </c>
    </row>
    <row r="2223" spans="1:38" ht="11.25" customHeight="1" x14ac:dyDescent="0.2">
      <c r="A2223" s="319"/>
      <c r="B2223" s="320"/>
      <c r="C2223" s="320"/>
      <c r="D2223" s="320"/>
      <c r="E2223" s="321"/>
      <c r="F2223" s="328"/>
      <c r="G2223" s="328"/>
      <c r="H2223" s="318"/>
      <c r="I2223" s="318"/>
      <c r="J2223" s="318"/>
      <c r="K2223" s="318"/>
      <c r="L2223" s="318"/>
      <c r="M2223" s="318"/>
      <c r="N2223" s="318"/>
      <c r="O2223" s="318"/>
      <c r="P2223" s="318"/>
      <c r="Q2223" s="318"/>
      <c r="R2223" s="318"/>
      <c r="S2223" s="318"/>
      <c r="T2223" s="318"/>
      <c r="U2223" s="318"/>
      <c r="V2223" s="318"/>
      <c r="W2223" s="318"/>
      <c r="X2223" s="318"/>
      <c r="Y2223" s="318"/>
      <c r="Z2223" s="318"/>
      <c r="AA2223" s="318"/>
      <c r="AB2223" s="318"/>
      <c r="AC2223" s="318"/>
      <c r="AD2223" s="318"/>
      <c r="AE2223" s="318"/>
      <c r="AF2223" s="318"/>
      <c r="AG2223" s="318"/>
      <c r="AH2223" s="318"/>
      <c r="AI2223" s="318"/>
      <c r="AJ2223" s="318"/>
      <c r="AK2223" s="318"/>
      <c r="AL2223" s="318"/>
    </row>
    <row r="2224" spans="1:38" ht="11.25" customHeight="1" x14ac:dyDescent="0.2">
      <c r="A2224" s="319"/>
      <c r="B2224" s="320"/>
      <c r="C2224" s="320"/>
      <c r="D2224" s="320"/>
      <c r="E2224" s="321"/>
      <c r="F2224" s="328"/>
      <c r="G2224" s="32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318"/>
      <c r="AE2224" s="318"/>
      <c r="AF2224" s="318"/>
      <c r="AG2224" s="318"/>
      <c r="AH2224" s="318"/>
      <c r="AI2224" s="318"/>
      <c r="AJ2224" s="318"/>
      <c r="AK2224" s="318"/>
      <c r="AL2224" s="318"/>
    </row>
    <row r="2225" spans="1:38" ht="11.25" customHeight="1" x14ac:dyDescent="0.2">
      <c r="A2225" s="319"/>
      <c r="B2225" s="320"/>
      <c r="C2225" s="320"/>
      <c r="D2225" s="320"/>
      <c r="E2225" s="321"/>
      <c r="F2225" s="328"/>
      <c r="G2225" s="328"/>
      <c r="H2225" s="318"/>
      <c r="I2225" s="318"/>
      <c r="J2225" s="318"/>
      <c r="K2225" s="318"/>
      <c r="L2225" s="318"/>
      <c r="M2225" s="318"/>
      <c r="N2225" s="318"/>
      <c r="O2225" s="318"/>
      <c r="P2225" s="318"/>
      <c r="Q2225" s="318"/>
      <c r="R2225" s="318"/>
      <c r="S2225" s="318"/>
      <c r="T2225" s="318"/>
      <c r="U2225" s="318"/>
      <c r="V2225" s="318"/>
      <c r="W2225" s="318"/>
      <c r="X2225" s="318"/>
      <c r="Y2225" s="318"/>
      <c r="Z2225" s="318"/>
      <c r="AA2225" s="318"/>
      <c r="AB2225" s="318"/>
      <c r="AC2225" s="318"/>
      <c r="AD2225" s="318"/>
      <c r="AE2225" s="318"/>
      <c r="AF2225" s="318"/>
      <c r="AG2225" s="318"/>
      <c r="AH2225" s="318"/>
      <c r="AI2225" s="318"/>
      <c r="AJ2225" s="318"/>
      <c r="AK2225" s="318"/>
      <c r="AL2225" s="318"/>
    </row>
    <row r="2226" spans="1:38" ht="11.25" customHeight="1" x14ac:dyDescent="0.2">
      <c r="A2226" s="329" t="s">
        <v>210</v>
      </c>
      <c r="B2226" s="320"/>
      <c r="C2226" s="320"/>
      <c r="D2226" s="320"/>
      <c r="E2226" s="321"/>
      <c r="F2226" s="328"/>
      <c r="G2226" s="328" t="s">
        <v>2</v>
      </c>
      <c r="H2226" s="318" t="str">
        <f t="shared" ref="H2226" si="6613">IF($H$13="","",$H$13)</f>
        <v>x</v>
      </c>
      <c r="I2226" s="318" t="str">
        <f t="shared" ref="I2226" si="6614">IF($I$13="","",$I$13)</f>
        <v>x</v>
      </c>
      <c r="J2226" s="318" t="str">
        <f t="shared" ref="J2226" si="6615">IF($J$13="","",$J$13)</f>
        <v>x</v>
      </c>
      <c r="K2226" s="318" t="str">
        <f t="shared" ref="K2226" si="6616">IF($K$13="","",$K$13)</f>
        <v>x</v>
      </c>
      <c r="L2226" s="318" t="str">
        <f t="shared" ref="L2226" si="6617">IF($L$13="","",$L$13)</f>
        <v>x</v>
      </c>
      <c r="M2226" s="318" t="str">
        <f t="shared" ref="M2226" si="6618">IF($M$13="","",$M$13)</f>
        <v>x</v>
      </c>
      <c r="N2226" s="318" t="str">
        <f t="shared" ref="N2226" si="6619">IF($N$13="","",$N$13)</f>
        <v>x</v>
      </c>
      <c r="O2226" s="318" t="str">
        <f t="shared" ref="O2226" si="6620">IF($O$13="","",$O$13)</f>
        <v>x</v>
      </c>
      <c r="P2226" s="318" t="str">
        <f t="shared" ref="P2226" si="6621">IF($P$13="","",$P$13)</f>
        <v/>
      </c>
      <c r="Q2226" s="318" t="str">
        <f t="shared" ref="Q2226" si="6622">IF($Q$13="","",$Q$13)</f>
        <v/>
      </c>
      <c r="R2226" s="318" t="str">
        <f t="shared" ref="R2226" si="6623">IF($R$13="","",$R$13)</f>
        <v/>
      </c>
      <c r="S2226" s="318" t="str">
        <f t="shared" ref="S2226" si="6624">IF($S$13="","",$S$13)</f>
        <v/>
      </c>
      <c r="T2226" s="318" t="str">
        <f t="shared" ref="T2226" si="6625">IF($T$13="","",$T$13)</f>
        <v/>
      </c>
      <c r="U2226" s="318" t="str">
        <f t="shared" ref="U2226" si="6626">IF($U$13="","",$U$13)</f>
        <v>x</v>
      </c>
      <c r="V2226" s="318" t="str">
        <f t="shared" ref="V2226" si="6627">IF($V$13="","",$V$13)</f>
        <v>x</v>
      </c>
      <c r="W2226" s="318" t="str">
        <f t="shared" ref="W2226" si="6628">IF($W$13="","",$W$13)</f>
        <v/>
      </c>
      <c r="X2226" s="318" t="str">
        <f t="shared" ref="X2226" si="6629">IF($X$13="","",$X$13)</f>
        <v/>
      </c>
      <c r="Y2226" s="318" t="str">
        <f t="shared" ref="Y2226" si="6630">IF($Y$13="","",$Y$13)</f>
        <v/>
      </c>
      <c r="Z2226" s="318" t="str">
        <f t="shared" ref="Z2226" si="6631">IF($Z$13="","",$Z$13)</f>
        <v/>
      </c>
      <c r="AA2226" s="318" t="str">
        <f t="shared" ref="AA2226" si="6632">IF($AA$13="","",$AA$13)</f>
        <v/>
      </c>
      <c r="AB2226" s="318" t="str">
        <f t="shared" ref="AB2226" si="6633">IF($AB$13="","",$AB$13)</f>
        <v>x</v>
      </c>
      <c r="AC2226" s="318" t="str">
        <f t="shared" ref="AC2226" si="6634">IF($AC$13="","",$AC$13)</f>
        <v>x</v>
      </c>
      <c r="AD2226" s="318" t="str">
        <f t="shared" ref="AD2226" si="6635">IF($AD$13="","",$AD$13)</f>
        <v/>
      </c>
      <c r="AE2226" s="318" t="str">
        <f t="shared" ref="AE2226" si="6636">IF($AE$13="","",$AE$13)</f>
        <v/>
      </c>
      <c r="AF2226" s="318" t="str">
        <f t="shared" ref="AF2226" si="6637">IF($AF$13="","",$AF$13)</f>
        <v/>
      </c>
      <c r="AG2226" s="318" t="str">
        <f t="shared" ref="AG2226" si="6638">IF($AG$13="","",$AG$13)</f>
        <v/>
      </c>
      <c r="AH2226" s="318" t="str">
        <f t="shared" ref="AH2226" si="6639">IF($AH$13="","",$AH$13)</f>
        <v/>
      </c>
      <c r="AI2226" s="318" t="str">
        <f t="shared" ref="AI2226" si="6640">IF($AI$13="","",$AI$13)</f>
        <v>x</v>
      </c>
      <c r="AJ2226" s="318" t="str">
        <f t="shared" ref="AJ2226" si="6641">IF($AJ$13="","",$AJ$13)</f>
        <v>x</v>
      </c>
      <c r="AK2226" s="318" t="str">
        <f t="shared" ref="AK2226" si="6642">IF($AK$13="","",$AK$13)</f>
        <v/>
      </c>
      <c r="AL2226" s="318" t="str">
        <f t="shared" ref="AL2226" si="6643">IF($AL$13="","",$AL$13)</f>
        <v>x</v>
      </c>
    </row>
    <row r="2227" spans="1:38" ht="11.25" customHeight="1" x14ac:dyDescent="0.2">
      <c r="A2227" s="319"/>
      <c r="B2227" s="320"/>
      <c r="C2227" s="320"/>
      <c r="D2227" s="320"/>
      <c r="E2227" s="321"/>
      <c r="F2227" s="328"/>
      <c r="G2227" s="328"/>
      <c r="H2227" s="318"/>
      <c r="I2227" s="318"/>
      <c r="J2227" s="318"/>
      <c r="K2227" s="318"/>
      <c r="L2227" s="318"/>
      <c r="M2227" s="318"/>
      <c r="N2227" s="318"/>
      <c r="O2227" s="318"/>
      <c r="P2227" s="318"/>
      <c r="Q2227" s="318"/>
      <c r="R2227" s="318"/>
      <c r="S2227" s="318"/>
      <c r="T2227" s="318"/>
      <c r="U2227" s="318"/>
      <c r="V2227" s="318"/>
      <c r="W2227" s="318"/>
      <c r="X2227" s="318"/>
      <c r="Y2227" s="318"/>
      <c r="Z2227" s="318"/>
      <c r="AA2227" s="318"/>
      <c r="AB2227" s="318"/>
      <c r="AC2227" s="318"/>
      <c r="AD2227" s="318"/>
      <c r="AE2227" s="318"/>
      <c r="AF2227" s="318"/>
      <c r="AG2227" s="318"/>
      <c r="AH2227" s="318"/>
      <c r="AI2227" s="318"/>
      <c r="AJ2227" s="318"/>
      <c r="AK2227" s="318"/>
      <c r="AL2227" s="318"/>
    </row>
    <row r="2228" spans="1:38" ht="11.25" customHeight="1" x14ac:dyDescent="0.2">
      <c r="A2228" s="319"/>
      <c r="B2228" s="320"/>
      <c r="C2228" s="320"/>
      <c r="D2228" s="320"/>
      <c r="E2228" s="321"/>
      <c r="F2228" s="328"/>
      <c r="G2228" s="328"/>
      <c r="H2228" s="318"/>
      <c r="I2228" s="318"/>
      <c r="J2228" s="318"/>
      <c r="K2228" s="318"/>
      <c r="L2228" s="318"/>
      <c r="M2228" s="318"/>
      <c r="N2228" s="318"/>
      <c r="O2228" s="318"/>
      <c r="P2228" s="318"/>
      <c r="Q2228" s="318"/>
      <c r="R2228" s="318"/>
      <c r="S2228" s="318"/>
      <c r="T2228" s="318"/>
      <c r="U2228" s="318"/>
      <c r="V2228" s="318"/>
      <c r="W2228" s="318"/>
      <c r="X2228" s="318"/>
      <c r="Y2228" s="318"/>
      <c r="Z2228" s="318"/>
      <c r="AA2228" s="318"/>
      <c r="AB2228" s="318"/>
      <c r="AC2228" s="318"/>
      <c r="AD2228" s="318"/>
      <c r="AE2228" s="318"/>
      <c r="AF2228" s="318"/>
      <c r="AG2228" s="318"/>
      <c r="AH2228" s="318"/>
      <c r="AI2228" s="318"/>
      <c r="AJ2228" s="318"/>
      <c r="AK2228" s="318"/>
      <c r="AL2228" s="318"/>
    </row>
    <row r="2229" spans="1:38" ht="11.25" customHeight="1" x14ac:dyDescent="0.2">
      <c r="A2229" s="319"/>
      <c r="B2229" s="320"/>
      <c r="C2229" s="320"/>
      <c r="D2229" s="320"/>
      <c r="E2229" s="321"/>
      <c r="F2229" s="328"/>
      <c r="G2229" s="328"/>
      <c r="H2229" s="318"/>
      <c r="I2229" s="318"/>
      <c r="J2229" s="318"/>
      <c r="K2229" s="318"/>
      <c r="L2229" s="318"/>
      <c r="M2229" s="318"/>
      <c r="N2229" s="318"/>
      <c r="O2229" s="318"/>
      <c r="P2229" s="318"/>
      <c r="Q2229" s="318"/>
      <c r="R2229" s="318"/>
      <c r="S2229" s="318"/>
      <c r="T2229" s="318"/>
      <c r="U2229" s="318"/>
      <c r="V2229" s="318"/>
      <c r="W2229" s="318"/>
      <c r="X2229" s="318"/>
      <c r="Y2229" s="318"/>
      <c r="Z2229" s="318"/>
      <c r="AA2229" s="318"/>
      <c r="AB2229" s="318"/>
      <c r="AC2229" s="318"/>
      <c r="AD2229" s="318"/>
      <c r="AE2229" s="318"/>
      <c r="AF2229" s="318"/>
      <c r="AG2229" s="318"/>
      <c r="AH2229" s="318"/>
      <c r="AI2229" s="318"/>
      <c r="AJ2229" s="318"/>
      <c r="AK2229" s="318"/>
      <c r="AL2229" s="318"/>
    </row>
    <row r="2230" spans="1:38" ht="11.25" customHeight="1" x14ac:dyDescent="0.2">
      <c r="A2230" s="319" t="s">
        <v>100</v>
      </c>
      <c r="B2230" s="320"/>
      <c r="C2230" s="320"/>
      <c r="D2230" s="320"/>
      <c r="E2230" s="321"/>
      <c r="F2230" s="328"/>
      <c r="G2230" s="328"/>
      <c r="H2230" s="318"/>
      <c r="I2230" s="318"/>
      <c r="J2230" s="318"/>
      <c r="K2230" s="318"/>
      <c r="L2230" s="318"/>
      <c r="M2230" s="318"/>
      <c r="N2230" s="318"/>
      <c r="O2230" s="318"/>
      <c r="P2230" s="318"/>
      <c r="Q2230" s="318"/>
      <c r="R2230" s="318"/>
      <c r="S2230" s="318"/>
      <c r="T2230" s="318"/>
      <c r="U2230" s="318"/>
      <c r="V2230" s="318"/>
      <c r="W2230" s="318"/>
      <c r="X2230" s="318"/>
      <c r="Y2230" s="318"/>
      <c r="Z2230" s="318"/>
      <c r="AA2230" s="318"/>
      <c r="AB2230" s="318"/>
      <c r="AC2230" s="318"/>
      <c r="AD2230" s="318"/>
      <c r="AE2230" s="318"/>
      <c r="AF2230" s="318"/>
      <c r="AG2230" s="318"/>
      <c r="AH2230" s="318"/>
      <c r="AI2230" s="318"/>
      <c r="AJ2230" s="318"/>
      <c r="AK2230" s="318"/>
      <c r="AL2230" s="318"/>
    </row>
    <row r="2231" spans="1:38" ht="11.25" customHeight="1" x14ac:dyDescent="0.2">
      <c r="A2231" s="319" t="s">
        <v>123</v>
      </c>
      <c r="B2231" s="320"/>
      <c r="C2231" s="320"/>
      <c r="D2231" s="320"/>
      <c r="E2231" s="321"/>
      <c r="F2231" s="328"/>
      <c r="G2231" s="328"/>
      <c r="H2231" s="318"/>
      <c r="I2231" s="318"/>
      <c r="J2231" s="318"/>
      <c r="K2231" s="318"/>
      <c r="L2231" s="318"/>
      <c r="M2231" s="318"/>
      <c r="N2231" s="318"/>
      <c r="O2231" s="318"/>
      <c r="P2231" s="318"/>
      <c r="Q2231" s="318"/>
      <c r="R2231" s="318"/>
      <c r="S2231" s="318"/>
      <c r="T2231" s="318"/>
      <c r="U2231" s="318"/>
      <c r="V2231" s="318"/>
      <c r="W2231" s="318"/>
      <c r="X2231" s="318"/>
      <c r="Y2231" s="318"/>
      <c r="Z2231" s="318"/>
      <c r="AA2231" s="318"/>
      <c r="AB2231" s="318"/>
      <c r="AC2231" s="318"/>
      <c r="AD2231" s="318"/>
      <c r="AE2231" s="318"/>
      <c r="AF2231" s="318"/>
      <c r="AG2231" s="318"/>
      <c r="AH2231" s="318"/>
      <c r="AI2231" s="318"/>
      <c r="AJ2231" s="318"/>
      <c r="AK2231" s="318"/>
      <c r="AL2231" s="318"/>
    </row>
    <row r="2232" spans="1:38" ht="11.25" customHeight="1" x14ac:dyDescent="0.2">
      <c r="A2232" s="319"/>
      <c r="B2232" s="320"/>
      <c r="C2232" s="320"/>
      <c r="D2232" s="320"/>
      <c r="E2232" s="321"/>
      <c r="F2232" s="328"/>
      <c r="G2232" s="328"/>
      <c r="H2232" s="318"/>
      <c r="I2232" s="318"/>
      <c r="J2232" s="318"/>
      <c r="K2232" s="318"/>
      <c r="L2232" s="318"/>
      <c r="M2232" s="318"/>
      <c r="N2232" s="318"/>
      <c r="O2232" s="318"/>
      <c r="P2232" s="318"/>
      <c r="Q2232" s="318"/>
      <c r="R2232" s="318"/>
      <c r="S2232" s="318"/>
      <c r="T2232" s="318"/>
      <c r="U2232" s="318"/>
      <c r="V2232" s="318"/>
      <c r="W2232" s="318"/>
      <c r="X2232" s="318"/>
      <c r="Y2232" s="318"/>
      <c r="Z2232" s="318"/>
      <c r="AA2232" s="318"/>
      <c r="AB2232" s="318"/>
      <c r="AC2232" s="318"/>
      <c r="AD2232" s="318"/>
      <c r="AE2232" s="318"/>
      <c r="AF2232" s="318"/>
      <c r="AG2232" s="318"/>
      <c r="AH2232" s="318"/>
      <c r="AI2232" s="318"/>
      <c r="AJ2232" s="318"/>
      <c r="AK2232" s="318"/>
      <c r="AL2232" s="318"/>
    </row>
    <row r="2233" spans="1:38" ht="11.25" customHeight="1" x14ac:dyDescent="0.2">
      <c r="A2233" s="319"/>
      <c r="B2233" s="320"/>
      <c r="C2233" s="320"/>
      <c r="D2233" s="320"/>
      <c r="E2233" s="321"/>
      <c r="F2233" s="328"/>
      <c r="G2233" s="328"/>
      <c r="H2233" s="318"/>
      <c r="I2233" s="318"/>
      <c r="J2233" s="318"/>
      <c r="K2233" s="318"/>
      <c r="L2233" s="318"/>
      <c r="M2233" s="318"/>
      <c r="N2233" s="318"/>
      <c r="O2233" s="318"/>
      <c r="P2233" s="318"/>
      <c r="Q2233" s="318"/>
      <c r="R2233" s="318"/>
      <c r="S2233" s="318"/>
      <c r="T2233" s="318"/>
      <c r="U2233" s="318"/>
      <c r="V2233" s="318"/>
      <c r="W2233" s="318"/>
      <c r="X2233" s="318"/>
      <c r="Y2233" s="318"/>
      <c r="Z2233" s="318"/>
      <c r="AA2233" s="318"/>
      <c r="AB2233" s="318"/>
      <c r="AC2233" s="318"/>
      <c r="AD2233" s="318"/>
      <c r="AE2233" s="318"/>
      <c r="AF2233" s="318"/>
      <c r="AG2233" s="318"/>
      <c r="AH2233" s="318"/>
      <c r="AI2233" s="318"/>
      <c r="AJ2233" s="318"/>
      <c r="AK2233" s="318"/>
      <c r="AL2233" s="318"/>
    </row>
    <row r="2234" spans="1:38" ht="11.25" customHeight="1" x14ac:dyDescent="0.2">
      <c r="A2234" s="319"/>
      <c r="B2234" s="320"/>
      <c r="C2234" s="320"/>
      <c r="D2234" s="320"/>
      <c r="E2234" s="321"/>
      <c r="F2234" s="328"/>
      <c r="G2234" s="328"/>
      <c r="H2234" s="318"/>
      <c r="I2234" s="318"/>
      <c r="J2234" s="318"/>
      <c r="K2234" s="318"/>
      <c r="L2234" s="318"/>
      <c r="M2234" s="318"/>
      <c r="N2234" s="318"/>
      <c r="O2234" s="318"/>
      <c r="P2234" s="318"/>
      <c r="Q2234" s="318"/>
      <c r="R2234" s="318"/>
      <c r="S2234" s="318"/>
      <c r="T2234" s="318"/>
      <c r="U2234" s="318"/>
      <c r="V2234" s="318"/>
      <c r="W2234" s="318"/>
      <c r="X2234" s="318"/>
      <c r="Y2234" s="318"/>
      <c r="Z2234" s="318"/>
      <c r="AA2234" s="318"/>
      <c r="AB2234" s="318"/>
      <c r="AC2234" s="318"/>
      <c r="AD2234" s="318"/>
      <c r="AE2234" s="318"/>
      <c r="AF2234" s="318"/>
      <c r="AG2234" s="318"/>
      <c r="AH2234" s="318"/>
      <c r="AI2234" s="318"/>
      <c r="AJ2234" s="318"/>
      <c r="AK2234" s="318"/>
      <c r="AL2234" s="318"/>
    </row>
    <row r="2235" spans="1:38" ht="11.25" customHeight="1" x14ac:dyDescent="0.2">
      <c r="A2235" s="322" t="str">
        <f t="shared" ref="A2235" si="6644">IF($BZ$13="","",$BZ$13)</f>
        <v>Ayşe DEMİR</v>
      </c>
      <c r="B2235" s="323"/>
      <c r="C2235" s="323"/>
      <c r="D2235" s="323"/>
      <c r="E2235" s="324"/>
      <c r="F2235" s="328"/>
      <c r="G2235" s="328"/>
      <c r="H2235" s="318"/>
      <c r="I2235" s="318"/>
      <c r="J2235" s="318"/>
      <c r="K2235" s="318"/>
      <c r="L2235" s="318"/>
      <c r="M2235" s="318"/>
      <c r="N2235" s="318"/>
      <c r="O2235" s="318"/>
      <c r="P2235" s="318"/>
      <c r="Q2235" s="318"/>
      <c r="R2235" s="318"/>
      <c r="S2235" s="318"/>
      <c r="T2235" s="318"/>
      <c r="U2235" s="318"/>
      <c r="V2235" s="318"/>
      <c r="W2235" s="318"/>
      <c r="X2235" s="318"/>
      <c r="Y2235" s="318"/>
      <c r="Z2235" s="318"/>
      <c r="AA2235" s="318"/>
      <c r="AB2235" s="318"/>
      <c r="AC2235" s="318"/>
      <c r="AD2235" s="318"/>
      <c r="AE2235" s="318"/>
      <c r="AF2235" s="318"/>
      <c r="AG2235" s="318"/>
      <c r="AH2235" s="318"/>
      <c r="AI2235" s="318"/>
      <c r="AJ2235" s="318"/>
      <c r="AK2235" s="318"/>
      <c r="AL2235" s="318"/>
    </row>
    <row r="2236" spans="1:38" ht="11.25" customHeight="1" x14ac:dyDescent="0.2">
      <c r="A2236" s="322" t="str">
        <f t="shared" ref="A2236" si="6645">IF($BZ$14="","",$BZ$14)</f>
        <v>Müdür</v>
      </c>
      <c r="B2236" s="323"/>
      <c r="C2236" s="323"/>
      <c r="D2236" s="323"/>
      <c r="E2236" s="324"/>
      <c r="F2236" s="328"/>
      <c r="G2236" s="328"/>
      <c r="H2236" s="318"/>
      <c r="I2236" s="318"/>
      <c r="J2236" s="318"/>
      <c r="K2236" s="318"/>
      <c r="L2236" s="318"/>
      <c r="M2236" s="318"/>
      <c r="N2236" s="318"/>
      <c r="O2236" s="318"/>
      <c r="P2236" s="318"/>
      <c r="Q2236" s="318"/>
      <c r="R2236" s="318"/>
      <c r="S2236" s="318"/>
      <c r="T2236" s="318"/>
      <c r="U2236" s="318"/>
      <c r="V2236" s="318"/>
      <c r="W2236" s="318"/>
      <c r="X2236" s="318"/>
      <c r="Y2236" s="318"/>
      <c r="Z2236" s="318"/>
      <c r="AA2236" s="318"/>
      <c r="AB2236" s="318"/>
      <c r="AC2236" s="318"/>
      <c r="AD2236" s="318"/>
      <c r="AE2236" s="318"/>
      <c r="AF2236" s="318"/>
      <c r="AG2236" s="318"/>
      <c r="AH2236" s="318"/>
      <c r="AI2236" s="318"/>
      <c r="AJ2236" s="318"/>
      <c r="AK2236" s="318"/>
      <c r="AL2236" s="318"/>
    </row>
    <row r="2237" spans="1:38" ht="11.25" customHeight="1" x14ac:dyDescent="0.2">
      <c r="A2237" s="319"/>
      <c r="B2237" s="320"/>
      <c r="C2237" s="320"/>
      <c r="D2237" s="320"/>
      <c r="E2237" s="321"/>
      <c r="F2237" s="328"/>
      <c r="G2237" s="328"/>
      <c r="H2237" s="318"/>
      <c r="I2237" s="318"/>
      <c r="J2237" s="318"/>
      <c r="K2237" s="318"/>
      <c r="L2237" s="318"/>
      <c r="M2237" s="318"/>
      <c r="N2237" s="318"/>
      <c r="O2237" s="318"/>
      <c r="P2237" s="318"/>
      <c r="Q2237" s="318"/>
      <c r="R2237" s="318"/>
      <c r="S2237" s="318"/>
      <c r="T2237" s="318"/>
      <c r="U2237" s="318"/>
      <c r="V2237" s="318"/>
      <c r="W2237" s="318"/>
      <c r="X2237" s="318"/>
      <c r="Y2237" s="318"/>
      <c r="Z2237" s="318"/>
      <c r="AA2237" s="318"/>
      <c r="AB2237" s="318"/>
      <c r="AC2237" s="318"/>
      <c r="AD2237" s="318"/>
      <c r="AE2237" s="318"/>
      <c r="AF2237" s="318"/>
      <c r="AG2237" s="318"/>
      <c r="AH2237" s="318"/>
      <c r="AI2237" s="318"/>
      <c r="AJ2237" s="318"/>
      <c r="AK2237" s="318"/>
      <c r="AL2237" s="318"/>
    </row>
    <row r="2238" spans="1:38" ht="11.25" customHeight="1" x14ac:dyDescent="0.2">
      <c r="A2238" s="319"/>
      <c r="B2238" s="320"/>
      <c r="C2238" s="320"/>
      <c r="D2238" s="320"/>
      <c r="E2238" s="321"/>
      <c r="F2238" s="328"/>
      <c r="G2238" s="328"/>
      <c r="H2238" s="318"/>
      <c r="I2238" s="318"/>
      <c r="J2238" s="318"/>
      <c r="K2238" s="318"/>
      <c r="L2238" s="318"/>
      <c r="M2238" s="318"/>
      <c r="N2238" s="318"/>
      <c r="O2238" s="318"/>
      <c r="P2238" s="318"/>
      <c r="Q2238" s="318"/>
      <c r="R2238" s="318"/>
      <c r="S2238" s="318"/>
      <c r="T2238" s="318"/>
      <c r="U2238" s="318"/>
      <c r="V2238" s="318"/>
      <c r="W2238" s="318"/>
      <c r="X2238" s="318"/>
      <c r="Y2238" s="318"/>
      <c r="Z2238" s="318"/>
      <c r="AA2238" s="318"/>
      <c r="AB2238" s="318"/>
      <c r="AC2238" s="318"/>
      <c r="AD2238" s="318"/>
      <c r="AE2238" s="318"/>
      <c r="AF2238" s="318"/>
      <c r="AG2238" s="318"/>
      <c r="AH2238" s="318"/>
      <c r="AI2238" s="318"/>
      <c r="AJ2238" s="318"/>
      <c r="AK2238" s="318"/>
      <c r="AL2238" s="318"/>
    </row>
    <row r="2239" spans="1:38" ht="11.25" customHeight="1" x14ac:dyDescent="0.2">
      <c r="A2239" s="325"/>
      <c r="B2239" s="326"/>
      <c r="C2239" s="326"/>
      <c r="D2239" s="326"/>
      <c r="E2239" s="327"/>
      <c r="F2239" s="328"/>
      <c r="G2239" s="328"/>
      <c r="H2239" s="318"/>
      <c r="I2239" s="318"/>
      <c r="J2239" s="318"/>
      <c r="K2239" s="318"/>
      <c r="L2239" s="318"/>
      <c r="M2239" s="318"/>
      <c r="N2239" s="318"/>
      <c r="O2239" s="318"/>
      <c r="P2239" s="318"/>
      <c r="Q2239" s="318"/>
      <c r="R2239" s="318"/>
      <c r="S2239" s="318"/>
      <c r="T2239" s="318"/>
      <c r="U2239" s="318"/>
      <c r="V2239" s="318"/>
      <c r="W2239" s="318"/>
      <c r="X2239" s="318"/>
      <c r="Y2239" s="318"/>
      <c r="Z2239" s="318"/>
      <c r="AA2239" s="318"/>
      <c r="AB2239" s="318"/>
      <c r="AC2239" s="318"/>
      <c r="AD2239" s="318"/>
      <c r="AE2239" s="318"/>
      <c r="AF2239" s="318"/>
      <c r="AG2239" s="318"/>
      <c r="AH2239" s="318"/>
      <c r="AI2239" s="318"/>
      <c r="AJ2239" s="318"/>
      <c r="AK2239" s="318"/>
      <c r="AL2239" s="318"/>
    </row>
    <row r="2240" spans="1:38" x14ac:dyDescent="0.2">
      <c r="A2240" s="113"/>
      <c r="B2240" s="114"/>
      <c r="C2240" s="114"/>
      <c r="D2240" s="114"/>
      <c r="E2240" s="114"/>
      <c r="F2240" s="115"/>
      <c r="G2240" s="115"/>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row>
    <row r="2242" spans="1:38" ht="11.25" customHeight="1" x14ac:dyDescent="0.2">
      <c r="A2242" s="2"/>
      <c r="B2242" s="140"/>
      <c r="C2242" s="140"/>
      <c r="D2242" s="140"/>
      <c r="E2242" s="140"/>
      <c r="F2242" s="140"/>
      <c r="G2242" s="140"/>
      <c r="H2242" s="141"/>
      <c r="I2242" s="141"/>
      <c r="J2242" s="141"/>
      <c r="K2242" s="141"/>
      <c r="L2242" s="141"/>
      <c r="M2242" s="141"/>
      <c r="N2242" s="141"/>
      <c r="O2242" s="141"/>
      <c r="P2242" s="141"/>
      <c r="Q2242" s="141"/>
      <c r="R2242" s="141"/>
      <c r="S2242" s="141"/>
      <c r="T2242" s="141"/>
      <c r="U2242" s="141"/>
      <c r="V2242" s="141"/>
      <c r="W2242" s="141"/>
      <c r="X2242" s="335"/>
      <c r="Y2242" s="335"/>
      <c r="Z2242" s="335"/>
      <c r="AA2242" s="336" t="str">
        <f t="shared" ref="AA2242" si="6646">UPPER($BW$18)</f>
        <v>EYLÜL</v>
      </c>
      <c r="AB2242" s="336"/>
      <c r="AC2242" s="336"/>
      <c r="AD2242" s="336"/>
      <c r="AE2242" s="336"/>
      <c r="AF2242" s="336"/>
      <c r="AG2242" s="336"/>
      <c r="AH2242" s="336"/>
      <c r="AI2242" s="336">
        <f t="shared" ref="AI2242" si="6647">$BZ$18</f>
        <v>2024</v>
      </c>
      <c r="AJ2242" s="336"/>
      <c r="AK2242" s="336"/>
      <c r="AL2242" s="339"/>
    </row>
    <row r="2243" spans="1:38" ht="11.25" customHeight="1" x14ac:dyDescent="0.2">
      <c r="A2243" s="342" t="str">
        <f>CONCATENATE(UPPER(IF($BW$27="","",$BW$27))," - OKUL SERVİS ARACI TAŞIMA PLANI VE GÜNLÜK TAKİP ÇİZELGESİ")</f>
        <v>ORTAÖĞRETİM - OKUL SERVİS ARACI TAŞIMA PLANI VE GÜNLÜK TAKİP ÇİZELGESİ</v>
      </c>
      <c r="B2243" s="343"/>
      <c r="C2243" s="343"/>
      <c r="D2243" s="343"/>
      <c r="E2243" s="343"/>
      <c r="F2243" s="343"/>
      <c r="G2243" s="343"/>
      <c r="H2243" s="343"/>
      <c r="I2243" s="343"/>
      <c r="J2243" s="343"/>
      <c r="K2243" s="343"/>
      <c r="L2243" s="343"/>
      <c r="M2243" s="343"/>
      <c r="N2243" s="343"/>
      <c r="O2243" s="343"/>
      <c r="P2243" s="343"/>
      <c r="Q2243" s="343"/>
      <c r="R2243" s="343"/>
      <c r="S2243" s="343"/>
      <c r="T2243" s="343"/>
      <c r="U2243" s="343"/>
      <c r="V2243" s="343"/>
      <c r="W2243" s="343"/>
      <c r="X2243" s="335"/>
      <c r="Y2243" s="335"/>
      <c r="Z2243" s="335"/>
      <c r="AA2243" s="337"/>
      <c r="AB2243" s="337"/>
      <c r="AC2243" s="337"/>
      <c r="AD2243" s="337"/>
      <c r="AE2243" s="337"/>
      <c r="AF2243" s="337"/>
      <c r="AG2243" s="337"/>
      <c r="AH2243" s="337"/>
      <c r="AI2243" s="337"/>
      <c r="AJ2243" s="337"/>
      <c r="AK2243" s="337"/>
      <c r="AL2243" s="340"/>
    </row>
    <row r="2244" spans="1:38" ht="11.25" customHeight="1" x14ac:dyDescent="0.2">
      <c r="A2244" s="344"/>
      <c r="B2244" s="345"/>
      <c r="C2244" s="345"/>
      <c r="D2244" s="345"/>
      <c r="E2244" s="345"/>
      <c r="F2244" s="345"/>
      <c r="G2244" s="345"/>
      <c r="H2244" s="345"/>
      <c r="I2244" s="345"/>
      <c r="J2244" s="345"/>
      <c r="K2244" s="345"/>
      <c r="L2244" s="345"/>
      <c r="M2244" s="345"/>
      <c r="N2244" s="345"/>
      <c r="O2244" s="345"/>
      <c r="P2244" s="345"/>
      <c r="Q2244" s="345"/>
      <c r="R2244" s="345"/>
      <c r="S2244" s="345"/>
      <c r="T2244" s="345"/>
      <c r="U2244" s="345"/>
      <c r="V2244" s="345"/>
      <c r="W2244" s="345"/>
      <c r="X2244" s="335"/>
      <c r="Y2244" s="335"/>
      <c r="Z2244" s="335"/>
      <c r="AA2244" s="338"/>
      <c r="AB2244" s="338"/>
      <c r="AC2244" s="338"/>
      <c r="AD2244" s="338"/>
      <c r="AE2244" s="338"/>
      <c r="AF2244" s="338"/>
      <c r="AG2244" s="338"/>
      <c r="AH2244" s="338"/>
      <c r="AI2244" s="338"/>
      <c r="AJ2244" s="338"/>
      <c r="AK2244" s="338"/>
      <c r="AL2244" s="341"/>
    </row>
    <row r="2245" spans="1:38" ht="11.25" customHeight="1" x14ac:dyDescent="0.2">
      <c r="A2245" s="346" t="s">
        <v>83</v>
      </c>
      <c r="B2245" s="346"/>
      <c r="C2245" s="346"/>
      <c r="D2245" s="347"/>
      <c r="E2245" s="132" t="s">
        <v>81</v>
      </c>
      <c r="F2245" s="348" t="s">
        <v>82</v>
      </c>
      <c r="G2245" s="349"/>
      <c r="H2245" s="350" t="str">
        <f ca="1">UPPER(OFFSET('ARAÇ, SÜRÜCÜ !'!$C$1,(ROW($A$6)+AI2245)*1,0))</f>
        <v>BALOTU 3</v>
      </c>
      <c r="I2245" s="351"/>
      <c r="J2245" s="351"/>
      <c r="K2245" s="351"/>
      <c r="L2245" s="351"/>
      <c r="M2245" s="351"/>
      <c r="N2245" s="351"/>
      <c r="O2245" s="351"/>
      <c r="P2245" s="351"/>
      <c r="Q2245" s="351"/>
      <c r="R2245" s="351"/>
      <c r="S2245" s="351"/>
      <c r="T2245" s="351"/>
      <c r="U2245" s="351"/>
      <c r="V2245" s="351"/>
      <c r="W2245" s="351"/>
      <c r="X2245" s="352"/>
      <c r="Y2245" s="352"/>
      <c r="Z2245" s="352"/>
      <c r="AA2245" s="351"/>
      <c r="AB2245" s="351"/>
      <c r="AC2245" s="351"/>
      <c r="AD2245" s="351"/>
      <c r="AE2245" s="351"/>
      <c r="AF2245" s="351"/>
      <c r="AG2245" s="351"/>
      <c r="AH2245" s="353"/>
      <c r="AI2245" s="355">
        <f t="shared" ref="AI2245" si="6648">AI2189+1</f>
        <v>41</v>
      </c>
      <c r="AJ2245" s="355"/>
      <c r="AK2245" s="355"/>
      <c r="AL2245" s="355"/>
    </row>
    <row r="2246" spans="1:38" ht="11.25" customHeight="1" x14ac:dyDescent="0.2">
      <c r="A2246" s="356" t="s">
        <v>118</v>
      </c>
      <c r="B2246" s="356"/>
      <c r="C2246" s="356"/>
      <c r="D2246" s="357"/>
      <c r="E2246" s="133" t="str">
        <f ca="1">IF(UPPER(OFFSET('ARAÇ, SÜRÜCÜ !'!$F$1,(ROW($A$6)+AI2245)*1,0))="","",UPPER(OFFSET('ARAÇ, SÜRÜCÜ !'!$F$1,(ROW($A$6)+AI2245)*1,0)))</f>
        <v>GÜLFEM ŞARE</v>
      </c>
      <c r="F2246" s="358" t="str">
        <f ca="1">IF(UPPER(OFFSET('ARAÇ, SÜRÜCÜ !'!$K$1,(ROW($A$6)+AI2245)*1,0))="","",UPPER(OFFSET('ARAÇ, SÜRÜCÜ !'!$K$1,(ROW($A$6)+AI2245)*1,0)))</f>
        <v/>
      </c>
      <c r="G2246" s="359"/>
      <c r="H2246" s="354"/>
      <c r="I2246" s="352"/>
      <c r="J2246" s="352"/>
      <c r="K2246" s="352"/>
      <c r="L2246" s="352"/>
      <c r="M2246" s="352"/>
      <c r="N2246" s="352"/>
      <c r="O2246" s="352"/>
      <c r="P2246" s="352"/>
      <c r="Q2246" s="352"/>
      <c r="R2246" s="352"/>
      <c r="S2246" s="352"/>
      <c r="T2246" s="352"/>
      <c r="U2246" s="352"/>
      <c r="V2246" s="352"/>
      <c r="W2246" s="352"/>
      <c r="X2246" s="352"/>
      <c r="Y2246" s="352"/>
      <c r="Z2246" s="352"/>
      <c r="AA2246" s="352"/>
      <c r="AB2246" s="352"/>
      <c r="AC2246" s="352"/>
      <c r="AD2246" s="352"/>
      <c r="AE2246" s="352"/>
      <c r="AF2246" s="352"/>
      <c r="AG2246" s="352"/>
      <c r="AH2246" s="353"/>
      <c r="AI2246" s="355"/>
      <c r="AJ2246" s="355"/>
      <c r="AK2246" s="355"/>
      <c r="AL2246" s="355"/>
    </row>
    <row r="2247" spans="1:38" ht="11.25" customHeight="1" x14ac:dyDescent="0.2">
      <c r="A2247" s="360" t="s">
        <v>119</v>
      </c>
      <c r="B2247" s="361"/>
      <c r="C2247" s="361"/>
      <c r="D2247" s="362"/>
      <c r="E2247" s="133" t="str">
        <f ca="1">IF(UPPER(OFFSET('ARAÇ, SÜRÜCÜ !'!$G$1,(ROW($A$6)+AI2245)*1,0))="","",UPPER(OFFSET('ARAÇ, SÜRÜCÜ !'!$G$1,(ROW($A$6)+AI2245)*1,0)))</f>
        <v>5443521253</v>
      </c>
      <c r="F2247" s="358" t="str">
        <f ca="1">IF(UPPER(OFFSET('ARAÇ, SÜRÜCÜ !'!$L$1,(ROW($A$6)+AI2245)*1,0))="","",UPPER(OFFSET('ARAÇ, SÜRÜCÜ !'!$L$1,(ROW($A$6)+AI2245)*1,0)))</f>
        <v/>
      </c>
      <c r="G2247" s="359"/>
      <c r="H2247" s="354"/>
      <c r="I2247" s="352"/>
      <c r="J2247" s="352"/>
      <c r="K2247" s="352"/>
      <c r="L2247" s="352"/>
      <c r="M2247" s="352"/>
      <c r="N2247" s="352"/>
      <c r="O2247" s="352"/>
      <c r="P2247" s="352"/>
      <c r="Q2247" s="352"/>
      <c r="R2247" s="352"/>
      <c r="S2247" s="352"/>
      <c r="T2247" s="352"/>
      <c r="U2247" s="352"/>
      <c r="V2247" s="352"/>
      <c r="W2247" s="352"/>
      <c r="X2247" s="352"/>
      <c r="Y2247" s="352"/>
      <c r="Z2247" s="352"/>
      <c r="AA2247" s="352"/>
      <c r="AB2247" s="352"/>
      <c r="AC2247" s="352"/>
      <c r="AD2247" s="352"/>
      <c r="AE2247" s="352"/>
      <c r="AF2247" s="353"/>
      <c r="AG2247" s="353"/>
      <c r="AH2247" s="353"/>
      <c r="AI2247" s="355"/>
      <c r="AJ2247" s="355"/>
      <c r="AK2247" s="355"/>
      <c r="AL2247" s="355"/>
    </row>
    <row r="2248" spans="1:38" ht="11.25" customHeight="1" x14ac:dyDescent="0.2">
      <c r="A2248" s="360" t="s">
        <v>120</v>
      </c>
      <c r="B2248" s="361"/>
      <c r="C2248" s="361"/>
      <c r="D2248" s="362"/>
      <c r="E2248" s="133" t="str">
        <f ca="1">IF(UPPER(OFFSET('ARAÇ, SÜRÜCÜ !'!$H$1,(ROW($A$6)+AI2245)*1,0))="","",UPPER(OFFSET('ARAÇ, SÜRÜCÜ !'!$H$1,(ROW($A$6)+AI2245)*1,0)))</f>
        <v>49J2141</v>
      </c>
      <c r="F2248" s="358" t="str">
        <f ca="1">IF(UPPER(OFFSET('ARAÇ, SÜRÜCÜ !'!$M$1,(ROW($A$6)+AI2245)*1,0))="","",UPPER(OFFSET('ARAÇ, SÜRÜCÜ !'!$M$1,(ROW($A$6)+AI2245)*1,0)))</f>
        <v/>
      </c>
      <c r="G2248" s="359"/>
      <c r="H2248" s="363" t="s">
        <v>156</v>
      </c>
      <c r="I2248" s="364"/>
      <c r="J2248" s="364"/>
      <c r="K2248" s="364"/>
      <c r="L2248" s="364"/>
      <c r="M2248" s="364"/>
      <c r="N2248" s="364"/>
      <c r="O2248" s="365" t="str">
        <f t="shared" ref="O2248" si="6649">IF($BX$23="","",$BX$23)</f>
        <v>1-Mehmet GÜNEŞ</v>
      </c>
      <c r="P2248" s="366"/>
      <c r="Q2248" s="366"/>
      <c r="R2248" s="366"/>
      <c r="S2248" s="366"/>
      <c r="T2248" s="366"/>
      <c r="U2248" s="367">
        <f t="shared" ref="U2248" si="6650">IF($BX$24="","",$BX$24)</f>
        <v>5382501214</v>
      </c>
      <c r="V2248" s="367"/>
      <c r="W2248" s="367"/>
      <c r="X2248" s="368"/>
      <c r="Y2248" s="366" t="str">
        <f t="shared" ref="Y2248" si="6651">IF($CA$23="","",$CA$23)</f>
        <v/>
      </c>
      <c r="Z2248" s="366"/>
      <c r="AA2248" s="366"/>
      <c r="AB2248" s="366"/>
      <c r="AC2248" s="366"/>
      <c r="AD2248" s="366"/>
      <c r="AE2248" s="367" t="str">
        <f t="shared" ref="AE2248" si="6652">IF($CA$24="","",$CA$24)</f>
        <v/>
      </c>
      <c r="AF2248" s="367"/>
      <c r="AG2248" s="367"/>
      <c r="AH2248" s="369"/>
      <c r="AI2248" s="355"/>
      <c r="AJ2248" s="355"/>
      <c r="AK2248" s="355"/>
      <c r="AL2248" s="355"/>
    </row>
    <row r="2249" spans="1:38" ht="11.25" customHeight="1" x14ac:dyDescent="0.2">
      <c r="A2249" s="370" t="s">
        <v>121</v>
      </c>
      <c r="B2249" s="370"/>
      <c r="C2249" s="370"/>
      <c r="D2249" s="360"/>
      <c r="E2249" s="371" t="s">
        <v>125</v>
      </c>
      <c r="F2249" s="372"/>
      <c r="G2249" s="373"/>
      <c r="H2249" s="134" t="s">
        <v>80</v>
      </c>
      <c r="I2249" s="135"/>
      <c r="J2249" s="136"/>
      <c r="K2249" s="136"/>
      <c r="L2249" s="66" t="s">
        <v>95</v>
      </c>
      <c r="M2249" s="136"/>
      <c r="N2249" s="374" t="s">
        <v>116</v>
      </c>
      <c r="O2249" s="374"/>
      <c r="P2249" s="374"/>
      <c r="Q2249" s="374"/>
      <c r="R2249" s="330" t="str">
        <f ca="1">OFFSET('ARAÇ, SÜRÜCÜ !'!$O$1,(ROW($A$6)+AI2245)*1,0)</f>
        <v>07.00</v>
      </c>
      <c r="S2249" s="330"/>
      <c r="T2249" s="136"/>
      <c r="U2249" s="137"/>
      <c r="V2249" s="374" t="s">
        <v>117</v>
      </c>
      <c r="W2249" s="374"/>
      <c r="X2249" s="374"/>
      <c r="Y2249" s="374"/>
      <c r="Z2249" s="374"/>
      <c r="AA2249" s="330" t="str">
        <f ca="1">OFFSET('ARAÇ, SÜRÜCÜ !'!$P$1,(ROW($A$6)+AI2245)*1,0)</f>
        <v>16.00</v>
      </c>
      <c r="AB2249" s="330"/>
      <c r="AC2249" s="136"/>
      <c r="AD2249" s="138"/>
      <c r="AE2249" s="138"/>
      <c r="AF2249" s="136"/>
      <c r="AG2249" s="136"/>
      <c r="AH2249" s="139"/>
      <c r="AI2249" s="355"/>
      <c r="AJ2249" s="355"/>
      <c r="AK2249" s="355"/>
      <c r="AL2249" s="355"/>
    </row>
    <row r="2250" spans="1:38" ht="11.25" customHeight="1" x14ac:dyDescent="0.2">
      <c r="A2250" s="70"/>
      <c r="B2250" s="53"/>
      <c r="C2250" s="53"/>
      <c r="F2250" s="53"/>
      <c r="H2250" s="71"/>
      <c r="I2250" s="71"/>
      <c r="J2250" s="71"/>
      <c r="K2250" s="71"/>
      <c r="M2250" s="71"/>
      <c r="N2250" s="72"/>
      <c r="O2250" s="72"/>
      <c r="P2250" s="72"/>
      <c r="Q2250" s="72"/>
      <c r="R2250" s="73"/>
      <c r="S2250" s="73"/>
      <c r="T2250" s="71"/>
      <c r="U2250" s="71"/>
      <c r="V2250" s="72"/>
      <c r="W2250" s="72"/>
      <c r="X2250" s="72"/>
      <c r="Y2250" s="72"/>
      <c r="Z2250" s="72"/>
      <c r="AA2250" s="73"/>
      <c r="AB2250" s="73"/>
      <c r="AC2250" s="71"/>
      <c r="AD2250" s="5"/>
      <c r="AE2250" s="5"/>
      <c r="AF2250" s="71"/>
      <c r="AG2250" s="71"/>
      <c r="AH2250" s="71"/>
      <c r="AI2250" s="74"/>
      <c r="AJ2250" s="74"/>
      <c r="AK2250" s="74"/>
      <c r="AL2250" s="74"/>
    </row>
    <row r="2251" spans="1:38" ht="11.25" customHeight="1" x14ac:dyDescent="0.2">
      <c r="A2251" s="331" t="s">
        <v>4</v>
      </c>
      <c r="B2251" s="331"/>
      <c r="C2251" s="331"/>
      <c r="D2251" s="331"/>
      <c r="E2251" s="331"/>
      <c r="F2251" s="331"/>
      <c r="G2251" s="331"/>
      <c r="H2251" s="332" t="str">
        <f t="shared" ref="H2251" si="6653">UPPER(CONCATENATE($BW$18," ",$BZ$18))</f>
        <v>EYLÜL 2024</v>
      </c>
      <c r="I2251" s="333"/>
      <c r="J2251" s="333"/>
      <c r="K2251" s="333"/>
      <c r="L2251" s="333"/>
      <c r="M2251" s="333"/>
      <c r="N2251" s="333"/>
      <c r="O2251" s="333"/>
      <c r="P2251" s="333"/>
      <c r="Q2251" s="333"/>
      <c r="R2251" s="333"/>
      <c r="S2251" s="333"/>
      <c r="T2251" s="333"/>
      <c r="U2251" s="333"/>
      <c r="V2251" s="333"/>
      <c r="W2251" s="333"/>
      <c r="X2251" s="333"/>
      <c r="Y2251" s="333"/>
      <c r="Z2251" s="333"/>
      <c r="AA2251" s="333"/>
      <c r="AB2251" s="333"/>
      <c r="AC2251" s="333"/>
      <c r="AD2251" s="333"/>
      <c r="AE2251" s="333"/>
      <c r="AF2251" s="333"/>
      <c r="AG2251" s="333"/>
      <c r="AH2251" s="333"/>
      <c r="AI2251" s="333"/>
      <c r="AJ2251" s="333"/>
      <c r="AK2251" s="333"/>
      <c r="AL2251" s="334"/>
    </row>
    <row r="2252" spans="1:38" ht="11.25" customHeight="1" x14ac:dyDescent="0.2">
      <c r="A2252" s="63" t="s">
        <v>0</v>
      </c>
      <c r="B2252" s="75" t="s">
        <v>76</v>
      </c>
      <c r="C2252" s="75" t="s">
        <v>77</v>
      </c>
      <c r="D2252" s="75" t="s">
        <v>2</v>
      </c>
      <c r="E2252" s="76" t="s">
        <v>60</v>
      </c>
      <c r="F2252" s="77" t="s">
        <v>48</v>
      </c>
      <c r="G2252" s="78" t="s">
        <v>101</v>
      </c>
      <c r="H2252" s="79">
        <v>1</v>
      </c>
      <c r="I2252" s="79">
        <v>2</v>
      </c>
      <c r="J2252" s="79">
        <v>3</v>
      </c>
      <c r="K2252" s="79">
        <v>4</v>
      </c>
      <c r="L2252" s="79">
        <v>5</v>
      </c>
      <c r="M2252" s="79">
        <v>6</v>
      </c>
      <c r="N2252" s="79">
        <v>7</v>
      </c>
      <c r="O2252" s="79">
        <v>8</v>
      </c>
      <c r="P2252" s="79">
        <v>9</v>
      </c>
      <c r="Q2252" s="79">
        <v>10</v>
      </c>
      <c r="R2252" s="79">
        <v>11</v>
      </c>
      <c r="S2252" s="79">
        <v>12</v>
      </c>
      <c r="T2252" s="79">
        <v>13</v>
      </c>
      <c r="U2252" s="79">
        <v>14</v>
      </c>
      <c r="V2252" s="79">
        <v>15</v>
      </c>
      <c r="W2252" s="79">
        <v>16</v>
      </c>
      <c r="X2252" s="79">
        <v>17</v>
      </c>
      <c r="Y2252" s="79">
        <v>18</v>
      </c>
      <c r="Z2252" s="79">
        <v>19</v>
      </c>
      <c r="AA2252" s="79">
        <v>20</v>
      </c>
      <c r="AB2252" s="79">
        <v>21</v>
      </c>
      <c r="AC2252" s="79">
        <v>22</v>
      </c>
      <c r="AD2252" s="79">
        <v>23</v>
      </c>
      <c r="AE2252" s="79">
        <v>24</v>
      </c>
      <c r="AF2252" s="79">
        <v>25</v>
      </c>
      <c r="AG2252" s="79">
        <v>26</v>
      </c>
      <c r="AH2252" s="79">
        <v>27</v>
      </c>
      <c r="AI2252" s="79">
        <v>28</v>
      </c>
      <c r="AJ2252" s="79">
        <v>29</v>
      </c>
      <c r="AK2252" s="79">
        <v>30</v>
      </c>
      <c r="AL2252" s="79">
        <v>31</v>
      </c>
    </row>
    <row r="2253" spans="1:38" ht="11.25" customHeight="1" x14ac:dyDescent="0.2">
      <c r="A2253" s="21">
        <v>1</v>
      </c>
      <c r="B2253" s="80" t="str">
        <f ca="1">IF(OFFSET('ÖĞRENCİ GİRİŞİ'!$B$1,(ROW($A$1)+(AI2245-1))*17,0)="","",OFFSET('ÖĞRENCİ GİRİŞİ'!$B$1,(ROW($A$1)+(AI2245-1))*17,0))</f>
        <v/>
      </c>
      <c r="C2253" s="80" t="str">
        <f ca="1">IF(OFFSET('ÖĞRENCİ GİRİŞİ'!$C$1,(ROW($A$1)+(AI2245-1))*17,0)="","",OFFSET('ÖĞRENCİ GİRİŞİ'!$C$1,(ROW($A$1)+(AI2245-1))*17,0))</f>
        <v/>
      </c>
      <c r="D2253" s="80" t="str">
        <f ca="1">IF(UPPER(OFFSET('ÖĞRENCİ GİRİŞİ'!$D$1,(ROW($A$1)+(AI2245-1))*17,0))="","",UPPER(OFFSET('ÖĞRENCİ GİRİŞİ'!$D$1,(ROW($A$1)+(AI2245-1))*17,0)))</f>
        <v/>
      </c>
      <c r="E2253" s="80" t="str">
        <f ca="1">IF(UPPER(OFFSET('ÖĞRENCİ GİRİŞİ'!$E$1,(ROW($A$1)+(AI2245-1))*17,0))="","",UPPER(OFFSET('ÖĞRENCİ GİRİŞİ'!$E$1,(ROW($A$1)+(AI2245-1))*17,0)))</f>
        <v/>
      </c>
      <c r="F2253" s="80" t="str">
        <f ca="1">IF(UPPER(OFFSET('ÖĞRENCİ GİRİŞİ'!$F$1,(ROW($A$1)+(AI2245-1))*17,0))="","",UPPER(OFFSET('ÖĞRENCİ GİRİŞİ'!$F$1,(ROW($A$1)+(AI2245-1))*17,0)))</f>
        <v/>
      </c>
      <c r="G2253" s="80" t="str">
        <f ca="1">IF(UPPER(OFFSET('ÖĞRENCİ GİRİŞİ'!$G$1,(ROW($A$1)+(AI2245-1))*17,0))="","",UPPER(OFFSET('ÖĞRENCİ GİRİŞİ'!$G$1,(ROW($A$1)+(AI2245-1))*17,0)))</f>
        <v/>
      </c>
      <c r="H2253" s="81" t="str">
        <f t="shared" ref="H2253:H2254" si="6654">IF($H$13="","",$H$13)</f>
        <v>x</v>
      </c>
      <c r="I2253" s="81" t="str">
        <f t="shared" ref="I2253:I2254" si="6655">IF($I$13="","",$I$13)</f>
        <v>x</v>
      </c>
      <c r="J2253" s="81" t="str">
        <f t="shared" ref="J2253:J2254" si="6656">IF($J$13="","",$J$13)</f>
        <v>x</v>
      </c>
      <c r="K2253" s="81" t="str">
        <f t="shared" ref="K2253:K2254" si="6657">IF($K$13="","",$K$13)</f>
        <v>x</v>
      </c>
      <c r="L2253" s="81" t="str">
        <f t="shared" ref="L2253:L2254" si="6658">IF($L$13="","",$L$13)</f>
        <v>x</v>
      </c>
      <c r="M2253" s="81" t="str">
        <f t="shared" ref="M2253:M2254" si="6659">IF($M$13="","",$M$13)</f>
        <v>x</v>
      </c>
      <c r="N2253" s="81" t="str">
        <f t="shared" ref="N2253:N2254" si="6660">IF($N$13="","",$N$13)</f>
        <v>x</v>
      </c>
      <c r="O2253" s="81" t="str">
        <f t="shared" ref="O2253:O2254" si="6661">IF($O$13="","",$O$13)</f>
        <v>x</v>
      </c>
      <c r="P2253" s="81" t="str">
        <f t="shared" ref="P2253:P2254" si="6662">IF($P$13="","",$P$13)</f>
        <v/>
      </c>
      <c r="Q2253" s="81" t="str">
        <f t="shared" ref="Q2253:Q2254" si="6663">IF($Q$13="","",$Q$13)</f>
        <v/>
      </c>
      <c r="R2253" s="81" t="str">
        <f t="shared" ref="R2253:R2254" si="6664">IF($R$13="","",$R$13)</f>
        <v/>
      </c>
      <c r="S2253" s="81" t="str">
        <f t="shared" ref="S2253:S2254" si="6665">IF($S$13="","",$S$13)</f>
        <v/>
      </c>
      <c r="T2253" s="81" t="str">
        <f t="shared" ref="T2253:T2254" si="6666">IF($T$13="","",$T$13)</f>
        <v/>
      </c>
      <c r="U2253" s="81" t="str">
        <f t="shared" ref="U2253:U2254" si="6667">IF($U$13="","",$U$13)</f>
        <v>x</v>
      </c>
      <c r="V2253" s="81" t="str">
        <f t="shared" ref="V2253:V2254" si="6668">IF($V$13="","",$V$13)</f>
        <v>x</v>
      </c>
      <c r="W2253" s="81" t="str">
        <f t="shared" ref="W2253:W2254" si="6669">IF($W$13="","",$W$13)</f>
        <v/>
      </c>
      <c r="X2253" s="81" t="str">
        <f t="shared" ref="X2253:X2254" si="6670">IF($X$13="","",$X$13)</f>
        <v/>
      </c>
      <c r="Y2253" s="81" t="str">
        <f t="shared" ref="Y2253:Y2254" si="6671">IF($Y$13="","",$Y$13)</f>
        <v/>
      </c>
      <c r="Z2253" s="81" t="str">
        <f t="shared" ref="Z2253:Z2254" si="6672">IF($Z$13="","",$Z$13)</f>
        <v/>
      </c>
      <c r="AA2253" s="81" t="str">
        <f t="shared" ref="AA2253:AA2254" si="6673">IF($AA$13="","",$AA$13)</f>
        <v/>
      </c>
      <c r="AB2253" s="81" t="str">
        <f t="shared" ref="AB2253:AB2254" si="6674">IF($AB$13="","",$AB$13)</f>
        <v>x</v>
      </c>
      <c r="AC2253" s="81" t="str">
        <f t="shared" ref="AC2253:AC2254" si="6675">IF($AC$13="","",$AC$13)</f>
        <v>x</v>
      </c>
      <c r="AD2253" s="81" t="str">
        <f t="shared" ref="AD2253:AD2254" si="6676">IF($AD$13="","",$AD$13)</f>
        <v/>
      </c>
      <c r="AE2253" s="81" t="str">
        <f t="shared" ref="AE2253:AE2254" si="6677">IF($AE$13="","",$AE$13)</f>
        <v/>
      </c>
      <c r="AF2253" s="81" t="str">
        <f t="shared" ref="AF2253:AF2254" si="6678">IF($AF$13="","",$AF$13)</f>
        <v/>
      </c>
      <c r="AG2253" s="81" t="str">
        <f t="shared" ref="AG2253:AG2254" si="6679">IF($AG$13="","",$AG$13)</f>
        <v/>
      </c>
      <c r="AH2253" s="81" t="str">
        <f t="shared" ref="AH2253:AH2254" si="6680">IF($AH$13="","",$AH$13)</f>
        <v/>
      </c>
      <c r="AI2253" s="81" t="str">
        <f t="shared" ref="AI2253:AI2254" si="6681">IF($AI$13="","",$AI$13)</f>
        <v>x</v>
      </c>
      <c r="AJ2253" s="81" t="str">
        <f t="shared" ref="AJ2253:AJ2254" si="6682">IF($AJ$13="","",$AJ$13)</f>
        <v>x</v>
      </c>
      <c r="AK2253" s="81" t="str">
        <f t="shared" ref="AK2253:AK2254" si="6683">IF($AK$13="","",$AK$13)</f>
        <v/>
      </c>
      <c r="AL2253" s="81" t="str">
        <f t="shared" ref="AL2253:AL2254" si="6684">IF($AL$13="","",$AL$13)</f>
        <v>x</v>
      </c>
    </row>
    <row r="2254" spans="1:38" ht="11.25" customHeight="1" x14ac:dyDescent="0.2">
      <c r="A2254" s="21">
        <v>2</v>
      </c>
      <c r="B2254" s="80" t="str">
        <f ca="1">IF(OFFSET('ÖĞRENCİ GİRİŞİ'!$B$2,(ROW($A$1)+(AI2245-1))*17,0)="","",OFFSET('ÖĞRENCİ GİRİŞİ'!$B$2,(ROW($A$1)+(AI2245-1))*17,0))</f>
        <v/>
      </c>
      <c r="C2254" s="80" t="str">
        <f ca="1">IF(OFFSET('ÖĞRENCİ GİRİŞİ'!$C$2,(ROW($A$1)+(AI2245-1))*17,0)="","",OFFSET('ÖĞRENCİ GİRİŞİ'!$C$2,(ROW($A$1)+(AI2245-1))*17,0))</f>
        <v/>
      </c>
      <c r="D2254" s="80" t="str">
        <f ca="1">IF(UPPER(OFFSET('ÖĞRENCİ GİRİŞİ'!$D$2,(ROW($A$1)+(AI2245-1))*17,0))="","",UPPER(OFFSET('ÖĞRENCİ GİRİŞİ'!$D$2,(ROW($A$1)+(AI2245-1))*17,0)))</f>
        <v/>
      </c>
      <c r="E2254" s="80" t="str">
        <f ca="1">IF(UPPER(OFFSET('ÖĞRENCİ GİRİŞİ'!$E$2,(ROW($A$1)+(AI2245-1))*17,0))="","",UPPER(OFFSET('ÖĞRENCİ GİRİŞİ'!$E$2,(ROW($A$1)+(AI2245-1))*17,0)))</f>
        <v/>
      </c>
      <c r="F2254" s="80" t="str">
        <f ca="1">IF(UPPER(OFFSET('ÖĞRENCİ GİRİŞİ'!$F$2,(ROW($A$1)+(AI2245-1))*17,0))="","",UPPER(OFFSET('ÖĞRENCİ GİRİŞİ'!$F$2,(ROW($A$1)+(AI2245-1))*17,0)))</f>
        <v/>
      </c>
      <c r="G2254" s="80" t="str">
        <f ca="1">IF(UPPER(OFFSET('ÖĞRENCİ GİRİŞİ'!$G$2,(ROW($A$1)+(AI2245-1))*17,0))="","",UPPER(OFFSET('ÖĞRENCİ GİRİŞİ'!$G$2,(ROW($A$1)+(AI2245-1))*17,0)))</f>
        <v/>
      </c>
      <c r="H2254" s="81" t="str">
        <f t="shared" si="6654"/>
        <v>x</v>
      </c>
      <c r="I2254" s="81" t="str">
        <f t="shared" si="6655"/>
        <v>x</v>
      </c>
      <c r="J2254" s="81" t="str">
        <f t="shared" si="6656"/>
        <v>x</v>
      </c>
      <c r="K2254" s="81" t="str">
        <f t="shared" si="6657"/>
        <v>x</v>
      </c>
      <c r="L2254" s="81" t="str">
        <f t="shared" si="6658"/>
        <v>x</v>
      </c>
      <c r="M2254" s="81" t="str">
        <f t="shared" si="6659"/>
        <v>x</v>
      </c>
      <c r="N2254" s="81" t="str">
        <f t="shared" si="6660"/>
        <v>x</v>
      </c>
      <c r="O2254" s="81" t="str">
        <f t="shared" si="6661"/>
        <v>x</v>
      </c>
      <c r="P2254" s="81" t="str">
        <f t="shared" si="6662"/>
        <v/>
      </c>
      <c r="Q2254" s="81" t="str">
        <f t="shared" si="6663"/>
        <v/>
      </c>
      <c r="R2254" s="81" t="str">
        <f t="shared" si="6664"/>
        <v/>
      </c>
      <c r="S2254" s="81" t="str">
        <f t="shared" si="6665"/>
        <v/>
      </c>
      <c r="T2254" s="81" t="str">
        <f t="shared" si="6666"/>
        <v/>
      </c>
      <c r="U2254" s="81" t="str">
        <f t="shared" si="6667"/>
        <v>x</v>
      </c>
      <c r="V2254" s="81" t="str">
        <f t="shared" si="6668"/>
        <v>x</v>
      </c>
      <c r="W2254" s="81" t="str">
        <f t="shared" si="6669"/>
        <v/>
      </c>
      <c r="X2254" s="81" t="str">
        <f t="shared" si="6670"/>
        <v/>
      </c>
      <c r="Y2254" s="81" t="str">
        <f t="shared" si="6671"/>
        <v/>
      </c>
      <c r="Z2254" s="81" t="str">
        <f t="shared" si="6672"/>
        <v/>
      </c>
      <c r="AA2254" s="81" t="str">
        <f t="shared" si="6673"/>
        <v/>
      </c>
      <c r="AB2254" s="81" t="str">
        <f t="shared" si="6674"/>
        <v>x</v>
      </c>
      <c r="AC2254" s="81" t="str">
        <f t="shared" si="6675"/>
        <v>x</v>
      </c>
      <c r="AD2254" s="81" t="str">
        <f t="shared" si="6676"/>
        <v/>
      </c>
      <c r="AE2254" s="81" t="str">
        <f t="shared" si="6677"/>
        <v/>
      </c>
      <c r="AF2254" s="81" t="str">
        <f t="shared" si="6678"/>
        <v/>
      </c>
      <c r="AG2254" s="81" t="str">
        <f t="shared" si="6679"/>
        <v/>
      </c>
      <c r="AH2254" s="81" t="str">
        <f t="shared" si="6680"/>
        <v/>
      </c>
      <c r="AI2254" s="81" t="str">
        <f t="shared" si="6681"/>
        <v>x</v>
      </c>
      <c r="AJ2254" s="81" t="str">
        <f t="shared" si="6682"/>
        <v>x</v>
      </c>
      <c r="AK2254" s="81" t="str">
        <f t="shared" si="6683"/>
        <v/>
      </c>
      <c r="AL2254" s="81" t="str">
        <f t="shared" si="6684"/>
        <v>x</v>
      </c>
    </row>
    <row r="2255" spans="1:38" ht="11.25" customHeight="1" x14ac:dyDescent="0.2">
      <c r="A2255" s="21">
        <v>3</v>
      </c>
      <c r="B2255" s="80" t="str">
        <f ca="1">IF(OFFSET('ÖĞRENCİ GİRİŞİ'!$B$3,(ROW($A$1)+(AI2245-1))*17,0)="","",OFFSET('ÖĞRENCİ GİRİŞİ'!$B$3,(ROW($A$1)+(AI2245-1))*17,0))</f>
        <v/>
      </c>
      <c r="C2255" s="80" t="str">
        <f ca="1">IF(OFFSET('ÖĞRENCİ GİRİŞİ'!$C$3,(ROW($A$1)+(AI2245-1))*17,0)="","",OFFSET('ÖĞRENCİ GİRİŞİ'!$C$3,(ROW($A$1)+(AI2245-1))*17,0))</f>
        <v/>
      </c>
      <c r="D2255" s="80" t="str">
        <f ca="1">IF(UPPER(OFFSET('ÖĞRENCİ GİRİŞİ'!$D$3,(ROW($A$1)+(AI2245-1))*17,0))="","",UPPER(OFFSET('ÖĞRENCİ GİRİŞİ'!$D$2,(ROW($A$1)+(AI2245-1))*17,0)))</f>
        <v/>
      </c>
      <c r="E2255" s="80" t="str">
        <f ca="1">IF(UPPER(OFFSET('ÖĞRENCİ GİRİŞİ'!$E$3,(ROW($A$1)+(AI2245-1))*17,0))="","",UPPER(OFFSET('ÖĞRENCİ GİRİŞİ'!$E$3,(ROW($A$1)+(AI2245-1))*17,0)))</f>
        <v/>
      </c>
      <c r="F2255" s="80" t="str">
        <f ca="1">IF(UPPER(OFFSET('ÖĞRENCİ GİRİŞİ'!$F$3,(ROW($A$1)+(AI2245-1))*17,0))="","",UPPER(OFFSET('ÖĞRENCİ GİRİŞİ'!$F$3,(ROW($A$1)+(AI2245-1))*17,0)))</f>
        <v/>
      </c>
      <c r="G2255" s="80" t="str">
        <f ca="1">IF(UPPER(OFFSET('ÖĞRENCİ GİRİŞİ'!$G$3,(ROW($A$1)+(AI2245-1))*17,0))="","",UPPER(OFFSET('ÖĞRENCİ GİRİŞİ'!$G$3,(ROW($A$1)+(AI2245-1))*17,0)))</f>
        <v/>
      </c>
      <c r="H2255" s="81" t="str">
        <f t="shared" si="6487"/>
        <v>x</v>
      </c>
      <c r="I2255" s="81" t="str">
        <f t="shared" si="6488"/>
        <v>x</v>
      </c>
      <c r="J2255" s="81" t="str">
        <f t="shared" si="6489"/>
        <v>x</v>
      </c>
      <c r="K2255" s="81" t="str">
        <f t="shared" si="6490"/>
        <v>x</v>
      </c>
      <c r="L2255" s="81" t="str">
        <f t="shared" si="6491"/>
        <v>x</v>
      </c>
      <c r="M2255" s="81" t="str">
        <f t="shared" si="6492"/>
        <v>x</v>
      </c>
      <c r="N2255" s="81" t="str">
        <f t="shared" si="6493"/>
        <v>x</v>
      </c>
      <c r="O2255" s="81" t="str">
        <f t="shared" si="6494"/>
        <v>x</v>
      </c>
      <c r="P2255" s="81" t="str">
        <f t="shared" si="6495"/>
        <v/>
      </c>
      <c r="Q2255" s="81" t="str">
        <f t="shared" si="6496"/>
        <v/>
      </c>
      <c r="R2255" s="81" t="str">
        <f t="shared" si="6497"/>
        <v/>
      </c>
      <c r="S2255" s="81" t="str">
        <f t="shared" si="6498"/>
        <v/>
      </c>
      <c r="T2255" s="81" t="str">
        <f t="shared" si="6499"/>
        <v/>
      </c>
      <c r="U2255" s="81" t="str">
        <f t="shared" si="6500"/>
        <v>x</v>
      </c>
      <c r="V2255" s="81" t="str">
        <f t="shared" si="6501"/>
        <v>x</v>
      </c>
      <c r="W2255" s="81" t="str">
        <f t="shared" si="6502"/>
        <v/>
      </c>
      <c r="X2255" s="81" t="str">
        <f t="shared" si="6503"/>
        <v/>
      </c>
      <c r="Y2255" s="81" t="str">
        <f t="shared" si="6504"/>
        <v/>
      </c>
      <c r="Z2255" s="81" t="str">
        <f t="shared" si="6505"/>
        <v/>
      </c>
      <c r="AA2255" s="81" t="str">
        <f t="shared" si="6506"/>
        <v/>
      </c>
      <c r="AB2255" s="81" t="str">
        <f t="shared" si="6507"/>
        <v>x</v>
      </c>
      <c r="AC2255" s="81" t="str">
        <f t="shared" si="6508"/>
        <v>x</v>
      </c>
      <c r="AD2255" s="81" t="str">
        <f t="shared" si="6509"/>
        <v/>
      </c>
      <c r="AE2255" s="81" t="str">
        <f t="shared" si="6510"/>
        <v/>
      </c>
      <c r="AF2255" s="81" t="str">
        <f t="shared" si="6511"/>
        <v/>
      </c>
      <c r="AG2255" s="81" t="str">
        <f t="shared" si="6512"/>
        <v/>
      </c>
      <c r="AH2255" s="81" t="str">
        <f t="shared" si="6513"/>
        <v/>
      </c>
      <c r="AI2255" s="81" t="str">
        <f t="shared" si="6514"/>
        <v>x</v>
      </c>
      <c r="AJ2255" s="81" t="str">
        <f t="shared" si="6515"/>
        <v>x</v>
      </c>
      <c r="AK2255" s="81" t="str">
        <f t="shared" si="6516"/>
        <v/>
      </c>
      <c r="AL2255" s="81" t="str">
        <f t="shared" si="6517"/>
        <v>x</v>
      </c>
    </row>
    <row r="2256" spans="1:38" ht="11.25" customHeight="1" x14ac:dyDescent="0.2">
      <c r="A2256" s="21">
        <v>4</v>
      </c>
      <c r="B2256" s="80" t="str">
        <f ca="1">IF(OFFSET('ÖĞRENCİ GİRİŞİ'!$B$4,(ROW($A$1)+(AI2245-1))*17,0)="","",OFFSET('ÖĞRENCİ GİRİŞİ'!$B$4,(ROW($A$1)+(AI2245-1))*17,0))</f>
        <v/>
      </c>
      <c r="C2256" s="80" t="str">
        <f ca="1">IF(OFFSET('ÖĞRENCİ GİRİŞİ'!$C$4,(ROW($A$1)+(AI2245-1))*17,0)="","",OFFSET('ÖĞRENCİ GİRİŞİ'!$C$4,(ROW($A$1)+(AI2245-1))*17,0))</f>
        <v/>
      </c>
      <c r="D2256" s="80" t="str">
        <f ca="1">IF(UPPER(OFFSET('ÖĞRENCİ GİRİŞİ'!$D$4,(ROW($A$1)+(AI2245-1))*17,0))="","",UPPER(OFFSET('ÖĞRENCİ GİRİŞİ'!$D$4,(ROW($A$1)+(AI2245-1))*17,0)))</f>
        <v/>
      </c>
      <c r="E2256" s="80" t="str">
        <f ca="1">IF(UPPER(OFFSET('ÖĞRENCİ GİRİŞİ'!$E$4,(ROW($A$1)+(AI2245-1))*17,0))="","",UPPER(OFFSET('ÖĞRENCİ GİRİŞİ'!$E$4,(ROW($A$1)+(AI2245-1))*17,0)))</f>
        <v/>
      </c>
      <c r="F2256" s="80" t="str">
        <f ca="1">IF(UPPER(OFFSET('ÖĞRENCİ GİRİŞİ'!$F$4,(ROW($A$1)+(AI2245-1))*17,0))="","",UPPER(OFFSET('ÖĞRENCİ GİRİŞİ'!$F$4,(ROW($A$1)+(AI2245-1))*17,0)))</f>
        <v/>
      </c>
      <c r="G2256" s="80" t="str">
        <f ca="1">IF(UPPER(OFFSET('ÖĞRENCİ GİRİŞİ'!$G$4,(ROW($A$1)+(AI2245-1))*17,0))="","",UPPER(OFFSET('ÖĞRENCİ GİRİŞİ'!$G$4,(ROW($A$1)+(AI2245-1))*17,0)))</f>
        <v/>
      </c>
      <c r="H2256" s="81" t="str">
        <f t="shared" si="6487"/>
        <v>x</v>
      </c>
      <c r="I2256" s="81" t="str">
        <f t="shared" si="6488"/>
        <v>x</v>
      </c>
      <c r="J2256" s="81" t="str">
        <f t="shared" si="6489"/>
        <v>x</v>
      </c>
      <c r="K2256" s="81" t="str">
        <f t="shared" si="6490"/>
        <v>x</v>
      </c>
      <c r="L2256" s="81" t="str">
        <f t="shared" si="6491"/>
        <v>x</v>
      </c>
      <c r="M2256" s="81" t="str">
        <f t="shared" si="6492"/>
        <v>x</v>
      </c>
      <c r="N2256" s="81" t="str">
        <f t="shared" si="6493"/>
        <v>x</v>
      </c>
      <c r="O2256" s="81" t="str">
        <f t="shared" si="6494"/>
        <v>x</v>
      </c>
      <c r="P2256" s="81" t="str">
        <f t="shared" si="6495"/>
        <v/>
      </c>
      <c r="Q2256" s="81" t="str">
        <f t="shared" si="6496"/>
        <v/>
      </c>
      <c r="R2256" s="81" t="str">
        <f t="shared" si="6497"/>
        <v/>
      </c>
      <c r="S2256" s="81" t="str">
        <f t="shared" si="6498"/>
        <v/>
      </c>
      <c r="T2256" s="81" t="str">
        <f t="shared" si="6499"/>
        <v/>
      </c>
      <c r="U2256" s="81" t="str">
        <f t="shared" si="6500"/>
        <v>x</v>
      </c>
      <c r="V2256" s="81" t="str">
        <f t="shared" si="6501"/>
        <v>x</v>
      </c>
      <c r="W2256" s="81" t="str">
        <f t="shared" si="6502"/>
        <v/>
      </c>
      <c r="X2256" s="81" t="str">
        <f t="shared" si="6503"/>
        <v/>
      </c>
      <c r="Y2256" s="81" t="str">
        <f t="shared" si="6504"/>
        <v/>
      </c>
      <c r="Z2256" s="81" t="str">
        <f t="shared" si="6505"/>
        <v/>
      </c>
      <c r="AA2256" s="81" t="str">
        <f t="shared" si="6506"/>
        <v/>
      </c>
      <c r="AB2256" s="81" t="str">
        <f t="shared" si="6507"/>
        <v>x</v>
      </c>
      <c r="AC2256" s="81" t="str">
        <f t="shared" si="6508"/>
        <v>x</v>
      </c>
      <c r="AD2256" s="81" t="str">
        <f t="shared" si="6509"/>
        <v/>
      </c>
      <c r="AE2256" s="81" t="str">
        <f t="shared" si="6510"/>
        <v/>
      </c>
      <c r="AF2256" s="81" t="str">
        <f t="shared" si="6511"/>
        <v/>
      </c>
      <c r="AG2256" s="81" t="str">
        <f t="shared" si="6512"/>
        <v/>
      </c>
      <c r="AH2256" s="81" t="str">
        <f t="shared" si="6513"/>
        <v/>
      </c>
      <c r="AI2256" s="81" t="str">
        <f t="shared" si="6514"/>
        <v>x</v>
      </c>
      <c r="AJ2256" s="81" t="str">
        <f t="shared" si="6515"/>
        <v>x</v>
      </c>
      <c r="AK2256" s="81" t="str">
        <f t="shared" si="6516"/>
        <v/>
      </c>
      <c r="AL2256" s="81" t="str">
        <f t="shared" si="6517"/>
        <v>x</v>
      </c>
    </row>
    <row r="2257" spans="1:38" ht="11.25" customHeight="1" x14ac:dyDescent="0.2">
      <c r="A2257" s="21">
        <v>5</v>
      </c>
      <c r="B2257" s="80" t="str">
        <f ca="1">IF(OFFSET('ÖĞRENCİ GİRİŞİ'!$B$5,(ROW($A$1)+(AI2245-1))*17,0)="","",OFFSET('ÖĞRENCİ GİRİŞİ'!$B$5,(ROW($A$1)+(AI2245-1))*17,0))</f>
        <v/>
      </c>
      <c r="C2257" s="80" t="str">
        <f ca="1">IF(OFFSET('ÖĞRENCİ GİRİŞİ'!$C$5,(ROW($A$1)+(AI2245-1))*17,0)="","",OFFSET('ÖĞRENCİ GİRİŞİ'!$C$5,(ROW($A$1)+(AI2245-1))*17,0))</f>
        <v/>
      </c>
      <c r="D2257" s="80" t="str">
        <f ca="1">IF(UPPER(OFFSET('ÖĞRENCİ GİRİŞİ'!$D$5,(ROW($A$1)+(AI2245-1))*17,0))="","",UPPER(OFFSET('ÖĞRENCİ GİRİŞİ'!$D$5,(ROW($A$1)+(AI2245-1))*17,0)))</f>
        <v/>
      </c>
      <c r="E2257" s="80" t="str">
        <f ca="1">IF(UPPER(OFFSET('ÖĞRENCİ GİRİŞİ'!$E$5,(ROW($A$1)+(AI2245-1))*17,0))="","",UPPER(OFFSET('ÖĞRENCİ GİRİŞİ'!$E$5,(ROW($A$1)+(AI2245-1))*17,0)))</f>
        <v/>
      </c>
      <c r="F2257" s="80" t="str">
        <f ca="1">IF(UPPER(OFFSET('ÖĞRENCİ GİRİŞİ'!$F$5,(ROW($A$1)+(AI2245-1))*17,0))="","",UPPER(OFFSET('ÖĞRENCİ GİRİŞİ'!$F$5,(ROW($A$1)+(AI2245-1))*17,0)))</f>
        <v/>
      </c>
      <c r="G2257" s="80" t="str">
        <f ca="1">IF(UPPER(OFFSET('ÖĞRENCİ GİRİŞİ'!$G$5,(ROW($A$1)+(AI2245-1))*17,0))="","",UPPER(OFFSET('ÖĞRENCİ GİRİŞİ'!$G$5,(ROW($A$1)+(AI2245-1))*17,0)))</f>
        <v/>
      </c>
      <c r="H2257" s="81" t="str">
        <f t="shared" si="6487"/>
        <v>x</v>
      </c>
      <c r="I2257" s="81" t="str">
        <f t="shared" si="6488"/>
        <v>x</v>
      </c>
      <c r="J2257" s="81" t="str">
        <f t="shared" si="6489"/>
        <v>x</v>
      </c>
      <c r="K2257" s="81" t="str">
        <f t="shared" si="6490"/>
        <v>x</v>
      </c>
      <c r="L2257" s="81" t="str">
        <f t="shared" si="6491"/>
        <v>x</v>
      </c>
      <c r="M2257" s="81" t="str">
        <f t="shared" si="6492"/>
        <v>x</v>
      </c>
      <c r="N2257" s="81" t="str">
        <f t="shared" si="6493"/>
        <v>x</v>
      </c>
      <c r="O2257" s="81" t="str">
        <f t="shared" si="6494"/>
        <v>x</v>
      </c>
      <c r="P2257" s="81" t="str">
        <f t="shared" si="6495"/>
        <v/>
      </c>
      <c r="Q2257" s="81" t="str">
        <f t="shared" si="6496"/>
        <v/>
      </c>
      <c r="R2257" s="81" t="str">
        <f t="shared" si="6497"/>
        <v/>
      </c>
      <c r="S2257" s="81" t="str">
        <f t="shared" si="6498"/>
        <v/>
      </c>
      <c r="T2257" s="81" t="str">
        <f t="shared" si="6499"/>
        <v/>
      </c>
      <c r="U2257" s="81" t="str">
        <f t="shared" si="6500"/>
        <v>x</v>
      </c>
      <c r="V2257" s="81" t="str">
        <f t="shared" si="6501"/>
        <v>x</v>
      </c>
      <c r="W2257" s="81" t="str">
        <f t="shared" si="6502"/>
        <v/>
      </c>
      <c r="X2257" s="81" t="str">
        <f t="shared" si="6503"/>
        <v/>
      </c>
      <c r="Y2257" s="81" t="str">
        <f t="shared" si="6504"/>
        <v/>
      </c>
      <c r="Z2257" s="81" t="str">
        <f t="shared" si="6505"/>
        <v/>
      </c>
      <c r="AA2257" s="81" t="str">
        <f t="shared" si="6506"/>
        <v/>
      </c>
      <c r="AB2257" s="81" t="str">
        <f t="shared" si="6507"/>
        <v>x</v>
      </c>
      <c r="AC2257" s="81" t="str">
        <f t="shared" si="6508"/>
        <v>x</v>
      </c>
      <c r="AD2257" s="81" t="str">
        <f t="shared" si="6509"/>
        <v/>
      </c>
      <c r="AE2257" s="81" t="str">
        <f t="shared" si="6510"/>
        <v/>
      </c>
      <c r="AF2257" s="81" t="str">
        <f t="shared" si="6511"/>
        <v/>
      </c>
      <c r="AG2257" s="81" t="str">
        <f t="shared" si="6512"/>
        <v/>
      </c>
      <c r="AH2257" s="81" t="str">
        <f t="shared" si="6513"/>
        <v/>
      </c>
      <c r="AI2257" s="81" t="str">
        <f t="shared" si="6514"/>
        <v>x</v>
      </c>
      <c r="AJ2257" s="81" t="str">
        <f t="shared" si="6515"/>
        <v>x</v>
      </c>
      <c r="AK2257" s="81" t="str">
        <f t="shared" si="6516"/>
        <v/>
      </c>
      <c r="AL2257" s="81" t="str">
        <f t="shared" si="6517"/>
        <v>x</v>
      </c>
    </row>
    <row r="2258" spans="1:38" ht="11.25" customHeight="1" x14ac:dyDescent="0.2">
      <c r="A2258" s="21">
        <v>6</v>
      </c>
      <c r="B2258" s="80" t="str">
        <f ca="1">IF(OFFSET('ÖĞRENCİ GİRİŞİ'!$B$6,(ROW($A$1)+(AI2245-1))*17,0)="","",OFFSET('ÖĞRENCİ GİRİŞİ'!$B$6,(ROW($A$1)+(AI2245-1))*17,0))</f>
        <v/>
      </c>
      <c r="C2258" s="80" t="str">
        <f ca="1">IF(OFFSET('ÖĞRENCİ GİRİŞİ'!$C$6,(ROW($A$1)+(AI2245-1))*17,0)="","",OFFSET('ÖĞRENCİ GİRİŞİ'!$C$6,(ROW($A$1)+(AI2245-1))*17,0))</f>
        <v/>
      </c>
      <c r="D2258" s="80" t="str">
        <f ca="1">IF(UPPER(OFFSET('ÖĞRENCİ GİRİŞİ'!$D$6,(ROW($A$1)+(AI2245-1))*17,0))="","",UPPER(OFFSET('ÖĞRENCİ GİRİŞİ'!$D$6,(ROW($A$1)+(AI2245-1))*17,0)))</f>
        <v/>
      </c>
      <c r="E2258" s="80" t="str">
        <f ca="1">IF(UPPER(OFFSET('ÖĞRENCİ GİRİŞİ'!$E$6,(ROW($A$1)+(AI2245-1))*17,0))="","",UPPER(OFFSET('ÖĞRENCİ GİRİŞİ'!$E$6,(ROW($A$1)+(AI2245-1))*17,0)))</f>
        <v/>
      </c>
      <c r="F2258" s="80" t="str">
        <f ca="1">IF(UPPER(OFFSET('ÖĞRENCİ GİRİŞİ'!$F$6,(ROW($A$1)+(AI2245-1))*17,0))="","",UPPER(OFFSET('ÖĞRENCİ GİRİŞİ'!$F$6,(ROW($A$1)+(AI2245-1))*17,0)))</f>
        <v/>
      </c>
      <c r="G2258" s="80" t="str">
        <f ca="1">IF(UPPER(OFFSET('ÖĞRENCİ GİRİŞİ'!$G$6,(ROW($A$1)+(AI2245-1))*17,0))="","",UPPER(OFFSET('ÖĞRENCİ GİRİŞİ'!$G$6,(ROW($A$1)+(AI2245-1))*17,0)))</f>
        <v/>
      </c>
      <c r="H2258" s="81" t="str">
        <f t="shared" si="6487"/>
        <v>x</v>
      </c>
      <c r="I2258" s="81" t="str">
        <f t="shared" si="6488"/>
        <v>x</v>
      </c>
      <c r="J2258" s="81" t="str">
        <f t="shared" si="6489"/>
        <v>x</v>
      </c>
      <c r="K2258" s="81" t="str">
        <f t="shared" si="6490"/>
        <v>x</v>
      </c>
      <c r="L2258" s="81" t="str">
        <f t="shared" si="6491"/>
        <v>x</v>
      </c>
      <c r="M2258" s="81" t="str">
        <f t="shared" si="6492"/>
        <v>x</v>
      </c>
      <c r="N2258" s="81" t="str">
        <f t="shared" si="6493"/>
        <v>x</v>
      </c>
      <c r="O2258" s="81" t="str">
        <f t="shared" si="6494"/>
        <v>x</v>
      </c>
      <c r="P2258" s="81" t="str">
        <f t="shared" si="6495"/>
        <v/>
      </c>
      <c r="Q2258" s="81" t="str">
        <f t="shared" si="6496"/>
        <v/>
      </c>
      <c r="R2258" s="81" t="str">
        <f t="shared" si="6497"/>
        <v/>
      </c>
      <c r="S2258" s="81" t="str">
        <f t="shared" si="6498"/>
        <v/>
      </c>
      <c r="T2258" s="81" t="str">
        <f t="shared" si="6499"/>
        <v/>
      </c>
      <c r="U2258" s="81" t="str">
        <f t="shared" si="6500"/>
        <v>x</v>
      </c>
      <c r="V2258" s="81" t="str">
        <f t="shared" si="6501"/>
        <v>x</v>
      </c>
      <c r="W2258" s="81" t="str">
        <f t="shared" si="6502"/>
        <v/>
      </c>
      <c r="X2258" s="81" t="str">
        <f t="shared" si="6503"/>
        <v/>
      </c>
      <c r="Y2258" s="81" t="str">
        <f t="shared" si="6504"/>
        <v/>
      </c>
      <c r="Z2258" s="81" t="str">
        <f t="shared" si="6505"/>
        <v/>
      </c>
      <c r="AA2258" s="81" t="str">
        <f t="shared" si="6506"/>
        <v/>
      </c>
      <c r="AB2258" s="81" t="str">
        <f t="shared" si="6507"/>
        <v>x</v>
      </c>
      <c r="AC2258" s="81" t="str">
        <f t="shared" si="6508"/>
        <v>x</v>
      </c>
      <c r="AD2258" s="81" t="str">
        <f t="shared" si="6509"/>
        <v/>
      </c>
      <c r="AE2258" s="81" t="str">
        <f t="shared" si="6510"/>
        <v/>
      </c>
      <c r="AF2258" s="81" t="str">
        <f t="shared" si="6511"/>
        <v/>
      </c>
      <c r="AG2258" s="81" t="str">
        <f t="shared" si="6512"/>
        <v/>
      </c>
      <c r="AH2258" s="81" t="str">
        <f t="shared" si="6513"/>
        <v/>
      </c>
      <c r="AI2258" s="81" t="str">
        <f t="shared" si="6514"/>
        <v>x</v>
      </c>
      <c r="AJ2258" s="81" t="str">
        <f t="shared" si="6515"/>
        <v>x</v>
      </c>
      <c r="AK2258" s="81" t="str">
        <f t="shared" si="6516"/>
        <v/>
      </c>
      <c r="AL2258" s="81" t="str">
        <f t="shared" si="6517"/>
        <v>x</v>
      </c>
    </row>
    <row r="2259" spans="1:38" ht="11.25" customHeight="1" x14ac:dyDescent="0.2">
      <c r="A2259" s="21">
        <v>7</v>
      </c>
      <c r="B2259" s="80" t="str">
        <f ca="1">IF(OFFSET('ÖĞRENCİ GİRİŞİ'!$B$7,(ROW($A$1)+(AI2245-1))*17,0)="","",OFFSET('ÖĞRENCİ GİRİŞİ'!$B$7,(ROW($A$1)+(AI2245-1))*17,0))</f>
        <v/>
      </c>
      <c r="C2259" s="80" t="str">
        <f ca="1">IF(OFFSET('ÖĞRENCİ GİRİŞİ'!$C$7,(ROW($A$1)+(AI2245-1))*17,0)="","",OFFSET('ÖĞRENCİ GİRİŞİ'!$C$7,(ROW($A$1)+(AI2245-1))*17,0))</f>
        <v/>
      </c>
      <c r="D2259" s="80" t="str">
        <f ca="1">IF(UPPER(OFFSET('ÖĞRENCİ GİRİŞİ'!$D$7,(ROW($A$1)+(AI2245-1))*17,0))="","",UPPER(OFFSET('ÖĞRENCİ GİRİŞİ'!$D$7,(ROW($A$1)+(AI2245-1))*17,0)))</f>
        <v/>
      </c>
      <c r="E2259" s="80" t="str">
        <f ca="1">IF(UPPER(OFFSET('ÖĞRENCİ GİRİŞİ'!$E$7,(ROW($A$1)+(AI2245-1))*17,0))="","",UPPER(OFFSET('ÖĞRENCİ GİRİŞİ'!$E$7,(ROW($A$1)+(AI2245-1))*17,0)))</f>
        <v/>
      </c>
      <c r="F2259" s="80" t="str">
        <f ca="1">IF(UPPER(OFFSET('ÖĞRENCİ GİRİŞİ'!$F$7,(ROW($A$1)+(AI2245-1))*17,0))="","",UPPER(OFFSET('ÖĞRENCİ GİRİŞİ'!$F$7,(ROW($A$1)+(AI2245-1))*17,0)))</f>
        <v/>
      </c>
      <c r="G2259" s="80" t="str">
        <f ca="1">IF(UPPER(OFFSET('ÖĞRENCİ GİRİŞİ'!$G$7,(ROW($A$1)+(AI2245-1))*17,0))="","",UPPER(OFFSET('ÖĞRENCİ GİRİŞİ'!$G$7,(ROW($A$1)+(AI2245-1))*17,0)))</f>
        <v/>
      </c>
      <c r="H2259" s="81" t="str">
        <f t="shared" si="6487"/>
        <v>x</v>
      </c>
      <c r="I2259" s="81" t="str">
        <f t="shared" si="6488"/>
        <v>x</v>
      </c>
      <c r="J2259" s="81" t="str">
        <f t="shared" si="6489"/>
        <v>x</v>
      </c>
      <c r="K2259" s="81" t="str">
        <f t="shared" si="6490"/>
        <v>x</v>
      </c>
      <c r="L2259" s="81" t="str">
        <f t="shared" si="6491"/>
        <v>x</v>
      </c>
      <c r="M2259" s="81" t="str">
        <f t="shared" si="6492"/>
        <v>x</v>
      </c>
      <c r="N2259" s="81" t="str">
        <f t="shared" si="6493"/>
        <v>x</v>
      </c>
      <c r="O2259" s="81" t="str">
        <f t="shared" si="6494"/>
        <v>x</v>
      </c>
      <c r="P2259" s="81" t="str">
        <f t="shared" si="6495"/>
        <v/>
      </c>
      <c r="Q2259" s="81" t="str">
        <f t="shared" si="6496"/>
        <v/>
      </c>
      <c r="R2259" s="81" t="str">
        <f t="shared" si="6497"/>
        <v/>
      </c>
      <c r="S2259" s="81" t="str">
        <f t="shared" si="6498"/>
        <v/>
      </c>
      <c r="T2259" s="81" t="str">
        <f t="shared" si="6499"/>
        <v/>
      </c>
      <c r="U2259" s="81" t="str">
        <f t="shared" si="6500"/>
        <v>x</v>
      </c>
      <c r="V2259" s="81" t="str">
        <f t="shared" si="6501"/>
        <v>x</v>
      </c>
      <c r="W2259" s="81" t="str">
        <f t="shared" si="6502"/>
        <v/>
      </c>
      <c r="X2259" s="81" t="str">
        <f t="shared" si="6503"/>
        <v/>
      </c>
      <c r="Y2259" s="81" t="str">
        <f t="shared" si="6504"/>
        <v/>
      </c>
      <c r="Z2259" s="81" t="str">
        <f t="shared" si="6505"/>
        <v/>
      </c>
      <c r="AA2259" s="81" t="str">
        <f t="shared" si="6506"/>
        <v/>
      </c>
      <c r="AB2259" s="81" t="str">
        <f t="shared" si="6507"/>
        <v>x</v>
      </c>
      <c r="AC2259" s="81" t="str">
        <f t="shared" si="6508"/>
        <v>x</v>
      </c>
      <c r="AD2259" s="81" t="str">
        <f t="shared" si="6509"/>
        <v/>
      </c>
      <c r="AE2259" s="81" t="str">
        <f t="shared" si="6510"/>
        <v/>
      </c>
      <c r="AF2259" s="81" t="str">
        <f t="shared" si="6511"/>
        <v/>
      </c>
      <c r="AG2259" s="81" t="str">
        <f t="shared" si="6512"/>
        <v/>
      </c>
      <c r="AH2259" s="81" t="str">
        <f t="shared" si="6513"/>
        <v/>
      </c>
      <c r="AI2259" s="81" t="str">
        <f t="shared" si="6514"/>
        <v>x</v>
      </c>
      <c r="AJ2259" s="81" t="str">
        <f t="shared" si="6515"/>
        <v>x</v>
      </c>
      <c r="AK2259" s="81" t="str">
        <f t="shared" si="6516"/>
        <v/>
      </c>
      <c r="AL2259" s="81" t="str">
        <f t="shared" si="6517"/>
        <v>x</v>
      </c>
    </row>
    <row r="2260" spans="1:38" ht="11.25" customHeight="1" x14ac:dyDescent="0.2">
      <c r="A2260" s="21">
        <v>8</v>
      </c>
      <c r="B2260" s="80" t="str">
        <f ca="1">IF(OFFSET('ÖĞRENCİ GİRİŞİ'!$B$8,(ROW($A$1)+(AI2245-1))*17,0)="","",OFFSET('ÖĞRENCİ GİRİŞİ'!$B$8,(ROW($A$1)+(AI2245-1))*17,0))</f>
        <v/>
      </c>
      <c r="C2260" s="80" t="str">
        <f ca="1">IF(OFFSET('ÖĞRENCİ GİRİŞİ'!$C$8,(ROW($A$1)+(AI2245-1))*17,0)="","",OFFSET('ÖĞRENCİ GİRİŞİ'!$C$8,(ROW($A$1)+(AI2245-1))*17,0))</f>
        <v/>
      </c>
      <c r="D2260" s="80" t="str">
        <f ca="1">IF(UPPER(OFFSET('ÖĞRENCİ GİRİŞİ'!$D$8,(ROW($A$1)+(AI2245-1))*17,0))="","",UPPER(OFFSET('ÖĞRENCİ GİRİŞİ'!$D$8,(ROW($A$1)+(AI2245-1))*17,0)))</f>
        <v/>
      </c>
      <c r="E2260" s="80" t="str">
        <f ca="1">IF(UPPER(OFFSET('ÖĞRENCİ GİRİŞİ'!$E$8,(ROW($A$1)+(AI2245-1))*17,0))="","",UPPER(OFFSET('ÖĞRENCİ GİRİŞİ'!$E$8,(ROW($A$1)+(AI2245-1))*17,0)))</f>
        <v/>
      </c>
      <c r="F2260" s="80" t="str">
        <f ca="1">IF(UPPER(OFFSET('ÖĞRENCİ GİRİŞİ'!$F$8,(ROW($A$1)+(AI2245-1))*17,0))="","",UPPER(OFFSET('ÖĞRENCİ GİRİŞİ'!$F$8,(ROW($A$1)+(AI2245-1))*17,0)))</f>
        <v/>
      </c>
      <c r="G2260" s="80" t="str">
        <f ca="1">IF(UPPER(OFFSET('ÖĞRENCİ GİRİŞİ'!$G$8,(ROW($A$1)+(AI2245-1))*17,0))="","",UPPER(OFFSET('ÖĞRENCİ GİRİŞİ'!$G$8,(ROW($A$1)+(AI2245-1))*17,0)))</f>
        <v/>
      </c>
      <c r="H2260" s="81" t="str">
        <f t="shared" si="6487"/>
        <v>x</v>
      </c>
      <c r="I2260" s="81" t="str">
        <f t="shared" si="6488"/>
        <v>x</v>
      </c>
      <c r="J2260" s="81" t="str">
        <f t="shared" si="6489"/>
        <v>x</v>
      </c>
      <c r="K2260" s="81" t="str">
        <f t="shared" si="6490"/>
        <v>x</v>
      </c>
      <c r="L2260" s="81" t="str">
        <f t="shared" si="6491"/>
        <v>x</v>
      </c>
      <c r="M2260" s="81" t="str">
        <f t="shared" si="6492"/>
        <v>x</v>
      </c>
      <c r="N2260" s="81" t="str">
        <f t="shared" si="6493"/>
        <v>x</v>
      </c>
      <c r="O2260" s="81" t="str">
        <f t="shared" si="6494"/>
        <v>x</v>
      </c>
      <c r="P2260" s="81" t="str">
        <f t="shared" si="6495"/>
        <v/>
      </c>
      <c r="Q2260" s="81" t="str">
        <f t="shared" si="6496"/>
        <v/>
      </c>
      <c r="R2260" s="81" t="str">
        <f t="shared" si="6497"/>
        <v/>
      </c>
      <c r="S2260" s="81" t="str">
        <f t="shared" si="6498"/>
        <v/>
      </c>
      <c r="T2260" s="81" t="str">
        <f t="shared" si="6499"/>
        <v/>
      </c>
      <c r="U2260" s="81" t="str">
        <f t="shared" si="6500"/>
        <v>x</v>
      </c>
      <c r="V2260" s="81" t="str">
        <f t="shared" si="6501"/>
        <v>x</v>
      </c>
      <c r="W2260" s="81" t="str">
        <f t="shared" si="6502"/>
        <v/>
      </c>
      <c r="X2260" s="81" t="str">
        <f t="shared" si="6503"/>
        <v/>
      </c>
      <c r="Y2260" s="81" t="str">
        <f t="shared" si="6504"/>
        <v/>
      </c>
      <c r="Z2260" s="81" t="str">
        <f t="shared" si="6505"/>
        <v/>
      </c>
      <c r="AA2260" s="81" t="str">
        <f t="shared" si="6506"/>
        <v/>
      </c>
      <c r="AB2260" s="81" t="str">
        <f t="shared" si="6507"/>
        <v>x</v>
      </c>
      <c r="AC2260" s="81" t="str">
        <f t="shared" si="6508"/>
        <v>x</v>
      </c>
      <c r="AD2260" s="81" t="str">
        <f t="shared" si="6509"/>
        <v/>
      </c>
      <c r="AE2260" s="81" t="str">
        <f t="shared" si="6510"/>
        <v/>
      </c>
      <c r="AF2260" s="81" t="str">
        <f t="shared" si="6511"/>
        <v/>
      </c>
      <c r="AG2260" s="81" t="str">
        <f t="shared" si="6512"/>
        <v/>
      </c>
      <c r="AH2260" s="81" t="str">
        <f t="shared" si="6513"/>
        <v/>
      </c>
      <c r="AI2260" s="81" t="str">
        <f t="shared" si="6514"/>
        <v>x</v>
      </c>
      <c r="AJ2260" s="81" t="str">
        <f t="shared" si="6515"/>
        <v>x</v>
      </c>
      <c r="AK2260" s="81" t="str">
        <f t="shared" si="6516"/>
        <v/>
      </c>
      <c r="AL2260" s="81" t="str">
        <f t="shared" si="6517"/>
        <v>x</v>
      </c>
    </row>
    <row r="2261" spans="1:38" ht="11.25" customHeight="1" x14ac:dyDescent="0.2">
      <c r="A2261" s="21">
        <v>9</v>
      </c>
      <c r="B2261" s="80" t="str">
        <f ca="1">IF(OFFSET('ÖĞRENCİ GİRİŞİ'!$B$9,(ROW($A$1)+(AI2245-1))*17,0)="","",OFFSET('ÖĞRENCİ GİRİŞİ'!$B$9,(ROW($A$1)+(AI2245-1))*17,0))</f>
        <v/>
      </c>
      <c r="C2261" s="80" t="str">
        <f ca="1">IF(OFFSET('ÖĞRENCİ GİRİŞİ'!$C$9,(ROW($A$1)+(AI2245-1))*17,0)="","",OFFSET('ÖĞRENCİ GİRİŞİ'!$C$9,(ROW($A$1)+(AI2245-1))*17,0))</f>
        <v/>
      </c>
      <c r="D2261" s="80" t="str">
        <f ca="1">IF(UPPER(OFFSET('ÖĞRENCİ GİRİŞİ'!$D$9,(ROW($A$1)+(AI2245-1))*17,0))="","",UPPER(OFFSET('ÖĞRENCİ GİRİŞİ'!$D$9,(ROW($A$1)+(AI2245-1))*17,0)))</f>
        <v/>
      </c>
      <c r="E2261" s="80" t="str">
        <f ca="1">IF(UPPER(OFFSET('ÖĞRENCİ GİRİŞİ'!$E$9,(ROW($A$1)+(AI2245-1))*17,0))="","",UPPER(OFFSET('ÖĞRENCİ GİRİŞİ'!$E$9,(ROW($A$1)+(AI2245-1))*17,0)))</f>
        <v/>
      </c>
      <c r="F2261" s="80" t="str">
        <f ca="1">IF(UPPER(OFFSET('ÖĞRENCİ GİRİŞİ'!$F$9,(ROW($A$1)+(AI2245-1))*17,0))="","",UPPER(OFFSET('ÖĞRENCİ GİRİŞİ'!$F$9,(ROW($A$1)+(AI2245-1))*17,0)))</f>
        <v/>
      </c>
      <c r="G2261" s="80" t="str">
        <f ca="1">IF(UPPER(OFFSET('ÖĞRENCİ GİRİŞİ'!$G$9,(ROW($A$1)+(AI2245-1))*17,0))="","",UPPER(OFFSET('ÖĞRENCİ GİRİŞİ'!$G$9,(ROW($A$1)+(AI2245-1))*17,0)))</f>
        <v/>
      </c>
      <c r="H2261" s="81" t="str">
        <f t="shared" ref="H2261:H2324" si="6685">IF($H$13="","",$H$13)</f>
        <v>x</v>
      </c>
      <c r="I2261" s="81" t="str">
        <f t="shared" ref="I2261:I2324" si="6686">IF($I$13="","",$I$13)</f>
        <v>x</v>
      </c>
      <c r="J2261" s="81" t="str">
        <f t="shared" ref="J2261:J2324" si="6687">IF($J$13="","",$J$13)</f>
        <v>x</v>
      </c>
      <c r="K2261" s="81" t="str">
        <f t="shared" ref="K2261:K2324" si="6688">IF($K$13="","",$K$13)</f>
        <v>x</v>
      </c>
      <c r="L2261" s="81" t="str">
        <f t="shared" ref="L2261:L2324" si="6689">IF($L$13="","",$L$13)</f>
        <v>x</v>
      </c>
      <c r="M2261" s="81" t="str">
        <f t="shared" ref="M2261:M2324" si="6690">IF($M$13="","",$M$13)</f>
        <v>x</v>
      </c>
      <c r="N2261" s="81" t="str">
        <f t="shared" ref="N2261:N2324" si="6691">IF($N$13="","",$N$13)</f>
        <v>x</v>
      </c>
      <c r="O2261" s="81" t="str">
        <f t="shared" ref="O2261:O2324" si="6692">IF($O$13="","",$O$13)</f>
        <v>x</v>
      </c>
      <c r="P2261" s="81" t="str">
        <f t="shared" ref="P2261:P2324" si="6693">IF($P$13="","",$P$13)</f>
        <v/>
      </c>
      <c r="Q2261" s="81" t="str">
        <f t="shared" ref="Q2261:Q2324" si="6694">IF($Q$13="","",$Q$13)</f>
        <v/>
      </c>
      <c r="R2261" s="81" t="str">
        <f t="shared" ref="R2261:R2324" si="6695">IF($R$13="","",$R$13)</f>
        <v/>
      </c>
      <c r="S2261" s="81" t="str">
        <f t="shared" ref="S2261:S2324" si="6696">IF($S$13="","",$S$13)</f>
        <v/>
      </c>
      <c r="T2261" s="81" t="str">
        <f t="shared" ref="T2261:T2324" si="6697">IF($T$13="","",$T$13)</f>
        <v/>
      </c>
      <c r="U2261" s="81" t="str">
        <f t="shared" ref="U2261:U2324" si="6698">IF($U$13="","",$U$13)</f>
        <v>x</v>
      </c>
      <c r="V2261" s="81" t="str">
        <f t="shared" ref="V2261:V2324" si="6699">IF($V$13="","",$V$13)</f>
        <v>x</v>
      </c>
      <c r="W2261" s="81" t="str">
        <f t="shared" ref="W2261:W2324" si="6700">IF($W$13="","",$W$13)</f>
        <v/>
      </c>
      <c r="X2261" s="81" t="str">
        <f t="shared" ref="X2261:X2324" si="6701">IF($X$13="","",$X$13)</f>
        <v/>
      </c>
      <c r="Y2261" s="81" t="str">
        <f t="shared" ref="Y2261:Y2324" si="6702">IF($Y$13="","",$Y$13)</f>
        <v/>
      </c>
      <c r="Z2261" s="81" t="str">
        <f t="shared" ref="Z2261:Z2324" si="6703">IF($Z$13="","",$Z$13)</f>
        <v/>
      </c>
      <c r="AA2261" s="81" t="str">
        <f t="shared" ref="AA2261:AA2324" si="6704">IF($AA$13="","",$AA$13)</f>
        <v/>
      </c>
      <c r="AB2261" s="81" t="str">
        <f t="shared" ref="AB2261:AB2324" si="6705">IF($AB$13="","",$AB$13)</f>
        <v>x</v>
      </c>
      <c r="AC2261" s="81" t="str">
        <f t="shared" ref="AC2261:AC2324" si="6706">IF($AC$13="","",$AC$13)</f>
        <v>x</v>
      </c>
      <c r="AD2261" s="81" t="str">
        <f t="shared" ref="AD2261:AD2324" si="6707">IF($AD$13="","",$AD$13)</f>
        <v/>
      </c>
      <c r="AE2261" s="81" t="str">
        <f t="shared" ref="AE2261:AE2324" si="6708">IF($AE$13="","",$AE$13)</f>
        <v/>
      </c>
      <c r="AF2261" s="81" t="str">
        <f t="shared" ref="AF2261:AF2324" si="6709">IF($AF$13="","",$AF$13)</f>
        <v/>
      </c>
      <c r="AG2261" s="81" t="str">
        <f t="shared" ref="AG2261:AG2324" si="6710">IF($AG$13="","",$AG$13)</f>
        <v/>
      </c>
      <c r="AH2261" s="81" t="str">
        <f t="shared" ref="AH2261:AH2324" si="6711">IF($AH$13="","",$AH$13)</f>
        <v/>
      </c>
      <c r="AI2261" s="81" t="str">
        <f t="shared" ref="AI2261:AI2324" si="6712">IF($AI$13="","",$AI$13)</f>
        <v>x</v>
      </c>
      <c r="AJ2261" s="81" t="str">
        <f t="shared" ref="AJ2261:AJ2324" si="6713">IF($AJ$13="","",$AJ$13)</f>
        <v>x</v>
      </c>
      <c r="AK2261" s="81" t="str">
        <f t="shared" ref="AK2261:AK2324" si="6714">IF($AK$13="","",$AK$13)</f>
        <v/>
      </c>
      <c r="AL2261" s="81" t="str">
        <f t="shared" ref="AL2261:AL2324" si="6715">IF($AL$13="","",$AL$13)</f>
        <v>x</v>
      </c>
    </row>
    <row r="2262" spans="1:38" ht="11.25" customHeight="1" x14ac:dyDescent="0.2">
      <c r="A2262" s="21">
        <v>10</v>
      </c>
      <c r="B2262" s="80" t="str">
        <f ca="1">IF(OFFSET('ÖĞRENCİ GİRİŞİ'!$B$10,(ROW($A$1)+(AI2245-1))*17,0)="","",OFFSET('ÖĞRENCİ GİRİŞİ'!$B$10,(ROW($A$1)+(AI2245-1))*17,0))</f>
        <v/>
      </c>
      <c r="C2262" s="80" t="str">
        <f ca="1">IF(OFFSET('ÖĞRENCİ GİRİŞİ'!$C$10,(ROW($A$1)+(AI2245-1))*17,0)="","",OFFSET('ÖĞRENCİ GİRİŞİ'!$C$10,(ROW($A$1)+(AI2245-1))*17,0))</f>
        <v/>
      </c>
      <c r="D2262" s="80" t="str">
        <f ca="1">IF(UPPER(OFFSET('ÖĞRENCİ GİRİŞİ'!$D$10,(ROW($A$1)+(AI2245-1))*17,0))="","",UPPER(OFFSET('ÖĞRENCİ GİRİŞİ'!$D$10,(ROW($A$1)+(AI2245-1))*17,0)))</f>
        <v/>
      </c>
      <c r="E2262" s="80" t="str">
        <f ca="1">IF(UPPER(OFFSET('ÖĞRENCİ GİRİŞİ'!$E$10,(ROW($A$1)+(AI2245-1))*17,0))="","",UPPER(OFFSET('ÖĞRENCİ GİRİŞİ'!$E$10,(ROW($A$1)+(AI2245-1))*17,0)))</f>
        <v/>
      </c>
      <c r="F2262" s="80" t="str">
        <f ca="1">IF(UPPER(OFFSET('ÖĞRENCİ GİRİŞİ'!$F$10,(ROW($A$1)+(AI2245-1))*17,0))="","",UPPER(OFFSET('ÖĞRENCİ GİRİŞİ'!$F$10,(ROW($A$1)+(AI2245-1))*17,0)))</f>
        <v/>
      </c>
      <c r="G2262" s="80" t="str">
        <f ca="1">IF(UPPER(OFFSET('ÖĞRENCİ GİRİŞİ'!$G$10,(ROW($A$1)+(AI2245-1))*17,0))="","",UPPER(OFFSET('ÖĞRENCİ GİRİŞİ'!$G$10,(ROW($A$1)+(AI2245-1))*17,0)))</f>
        <v/>
      </c>
      <c r="H2262" s="81" t="str">
        <f t="shared" si="6685"/>
        <v>x</v>
      </c>
      <c r="I2262" s="81" t="str">
        <f t="shared" si="6686"/>
        <v>x</v>
      </c>
      <c r="J2262" s="81" t="str">
        <f t="shared" si="6687"/>
        <v>x</v>
      </c>
      <c r="K2262" s="81" t="str">
        <f t="shared" si="6688"/>
        <v>x</v>
      </c>
      <c r="L2262" s="81" t="str">
        <f t="shared" si="6689"/>
        <v>x</v>
      </c>
      <c r="M2262" s="81" t="str">
        <f t="shared" si="6690"/>
        <v>x</v>
      </c>
      <c r="N2262" s="81" t="str">
        <f t="shared" si="6691"/>
        <v>x</v>
      </c>
      <c r="O2262" s="81" t="str">
        <f t="shared" si="6692"/>
        <v>x</v>
      </c>
      <c r="P2262" s="81" t="str">
        <f t="shared" si="6693"/>
        <v/>
      </c>
      <c r="Q2262" s="81" t="str">
        <f t="shared" si="6694"/>
        <v/>
      </c>
      <c r="R2262" s="81" t="str">
        <f t="shared" si="6695"/>
        <v/>
      </c>
      <c r="S2262" s="81" t="str">
        <f t="shared" si="6696"/>
        <v/>
      </c>
      <c r="T2262" s="81" t="str">
        <f t="shared" si="6697"/>
        <v/>
      </c>
      <c r="U2262" s="81" t="str">
        <f t="shared" si="6698"/>
        <v>x</v>
      </c>
      <c r="V2262" s="81" t="str">
        <f t="shared" si="6699"/>
        <v>x</v>
      </c>
      <c r="W2262" s="81" t="str">
        <f t="shared" si="6700"/>
        <v/>
      </c>
      <c r="X2262" s="81" t="str">
        <f t="shared" si="6701"/>
        <v/>
      </c>
      <c r="Y2262" s="81" t="str">
        <f t="shared" si="6702"/>
        <v/>
      </c>
      <c r="Z2262" s="81" t="str">
        <f t="shared" si="6703"/>
        <v/>
      </c>
      <c r="AA2262" s="81" t="str">
        <f t="shared" si="6704"/>
        <v/>
      </c>
      <c r="AB2262" s="81" t="str">
        <f t="shared" si="6705"/>
        <v>x</v>
      </c>
      <c r="AC2262" s="81" t="str">
        <f t="shared" si="6706"/>
        <v>x</v>
      </c>
      <c r="AD2262" s="81" t="str">
        <f t="shared" si="6707"/>
        <v/>
      </c>
      <c r="AE2262" s="81" t="str">
        <f t="shared" si="6708"/>
        <v/>
      </c>
      <c r="AF2262" s="81" t="str">
        <f t="shared" si="6709"/>
        <v/>
      </c>
      <c r="AG2262" s="81" t="str">
        <f t="shared" si="6710"/>
        <v/>
      </c>
      <c r="AH2262" s="81" t="str">
        <f t="shared" si="6711"/>
        <v/>
      </c>
      <c r="AI2262" s="81" t="str">
        <f t="shared" si="6712"/>
        <v>x</v>
      </c>
      <c r="AJ2262" s="81" t="str">
        <f t="shared" si="6713"/>
        <v>x</v>
      </c>
      <c r="AK2262" s="81" t="str">
        <f t="shared" si="6714"/>
        <v/>
      </c>
      <c r="AL2262" s="81" t="str">
        <f t="shared" si="6715"/>
        <v>x</v>
      </c>
    </row>
    <row r="2263" spans="1:38" ht="11.25" customHeight="1" x14ac:dyDescent="0.2">
      <c r="A2263" s="21">
        <v>11</v>
      </c>
      <c r="B2263" s="80" t="str">
        <f ca="1">IF(OFFSET('ÖĞRENCİ GİRİŞİ'!$B$11,(ROW($A$1)+(AI2245-1))*17,0)="","",OFFSET('ÖĞRENCİ GİRİŞİ'!$B$11,(ROW($A$1)+(AI2245-1))*17,0))</f>
        <v/>
      </c>
      <c r="C2263" s="80" t="str">
        <f ca="1">IF(OFFSET('ÖĞRENCİ GİRİŞİ'!$C$11,(ROW($A$1)+(AI2245-1))*17,0)="","",OFFSET('ÖĞRENCİ GİRİŞİ'!$C$11,(ROW($A$1)+(AI2245-1))*17,0))</f>
        <v/>
      </c>
      <c r="D2263" s="80" t="str">
        <f ca="1">IF(UPPER(OFFSET('ÖĞRENCİ GİRİŞİ'!$D$11,(ROW($A$1)+(AI2245-1))*17,0))="","",UPPER(OFFSET('ÖĞRENCİ GİRİŞİ'!$D$11,(ROW($A$1)+(AI2245-1))*17,0)))</f>
        <v/>
      </c>
      <c r="E2263" s="80" t="str">
        <f ca="1">IF(UPPER(OFFSET('ÖĞRENCİ GİRİŞİ'!$E$11,(ROW($A$1)+(AI2245-1))*17,0))="","",UPPER(OFFSET('ÖĞRENCİ GİRİŞİ'!$E$11,(ROW($A$1)+(AI2245-1))*17,0)))</f>
        <v/>
      </c>
      <c r="F2263" s="80" t="str">
        <f ca="1">IF(UPPER(OFFSET('ÖĞRENCİ GİRİŞİ'!$F$11,(ROW($A$1)+(AI2245-1))*17,0))="","",UPPER(OFFSET('ÖĞRENCİ GİRİŞİ'!$F$11,(ROW($A$1)+(AI2245-1))*17,0)))</f>
        <v/>
      </c>
      <c r="G2263" s="80" t="str">
        <f ca="1">IF(UPPER(OFFSET('ÖĞRENCİ GİRİŞİ'!$G$11,(ROW($A$1)+(AI2245-1))*17,0))="","",UPPER(OFFSET('ÖĞRENCİ GİRİŞİ'!$G$11,(ROW($A$1)+(AI2245-1))*17,0)))</f>
        <v/>
      </c>
      <c r="H2263" s="81" t="str">
        <f t="shared" si="6685"/>
        <v>x</v>
      </c>
      <c r="I2263" s="81" t="str">
        <f t="shared" si="6686"/>
        <v>x</v>
      </c>
      <c r="J2263" s="81" t="str">
        <f t="shared" si="6687"/>
        <v>x</v>
      </c>
      <c r="K2263" s="81" t="str">
        <f t="shared" si="6688"/>
        <v>x</v>
      </c>
      <c r="L2263" s="81" t="str">
        <f t="shared" si="6689"/>
        <v>x</v>
      </c>
      <c r="M2263" s="81" t="str">
        <f t="shared" si="6690"/>
        <v>x</v>
      </c>
      <c r="N2263" s="81" t="str">
        <f t="shared" si="6691"/>
        <v>x</v>
      </c>
      <c r="O2263" s="81" t="str">
        <f t="shared" si="6692"/>
        <v>x</v>
      </c>
      <c r="P2263" s="81" t="str">
        <f t="shared" si="6693"/>
        <v/>
      </c>
      <c r="Q2263" s="81" t="str">
        <f t="shared" si="6694"/>
        <v/>
      </c>
      <c r="R2263" s="81" t="str">
        <f t="shared" si="6695"/>
        <v/>
      </c>
      <c r="S2263" s="81" t="str">
        <f t="shared" si="6696"/>
        <v/>
      </c>
      <c r="T2263" s="81" t="str">
        <f t="shared" si="6697"/>
        <v/>
      </c>
      <c r="U2263" s="81" t="str">
        <f t="shared" si="6698"/>
        <v>x</v>
      </c>
      <c r="V2263" s="81" t="str">
        <f t="shared" si="6699"/>
        <v>x</v>
      </c>
      <c r="W2263" s="81" t="str">
        <f t="shared" si="6700"/>
        <v/>
      </c>
      <c r="X2263" s="81" t="str">
        <f t="shared" si="6701"/>
        <v/>
      </c>
      <c r="Y2263" s="81" t="str">
        <f t="shared" si="6702"/>
        <v/>
      </c>
      <c r="Z2263" s="81" t="str">
        <f t="shared" si="6703"/>
        <v/>
      </c>
      <c r="AA2263" s="81" t="str">
        <f t="shared" si="6704"/>
        <v/>
      </c>
      <c r="AB2263" s="81" t="str">
        <f t="shared" si="6705"/>
        <v>x</v>
      </c>
      <c r="AC2263" s="81" t="str">
        <f t="shared" si="6706"/>
        <v>x</v>
      </c>
      <c r="AD2263" s="81" t="str">
        <f t="shared" si="6707"/>
        <v/>
      </c>
      <c r="AE2263" s="81" t="str">
        <f t="shared" si="6708"/>
        <v/>
      </c>
      <c r="AF2263" s="81" t="str">
        <f t="shared" si="6709"/>
        <v/>
      </c>
      <c r="AG2263" s="81" t="str">
        <f t="shared" si="6710"/>
        <v/>
      </c>
      <c r="AH2263" s="81" t="str">
        <f t="shared" si="6711"/>
        <v/>
      </c>
      <c r="AI2263" s="81" t="str">
        <f t="shared" si="6712"/>
        <v>x</v>
      </c>
      <c r="AJ2263" s="81" t="str">
        <f t="shared" si="6713"/>
        <v>x</v>
      </c>
      <c r="AK2263" s="81" t="str">
        <f t="shared" si="6714"/>
        <v/>
      </c>
      <c r="AL2263" s="81" t="str">
        <f t="shared" si="6715"/>
        <v>x</v>
      </c>
    </row>
    <row r="2264" spans="1:38" ht="11.25" customHeight="1" x14ac:dyDescent="0.2">
      <c r="A2264" s="21">
        <v>12</v>
      </c>
      <c r="B2264" s="80" t="str">
        <f ca="1">IF(OFFSET('ÖĞRENCİ GİRİŞİ'!$B$12,(ROW($A$1)+(AI2245-1))*17,0)="","",OFFSET('ÖĞRENCİ GİRİŞİ'!$B$12,(ROW($A$1)+(AI2245-1))*17,0))</f>
        <v/>
      </c>
      <c r="C2264" s="80" t="str">
        <f ca="1">IF(OFFSET('ÖĞRENCİ GİRİŞİ'!$C$12,(ROW($A$1)+(AI2245-1))*17,0)="","",OFFSET('ÖĞRENCİ GİRİŞİ'!$C$12,(ROW($A$1)+(AI2245-1))*17,0))</f>
        <v/>
      </c>
      <c r="D2264" s="80" t="str">
        <f ca="1">IF(UPPER(OFFSET('ÖĞRENCİ GİRİŞİ'!$D$12,(ROW($A$1)+(AI2245-1))*17,0))="","",UPPER(OFFSET('ÖĞRENCİ GİRİŞİ'!$D$12,(ROW($A$1)+(AI2245-1))*17,0)))</f>
        <v/>
      </c>
      <c r="E2264" s="80" t="str">
        <f ca="1">IF(UPPER(OFFSET('ÖĞRENCİ GİRİŞİ'!$E$12,(ROW($A$1)+(AI2245-1))*17,0))="","",UPPER(OFFSET('ÖĞRENCİ GİRİŞİ'!$E$12,(ROW($A$1)+(AI2245-1))*17,0)))</f>
        <v/>
      </c>
      <c r="F2264" s="80" t="str">
        <f ca="1">IF(UPPER(OFFSET('ÖĞRENCİ GİRİŞİ'!$F$12,(ROW($A$1)+(AI2245-1))*17,0))="","",UPPER(OFFSET('ÖĞRENCİ GİRİŞİ'!$F$12,(ROW($A$1)+(AI2245-1))*17,0)))</f>
        <v/>
      </c>
      <c r="G2264" s="80" t="str">
        <f ca="1">IF(UPPER(OFFSET('ÖĞRENCİ GİRİŞİ'!$G$12,(ROW($A$1)+(AI2245-1))*17,0))="","",UPPER(OFFSET('ÖĞRENCİ GİRİŞİ'!$G$12,(ROW($A$1)+(AI2245-1))*17,0)))</f>
        <v/>
      </c>
      <c r="H2264" s="81" t="str">
        <f t="shared" si="6685"/>
        <v>x</v>
      </c>
      <c r="I2264" s="81" t="str">
        <f t="shared" si="6686"/>
        <v>x</v>
      </c>
      <c r="J2264" s="81" t="str">
        <f t="shared" si="6687"/>
        <v>x</v>
      </c>
      <c r="K2264" s="81" t="str">
        <f t="shared" si="6688"/>
        <v>x</v>
      </c>
      <c r="L2264" s="81" t="str">
        <f t="shared" si="6689"/>
        <v>x</v>
      </c>
      <c r="M2264" s="81" t="str">
        <f t="shared" si="6690"/>
        <v>x</v>
      </c>
      <c r="N2264" s="81" t="str">
        <f t="shared" si="6691"/>
        <v>x</v>
      </c>
      <c r="O2264" s="81" t="str">
        <f t="shared" si="6692"/>
        <v>x</v>
      </c>
      <c r="P2264" s="81" t="str">
        <f t="shared" si="6693"/>
        <v/>
      </c>
      <c r="Q2264" s="81" t="str">
        <f t="shared" si="6694"/>
        <v/>
      </c>
      <c r="R2264" s="81" t="str">
        <f t="shared" si="6695"/>
        <v/>
      </c>
      <c r="S2264" s="81" t="str">
        <f t="shared" si="6696"/>
        <v/>
      </c>
      <c r="T2264" s="81" t="str">
        <f t="shared" si="6697"/>
        <v/>
      </c>
      <c r="U2264" s="81" t="str">
        <f t="shared" si="6698"/>
        <v>x</v>
      </c>
      <c r="V2264" s="81" t="str">
        <f t="shared" si="6699"/>
        <v>x</v>
      </c>
      <c r="W2264" s="81" t="str">
        <f t="shared" si="6700"/>
        <v/>
      </c>
      <c r="X2264" s="81" t="str">
        <f t="shared" si="6701"/>
        <v/>
      </c>
      <c r="Y2264" s="81" t="str">
        <f t="shared" si="6702"/>
        <v/>
      </c>
      <c r="Z2264" s="81" t="str">
        <f t="shared" si="6703"/>
        <v/>
      </c>
      <c r="AA2264" s="81" t="str">
        <f t="shared" si="6704"/>
        <v/>
      </c>
      <c r="AB2264" s="81" t="str">
        <f t="shared" si="6705"/>
        <v>x</v>
      </c>
      <c r="AC2264" s="81" t="str">
        <f t="shared" si="6706"/>
        <v>x</v>
      </c>
      <c r="AD2264" s="81" t="str">
        <f t="shared" si="6707"/>
        <v/>
      </c>
      <c r="AE2264" s="81" t="str">
        <f t="shared" si="6708"/>
        <v/>
      </c>
      <c r="AF2264" s="81" t="str">
        <f t="shared" si="6709"/>
        <v/>
      </c>
      <c r="AG2264" s="81" t="str">
        <f t="shared" si="6710"/>
        <v/>
      </c>
      <c r="AH2264" s="81" t="str">
        <f t="shared" si="6711"/>
        <v/>
      </c>
      <c r="AI2264" s="81" t="str">
        <f t="shared" si="6712"/>
        <v>x</v>
      </c>
      <c r="AJ2264" s="81" t="str">
        <f t="shared" si="6713"/>
        <v>x</v>
      </c>
      <c r="AK2264" s="81" t="str">
        <f t="shared" si="6714"/>
        <v/>
      </c>
      <c r="AL2264" s="81" t="str">
        <f t="shared" si="6715"/>
        <v>x</v>
      </c>
    </row>
    <row r="2265" spans="1:38" ht="11.25" customHeight="1" x14ac:dyDescent="0.2">
      <c r="A2265" s="21">
        <v>13</v>
      </c>
      <c r="B2265" s="80" t="str">
        <f ca="1">IF(OFFSET('ÖĞRENCİ GİRİŞİ'!$B$13,(ROW($A$1)+(AI2245-1))*17,0)="","",OFFSET('ÖĞRENCİ GİRİŞİ'!$B$13,(ROW($A$1)+(AI2245-1))*17,0))</f>
        <v/>
      </c>
      <c r="C2265" s="80" t="str">
        <f ca="1">IF(OFFSET('ÖĞRENCİ GİRİŞİ'!$C$13,(ROW($A$1)+(AI2245-1))*17,0)="","",OFFSET('ÖĞRENCİ GİRİŞİ'!$C$13,(ROW($A$1)+(AI2245-1))*17,0))</f>
        <v/>
      </c>
      <c r="D2265" s="80" t="str">
        <f ca="1">IF(UPPER(OFFSET('ÖĞRENCİ GİRİŞİ'!$D$13,(ROW($A$1)+(AI2245-1))*17,0))="","",UPPER(OFFSET('ÖĞRENCİ GİRİŞİ'!$D$13,(ROW($A$1)+(AI2245-1))*17,0)))</f>
        <v/>
      </c>
      <c r="E2265" s="80" t="str">
        <f ca="1">IF(UPPER(OFFSET('ÖĞRENCİ GİRİŞİ'!$E$13,(ROW($A$1)+(AI2245-1))*17,0))="","",UPPER(OFFSET('ÖĞRENCİ GİRİŞİ'!$E$13,(ROW($A$1)+(AI2245-1))*17,0)))</f>
        <v/>
      </c>
      <c r="F2265" s="80" t="str">
        <f ca="1">IF(UPPER(OFFSET('ÖĞRENCİ GİRİŞİ'!$F$13,(ROW($A$1)+(AI2245-1))*17,0))="","",UPPER(OFFSET('ÖĞRENCİ GİRİŞİ'!$F$13,(ROW($A$1)+(AI2245-1))*17,0)))</f>
        <v/>
      </c>
      <c r="G2265" s="80" t="str">
        <f ca="1">IF(UPPER(OFFSET('ÖĞRENCİ GİRİŞİ'!$G$13,(ROW($A$1)+(AI2245-1))*17,0))="","",UPPER(OFFSET('ÖĞRENCİ GİRİŞİ'!$G$13,(ROW($A$1)+(AI2245-1))*17,0)))</f>
        <v/>
      </c>
      <c r="H2265" s="81" t="str">
        <f t="shared" si="6685"/>
        <v>x</v>
      </c>
      <c r="I2265" s="81" t="str">
        <f t="shared" si="6686"/>
        <v>x</v>
      </c>
      <c r="J2265" s="81" t="str">
        <f t="shared" si="6687"/>
        <v>x</v>
      </c>
      <c r="K2265" s="81" t="str">
        <f t="shared" si="6688"/>
        <v>x</v>
      </c>
      <c r="L2265" s="81" t="str">
        <f t="shared" si="6689"/>
        <v>x</v>
      </c>
      <c r="M2265" s="81" t="str">
        <f t="shared" si="6690"/>
        <v>x</v>
      </c>
      <c r="N2265" s="81" t="str">
        <f t="shared" si="6691"/>
        <v>x</v>
      </c>
      <c r="O2265" s="81" t="str">
        <f t="shared" si="6692"/>
        <v>x</v>
      </c>
      <c r="P2265" s="81" t="str">
        <f t="shared" si="6693"/>
        <v/>
      </c>
      <c r="Q2265" s="81" t="str">
        <f t="shared" si="6694"/>
        <v/>
      </c>
      <c r="R2265" s="81" t="str">
        <f t="shared" si="6695"/>
        <v/>
      </c>
      <c r="S2265" s="81" t="str">
        <f t="shared" si="6696"/>
        <v/>
      </c>
      <c r="T2265" s="81" t="str">
        <f t="shared" si="6697"/>
        <v/>
      </c>
      <c r="U2265" s="81" t="str">
        <f t="shared" si="6698"/>
        <v>x</v>
      </c>
      <c r="V2265" s="81" t="str">
        <f t="shared" si="6699"/>
        <v>x</v>
      </c>
      <c r="W2265" s="81" t="str">
        <f t="shared" si="6700"/>
        <v/>
      </c>
      <c r="X2265" s="81" t="str">
        <f t="shared" si="6701"/>
        <v/>
      </c>
      <c r="Y2265" s="81" t="str">
        <f t="shared" si="6702"/>
        <v/>
      </c>
      <c r="Z2265" s="81" t="str">
        <f t="shared" si="6703"/>
        <v/>
      </c>
      <c r="AA2265" s="81" t="str">
        <f t="shared" si="6704"/>
        <v/>
      </c>
      <c r="AB2265" s="81" t="str">
        <f t="shared" si="6705"/>
        <v>x</v>
      </c>
      <c r="AC2265" s="81" t="str">
        <f t="shared" si="6706"/>
        <v>x</v>
      </c>
      <c r="AD2265" s="81" t="str">
        <f t="shared" si="6707"/>
        <v/>
      </c>
      <c r="AE2265" s="81" t="str">
        <f t="shared" si="6708"/>
        <v/>
      </c>
      <c r="AF2265" s="81" t="str">
        <f t="shared" si="6709"/>
        <v/>
      </c>
      <c r="AG2265" s="81" t="str">
        <f t="shared" si="6710"/>
        <v/>
      </c>
      <c r="AH2265" s="81" t="str">
        <f t="shared" si="6711"/>
        <v/>
      </c>
      <c r="AI2265" s="81" t="str">
        <f t="shared" si="6712"/>
        <v>x</v>
      </c>
      <c r="AJ2265" s="81" t="str">
        <f t="shared" si="6713"/>
        <v>x</v>
      </c>
      <c r="AK2265" s="81" t="str">
        <f t="shared" si="6714"/>
        <v/>
      </c>
      <c r="AL2265" s="81" t="str">
        <f t="shared" si="6715"/>
        <v>x</v>
      </c>
    </row>
    <row r="2266" spans="1:38" ht="11.25" customHeight="1" x14ac:dyDescent="0.2">
      <c r="A2266" s="21">
        <v>14</v>
      </c>
      <c r="B2266" s="80" t="str">
        <f ca="1">IF(OFFSET('ÖĞRENCİ GİRİŞİ'!$B$14,(ROW($A$1)+(AI2245-1))*17,0)="","",OFFSET('ÖĞRENCİ GİRİŞİ'!$B$14,(ROW($A$1)+(AI2245-1))*17,0))</f>
        <v/>
      </c>
      <c r="C2266" s="80" t="str">
        <f ca="1">IF(OFFSET('ÖĞRENCİ GİRİŞİ'!$C$14,(ROW($A$1)+(AI2245-1))*17,0)="","",OFFSET('ÖĞRENCİ GİRİŞİ'!$C$14,(ROW($A$1)+(AI2245-1))*17,0))</f>
        <v/>
      </c>
      <c r="D2266" s="80" t="str">
        <f ca="1">IF(UPPER(OFFSET('ÖĞRENCİ GİRİŞİ'!$D$14,(ROW($A$1)+(AI2245-1))*17,0))="","",UPPER(OFFSET('ÖĞRENCİ GİRİŞİ'!$D$14,(ROW($A$1)+(AI2245-1))*17,0)))</f>
        <v/>
      </c>
      <c r="E2266" s="80" t="str">
        <f ca="1">IF(UPPER(OFFSET('ÖĞRENCİ GİRİŞİ'!$E$14,(ROW($A$1)+(AI2245-1))*17,0))="","",UPPER(OFFSET('ÖĞRENCİ GİRİŞİ'!$E$14,(ROW($A$1)+(AI2245-1))*17,0)))</f>
        <v/>
      </c>
      <c r="F2266" s="80" t="str">
        <f ca="1">IF(UPPER(OFFSET('ÖĞRENCİ GİRİŞİ'!$F$14,(ROW($A$1)+(AI2245-1))*17,0))="","",UPPER(OFFSET('ÖĞRENCİ GİRİŞİ'!$F$14,(ROW($A$1)+(AI2245-1))*17,0)))</f>
        <v/>
      </c>
      <c r="G2266" s="80" t="str">
        <f ca="1">IF(UPPER(OFFSET('ÖĞRENCİ GİRİŞİ'!$G$14,(ROW($A$1)+(AI2245-1))*17,0))="","",UPPER(OFFSET('ÖĞRENCİ GİRİŞİ'!$G$14,(ROW($A$1)+(AI2245-1))*17,0)))</f>
        <v/>
      </c>
      <c r="H2266" s="81" t="str">
        <f t="shared" si="6685"/>
        <v>x</v>
      </c>
      <c r="I2266" s="81" t="str">
        <f t="shared" si="6686"/>
        <v>x</v>
      </c>
      <c r="J2266" s="81" t="str">
        <f t="shared" si="6687"/>
        <v>x</v>
      </c>
      <c r="K2266" s="81" t="str">
        <f t="shared" si="6688"/>
        <v>x</v>
      </c>
      <c r="L2266" s="81" t="str">
        <f t="shared" si="6689"/>
        <v>x</v>
      </c>
      <c r="M2266" s="81" t="str">
        <f t="shared" si="6690"/>
        <v>x</v>
      </c>
      <c r="N2266" s="81" t="str">
        <f t="shared" si="6691"/>
        <v>x</v>
      </c>
      <c r="O2266" s="81" t="str">
        <f t="shared" si="6692"/>
        <v>x</v>
      </c>
      <c r="P2266" s="81" t="str">
        <f t="shared" si="6693"/>
        <v/>
      </c>
      <c r="Q2266" s="81" t="str">
        <f t="shared" si="6694"/>
        <v/>
      </c>
      <c r="R2266" s="81" t="str">
        <f t="shared" si="6695"/>
        <v/>
      </c>
      <c r="S2266" s="81" t="str">
        <f t="shared" si="6696"/>
        <v/>
      </c>
      <c r="T2266" s="81" t="str">
        <f t="shared" si="6697"/>
        <v/>
      </c>
      <c r="U2266" s="81" t="str">
        <f t="shared" si="6698"/>
        <v>x</v>
      </c>
      <c r="V2266" s="81" t="str">
        <f t="shared" si="6699"/>
        <v>x</v>
      </c>
      <c r="W2266" s="81" t="str">
        <f t="shared" si="6700"/>
        <v/>
      </c>
      <c r="X2266" s="81" t="str">
        <f t="shared" si="6701"/>
        <v/>
      </c>
      <c r="Y2266" s="81" t="str">
        <f t="shared" si="6702"/>
        <v/>
      </c>
      <c r="Z2266" s="81" t="str">
        <f t="shared" si="6703"/>
        <v/>
      </c>
      <c r="AA2266" s="81" t="str">
        <f t="shared" si="6704"/>
        <v/>
      </c>
      <c r="AB2266" s="81" t="str">
        <f t="shared" si="6705"/>
        <v>x</v>
      </c>
      <c r="AC2266" s="81" t="str">
        <f t="shared" si="6706"/>
        <v>x</v>
      </c>
      <c r="AD2266" s="81" t="str">
        <f t="shared" si="6707"/>
        <v/>
      </c>
      <c r="AE2266" s="81" t="str">
        <f t="shared" si="6708"/>
        <v/>
      </c>
      <c r="AF2266" s="81" t="str">
        <f t="shared" si="6709"/>
        <v/>
      </c>
      <c r="AG2266" s="81" t="str">
        <f t="shared" si="6710"/>
        <v/>
      </c>
      <c r="AH2266" s="81" t="str">
        <f t="shared" si="6711"/>
        <v/>
      </c>
      <c r="AI2266" s="81" t="str">
        <f t="shared" si="6712"/>
        <v>x</v>
      </c>
      <c r="AJ2266" s="81" t="str">
        <f t="shared" si="6713"/>
        <v>x</v>
      </c>
      <c r="AK2266" s="81" t="str">
        <f t="shared" si="6714"/>
        <v/>
      </c>
      <c r="AL2266" s="81" t="str">
        <f t="shared" si="6715"/>
        <v>x</v>
      </c>
    </row>
    <row r="2267" spans="1:38" ht="11.25" customHeight="1" x14ac:dyDescent="0.2">
      <c r="A2267" s="21">
        <v>15</v>
      </c>
      <c r="B2267" s="80" t="str">
        <f ca="1">IF(OFFSET('ÖĞRENCİ GİRİŞİ'!$B$15,(ROW($A$1)+(AI2245-1))*17,0)="","",OFFSET('ÖĞRENCİ GİRİŞİ'!$B$15,(ROW($A$1)+(AI2245-1))*17,0))</f>
        <v/>
      </c>
      <c r="C2267" s="80" t="str">
        <f ca="1">IF(OFFSET('ÖĞRENCİ GİRİŞİ'!$C$15,(ROW($A$1)+(AI2245-1))*17,0)="","",OFFSET('ÖĞRENCİ GİRİŞİ'!$C$15,(ROW($A$1)+(AI2245-1))*17,0))</f>
        <v/>
      </c>
      <c r="D2267" s="80" t="str">
        <f ca="1">IF(UPPER(OFFSET('ÖĞRENCİ GİRİŞİ'!$D$15,(ROW($A$1)+(AI2245-1))*17,0))="","",UPPER(OFFSET('ÖĞRENCİ GİRİŞİ'!$D$15,(ROW($A$1)+(AI2245-1))*17,0)))</f>
        <v/>
      </c>
      <c r="E2267" s="80" t="str">
        <f ca="1">IF(UPPER(OFFSET('ÖĞRENCİ GİRİŞİ'!$E$15,(ROW($A$1)+(AI2245-1))*17,0))="","",UPPER(OFFSET('ÖĞRENCİ GİRİŞİ'!$E$15,(ROW($A$1)+(AI2245-1))*17,0)))</f>
        <v/>
      </c>
      <c r="F2267" s="80" t="str">
        <f ca="1">IF(UPPER(OFFSET('ÖĞRENCİ GİRİŞİ'!$F$15,(ROW($A$1)+(AI2245-1))*17,0))="","",UPPER(OFFSET('ÖĞRENCİ GİRİŞİ'!$F$15,(ROW($A$1)+(AI2245-1))*17,0)))</f>
        <v/>
      </c>
      <c r="G2267" s="80" t="str">
        <f ca="1">IF(UPPER(OFFSET('ÖĞRENCİ GİRİŞİ'!$G$15,(ROW($A$1)+(AI2245-1))*17,0))="","",UPPER(OFFSET('ÖĞRENCİ GİRİŞİ'!$G$15,(ROW($A$1)+(AI2245-1))*17,0)))</f>
        <v/>
      </c>
      <c r="H2267" s="81" t="str">
        <f t="shared" si="6685"/>
        <v>x</v>
      </c>
      <c r="I2267" s="81" t="str">
        <f t="shared" si="6686"/>
        <v>x</v>
      </c>
      <c r="J2267" s="81" t="str">
        <f t="shared" si="6687"/>
        <v>x</v>
      </c>
      <c r="K2267" s="81" t="str">
        <f t="shared" si="6688"/>
        <v>x</v>
      </c>
      <c r="L2267" s="81" t="str">
        <f t="shared" si="6689"/>
        <v>x</v>
      </c>
      <c r="M2267" s="81" t="str">
        <f t="shared" si="6690"/>
        <v>x</v>
      </c>
      <c r="N2267" s="81" t="str">
        <f t="shared" si="6691"/>
        <v>x</v>
      </c>
      <c r="O2267" s="81" t="str">
        <f t="shared" si="6692"/>
        <v>x</v>
      </c>
      <c r="P2267" s="81" t="str">
        <f t="shared" si="6693"/>
        <v/>
      </c>
      <c r="Q2267" s="81" t="str">
        <f t="shared" si="6694"/>
        <v/>
      </c>
      <c r="R2267" s="81" t="str">
        <f t="shared" si="6695"/>
        <v/>
      </c>
      <c r="S2267" s="81" t="str">
        <f t="shared" si="6696"/>
        <v/>
      </c>
      <c r="T2267" s="81" t="str">
        <f t="shared" si="6697"/>
        <v/>
      </c>
      <c r="U2267" s="81" t="str">
        <f t="shared" si="6698"/>
        <v>x</v>
      </c>
      <c r="V2267" s="81" t="str">
        <f t="shared" si="6699"/>
        <v>x</v>
      </c>
      <c r="W2267" s="81" t="str">
        <f t="shared" si="6700"/>
        <v/>
      </c>
      <c r="X2267" s="81" t="str">
        <f t="shared" si="6701"/>
        <v/>
      </c>
      <c r="Y2267" s="81" t="str">
        <f t="shared" si="6702"/>
        <v/>
      </c>
      <c r="Z2267" s="81" t="str">
        <f t="shared" si="6703"/>
        <v/>
      </c>
      <c r="AA2267" s="81" t="str">
        <f t="shared" si="6704"/>
        <v/>
      </c>
      <c r="AB2267" s="81" t="str">
        <f t="shared" si="6705"/>
        <v>x</v>
      </c>
      <c r="AC2267" s="81" t="str">
        <f t="shared" si="6706"/>
        <v>x</v>
      </c>
      <c r="AD2267" s="81" t="str">
        <f t="shared" si="6707"/>
        <v/>
      </c>
      <c r="AE2267" s="81" t="str">
        <f t="shared" si="6708"/>
        <v/>
      </c>
      <c r="AF2267" s="81" t="str">
        <f t="shared" si="6709"/>
        <v/>
      </c>
      <c r="AG2267" s="81" t="str">
        <f t="shared" si="6710"/>
        <v/>
      </c>
      <c r="AH2267" s="81" t="str">
        <f t="shared" si="6711"/>
        <v/>
      </c>
      <c r="AI2267" s="81" t="str">
        <f t="shared" si="6712"/>
        <v>x</v>
      </c>
      <c r="AJ2267" s="81" t="str">
        <f t="shared" si="6713"/>
        <v>x</v>
      </c>
      <c r="AK2267" s="81" t="str">
        <f t="shared" si="6714"/>
        <v/>
      </c>
      <c r="AL2267" s="81" t="str">
        <f t="shared" si="6715"/>
        <v>x</v>
      </c>
    </row>
    <row r="2268" spans="1:38" ht="11.25" customHeight="1" x14ac:dyDescent="0.2">
      <c r="A2268" s="21">
        <v>16</v>
      </c>
      <c r="B2268" s="80" t="str">
        <f ca="1">IF(OFFSET('ÖĞRENCİ GİRİŞİ'!$B$16,(ROW($A$1)+(AI2245-1))*17,0)="","",OFFSET('ÖĞRENCİ GİRİŞİ'!$B$16,(ROW($A$1)+(AI2245-1))*17,0))</f>
        <v/>
      </c>
      <c r="C2268" s="80" t="str">
        <f ca="1">IF(OFFSET('ÖĞRENCİ GİRİŞİ'!$C$16,(ROW($A$1)+(AI2245-1))*17,0)="","",OFFSET('ÖĞRENCİ GİRİŞİ'!$C$16,(ROW($A$1)+(AI2245-1))*17,0))</f>
        <v/>
      </c>
      <c r="D2268" s="80" t="str">
        <f ca="1">IF(UPPER(OFFSET('ÖĞRENCİ GİRİŞİ'!$D$16,(ROW($A$1)+(AI2245-1))*17,0))="","",UPPER(OFFSET('ÖĞRENCİ GİRİŞİ'!$D$16,(ROW($A$1)+(AI2245-1))*17,0)))</f>
        <v/>
      </c>
      <c r="E2268" s="80" t="str">
        <f ca="1">IF(UPPER(OFFSET('ÖĞRENCİ GİRİŞİ'!$E$16,(ROW($A$1)+(AI2245-1))*17,0))="","",UPPER(OFFSET('ÖĞRENCİ GİRİŞİ'!$E$16,(ROW($A$1)+(AI2245-1))*17,0)))</f>
        <v/>
      </c>
      <c r="F2268" s="80" t="str">
        <f ca="1">IF(UPPER(OFFSET('ÖĞRENCİ GİRİŞİ'!$F$16,(ROW($A$1)+(AI2245-1))*17,0))="","",UPPER(OFFSET('ÖĞRENCİ GİRİŞİ'!$F$16,(ROW($A$1)+(AI2245-1))*17,0)))</f>
        <v/>
      </c>
      <c r="G2268" s="80" t="str">
        <f ca="1">IF(UPPER(OFFSET('ÖĞRENCİ GİRİŞİ'!$G$16,(ROW($A$1)+(AI2245-1))*17,0))="","",UPPER(OFFSET('ÖĞRENCİ GİRİŞİ'!$G$16,(ROW($A$1)+(AI2245-1))*17,0)))</f>
        <v/>
      </c>
      <c r="H2268" s="81" t="str">
        <f t="shared" si="6685"/>
        <v>x</v>
      </c>
      <c r="I2268" s="81" t="str">
        <f t="shared" si="6686"/>
        <v>x</v>
      </c>
      <c r="J2268" s="81" t="str">
        <f t="shared" si="6687"/>
        <v>x</v>
      </c>
      <c r="K2268" s="81" t="str">
        <f t="shared" si="6688"/>
        <v>x</v>
      </c>
      <c r="L2268" s="81" t="str">
        <f t="shared" si="6689"/>
        <v>x</v>
      </c>
      <c r="M2268" s="81" t="str">
        <f t="shared" si="6690"/>
        <v>x</v>
      </c>
      <c r="N2268" s="81" t="str">
        <f t="shared" si="6691"/>
        <v>x</v>
      </c>
      <c r="O2268" s="81" t="str">
        <f t="shared" si="6692"/>
        <v>x</v>
      </c>
      <c r="P2268" s="81" t="str">
        <f t="shared" si="6693"/>
        <v/>
      </c>
      <c r="Q2268" s="81" t="str">
        <f t="shared" si="6694"/>
        <v/>
      </c>
      <c r="R2268" s="81" t="str">
        <f t="shared" si="6695"/>
        <v/>
      </c>
      <c r="S2268" s="81" t="str">
        <f t="shared" si="6696"/>
        <v/>
      </c>
      <c r="T2268" s="81" t="str">
        <f t="shared" si="6697"/>
        <v/>
      </c>
      <c r="U2268" s="81" t="str">
        <f t="shared" si="6698"/>
        <v>x</v>
      </c>
      <c r="V2268" s="81" t="str">
        <f t="shared" si="6699"/>
        <v>x</v>
      </c>
      <c r="W2268" s="81" t="str">
        <f t="shared" si="6700"/>
        <v/>
      </c>
      <c r="X2268" s="81" t="str">
        <f t="shared" si="6701"/>
        <v/>
      </c>
      <c r="Y2268" s="81" t="str">
        <f t="shared" si="6702"/>
        <v/>
      </c>
      <c r="Z2268" s="81" t="str">
        <f t="shared" si="6703"/>
        <v/>
      </c>
      <c r="AA2268" s="81" t="str">
        <f t="shared" si="6704"/>
        <v/>
      </c>
      <c r="AB2268" s="81" t="str">
        <f t="shared" si="6705"/>
        <v>x</v>
      </c>
      <c r="AC2268" s="81" t="str">
        <f t="shared" si="6706"/>
        <v>x</v>
      </c>
      <c r="AD2268" s="81" t="str">
        <f t="shared" si="6707"/>
        <v/>
      </c>
      <c r="AE2268" s="81" t="str">
        <f t="shared" si="6708"/>
        <v/>
      </c>
      <c r="AF2268" s="81" t="str">
        <f t="shared" si="6709"/>
        <v/>
      </c>
      <c r="AG2268" s="81" t="str">
        <f t="shared" si="6710"/>
        <v/>
      </c>
      <c r="AH2268" s="81" t="str">
        <f t="shared" si="6711"/>
        <v/>
      </c>
      <c r="AI2268" s="81" t="str">
        <f t="shared" si="6712"/>
        <v>x</v>
      </c>
      <c r="AJ2268" s="81" t="str">
        <f t="shared" si="6713"/>
        <v>x</v>
      </c>
      <c r="AK2268" s="81" t="str">
        <f t="shared" si="6714"/>
        <v/>
      </c>
      <c r="AL2268" s="81" t="str">
        <f t="shared" si="6715"/>
        <v>x</v>
      </c>
    </row>
    <row r="2269" spans="1:38" ht="11.25" customHeight="1" x14ac:dyDescent="0.2">
      <c r="A2269" s="19"/>
      <c r="B2269" s="105"/>
      <c r="C2269" s="105"/>
      <c r="E2269" s="106"/>
      <c r="F2269" s="107"/>
      <c r="G2269" s="108"/>
      <c r="H2269" s="109"/>
      <c r="I2269" s="109"/>
      <c r="J2269" s="109"/>
      <c r="K2269" s="109"/>
      <c r="L2269" s="109"/>
      <c r="M2269" s="109"/>
      <c r="N2269" s="109"/>
      <c r="O2269" s="109"/>
      <c r="P2269" s="109"/>
      <c r="Q2269" s="109"/>
      <c r="R2269" s="109"/>
      <c r="S2269" s="109"/>
      <c r="T2269" s="109"/>
      <c r="U2269" s="109"/>
      <c r="V2269" s="109"/>
      <c r="W2269" s="109"/>
      <c r="X2269" s="109"/>
      <c r="Y2269" s="109"/>
      <c r="Z2269" s="109"/>
      <c r="AA2269" s="109"/>
      <c r="AB2269" s="109"/>
      <c r="AC2269" s="109"/>
      <c r="AD2269" s="109"/>
      <c r="AE2269" s="109"/>
      <c r="AF2269" s="109"/>
      <c r="AG2269" s="109"/>
      <c r="AH2269" s="109"/>
      <c r="AI2269" s="109"/>
      <c r="AJ2269" s="109"/>
      <c r="AK2269" s="109"/>
      <c r="AL2269" s="109"/>
    </row>
    <row r="2270" spans="1:38" ht="11.25" customHeight="1" x14ac:dyDescent="0.2">
      <c r="A2270" s="110"/>
      <c r="B2270" s="111"/>
      <c r="C2270" s="111"/>
      <c r="D2270" s="111"/>
      <c r="E2270" s="112"/>
      <c r="F2270" s="328" t="s">
        <v>96</v>
      </c>
      <c r="G2270" s="328" t="s">
        <v>98</v>
      </c>
      <c r="H2270" s="318" t="str">
        <f t="shared" ref="H2270" si="6716">IF($H$13="","",$H$13)</f>
        <v>x</v>
      </c>
      <c r="I2270" s="318" t="str">
        <f t="shared" ref="I2270" si="6717">IF($I$13="","",$I$13)</f>
        <v>x</v>
      </c>
      <c r="J2270" s="318" t="str">
        <f t="shared" ref="J2270" si="6718">IF($J$13="","",$J$13)</f>
        <v>x</v>
      </c>
      <c r="K2270" s="318" t="str">
        <f t="shared" ref="K2270" si="6719">IF($K$13="","",$K$13)</f>
        <v>x</v>
      </c>
      <c r="L2270" s="318" t="str">
        <f t="shared" ref="L2270" si="6720">IF($L$13="","",$L$13)</f>
        <v>x</v>
      </c>
      <c r="M2270" s="318" t="str">
        <f t="shared" ref="M2270" si="6721">IF($M$13="","",$M$13)</f>
        <v>x</v>
      </c>
      <c r="N2270" s="318" t="str">
        <f t="shared" ref="N2270" si="6722">IF($N$13="","",$N$13)</f>
        <v>x</v>
      </c>
      <c r="O2270" s="318" t="str">
        <f t="shared" ref="O2270" si="6723">IF($O$13="","",$O$13)</f>
        <v>x</v>
      </c>
      <c r="P2270" s="318" t="str">
        <f t="shared" ref="P2270" si="6724">IF($P$13="","",$P$13)</f>
        <v/>
      </c>
      <c r="Q2270" s="318" t="str">
        <f t="shared" ref="Q2270" si="6725">IF($Q$13="","",$Q$13)</f>
        <v/>
      </c>
      <c r="R2270" s="318" t="str">
        <f t="shared" ref="R2270" si="6726">IF($R$13="","",$R$13)</f>
        <v/>
      </c>
      <c r="S2270" s="318" t="str">
        <f t="shared" ref="S2270" si="6727">IF($S$13="","",$S$13)</f>
        <v/>
      </c>
      <c r="T2270" s="318" t="str">
        <f t="shared" ref="T2270" si="6728">IF($T$13="","",$T$13)</f>
        <v/>
      </c>
      <c r="U2270" s="318" t="str">
        <f t="shared" ref="U2270" si="6729">IF($U$13="","",$U$13)</f>
        <v>x</v>
      </c>
      <c r="V2270" s="318" t="str">
        <f t="shared" ref="V2270" si="6730">IF($V$13="","",$V$13)</f>
        <v>x</v>
      </c>
      <c r="W2270" s="318" t="str">
        <f t="shared" ref="W2270" si="6731">IF($W$13="","",$W$13)</f>
        <v/>
      </c>
      <c r="X2270" s="318" t="str">
        <f t="shared" ref="X2270" si="6732">IF($X$13="","",$X$13)</f>
        <v/>
      </c>
      <c r="Y2270" s="318" t="str">
        <f t="shared" ref="Y2270" si="6733">IF($Y$13="","",$Y$13)</f>
        <v/>
      </c>
      <c r="Z2270" s="318" t="str">
        <f t="shared" ref="Z2270" si="6734">IF($Z$13="","",$Z$13)</f>
        <v/>
      </c>
      <c r="AA2270" s="318" t="str">
        <f t="shared" ref="AA2270" si="6735">IF($AA$13="","",$AA$13)</f>
        <v/>
      </c>
      <c r="AB2270" s="318" t="str">
        <f t="shared" ref="AB2270" si="6736">IF($AB$13="","",$AB$13)</f>
        <v>x</v>
      </c>
      <c r="AC2270" s="318" t="str">
        <f t="shared" ref="AC2270" si="6737">IF($AC$13="","",$AC$13)</f>
        <v>x</v>
      </c>
      <c r="AD2270" s="318" t="str">
        <f t="shared" ref="AD2270" si="6738">IF($AD$13="","",$AD$13)</f>
        <v/>
      </c>
      <c r="AE2270" s="318" t="str">
        <f t="shared" ref="AE2270" si="6739">IF($AE$13="","",$AE$13)</f>
        <v/>
      </c>
      <c r="AF2270" s="318" t="str">
        <f t="shared" ref="AF2270" si="6740">IF($AF$13="","",$AF$13)</f>
        <v/>
      </c>
      <c r="AG2270" s="318" t="str">
        <f t="shared" ref="AG2270" si="6741">IF($AG$13="","",$AG$13)</f>
        <v/>
      </c>
      <c r="AH2270" s="318" t="str">
        <f t="shared" ref="AH2270" si="6742">IF($AH$13="","",$AH$13)</f>
        <v/>
      </c>
      <c r="AI2270" s="318" t="str">
        <f t="shared" ref="AI2270" si="6743">IF($AI$13="","",$AI$13)</f>
        <v>x</v>
      </c>
      <c r="AJ2270" s="318" t="str">
        <f t="shared" ref="AJ2270" si="6744">IF($AJ$13="","",$AJ$13)</f>
        <v>x</v>
      </c>
      <c r="AK2270" s="318" t="str">
        <f t="shared" ref="AK2270" si="6745">IF($AK$13="","",$AK$13)</f>
        <v/>
      </c>
      <c r="AL2270" s="318" t="str">
        <f t="shared" ref="AL2270" si="6746">IF($AL$13="","",$AL$13)</f>
        <v>x</v>
      </c>
    </row>
    <row r="2271" spans="1:38" ht="11.25" customHeight="1" x14ac:dyDescent="0.2">
      <c r="A2271" s="319"/>
      <c r="B2271" s="320"/>
      <c r="C2271" s="320"/>
      <c r="D2271" s="320"/>
      <c r="E2271" s="321"/>
      <c r="F2271" s="328"/>
      <c r="G2271" s="328"/>
      <c r="H2271" s="318"/>
      <c r="I2271" s="318"/>
      <c r="J2271" s="318"/>
      <c r="K2271" s="318"/>
      <c r="L2271" s="318"/>
      <c r="M2271" s="318"/>
      <c r="N2271" s="318"/>
      <c r="O2271" s="318"/>
      <c r="P2271" s="318"/>
      <c r="Q2271" s="318"/>
      <c r="R2271" s="318"/>
      <c r="S2271" s="318"/>
      <c r="T2271" s="318"/>
      <c r="U2271" s="318"/>
      <c r="V2271" s="318"/>
      <c r="W2271" s="318"/>
      <c r="X2271" s="318"/>
      <c r="Y2271" s="318"/>
      <c r="Z2271" s="318"/>
      <c r="AA2271" s="318"/>
      <c r="AB2271" s="318"/>
      <c r="AC2271" s="318"/>
      <c r="AD2271" s="318"/>
      <c r="AE2271" s="318"/>
      <c r="AF2271" s="318"/>
      <c r="AG2271" s="318"/>
      <c r="AH2271" s="318"/>
      <c r="AI2271" s="318"/>
      <c r="AJ2271" s="318"/>
      <c r="AK2271" s="318"/>
      <c r="AL2271" s="318"/>
    </row>
    <row r="2272" spans="1:38" ht="11.25" customHeight="1" x14ac:dyDescent="0.2">
      <c r="A2272" s="319" t="s">
        <v>99</v>
      </c>
      <c r="B2272" s="320"/>
      <c r="C2272" s="320"/>
      <c r="D2272" s="320"/>
      <c r="E2272" s="321"/>
      <c r="F2272" s="328"/>
      <c r="G2272" s="328"/>
      <c r="H2272" s="318"/>
      <c r="I2272" s="318"/>
      <c r="J2272" s="318"/>
      <c r="K2272" s="318"/>
      <c r="L2272" s="318"/>
      <c r="M2272" s="318"/>
      <c r="N2272" s="318"/>
      <c r="O2272" s="318"/>
      <c r="P2272" s="318"/>
      <c r="Q2272" s="318"/>
      <c r="R2272" s="318"/>
      <c r="S2272" s="318"/>
      <c r="T2272" s="318"/>
      <c r="U2272" s="318"/>
      <c r="V2272" s="318"/>
      <c r="W2272" s="318"/>
      <c r="X2272" s="318"/>
      <c r="Y2272" s="318"/>
      <c r="Z2272" s="318"/>
      <c r="AA2272" s="318"/>
      <c r="AB2272" s="318"/>
      <c r="AC2272" s="318"/>
      <c r="AD2272" s="318"/>
      <c r="AE2272" s="318"/>
      <c r="AF2272" s="318"/>
      <c r="AG2272" s="318"/>
      <c r="AH2272" s="318"/>
      <c r="AI2272" s="318"/>
      <c r="AJ2272" s="318"/>
      <c r="AK2272" s="318"/>
      <c r="AL2272" s="318"/>
    </row>
    <row r="2273" spans="1:38" ht="11.25" customHeight="1" x14ac:dyDescent="0.2">
      <c r="A2273" s="319" t="s">
        <v>122</v>
      </c>
      <c r="B2273" s="320"/>
      <c r="C2273" s="320"/>
      <c r="D2273" s="320"/>
      <c r="E2273" s="321"/>
      <c r="F2273" s="328"/>
      <c r="G2273" s="328"/>
      <c r="H2273" s="318"/>
      <c r="I2273" s="318"/>
      <c r="J2273" s="318"/>
      <c r="K2273" s="318"/>
      <c r="L2273" s="318"/>
      <c r="M2273" s="318"/>
      <c r="N2273" s="318"/>
      <c r="O2273" s="318"/>
      <c r="P2273" s="318"/>
      <c r="Q2273" s="318"/>
      <c r="R2273" s="318"/>
      <c r="S2273" s="318"/>
      <c r="T2273" s="318"/>
      <c r="U2273" s="318"/>
      <c r="V2273" s="318"/>
      <c r="W2273" s="318"/>
      <c r="X2273" s="318"/>
      <c r="Y2273" s="318"/>
      <c r="Z2273" s="318"/>
      <c r="AA2273" s="318"/>
      <c r="AB2273" s="318"/>
      <c r="AC2273" s="318"/>
      <c r="AD2273" s="318"/>
      <c r="AE2273" s="318"/>
      <c r="AF2273" s="318"/>
      <c r="AG2273" s="318"/>
      <c r="AH2273" s="318"/>
      <c r="AI2273" s="318"/>
      <c r="AJ2273" s="318"/>
      <c r="AK2273" s="318"/>
      <c r="AL2273" s="318"/>
    </row>
    <row r="2274" spans="1:38" ht="11.25" customHeight="1" x14ac:dyDescent="0.2">
      <c r="A2274" s="319"/>
      <c r="B2274" s="320"/>
      <c r="C2274" s="320"/>
      <c r="D2274" s="320"/>
      <c r="E2274" s="321"/>
      <c r="F2274" s="328"/>
      <c r="G2274" s="328" t="s">
        <v>97</v>
      </c>
      <c r="H2274" s="318" t="str">
        <f t="shared" ref="H2274" si="6747">IF($H$13="","",$H$13)</f>
        <v>x</v>
      </c>
      <c r="I2274" s="318" t="str">
        <f t="shared" ref="I2274" si="6748">IF($I$13="","",$I$13)</f>
        <v>x</v>
      </c>
      <c r="J2274" s="318" t="str">
        <f t="shared" ref="J2274" si="6749">IF($J$13="","",$J$13)</f>
        <v>x</v>
      </c>
      <c r="K2274" s="318" t="str">
        <f t="shared" ref="K2274" si="6750">IF($K$13="","",$K$13)</f>
        <v>x</v>
      </c>
      <c r="L2274" s="318" t="str">
        <f t="shared" ref="L2274" si="6751">IF($L$13="","",$L$13)</f>
        <v>x</v>
      </c>
      <c r="M2274" s="318" t="str">
        <f t="shared" ref="M2274" si="6752">IF($M$13="","",$M$13)</f>
        <v>x</v>
      </c>
      <c r="N2274" s="318" t="str">
        <f t="shared" ref="N2274" si="6753">IF($N$13="","",$N$13)</f>
        <v>x</v>
      </c>
      <c r="O2274" s="318" t="str">
        <f t="shared" ref="O2274" si="6754">IF($O$13="","",$O$13)</f>
        <v>x</v>
      </c>
      <c r="P2274" s="318" t="str">
        <f t="shared" ref="P2274" si="6755">IF($P$13="","",$P$13)</f>
        <v/>
      </c>
      <c r="Q2274" s="318" t="str">
        <f t="shared" ref="Q2274" si="6756">IF($Q$13="","",$Q$13)</f>
        <v/>
      </c>
      <c r="R2274" s="318" t="str">
        <f t="shared" ref="R2274" si="6757">IF($R$13="","",$R$13)</f>
        <v/>
      </c>
      <c r="S2274" s="318" t="str">
        <f t="shared" ref="S2274" si="6758">IF($S$13="","",$S$13)</f>
        <v/>
      </c>
      <c r="T2274" s="318" t="str">
        <f t="shared" ref="T2274" si="6759">IF($T$13="","",$T$13)</f>
        <v/>
      </c>
      <c r="U2274" s="318" t="str">
        <f t="shared" ref="U2274" si="6760">IF($U$13="","",$U$13)</f>
        <v>x</v>
      </c>
      <c r="V2274" s="318" t="str">
        <f t="shared" ref="V2274" si="6761">IF($V$13="","",$V$13)</f>
        <v>x</v>
      </c>
      <c r="W2274" s="318" t="str">
        <f t="shared" ref="W2274" si="6762">IF($W$13="","",$W$13)</f>
        <v/>
      </c>
      <c r="X2274" s="318" t="str">
        <f t="shared" ref="X2274" si="6763">IF($X$13="","",$X$13)</f>
        <v/>
      </c>
      <c r="Y2274" s="318" t="str">
        <f t="shared" ref="Y2274" si="6764">IF($Y$13="","",$Y$13)</f>
        <v/>
      </c>
      <c r="Z2274" s="318" t="str">
        <f t="shared" ref="Z2274" si="6765">IF($Z$13="","",$Z$13)</f>
        <v/>
      </c>
      <c r="AA2274" s="318" t="str">
        <f t="shared" ref="AA2274" si="6766">IF($AA$13="","",$AA$13)</f>
        <v/>
      </c>
      <c r="AB2274" s="318" t="str">
        <f t="shared" ref="AB2274" si="6767">IF($AB$13="","",$AB$13)</f>
        <v>x</v>
      </c>
      <c r="AC2274" s="318" t="str">
        <f t="shared" ref="AC2274" si="6768">IF($AC$13="","",$AC$13)</f>
        <v>x</v>
      </c>
      <c r="AD2274" s="318" t="str">
        <f t="shared" ref="AD2274" si="6769">IF($AD$13="","",$AD$13)</f>
        <v/>
      </c>
      <c r="AE2274" s="318" t="str">
        <f t="shared" ref="AE2274" si="6770">IF($AE$13="","",$AE$13)</f>
        <v/>
      </c>
      <c r="AF2274" s="318" t="str">
        <f t="shared" ref="AF2274" si="6771">IF($AF$13="","",$AF$13)</f>
        <v/>
      </c>
      <c r="AG2274" s="318" t="str">
        <f t="shared" ref="AG2274" si="6772">IF($AG$13="","",$AG$13)</f>
        <v/>
      </c>
      <c r="AH2274" s="318" t="str">
        <f t="shared" ref="AH2274" si="6773">IF($AH$13="","",$AH$13)</f>
        <v/>
      </c>
      <c r="AI2274" s="318" t="str">
        <f t="shared" ref="AI2274" si="6774">IF($AI$13="","",$AI$13)</f>
        <v>x</v>
      </c>
      <c r="AJ2274" s="318" t="str">
        <f t="shared" ref="AJ2274" si="6775">IF($AJ$13="","",$AJ$13)</f>
        <v>x</v>
      </c>
      <c r="AK2274" s="318" t="str">
        <f t="shared" ref="AK2274" si="6776">IF($AK$13="","",$AK$13)</f>
        <v/>
      </c>
      <c r="AL2274" s="318" t="str">
        <f t="shared" ref="AL2274" si="6777">IF($AL$13="","",$AL$13)</f>
        <v>x</v>
      </c>
    </row>
    <row r="2275" spans="1:38" ht="11.25" customHeight="1" x14ac:dyDescent="0.2">
      <c r="A2275" s="319"/>
      <c r="B2275" s="320"/>
      <c r="C2275" s="320"/>
      <c r="D2275" s="320"/>
      <c r="E2275" s="321"/>
      <c r="F2275" s="328"/>
      <c r="G2275" s="32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318"/>
      <c r="AF2275" s="318"/>
      <c r="AG2275" s="318"/>
      <c r="AH2275" s="318"/>
      <c r="AI2275" s="318"/>
      <c r="AJ2275" s="318"/>
      <c r="AK2275" s="318"/>
      <c r="AL2275" s="318"/>
    </row>
    <row r="2276" spans="1:38" ht="11.25" customHeight="1" x14ac:dyDescent="0.2">
      <c r="A2276" s="319"/>
      <c r="B2276" s="320"/>
      <c r="C2276" s="320"/>
      <c r="D2276" s="320"/>
      <c r="E2276" s="321"/>
      <c r="F2276" s="328"/>
      <c r="G2276" s="328"/>
      <c r="H2276" s="318"/>
      <c r="I2276" s="318"/>
      <c r="J2276" s="318"/>
      <c r="K2276" s="318"/>
      <c r="L2276" s="318"/>
      <c r="M2276" s="318"/>
      <c r="N2276" s="318"/>
      <c r="O2276" s="318"/>
      <c r="P2276" s="318"/>
      <c r="Q2276" s="318"/>
      <c r="R2276" s="318"/>
      <c r="S2276" s="318"/>
      <c r="T2276" s="318"/>
      <c r="U2276" s="318"/>
      <c r="V2276" s="318"/>
      <c r="W2276" s="318"/>
      <c r="X2276" s="318"/>
      <c r="Y2276" s="318"/>
      <c r="Z2276" s="318"/>
      <c r="AA2276" s="318"/>
      <c r="AB2276" s="318"/>
      <c r="AC2276" s="318"/>
      <c r="AD2276" s="318"/>
      <c r="AE2276" s="318"/>
      <c r="AF2276" s="318"/>
      <c r="AG2276" s="318"/>
      <c r="AH2276" s="318"/>
      <c r="AI2276" s="318"/>
      <c r="AJ2276" s="318"/>
      <c r="AK2276" s="318"/>
      <c r="AL2276" s="318"/>
    </row>
    <row r="2277" spans="1:38" ht="11.25" customHeight="1" x14ac:dyDescent="0.2">
      <c r="A2277" s="322" t="str">
        <f t="shared" ref="A2277" si="6778">IF($BW$13="","",$BW$13)</f>
        <v>Mehmet DEMİR</v>
      </c>
      <c r="B2277" s="323"/>
      <c r="C2277" s="323"/>
      <c r="D2277" s="323"/>
      <c r="E2277" s="324"/>
      <c r="F2277" s="328"/>
      <c r="G2277" s="328"/>
      <c r="H2277" s="318"/>
      <c r="I2277" s="318"/>
      <c r="J2277" s="318"/>
      <c r="K2277" s="318"/>
      <c r="L2277" s="318"/>
      <c r="M2277" s="318"/>
      <c r="N2277" s="318"/>
      <c r="O2277" s="318"/>
      <c r="P2277" s="318"/>
      <c r="Q2277" s="318"/>
      <c r="R2277" s="318"/>
      <c r="S2277" s="318"/>
      <c r="T2277" s="318"/>
      <c r="U2277" s="318"/>
      <c r="V2277" s="318"/>
      <c r="W2277" s="318"/>
      <c r="X2277" s="318"/>
      <c r="Y2277" s="318"/>
      <c r="Z2277" s="318"/>
      <c r="AA2277" s="318"/>
      <c r="AB2277" s="318"/>
      <c r="AC2277" s="318"/>
      <c r="AD2277" s="318"/>
      <c r="AE2277" s="318"/>
      <c r="AF2277" s="318"/>
      <c r="AG2277" s="318"/>
      <c r="AH2277" s="318"/>
      <c r="AI2277" s="318"/>
      <c r="AJ2277" s="318"/>
      <c r="AK2277" s="318"/>
      <c r="AL2277" s="318"/>
    </row>
    <row r="2278" spans="1:38" ht="11.25" customHeight="1" x14ac:dyDescent="0.2">
      <c r="A2278" s="322" t="str">
        <f t="shared" ref="A2278" si="6779">IF($BW$14="","",$BW$14)</f>
        <v>Müdür Yardımcısı</v>
      </c>
      <c r="B2278" s="323"/>
      <c r="C2278" s="323"/>
      <c r="D2278" s="323"/>
      <c r="E2278" s="324"/>
      <c r="F2278" s="328" t="s">
        <v>3</v>
      </c>
      <c r="G2278" s="328" t="s">
        <v>1</v>
      </c>
      <c r="H2278" s="318" t="str">
        <f t="shared" ref="H2278" si="6780">IF($H$13="","",$H$13)</f>
        <v>x</v>
      </c>
      <c r="I2278" s="318" t="str">
        <f t="shared" ref="I2278" si="6781">IF($I$13="","",$I$13)</f>
        <v>x</v>
      </c>
      <c r="J2278" s="318" t="str">
        <f t="shared" ref="J2278" si="6782">IF($J$13="","",$J$13)</f>
        <v>x</v>
      </c>
      <c r="K2278" s="318" t="str">
        <f t="shared" ref="K2278" si="6783">IF($K$13="","",$K$13)</f>
        <v>x</v>
      </c>
      <c r="L2278" s="318" t="str">
        <f t="shared" ref="L2278" si="6784">IF($L$13="","",$L$13)</f>
        <v>x</v>
      </c>
      <c r="M2278" s="318" t="str">
        <f t="shared" ref="M2278" si="6785">IF($M$13="","",$M$13)</f>
        <v>x</v>
      </c>
      <c r="N2278" s="318" t="str">
        <f t="shared" ref="N2278" si="6786">IF($N$13="","",$N$13)</f>
        <v>x</v>
      </c>
      <c r="O2278" s="318" t="str">
        <f t="shared" ref="O2278" si="6787">IF($O$13="","",$O$13)</f>
        <v>x</v>
      </c>
      <c r="P2278" s="318" t="str">
        <f t="shared" ref="P2278" si="6788">IF($P$13="","",$P$13)</f>
        <v/>
      </c>
      <c r="Q2278" s="318" t="str">
        <f t="shared" ref="Q2278" si="6789">IF($Q$13="","",$Q$13)</f>
        <v/>
      </c>
      <c r="R2278" s="318" t="str">
        <f t="shared" ref="R2278" si="6790">IF($R$13="","",$R$13)</f>
        <v/>
      </c>
      <c r="S2278" s="318" t="str">
        <f t="shared" ref="S2278" si="6791">IF($S$13="","",$S$13)</f>
        <v/>
      </c>
      <c r="T2278" s="318" t="str">
        <f t="shared" ref="T2278" si="6792">IF($T$13="","",$T$13)</f>
        <v/>
      </c>
      <c r="U2278" s="318" t="str">
        <f t="shared" ref="U2278" si="6793">IF($U$13="","",$U$13)</f>
        <v>x</v>
      </c>
      <c r="V2278" s="318" t="str">
        <f t="shared" ref="V2278" si="6794">IF($V$13="","",$V$13)</f>
        <v>x</v>
      </c>
      <c r="W2278" s="318" t="str">
        <f t="shared" ref="W2278" si="6795">IF($W$13="","",$W$13)</f>
        <v/>
      </c>
      <c r="X2278" s="318" t="str">
        <f t="shared" ref="X2278" si="6796">IF($X$13="","",$X$13)</f>
        <v/>
      </c>
      <c r="Y2278" s="318" t="str">
        <f t="shared" ref="Y2278" si="6797">IF($Y$13="","",$Y$13)</f>
        <v/>
      </c>
      <c r="Z2278" s="318" t="str">
        <f t="shared" ref="Z2278" si="6798">IF($Z$13="","",$Z$13)</f>
        <v/>
      </c>
      <c r="AA2278" s="318" t="str">
        <f t="shared" ref="AA2278" si="6799">IF($AA$13="","",$AA$13)</f>
        <v/>
      </c>
      <c r="AB2278" s="318" t="str">
        <f t="shared" ref="AB2278" si="6800">IF($AB$13="","",$AB$13)</f>
        <v>x</v>
      </c>
      <c r="AC2278" s="318" t="str">
        <f t="shared" ref="AC2278" si="6801">IF($AC$13="","",$AC$13)</f>
        <v>x</v>
      </c>
      <c r="AD2278" s="318" t="str">
        <f t="shared" ref="AD2278" si="6802">IF($AD$13="","",$AD$13)</f>
        <v/>
      </c>
      <c r="AE2278" s="318" t="str">
        <f t="shared" ref="AE2278" si="6803">IF($AE$13="","",$AE$13)</f>
        <v/>
      </c>
      <c r="AF2278" s="318" t="str">
        <f t="shared" ref="AF2278" si="6804">IF($AF$13="","",$AF$13)</f>
        <v/>
      </c>
      <c r="AG2278" s="318" t="str">
        <f t="shared" ref="AG2278" si="6805">IF($AG$13="","",$AG$13)</f>
        <v/>
      </c>
      <c r="AH2278" s="318" t="str">
        <f t="shared" ref="AH2278" si="6806">IF($AH$13="","",$AH$13)</f>
        <v/>
      </c>
      <c r="AI2278" s="318" t="str">
        <f t="shared" ref="AI2278" si="6807">IF($AI$13="","",$AI$13)</f>
        <v>x</v>
      </c>
      <c r="AJ2278" s="318" t="str">
        <f t="shared" ref="AJ2278" si="6808">IF($AJ$13="","",$AJ$13)</f>
        <v>x</v>
      </c>
      <c r="AK2278" s="318" t="str">
        <f t="shared" ref="AK2278" si="6809">IF($AK$13="","",$AK$13)</f>
        <v/>
      </c>
      <c r="AL2278" s="318" t="str">
        <f t="shared" ref="AL2278" si="6810">IF($AL$13="","",$AL$13)</f>
        <v>x</v>
      </c>
    </row>
    <row r="2279" spans="1:38" ht="11.25" customHeight="1" x14ac:dyDescent="0.2">
      <c r="A2279" s="319"/>
      <c r="B2279" s="320"/>
      <c r="C2279" s="320"/>
      <c r="D2279" s="320"/>
      <c r="E2279" s="321"/>
      <c r="F2279" s="328"/>
      <c r="G2279" s="328"/>
      <c r="H2279" s="318"/>
      <c r="I2279" s="318"/>
      <c r="J2279" s="318"/>
      <c r="K2279" s="318"/>
      <c r="L2279" s="318"/>
      <c r="M2279" s="318"/>
      <c r="N2279" s="318"/>
      <c r="O2279" s="318"/>
      <c r="P2279" s="318"/>
      <c r="Q2279" s="318"/>
      <c r="R2279" s="318"/>
      <c r="S2279" s="318"/>
      <c r="T2279" s="318"/>
      <c r="U2279" s="318"/>
      <c r="V2279" s="318"/>
      <c r="W2279" s="318"/>
      <c r="X2279" s="318"/>
      <c r="Y2279" s="318"/>
      <c r="Z2279" s="318"/>
      <c r="AA2279" s="318"/>
      <c r="AB2279" s="318"/>
      <c r="AC2279" s="318"/>
      <c r="AD2279" s="318"/>
      <c r="AE2279" s="318"/>
      <c r="AF2279" s="318"/>
      <c r="AG2279" s="318"/>
      <c r="AH2279" s="318"/>
      <c r="AI2279" s="318"/>
      <c r="AJ2279" s="318"/>
      <c r="AK2279" s="318"/>
      <c r="AL2279" s="318"/>
    </row>
    <row r="2280" spans="1:38" ht="11.25" customHeight="1" x14ac:dyDescent="0.2">
      <c r="A2280" s="319"/>
      <c r="B2280" s="320"/>
      <c r="C2280" s="320"/>
      <c r="D2280" s="320"/>
      <c r="E2280" s="321"/>
      <c r="F2280" s="328"/>
      <c r="G2280" s="328"/>
      <c r="H2280" s="318"/>
      <c r="I2280" s="318"/>
      <c r="J2280" s="318"/>
      <c r="K2280" s="318"/>
      <c r="L2280" s="318"/>
      <c r="M2280" s="318"/>
      <c r="N2280" s="318"/>
      <c r="O2280" s="318"/>
      <c r="P2280" s="318"/>
      <c r="Q2280" s="318"/>
      <c r="R2280" s="318"/>
      <c r="S2280" s="318"/>
      <c r="T2280" s="318"/>
      <c r="U2280" s="318"/>
      <c r="V2280" s="318"/>
      <c r="W2280" s="318"/>
      <c r="X2280" s="318"/>
      <c r="Y2280" s="318"/>
      <c r="Z2280" s="318"/>
      <c r="AA2280" s="318"/>
      <c r="AB2280" s="318"/>
      <c r="AC2280" s="318"/>
      <c r="AD2280" s="318"/>
      <c r="AE2280" s="318"/>
      <c r="AF2280" s="318"/>
      <c r="AG2280" s="318"/>
      <c r="AH2280" s="318"/>
      <c r="AI2280" s="318"/>
      <c r="AJ2280" s="318"/>
      <c r="AK2280" s="318"/>
      <c r="AL2280" s="318"/>
    </row>
    <row r="2281" spans="1:38" ht="11.25" customHeight="1" x14ac:dyDescent="0.2">
      <c r="A2281" s="319"/>
      <c r="B2281" s="320"/>
      <c r="C2281" s="320"/>
      <c r="D2281" s="320"/>
      <c r="E2281" s="321"/>
      <c r="F2281" s="328"/>
      <c r="G2281" s="328"/>
      <c r="H2281" s="318"/>
      <c r="I2281" s="318"/>
      <c r="J2281" s="318"/>
      <c r="K2281" s="318"/>
      <c r="L2281" s="318"/>
      <c r="M2281" s="318"/>
      <c r="N2281" s="318"/>
      <c r="O2281" s="318"/>
      <c r="P2281" s="318"/>
      <c r="Q2281" s="318"/>
      <c r="R2281" s="318"/>
      <c r="S2281" s="318"/>
      <c r="T2281" s="318"/>
      <c r="U2281" s="318"/>
      <c r="V2281" s="318"/>
      <c r="W2281" s="318"/>
      <c r="X2281" s="318"/>
      <c r="Y2281" s="318"/>
      <c r="Z2281" s="318"/>
      <c r="AA2281" s="318"/>
      <c r="AB2281" s="318"/>
      <c r="AC2281" s="318"/>
      <c r="AD2281" s="318"/>
      <c r="AE2281" s="318"/>
      <c r="AF2281" s="318"/>
      <c r="AG2281" s="318"/>
      <c r="AH2281" s="318"/>
      <c r="AI2281" s="318"/>
      <c r="AJ2281" s="318"/>
      <c r="AK2281" s="318"/>
      <c r="AL2281" s="318"/>
    </row>
    <row r="2282" spans="1:38" ht="11.25" customHeight="1" x14ac:dyDescent="0.2">
      <c r="A2282" s="329" t="s">
        <v>210</v>
      </c>
      <c r="B2282" s="320"/>
      <c r="C2282" s="320"/>
      <c r="D2282" s="320"/>
      <c r="E2282" s="321"/>
      <c r="F2282" s="328"/>
      <c r="G2282" s="328" t="s">
        <v>2</v>
      </c>
      <c r="H2282" s="318" t="str">
        <f t="shared" ref="H2282" si="6811">IF($H$13="","",$H$13)</f>
        <v>x</v>
      </c>
      <c r="I2282" s="318" t="str">
        <f t="shared" ref="I2282" si="6812">IF($I$13="","",$I$13)</f>
        <v>x</v>
      </c>
      <c r="J2282" s="318" t="str">
        <f t="shared" ref="J2282" si="6813">IF($J$13="","",$J$13)</f>
        <v>x</v>
      </c>
      <c r="K2282" s="318" t="str">
        <f t="shared" ref="K2282" si="6814">IF($K$13="","",$K$13)</f>
        <v>x</v>
      </c>
      <c r="L2282" s="318" t="str">
        <f t="shared" ref="L2282" si="6815">IF($L$13="","",$L$13)</f>
        <v>x</v>
      </c>
      <c r="M2282" s="318" t="str">
        <f t="shared" ref="M2282" si="6816">IF($M$13="","",$M$13)</f>
        <v>x</v>
      </c>
      <c r="N2282" s="318" t="str">
        <f t="shared" ref="N2282" si="6817">IF($N$13="","",$N$13)</f>
        <v>x</v>
      </c>
      <c r="O2282" s="318" t="str">
        <f t="shared" ref="O2282" si="6818">IF($O$13="","",$O$13)</f>
        <v>x</v>
      </c>
      <c r="P2282" s="318" t="str">
        <f t="shared" ref="P2282" si="6819">IF($P$13="","",$P$13)</f>
        <v/>
      </c>
      <c r="Q2282" s="318" t="str">
        <f t="shared" ref="Q2282" si="6820">IF($Q$13="","",$Q$13)</f>
        <v/>
      </c>
      <c r="R2282" s="318" t="str">
        <f t="shared" ref="R2282" si="6821">IF($R$13="","",$R$13)</f>
        <v/>
      </c>
      <c r="S2282" s="318" t="str">
        <f t="shared" ref="S2282" si="6822">IF($S$13="","",$S$13)</f>
        <v/>
      </c>
      <c r="T2282" s="318" t="str">
        <f t="shared" ref="T2282" si="6823">IF($T$13="","",$T$13)</f>
        <v/>
      </c>
      <c r="U2282" s="318" t="str">
        <f t="shared" ref="U2282" si="6824">IF($U$13="","",$U$13)</f>
        <v>x</v>
      </c>
      <c r="V2282" s="318" t="str">
        <f t="shared" ref="V2282" si="6825">IF($V$13="","",$V$13)</f>
        <v>x</v>
      </c>
      <c r="W2282" s="318" t="str">
        <f t="shared" ref="W2282" si="6826">IF($W$13="","",$W$13)</f>
        <v/>
      </c>
      <c r="X2282" s="318" t="str">
        <f t="shared" ref="X2282" si="6827">IF($X$13="","",$X$13)</f>
        <v/>
      </c>
      <c r="Y2282" s="318" t="str">
        <f t="shared" ref="Y2282" si="6828">IF($Y$13="","",$Y$13)</f>
        <v/>
      </c>
      <c r="Z2282" s="318" t="str">
        <f t="shared" ref="Z2282" si="6829">IF($Z$13="","",$Z$13)</f>
        <v/>
      </c>
      <c r="AA2282" s="318" t="str">
        <f t="shared" ref="AA2282" si="6830">IF($AA$13="","",$AA$13)</f>
        <v/>
      </c>
      <c r="AB2282" s="318" t="str">
        <f t="shared" ref="AB2282" si="6831">IF($AB$13="","",$AB$13)</f>
        <v>x</v>
      </c>
      <c r="AC2282" s="318" t="str">
        <f t="shared" ref="AC2282" si="6832">IF($AC$13="","",$AC$13)</f>
        <v>x</v>
      </c>
      <c r="AD2282" s="318" t="str">
        <f t="shared" ref="AD2282" si="6833">IF($AD$13="","",$AD$13)</f>
        <v/>
      </c>
      <c r="AE2282" s="318" t="str">
        <f t="shared" ref="AE2282" si="6834">IF($AE$13="","",$AE$13)</f>
        <v/>
      </c>
      <c r="AF2282" s="318" t="str">
        <f t="shared" ref="AF2282" si="6835">IF($AF$13="","",$AF$13)</f>
        <v/>
      </c>
      <c r="AG2282" s="318" t="str">
        <f t="shared" ref="AG2282" si="6836">IF($AG$13="","",$AG$13)</f>
        <v/>
      </c>
      <c r="AH2282" s="318" t="str">
        <f t="shared" ref="AH2282" si="6837">IF($AH$13="","",$AH$13)</f>
        <v/>
      </c>
      <c r="AI2282" s="318" t="str">
        <f t="shared" ref="AI2282" si="6838">IF($AI$13="","",$AI$13)</f>
        <v>x</v>
      </c>
      <c r="AJ2282" s="318" t="str">
        <f t="shared" ref="AJ2282" si="6839">IF($AJ$13="","",$AJ$13)</f>
        <v>x</v>
      </c>
      <c r="AK2282" s="318" t="str">
        <f t="shared" ref="AK2282" si="6840">IF($AK$13="","",$AK$13)</f>
        <v/>
      </c>
      <c r="AL2282" s="318" t="str">
        <f t="shared" ref="AL2282" si="6841">IF($AL$13="","",$AL$13)</f>
        <v>x</v>
      </c>
    </row>
    <row r="2283" spans="1:38" ht="11.25" customHeight="1" x14ac:dyDescent="0.2">
      <c r="A2283" s="319"/>
      <c r="B2283" s="320"/>
      <c r="C2283" s="320"/>
      <c r="D2283" s="320"/>
      <c r="E2283" s="321"/>
      <c r="F2283" s="328"/>
      <c r="G2283" s="328"/>
      <c r="H2283" s="318"/>
      <c r="I2283" s="318"/>
      <c r="J2283" s="318"/>
      <c r="K2283" s="318"/>
      <c r="L2283" s="318"/>
      <c r="M2283" s="318"/>
      <c r="N2283" s="318"/>
      <c r="O2283" s="318"/>
      <c r="P2283" s="318"/>
      <c r="Q2283" s="318"/>
      <c r="R2283" s="318"/>
      <c r="S2283" s="318"/>
      <c r="T2283" s="318"/>
      <c r="U2283" s="318"/>
      <c r="V2283" s="318"/>
      <c r="W2283" s="318"/>
      <c r="X2283" s="318"/>
      <c r="Y2283" s="318"/>
      <c r="Z2283" s="318"/>
      <c r="AA2283" s="318"/>
      <c r="AB2283" s="318"/>
      <c r="AC2283" s="318"/>
      <c r="AD2283" s="318"/>
      <c r="AE2283" s="318"/>
      <c r="AF2283" s="318"/>
      <c r="AG2283" s="318"/>
      <c r="AH2283" s="318"/>
      <c r="AI2283" s="318"/>
      <c r="AJ2283" s="318"/>
      <c r="AK2283" s="318"/>
      <c r="AL2283" s="318"/>
    </row>
    <row r="2284" spans="1:38" ht="11.25" customHeight="1" x14ac:dyDescent="0.2">
      <c r="A2284" s="319"/>
      <c r="B2284" s="320"/>
      <c r="C2284" s="320"/>
      <c r="D2284" s="320"/>
      <c r="E2284" s="321"/>
      <c r="F2284" s="328"/>
      <c r="G2284" s="328"/>
      <c r="H2284" s="318"/>
      <c r="I2284" s="318"/>
      <c r="J2284" s="318"/>
      <c r="K2284" s="318"/>
      <c r="L2284" s="318"/>
      <c r="M2284" s="318"/>
      <c r="N2284" s="318"/>
      <c r="O2284" s="318"/>
      <c r="P2284" s="318"/>
      <c r="Q2284" s="318"/>
      <c r="R2284" s="318"/>
      <c r="S2284" s="318"/>
      <c r="T2284" s="318"/>
      <c r="U2284" s="318"/>
      <c r="V2284" s="318"/>
      <c r="W2284" s="318"/>
      <c r="X2284" s="318"/>
      <c r="Y2284" s="318"/>
      <c r="Z2284" s="318"/>
      <c r="AA2284" s="318"/>
      <c r="AB2284" s="318"/>
      <c r="AC2284" s="318"/>
      <c r="AD2284" s="318"/>
      <c r="AE2284" s="318"/>
      <c r="AF2284" s="318"/>
      <c r="AG2284" s="318"/>
      <c r="AH2284" s="318"/>
      <c r="AI2284" s="318"/>
      <c r="AJ2284" s="318"/>
      <c r="AK2284" s="318"/>
      <c r="AL2284" s="318"/>
    </row>
    <row r="2285" spans="1:38" ht="11.25" customHeight="1" x14ac:dyDescent="0.2">
      <c r="A2285" s="319"/>
      <c r="B2285" s="320"/>
      <c r="C2285" s="320"/>
      <c r="D2285" s="320"/>
      <c r="E2285" s="321"/>
      <c r="F2285" s="328"/>
      <c r="G2285" s="328"/>
      <c r="H2285" s="318"/>
      <c r="I2285" s="318"/>
      <c r="J2285" s="318"/>
      <c r="K2285" s="318"/>
      <c r="L2285" s="318"/>
      <c r="M2285" s="318"/>
      <c r="N2285" s="318"/>
      <c r="O2285" s="318"/>
      <c r="P2285" s="318"/>
      <c r="Q2285" s="318"/>
      <c r="R2285" s="318"/>
      <c r="S2285" s="318"/>
      <c r="T2285" s="318"/>
      <c r="U2285" s="318"/>
      <c r="V2285" s="318"/>
      <c r="W2285" s="318"/>
      <c r="X2285" s="318"/>
      <c r="Y2285" s="318"/>
      <c r="Z2285" s="318"/>
      <c r="AA2285" s="318"/>
      <c r="AB2285" s="318"/>
      <c r="AC2285" s="318"/>
      <c r="AD2285" s="318"/>
      <c r="AE2285" s="318"/>
      <c r="AF2285" s="318"/>
      <c r="AG2285" s="318"/>
      <c r="AH2285" s="318"/>
      <c r="AI2285" s="318"/>
      <c r="AJ2285" s="318"/>
      <c r="AK2285" s="318"/>
      <c r="AL2285" s="318"/>
    </row>
    <row r="2286" spans="1:38" ht="11.25" customHeight="1" x14ac:dyDescent="0.2">
      <c r="A2286" s="319" t="s">
        <v>100</v>
      </c>
      <c r="B2286" s="320"/>
      <c r="C2286" s="320"/>
      <c r="D2286" s="320"/>
      <c r="E2286" s="321"/>
      <c r="F2286" s="328"/>
      <c r="G2286" s="328"/>
      <c r="H2286" s="318"/>
      <c r="I2286" s="318"/>
      <c r="J2286" s="318"/>
      <c r="K2286" s="318"/>
      <c r="L2286" s="318"/>
      <c r="M2286" s="318"/>
      <c r="N2286" s="318"/>
      <c r="O2286" s="318"/>
      <c r="P2286" s="318"/>
      <c r="Q2286" s="318"/>
      <c r="R2286" s="318"/>
      <c r="S2286" s="318"/>
      <c r="T2286" s="318"/>
      <c r="U2286" s="318"/>
      <c r="V2286" s="318"/>
      <c r="W2286" s="318"/>
      <c r="X2286" s="318"/>
      <c r="Y2286" s="318"/>
      <c r="Z2286" s="318"/>
      <c r="AA2286" s="318"/>
      <c r="AB2286" s="318"/>
      <c r="AC2286" s="318"/>
      <c r="AD2286" s="318"/>
      <c r="AE2286" s="318"/>
      <c r="AF2286" s="318"/>
      <c r="AG2286" s="318"/>
      <c r="AH2286" s="318"/>
      <c r="AI2286" s="318"/>
      <c r="AJ2286" s="318"/>
      <c r="AK2286" s="318"/>
      <c r="AL2286" s="318"/>
    </row>
    <row r="2287" spans="1:38" ht="11.25" customHeight="1" x14ac:dyDescent="0.2">
      <c r="A2287" s="319" t="s">
        <v>123</v>
      </c>
      <c r="B2287" s="320"/>
      <c r="C2287" s="320"/>
      <c r="D2287" s="320"/>
      <c r="E2287" s="321"/>
      <c r="F2287" s="328"/>
      <c r="G2287" s="328"/>
      <c r="H2287" s="318"/>
      <c r="I2287" s="318"/>
      <c r="J2287" s="318"/>
      <c r="K2287" s="318"/>
      <c r="L2287" s="318"/>
      <c r="M2287" s="318"/>
      <c r="N2287" s="318"/>
      <c r="O2287" s="318"/>
      <c r="P2287" s="318"/>
      <c r="Q2287" s="318"/>
      <c r="R2287" s="318"/>
      <c r="S2287" s="318"/>
      <c r="T2287" s="318"/>
      <c r="U2287" s="318"/>
      <c r="V2287" s="318"/>
      <c r="W2287" s="318"/>
      <c r="X2287" s="318"/>
      <c r="Y2287" s="318"/>
      <c r="Z2287" s="318"/>
      <c r="AA2287" s="318"/>
      <c r="AB2287" s="318"/>
      <c r="AC2287" s="318"/>
      <c r="AD2287" s="318"/>
      <c r="AE2287" s="318"/>
      <c r="AF2287" s="318"/>
      <c r="AG2287" s="318"/>
      <c r="AH2287" s="318"/>
      <c r="AI2287" s="318"/>
      <c r="AJ2287" s="318"/>
      <c r="AK2287" s="318"/>
      <c r="AL2287" s="318"/>
    </row>
    <row r="2288" spans="1:38" ht="11.25" customHeight="1" x14ac:dyDescent="0.2">
      <c r="A2288" s="319"/>
      <c r="B2288" s="320"/>
      <c r="C2288" s="320"/>
      <c r="D2288" s="320"/>
      <c r="E2288" s="321"/>
      <c r="F2288" s="328"/>
      <c r="G2288" s="328"/>
      <c r="H2288" s="318"/>
      <c r="I2288" s="318"/>
      <c r="J2288" s="318"/>
      <c r="K2288" s="318"/>
      <c r="L2288" s="318"/>
      <c r="M2288" s="318"/>
      <c r="N2288" s="318"/>
      <c r="O2288" s="318"/>
      <c r="P2288" s="318"/>
      <c r="Q2288" s="318"/>
      <c r="R2288" s="318"/>
      <c r="S2288" s="318"/>
      <c r="T2288" s="318"/>
      <c r="U2288" s="318"/>
      <c r="V2288" s="318"/>
      <c r="W2288" s="318"/>
      <c r="X2288" s="318"/>
      <c r="Y2288" s="318"/>
      <c r="Z2288" s="318"/>
      <c r="AA2288" s="318"/>
      <c r="AB2288" s="318"/>
      <c r="AC2288" s="318"/>
      <c r="AD2288" s="318"/>
      <c r="AE2288" s="318"/>
      <c r="AF2288" s="318"/>
      <c r="AG2288" s="318"/>
      <c r="AH2288" s="318"/>
      <c r="AI2288" s="318"/>
      <c r="AJ2288" s="318"/>
      <c r="AK2288" s="318"/>
      <c r="AL2288" s="318"/>
    </row>
    <row r="2289" spans="1:38" ht="11.25" customHeight="1" x14ac:dyDescent="0.2">
      <c r="A2289" s="319"/>
      <c r="B2289" s="320"/>
      <c r="C2289" s="320"/>
      <c r="D2289" s="320"/>
      <c r="E2289" s="321"/>
      <c r="F2289" s="328"/>
      <c r="G2289" s="328"/>
      <c r="H2289" s="318"/>
      <c r="I2289" s="318"/>
      <c r="J2289" s="318"/>
      <c r="K2289" s="318"/>
      <c r="L2289" s="318"/>
      <c r="M2289" s="318"/>
      <c r="N2289" s="318"/>
      <c r="O2289" s="318"/>
      <c r="P2289" s="318"/>
      <c r="Q2289" s="318"/>
      <c r="R2289" s="318"/>
      <c r="S2289" s="318"/>
      <c r="T2289" s="318"/>
      <c r="U2289" s="318"/>
      <c r="V2289" s="318"/>
      <c r="W2289" s="318"/>
      <c r="X2289" s="318"/>
      <c r="Y2289" s="318"/>
      <c r="Z2289" s="318"/>
      <c r="AA2289" s="318"/>
      <c r="AB2289" s="318"/>
      <c r="AC2289" s="318"/>
      <c r="AD2289" s="318"/>
      <c r="AE2289" s="318"/>
      <c r="AF2289" s="318"/>
      <c r="AG2289" s="318"/>
      <c r="AH2289" s="318"/>
      <c r="AI2289" s="318"/>
      <c r="AJ2289" s="318"/>
      <c r="AK2289" s="318"/>
      <c r="AL2289" s="318"/>
    </row>
    <row r="2290" spans="1:38" ht="11.25" customHeight="1" x14ac:dyDescent="0.2">
      <c r="A2290" s="319"/>
      <c r="B2290" s="320"/>
      <c r="C2290" s="320"/>
      <c r="D2290" s="320"/>
      <c r="E2290" s="321"/>
      <c r="F2290" s="328"/>
      <c r="G2290" s="328"/>
      <c r="H2290" s="318"/>
      <c r="I2290" s="318"/>
      <c r="J2290" s="318"/>
      <c r="K2290" s="318"/>
      <c r="L2290" s="318"/>
      <c r="M2290" s="318"/>
      <c r="N2290" s="318"/>
      <c r="O2290" s="318"/>
      <c r="P2290" s="318"/>
      <c r="Q2290" s="318"/>
      <c r="R2290" s="318"/>
      <c r="S2290" s="318"/>
      <c r="T2290" s="318"/>
      <c r="U2290" s="318"/>
      <c r="V2290" s="318"/>
      <c r="W2290" s="318"/>
      <c r="X2290" s="318"/>
      <c r="Y2290" s="318"/>
      <c r="Z2290" s="318"/>
      <c r="AA2290" s="318"/>
      <c r="AB2290" s="318"/>
      <c r="AC2290" s="318"/>
      <c r="AD2290" s="318"/>
      <c r="AE2290" s="318"/>
      <c r="AF2290" s="318"/>
      <c r="AG2290" s="318"/>
      <c r="AH2290" s="318"/>
      <c r="AI2290" s="318"/>
      <c r="AJ2290" s="318"/>
      <c r="AK2290" s="318"/>
      <c r="AL2290" s="318"/>
    </row>
    <row r="2291" spans="1:38" ht="11.25" customHeight="1" x14ac:dyDescent="0.2">
      <c r="A2291" s="322" t="str">
        <f t="shared" ref="A2291" si="6842">IF($BZ$13="","",$BZ$13)</f>
        <v>Ayşe DEMİR</v>
      </c>
      <c r="B2291" s="323"/>
      <c r="C2291" s="323"/>
      <c r="D2291" s="323"/>
      <c r="E2291" s="324"/>
      <c r="F2291" s="328"/>
      <c r="G2291" s="328"/>
      <c r="H2291" s="318"/>
      <c r="I2291" s="318"/>
      <c r="J2291" s="318"/>
      <c r="K2291" s="318"/>
      <c r="L2291" s="318"/>
      <c r="M2291" s="318"/>
      <c r="N2291" s="318"/>
      <c r="O2291" s="318"/>
      <c r="P2291" s="318"/>
      <c r="Q2291" s="318"/>
      <c r="R2291" s="318"/>
      <c r="S2291" s="318"/>
      <c r="T2291" s="318"/>
      <c r="U2291" s="318"/>
      <c r="V2291" s="318"/>
      <c r="W2291" s="318"/>
      <c r="X2291" s="318"/>
      <c r="Y2291" s="318"/>
      <c r="Z2291" s="318"/>
      <c r="AA2291" s="318"/>
      <c r="AB2291" s="318"/>
      <c r="AC2291" s="318"/>
      <c r="AD2291" s="318"/>
      <c r="AE2291" s="318"/>
      <c r="AF2291" s="318"/>
      <c r="AG2291" s="318"/>
      <c r="AH2291" s="318"/>
      <c r="AI2291" s="318"/>
      <c r="AJ2291" s="318"/>
      <c r="AK2291" s="318"/>
      <c r="AL2291" s="318"/>
    </row>
    <row r="2292" spans="1:38" ht="11.25" customHeight="1" x14ac:dyDescent="0.2">
      <c r="A2292" s="322" t="str">
        <f t="shared" ref="A2292" si="6843">IF($BZ$14="","",$BZ$14)</f>
        <v>Müdür</v>
      </c>
      <c r="B2292" s="323"/>
      <c r="C2292" s="323"/>
      <c r="D2292" s="323"/>
      <c r="E2292" s="324"/>
      <c r="F2292" s="328"/>
      <c r="G2292" s="328"/>
      <c r="H2292" s="318"/>
      <c r="I2292" s="318"/>
      <c r="J2292" s="318"/>
      <c r="K2292" s="318"/>
      <c r="L2292" s="318"/>
      <c r="M2292" s="318"/>
      <c r="N2292" s="318"/>
      <c r="O2292" s="318"/>
      <c r="P2292" s="318"/>
      <c r="Q2292" s="318"/>
      <c r="R2292" s="318"/>
      <c r="S2292" s="318"/>
      <c r="T2292" s="318"/>
      <c r="U2292" s="318"/>
      <c r="V2292" s="318"/>
      <c r="W2292" s="318"/>
      <c r="X2292" s="318"/>
      <c r="Y2292" s="318"/>
      <c r="Z2292" s="318"/>
      <c r="AA2292" s="318"/>
      <c r="AB2292" s="318"/>
      <c r="AC2292" s="318"/>
      <c r="AD2292" s="318"/>
      <c r="AE2292" s="318"/>
      <c r="AF2292" s="318"/>
      <c r="AG2292" s="318"/>
      <c r="AH2292" s="318"/>
      <c r="AI2292" s="318"/>
      <c r="AJ2292" s="318"/>
      <c r="AK2292" s="318"/>
      <c r="AL2292" s="318"/>
    </row>
    <row r="2293" spans="1:38" ht="11.25" customHeight="1" x14ac:dyDescent="0.2">
      <c r="A2293" s="319"/>
      <c r="B2293" s="320"/>
      <c r="C2293" s="320"/>
      <c r="D2293" s="320"/>
      <c r="E2293" s="321"/>
      <c r="F2293" s="328"/>
      <c r="G2293" s="328"/>
      <c r="H2293" s="318"/>
      <c r="I2293" s="318"/>
      <c r="J2293" s="318"/>
      <c r="K2293" s="318"/>
      <c r="L2293" s="318"/>
      <c r="M2293" s="318"/>
      <c r="N2293" s="318"/>
      <c r="O2293" s="318"/>
      <c r="P2293" s="318"/>
      <c r="Q2293" s="318"/>
      <c r="R2293" s="318"/>
      <c r="S2293" s="318"/>
      <c r="T2293" s="318"/>
      <c r="U2293" s="318"/>
      <c r="V2293" s="318"/>
      <c r="W2293" s="318"/>
      <c r="X2293" s="318"/>
      <c r="Y2293" s="318"/>
      <c r="Z2293" s="318"/>
      <c r="AA2293" s="318"/>
      <c r="AB2293" s="318"/>
      <c r="AC2293" s="318"/>
      <c r="AD2293" s="318"/>
      <c r="AE2293" s="318"/>
      <c r="AF2293" s="318"/>
      <c r="AG2293" s="318"/>
      <c r="AH2293" s="318"/>
      <c r="AI2293" s="318"/>
      <c r="AJ2293" s="318"/>
      <c r="AK2293" s="318"/>
      <c r="AL2293" s="318"/>
    </row>
    <row r="2294" spans="1:38" ht="11.25" customHeight="1" x14ac:dyDescent="0.2">
      <c r="A2294" s="319"/>
      <c r="B2294" s="320"/>
      <c r="C2294" s="320"/>
      <c r="D2294" s="320"/>
      <c r="E2294" s="321"/>
      <c r="F2294" s="328"/>
      <c r="G2294" s="328"/>
      <c r="H2294" s="318"/>
      <c r="I2294" s="318"/>
      <c r="J2294" s="318"/>
      <c r="K2294" s="318"/>
      <c r="L2294" s="318"/>
      <c r="M2294" s="318"/>
      <c r="N2294" s="318"/>
      <c r="O2294" s="318"/>
      <c r="P2294" s="318"/>
      <c r="Q2294" s="318"/>
      <c r="R2294" s="318"/>
      <c r="S2294" s="318"/>
      <c r="T2294" s="318"/>
      <c r="U2294" s="318"/>
      <c r="V2294" s="318"/>
      <c r="W2294" s="318"/>
      <c r="X2294" s="318"/>
      <c r="Y2294" s="318"/>
      <c r="Z2294" s="318"/>
      <c r="AA2294" s="318"/>
      <c r="AB2294" s="318"/>
      <c r="AC2294" s="318"/>
      <c r="AD2294" s="318"/>
      <c r="AE2294" s="318"/>
      <c r="AF2294" s="318"/>
      <c r="AG2294" s="318"/>
      <c r="AH2294" s="318"/>
      <c r="AI2294" s="318"/>
      <c r="AJ2294" s="318"/>
      <c r="AK2294" s="318"/>
      <c r="AL2294" s="318"/>
    </row>
    <row r="2295" spans="1:38" ht="11.25" customHeight="1" x14ac:dyDescent="0.2">
      <c r="A2295" s="325"/>
      <c r="B2295" s="326"/>
      <c r="C2295" s="326"/>
      <c r="D2295" s="326"/>
      <c r="E2295" s="327"/>
      <c r="F2295" s="328"/>
      <c r="G2295" s="328"/>
      <c r="H2295" s="318"/>
      <c r="I2295" s="318"/>
      <c r="J2295" s="318"/>
      <c r="K2295" s="318"/>
      <c r="L2295" s="318"/>
      <c r="M2295" s="318"/>
      <c r="N2295" s="318"/>
      <c r="O2295" s="318"/>
      <c r="P2295" s="318"/>
      <c r="Q2295" s="318"/>
      <c r="R2295" s="318"/>
      <c r="S2295" s="318"/>
      <c r="T2295" s="318"/>
      <c r="U2295" s="318"/>
      <c r="V2295" s="318"/>
      <c r="W2295" s="318"/>
      <c r="X2295" s="318"/>
      <c r="Y2295" s="318"/>
      <c r="Z2295" s="318"/>
      <c r="AA2295" s="318"/>
      <c r="AB2295" s="318"/>
      <c r="AC2295" s="318"/>
      <c r="AD2295" s="318"/>
      <c r="AE2295" s="318"/>
      <c r="AF2295" s="318"/>
      <c r="AG2295" s="318"/>
      <c r="AH2295" s="318"/>
      <c r="AI2295" s="318"/>
      <c r="AJ2295" s="318"/>
      <c r="AK2295" s="318"/>
      <c r="AL2295" s="318"/>
    </row>
    <row r="2296" spans="1:38" x14ac:dyDescent="0.2">
      <c r="A2296" s="113"/>
      <c r="B2296" s="114"/>
      <c r="C2296" s="114"/>
      <c r="D2296" s="114"/>
      <c r="E2296" s="114"/>
      <c r="F2296" s="115"/>
      <c r="G2296" s="115"/>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row>
    <row r="2298" spans="1:38" ht="11.25" customHeight="1" x14ac:dyDescent="0.2">
      <c r="A2298" s="2"/>
      <c r="B2298" s="140"/>
      <c r="C2298" s="140"/>
      <c r="D2298" s="140"/>
      <c r="E2298" s="140"/>
      <c r="F2298" s="140"/>
      <c r="G2298" s="140"/>
      <c r="H2298" s="141"/>
      <c r="I2298" s="141"/>
      <c r="J2298" s="141"/>
      <c r="K2298" s="141"/>
      <c r="L2298" s="141"/>
      <c r="M2298" s="141"/>
      <c r="N2298" s="141"/>
      <c r="O2298" s="141"/>
      <c r="P2298" s="141"/>
      <c r="Q2298" s="141"/>
      <c r="R2298" s="141"/>
      <c r="S2298" s="141"/>
      <c r="T2298" s="141"/>
      <c r="U2298" s="141"/>
      <c r="V2298" s="141"/>
      <c r="W2298" s="141"/>
      <c r="X2298" s="335"/>
      <c r="Y2298" s="335"/>
      <c r="Z2298" s="335"/>
      <c r="AA2298" s="336" t="str">
        <f t="shared" ref="AA2298" si="6844">UPPER($BW$18)</f>
        <v>EYLÜL</v>
      </c>
      <c r="AB2298" s="336"/>
      <c r="AC2298" s="336"/>
      <c r="AD2298" s="336"/>
      <c r="AE2298" s="336"/>
      <c r="AF2298" s="336"/>
      <c r="AG2298" s="336"/>
      <c r="AH2298" s="336"/>
      <c r="AI2298" s="336">
        <f t="shared" ref="AI2298" si="6845">$BZ$18</f>
        <v>2024</v>
      </c>
      <c r="AJ2298" s="336"/>
      <c r="AK2298" s="336"/>
      <c r="AL2298" s="339"/>
    </row>
    <row r="2299" spans="1:38" ht="11.25" customHeight="1" x14ac:dyDescent="0.2">
      <c r="A2299" s="342" t="str">
        <f>CONCATENATE(UPPER(IF($BW$27="","",$BW$27))," - OKUL SERVİS ARACI TAŞIMA PLANI VE GÜNLÜK TAKİP ÇİZELGESİ")</f>
        <v>ORTAÖĞRETİM - OKUL SERVİS ARACI TAŞIMA PLANI VE GÜNLÜK TAKİP ÇİZELGESİ</v>
      </c>
      <c r="B2299" s="343"/>
      <c r="C2299" s="343"/>
      <c r="D2299" s="343"/>
      <c r="E2299" s="343"/>
      <c r="F2299" s="343"/>
      <c r="G2299" s="343"/>
      <c r="H2299" s="343"/>
      <c r="I2299" s="343"/>
      <c r="J2299" s="343"/>
      <c r="K2299" s="343"/>
      <c r="L2299" s="343"/>
      <c r="M2299" s="343"/>
      <c r="N2299" s="343"/>
      <c r="O2299" s="343"/>
      <c r="P2299" s="343"/>
      <c r="Q2299" s="343"/>
      <c r="R2299" s="343"/>
      <c r="S2299" s="343"/>
      <c r="T2299" s="343"/>
      <c r="U2299" s="343"/>
      <c r="V2299" s="343"/>
      <c r="W2299" s="343"/>
      <c r="X2299" s="335"/>
      <c r="Y2299" s="335"/>
      <c r="Z2299" s="335"/>
      <c r="AA2299" s="337"/>
      <c r="AB2299" s="337"/>
      <c r="AC2299" s="337"/>
      <c r="AD2299" s="337"/>
      <c r="AE2299" s="337"/>
      <c r="AF2299" s="337"/>
      <c r="AG2299" s="337"/>
      <c r="AH2299" s="337"/>
      <c r="AI2299" s="337"/>
      <c r="AJ2299" s="337"/>
      <c r="AK2299" s="337"/>
      <c r="AL2299" s="340"/>
    </row>
    <row r="2300" spans="1:38" ht="11.25" customHeight="1" x14ac:dyDescent="0.2">
      <c r="A2300" s="344"/>
      <c r="B2300" s="345"/>
      <c r="C2300" s="345"/>
      <c r="D2300" s="345"/>
      <c r="E2300" s="345"/>
      <c r="F2300" s="345"/>
      <c r="G2300" s="345"/>
      <c r="H2300" s="345"/>
      <c r="I2300" s="345"/>
      <c r="J2300" s="345"/>
      <c r="K2300" s="345"/>
      <c r="L2300" s="345"/>
      <c r="M2300" s="345"/>
      <c r="N2300" s="345"/>
      <c r="O2300" s="345"/>
      <c r="P2300" s="345"/>
      <c r="Q2300" s="345"/>
      <c r="R2300" s="345"/>
      <c r="S2300" s="345"/>
      <c r="T2300" s="345"/>
      <c r="U2300" s="345"/>
      <c r="V2300" s="345"/>
      <c r="W2300" s="345"/>
      <c r="X2300" s="335"/>
      <c r="Y2300" s="335"/>
      <c r="Z2300" s="335"/>
      <c r="AA2300" s="338"/>
      <c r="AB2300" s="338"/>
      <c r="AC2300" s="338"/>
      <c r="AD2300" s="338"/>
      <c r="AE2300" s="338"/>
      <c r="AF2300" s="338"/>
      <c r="AG2300" s="338"/>
      <c r="AH2300" s="338"/>
      <c r="AI2300" s="338"/>
      <c r="AJ2300" s="338"/>
      <c r="AK2300" s="338"/>
      <c r="AL2300" s="341"/>
    </row>
    <row r="2301" spans="1:38" ht="11.25" customHeight="1" x14ac:dyDescent="0.2">
      <c r="A2301" s="346" t="s">
        <v>83</v>
      </c>
      <c r="B2301" s="346"/>
      <c r="C2301" s="346"/>
      <c r="D2301" s="347"/>
      <c r="E2301" s="132" t="s">
        <v>81</v>
      </c>
      <c r="F2301" s="348" t="s">
        <v>82</v>
      </c>
      <c r="G2301" s="349"/>
      <c r="H2301" s="350" t="str">
        <f ca="1">UPPER(OFFSET('ARAÇ, SÜRÜCÜ !'!$C$1,(ROW($A$6)+AI2301)*1,0))</f>
        <v>BALOTU 4</v>
      </c>
      <c r="I2301" s="351"/>
      <c r="J2301" s="351"/>
      <c r="K2301" s="351"/>
      <c r="L2301" s="351"/>
      <c r="M2301" s="351"/>
      <c r="N2301" s="351"/>
      <c r="O2301" s="351"/>
      <c r="P2301" s="351"/>
      <c r="Q2301" s="351"/>
      <c r="R2301" s="351"/>
      <c r="S2301" s="351"/>
      <c r="T2301" s="351"/>
      <c r="U2301" s="351"/>
      <c r="V2301" s="351"/>
      <c r="W2301" s="351"/>
      <c r="X2301" s="352"/>
      <c r="Y2301" s="352"/>
      <c r="Z2301" s="352"/>
      <c r="AA2301" s="351"/>
      <c r="AB2301" s="351"/>
      <c r="AC2301" s="351"/>
      <c r="AD2301" s="351"/>
      <c r="AE2301" s="351"/>
      <c r="AF2301" s="351"/>
      <c r="AG2301" s="351"/>
      <c r="AH2301" s="353"/>
      <c r="AI2301" s="355">
        <f t="shared" ref="AI2301" si="6846">AI2245+1</f>
        <v>42</v>
      </c>
      <c r="AJ2301" s="355"/>
      <c r="AK2301" s="355"/>
      <c r="AL2301" s="355"/>
    </row>
    <row r="2302" spans="1:38" ht="11.25" customHeight="1" x14ac:dyDescent="0.2">
      <c r="A2302" s="356" t="s">
        <v>118</v>
      </c>
      <c r="B2302" s="356"/>
      <c r="C2302" s="356"/>
      <c r="D2302" s="357"/>
      <c r="E2302" s="133" t="str">
        <f ca="1">IF(UPPER(OFFSET('ARAÇ, SÜRÜCÜ !'!$F$1,(ROW($A$6)+AI2301)*1,0))="","",UPPER(OFFSET('ARAÇ, SÜRÜCÜ !'!$F$1,(ROW($A$6)+AI2301)*1,0)))</f>
        <v>SEYFİ PİŞKİN</v>
      </c>
      <c r="F2302" s="358" t="str">
        <f ca="1">IF(UPPER(OFFSET('ARAÇ, SÜRÜCÜ !'!$K$1,(ROW($A$6)+AI2301)*1,0))="","",UPPER(OFFSET('ARAÇ, SÜRÜCÜ !'!$K$1,(ROW($A$6)+AI2301)*1,0)))</f>
        <v/>
      </c>
      <c r="G2302" s="359"/>
      <c r="H2302" s="354"/>
      <c r="I2302" s="352"/>
      <c r="J2302" s="352"/>
      <c r="K2302" s="352"/>
      <c r="L2302" s="352"/>
      <c r="M2302" s="352"/>
      <c r="N2302" s="352"/>
      <c r="O2302" s="352"/>
      <c r="P2302" s="352"/>
      <c r="Q2302" s="352"/>
      <c r="R2302" s="352"/>
      <c r="S2302" s="352"/>
      <c r="T2302" s="352"/>
      <c r="U2302" s="352"/>
      <c r="V2302" s="352"/>
      <c r="W2302" s="352"/>
      <c r="X2302" s="352"/>
      <c r="Y2302" s="352"/>
      <c r="Z2302" s="352"/>
      <c r="AA2302" s="352"/>
      <c r="AB2302" s="352"/>
      <c r="AC2302" s="352"/>
      <c r="AD2302" s="352"/>
      <c r="AE2302" s="352"/>
      <c r="AF2302" s="352"/>
      <c r="AG2302" s="352"/>
      <c r="AH2302" s="353"/>
      <c r="AI2302" s="355"/>
      <c r="AJ2302" s="355"/>
      <c r="AK2302" s="355"/>
      <c r="AL2302" s="355"/>
    </row>
    <row r="2303" spans="1:38" ht="11.25" customHeight="1" x14ac:dyDescent="0.2">
      <c r="A2303" s="360" t="s">
        <v>119</v>
      </c>
      <c r="B2303" s="361"/>
      <c r="C2303" s="361"/>
      <c r="D2303" s="362"/>
      <c r="E2303" s="133" t="str">
        <f ca="1">IF(UPPER(OFFSET('ARAÇ, SÜRÜCÜ !'!$G$1,(ROW($A$6)+AI2301)*1,0))="","",UPPER(OFFSET('ARAÇ, SÜRÜCÜ !'!$G$1,(ROW($A$6)+AI2301)*1,0)))</f>
        <v>5443521254</v>
      </c>
      <c r="F2303" s="358" t="str">
        <f ca="1">IF(UPPER(OFFSET('ARAÇ, SÜRÜCÜ !'!$L$1,(ROW($A$6)+AI2301)*1,0))="","",UPPER(OFFSET('ARAÇ, SÜRÜCÜ !'!$L$1,(ROW($A$6)+AI2301)*1,0)))</f>
        <v/>
      </c>
      <c r="G2303" s="359"/>
      <c r="H2303" s="354"/>
      <c r="I2303" s="352"/>
      <c r="J2303" s="352"/>
      <c r="K2303" s="352"/>
      <c r="L2303" s="352"/>
      <c r="M2303" s="352"/>
      <c r="N2303" s="352"/>
      <c r="O2303" s="352"/>
      <c r="P2303" s="352"/>
      <c r="Q2303" s="352"/>
      <c r="R2303" s="352"/>
      <c r="S2303" s="352"/>
      <c r="T2303" s="352"/>
      <c r="U2303" s="352"/>
      <c r="V2303" s="352"/>
      <c r="W2303" s="352"/>
      <c r="X2303" s="352"/>
      <c r="Y2303" s="352"/>
      <c r="Z2303" s="352"/>
      <c r="AA2303" s="352"/>
      <c r="AB2303" s="352"/>
      <c r="AC2303" s="352"/>
      <c r="AD2303" s="352"/>
      <c r="AE2303" s="352"/>
      <c r="AF2303" s="353"/>
      <c r="AG2303" s="353"/>
      <c r="AH2303" s="353"/>
      <c r="AI2303" s="355"/>
      <c r="AJ2303" s="355"/>
      <c r="AK2303" s="355"/>
      <c r="AL2303" s="355"/>
    </row>
    <row r="2304" spans="1:38" ht="11.25" customHeight="1" x14ac:dyDescent="0.2">
      <c r="A2304" s="360" t="s">
        <v>120</v>
      </c>
      <c r="B2304" s="361"/>
      <c r="C2304" s="361"/>
      <c r="D2304" s="362"/>
      <c r="E2304" s="133" t="str">
        <f ca="1">IF(UPPER(OFFSET('ARAÇ, SÜRÜCÜ !'!$H$1,(ROW($A$6)+AI2301)*1,0))="","",UPPER(OFFSET('ARAÇ, SÜRÜCÜ !'!$H$1,(ROW($A$6)+AI2301)*1,0)))</f>
        <v>49J2142</v>
      </c>
      <c r="F2304" s="358" t="str">
        <f ca="1">IF(UPPER(OFFSET('ARAÇ, SÜRÜCÜ !'!$M$1,(ROW($A$6)+AI2301)*1,0))="","",UPPER(OFFSET('ARAÇ, SÜRÜCÜ !'!$M$1,(ROW($A$6)+AI2301)*1,0)))</f>
        <v/>
      </c>
      <c r="G2304" s="359"/>
      <c r="H2304" s="363" t="s">
        <v>156</v>
      </c>
      <c r="I2304" s="364"/>
      <c r="J2304" s="364"/>
      <c r="K2304" s="364"/>
      <c r="L2304" s="364"/>
      <c r="M2304" s="364"/>
      <c r="N2304" s="364"/>
      <c r="O2304" s="365" t="str">
        <f t="shared" ref="O2304" si="6847">IF($BX$23="","",$BX$23)</f>
        <v>1-Mehmet GÜNEŞ</v>
      </c>
      <c r="P2304" s="366"/>
      <c r="Q2304" s="366"/>
      <c r="R2304" s="366"/>
      <c r="S2304" s="366"/>
      <c r="T2304" s="366"/>
      <c r="U2304" s="367">
        <f t="shared" ref="U2304" si="6848">IF($BX$24="","",$BX$24)</f>
        <v>5382501214</v>
      </c>
      <c r="V2304" s="367"/>
      <c r="W2304" s="367"/>
      <c r="X2304" s="368"/>
      <c r="Y2304" s="366" t="str">
        <f t="shared" ref="Y2304" si="6849">IF($CA$23="","",$CA$23)</f>
        <v/>
      </c>
      <c r="Z2304" s="366"/>
      <c r="AA2304" s="366"/>
      <c r="AB2304" s="366"/>
      <c r="AC2304" s="366"/>
      <c r="AD2304" s="366"/>
      <c r="AE2304" s="367" t="str">
        <f t="shared" ref="AE2304" si="6850">IF($CA$24="","",$CA$24)</f>
        <v/>
      </c>
      <c r="AF2304" s="367"/>
      <c r="AG2304" s="367"/>
      <c r="AH2304" s="369"/>
      <c r="AI2304" s="355"/>
      <c r="AJ2304" s="355"/>
      <c r="AK2304" s="355"/>
      <c r="AL2304" s="355"/>
    </row>
    <row r="2305" spans="1:38" ht="11.25" customHeight="1" x14ac:dyDescent="0.2">
      <c r="A2305" s="370" t="s">
        <v>121</v>
      </c>
      <c r="B2305" s="370"/>
      <c r="C2305" s="370"/>
      <c r="D2305" s="360"/>
      <c r="E2305" s="371" t="s">
        <v>125</v>
      </c>
      <c r="F2305" s="372"/>
      <c r="G2305" s="373"/>
      <c r="H2305" s="134" t="s">
        <v>80</v>
      </c>
      <c r="I2305" s="135"/>
      <c r="J2305" s="136"/>
      <c r="K2305" s="136"/>
      <c r="L2305" s="66" t="s">
        <v>95</v>
      </c>
      <c r="M2305" s="136"/>
      <c r="N2305" s="374" t="s">
        <v>116</v>
      </c>
      <c r="O2305" s="374"/>
      <c r="P2305" s="374"/>
      <c r="Q2305" s="374"/>
      <c r="R2305" s="330" t="str">
        <f ca="1">OFFSET('ARAÇ, SÜRÜCÜ !'!$O$1,(ROW($A$6)+AI2301)*1,0)</f>
        <v>07.00</v>
      </c>
      <c r="S2305" s="330"/>
      <c r="T2305" s="136"/>
      <c r="U2305" s="137"/>
      <c r="V2305" s="374" t="s">
        <v>117</v>
      </c>
      <c r="W2305" s="374"/>
      <c r="X2305" s="374"/>
      <c r="Y2305" s="374"/>
      <c r="Z2305" s="374"/>
      <c r="AA2305" s="330" t="str">
        <f ca="1">OFFSET('ARAÇ, SÜRÜCÜ !'!$P$1,(ROW($A$6)+AI2301)*1,0)</f>
        <v>16.00</v>
      </c>
      <c r="AB2305" s="330"/>
      <c r="AC2305" s="136"/>
      <c r="AD2305" s="138"/>
      <c r="AE2305" s="138"/>
      <c r="AF2305" s="136"/>
      <c r="AG2305" s="136"/>
      <c r="AH2305" s="139"/>
      <c r="AI2305" s="355"/>
      <c r="AJ2305" s="355"/>
      <c r="AK2305" s="355"/>
      <c r="AL2305" s="355"/>
    </row>
    <row r="2306" spans="1:38" ht="11.25" customHeight="1" x14ac:dyDescent="0.2">
      <c r="A2306" s="70"/>
      <c r="B2306" s="53"/>
      <c r="C2306" s="53"/>
      <c r="F2306" s="53"/>
      <c r="H2306" s="71"/>
      <c r="I2306" s="71"/>
      <c r="J2306" s="71"/>
      <c r="K2306" s="71"/>
      <c r="M2306" s="71"/>
      <c r="N2306" s="72"/>
      <c r="O2306" s="72"/>
      <c r="P2306" s="72"/>
      <c r="Q2306" s="72"/>
      <c r="R2306" s="73"/>
      <c r="S2306" s="73"/>
      <c r="T2306" s="71"/>
      <c r="U2306" s="71"/>
      <c r="V2306" s="72"/>
      <c r="W2306" s="72"/>
      <c r="X2306" s="72"/>
      <c r="Y2306" s="72"/>
      <c r="Z2306" s="72"/>
      <c r="AA2306" s="73"/>
      <c r="AB2306" s="73"/>
      <c r="AC2306" s="71"/>
      <c r="AD2306" s="5"/>
      <c r="AE2306" s="5"/>
      <c r="AF2306" s="71"/>
      <c r="AG2306" s="71"/>
      <c r="AH2306" s="71"/>
      <c r="AI2306" s="74"/>
      <c r="AJ2306" s="74"/>
      <c r="AK2306" s="74"/>
      <c r="AL2306" s="74"/>
    </row>
    <row r="2307" spans="1:38" ht="11.25" customHeight="1" x14ac:dyDescent="0.2">
      <c r="A2307" s="331" t="s">
        <v>4</v>
      </c>
      <c r="B2307" s="331"/>
      <c r="C2307" s="331"/>
      <c r="D2307" s="331"/>
      <c r="E2307" s="331"/>
      <c r="F2307" s="331"/>
      <c r="G2307" s="331"/>
      <c r="H2307" s="332" t="str">
        <f t="shared" ref="H2307" si="6851">UPPER(CONCATENATE($BW$18," ",$BZ$18))</f>
        <v>EYLÜL 2024</v>
      </c>
      <c r="I2307" s="333"/>
      <c r="J2307" s="333"/>
      <c r="K2307" s="333"/>
      <c r="L2307" s="333"/>
      <c r="M2307" s="333"/>
      <c r="N2307" s="333"/>
      <c r="O2307" s="333"/>
      <c r="P2307" s="333"/>
      <c r="Q2307" s="333"/>
      <c r="R2307" s="333"/>
      <c r="S2307" s="333"/>
      <c r="T2307" s="333"/>
      <c r="U2307" s="333"/>
      <c r="V2307" s="333"/>
      <c r="W2307" s="333"/>
      <c r="X2307" s="333"/>
      <c r="Y2307" s="333"/>
      <c r="Z2307" s="333"/>
      <c r="AA2307" s="333"/>
      <c r="AB2307" s="333"/>
      <c r="AC2307" s="333"/>
      <c r="AD2307" s="333"/>
      <c r="AE2307" s="333"/>
      <c r="AF2307" s="333"/>
      <c r="AG2307" s="333"/>
      <c r="AH2307" s="333"/>
      <c r="AI2307" s="333"/>
      <c r="AJ2307" s="333"/>
      <c r="AK2307" s="333"/>
      <c r="AL2307" s="334"/>
    </row>
    <row r="2308" spans="1:38" ht="11.25" customHeight="1" x14ac:dyDescent="0.2">
      <c r="A2308" s="63" t="s">
        <v>0</v>
      </c>
      <c r="B2308" s="75" t="s">
        <v>76</v>
      </c>
      <c r="C2308" s="75" t="s">
        <v>77</v>
      </c>
      <c r="D2308" s="75" t="s">
        <v>2</v>
      </c>
      <c r="E2308" s="76" t="s">
        <v>60</v>
      </c>
      <c r="F2308" s="77" t="s">
        <v>48</v>
      </c>
      <c r="G2308" s="78" t="s">
        <v>101</v>
      </c>
      <c r="H2308" s="79">
        <v>1</v>
      </c>
      <c r="I2308" s="79">
        <v>2</v>
      </c>
      <c r="J2308" s="79">
        <v>3</v>
      </c>
      <c r="K2308" s="79">
        <v>4</v>
      </c>
      <c r="L2308" s="79">
        <v>5</v>
      </c>
      <c r="M2308" s="79">
        <v>6</v>
      </c>
      <c r="N2308" s="79">
        <v>7</v>
      </c>
      <c r="O2308" s="79">
        <v>8</v>
      </c>
      <c r="P2308" s="79">
        <v>9</v>
      </c>
      <c r="Q2308" s="79">
        <v>10</v>
      </c>
      <c r="R2308" s="79">
        <v>11</v>
      </c>
      <c r="S2308" s="79">
        <v>12</v>
      </c>
      <c r="T2308" s="79">
        <v>13</v>
      </c>
      <c r="U2308" s="79">
        <v>14</v>
      </c>
      <c r="V2308" s="79">
        <v>15</v>
      </c>
      <c r="W2308" s="79">
        <v>16</v>
      </c>
      <c r="X2308" s="79">
        <v>17</v>
      </c>
      <c r="Y2308" s="79">
        <v>18</v>
      </c>
      <c r="Z2308" s="79">
        <v>19</v>
      </c>
      <c r="AA2308" s="79">
        <v>20</v>
      </c>
      <c r="AB2308" s="79">
        <v>21</v>
      </c>
      <c r="AC2308" s="79">
        <v>22</v>
      </c>
      <c r="AD2308" s="79">
        <v>23</v>
      </c>
      <c r="AE2308" s="79">
        <v>24</v>
      </c>
      <c r="AF2308" s="79">
        <v>25</v>
      </c>
      <c r="AG2308" s="79">
        <v>26</v>
      </c>
      <c r="AH2308" s="79">
        <v>27</v>
      </c>
      <c r="AI2308" s="79">
        <v>28</v>
      </c>
      <c r="AJ2308" s="79">
        <v>29</v>
      </c>
      <c r="AK2308" s="79">
        <v>30</v>
      </c>
      <c r="AL2308" s="79">
        <v>31</v>
      </c>
    </row>
    <row r="2309" spans="1:38" ht="11.25" customHeight="1" x14ac:dyDescent="0.2">
      <c r="A2309" s="21">
        <v>1</v>
      </c>
      <c r="B2309" s="80" t="str">
        <f ca="1">IF(OFFSET('ÖĞRENCİ GİRİŞİ'!$B$1,(ROW($A$1)+(AI2301-1))*17,0)="","",OFFSET('ÖĞRENCİ GİRİŞİ'!$B$1,(ROW($A$1)+(AI2301-1))*17,0))</f>
        <v/>
      </c>
      <c r="C2309" s="80" t="str">
        <f ca="1">IF(OFFSET('ÖĞRENCİ GİRİŞİ'!$C$1,(ROW($A$1)+(AI2301-1))*17,0)="","",OFFSET('ÖĞRENCİ GİRİŞİ'!$C$1,(ROW($A$1)+(AI2301-1))*17,0))</f>
        <v/>
      </c>
      <c r="D2309" s="80" t="str">
        <f ca="1">IF(UPPER(OFFSET('ÖĞRENCİ GİRİŞİ'!$D$1,(ROW($A$1)+(AI2301-1))*17,0))="","",UPPER(OFFSET('ÖĞRENCİ GİRİŞİ'!$D$1,(ROW($A$1)+(AI2301-1))*17,0)))</f>
        <v/>
      </c>
      <c r="E2309" s="80" t="str">
        <f ca="1">IF(UPPER(OFFSET('ÖĞRENCİ GİRİŞİ'!$E$1,(ROW($A$1)+(AI2301-1))*17,0))="","",UPPER(OFFSET('ÖĞRENCİ GİRİŞİ'!$E$1,(ROW($A$1)+(AI2301-1))*17,0)))</f>
        <v/>
      </c>
      <c r="F2309" s="80" t="str">
        <f ca="1">IF(UPPER(OFFSET('ÖĞRENCİ GİRİŞİ'!$F$1,(ROW($A$1)+(AI2301-1))*17,0))="","",UPPER(OFFSET('ÖĞRENCİ GİRİŞİ'!$F$1,(ROW($A$1)+(AI2301-1))*17,0)))</f>
        <v/>
      </c>
      <c r="G2309" s="80" t="str">
        <f ca="1">IF(UPPER(OFFSET('ÖĞRENCİ GİRİŞİ'!$G$1,(ROW($A$1)+(AI2301-1))*17,0))="","",UPPER(OFFSET('ÖĞRENCİ GİRİŞİ'!$G$1,(ROW($A$1)+(AI2301-1))*17,0)))</f>
        <v/>
      </c>
      <c r="H2309" s="81" t="str">
        <f t="shared" ref="H2309:H2310" si="6852">IF($H$13="","",$H$13)</f>
        <v>x</v>
      </c>
      <c r="I2309" s="81" t="str">
        <f t="shared" ref="I2309:I2310" si="6853">IF($I$13="","",$I$13)</f>
        <v>x</v>
      </c>
      <c r="J2309" s="81" t="str">
        <f t="shared" ref="J2309:J2310" si="6854">IF($J$13="","",$J$13)</f>
        <v>x</v>
      </c>
      <c r="K2309" s="81" t="str">
        <f t="shared" ref="K2309:K2310" si="6855">IF($K$13="","",$K$13)</f>
        <v>x</v>
      </c>
      <c r="L2309" s="81" t="str">
        <f t="shared" ref="L2309:L2310" si="6856">IF($L$13="","",$L$13)</f>
        <v>x</v>
      </c>
      <c r="M2309" s="81" t="str">
        <f t="shared" ref="M2309:M2310" si="6857">IF($M$13="","",$M$13)</f>
        <v>x</v>
      </c>
      <c r="N2309" s="81" t="str">
        <f t="shared" ref="N2309:N2310" si="6858">IF($N$13="","",$N$13)</f>
        <v>x</v>
      </c>
      <c r="O2309" s="81" t="str">
        <f t="shared" ref="O2309:O2310" si="6859">IF($O$13="","",$O$13)</f>
        <v>x</v>
      </c>
      <c r="P2309" s="81" t="str">
        <f t="shared" ref="P2309:P2310" si="6860">IF($P$13="","",$P$13)</f>
        <v/>
      </c>
      <c r="Q2309" s="81" t="str">
        <f t="shared" ref="Q2309:Q2310" si="6861">IF($Q$13="","",$Q$13)</f>
        <v/>
      </c>
      <c r="R2309" s="81" t="str">
        <f t="shared" ref="R2309:R2310" si="6862">IF($R$13="","",$R$13)</f>
        <v/>
      </c>
      <c r="S2309" s="81" t="str">
        <f t="shared" ref="S2309:S2310" si="6863">IF($S$13="","",$S$13)</f>
        <v/>
      </c>
      <c r="T2309" s="81" t="str">
        <f t="shared" ref="T2309:T2310" si="6864">IF($T$13="","",$T$13)</f>
        <v/>
      </c>
      <c r="U2309" s="81" t="str">
        <f t="shared" ref="U2309:U2310" si="6865">IF($U$13="","",$U$13)</f>
        <v>x</v>
      </c>
      <c r="V2309" s="81" t="str">
        <f t="shared" ref="V2309:V2310" si="6866">IF($V$13="","",$V$13)</f>
        <v>x</v>
      </c>
      <c r="W2309" s="81" t="str">
        <f t="shared" ref="W2309:W2310" si="6867">IF($W$13="","",$W$13)</f>
        <v/>
      </c>
      <c r="X2309" s="81" t="str">
        <f t="shared" ref="X2309:X2310" si="6868">IF($X$13="","",$X$13)</f>
        <v/>
      </c>
      <c r="Y2309" s="81" t="str">
        <f t="shared" ref="Y2309:Y2310" si="6869">IF($Y$13="","",$Y$13)</f>
        <v/>
      </c>
      <c r="Z2309" s="81" t="str">
        <f t="shared" ref="Z2309:Z2310" si="6870">IF($Z$13="","",$Z$13)</f>
        <v/>
      </c>
      <c r="AA2309" s="81" t="str">
        <f t="shared" ref="AA2309:AA2310" si="6871">IF($AA$13="","",$AA$13)</f>
        <v/>
      </c>
      <c r="AB2309" s="81" t="str">
        <f t="shared" ref="AB2309:AB2310" si="6872">IF($AB$13="","",$AB$13)</f>
        <v>x</v>
      </c>
      <c r="AC2309" s="81" t="str">
        <f t="shared" ref="AC2309:AC2310" si="6873">IF($AC$13="","",$AC$13)</f>
        <v>x</v>
      </c>
      <c r="AD2309" s="81" t="str">
        <f t="shared" ref="AD2309:AD2310" si="6874">IF($AD$13="","",$AD$13)</f>
        <v/>
      </c>
      <c r="AE2309" s="81" t="str">
        <f t="shared" ref="AE2309:AE2310" si="6875">IF($AE$13="","",$AE$13)</f>
        <v/>
      </c>
      <c r="AF2309" s="81" t="str">
        <f t="shared" ref="AF2309:AF2310" si="6876">IF($AF$13="","",$AF$13)</f>
        <v/>
      </c>
      <c r="AG2309" s="81" t="str">
        <f t="shared" ref="AG2309:AG2310" si="6877">IF($AG$13="","",$AG$13)</f>
        <v/>
      </c>
      <c r="AH2309" s="81" t="str">
        <f t="shared" ref="AH2309:AH2310" si="6878">IF($AH$13="","",$AH$13)</f>
        <v/>
      </c>
      <c r="AI2309" s="81" t="str">
        <f t="shared" ref="AI2309:AI2310" si="6879">IF($AI$13="","",$AI$13)</f>
        <v>x</v>
      </c>
      <c r="AJ2309" s="81" t="str">
        <f t="shared" ref="AJ2309:AJ2310" si="6880">IF($AJ$13="","",$AJ$13)</f>
        <v>x</v>
      </c>
      <c r="AK2309" s="81" t="str">
        <f t="shared" ref="AK2309:AK2310" si="6881">IF($AK$13="","",$AK$13)</f>
        <v/>
      </c>
      <c r="AL2309" s="81" t="str">
        <f t="shared" ref="AL2309:AL2310" si="6882">IF($AL$13="","",$AL$13)</f>
        <v>x</v>
      </c>
    </row>
    <row r="2310" spans="1:38" ht="11.25" customHeight="1" x14ac:dyDescent="0.2">
      <c r="A2310" s="21">
        <v>2</v>
      </c>
      <c r="B2310" s="80" t="str">
        <f ca="1">IF(OFFSET('ÖĞRENCİ GİRİŞİ'!$B$2,(ROW($A$1)+(AI2301-1))*17,0)="","",OFFSET('ÖĞRENCİ GİRİŞİ'!$B$2,(ROW($A$1)+(AI2301-1))*17,0))</f>
        <v/>
      </c>
      <c r="C2310" s="80" t="str">
        <f ca="1">IF(OFFSET('ÖĞRENCİ GİRİŞİ'!$C$2,(ROW($A$1)+(AI2301-1))*17,0)="","",OFFSET('ÖĞRENCİ GİRİŞİ'!$C$2,(ROW($A$1)+(AI2301-1))*17,0))</f>
        <v/>
      </c>
      <c r="D2310" s="80" t="str">
        <f ca="1">IF(UPPER(OFFSET('ÖĞRENCİ GİRİŞİ'!$D$2,(ROW($A$1)+(AI2301-1))*17,0))="","",UPPER(OFFSET('ÖĞRENCİ GİRİŞİ'!$D$2,(ROW($A$1)+(AI2301-1))*17,0)))</f>
        <v/>
      </c>
      <c r="E2310" s="80" t="str">
        <f ca="1">IF(UPPER(OFFSET('ÖĞRENCİ GİRİŞİ'!$E$2,(ROW($A$1)+(AI2301-1))*17,0))="","",UPPER(OFFSET('ÖĞRENCİ GİRİŞİ'!$E$2,(ROW($A$1)+(AI2301-1))*17,0)))</f>
        <v/>
      </c>
      <c r="F2310" s="80" t="str">
        <f ca="1">IF(UPPER(OFFSET('ÖĞRENCİ GİRİŞİ'!$F$2,(ROW($A$1)+(AI2301-1))*17,0))="","",UPPER(OFFSET('ÖĞRENCİ GİRİŞİ'!$F$2,(ROW($A$1)+(AI2301-1))*17,0)))</f>
        <v/>
      </c>
      <c r="G2310" s="80" t="str">
        <f ca="1">IF(UPPER(OFFSET('ÖĞRENCİ GİRİŞİ'!$G$2,(ROW($A$1)+(AI2301-1))*17,0))="","",UPPER(OFFSET('ÖĞRENCİ GİRİŞİ'!$G$2,(ROW($A$1)+(AI2301-1))*17,0)))</f>
        <v/>
      </c>
      <c r="H2310" s="81" t="str">
        <f t="shared" si="6852"/>
        <v>x</v>
      </c>
      <c r="I2310" s="81" t="str">
        <f t="shared" si="6853"/>
        <v>x</v>
      </c>
      <c r="J2310" s="81" t="str">
        <f t="shared" si="6854"/>
        <v>x</v>
      </c>
      <c r="K2310" s="81" t="str">
        <f t="shared" si="6855"/>
        <v>x</v>
      </c>
      <c r="L2310" s="81" t="str">
        <f t="shared" si="6856"/>
        <v>x</v>
      </c>
      <c r="M2310" s="81" t="str">
        <f t="shared" si="6857"/>
        <v>x</v>
      </c>
      <c r="N2310" s="81" t="str">
        <f t="shared" si="6858"/>
        <v>x</v>
      </c>
      <c r="O2310" s="81" t="str">
        <f t="shared" si="6859"/>
        <v>x</v>
      </c>
      <c r="P2310" s="81" t="str">
        <f t="shared" si="6860"/>
        <v/>
      </c>
      <c r="Q2310" s="81" t="str">
        <f t="shared" si="6861"/>
        <v/>
      </c>
      <c r="R2310" s="81" t="str">
        <f t="shared" si="6862"/>
        <v/>
      </c>
      <c r="S2310" s="81" t="str">
        <f t="shared" si="6863"/>
        <v/>
      </c>
      <c r="T2310" s="81" t="str">
        <f t="shared" si="6864"/>
        <v/>
      </c>
      <c r="U2310" s="81" t="str">
        <f t="shared" si="6865"/>
        <v>x</v>
      </c>
      <c r="V2310" s="81" t="str">
        <f t="shared" si="6866"/>
        <v>x</v>
      </c>
      <c r="W2310" s="81" t="str">
        <f t="shared" si="6867"/>
        <v/>
      </c>
      <c r="X2310" s="81" t="str">
        <f t="shared" si="6868"/>
        <v/>
      </c>
      <c r="Y2310" s="81" t="str">
        <f t="shared" si="6869"/>
        <v/>
      </c>
      <c r="Z2310" s="81" t="str">
        <f t="shared" si="6870"/>
        <v/>
      </c>
      <c r="AA2310" s="81" t="str">
        <f t="shared" si="6871"/>
        <v/>
      </c>
      <c r="AB2310" s="81" t="str">
        <f t="shared" si="6872"/>
        <v>x</v>
      </c>
      <c r="AC2310" s="81" t="str">
        <f t="shared" si="6873"/>
        <v>x</v>
      </c>
      <c r="AD2310" s="81" t="str">
        <f t="shared" si="6874"/>
        <v/>
      </c>
      <c r="AE2310" s="81" t="str">
        <f t="shared" si="6875"/>
        <v/>
      </c>
      <c r="AF2310" s="81" t="str">
        <f t="shared" si="6876"/>
        <v/>
      </c>
      <c r="AG2310" s="81" t="str">
        <f t="shared" si="6877"/>
        <v/>
      </c>
      <c r="AH2310" s="81" t="str">
        <f t="shared" si="6878"/>
        <v/>
      </c>
      <c r="AI2310" s="81" t="str">
        <f t="shared" si="6879"/>
        <v>x</v>
      </c>
      <c r="AJ2310" s="81" t="str">
        <f t="shared" si="6880"/>
        <v>x</v>
      </c>
      <c r="AK2310" s="81" t="str">
        <f t="shared" si="6881"/>
        <v/>
      </c>
      <c r="AL2310" s="81" t="str">
        <f t="shared" si="6882"/>
        <v>x</v>
      </c>
    </row>
    <row r="2311" spans="1:38" ht="11.25" customHeight="1" x14ac:dyDescent="0.2">
      <c r="A2311" s="21">
        <v>3</v>
      </c>
      <c r="B2311" s="80" t="str">
        <f ca="1">IF(OFFSET('ÖĞRENCİ GİRİŞİ'!$B$3,(ROW($A$1)+(AI2301-1))*17,0)="","",OFFSET('ÖĞRENCİ GİRİŞİ'!$B$3,(ROW($A$1)+(AI2301-1))*17,0))</f>
        <v/>
      </c>
      <c r="C2311" s="80" t="str">
        <f ca="1">IF(OFFSET('ÖĞRENCİ GİRİŞİ'!$C$3,(ROW($A$1)+(AI2301-1))*17,0)="","",OFFSET('ÖĞRENCİ GİRİŞİ'!$C$3,(ROW($A$1)+(AI2301-1))*17,0))</f>
        <v/>
      </c>
      <c r="D2311" s="80" t="str">
        <f ca="1">IF(UPPER(OFFSET('ÖĞRENCİ GİRİŞİ'!$D$3,(ROW($A$1)+(AI2301-1))*17,0))="","",UPPER(OFFSET('ÖĞRENCİ GİRİŞİ'!$D$2,(ROW($A$1)+(AI2301-1))*17,0)))</f>
        <v/>
      </c>
      <c r="E2311" s="80" t="str">
        <f ca="1">IF(UPPER(OFFSET('ÖĞRENCİ GİRİŞİ'!$E$3,(ROW($A$1)+(AI2301-1))*17,0))="","",UPPER(OFFSET('ÖĞRENCİ GİRİŞİ'!$E$3,(ROW($A$1)+(AI2301-1))*17,0)))</f>
        <v/>
      </c>
      <c r="F2311" s="80" t="str">
        <f ca="1">IF(UPPER(OFFSET('ÖĞRENCİ GİRİŞİ'!$F$3,(ROW($A$1)+(AI2301-1))*17,0))="","",UPPER(OFFSET('ÖĞRENCİ GİRİŞİ'!$F$3,(ROW($A$1)+(AI2301-1))*17,0)))</f>
        <v/>
      </c>
      <c r="G2311" s="80" t="str">
        <f ca="1">IF(UPPER(OFFSET('ÖĞRENCİ GİRİŞİ'!$G$3,(ROW($A$1)+(AI2301-1))*17,0))="","",UPPER(OFFSET('ÖĞRENCİ GİRİŞİ'!$G$3,(ROW($A$1)+(AI2301-1))*17,0)))</f>
        <v/>
      </c>
      <c r="H2311" s="81" t="str">
        <f t="shared" si="6685"/>
        <v>x</v>
      </c>
      <c r="I2311" s="81" t="str">
        <f t="shared" si="6686"/>
        <v>x</v>
      </c>
      <c r="J2311" s="81" t="str">
        <f t="shared" si="6687"/>
        <v>x</v>
      </c>
      <c r="K2311" s="81" t="str">
        <f t="shared" si="6688"/>
        <v>x</v>
      </c>
      <c r="L2311" s="81" t="str">
        <f t="shared" si="6689"/>
        <v>x</v>
      </c>
      <c r="M2311" s="81" t="str">
        <f t="shared" si="6690"/>
        <v>x</v>
      </c>
      <c r="N2311" s="81" t="str">
        <f t="shared" si="6691"/>
        <v>x</v>
      </c>
      <c r="O2311" s="81" t="str">
        <f t="shared" si="6692"/>
        <v>x</v>
      </c>
      <c r="P2311" s="81" t="str">
        <f t="shared" si="6693"/>
        <v/>
      </c>
      <c r="Q2311" s="81" t="str">
        <f t="shared" si="6694"/>
        <v/>
      </c>
      <c r="R2311" s="81" t="str">
        <f t="shared" si="6695"/>
        <v/>
      </c>
      <c r="S2311" s="81" t="str">
        <f t="shared" si="6696"/>
        <v/>
      </c>
      <c r="T2311" s="81" t="str">
        <f t="shared" si="6697"/>
        <v/>
      </c>
      <c r="U2311" s="81" t="str">
        <f t="shared" si="6698"/>
        <v>x</v>
      </c>
      <c r="V2311" s="81" t="str">
        <f t="shared" si="6699"/>
        <v>x</v>
      </c>
      <c r="W2311" s="81" t="str">
        <f t="shared" si="6700"/>
        <v/>
      </c>
      <c r="X2311" s="81" t="str">
        <f t="shared" si="6701"/>
        <v/>
      </c>
      <c r="Y2311" s="81" t="str">
        <f t="shared" si="6702"/>
        <v/>
      </c>
      <c r="Z2311" s="81" t="str">
        <f t="shared" si="6703"/>
        <v/>
      </c>
      <c r="AA2311" s="81" t="str">
        <f t="shared" si="6704"/>
        <v/>
      </c>
      <c r="AB2311" s="81" t="str">
        <f t="shared" si="6705"/>
        <v>x</v>
      </c>
      <c r="AC2311" s="81" t="str">
        <f t="shared" si="6706"/>
        <v>x</v>
      </c>
      <c r="AD2311" s="81" t="str">
        <f t="shared" si="6707"/>
        <v/>
      </c>
      <c r="AE2311" s="81" t="str">
        <f t="shared" si="6708"/>
        <v/>
      </c>
      <c r="AF2311" s="81" t="str">
        <f t="shared" si="6709"/>
        <v/>
      </c>
      <c r="AG2311" s="81" t="str">
        <f t="shared" si="6710"/>
        <v/>
      </c>
      <c r="AH2311" s="81" t="str">
        <f t="shared" si="6711"/>
        <v/>
      </c>
      <c r="AI2311" s="81" t="str">
        <f t="shared" si="6712"/>
        <v>x</v>
      </c>
      <c r="AJ2311" s="81" t="str">
        <f t="shared" si="6713"/>
        <v>x</v>
      </c>
      <c r="AK2311" s="81" t="str">
        <f t="shared" si="6714"/>
        <v/>
      </c>
      <c r="AL2311" s="81" t="str">
        <f t="shared" si="6715"/>
        <v>x</v>
      </c>
    </row>
    <row r="2312" spans="1:38" ht="11.25" customHeight="1" x14ac:dyDescent="0.2">
      <c r="A2312" s="21">
        <v>4</v>
      </c>
      <c r="B2312" s="80" t="str">
        <f ca="1">IF(OFFSET('ÖĞRENCİ GİRİŞİ'!$B$4,(ROW($A$1)+(AI2301-1))*17,0)="","",OFFSET('ÖĞRENCİ GİRİŞİ'!$B$4,(ROW($A$1)+(AI2301-1))*17,0))</f>
        <v/>
      </c>
      <c r="C2312" s="80" t="str">
        <f ca="1">IF(OFFSET('ÖĞRENCİ GİRİŞİ'!$C$4,(ROW($A$1)+(AI2301-1))*17,0)="","",OFFSET('ÖĞRENCİ GİRİŞİ'!$C$4,(ROW($A$1)+(AI2301-1))*17,0))</f>
        <v/>
      </c>
      <c r="D2312" s="80" t="str">
        <f ca="1">IF(UPPER(OFFSET('ÖĞRENCİ GİRİŞİ'!$D$4,(ROW($A$1)+(AI2301-1))*17,0))="","",UPPER(OFFSET('ÖĞRENCİ GİRİŞİ'!$D$4,(ROW($A$1)+(AI2301-1))*17,0)))</f>
        <v/>
      </c>
      <c r="E2312" s="80" t="str">
        <f ca="1">IF(UPPER(OFFSET('ÖĞRENCİ GİRİŞİ'!$E$4,(ROW($A$1)+(AI2301-1))*17,0))="","",UPPER(OFFSET('ÖĞRENCİ GİRİŞİ'!$E$4,(ROW($A$1)+(AI2301-1))*17,0)))</f>
        <v/>
      </c>
      <c r="F2312" s="80" t="str">
        <f ca="1">IF(UPPER(OFFSET('ÖĞRENCİ GİRİŞİ'!$F$4,(ROW($A$1)+(AI2301-1))*17,0))="","",UPPER(OFFSET('ÖĞRENCİ GİRİŞİ'!$F$4,(ROW($A$1)+(AI2301-1))*17,0)))</f>
        <v/>
      </c>
      <c r="G2312" s="80" t="str">
        <f ca="1">IF(UPPER(OFFSET('ÖĞRENCİ GİRİŞİ'!$G$4,(ROW($A$1)+(AI2301-1))*17,0))="","",UPPER(OFFSET('ÖĞRENCİ GİRİŞİ'!$G$4,(ROW($A$1)+(AI2301-1))*17,0)))</f>
        <v/>
      </c>
      <c r="H2312" s="81" t="str">
        <f t="shared" si="6685"/>
        <v>x</v>
      </c>
      <c r="I2312" s="81" t="str">
        <f t="shared" si="6686"/>
        <v>x</v>
      </c>
      <c r="J2312" s="81" t="str">
        <f t="shared" si="6687"/>
        <v>x</v>
      </c>
      <c r="K2312" s="81" t="str">
        <f t="shared" si="6688"/>
        <v>x</v>
      </c>
      <c r="L2312" s="81" t="str">
        <f t="shared" si="6689"/>
        <v>x</v>
      </c>
      <c r="M2312" s="81" t="str">
        <f t="shared" si="6690"/>
        <v>x</v>
      </c>
      <c r="N2312" s="81" t="str">
        <f t="shared" si="6691"/>
        <v>x</v>
      </c>
      <c r="O2312" s="81" t="str">
        <f t="shared" si="6692"/>
        <v>x</v>
      </c>
      <c r="P2312" s="81" t="str">
        <f t="shared" si="6693"/>
        <v/>
      </c>
      <c r="Q2312" s="81" t="str">
        <f t="shared" si="6694"/>
        <v/>
      </c>
      <c r="R2312" s="81" t="str">
        <f t="shared" si="6695"/>
        <v/>
      </c>
      <c r="S2312" s="81" t="str">
        <f t="shared" si="6696"/>
        <v/>
      </c>
      <c r="T2312" s="81" t="str">
        <f t="shared" si="6697"/>
        <v/>
      </c>
      <c r="U2312" s="81" t="str">
        <f t="shared" si="6698"/>
        <v>x</v>
      </c>
      <c r="V2312" s="81" t="str">
        <f t="shared" si="6699"/>
        <v>x</v>
      </c>
      <c r="W2312" s="81" t="str">
        <f t="shared" si="6700"/>
        <v/>
      </c>
      <c r="X2312" s="81" t="str">
        <f t="shared" si="6701"/>
        <v/>
      </c>
      <c r="Y2312" s="81" t="str">
        <f t="shared" si="6702"/>
        <v/>
      </c>
      <c r="Z2312" s="81" t="str">
        <f t="shared" si="6703"/>
        <v/>
      </c>
      <c r="AA2312" s="81" t="str">
        <f t="shared" si="6704"/>
        <v/>
      </c>
      <c r="AB2312" s="81" t="str">
        <f t="shared" si="6705"/>
        <v>x</v>
      </c>
      <c r="AC2312" s="81" t="str">
        <f t="shared" si="6706"/>
        <v>x</v>
      </c>
      <c r="AD2312" s="81" t="str">
        <f t="shared" si="6707"/>
        <v/>
      </c>
      <c r="AE2312" s="81" t="str">
        <f t="shared" si="6708"/>
        <v/>
      </c>
      <c r="AF2312" s="81" t="str">
        <f t="shared" si="6709"/>
        <v/>
      </c>
      <c r="AG2312" s="81" t="str">
        <f t="shared" si="6710"/>
        <v/>
      </c>
      <c r="AH2312" s="81" t="str">
        <f t="shared" si="6711"/>
        <v/>
      </c>
      <c r="AI2312" s="81" t="str">
        <f t="shared" si="6712"/>
        <v>x</v>
      </c>
      <c r="AJ2312" s="81" t="str">
        <f t="shared" si="6713"/>
        <v>x</v>
      </c>
      <c r="AK2312" s="81" t="str">
        <f t="shared" si="6714"/>
        <v/>
      </c>
      <c r="AL2312" s="81" t="str">
        <f t="shared" si="6715"/>
        <v>x</v>
      </c>
    </row>
    <row r="2313" spans="1:38" ht="11.25" customHeight="1" x14ac:dyDescent="0.2">
      <c r="A2313" s="21">
        <v>5</v>
      </c>
      <c r="B2313" s="80" t="str">
        <f ca="1">IF(OFFSET('ÖĞRENCİ GİRİŞİ'!$B$5,(ROW($A$1)+(AI2301-1))*17,0)="","",OFFSET('ÖĞRENCİ GİRİŞİ'!$B$5,(ROW($A$1)+(AI2301-1))*17,0))</f>
        <v/>
      </c>
      <c r="C2313" s="80" t="str">
        <f ca="1">IF(OFFSET('ÖĞRENCİ GİRİŞİ'!$C$5,(ROW($A$1)+(AI2301-1))*17,0)="","",OFFSET('ÖĞRENCİ GİRİŞİ'!$C$5,(ROW($A$1)+(AI2301-1))*17,0))</f>
        <v/>
      </c>
      <c r="D2313" s="80" t="str">
        <f ca="1">IF(UPPER(OFFSET('ÖĞRENCİ GİRİŞİ'!$D$5,(ROW($A$1)+(AI2301-1))*17,0))="","",UPPER(OFFSET('ÖĞRENCİ GİRİŞİ'!$D$5,(ROW($A$1)+(AI2301-1))*17,0)))</f>
        <v/>
      </c>
      <c r="E2313" s="80" t="str">
        <f ca="1">IF(UPPER(OFFSET('ÖĞRENCİ GİRİŞİ'!$E$5,(ROW($A$1)+(AI2301-1))*17,0))="","",UPPER(OFFSET('ÖĞRENCİ GİRİŞİ'!$E$5,(ROW($A$1)+(AI2301-1))*17,0)))</f>
        <v/>
      </c>
      <c r="F2313" s="80" t="str">
        <f ca="1">IF(UPPER(OFFSET('ÖĞRENCİ GİRİŞİ'!$F$5,(ROW($A$1)+(AI2301-1))*17,0))="","",UPPER(OFFSET('ÖĞRENCİ GİRİŞİ'!$F$5,(ROW($A$1)+(AI2301-1))*17,0)))</f>
        <v/>
      </c>
      <c r="G2313" s="80" t="str">
        <f ca="1">IF(UPPER(OFFSET('ÖĞRENCİ GİRİŞİ'!$G$5,(ROW($A$1)+(AI2301-1))*17,0))="","",UPPER(OFFSET('ÖĞRENCİ GİRİŞİ'!$G$5,(ROW($A$1)+(AI2301-1))*17,0)))</f>
        <v/>
      </c>
      <c r="H2313" s="81" t="str">
        <f t="shared" si="6685"/>
        <v>x</v>
      </c>
      <c r="I2313" s="81" t="str">
        <f t="shared" si="6686"/>
        <v>x</v>
      </c>
      <c r="J2313" s="81" t="str">
        <f t="shared" si="6687"/>
        <v>x</v>
      </c>
      <c r="K2313" s="81" t="str">
        <f t="shared" si="6688"/>
        <v>x</v>
      </c>
      <c r="L2313" s="81" t="str">
        <f t="shared" si="6689"/>
        <v>x</v>
      </c>
      <c r="M2313" s="81" t="str">
        <f t="shared" si="6690"/>
        <v>x</v>
      </c>
      <c r="N2313" s="81" t="str">
        <f t="shared" si="6691"/>
        <v>x</v>
      </c>
      <c r="O2313" s="81" t="str">
        <f t="shared" si="6692"/>
        <v>x</v>
      </c>
      <c r="P2313" s="81" t="str">
        <f t="shared" si="6693"/>
        <v/>
      </c>
      <c r="Q2313" s="81" t="str">
        <f t="shared" si="6694"/>
        <v/>
      </c>
      <c r="R2313" s="81" t="str">
        <f t="shared" si="6695"/>
        <v/>
      </c>
      <c r="S2313" s="81" t="str">
        <f t="shared" si="6696"/>
        <v/>
      </c>
      <c r="T2313" s="81" t="str">
        <f t="shared" si="6697"/>
        <v/>
      </c>
      <c r="U2313" s="81" t="str">
        <f t="shared" si="6698"/>
        <v>x</v>
      </c>
      <c r="V2313" s="81" t="str">
        <f t="shared" si="6699"/>
        <v>x</v>
      </c>
      <c r="W2313" s="81" t="str">
        <f t="shared" si="6700"/>
        <v/>
      </c>
      <c r="X2313" s="81" t="str">
        <f t="shared" si="6701"/>
        <v/>
      </c>
      <c r="Y2313" s="81" t="str">
        <f t="shared" si="6702"/>
        <v/>
      </c>
      <c r="Z2313" s="81" t="str">
        <f t="shared" si="6703"/>
        <v/>
      </c>
      <c r="AA2313" s="81" t="str">
        <f t="shared" si="6704"/>
        <v/>
      </c>
      <c r="AB2313" s="81" t="str">
        <f t="shared" si="6705"/>
        <v>x</v>
      </c>
      <c r="AC2313" s="81" t="str">
        <f t="shared" si="6706"/>
        <v>x</v>
      </c>
      <c r="AD2313" s="81" t="str">
        <f t="shared" si="6707"/>
        <v/>
      </c>
      <c r="AE2313" s="81" t="str">
        <f t="shared" si="6708"/>
        <v/>
      </c>
      <c r="AF2313" s="81" t="str">
        <f t="shared" si="6709"/>
        <v/>
      </c>
      <c r="AG2313" s="81" t="str">
        <f t="shared" si="6710"/>
        <v/>
      </c>
      <c r="AH2313" s="81" t="str">
        <f t="shared" si="6711"/>
        <v/>
      </c>
      <c r="AI2313" s="81" t="str">
        <f t="shared" si="6712"/>
        <v>x</v>
      </c>
      <c r="AJ2313" s="81" t="str">
        <f t="shared" si="6713"/>
        <v>x</v>
      </c>
      <c r="AK2313" s="81" t="str">
        <f t="shared" si="6714"/>
        <v/>
      </c>
      <c r="AL2313" s="81" t="str">
        <f t="shared" si="6715"/>
        <v>x</v>
      </c>
    </row>
    <row r="2314" spans="1:38" ht="11.25" customHeight="1" x14ac:dyDescent="0.2">
      <c r="A2314" s="21">
        <v>6</v>
      </c>
      <c r="B2314" s="80" t="str">
        <f ca="1">IF(OFFSET('ÖĞRENCİ GİRİŞİ'!$B$6,(ROW($A$1)+(AI2301-1))*17,0)="","",OFFSET('ÖĞRENCİ GİRİŞİ'!$B$6,(ROW($A$1)+(AI2301-1))*17,0))</f>
        <v/>
      </c>
      <c r="C2314" s="80" t="str">
        <f ca="1">IF(OFFSET('ÖĞRENCİ GİRİŞİ'!$C$6,(ROW($A$1)+(AI2301-1))*17,0)="","",OFFSET('ÖĞRENCİ GİRİŞİ'!$C$6,(ROW($A$1)+(AI2301-1))*17,0))</f>
        <v/>
      </c>
      <c r="D2314" s="80" t="str">
        <f ca="1">IF(UPPER(OFFSET('ÖĞRENCİ GİRİŞİ'!$D$6,(ROW($A$1)+(AI2301-1))*17,0))="","",UPPER(OFFSET('ÖĞRENCİ GİRİŞİ'!$D$6,(ROW($A$1)+(AI2301-1))*17,0)))</f>
        <v/>
      </c>
      <c r="E2314" s="80" t="str">
        <f ca="1">IF(UPPER(OFFSET('ÖĞRENCİ GİRİŞİ'!$E$6,(ROW($A$1)+(AI2301-1))*17,0))="","",UPPER(OFFSET('ÖĞRENCİ GİRİŞİ'!$E$6,(ROW($A$1)+(AI2301-1))*17,0)))</f>
        <v/>
      </c>
      <c r="F2314" s="80" t="str">
        <f ca="1">IF(UPPER(OFFSET('ÖĞRENCİ GİRİŞİ'!$F$6,(ROW($A$1)+(AI2301-1))*17,0))="","",UPPER(OFFSET('ÖĞRENCİ GİRİŞİ'!$F$6,(ROW($A$1)+(AI2301-1))*17,0)))</f>
        <v/>
      </c>
      <c r="G2314" s="80" t="str">
        <f ca="1">IF(UPPER(OFFSET('ÖĞRENCİ GİRİŞİ'!$G$6,(ROW($A$1)+(AI2301-1))*17,0))="","",UPPER(OFFSET('ÖĞRENCİ GİRİŞİ'!$G$6,(ROW($A$1)+(AI2301-1))*17,0)))</f>
        <v/>
      </c>
      <c r="H2314" s="81" t="str">
        <f t="shared" si="6685"/>
        <v>x</v>
      </c>
      <c r="I2314" s="81" t="str">
        <f t="shared" si="6686"/>
        <v>x</v>
      </c>
      <c r="J2314" s="81" t="str">
        <f t="shared" si="6687"/>
        <v>x</v>
      </c>
      <c r="K2314" s="81" t="str">
        <f t="shared" si="6688"/>
        <v>x</v>
      </c>
      <c r="L2314" s="81" t="str">
        <f t="shared" si="6689"/>
        <v>x</v>
      </c>
      <c r="M2314" s="81" t="str">
        <f t="shared" si="6690"/>
        <v>x</v>
      </c>
      <c r="N2314" s="81" t="str">
        <f t="shared" si="6691"/>
        <v>x</v>
      </c>
      <c r="O2314" s="81" t="str">
        <f t="shared" si="6692"/>
        <v>x</v>
      </c>
      <c r="P2314" s="81" t="str">
        <f t="shared" si="6693"/>
        <v/>
      </c>
      <c r="Q2314" s="81" t="str">
        <f t="shared" si="6694"/>
        <v/>
      </c>
      <c r="R2314" s="81" t="str">
        <f t="shared" si="6695"/>
        <v/>
      </c>
      <c r="S2314" s="81" t="str">
        <f t="shared" si="6696"/>
        <v/>
      </c>
      <c r="T2314" s="81" t="str">
        <f t="shared" si="6697"/>
        <v/>
      </c>
      <c r="U2314" s="81" t="str">
        <f t="shared" si="6698"/>
        <v>x</v>
      </c>
      <c r="V2314" s="81" t="str">
        <f t="shared" si="6699"/>
        <v>x</v>
      </c>
      <c r="W2314" s="81" t="str">
        <f t="shared" si="6700"/>
        <v/>
      </c>
      <c r="X2314" s="81" t="str">
        <f t="shared" si="6701"/>
        <v/>
      </c>
      <c r="Y2314" s="81" t="str">
        <f t="shared" si="6702"/>
        <v/>
      </c>
      <c r="Z2314" s="81" t="str">
        <f t="shared" si="6703"/>
        <v/>
      </c>
      <c r="AA2314" s="81" t="str">
        <f t="shared" si="6704"/>
        <v/>
      </c>
      <c r="AB2314" s="81" t="str">
        <f t="shared" si="6705"/>
        <v>x</v>
      </c>
      <c r="AC2314" s="81" t="str">
        <f t="shared" si="6706"/>
        <v>x</v>
      </c>
      <c r="AD2314" s="81" t="str">
        <f t="shared" si="6707"/>
        <v/>
      </c>
      <c r="AE2314" s="81" t="str">
        <f t="shared" si="6708"/>
        <v/>
      </c>
      <c r="AF2314" s="81" t="str">
        <f t="shared" si="6709"/>
        <v/>
      </c>
      <c r="AG2314" s="81" t="str">
        <f t="shared" si="6710"/>
        <v/>
      </c>
      <c r="AH2314" s="81" t="str">
        <f t="shared" si="6711"/>
        <v/>
      </c>
      <c r="AI2314" s="81" t="str">
        <f t="shared" si="6712"/>
        <v>x</v>
      </c>
      <c r="AJ2314" s="81" t="str">
        <f t="shared" si="6713"/>
        <v>x</v>
      </c>
      <c r="AK2314" s="81" t="str">
        <f t="shared" si="6714"/>
        <v/>
      </c>
      <c r="AL2314" s="81" t="str">
        <f t="shared" si="6715"/>
        <v>x</v>
      </c>
    </row>
    <row r="2315" spans="1:38" ht="11.25" customHeight="1" x14ac:dyDescent="0.2">
      <c r="A2315" s="21">
        <v>7</v>
      </c>
      <c r="B2315" s="80" t="str">
        <f ca="1">IF(OFFSET('ÖĞRENCİ GİRİŞİ'!$B$7,(ROW($A$1)+(AI2301-1))*17,0)="","",OFFSET('ÖĞRENCİ GİRİŞİ'!$B$7,(ROW($A$1)+(AI2301-1))*17,0))</f>
        <v/>
      </c>
      <c r="C2315" s="80" t="str">
        <f ca="1">IF(OFFSET('ÖĞRENCİ GİRİŞİ'!$C$7,(ROW($A$1)+(AI2301-1))*17,0)="","",OFFSET('ÖĞRENCİ GİRİŞİ'!$C$7,(ROW($A$1)+(AI2301-1))*17,0))</f>
        <v/>
      </c>
      <c r="D2315" s="80" t="str">
        <f ca="1">IF(UPPER(OFFSET('ÖĞRENCİ GİRİŞİ'!$D$7,(ROW($A$1)+(AI2301-1))*17,0))="","",UPPER(OFFSET('ÖĞRENCİ GİRİŞİ'!$D$7,(ROW($A$1)+(AI2301-1))*17,0)))</f>
        <v/>
      </c>
      <c r="E2315" s="80" t="str">
        <f ca="1">IF(UPPER(OFFSET('ÖĞRENCİ GİRİŞİ'!$E$7,(ROW($A$1)+(AI2301-1))*17,0))="","",UPPER(OFFSET('ÖĞRENCİ GİRİŞİ'!$E$7,(ROW($A$1)+(AI2301-1))*17,0)))</f>
        <v/>
      </c>
      <c r="F2315" s="80" t="str">
        <f ca="1">IF(UPPER(OFFSET('ÖĞRENCİ GİRİŞİ'!$F$7,(ROW($A$1)+(AI2301-1))*17,0))="","",UPPER(OFFSET('ÖĞRENCİ GİRİŞİ'!$F$7,(ROW($A$1)+(AI2301-1))*17,0)))</f>
        <v/>
      </c>
      <c r="G2315" s="80" t="str">
        <f ca="1">IF(UPPER(OFFSET('ÖĞRENCİ GİRİŞİ'!$G$7,(ROW($A$1)+(AI2301-1))*17,0))="","",UPPER(OFFSET('ÖĞRENCİ GİRİŞİ'!$G$7,(ROW($A$1)+(AI2301-1))*17,0)))</f>
        <v/>
      </c>
      <c r="H2315" s="81" t="str">
        <f t="shared" si="6685"/>
        <v>x</v>
      </c>
      <c r="I2315" s="81" t="str">
        <f t="shared" si="6686"/>
        <v>x</v>
      </c>
      <c r="J2315" s="81" t="str">
        <f t="shared" si="6687"/>
        <v>x</v>
      </c>
      <c r="K2315" s="81" t="str">
        <f t="shared" si="6688"/>
        <v>x</v>
      </c>
      <c r="L2315" s="81" t="str">
        <f t="shared" si="6689"/>
        <v>x</v>
      </c>
      <c r="M2315" s="81" t="str">
        <f t="shared" si="6690"/>
        <v>x</v>
      </c>
      <c r="N2315" s="81" t="str">
        <f t="shared" si="6691"/>
        <v>x</v>
      </c>
      <c r="O2315" s="81" t="str">
        <f t="shared" si="6692"/>
        <v>x</v>
      </c>
      <c r="P2315" s="81" t="str">
        <f t="shared" si="6693"/>
        <v/>
      </c>
      <c r="Q2315" s="81" t="str">
        <f t="shared" si="6694"/>
        <v/>
      </c>
      <c r="R2315" s="81" t="str">
        <f t="shared" si="6695"/>
        <v/>
      </c>
      <c r="S2315" s="81" t="str">
        <f t="shared" si="6696"/>
        <v/>
      </c>
      <c r="T2315" s="81" t="str">
        <f t="shared" si="6697"/>
        <v/>
      </c>
      <c r="U2315" s="81" t="str">
        <f t="shared" si="6698"/>
        <v>x</v>
      </c>
      <c r="V2315" s="81" t="str">
        <f t="shared" si="6699"/>
        <v>x</v>
      </c>
      <c r="W2315" s="81" t="str">
        <f t="shared" si="6700"/>
        <v/>
      </c>
      <c r="X2315" s="81" t="str">
        <f t="shared" si="6701"/>
        <v/>
      </c>
      <c r="Y2315" s="81" t="str">
        <f t="shared" si="6702"/>
        <v/>
      </c>
      <c r="Z2315" s="81" t="str">
        <f t="shared" si="6703"/>
        <v/>
      </c>
      <c r="AA2315" s="81" t="str">
        <f t="shared" si="6704"/>
        <v/>
      </c>
      <c r="AB2315" s="81" t="str">
        <f t="shared" si="6705"/>
        <v>x</v>
      </c>
      <c r="AC2315" s="81" t="str">
        <f t="shared" si="6706"/>
        <v>x</v>
      </c>
      <c r="AD2315" s="81" t="str">
        <f t="shared" si="6707"/>
        <v/>
      </c>
      <c r="AE2315" s="81" t="str">
        <f t="shared" si="6708"/>
        <v/>
      </c>
      <c r="AF2315" s="81" t="str">
        <f t="shared" si="6709"/>
        <v/>
      </c>
      <c r="AG2315" s="81" t="str">
        <f t="shared" si="6710"/>
        <v/>
      </c>
      <c r="AH2315" s="81" t="str">
        <f t="shared" si="6711"/>
        <v/>
      </c>
      <c r="AI2315" s="81" t="str">
        <f t="shared" si="6712"/>
        <v>x</v>
      </c>
      <c r="AJ2315" s="81" t="str">
        <f t="shared" si="6713"/>
        <v>x</v>
      </c>
      <c r="AK2315" s="81" t="str">
        <f t="shared" si="6714"/>
        <v/>
      </c>
      <c r="AL2315" s="81" t="str">
        <f t="shared" si="6715"/>
        <v>x</v>
      </c>
    </row>
    <row r="2316" spans="1:38" ht="11.25" customHeight="1" x14ac:dyDescent="0.2">
      <c r="A2316" s="21">
        <v>8</v>
      </c>
      <c r="B2316" s="80" t="str">
        <f ca="1">IF(OFFSET('ÖĞRENCİ GİRİŞİ'!$B$8,(ROW($A$1)+(AI2301-1))*17,0)="","",OFFSET('ÖĞRENCİ GİRİŞİ'!$B$8,(ROW($A$1)+(AI2301-1))*17,0))</f>
        <v/>
      </c>
      <c r="C2316" s="80" t="str">
        <f ca="1">IF(OFFSET('ÖĞRENCİ GİRİŞİ'!$C$8,(ROW($A$1)+(AI2301-1))*17,0)="","",OFFSET('ÖĞRENCİ GİRİŞİ'!$C$8,(ROW($A$1)+(AI2301-1))*17,0))</f>
        <v/>
      </c>
      <c r="D2316" s="80" t="str">
        <f ca="1">IF(UPPER(OFFSET('ÖĞRENCİ GİRİŞİ'!$D$8,(ROW($A$1)+(AI2301-1))*17,0))="","",UPPER(OFFSET('ÖĞRENCİ GİRİŞİ'!$D$8,(ROW($A$1)+(AI2301-1))*17,0)))</f>
        <v/>
      </c>
      <c r="E2316" s="80" t="str">
        <f ca="1">IF(UPPER(OFFSET('ÖĞRENCİ GİRİŞİ'!$E$8,(ROW($A$1)+(AI2301-1))*17,0))="","",UPPER(OFFSET('ÖĞRENCİ GİRİŞİ'!$E$8,(ROW($A$1)+(AI2301-1))*17,0)))</f>
        <v/>
      </c>
      <c r="F2316" s="80" t="str">
        <f ca="1">IF(UPPER(OFFSET('ÖĞRENCİ GİRİŞİ'!$F$8,(ROW($A$1)+(AI2301-1))*17,0))="","",UPPER(OFFSET('ÖĞRENCİ GİRİŞİ'!$F$8,(ROW($A$1)+(AI2301-1))*17,0)))</f>
        <v/>
      </c>
      <c r="G2316" s="80" t="str">
        <f ca="1">IF(UPPER(OFFSET('ÖĞRENCİ GİRİŞİ'!$G$8,(ROW($A$1)+(AI2301-1))*17,0))="","",UPPER(OFFSET('ÖĞRENCİ GİRİŞİ'!$G$8,(ROW($A$1)+(AI2301-1))*17,0)))</f>
        <v/>
      </c>
      <c r="H2316" s="81" t="str">
        <f t="shared" si="6685"/>
        <v>x</v>
      </c>
      <c r="I2316" s="81" t="str">
        <f t="shared" si="6686"/>
        <v>x</v>
      </c>
      <c r="J2316" s="81" t="str">
        <f t="shared" si="6687"/>
        <v>x</v>
      </c>
      <c r="K2316" s="81" t="str">
        <f t="shared" si="6688"/>
        <v>x</v>
      </c>
      <c r="L2316" s="81" t="str">
        <f t="shared" si="6689"/>
        <v>x</v>
      </c>
      <c r="M2316" s="81" t="str">
        <f t="shared" si="6690"/>
        <v>x</v>
      </c>
      <c r="N2316" s="81" t="str">
        <f t="shared" si="6691"/>
        <v>x</v>
      </c>
      <c r="O2316" s="81" t="str">
        <f t="shared" si="6692"/>
        <v>x</v>
      </c>
      <c r="P2316" s="81" t="str">
        <f t="shared" si="6693"/>
        <v/>
      </c>
      <c r="Q2316" s="81" t="str">
        <f t="shared" si="6694"/>
        <v/>
      </c>
      <c r="R2316" s="81" t="str">
        <f t="shared" si="6695"/>
        <v/>
      </c>
      <c r="S2316" s="81" t="str">
        <f t="shared" si="6696"/>
        <v/>
      </c>
      <c r="T2316" s="81" t="str">
        <f t="shared" si="6697"/>
        <v/>
      </c>
      <c r="U2316" s="81" t="str">
        <f t="shared" si="6698"/>
        <v>x</v>
      </c>
      <c r="V2316" s="81" t="str">
        <f t="shared" si="6699"/>
        <v>x</v>
      </c>
      <c r="W2316" s="81" t="str">
        <f t="shared" si="6700"/>
        <v/>
      </c>
      <c r="X2316" s="81" t="str">
        <f t="shared" si="6701"/>
        <v/>
      </c>
      <c r="Y2316" s="81" t="str">
        <f t="shared" si="6702"/>
        <v/>
      </c>
      <c r="Z2316" s="81" t="str">
        <f t="shared" si="6703"/>
        <v/>
      </c>
      <c r="AA2316" s="81" t="str">
        <f t="shared" si="6704"/>
        <v/>
      </c>
      <c r="AB2316" s="81" t="str">
        <f t="shared" si="6705"/>
        <v>x</v>
      </c>
      <c r="AC2316" s="81" t="str">
        <f t="shared" si="6706"/>
        <v>x</v>
      </c>
      <c r="AD2316" s="81" t="str">
        <f t="shared" si="6707"/>
        <v/>
      </c>
      <c r="AE2316" s="81" t="str">
        <f t="shared" si="6708"/>
        <v/>
      </c>
      <c r="AF2316" s="81" t="str">
        <f t="shared" si="6709"/>
        <v/>
      </c>
      <c r="AG2316" s="81" t="str">
        <f t="shared" si="6710"/>
        <v/>
      </c>
      <c r="AH2316" s="81" t="str">
        <f t="shared" si="6711"/>
        <v/>
      </c>
      <c r="AI2316" s="81" t="str">
        <f t="shared" si="6712"/>
        <v>x</v>
      </c>
      <c r="AJ2316" s="81" t="str">
        <f t="shared" si="6713"/>
        <v>x</v>
      </c>
      <c r="AK2316" s="81" t="str">
        <f t="shared" si="6714"/>
        <v/>
      </c>
      <c r="AL2316" s="81" t="str">
        <f t="shared" si="6715"/>
        <v>x</v>
      </c>
    </row>
    <row r="2317" spans="1:38" ht="11.25" customHeight="1" x14ac:dyDescent="0.2">
      <c r="A2317" s="21">
        <v>9</v>
      </c>
      <c r="B2317" s="80" t="str">
        <f ca="1">IF(OFFSET('ÖĞRENCİ GİRİŞİ'!$B$9,(ROW($A$1)+(AI2301-1))*17,0)="","",OFFSET('ÖĞRENCİ GİRİŞİ'!$B$9,(ROW($A$1)+(AI2301-1))*17,0))</f>
        <v/>
      </c>
      <c r="C2317" s="80" t="str">
        <f ca="1">IF(OFFSET('ÖĞRENCİ GİRİŞİ'!$C$9,(ROW($A$1)+(AI2301-1))*17,0)="","",OFFSET('ÖĞRENCİ GİRİŞİ'!$C$9,(ROW($A$1)+(AI2301-1))*17,0))</f>
        <v/>
      </c>
      <c r="D2317" s="80" t="str">
        <f ca="1">IF(UPPER(OFFSET('ÖĞRENCİ GİRİŞİ'!$D$9,(ROW($A$1)+(AI2301-1))*17,0))="","",UPPER(OFFSET('ÖĞRENCİ GİRİŞİ'!$D$9,(ROW($A$1)+(AI2301-1))*17,0)))</f>
        <v/>
      </c>
      <c r="E2317" s="80" t="str">
        <f ca="1">IF(UPPER(OFFSET('ÖĞRENCİ GİRİŞİ'!$E$9,(ROW($A$1)+(AI2301-1))*17,0))="","",UPPER(OFFSET('ÖĞRENCİ GİRİŞİ'!$E$9,(ROW($A$1)+(AI2301-1))*17,0)))</f>
        <v/>
      </c>
      <c r="F2317" s="80" t="str">
        <f ca="1">IF(UPPER(OFFSET('ÖĞRENCİ GİRİŞİ'!$F$9,(ROW($A$1)+(AI2301-1))*17,0))="","",UPPER(OFFSET('ÖĞRENCİ GİRİŞİ'!$F$9,(ROW($A$1)+(AI2301-1))*17,0)))</f>
        <v/>
      </c>
      <c r="G2317" s="80" t="str">
        <f ca="1">IF(UPPER(OFFSET('ÖĞRENCİ GİRİŞİ'!$G$9,(ROW($A$1)+(AI2301-1))*17,0))="","",UPPER(OFFSET('ÖĞRENCİ GİRİŞİ'!$G$9,(ROW($A$1)+(AI2301-1))*17,0)))</f>
        <v/>
      </c>
      <c r="H2317" s="81" t="str">
        <f t="shared" si="6685"/>
        <v>x</v>
      </c>
      <c r="I2317" s="81" t="str">
        <f t="shared" si="6686"/>
        <v>x</v>
      </c>
      <c r="J2317" s="81" t="str">
        <f t="shared" si="6687"/>
        <v>x</v>
      </c>
      <c r="K2317" s="81" t="str">
        <f t="shared" si="6688"/>
        <v>x</v>
      </c>
      <c r="L2317" s="81" t="str">
        <f t="shared" si="6689"/>
        <v>x</v>
      </c>
      <c r="M2317" s="81" t="str">
        <f t="shared" si="6690"/>
        <v>x</v>
      </c>
      <c r="N2317" s="81" t="str">
        <f t="shared" si="6691"/>
        <v>x</v>
      </c>
      <c r="O2317" s="81" t="str">
        <f t="shared" si="6692"/>
        <v>x</v>
      </c>
      <c r="P2317" s="81" t="str">
        <f t="shared" si="6693"/>
        <v/>
      </c>
      <c r="Q2317" s="81" t="str">
        <f t="shared" si="6694"/>
        <v/>
      </c>
      <c r="R2317" s="81" t="str">
        <f t="shared" si="6695"/>
        <v/>
      </c>
      <c r="S2317" s="81" t="str">
        <f t="shared" si="6696"/>
        <v/>
      </c>
      <c r="T2317" s="81" t="str">
        <f t="shared" si="6697"/>
        <v/>
      </c>
      <c r="U2317" s="81" t="str">
        <f t="shared" si="6698"/>
        <v>x</v>
      </c>
      <c r="V2317" s="81" t="str">
        <f t="shared" si="6699"/>
        <v>x</v>
      </c>
      <c r="W2317" s="81" t="str">
        <f t="shared" si="6700"/>
        <v/>
      </c>
      <c r="X2317" s="81" t="str">
        <f t="shared" si="6701"/>
        <v/>
      </c>
      <c r="Y2317" s="81" t="str">
        <f t="shared" si="6702"/>
        <v/>
      </c>
      <c r="Z2317" s="81" t="str">
        <f t="shared" si="6703"/>
        <v/>
      </c>
      <c r="AA2317" s="81" t="str">
        <f t="shared" si="6704"/>
        <v/>
      </c>
      <c r="AB2317" s="81" t="str">
        <f t="shared" si="6705"/>
        <v>x</v>
      </c>
      <c r="AC2317" s="81" t="str">
        <f t="shared" si="6706"/>
        <v>x</v>
      </c>
      <c r="AD2317" s="81" t="str">
        <f t="shared" si="6707"/>
        <v/>
      </c>
      <c r="AE2317" s="81" t="str">
        <f t="shared" si="6708"/>
        <v/>
      </c>
      <c r="AF2317" s="81" t="str">
        <f t="shared" si="6709"/>
        <v/>
      </c>
      <c r="AG2317" s="81" t="str">
        <f t="shared" si="6710"/>
        <v/>
      </c>
      <c r="AH2317" s="81" t="str">
        <f t="shared" si="6711"/>
        <v/>
      </c>
      <c r="AI2317" s="81" t="str">
        <f t="shared" si="6712"/>
        <v>x</v>
      </c>
      <c r="AJ2317" s="81" t="str">
        <f t="shared" si="6713"/>
        <v>x</v>
      </c>
      <c r="AK2317" s="81" t="str">
        <f t="shared" si="6714"/>
        <v/>
      </c>
      <c r="AL2317" s="81" t="str">
        <f t="shared" si="6715"/>
        <v>x</v>
      </c>
    </row>
    <row r="2318" spans="1:38" ht="11.25" customHeight="1" x14ac:dyDescent="0.2">
      <c r="A2318" s="21">
        <v>10</v>
      </c>
      <c r="B2318" s="80" t="str">
        <f ca="1">IF(OFFSET('ÖĞRENCİ GİRİŞİ'!$B$10,(ROW($A$1)+(AI2301-1))*17,0)="","",OFFSET('ÖĞRENCİ GİRİŞİ'!$B$10,(ROW($A$1)+(AI2301-1))*17,0))</f>
        <v/>
      </c>
      <c r="C2318" s="80" t="str">
        <f ca="1">IF(OFFSET('ÖĞRENCİ GİRİŞİ'!$C$10,(ROW($A$1)+(AI2301-1))*17,0)="","",OFFSET('ÖĞRENCİ GİRİŞİ'!$C$10,(ROW($A$1)+(AI2301-1))*17,0))</f>
        <v/>
      </c>
      <c r="D2318" s="80" t="str">
        <f ca="1">IF(UPPER(OFFSET('ÖĞRENCİ GİRİŞİ'!$D$10,(ROW($A$1)+(AI2301-1))*17,0))="","",UPPER(OFFSET('ÖĞRENCİ GİRİŞİ'!$D$10,(ROW($A$1)+(AI2301-1))*17,0)))</f>
        <v/>
      </c>
      <c r="E2318" s="80" t="str">
        <f ca="1">IF(UPPER(OFFSET('ÖĞRENCİ GİRİŞİ'!$E$10,(ROW($A$1)+(AI2301-1))*17,0))="","",UPPER(OFFSET('ÖĞRENCİ GİRİŞİ'!$E$10,(ROW($A$1)+(AI2301-1))*17,0)))</f>
        <v/>
      </c>
      <c r="F2318" s="80" t="str">
        <f ca="1">IF(UPPER(OFFSET('ÖĞRENCİ GİRİŞİ'!$F$10,(ROW($A$1)+(AI2301-1))*17,0))="","",UPPER(OFFSET('ÖĞRENCİ GİRİŞİ'!$F$10,(ROW($A$1)+(AI2301-1))*17,0)))</f>
        <v/>
      </c>
      <c r="G2318" s="80" t="str">
        <f ca="1">IF(UPPER(OFFSET('ÖĞRENCİ GİRİŞİ'!$G$10,(ROW($A$1)+(AI2301-1))*17,0))="","",UPPER(OFFSET('ÖĞRENCİ GİRİŞİ'!$G$10,(ROW($A$1)+(AI2301-1))*17,0)))</f>
        <v/>
      </c>
      <c r="H2318" s="81" t="str">
        <f t="shared" si="6685"/>
        <v>x</v>
      </c>
      <c r="I2318" s="81" t="str">
        <f t="shared" si="6686"/>
        <v>x</v>
      </c>
      <c r="J2318" s="81" t="str">
        <f t="shared" si="6687"/>
        <v>x</v>
      </c>
      <c r="K2318" s="81" t="str">
        <f t="shared" si="6688"/>
        <v>x</v>
      </c>
      <c r="L2318" s="81" t="str">
        <f t="shared" si="6689"/>
        <v>x</v>
      </c>
      <c r="M2318" s="81" t="str">
        <f t="shared" si="6690"/>
        <v>x</v>
      </c>
      <c r="N2318" s="81" t="str">
        <f t="shared" si="6691"/>
        <v>x</v>
      </c>
      <c r="O2318" s="81" t="str">
        <f t="shared" si="6692"/>
        <v>x</v>
      </c>
      <c r="P2318" s="81" t="str">
        <f t="shared" si="6693"/>
        <v/>
      </c>
      <c r="Q2318" s="81" t="str">
        <f t="shared" si="6694"/>
        <v/>
      </c>
      <c r="R2318" s="81" t="str">
        <f t="shared" si="6695"/>
        <v/>
      </c>
      <c r="S2318" s="81" t="str">
        <f t="shared" si="6696"/>
        <v/>
      </c>
      <c r="T2318" s="81" t="str">
        <f t="shared" si="6697"/>
        <v/>
      </c>
      <c r="U2318" s="81" t="str">
        <f t="shared" si="6698"/>
        <v>x</v>
      </c>
      <c r="V2318" s="81" t="str">
        <f t="shared" si="6699"/>
        <v>x</v>
      </c>
      <c r="W2318" s="81" t="str">
        <f t="shared" si="6700"/>
        <v/>
      </c>
      <c r="X2318" s="81" t="str">
        <f t="shared" si="6701"/>
        <v/>
      </c>
      <c r="Y2318" s="81" t="str">
        <f t="shared" si="6702"/>
        <v/>
      </c>
      <c r="Z2318" s="81" t="str">
        <f t="shared" si="6703"/>
        <v/>
      </c>
      <c r="AA2318" s="81" t="str">
        <f t="shared" si="6704"/>
        <v/>
      </c>
      <c r="AB2318" s="81" t="str">
        <f t="shared" si="6705"/>
        <v>x</v>
      </c>
      <c r="AC2318" s="81" t="str">
        <f t="shared" si="6706"/>
        <v>x</v>
      </c>
      <c r="AD2318" s="81" t="str">
        <f t="shared" si="6707"/>
        <v/>
      </c>
      <c r="AE2318" s="81" t="str">
        <f t="shared" si="6708"/>
        <v/>
      </c>
      <c r="AF2318" s="81" t="str">
        <f t="shared" si="6709"/>
        <v/>
      </c>
      <c r="AG2318" s="81" t="str">
        <f t="shared" si="6710"/>
        <v/>
      </c>
      <c r="AH2318" s="81" t="str">
        <f t="shared" si="6711"/>
        <v/>
      </c>
      <c r="AI2318" s="81" t="str">
        <f t="shared" si="6712"/>
        <v>x</v>
      </c>
      <c r="AJ2318" s="81" t="str">
        <f t="shared" si="6713"/>
        <v>x</v>
      </c>
      <c r="AK2318" s="81" t="str">
        <f t="shared" si="6714"/>
        <v/>
      </c>
      <c r="AL2318" s="81" t="str">
        <f t="shared" si="6715"/>
        <v>x</v>
      </c>
    </row>
    <row r="2319" spans="1:38" ht="11.25" customHeight="1" x14ac:dyDescent="0.2">
      <c r="A2319" s="21">
        <v>11</v>
      </c>
      <c r="B2319" s="80" t="str">
        <f ca="1">IF(OFFSET('ÖĞRENCİ GİRİŞİ'!$B$11,(ROW($A$1)+(AI2301-1))*17,0)="","",OFFSET('ÖĞRENCİ GİRİŞİ'!$B$11,(ROW($A$1)+(AI2301-1))*17,0))</f>
        <v/>
      </c>
      <c r="C2319" s="80" t="str">
        <f ca="1">IF(OFFSET('ÖĞRENCİ GİRİŞİ'!$C$11,(ROW($A$1)+(AI2301-1))*17,0)="","",OFFSET('ÖĞRENCİ GİRİŞİ'!$C$11,(ROW($A$1)+(AI2301-1))*17,0))</f>
        <v/>
      </c>
      <c r="D2319" s="80" t="str">
        <f ca="1">IF(UPPER(OFFSET('ÖĞRENCİ GİRİŞİ'!$D$11,(ROW($A$1)+(AI2301-1))*17,0))="","",UPPER(OFFSET('ÖĞRENCİ GİRİŞİ'!$D$11,(ROW($A$1)+(AI2301-1))*17,0)))</f>
        <v/>
      </c>
      <c r="E2319" s="80" t="str">
        <f ca="1">IF(UPPER(OFFSET('ÖĞRENCİ GİRİŞİ'!$E$11,(ROW($A$1)+(AI2301-1))*17,0))="","",UPPER(OFFSET('ÖĞRENCİ GİRİŞİ'!$E$11,(ROW($A$1)+(AI2301-1))*17,0)))</f>
        <v/>
      </c>
      <c r="F2319" s="80" t="str">
        <f ca="1">IF(UPPER(OFFSET('ÖĞRENCİ GİRİŞİ'!$F$11,(ROW($A$1)+(AI2301-1))*17,0))="","",UPPER(OFFSET('ÖĞRENCİ GİRİŞİ'!$F$11,(ROW($A$1)+(AI2301-1))*17,0)))</f>
        <v/>
      </c>
      <c r="G2319" s="80" t="str">
        <f ca="1">IF(UPPER(OFFSET('ÖĞRENCİ GİRİŞİ'!$G$11,(ROW($A$1)+(AI2301-1))*17,0))="","",UPPER(OFFSET('ÖĞRENCİ GİRİŞİ'!$G$11,(ROW($A$1)+(AI2301-1))*17,0)))</f>
        <v/>
      </c>
      <c r="H2319" s="81" t="str">
        <f t="shared" si="6685"/>
        <v>x</v>
      </c>
      <c r="I2319" s="81" t="str">
        <f t="shared" si="6686"/>
        <v>x</v>
      </c>
      <c r="J2319" s="81" t="str">
        <f t="shared" si="6687"/>
        <v>x</v>
      </c>
      <c r="K2319" s="81" t="str">
        <f t="shared" si="6688"/>
        <v>x</v>
      </c>
      <c r="L2319" s="81" t="str">
        <f t="shared" si="6689"/>
        <v>x</v>
      </c>
      <c r="M2319" s="81" t="str">
        <f t="shared" si="6690"/>
        <v>x</v>
      </c>
      <c r="N2319" s="81" t="str">
        <f t="shared" si="6691"/>
        <v>x</v>
      </c>
      <c r="O2319" s="81" t="str">
        <f t="shared" si="6692"/>
        <v>x</v>
      </c>
      <c r="P2319" s="81" t="str">
        <f t="shared" si="6693"/>
        <v/>
      </c>
      <c r="Q2319" s="81" t="str">
        <f t="shared" si="6694"/>
        <v/>
      </c>
      <c r="R2319" s="81" t="str">
        <f t="shared" si="6695"/>
        <v/>
      </c>
      <c r="S2319" s="81" t="str">
        <f t="shared" si="6696"/>
        <v/>
      </c>
      <c r="T2319" s="81" t="str">
        <f t="shared" si="6697"/>
        <v/>
      </c>
      <c r="U2319" s="81" t="str">
        <f t="shared" si="6698"/>
        <v>x</v>
      </c>
      <c r="V2319" s="81" t="str">
        <f t="shared" si="6699"/>
        <v>x</v>
      </c>
      <c r="W2319" s="81" t="str">
        <f t="shared" si="6700"/>
        <v/>
      </c>
      <c r="X2319" s="81" t="str">
        <f t="shared" si="6701"/>
        <v/>
      </c>
      <c r="Y2319" s="81" t="str">
        <f t="shared" si="6702"/>
        <v/>
      </c>
      <c r="Z2319" s="81" t="str">
        <f t="shared" si="6703"/>
        <v/>
      </c>
      <c r="AA2319" s="81" t="str">
        <f t="shared" si="6704"/>
        <v/>
      </c>
      <c r="AB2319" s="81" t="str">
        <f t="shared" si="6705"/>
        <v>x</v>
      </c>
      <c r="AC2319" s="81" t="str">
        <f t="shared" si="6706"/>
        <v>x</v>
      </c>
      <c r="AD2319" s="81" t="str">
        <f t="shared" si="6707"/>
        <v/>
      </c>
      <c r="AE2319" s="81" t="str">
        <f t="shared" si="6708"/>
        <v/>
      </c>
      <c r="AF2319" s="81" t="str">
        <f t="shared" si="6709"/>
        <v/>
      </c>
      <c r="AG2319" s="81" t="str">
        <f t="shared" si="6710"/>
        <v/>
      </c>
      <c r="AH2319" s="81" t="str">
        <f t="shared" si="6711"/>
        <v/>
      </c>
      <c r="AI2319" s="81" t="str">
        <f t="shared" si="6712"/>
        <v>x</v>
      </c>
      <c r="AJ2319" s="81" t="str">
        <f t="shared" si="6713"/>
        <v>x</v>
      </c>
      <c r="AK2319" s="81" t="str">
        <f t="shared" si="6714"/>
        <v/>
      </c>
      <c r="AL2319" s="81" t="str">
        <f t="shared" si="6715"/>
        <v>x</v>
      </c>
    </row>
    <row r="2320" spans="1:38" ht="11.25" customHeight="1" x14ac:dyDescent="0.2">
      <c r="A2320" s="21">
        <v>12</v>
      </c>
      <c r="B2320" s="80" t="str">
        <f ca="1">IF(OFFSET('ÖĞRENCİ GİRİŞİ'!$B$12,(ROW($A$1)+(AI2301-1))*17,0)="","",OFFSET('ÖĞRENCİ GİRİŞİ'!$B$12,(ROW($A$1)+(AI2301-1))*17,0))</f>
        <v/>
      </c>
      <c r="C2320" s="80" t="str">
        <f ca="1">IF(OFFSET('ÖĞRENCİ GİRİŞİ'!$C$12,(ROW($A$1)+(AI2301-1))*17,0)="","",OFFSET('ÖĞRENCİ GİRİŞİ'!$C$12,(ROW($A$1)+(AI2301-1))*17,0))</f>
        <v/>
      </c>
      <c r="D2320" s="80" t="str">
        <f ca="1">IF(UPPER(OFFSET('ÖĞRENCİ GİRİŞİ'!$D$12,(ROW($A$1)+(AI2301-1))*17,0))="","",UPPER(OFFSET('ÖĞRENCİ GİRİŞİ'!$D$12,(ROW($A$1)+(AI2301-1))*17,0)))</f>
        <v/>
      </c>
      <c r="E2320" s="80" t="str">
        <f ca="1">IF(UPPER(OFFSET('ÖĞRENCİ GİRİŞİ'!$E$12,(ROW($A$1)+(AI2301-1))*17,0))="","",UPPER(OFFSET('ÖĞRENCİ GİRİŞİ'!$E$12,(ROW($A$1)+(AI2301-1))*17,0)))</f>
        <v/>
      </c>
      <c r="F2320" s="80" t="str">
        <f ca="1">IF(UPPER(OFFSET('ÖĞRENCİ GİRİŞİ'!$F$12,(ROW($A$1)+(AI2301-1))*17,0))="","",UPPER(OFFSET('ÖĞRENCİ GİRİŞİ'!$F$12,(ROW($A$1)+(AI2301-1))*17,0)))</f>
        <v/>
      </c>
      <c r="G2320" s="80" t="str">
        <f ca="1">IF(UPPER(OFFSET('ÖĞRENCİ GİRİŞİ'!$G$12,(ROW($A$1)+(AI2301-1))*17,0))="","",UPPER(OFFSET('ÖĞRENCİ GİRİŞİ'!$G$12,(ROW($A$1)+(AI2301-1))*17,0)))</f>
        <v/>
      </c>
      <c r="H2320" s="81" t="str">
        <f t="shared" si="6685"/>
        <v>x</v>
      </c>
      <c r="I2320" s="81" t="str">
        <f t="shared" si="6686"/>
        <v>x</v>
      </c>
      <c r="J2320" s="81" t="str">
        <f t="shared" si="6687"/>
        <v>x</v>
      </c>
      <c r="K2320" s="81" t="str">
        <f t="shared" si="6688"/>
        <v>x</v>
      </c>
      <c r="L2320" s="81" t="str">
        <f t="shared" si="6689"/>
        <v>x</v>
      </c>
      <c r="M2320" s="81" t="str">
        <f t="shared" si="6690"/>
        <v>x</v>
      </c>
      <c r="N2320" s="81" t="str">
        <f t="shared" si="6691"/>
        <v>x</v>
      </c>
      <c r="O2320" s="81" t="str">
        <f t="shared" si="6692"/>
        <v>x</v>
      </c>
      <c r="P2320" s="81" t="str">
        <f t="shared" si="6693"/>
        <v/>
      </c>
      <c r="Q2320" s="81" t="str">
        <f t="shared" si="6694"/>
        <v/>
      </c>
      <c r="R2320" s="81" t="str">
        <f t="shared" si="6695"/>
        <v/>
      </c>
      <c r="S2320" s="81" t="str">
        <f t="shared" si="6696"/>
        <v/>
      </c>
      <c r="T2320" s="81" t="str">
        <f t="shared" si="6697"/>
        <v/>
      </c>
      <c r="U2320" s="81" t="str">
        <f t="shared" si="6698"/>
        <v>x</v>
      </c>
      <c r="V2320" s="81" t="str">
        <f t="shared" si="6699"/>
        <v>x</v>
      </c>
      <c r="W2320" s="81" t="str">
        <f t="shared" si="6700"/>
        <v/>
      </c>
      <c r="X2320" s="81" t="str">
        <f t="shared" si="6701"/>
        <v/>
      </c>
      <c r="Y2320" s="81" t="str">
        <f t="shared" si="6702"/>
        <v/>
      </c>
      <c r="Z2320" s="81" t="str">
        <f t="shared" si="6703"/>
        <v/>
      </c>
      <c r="AA2320" s="81" t="str">
        <f t="shared" si="6704"/>
        <v/>
      </c>
      <c r="AB2320" s="81" t="str">
        <f t="shared" si="6705"/>
        <v>x</v>
      </c>
      <c r="AC2320" s="81" t="str">
        <f t="shared" si="6706"/>
        <v>x</v>
      </c>
      <c r="AD2320" s="81" t="str">
        <f t="shared" si="6707"/>
        <v/>
      </c>
      <c r="AE2320" s="81" t="str">
        <f t="shared" si="6708"/>
        <v/>
      </c>
      <c r="AF2320" s="81" t="str">
        <f t="shared" si="6709"/>
        <v/>
      </c>
      <c r="AG2320" s="81" t="str">
        <f t="shared" si="6710"/>
        <v/>
      </c>
      <c r="AH2320" s="81" t="str">
        <f t="shared" si="6711"/>
        <v/>
      </c>
      <c r="AI2320" s="81" t="str">
        <f t="shared" si="6712"/>
        <v>x</v>
      </c>
      <c r="AJ2320" s="81" t="str">
        <f t="shared" si="6713"/>
        <v>x</v>
      </c>
      <c r="AK2320" s="81" t="str">
        <f t="shared" si="6714"/>
        <v/>
      </c>
      <c r="AL2320" s="81" t="str">
        <f t="shared" si="6715"/>
        <v>x</v>
      </c>
    </row>
    <row r="2321" spans="1:38" ht="11.25" customHeight="1" x14ac:dyDescent="0.2">
      <c r="A2321" s="21">
        <v>13</v>
      </c>
      <c r="B2321" s="80" t="str">
        <f ca="1">IF(OFFSET('ÖĞRENCİ GİRİŞİ'!$B$13,(ROW($A$1)+(AI2301-1))*17,0)="","",OFFSET('ÖĞRENCİ GİRİŞİ'!$B$13,(ROW($A$1)+(AI2301-1))*17,0))</f>
        <v/>
      </c>
      <c r="C2321" s="80" t="str">
        <f ca="1">IF(OFFSET('ÖĞRENCİ GİRİŞİ'!$C$13,(ROW($A$1)+(AI2301-1))*17,0)="","",OFFSET('ÖĞRENCİ GİRİŞİ'!$C$13,(ROW($A$1)+(AI2301-1))*17,0))</f>
        <v/>
      </c>
      <c r="D2321" s="80" t="str">
        <f ca="1">IF(UPPER(OFFSET('ÖĞRENCİ GİRİŞİ'!$D$13,(ROW($A$1)+(AI2301-1))*17,0))="","",UPPER(OFFSET('ÖĞRENCİ GİRİŞİ'!$D$13,(ROW($A$1)+(AI2301-1))*17,0)))</f>
        <v/>
      </c>
      <c r="E2321" s="80" t="str">
        <f ca="1">IF(UPPER(OFFSET('ÖĞRENCİ GİRİŞİ'!$E$13,(ROW($A$1)+(AI2301-1))*17,0))="","",UPPER(OFFSET('ÖĞRENCİ GİRİŞİ'!$E$13,(ROW($A$1)+(AI2301-1))*17,0)))</f>
        <v/>
      </c>
      <c r="F2321" s="80" t="str">
        <f ca="1">IF(UPPER(OFFSET('ÖĞRENCİ GİRİŞİ'!$F$13,(ROW($A$1)+(AI2301-1))*17,0))="","",UPPER(OFFSET('ÖĞRENCİ GİRİŞİ'!$F$13,(ROW($A$1)+(AI2301-1))*17,0)))</f>
        <v/>
      </c>
      <c r="G2321" s="80" t="str">
        <f ca="1">IF(UPPER(OFFSET('ÖĞRENCİ GİRİŞİ'!$G$13,(ROW($A$1)+(AI2301-1))*17,0))="","",UPPER(OFFSET('ÖĞRENCİ GİRİŞİ'!$G$13,(ROW($A$1)+(AI2301-1))*17,0)))</f>
        <v/>
      </c>
      <c r="H2321" s="81" t="str">
        <f t="shared" si="6685"/>
        <v>x</v>
      </c>
      <c r="I2321" s="81" t="str">
        <f t="shared" si="6686"/>
        <v>x</v>
      </c>
      <c r="J2321" s="81" t="str">
        <f t="shared" si="6687"/>
        <v>x</v>
      </c>
      <c r="K2321" s="81" t="str">
        <f t="shared" si="6688"/>
        <v>x</v>
      </c>
      <c r="L2321" s="81" t="str">
        <f t="shared" si="6689"/>
        <v>x</v>
      </c>
      <c r="M2321" s="81" t="str">
        <f t="shared" si="6690"/>
        <v>x</v>
      </c>
      <c r="N2321" s="81" t="str">
        <f t="shared" si="6691"/>
        <v>x</v>
      </c>
      <c r="O2321" s="81" t="str">
        <f t="shared" si="6692"/>
        <v>x</v>
      </c>
      <c r="P2321" s="81" t="str">
        <f t="shared" si="6693"/>
        <v/>
      </c>
      <c r="Q2321" s="81" t="str">
        <f t="shared" si="6694"/>
        <v/>
      </c>
      <c r="R2321" s="81" t="str">
        <f t="shared" si="6695"/>
        <v/>
      </c>
      <c r="S2321" s="81" t="str">
        <f t="shared" si="6696"/>
        <v/>
      </c>
      <c r="T2321" s="81" t="str">
        <f t="shared" si="6697"/>
        <v/>
      </c>
      <c r="U2321" s="81" t="str">
        <f t="shared" si="6698"/>
        <v>x</v>
      </c>
      <c r="V2321" s="81" t="str">
        <f t="shared" si="6699"/>
        <v>x</v>
      </c>
      <c r="W2321" s="81" t="str">
        <f t="shared" si="6700"/>
        <v/>
      </c>
      <c r="X2321" s="81" t="str">
        <f t="shared" si="6701"/>
        <v/>
      </c>
      <c r="Y2321" s="81" t="str">
        <f t="shared" si="6702"/>
        <v/>
      </c>
      <c r="Z2321" s="81" t="str">
        <f t="shared" si="6703"/>
        <v/>
      </c>
      <c r="AA2321" s="81" t="str">
        <f t="shared" si="6704"/>
        <v/>
      </c>
      <c r="AB2321" s="81" t="str">
        <f t="shared" si="6705"/>
        <v>x</v>
      </c>
      <c r="AC2321" s="81" t="str">
        <f t="shared" si="6706"/>
        <v>x</v>
      </c>
      <c r="AD2321" s="81" t="str">
        <f t="shared" si="6707"/>
        <v/>
      </c>
      <c r="AE2321" s="81" t="str">
        <f t="shared" si="6708"/>
        <v/>
      </c>
      <c r="AF2321" s="81" t="str">
        <f t="shared" si="6709"/>
        <v/>
      </c>
      <c r="AG2321" s="81" t="str">
        <f t="shared" si="6710"/>
        <v/>
      </c>
      <c r="AH2321" s="81" t="str">
        <f t="shared" si="6711"/>
        <v/>
      </c>
      <c r="AI2321" s="81" t="str">
        <f t="shared" si="6712"/>
        <v>x</v>
      </c>
      <c r="AJ2321" s="81" t="str">
        <f t="shared" si="6713"/>
        <v>x</v>
      </c>
      <c r="AK2321" s="81" t="str">
        <f t="shared" si="6714"/>
        <v/>
      </c>
      <c r="AL2321" s="81" t="str">
        <f t="shared" si="6715"/>
        <v>x</v>
      </c>
    </row>
    <row r="2322" spans="1:38" ht="11.25" customHeight="1" x14ac:dyDescent="0.2">
      <c r="A2322" s="21">
        <v>14</v>
      </c>
      <c r="B2322" s="80" t="str">
        <f ca="1">IF(OFFSET('ÖĞRENCİ GİRİŞİ'!$B$14,(ROW($A$1)+(AI2301-1))*17,0)="","",OFFSET('ÖĞRENCİ GİRİŞİ'!$B$14,(ROW($A$1)+(AI2301-1))*17,0))</f>
        <v/>
      </c>
      <c r="C2322" s="80" t="str">
        <f ca="1">IF(OFFSET('ÖĞRENCİ GİRİŞİ'!$C$14,(ROW($A$1)+(AI2301-1))*17,0)="","",OFFSET('ÖĞRENCİ GİRİŞİ'!$C$14,(ROW($A$1)+(AI2301-1))*17,0))</f>
        <v/>
      </c>
      <c r="D2322" s="80" t="str">
        <f ca="1">IF(UPPER(OFFSET('ÖĞRENCİ GİRİŞİ'!$D$14,(ROW($A$1)+(AI2301-1))*17,0))="","",UPPER(OFFSET('ÖĞRENCİ GİRİŞİ'!$D$14,(ROW($A$1)+(AI2301-1))*17,0)))</f>
        <v/>
      </c>
      <c r="E2322" s="80" t="str">
        <f ca="1">IF(UPPER(OFFSET('ÖĞRENCİ GİRİŞİ'!$E$14,(ROW($A$1)+(AI2301-1))*17,0))="","",UPPER(OFFSET('ÖĞRENCİ GİRİŞİ'!$E$14,(ROW($A$1)+(AI2301-1))*17,0)))</f>
        <v/>
      </c>
      <c r="F2322" s="80" t="str">
        <f ca="1">IF(UPPER(OFFSET('ÖĞRENCİ GİRİŞİ'!$F$14,(ROW($A$1)+(AI2301-1))*17,0))="","",UPPER(OFFSET('ÖĞRENCİ GİRİŞİ'!$F$14,(ROW($A$1)+(AI2301-1))*17,0)))</f>
        <v/>
      </c>
      <c r="G2322" s="80" t="str">
        <f ca="1">IF(UPPER(OFFSET('ÖĞRENCİ GİRİŞİ'!$G$14,(ROW($A$1)+(AI2301-1))*17,0))="","",UPPER(OFFSET('ÖĞRENCİ GİRİŞİ'!$G$14,(ROW($A$1)+(AI2301-1))*17,0)))</f>
        <v/>
      </c>
      <c r="H2322" s="81" t="str">
        <f t="shared" si="6685"/>
        <v>x</v>
      </c>
      <c r="I2322" s="81" t="str">
        <f t="shared" si="6686"/>
        <v>x</v>
      </c>
      <c r="J2322" s="81" t="str">
        <f t="shared" si="6687"/>
        <v>x</v>
      </c>
      <c r="K2322" s="81" t="str">
        <f t="shared" si="6688"/>
        <v>x</v>
      </c>
      <c r="L2322" s="81" t="str">
        <f t="shared" si="6689"/>
        <v>x</v>
      </c>
      <c r="M2322" s="81" t="str">
        <f t="shared" si="6690"/>
        <v>x</v>
      </c>
      <c r="N2322" s="81" t="str">
        <f t="shared" si="6691"/>
        <v>x</v>
      </c>
      <c r="O2322" s="81" t="str">
        <f t="shared" si="6692"/>
        <v>x</v>
      </c>
      <c r="P2322" s="81" t="str">
        <f t="shared" si="6693"/>
        <v/>
      </c>
      <c r="Q2322" s="81" t="str">
        <f t="shared" si="6694"/>
        <v/>
      </c>
      <c r="R2322" s="81" t="str">
        <f t="shared" si="6695"/>
        <v/>
      </c>
      <c r="S2322" s="81" t="str">
        <f t="shared" si="6696"/>
        <v/>
      </c>
      <c r="T2322" s="81" t="str">
        <f t="shared" si="6697"/>
        <v/>
      </c>
      <c r="U2322" s="81" t="str">
        <f t="shared" si="6698"/>
        <v>x</v>
      </c>
      <c r="V2322" s="81" t="str">
        <f t="shared" si="6699"/>
        <v>x</v>
      </c>
      <c r="W2322" s="81" t="str">
        <f t="shared" si="6700"/>
        <v/>
      </c>
      <c r="X2322" s="81" t="str">
        <f t="shared" si="6701"/>
        <v/>
      </c>
      <c r="Y2322" s="81" t="str">
        <f t="shared" si="6702"/>
        <v/>
      </c>
      <c r="Z2322" s="81" t="str">
        <f t="shared" si="6703"/>
        <v/>
      </c>
      <c r="AA2322" s="81" t="str">
        <f t="shared" si="6704"/>
        <v/>
      </c>
      <c r="AB2322" s="81" t="str">
        <f t="shared" si="6705"/>
        <v>x</v>
      </c>
      <c r="AC2322" s="81" t="str">
        <f t="shared" si="6706"/>
        <v>x</v>
      </c>
      <c r="AD2322" s="81" t="str">
        <f t="shared" si="6707"/>
        <v/>
      </c>
      <c r="AE2322" s="81" t="str">
        <f t="shared" si="6708"/>
        <v/>
      </c>
      <c r="AF2322" s="81" t="str">
        <f t="shared" si="6709"/>
        <v/>
      </c>
      <c r="AG2322" s="81" t="str">
        <f t="shared" si="6710"/>
        <v/>
      </c>
      <c r="AH2322" s="81" t="str">
        <f t="shared" si="6711"/>
        <v/>
      </c>
      <c r="AI2322" s="81" t="str">
        <f t="shared" si="6712"/>
        <v>x</v>
      </c>
      <c r="AJ2322" s="81" t="str">
        <f t="shared" si="6713"/>
        <v>x</v>
      </c>
      <c r="AK2322" s="81" t="str">
        <f t="shared" si="6714"/>
        <v/>
      </c>
      <c r="AL2322" s="81" t="str">
        <f t="shared" si="6715"/>
        <v>x</v>
      </c>
    </row>
    <row r="2323" spans="1:38" ht="11.25" customHeight="1" x14ac:dyDescent="0.2">
      <c r="A2323" s="21">
        <v>15</v>
      </c>
      <c r="B2323" s="80" t="str">
        <f ca="1">IF(OFFSET('ÖĞRENCİ GİRİŞİ'!$B$15,(ROW($A$1)+(AI2301-1))*17,0)="","",OFFSET('ÖĞRENCİ GİRİŞİ'!$B$15,(ROW($A$1)+(AI2301-1))*17,0))</f>
        <v/>
      </c>
      <c r="C2323" s="80" t="str">
        <f ca="1">IF(OFFSET('ÖĞRENCİ GİRİŞİ'!$C$15,(ROW($A$1)+(AI2301-1))*17,0)="","",OFFSET('ÖĞRENCİ GİRİŞİ'!$C$15,(ROW($A$1)+(AI2301-1))*17,0))</f>
        <v/>
      </c>
      <c r="D2323" s="80" t="str">
        <f ca="1">IF(UPPER(OFFSET('ÖĞRENCİ GİRİŞİ'!$D$15,(ROW($A$1)+(AI2301-1))*17,0))="","",UPPER(OFFSET('ÖĞRENCİ GİRİŞİ'!$D$15,(ROW($A$1)+(AI2301-1))*17,0)))</f>
        <v/>
      </c>
      <c r="E2323" s="80" t="str">
        <f ca="1">IF(UPPER(OFFSET('ÖĞRENCİ GİRİŞİ'!$E$15,(ROW($A$1)+(AI2301-1))*17,0))="","",UPPER(OFFSET('ÖĞRENCİ GİRİŞİ'!$E$15,(ROW($A$1)+(AI2301-1))*17,0)))</f>
        <v/>
      </c>
      <c r="F2323" s="80" t="str">
        <f ca="1">IF(UPPER(OFFSET('ÖĞRENCİ GİRİŞİ'!$F$15,(ROW($A$1)+(AI2301-1))*17,0))="","",UPPER(OFFSET('ÖĞRENCİ GİRİŞİ'!$F$15,(ROW($A$1)+(AI2301-1))*17,0)))</f>
        <v/>
      </c>
      <c r="G2323" s="80" t="str">
        <f ca="1">IF(UPPER(OFFSET('ÖĞRENCİ GİRİŞİ'!$G$15,(ROW($A$1)+(AI2301-1))*17,0))="","",UPPER(OFFSET('ÖĞRENCİ GİRİŞİ'!$G$15,(ROW($A$1)+(AI2301-1))*17,0)))</f>
        <v/>
      </c>
      <c r="H2323" s="81" t="str">
        <f t="shared" si="6685"/>
        <v>x</v>
      </c>
      <c r="I2323" s="81" t="str">
        <f t="shared" si="6686"/>
        <v>x</v>
      </c>
      <c r="J2323" s="81" t="str">
        <f t="shared" si="6687"/>
        <v>x</v>
      </c>
      <c r="K2323" s="81" t="str">
        <f t="shared" si="6688"/>
        <v>x</v>
      </c>
      <c r="L2323" s="81" t="str">
        <f t="shared" si="6689"/>
        <v>x</v>
      </c>
      <c r="M2323" s="81" t="str">
        <f t="shared" si="6690"/>
        <v>x</v>
      </c>
      <c r="N2323" s="81" t="str">
        <f t="shared" si="6691"/>
        <v>x</v>
      </c>
      <c r="O2323" s="81" t="str">
        <f t="shared" si="6692"/>
        <v>x</v>
      </c>
      <c r="P2323" s="81" t="str">
        <f t="shared" si="6693"/>
        <v/>
      </c>
      <c r="Q2323" s="81" t="str">
        <f t="shared" si="6694"/>
        <v/>
      </c>
      <c r="R2323" s="81" t="str">
        <f t="shared" si="6695"/>
        <v/>
      </c>
      <c r="S2323" s="81" t="str">
        <f t="shared" si="6696"/>
        <v/>
      </c>
      <c r="T2323" s="81" t="str">
        <f t="shared" si="6697"/>
        <v/>
      </c>
      <c r="U2323" s="81" t="str">
        <f t="shared" si="6698"/>
        <v>x</v>
      </c>
      <c r="V2323" s="81" t="str">
        <f t="shared" si="6699"/>
        <v>x</v>
      </c>
      <c r="W2323" s="81" t="str">
        <f t="shared" si="6700"/>
        <v/>
      </c>
      <c r="X2323" s="81" t="str">
        <f t="shared" si="6701"/>
        <v/>
      </c>
      <c r="Y2323" s="81" t="str">
        <f t="shared" si="6702"/>
        <v/>
      </c>
      <c r="Z2323" s="81" t="str">
        <f t="shared" si="6703"/>
        <v/>
      </c>
      <c r="AA2323" s="81" t="str">
        <f t="shared" si="6704"/>
        <v/>
      </c>
      <c r="AB2323" s="81" t="str">
        <f t="shared" si="6705"/>
        <v>x</v>
      </c>
      <c r="AC2323" s="81" t="str">
        <f t="shared" si="6706"/>
        <v>x</v>
      </c>
      <c r="AD2323" s="81" t="str">
        <f t="shared" si="6707"/>
        <v/>
      </c>
      <c r="AE2323" s="81" t="str">
        <f t="shared" si="6708"/>
        <v/>
      </c>
      <c r="AF2323" s="81" t="str">
        <f t="shared" si="6709"/>
        <v/>
      </c>
      <c r="AG2323" s="81" t="str">
        <f t="shared" si="6710"/>
        <v/>
      </c>
      <c r="AH2323" s="81" t="str">
        <f t="shared" si="6711"/>
        <v/>
      </c>
      <c r="AI2323" s="81" t="str">
        <f t="shared" si="6712"/>
        <v>x</v>
      </c>
      <c r="AJ2323" s="81" t="str">
        <f t="shared" si="6713"/>
        <v>x</v>
      </c>
      <c r="AK2323" s="81" t="str">
        <f t="shared" si="6714"/>
        <v/>
      </c>
      <c r="AL2323" s="81" t="str">
        <f t="shared" si="6715"/>
        <v>x</v>
      </c>
    </row>
    <row r="2324" spans="1:38" ht="11.25" customHeight="1" x14ac:dyDescent="0.2">
      <c r="A2324" s="21">
        <v>16</v>
      </c>
      <c r="B2324" s="80" t="str">
        <f ca="1">IF(OFFSET('ÖĞRENCİ GİRİŞİ'!$B$16,(ROW($A$1)+(AI2301-1))*17,0)="","",OFFSET('ÖĞRENCİ GİRİŞİ'!$B$16,(ROW($A$1)+(AI2301-1))*17,0))</f>
        <v/>
      </c>
      <c r="C2324" s="80" t="str">
        <f ca="1">IF(OFFSET('ÖĞRENCİ GİRİŞİ'!$C$16,(ROW($A$1)+(AI2301-1))*17,0)="","",OFFSET('ÖĞRENCİ GİRİŞİ'!$C$16,(ROW($A$1)+(AI2301-1))*17,0))</f>
        <v/>
      </c>
      <c r="D2324" s="80" t="str">
        <f ca="1">IF(UPPER(OFFSET('ÖĞRENCİ GİRİŞİ'!$D$16,(ROW($A$1)+(AI2301-1))*17,0))="","",UPPER(OFFSET('ÖĞRENCİ GİRİŞİ'!$D$16,(ROW($A$1)+(AI2301-1))*17,0)))</f>
        <v/>
      </c>
      <c r="E2324" s="80" t="str">
        <f ca="1">IF(UPPER(OFFSET('ÖĞRENCİ GİRİŞİ'!$E$16,(ROW($A$1)+(AI2301-1))*17,0))="","",UPPER(OFFSET('ÖĞRENCİ GİRİŞİ'!$E$16,(ROW($A$1)+(AI2301-1))*17,0)))</f>
        <v/>
      </c>
      <c r="F2324" s="80" t="str">
        <f ca="1">IF(UPPER(OFFSET('ÖĞRENCİ GİRİŞİ'!$F$16,(ROW($A$1)+(AI2301-1))*17,0))="","",UPPER(OFFSET('ÖĞRENCİ GİRİŞİ'!$F$16,(ROW($A$1)+(AI2301-1))*17,0)))</f>
        <v/>
      </c>
      <c r="G2324" s="80" t="str">
        <f ca="1">IF(UPPER(OFFSET('ÖĞRENCİ GİRİŞİ'!$G$16,(ROW($A$1)+(AI2301-1))*17,0))="","",UPPER(OFFSET('ÖĞRENCİ GİRİŞİ'!$G$16,(ROW($A$1)+(AI2301-1))*17,0)))</f>
        <v/>
      </c>
      <c r="H2324" s="81" t="str">
        <f t="shared" si="6685"/>
        <v>x</v>
      </c>
      <c r="I2324" s="81" t="str">
        <f t="shared" si="6686"/>
        <v>x</v>
      </c>
      <c r="J2324" s="81" t="str">
        <f t="shared" si="6687"/>
        <v>x</v>
      </c>
      <c r="K2324" s="81" t="str">
        <f t="shared" si="6688"/>
        <v>x</v>
      </c>
      <c r="L2324" s="81" t="str">
        <f t="shared" si="6689"/>
        <v>x</v>
      </c>
      <c r="M2324" s="81" t="str">
        <f t="shared" si="6690"/>
        <v>x</v>
      </c>
      <c r="N2324" s="81" t="str">
        <f t="shared" si="6691"/>
        <v>x</v>
      </c>
      <c r="O2324" s="81" t="str">
        <f t="shared" si="6692"/>
        <v>x</v>
      </c>
      <c r="P2324" s="81" t="str">
        <f t="shared" si="6693"/>
        <v/>
      </c>
      <c r="Q2324" s="81" t="str">
        <f t="shared" si="6694"/>
        <v/>
      </c>
      <c r="R2324" s="81" t="str">
        <f t="shared" si="6695"/>
        <v/>
      </c>
      <c r="S2324" s="81" t="str">
        <f t="shared" si="6696"/>
        <v/>
      </c>
      <c r="T2324" s="81" t="str">
        <f t="shared" si="6697"/>
        <v/>
      </c>
      <c r="U2324" s="81" t="str">
        <f t="shared" si="6698"/>
        <v>x</v>
      </c>
      <c r="V2324" s="81" t="str">
        <f t="shared" si="6699"/>
        <v>x</v>
      </c>
      <c r="W2324" s="81" t="str">
        <f t="shared" si="6700"/>
        <v/>
      </c>
      <c r="X2324" s="81" t="str">
        <f t="shared" si="6701"/>
        <v/>
      </c>
      <c r="Y2324" s="81" t="str">
        <f t="shared" si="6702"/>
        <v/>
      </c>
      <c r="Z2324" s="81" t="str">
        <f t="shared" si="6703"/>
        <v/>
      </c>
      <c r="AA2324" s="81" t="str">
        <f t="shared" si="6704"/>
        <v/>
      </c>
      <c r="AB2324" s="81" t="str">
        <f t="shared" si="6705"/>
        <v>x</v>
      </c>
      <c r="AC2324" s="81" t="str">
        <f t="shared" si="6706"/>
        <v>x</v>
      </c>
      <c r="AD2324" s="81" t="str">
        <f t="shared" si="6707"/>
        <v/>
      </c>
      <c r="AE2324" s="81" t="str">
        <f t="shared" si="6708"/>
        <v/>
      </c>
      <c r="AF2324" s="81" t="str">
        <f t="shared" si="6709"/>
        <v/>
      </c>
      <c r="AG2324" s="81" t="str">
        <f t="shared" si="6710"/>
        <v/>
      </c>
      <c r="AH2324" s="81" t="str">
        <f t="shared" si="6711"/>
        <v/>
      </c>
      <c r="AI2324" s="81" t="str">
        <f t="shared" si="6712"/>
        <v>x</v>
      </c>
      <c r="AJ2324" s="81" t="str">
        <f t="shared" si="6713"/>
        <v>x</v>
      </c>
      <c r="AK2324" s="81" t="str">
        <f t="shared" si="6714"/>
        <v/>
      </c>
      <c r="AL2324" s="81" t="str">
        <f t="shared" si="6715"/>
        <v>x</v>
      </c>
    </row>
    <row r="2325" spans="1:38" ht="11.25" customHeight="1" x14ac:dyDescent="0.2">
      <c r="A2325" s="19"/>
      <c r="B2325" s="105"/>
      <c r="C2325" s="105"/>
      <c r="E2325" s="106"/>
      <c r="F2325" s="107"/>
      <c r="G2325" s="108"/>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09"/>
      <c r="AD2325" s="109"/>
      <c r="AE2325" s="109"/>
      <c r="AF2325" s="109"/>
      <c r="AG2325" s="109"/>
      <c r="AH2325" s="109"/>
      <c r="AI2325" s="109"/>
      <c r="AJ2325" s="109"/>
      <c r="AK2325" s="109"/>
      <c r="AL2325" s="109"/>
    </row>
    <row r="2326" spans="1:38" ht="11.25" customHeight="1" x14ac:dyDescent="0.2">
      <c r="A2326" s="110"/>
      <c r="B2326" s="111"/>
      <c r="C2326" s="111"/>
      <c r="D2326" s="111"/>
      <c r="E2326" s="112"/>
      <c r="F2326" s="328" t="s">
        <v>96</v>
      </c>
      <c r="G2326" s="328" t="s">
        <v>98</v>
      </c>
      <c r="H2326" s="318" t="str">
        <f t="shared" ref="H2326" si="6883">IF($H$13="","",$H$13)</f>
        <v>x</v>
      </c>
      <c r="I2326" s="318" t="str">
        <f t="shared" ref="I2326" si="6884">IF($I$13="","",$I$13)</f>
        <v>x</v>
      </c>
      <c r="J2326" s="318" t="str">
        <f t="shared" ref="J2326" si="6885">IF($J$13="","",$J$13)</f>
        <v>x</v>
      </c>
      <c r="K2326" s="318" t="str">
        <f t="shared" ref="K2326" si="6886">IF($K$13="","",$K$13)</f>
        <v>x</v>
      </c>
      <c r="L2326" s="318" t="str">
        <f t="shared" ref="L2326" si="6887">IF($L$13="","",$L$13)</f>
        <v>x</v>
      </c>
      <c r="M2326" s="318" t="str">
        <f t="shared" ref="M2326" si="6888">IF($M$13="","",$M$13)</f>
        <v>x</v>
      </c>
      <c r="N2326" s="318" t="str">
        <f t="shared" ref="N2326" si="6889">IF($N$13="","",$N$13)</f>
        <v>x</v>
      </c>
      <c r="O2326" s="318" t="str">
        <f t="shared" ref="O2326" si="6890">IF($O$13="","",$O$13)</f>
        <v>x</v>
      </c>
      <c r="P2326" s="318" t="str">
        <f t="shared" ref="P2326" si="6891">IF($P$13="","",$P$13)</f>
        <v/>
      </c>
      <c r="Q2326" s="318" t="str">
        <f t="shared" ref="Q2326" si="6892">IF($Q$13="","",$Q$13)</f>
        <v/>
      </c>
      <c r="R2326" s="318" t="str">
        <f t="shared" ref="R2326" si="6893">IF($R$13="","",$R$13)</f>
        <v/>
      </c>
      <c r="S2326" s="318" t="str">
        <f t="shared" ref="S2326" si="6894">IF($S$13="","",$S$13)</f>
        <v/>
      </c>
      <c r="T2326" s="318" t="str">
        <f t="shared" ref="T2326" si="6895">IF($T$13="","",$T$13)</f>
        <v/>
      </c>
      <c r="U2326" s="318" t="str">
        <f t="shared" ref="U2326" si="6896">IF($U$13="","",$U$13)</f>
        <v>x</v>
      </c>
      <c r="V2326" s="318" t="str">
        <f t="shared" ref="V2326" si="6897">IF($V$13="","",$V$13)</f>
        <v>x</v>
      </c>
      <c r="W2326" s="318" t="str">
        <f t="shared" ref="W2326" si="6898">IF($W$13="","",$W$13)</f>
        <v/>
      </c>
      <c r="X2326" s="318" t="str">
        <f t="shared" ref="X2326" si="6899">IF($X$13="","",$X$13)</f>
        <v/>
      </c>
      <c r="Y2326" s="318" t="str">
        <f t="shared" ref="Y2326" si="6900">IF($Y$13="","",$Y$13)</f>
        <v/>
      </c>
      <c r="Z2326" s="318" t="str">
        <f t="shared" ref="Z2326" si="6901">IF($Z$13="","",$Z$13)</f>
        <v/>
      </c>
      <c r="AA2326" s="318" t="str">
        <f t="shared" ref="AA2326" si="6902">IF($AA$13="","",$AA$13)</f>
        <v/>
      </c>
      <c r="AB2326" s="318" t="str">
        <f t="shared" ref="AB2326" si="6903">IF($AB$13="","",$AB$13)</f>
        <v>x</v>
      </c>
      <c r="AC2326" s="318" t="str">
        <f t="shared" ref="AC2326" si="6904">IF($AC$13="","",$AC$13)</f>
        <v>x</v>
      </c>
      <c r="AD2326" s="318" t="str">
        <f t="shared" ref="AD2326" si="6905">IF($AD$13="","",$AD$13)</f>
        <v/>
      </c>
      <c r="AE2326" s="318" t="str">
        <f t="shared" ref="AE2326" si="6906">IF($AE$13="","",$AE$13)</f>
        <v/>
      </c>
      <c r="AF2326" s="318" t="str">
        <f t="shared" ref="AF2326" si="6907">IF($AF$13="","",$AF$13)</f>
        <v/>
      </c>
      <c r="AG2326" s="318" t="str">
        <f t="shared" ref="AG2326" si="6908">IF($AG$13="","",$AG$13)</f>
        <v/>
      </c>
      <c r="AH2326" s="318" t="str">
        <f t="shared" ref="AH2326" si="6909">IF($AH$13="","",$AH$13)</f>
        <v/>
      </c>
      <c r="AI2326" s="318" t="str">
        <f t="shared" ref="AI2326" si="6910">IF($AI$13="","",$AI$13)</f>
        <v>x</v>
      </c>
      <c r="AJ2326" s="318" t="str">
        <f t="shared" ref="AJ2326" si="6911">IF($AJ$13="","",$AJ$13)</f>
        <v>x</v>
      </c>
      <c r="AK2326" s="318" t="str">
        <f t="shared" ref="AK2326" si="6912">IF($AK$13="","",$AK$13)</f>
        <v/>
      </c>
      <c r="AL2326" s="318" t="str">
        <f t="shared" ref="AL2326" si="6913">IF($AL$13="","",$AL$13)</f>
        <v>x</v>
      </c>
    </row>
    <row r="2327" spans="1:38" ht="11.25" customHeight="1" x14ac:dyDescent="0.2">
      <c r="A2327" s="319"/>
      <c r="B2327" s="320"/>
      <c r="C2327" s="320"/>
      <c r="D2327" s="320"/>
      <c r="E2327" s="321"/>
      <c r="F2327" s="328"/>
      <c r="G2327" s="328"/>
      <c r="H2327" s="318"/>
      <c r="I2327" s="318"/>
      <c r="J2327" s="318"/>
      <c r="K2327" s="318"/>
      <c r="L2327" s="318"/>
      <c r="M2327" s="318"/>
      <c r="N2327" s="318"/>
      <c r="O2327" s="318"/>
      <c r="P2327" s="318"/>
      <c r="Q2327" s="318"/>
      <c r="R2327" s="318"/>
      <c r="S2327" s="318"/>
      <c r="T2327" s="318"/>
      <c r="U2327" s="318"/>
      <c r="V2327" s="318"/>
      <c r="W2327" s="318"/>
      <c r="X2327" s="318"/>
      <c r="Y2327" s="318"/>
      <c r="Z2327" s="318"/>
      <c r="AA2327" s="318"/>
      <c r="AB2327" s="318"/>
      <c r="AC2327" s="318"/>
      <c r="AD2327" s="318"/>
      <c r="AE2327" s="318"/>
      <c r="AF2327" s="318"/>
      <c r="AG2327" s="318"/>
      <c r="AH2327" s="318"/>
      <c r="AI2327" s="318"/>
      <c r="AJ2327" s="318"/>
      <c r="AK2327" s="318"/>
      <c r="AL2327" s="318"/>
    </row>
    <row r="2328" spans="1:38" ht="11.25" customHeight="1" x14ac:dyDescent="0.2">
      <c r="A2328" s="319" t="s">
        <v>99</v>
      </c>
      <c r="B2328" s="320"/>
      <c r="C2328" s="320"/>
      <c r="D2328" s="320"/>
      <c r="E2328" s="321"/>
      <c r="F2328" s="328"/>
      <c r="G2328" s="328"/>
      <c r="H2328" s="318"/>
      <c r="I2328" s="318"/>
      <c r="J2328" s="318"/>
      <c r="K2328" s="318"/>
      <c r="L2328" s="318"/>
      <c r="M2328" s="318"/>
      <c r="N2328" s="318"/>
      <c r="O2328" s="318"/>
      <c r="P2328" s="318"/>
      <c r="Q2328" s="318"/>
      <c r="R2328" s="318"/>
      <c r="S2328" s="318"/>
      <c r="T2328" s="318"/>
      <c r="U2328" s="318"/>
      <c r="V2328" s="318"/>
      <c r="W2328" s="318"/>
      <c r="X2328" s="318"/>
      <c r="Y2328" s="318"/>
      <c r="Z2328" s="318"/>
      <c r="AA2328" s="318"/>
      <c r="AB2328" s="318"/>
      <c r="AC2328" s="318"/>
      <c r="AD2328" s="318"/>
      <c r="AE2328" s="318"/>
      <c r="AF2328" s="318"/>
      <c r="AG2328" s="318"/>
      <c r="AH2328" s="318"/>
      <c r="AI2328" s="318"/>
      <c r="AJ2328" s="318"/>
      <c r="AK2328" s="318"/>
      <c r="AL2328" s="318"/>
    </row>
    <row r="2329" spans="1:38" ht="11.25" customHeight="1" x14ac:dyDescent="0.2">
      <c r="A2329" s="319" t="s">
        <v>122</v>
      </c>
      <c r="B2329" s="320"/>
      <c r="C2329" s="320"/>
      <c r="D2329" s="320"/>
      <c r="E2329" s="321"/>
      <c r="F2329" s="328"/>
      <c r="G2329" s="328"/>
      <c r="H2329" s="318"/>
      <c r="I2329" s="318"/>
      <c r="J2329" s="318"/>
      <c r="K2329" s="318"/>
      <c r="L2329" s="318"/>
      <c r="M2329" s="318"/>
      <c r="N2329" s="318"/>
      <c r="O2329" s="318"/>
      <c r="P2329" s="318"/>
      <c r="Q2329" s="318"/>
      <c r="R2329" s="318"/>
      <c r="S2329" s="318"/>
      <c r="T2329" s="318"/>
      <c r="U2329" s="318"/>
      <c r="V2329" s="318"/>
      <c r="W2329" s="318"/>
      <c r="X2329" s="318"/>
      <c r="Y2329" s="318"/>
      <c r="Z2329" s="318"/>
      <c r="AA2329" s="318"/>
      <c r="AB2329" s="318"/>
      <c r="AC2329" s="318"/>
      <c r="AD2329" s="318"/>
      <c r="AE2329" s="318"/>
      <c r="AF2329" s="318"/>
      <c r="AG2329" s="318"/>
      <c r="AH2329" s="318"/>
      <c r="AI2329" s="318"/>
      <c r="AJ2329" s="318"/>
      <c r="AK2329" s="318"/>
      <c r="AL2329" s="318"/>
    </row>
    <row r="2330" spans="1:38" ht="11.25" customHeight="1" x14ac:dyDescent="0.2">
      <c r="A2330" s="319"/>
      <c r="B2330" s="320"/>
      <c r="C2330" s="320"/>
      <c r="D2330" s="320"/>
      <c r="E2330" s="321"/>
      <c r="F2330" s="328"/>
      <c r="G2330" s="328" t="s">
        <v>97</v>
      </c>
      <c r="H2330" s="318" t="str">
        <f t="shared" ref="H2330" si="6914">IF($H$13="","",$H$13)</f>
        <v>x</v>
      </c>
      <c r="I2330" s="318" t="str">
        <f t="shared" ref="I2330" si="6915">IF($I$13="","",$I$13)</f>
        <v>x</v>
      </c>
      <c r="J2330" s="318" t="str">
        <f t="shared" ref="J2330" si="6916">IF($J$13="","",$J$13)</f>
        <v>x</v>
      </c>
      <c r="K2330" s="318" t="str">
        <f t="shared" ref="K2330" si="6917">IF($K$13="","",$K$13)</f>
        <v>x</v>
      </c>
      <c r="L2330" s="318" t="str">
        <f t="shared" ref="L2330" si="6918">IF($L$13="","",$L$13)</f>
        <v>x</v>
      </c>
      <c r="M2330" s="318" t="str">
        <f t="shared" ref="M2330" si="6919">IF($M$13="","",$M$13)</f>
        <v>x</v>
      </c>
      <c r="N2330" s="318" t="str">
        <f t="shared" ref="N2330" si="6920">IF($N$13="","",$N$13)</f>
        <v>x</v>
      </c>
      <c r="O2330" s="318" t="str">
        <f t="shared" ref="O2330" si="6921">IF($O$13="","",$O$13)</f>
        <v>x</v>
      </c>
      <c r="P2330" s="318" t="str">
        <f t="shared" ref="P2330" si="6922">IF($P$13="","",$P$13)</f>
        <v/>
      </c>
      <c r="Q2330" s="318" t="str">
        <f t="shared" ref="Q2330" si="6923">IF($Q$13="","",$Q$13)</f>
        <v/>
      </c>
      <c r="R2330" s="318" t="str">
        <f t="shared" ref="R2330" si="6924">IF($R$13="","",$R$13)</f>
        <v/>
      </c>
      <c r="S2330" s="318" t="str">
        <f t="shared" ref="S2330" si="6925">IF($S$13="","",$S$13)</f>
        <v/>
      </c>
      <c r="T2330" s="318" t="str">
        <f t="shared" ref="T2330" si="6926">IF($T$13="","",$T$13)</f>
        <v/>
      </c>
      <c r="U2330" s="318" t="str">
        <f t="shared" ref="U2330" si="6927">IF($U$13="","",$U$13)</f>
        <v>x</v>
      </c>
      <c r="V2330" s="318" t="str">
        <f t="shared" ref="V2330" si="6928">IF($V$13="","",$V$13)</f>
        <v>x</v>
      </c>
      <c r="W2330" s="318" t="str">
        <f t="shared" ref="W2330" si="6929">IF($W$13="","",$W$13)</f>
        <v/>
      </c>
      <c r="X2330" s="318" t="str">
        <f t="shared" ref="X2330" si="6930">IF($X$13="","",$X$13)</f>
        <v/>
      </c>
      <c r="Y2330" s="318" t="str">
        <f t="shared" ref="Y2330" si="6931">IF($Y$13="","",$Y$13)</f>
        <v/>
      </c>
      <c r="Z2330" s="318" t="str">
        <f t="shared" ref="Z2330" si="6932">IF($Z$13="","",$Z$13)</f>
        <v/>
      </c>
      <c r="AA2330" s="318" t="str">
        <f t="shared" ref="AA2330" si="6933">IF($AA$13="","",$AA$13)</f>
        <v/>
      </c>
      <c r="AB2330" s="318" t="str">
        <f t="shared" ref="AB2330" si="6934">IF($AB$13="","",$AB$13)</f>
        <v>x</v>
      </c>
      <c r="AC2330" s="318" t="str">
        <f t="shared" ref="AC2330" si="6935">IF($AC$13="","",$AC$13)</f>
        <v>x</v>
      </c>
      <c r="AD2330" s="318" t="str">
        <f t="shared" ref="AD2330" si="6936">IF($AD$13="","",$AD$13)</f>
        <v/>
      </c>
      <c r="AE2330" s="318" t="str">
        <f t="shared" ref="AE2330" si="6937">IF($AE$13="","",$AE$13)</f>
        <v/>
      </c>
      <c r="AF2330" s="318" t="str">
        <f t="shared" ref="AF2330" si="6938">IF($AF$13="","",$AF$13)</f>
        <v/>
      </c>
      <c r="AG2330" s="318" t="str">
        <f t="shared" ref="AG2330" si="6939">IF($AG$13="","",$AG$13)</f>
        <v/>
      </c>
      <c r="AH2330" s="318" t="str">
        <f t="shared" ref="AH2330" si="6940">IF($AH$13="","",$AH$13)</f>
        <v/>
      </c>
      <c r="AI2330" s="318" t="str">
        <f t="shared" ref="AI2330" si="6941">IF($AI$13="","",$AI$13)</f>
        <v>x</v>
      </c>
      <c r="AJ2330" s="318" t="str">
        <f t="shared" ref="AJ2330" si="6942">IF($AJ$13="","",$AJ$13)</f>
        <v>x</v>
      </c>
      <c r="AK2330" s="318" t="str">
        <f t="shared" ref="AK2330" si="6943">IF($AK$13="","",$AK$13)</f>
        <v/>
      </c>
      <c r="AL2330" s="318" t="str">
        <f t="shared" ref="AL2330" si="6944">IF($AL$13="","",$AL$13)</f>
        <v>x</v>
      </c>
    </row>
    <row r="2331" spans="1:38" ht="11.25" customHeight="1" x14ac:dyDescent="0.2">
      <c r="A2331" s="319"/>
      <c r="B2331" s="320"/>
      <c r="C2331" s="320"/>
      <c r="D2331" s="320"/>
      <c r="E2331" s="321"/>
      <c r="F2331" s="328"/>
      <c r="G2331" s="328"/>
      <c r="H2331" s="318"/>
      <c r="I2331" s="318"/>
      <c r="J2331" s="318"/>
      <c r="K2331" s="318"/>
      <c r="L2331" s="318"/>
      <c r="M2331" s="318"/>
      <c r="N2331" s="318"/>
      <c r="O2331" s="318"/>
      <c r="P2331" s="318"/>
      <c r="Q2331" s="318"/>
      <c r="R2331" s="318"/>
      <c r="S2331" s="318"/>
      <c r="T2331" s="318"/>
      <c r="U2331" s="318"/>
      <c r="V2331" s="318"/>
      <c r="W2331" s="318"/>
      <c r="X2331" s="318"/>
      <c r="Y2331" s="318"/>
      <c r="Z2331" s="318"/>
      <c r="AA2331" s="318"/>
      <c r="AB2331" s="318"/>
      <c r="AC2331" s="318"/>
      <c r="AD2331" s="318"/>
      <c r="AE2331" s="318"/>
      <c r="AF2331" s="318"/>
      <c r="AG2331" s="318"/>
      <c r="AH2331" s="318"/>
      <c r="AI2331" s="318"/>
      <c r="AJ2331" s="318"/>
      <c r="AK2331" s="318"/>
      <c r="AL2331" s="318"/>
    </row>
    <row r="2332" spans="1:38" ht="11.25" customHeight="1" x14ac:dyDescent="0.2">
      <c r="A2332" s="319"/>
      <c r="B2332" s="320"/>
      <c r="C2332" s="320"/>
      <c r="D2332" s="320"/>
      <c r="E2332" s="321"/>
      <c r="F2332" s="328"/>
      <c r="G2332" s="328"/>
      <c r="H2332" s="318"/>
      <c r="I2332" s="318"/>
      <c r="J2332" s="318"/>
      <c r="K2332" s="318"/>
      <c r="L2332" s="318"/>
      <c r="M2332" s="318"/>
      <c r="N2332" s="318"/>
      <c r="O2332" s="318"/>
      <c r="P2332" s="318"/>
      <c r="Q2332" s="318"/>
      <c r="R2332" s="318"/>
      <c r="S2332" s="318"/>
      <c r="T2332" s="318"/>
      <c r="U2332" s="318"/>
      <c r="V2332" s="318"/>
      <c r="W2332" s="318"/>
      <c r="X2332" s="318"/>
      <c r="Y2332" s="318"/>
      <c r="Z2332" s="318"/>
      <c r="AA2332" s="318"/>
      <c r="AB2332" s="318"/>
      <c r="AC2332" s="318"/>
      <c r="AD2332" s="318"/>
      <c r="AE2332" s="318"/>
      <c r="AF2332" s="318"/>
      <c r="AG2332" s="318"/>
      <c r="AH2332" s="318"/>
      <c r="AI2332" s="318"/>
      <c r="AJ2332" s="318"/>
      <c r="AK2332" s="318"/>
      <c r="AL2332" s="318"/>
    </row>
    <row r="2333" spans="1:38" ht="11.25" customHeight="1" x14ac:dyDescent="0.2">
      <c r="A2333" s="322" t="str">
        <f t="shared" ref="A2333" si="6945">IF($BW$13="","",$BW$13)</f>
        <v>Mehmet DEMİR</v>
      </c>
      <c r="B2333" s="323"/>
      <c r="C2333" s="323"/>
      <c r="D2333" s="323"/>
      <c r="E2333" s="324"/>
      <c r="F2333" s="328"/>
      <c r="G2333" s="328"/>
      <c r="H2333" s="318"/>
      <c r="I2333" s="318"/>
      <c r="J2333" s="318"/>
      <c r="K2333" s="318"/>
      <c r="L2333" s="318"/>
      <c r="M2333" s="318"/>
      <c r="N2333" s="318"/>
      <c r="O2333" s="318"/>
      <c r="P2333" s="318"/>
      <c r="Q2333" s="318"/>
      <c r="R2333" s="318"/>
      <c r="S2333" s="318"/>
      <c r="T2333" s="318"/>
      <c r="U2333" s="318"/>
      <c r="V2333" s="318"/>
      <c r="W2333" s="318"/>
      <c r="X2333" s="318"/>
      <c r="Y2333" s="318"/>
      <c r="Z2333" s="318"/>
      <c r="AA2333" s="318"/>
      <c r="AB2333" s="318"/>
      <c r="AC2333" s="318"/>
      <c r="AD2333" s="318"/>
      <c r="AE2333" s="318"/>
      <c r="AF2333" s="318"/>
      <c r="AG2333" s="318"/>
      <c r="AH2333" s="318"/>
      <c r="AI2333" s="318"/>
      <c r="AJ2333" s="318"/>
      <c r="AK2333" s="318"/>
      <c r="AL2333" s="318"/>
    </row>
    <row r="2334" spans="1:38" ht="11.25" customHeight="1" x14ac:dyDescent="0.2">
      <c r="A2334" s="322" t="str">
        <f t="shared" ref="A2334" si="6946">IF($BW$14="","",$BW$14)</f>
        <v>Müdür Yardımcısı</v>
      </c>
      <c r="B2334" s="323"/>
      <c r="C2334" s="323"/>
      <c r="D2334" s="323"/>
      <c r="E2334" s="324"/>
      <c r="F2334" s="328" t="s">
        <v>3</v>
      </c>
      <c r="G2334" s="328" t="s">
        <v>1</v>
      </c>
      <c r="H2334" s="318" t="str">
        <f t="shared" ref="H2334" si="6947">IF($H$13="","",$H$13)</f>
        <v>x</v>
      </c>
      <c r="I2334" s="318" t="str">
        <f t="shared" ref="I2334" si="6948">IF($I$13="","",$I$13)</f>
        <v>x</v>
      </c>
      <c r="J2334" s="318" t="str">
        <f t="shared" ref="J2334" si="6949">IF($J$13="","",$J$13)</f>
        <v>x</v>
      </c>
      <c r="K2334" s="318" t="str">
        <f t="shared" ref="K2334" si="6950">IF($K$13="","",$K$13)</f>
        <v>x</v>
      </c>
      <c r="L2334" s="318" t="str">
        <f t="shared" ref="L2334" si="6951">IF($L$13="","",$L$13)</f>
        <v>x</v>
      </c>
      <c r="M2334" s="318" t="str">
        <f t="shared" ref="M2334" si="6952">IF($M$13="","",$M$13)</f>
        <v>x</v>
      </c>
      <c r="N2334" s="318" t="str">
        <f t="shared" ref="N2334" si="6953">IF($N$13="","",$N$13)</f>
        <v>x</v>
      </c>
      <c r="O2334" s="318" t="str">
        <f t="shared" ref="O2334" si="6954">IF($O$13="","",$O$13)</f>
        <v>x</v>
      </c>
      <c r="P2334" s="318" t="str">
        <f t="shared" ref="P2334" si="6955">IF($P$13="","",$P$13)</f>
        <v/>
      </c>
      <c r="Q2334" s="318" t="str">
        <f t="shared" ref="Q2334" si="6956">IF($Q$13="","",$Q$13)</f>
        <v/>
      </c>
      <c r="R2334" s="318" t="str">
        <f t="shared" ref="R2334" si="6957">IF($R$13="","",$R$13)</f>
        <v/>
      </c>
      <c r="S2334" s="318" t="str">
        <f t="shared" ref="S2334" si="6958">IF($S$13="","",$S$13)</f>
        <v/>
      </c>
      <c r="T2334" s="318" t="str">
        <f t="shared" ref="T2334" si="6959">IF($T$13="","",$T$13)</f>
        <v/>
      </c>
      <c r="U2334" s="318" t="str">
        <f t="shared" ref="U2334" si="6960">IF($U$13="","",$U$13)</f>
        <v>x</v>
      </c>
      <c r="V2334" s="318" t="str">
        <f t="shared" ref="V2334" si="6961">IF($V$13="","",$V$13)</f>
        <v>x</v>
      </c>
      <c r="W2334" s="318" t="str">
        <f t="shared" ref="W2334" si="6962">IF($W$13="","",$W$13)</f>
        <v/>
      </c>
      <c r="X2334" s="318" t="str">
        <f t="shared" ref="X2334" si="6963">IF($X$13="","",$X$13)</f>
        <v/>
      </c>
      <c r="Y2334" s="318" t="str">
        <f t="shared" ref="Y2334" si="6964">IF($Y$13="","",$Y$13)</f>
        <v/>
      </c>
      <c r="Z2334" s="318" t="str">
        <f t="shared" ref="Z2334" si="6965">IF($Z$13="","",$Z$13)</f>
        <v/>
      </c>
      <c r="AA2334" s="318" t="str">
        <f t="shared" ref="AA2334" si="6966">IF($AA$13="","",$AA$13)</f>
        <v/>
      </c>
      <c r="AB2334" s="318" t="str">
        <f t="shared" ref="AB2334" si="6967">IF($AB$13="","",$AB$13)</f>
        <v>x</v>
      </c>
      <c r="AC2334" s="318" t="str">
        <f t="shared" ref="AC2334" si="6968">IF($AC$13="","",$AC$13)</f>
        <v>x</v>
      </c>
      <c r="AD2334" s="318" t="str">
        <f t="shared" ref="AD2334" si="6969">IF($AD$13="","",$AD$13)</f>
        <v/>
      </c>
      <c r="AE2334" s="318" t="str">
        <f t="shared" ref="AE2334" si="6970">IF($AE$13="","",$AE$13)</f>
        <v/>
      </c>
      <c r="AF2334" s="318" t="str">
        <f t="shared" ref="AF2334" si="6971">IF($AF$13="","",$AF$13)</f>
        <v/>
      </c>
      <c r="AG2334" s="318" t="str">
        <f t="shared" ref="AG2334" si="6972">IF($AG$13="","",$AG$13)</f>
        <v/>
      </c>
      <c r="AH2334" s="318" t="str">
        <f t="shared" ref="AH2334" si="6973">IF($AH$13="","",$AH$13)</f>
        <v/>
      </c>
      <c r="AI2334" s="318" t="str">
        <f t="shared" ref="AI2334" si="6974">IF($AI$13="","",$AI$13)</f>
        <v>x</v>
      </c>
      <c r="AJ2334" s="318" t="str">
        <f t="shared" ref="AJ2334" si="6975">IF($AJ$13="","",$AJ$13)</f>
        <v>x</v>
      </c>
      <c r="AK2334" s="318" t="str">
        <f t="shared" ref="AK2334" si="6976">IF($AK$13="","",$AK$13)</f>
        <v/>
      </c>
      <c r="AL2334" s="318" t="str">
        <f t="shared" ref="AL2334" si="6977">IF($AL$13="","",$AL$13)</f>
        <v>x</v>
      </c>
    </row>
    <row r="2335" spans="1:38" ht="11.25" customHeight="1" x14ac:dyDescent="0.2">
      <c r="A2335" s="319"/>
      <c r="B2335" s="320"/>
      <c r="C2335" s="320"/>
      <c r="D2335" s="320"/>
      <c r="E2335" s="321"/>
      <c r="F2335" s="328"/>
      <c r="G2335" s="328"/>
      <c r="H2335" s="318"/>
      <c r="I2335" s="318"/>
      <c r="J2335" s="318"/>
      <c r="K2335" s="318"/>
      <c r="L2335" s="318"/>
      <c r="M2335" s="318"/>
      <c r="N2335" s="318"/>
      <c r="O2335" s="318"/>
      <c r="P2335" s="318"/>
      <c r="Q2335" s="318"/>
      <c r="R2335" s="318"/>
      <c r="S2335" s="318"/>
      <c r="T2335" s="318"/>
      <c r="U2335" s="318"/>
      <c r="V2335" s="318"/>
      <c r="W2335" s="318"/>
      <c r="X2335" s="318"/>
      <c r="Y2335" s="318"/>
      <c r="Z2335" s="318"/>
      <c r="AA2335" s="318"/>
      <c r="AB2335" s="318"/>
      <c r="AC2335" s="318"/>
      <c r="AD2335" s="318"/>
      <c r="AE2335" s="318"/>
      <c r="AF2335" s="318"/>
      <c r="AG2335" s="318"/>
      <c r="AH2335" s="318"/>
      <c r="AI2335" s="318"/>
      <c r="AJ2335" s="318"/>
      <c r="AK2335" s="318"/>
      <c r="AL2335" s="318"/>
    </row>
    <row r="2336" spans="1:38" ht="11.25" customHeight="1" x14ac:dyDescent="0.2">
      <c r="A2336" s="319"/>
      <c r="B2336" s="320"/>
      <c r="C2336" s="320"/>
      <c r="D2336" s="320"/>
      <c r="E2336" s="321"/>
      <c r="F2336" s="328"/>
      <c r="G2336" s="328"/>
      <c r="H2336" s="318"/>
      <c r="I2336" s="318"/>
      <c r="J2336" s="318"/>
      <c r="K2336" s="318"/>
      <c r="L2336" s="318"/>
      <c r="M2336" s="318"/>
      <c r="N2336" s="318"/>
      <c r="O2336" s="318"/>
      <c r="P2336" s="318"/>
      <c r="Q2336" s="318"/>
      <c r="R2336" s="318"/>
      <c r="S2336" s="318"/>
      <c r="T2336" s="318"/>
      <c r="U2336" s="318"/>
      <c r="V2336" s="318"/>
      <c r="W2336" s="318"/>
      <c r="X2336" s="318"/>
      <c r="Y2336" s="318"/>
      <c r="Z2336" s="318"/>
      <c r="AA2336" s="318"/>
      <c r="AB2336" s="318"/>
      <c r="AC2336" s="318"/>
      <c r="AD2336" s="318"/>
      <c r="AE2336" s="318"/>
      <c r="AF2336" s="318"/>
      <c r="AG2336" s="318"/>
      <c r="AH2336" s="318"/>
      <c r="AI2336" s="318"/>
      <c r="AJ2336" s="318"/>
      <c r="AK2336" s="318"/>
      <c r="AL2336" s="318"/>
    </row>
    <row r="2337" spans="1:38" ht="11.25" customHeight="1" x14ac:dyDescent="0.2">
      <c r="A2337" s="319"/>
      <c r="B2337" s="320"/>
      <c r="C2337" s="320"/>
      <c r="D2337" s="320"/>
      <c r="E2337" s="321"/>
      <c r="F2337" s="328"/>
      <c r="G2337" s="328"/>
      <c r="H2337" s="318"/>
      <c r="I2337" s="318"/>
      <c r="J2337" s="318"/>
      <c r="K2337" s="318"/>
      <c r="L2337" s="318"/>
      <c r="M2337" s="318"/>
      <c r="N2337" s="318"/>
      <c r="O2337" s="318"/>
      <c r="P2337" s="318"/>
      <c r="Q2337" s="318"/>
      <c r="R2337" s="318"/>
      <c r="S2337" s="318"/>
      <c r="T2337" s="318"/>
      <c r="U2337" s="318"/>
      <c r="V2337" s="318"/>
      <c r="W2337" s="318"/>
      <c r="X2337" s="318"/>
      <c r="Y2337" s="318"/>
      <c r="Z2337" s="318"/>
      <c r="AA2337" s="318"/>
      <c r="AB2337" s="318"/>
      <c r="AC2337" s="318"/>
      <c r="AD2337" s="318"/>
      <c r="AE2337" s="318"/>
      <c r="AF2337" s="318"/>
      <c r="AG2337" s="318"/>
      <c r="AH2337" s="318"/>
      <c r="AI2337" s="318"/>
      <c r="AJ2337" s="318"/>
      <c r="AK2337" s="318"/>
      <c r="AL2337" s="318"/>
    </row>
    <row r="2338" spans="1:38" ht="11.25" customHeight="1" x14ac:dyDescent="0.2">
      <c r="A2338" s="329" t="s">
        <v>210</v>
      </c>
      <c r="B2338" s="320"/>
      <c r="C2338" s="320"/>
      <c r="D2338" s="320"/>
      <c r="E2338" s="321"/>
      <c r="F2338" s="328"/>
      <c r="G2338" s="328" t="s">
        <v>2</v>
      </c>
      <c r="H2338" s="318" t="str">
        <f t="shared" ref="H2338" si="6978">IF($H$13="","",$H$13)</f>
        <v>x</v>
      </c>
      <c r="I2338" s="318" t="str">
        <f t="shared" ref="I2338" si="6979">IF($I$13="","",$I$13)</f>
        <v>x</v>
      </c>
      <c r="J2338" s="318" t="str">
        <f t="shared" ref="J2338" si="6980">IF($J$13="","",$J$13)</f>
        <v>x</v>
      </c>
      <c r="K2338" s="318" t="str">
        <f t="shared" ref="K2338" si="6981">IF($K$13="","",$K$13)</f>
        <v>x</v>
      </c>
      <c r="L2338" s="318" t="str">
        <f t="shared" ref="L2338" si="6982">IF($L$13="","",$L$13)</f>
        <v>x</v>
      </c>
      <c r="M2338" s="318" t="str">
        <f t="shared" ref="M2338" si="6983">IF($M$13="","",$M$13)</f>
        <v>x</v>
      </c>
      <c r="N2338" s="318" t="str">
        <f t="shared" ref="N2338" si="6984">IF($N$13="","",$N$13)</f>
        <v>x</v>
      </c>
      <c r="O2338" s="318" t="str">
        <f t="shared" ref="O2338" si="6985">IF($O$13="","",$O$13)</f>
        <v>x</v>
      </c>
      <c r="P2338" s="318" t="str">
        <f t="shared" ref="P2338" si="6986">IF($P$13="","",$P$13)</f>
        <v/>
      </c>
      <c r="Q2338" s="318" t="str">
        <f t="shared" ref="Q2338" si="6987">IF($Q$13="","",$Q$13)</f>
        <v/>
      </c>
      <c r="R2338" s="318" t="str">
        <f t="shared" ref="R2338" si="6988">IF($R$13="","",$R$13)</f>
        <v/>
      </c>
      <c r="S2338" s="318" t="str">
        <f t="shared" ref="S2338" si="6989">IF($S$13="","",$S$13)</f>
        <v/>
      </c>
      <c r="T2338" s="318" t="str">
        <f t="shared" ref="T2338" si="6990">IF($T$13="","",$T$13)</f>
        <v/>
      </c>
      <c r="U2338" s="318" t="str">
        <f t="shared" ref="U2338" si="6991">IF($U$13="","",$U$13)</f>
        <v>x</v>
      </c>
      <c r="V2338" s="318" t="str">
        <f t="shared" ref="V2338" si="6992">IF($V$13="","",$V$13)</f>
        <v>x</v>
      </c>
      <c r="W2338" s="318" t="str">
        <f t="shared" ref="W2338" si="6993">IF($W$13="","",$W$13)</f>
        <v/>
      </c>
      <c r="X2338" s="318" t="str">
        <f t="shared" ref="X2338" si="6994">IF($X$13="","",$X$13)</f>
        <v/>
      </c>
      <c r="Y2338" s="318" t="str">
        <f t="shared" ref="Y2338" si="6995">IF($Y$13="","",$Y$13)</f>
        <v/>
      </c>
      <c r="Z2338" s="318" t="str">
        <f t="shared" ref="Z2338" si="6996">IF($Z$13="","",$Z$13)</f>
        <v/>
      </c>
      <c r="AA2338" s="318" t="str">
        <f t="shared" ref="AA2338" si="6997">IF($AA$13="","",$AA$13)</f>
        <v/>
      </c>
      <c r="AB2338" s="318" t="str">
        <f t="shared" ref="AB2338" si="6998">IF($AB$13="","",$AB$13)</f>
        <v>x</v>
      </c>
      <c r="AC2338" s="318" t="str">
        <f t="shared" ref="AC2338" si="6999">IF($AC$13="","",$AC$13)</f>
        <v>x</v>
      </c>
      <c r="AD2338" s="318" t="str">
        <f t="shared" ref="AD2338" si="7000">IF($AD$13="","",$AD$13)</f>
        <v/>
      </c>
      <c r="AE2338" s="318" t="str">
        <f t="shared" ref="AE2338" si="7001">IF($AE$13="","",$AE$13)</f>
        <v/>
      </c>
      <c r="AF2338" s="318" t="str">
        <f t="shared" ref="AF2338" si="7002">IF($AF$13="","",$AF$13)</f>
        <v/>
      </c>
      <c r="AG2338" s="318" t="str">
        <f t="shared" ref="AG2338" si="7003">IF($AG$13="","",$AG$13)</f>
        <v/>
      </c>
      <c r="AH2338" s="318" t="str">
        <f t="shared" ref="AH2338" si="7004">IF($AH$13="","",$AH$13)</f>
        <v/>
      </c>
      <c r="AI2338" s="318" t="str">
        <f t="shared" ref="AI2338" si="7005">IF($AI$13="","",$AI$13)</f>
        <v>x</v>
      </c>
      <c r="AJ2338" s="318" t="str">
        <f t="shared" ref="AJ2338" si="7006">IF($AJ$13="","",$AJ$13)</f>
        <v>x</v>
      </c>
      <c r="AK2338" s="318" t="str">
        <f t="shared" ref="AK2338" si="7007">IF($AK$13="","",$AK$13)</f>
        <v/>
      </c>
      <c r="AL2338" s="318" t="str">
        <f t="shared" ref="AL2338" si="7008">IF($AL$13="","",$AL$13)</f>
        <v>x</v>
      </c>
    </row>
    <row r="2339" spans="1:38" ht="11.25" customHeight="1" x14ac:dyDescent="0.2">
      <c r="A2339" s="319"/>
      <c r="B2339" s="320"/>
      <c r="C2339" s="320"/>
      <c r="D2339" s="320"/>
      <c r="E2339" s="321"/>
      <c r="F2339" s="328"/>
      <c r="G2339" s="328"/>
      <c r="H2339" s="318"/>
      <c r="I2339" s="318"/>
      <c r="J2339" s="318"/>
      <c r="K2339" s="318"/>
      <c r="L2339" s="318"/>
      <c r="M2339" s="318"/>
      <c r="N2339" s="318"/>
      <c r="O2339" s="318"/>
      <c r="P2339" s="318"/>
      <c r="Q2339" s="318"/>
      <c r="R2339" s="318"/>
      <c r="S2339" s="318"/>
      <c r="T2339" s="318"/>
      <c r="U2339" s="318"/>
      <c r="V2339" s="318"/>
      <c r="W2339" s="318"/>
      <c r="X2339" s="318"/>
      <c r="Y2339" s="318"/>
      <c r="Z2339" s="318"/>
      <c r="AA2339" s="318"/>
      <c r="AB2339" s="318"/>
      <c r="AC2339" s="318"/>
      <c r="AD2339" s="318"/>
      <c r="AE2339" s="318"/>
      <c r="AF2339" s="318"/>
      <c r="AG2339" s="318"/>
      <c r="AH2339" s="318"/>
      <c r="AI2339" s="318"/>
      <c r="AJ2339" s="318"/>
      <c r="AK2339" s="318"/>
      <c r="AL2339" s="318"/>
    </row>
    <row r="2340" spans="1:38" ht="11.25" customHeight="1" x14ac:dyDescent="0.2">
      <c r="A2340" s="319"/>
      <c r="B2340" s="320"/>
      <c r="C2340" s="320"/>
      <c r="D2340" s="320"/>
      <c r="E2340" s="321"/>
      <c r="F2340" s="328"/>
      <c r="G2340" s="328"/>
      <c r="H2340" s="318"/>
      <c r="I2340" s="318"/>
      <c r="J2340" s="318"/>
      <c r="K2340" s="318"/>
      <c r="L2340" s="318"/>
      <c r="M2340" s="318"/>
      <c r="N2340" s="318"/>
      <c r="O2340" s="318"/>
      <c r="P2340" s="318"/>
      <c r="Q2340" s="318"/>
      <c r="R2340" s="318"/>
      <c r="S2340" s="318"/>
      <c r="T2340" s="318"/>
      <c r="U2340" s="318"/>
      <c r="V2340" s="318"/>
      <c r="W2340" s="318"/>
      <c r="X2340" s="318"/>
      <c r="Y2340" s="318"/>
      <c r="Z2340" s="318"/>
      <c r="AA2340" s="318"/>
      <c r="AB2340" s="318"/>
      <c r="AC2340" s="318"/>
      <c r="AD2340" s="318"/>
      <c r="AE2340" s="318"/>
      <c r="AF2340" s="318"/>
      <c r="AG2340" s="318"/>
      <c r="AH2340" s="318"/>
      <c r="AI2340" s="318"/>
      <c r="AJ2340" s="318"/>
      <c r="AK2340" s="318"/>
      <c r="AL2340" s="318"/>
    </row>
    <row r="2341" spans="1:38" ht="11.25" customHeight="1" x14ac:dyDescent="0.2">
      <c r="A2341" s="319"/>
      <c r="B2341" s="320"/>
      <c r="C2341" s="320"/>
      <c r="D2341" s="320"/>
      <c r="E2341" s="321"/>
      <c r="F2341" s="328"/>
      <c r="G2341" s="328"/>
      <c r="H2341" s="318"/>
      <c r="I2341" s="318"/>
      <c r="J2341" s="318"/>
      <c r="K2341" s="318"/>
      <c r="L2341" s="318"/>
      <c r="M2341" s="318"/>
      <c r="N2341" s="318"/>
      <c r="O2341" s="318"/>
      <c r="P2341" s="318"/>
      <c r="Q2341" s="318"/>
      <c r="R2341" s="318"/>
      <c r="S2341" s="318"/>
      <c r="T2341" s="318"/>
      <c r="U2341" s="318"/>
      <c r="V2341" s="318"/>
      <c r="W2341" s="318"/>
      <c r="X2341" s="318"/>
      <c r="Y2341" s="318"/>
      <c r="Z2341" s="318"/>
      <c r="AA2341" s="318"/>
      <c r="AB2341" s="318"/>
      <c r="AC2341" s="318"/>
      <c r="AD2341" s="318"/>
      <c r="AE2341" s="318"/>
      <c r="AF2341" s="318"/>
      <c r="AG2341" s="318"/>
      <c r="AH2341" s="318"/>
      <c r="AI2341" s="318"/>
      <c r="AJ2341" s="318"/>
      <c r="AK2341" s="318"/>
      <c r="AL2341" s="318"/>
    </row>
    <row r="2342" spans="1:38" ht="11.25" customHeight="1" x14ac:dyDescent="0.2">
      <c r="A2342" s="319" t="s">
        <v>100</v>
      </c>
      <c r="B2342" s="320"/>
      <c r="C2342" s="320"/>
      <c r="D2342" s="320"/>
      <c r="E2342" s="321"/>
      <c r="F2342" s="328"/>
      <c r="G2342" s="328"/>
      <c r="H2342" s="318"/>
      <c r="I2342" s="318"/>
      <c r="J2342" s="318"/>
      <c r="K2342" s="318"/>
      <c r="L2342" s="318"/>
      <c r="M2342" s="318"/>
      <c r="N2342" s="318"/>
      <c r="O2342" s="318"/>
      <c r="P2342" s="318"/>
      <c r="Q2342" s="318"/>
      <c r="R2342" s="318"/>
      <c r="S2342" s="318"/>
      <c r="T2342" s="318"/>
      <c r="U2342" s="318"/>
      <c r="V2342" s="318"/>
      <c r="W2342" s="318"/>
      <c r="X2342" s="318"/>
      <c r="Y2342" s="318"/>
      <c r="Z2342" s="318"/>
      <c r="AA2342" s="318"/>
      <c r="AB2342" s="318"/>
      <c r="AC2342" s="318"/>
      <c r="AD2342" s="318"/>
      <c r="AE2342" s="318"/>
      <c r="AF2342" s="318"/>
      <c r="AG2342" s="318"/>
      <c r="AH2342" s="318"/>
      <c r="AI2342" s="318"/>
      <c r="AJ2342" s="318"/>
      <c r="AK2342" s="318"/>
      <c r="AL2342" s="318"/>
    </row>
    <row r="2343" spans="1:38" ht="11.25" customHeight="1" x14ac:dyDescent="0.2">
      <c r="A2343" s="319" t="s">
        <v>123</v>
      </c>
      <c r="B2343" s="320"/>
      <c r="C2343" s="320"/>
      <c r="D2343" s="320"/>
      <c r="E2343" s="321"/>
      <c r="F2343" s="328"/>
      <c r="G2343" s="328"/>
      <c r="H2343" s="318"/>
      <c r="I2343" s="318"/>
      <c r="J2343" s="318"/>
      <c r="K2343" s="318"/>
      <c r="L2343" s="318"/>
      <c r="M2343" s="318"/>
      <c r="N2343" s="318"/>
      <c r="O2343" s="318"/>
      <c r="P2343" s="318"/>
      <c r="Q2343" s="318"/>
      <c r="R2343" s="318"/>
      <c r="S2343" s="318"/>
      <c r="T2343" s="318"/>
      <c r="U2343" s="318"/>
      <c r="V2343" s="318"/>
      <c r="W2343" s="318"/>
      <c r="X2343" s="318"/>
      <c r="Y2343" s="318"/>
      <c r="Z2343" s="318"/>
      <c r="AA2343" s="318"/>
      <c r="AB2343" s="318"/>
      <c r="AC2343" s="318"/>
      <c r="AD2343" s="318"/>
      <c r="AE2343" s="318"/>
      <c r="AF2343" s="318"/>
      <c r="AG2343" s="318"/>
      <c r="AH2343" s="318"/>
      <c r="AI2343" s="318"/>
      <c r="AJ2343" s="318"/>
      <c r="AK2343" s="318"/>
      <c r="AL2343" s="318"/>
    </row>
    <row r="2344" spans="1:38" ht="11.25" customHeight="1" x14ac:dyDescent="0.2">
      <c r="A2344" s="319"/>
      <c r="B2344" s="320"/>
      <c r="C2344" s="320"/>
      <c r="D2344" s="320"/>
      <c r="E2344" s="321"/>
      <c r="F2344" s="328"/>
      <c r="G2344" s="328"/>
      <c r="H2344" s="318"/>
      <c r="I2344" s="318"/>
      <c r="J2344" s="318"/>
      <c r="K2344" s="318"/>
      <c r="L2344" s="318"/>
      <c r="M2344" s="318"/>
      <c r="N2344" s="318"/>
      <c r="O2344" s="318"/>
      <c r="P2344" s="318"/>
      <c r="Q2344" s="318"/>
      <c r="R2344" s="318"/>
      <c r="S2344" s="318"/>
      <c r="T2344" s="318"/>
      <c r="U2344" s="318"/>
      <c r="V2344" s="318"/>
      <c r="W2344" s="318"/>
      <c r="X2344" s="318"/>
      <c r="Y2344" s="318"/>
      <c r="Z2344" s="318"/>
      <c r="AA2344" s="318"/>
      <c r="AB2344" s="318"/>
      <c r="AC2344" s="318"/>
      <c r="AD2344" s="318"/>
      <c r="AE2344" s="318"/>
      <c r="AF2344" s="318"/>
      <c r="AG2344" s="318"/>
      <c r="AH2344" s="318"/>
      <c r="AI2344" s="318"/>
      <c r="AJ2344" s="318"/>
      <c r="AK2344" s="318"/>
      <c r="AL2344" s="318"/>
    </row>
    <row r="2345" spans="1:38" ht="11.25" customHeight="1" x14ac:dyDescent="0.2">
      <c r="A2345" s="319"/>
      <c r="B2345" s="320"/>
      <c r="C2345" s="320"/>
      <c r="D2345" s="320"/>
      <c r="E2345" s="321"/>
      <c r="F2345" s="328"/>
      <c r="G2345" s="328"/>
      <c r="H2345" s="318"/>
      <c r="I2345" s="318"/>
      <c r="J2345" s="318"/>
      <c r="K2345" s="318"/>
      <c r="L2345" s="318"/>
      <c r="M2345" s="318"/>
      <c r="N2345" s="318"/>
      <c r="O2345" s="318"/>
      <c r="P2345" s="318"/>
      <c r="Q2345" s="318"/>
      <c r="R2345" s="318"/>
      <c r="S2345" s="318"/>
      <c r="T2345" s="318"/>
      <c r="U2345" s="318"/>
      <c r="V2345" s="318"/>
      <c r="W2345" s="318"/>
      <c r="X2345" s="318"/>
      <c r="Y2345" s="318"/>
      <c r="Z2345" s="318"/>
      <c r="AA2345" s="318"/>
      <c r="AB2345" s="318"/>
      <c r="AC2345" s="318"/>
      <c r="AD2345" s="318"/>
      <c r="AE2345" s="318"/>
      <c r="AF2345" s="318"/>
      <c r="AG2345" s="318"/>
      <c r="AH2345" s="318"/>
      <c r="AI2345" s="318"/>
      <c r="AJ2345" s="318"/>
      <c r="AK2345" s="318"/>
      <c r="AL2345" s="318"/>
    </row>
    <row r="2346" spans="1:38" ht="11.25" customHeight="1" x14ac:dyDescent="0.2">
      <c r="A2346" s="319"/>
      <c r="B2346" s="320"/>
      <c r="C2346" s="320"/>
      <c r="D2346" s="320"/>
      <c r="E2346" s="321"/>
      <c r="F2346" s="328"/>
      <c r="G2346" s="328"/>
      <c r="H2346" s="318"/>
      <c r="I2346" s="318"/>
      <c r="J2346" s="318"/>
      <c r="K2346" s="318"/>
      <c r="L2346" s="318"/>
      <c r="M2346" s="318"/>
      <c r="N2346" s="318"/>
      <c r="O2346" s="318"/>
      <c r="P2346" s="318"/>
      <c r="Q2346" s="318"/>
      <c r="R2346" s="318"/>
      <c r="S2346" s="318"/>
      <c r="T2346" s="318"/>
      <c r="U2346" s="318"/>
      <c r="V2346" s="318"/>
      <c r="W2346" s="318"/>
      <c r="X2346" s="318"/>
      <c r="Y2346" s="318"/>
      <c r="Z2346" s="318"/>
      <c r="AA2346" s="318"/>
      <c r="AB2346" s="318"/>
      <c r="AC2346" s="318"/>
      <c r="AD2346" s="318"/>
      <c r="AE2346" s="318"/>
      <c r="AF2346" s="318"/>
      <c r="AG2346" s="318"/>
      <c r="AH2346" s="318"/>
      <c r="AI2346" s="318"/>
      <c r="AJ2346" s="318"/>
      <c r="AK2346" s="318"/>
      <c r="AL2346" s="318"/>
    </row>
    <row r="2347" spans="1:38" ht="11.25" customHeight="1" x14ac:dyDescent="0.2">
      <c r="A2347" s="322" t="str">
        <f t="shared" ref="A2347" si="7009">IF($BZ$13="","",$BZ$13)</f>
        <v>Ayşe DEMİR</v>
      </c>
      <c r="B2347" s="323"/>
      <c r="C2347" s="323"/>
      <c r="D2347" s="323"/>
      <c r="E2347" s="324"/>
      <c r="F2347" s="328"/>
      <c r="G2347" s="328"/>
      <c r="H2347" s="318"/>
      <c r="I2347" s="318"/>
      <c r="J2347" s="318"/>
      <c r="K2347" s="318"/>
      <c r="L2347" s="318"/>
      <c r="M2347" s="318"/>
      <c r="N2347" s="318"/>
      <c r="O2347" s="318"/>
      <c r="P2347" s="318"/>
      <c r="Q2347" s="318"/>
      <c r="R2347" s="318"/>
      <c r="S2347" s="318"/>
      <c r="T2347" s="318"/>
      <c r="U2347" s="318"/>
      <c r="V2347" s="318"/>
      <c r="W2347" s="318"/>
      <c r="X2347" s="318"/>
      <c r="Y2347" s="318"/>
      <c r="Z2347" s="318"/>
      <c r="AA2347" s="318"/>
      <c r="AB2347" s="318"/>
      <c r="AC2347" s="318"/>
      <c r="AD2347" s="318"/>
      <c r="AE2347" s="318"/>
      <c r="AF2347" s="318"/>
      <c r="AG2347" s="318"/>
      <c r="AH2347" s="318"/>
      <c r="AI2347" s="318"/>
      <c r="AJ2347" s="318"/>
      <c r="AK2347" s="318"/>
      <c r="AL2347" s="318"/>
    </row>
    <row r="2348" spans="1:38" ht="11.25" customHeight="1" x14ac:dyDescent="0.2">
      <c r="A2348" s="322" t="str">
        <f t="shared" ref="A2348" si="7010">IF($BZ$14="","",$BZ$14)</f>
        <v>Müdür</v>
      </c>
      <c r="B2348" s="323"/>
      <c r="C2348" s="323"/>
      <c r="D2348" s="323"/>
      <c r="E2348" s="324"/>
      <c r="F2348" s="328"/>
      <c r="G2348" s="328"/>
      <c r="H2348" s="318"/>
      <c r="I2348" s="318"/>
      <c r="J2348" s="318"/>
      <c r="K2348" s="318"/>
      <c r="L2348" s="318"/>
      <c r="M2348" s="318"/>
      <c r="N2348" s="318"/>
      <c r="O2348" s="318"/>
      <c r="P2348" s="318"/>
      <c r="Q2348" s="318"/>
      <c r="R2348" s="318"/>
      <c r="S2348" s="318"/>
      <c r="T2348" s="318"/>
      <c r="U2348" s="318"/>
      <c r="V2348" s="318"/>
      <c r="W2348" s="318"/>
      <c r="X2348" s="318"/>
      <c r="Y2348" s="318"/>
      <c r="Z2348" s="318"/>
      <c r="AA2348" s="318"/>
      <c r="AB2348" s="318"/>
      <c r="AC2348" s="318"/>
      <c r="AD2348" s="318"/>
      <c r="AE2348" s="318"/>
      <c r="AF2348" s="318"/>
      <c r="AG2348" s="318"/>
      <c r="AH2348" s="318"/>
      <c r="AI2348" s="318"/>
      <c r="AJ2348" s="318"/>
      <c r="AK2348" s="318"/>
      <c r="AL2348" s="318"/>
    </row>
    <row r="2349" spans="1:38" ht="11.25" customHeight="1" x14ac:dyDescent="0.2">
      <c r="A2349" s="319"/>
      <c r="B2349" s="320"/>
      <c r="C2349" s="320"/>
      <c r="D2349" s="320"/>
      <c r="E2349" s="321"/>
      <c r="F2349" s="328"/>
      <c r="G2349" s="328"/>
      <c r="H2349" s="318"/>
      <c r="I2349" s="318"/>
      <c r="J2349" s="318"/>
      <c r="K2349" s="318"/>
      <c r="L2349" s="318"/>
      <c r="M2349" s="318"/>
      <c r="N2349" s="318"/>
      <c r="O2349" s="318"/>
      <c r="P2349" s="318"/>
      <c r="Q2349" s="318"/>
      <c r="R2349" s="318"/>
      <c r="S2349" s="318"/>
      <c r="T2349" s="318"/>
      <c r="U2349" s="318"/>
      <c r="V2349" s="318"/>
      <c r="W2349" s="318"/>
      <c r="X2349" s="318"/>
      <c r="Y2349" s="318"/>
      <c r="Z2349" s="318"/>
      <c r="AA2349" s="318"/>
      <c r="AB2349" s="318"/>
      <c r="AC2349" s="318"/>
      <c r="AD2349" s="318"/>
      <c r="AE2349" s="318"/>
      <c r="AF2349" s="318"/>
      <c r="AG2349" s="318"/>
      <c r="AH2349" s="318"/>
      <c r="AI2349" s="318"/>
      <c r="AJ2349" s="318"/>
      <c r="AK2349" s="318"/>
      <c r="AL2349" s="318"/>
    </row>
    <row r="2350" spans="1:38" ht="11.25" customHeight="1" x14ac:dyDescent="0.2">
      <c r="A2350" s="319"/>
      <c r="B2350" s="320"/>
      <c r="C2350" s="320"/>
      <c r="D2350" s="320"/>
      <c r="E2350" s="321"/>
      <c r="F2350" s="328"/>
      <c r="G2350" s="328"/>
      <c r="H2350" s="318"/>
      <c r="I2350" s="318"/>
      <c r="J2350" s="318"/>
      <c r="K2350" s="318"/>
      <c r="L2350" s="318"/>
      <c r="M2350" s="318"/>
      <c r="N2350" s="318"/>
      <c r="O2350" s="318"/>
      <c r="P2350" s="318"/>
      <c r="Q2350" s="318"/>
      <c r="R2350" s="318"/>
      <c r="S2350" s="318"/>
      <c r="T2350" s="318"/>
      <c r="U2350" s="318"/>
      <c r="V2350" s="318"/>
      <c r="W2350" s="318"/>
      <c r="X2350" s="318"/>
      <c r="Y2350" s="318"/>
      <c r="Z2350" s="318"/>
      <c r="AA2350" s="318"/>
      <c r="AB2350" s="318"/>
      <c r="AC2350" s="318"/>
      <c r="AD2350" s="318"/>
      <c r="AE2350" s="318"/>
      <c r="AF2350" s="318"/>
      <c r="AG2350" s="318"/>
      <c r="AH2350" s="318"/>
      <c r="AI2350" s="318"/>
      <c r="AJ2350" s="318"/>
      <c r="AK2350" s="318"/>
      <c r="AL2350" s="318"/>
    </row>
    <row r="2351" spans="1:38" ht="11.25" customHeight="1" x14ac:dyDescent="0.2">
      <c r="A2351" s="325"/>
      <c r="B2351" s="326"/>
      <c r="C2351" s="326"/>
      <c r="D2351" s="326"/>
      <c r="E2351" s="327"/>
      <c r="F2351" s="328"/>
      <c r="G2351" s="328"/>
      <c r="H2351" s="318"/>
      <c r="I2351" s="318"/>
      <c r="J2351" s="318"/>
      <c r="K2351" s="318"/>
      <c r="L2351" s="318"/>
      <c r="M2351" s="318"/>
      <c r="N2351" s="318"/>
      <c r="O2351" s="318"/>
      <c r="P2351" s="318"/>
      <c r="Q2351" s="318"/>
      <c r="R2351" s="318"/>
      <c r="S2351" s="318"/>
      <c r="T2351" s="318"/>
      <c r="U2351" s="318"/>
      <c r="V2351" s="318"/>
      <c r="W2351" s="318"/>
      <c r="X2351" s="318"/>
      <c r="Y2351" s="318"/>
      <c r="Z2351" s="318"/>
      <c r="AA2351" s="318"/>
      <c r="AB2351" s="318"/>
      <c r="AC2351" s="318"/>
      <c r="AD2351" s="318"/>
      <c r="AE2351" s="318"/>
      <c r="AF2351" s="318"/>
      <c r="AG2351" s="318"/>
      <c r="AH2351" s="318"/>
      <c r="AI2351" s="318"/>
      <c r="AJ2351" s="318"/>
      <c r="AK2351" s="318"/>
      <c r="AL2351" s="318"/>
    </row>
    <row r="2352" spans="1:38" x14ac:dyDescent="0.2">
      <c r="A2352" s="113"/>
      <c r="B2352" s="114"/>
      <c r="C2352" s="114"/>
      <c r="D2352" s="114"/>
      <c r="E2352" s="114"/>
      <c r="F2352" s="115"/>
      <c r="G2352" s="115"/>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row>
    <row r="2354" spans="1:38" ht="11.25" customHeight="1" x14ac:dyDescent="0.2">
      <c r="A2354" s="2"/>
      <c r="B2354" s="140"/>
      <c r="C2354" s="140"/>
      <c r="D2354" s="140"/>
      <c r="E2354" s="140"/>
      <c r="F2354" s="140"/>
      <c r="G2354" s="140"/>
      <c r="H2354" s="141"/>
      <c r="I2354" s="141"/>
      <c r="J2354" s="141"/>
      <c r="K2354" s="141"/>
      <c r="L2354" s="141"/>
      <c r="M2354" s="141"/>
      <c r="N2354" s="141"/>
      <c r="O2354" s="141"/>
      <c r="P2354" s="141"/>
      <c r="Q2354" s="141"/>
      <c r="R2354" s="141"/>
      <c r="S2354" s="141"/>
      <c r="T2354" s="141"/>
      <c r="U2354" s="141"/>
      <c r="V2354" s="141"/>
      <c r="W2354" s="141"/>
      <c r="X2354" s="335"/>
      <c r="Y2354" s="335"/>
      <c r="Z2354" s="335"/>
      <c r="AA2354" s="336" t="str">
        <f t="shared" ref="AA2354" si="7011">UPPER($BW$18)</f>
        <v>EYLÜL</v>
      </c>
      <c r="AB2354" s="336"/>
      <c r="AC2354" s="336"/>
      <c r="AD2354" s="336"/>
      <c r="AE2354" s="336"/>
      <c r="AF2354" s="336"/>
      <c r="AG2354" s="336"/>
      <c r="AH2354" s="336"/>
      <c r="AI2354" s="336">
        <f t="shared" ref="AI2354" si="7012">$BZ$18</f>
        <v>2024</v>
      </c>
      <c r="AJ2354" s="336"/>
      <c r="AK2354" s="336"/>
      <c r="AL2354" s="339"/>
    </row>
    <row r="2355" spans="1:38" ht="11.25" customHeight="1" x14ac:dyDescent="0.2">
      <c r="A2355" s="342" t="str">
        <f>CONCATENATE(UPPER(IF($BW$27="","",$BW$27))," - OKUL SERVİS ARACI TAŞIMA PLANI VE GÜNLÜK TAKİP ÇİZELGESİ")</f>
        <v>ORTAÖĞRETİM - OKUL SERVİS ARACI TAŞIMA PLANI VE GÜNLÜK TAKİP ÇİZELGESİ</v>
      </c>
      <c r="B2355" s="343"/>
      <c r="C2355" s="343"/>
      <c r="D2355" s="343"/>
      <c r="E2355" s="343"/>
      <c r="F2355" s="343"/>
      <c r="G2355" s="343"/>
      <c r="H2355" s="343"/>
      <c r="I2355" s="343"/>
      <c r="J2355" s="343"/>
      <c r="K2355" s="343"/>
      <c r="L2355" s="343"/>
      <c r="M2355" s="343"/>
      <c r="N2355" s="343"/>
      <c r="O2355" s="343"/>
      <c r="P2355" s="343"/>
      <c r="Q2355" s="343"/>
      <c r="R2355" s="343"/>
      <c r="S2355" s="343"/>
      <c r="T2355" s="343"/>
      <c r="U2355" s="343"/>
      <c r="V2355" s="343"/>
      <c r="W2355" s="343"/>
      <c r="X2355" s="335"/>
      <c r="Y2355" s="335"/>
      <c r="Z2355" s="335"/>
      <c r="AA2355" s="337"/>
      <c r="AB2355" s="337"/>
      <c r="AC2355" s="337"/>
      <c r="AD2355" s="337"/>
      <c r="AE2355" s="337"/>
      <c r="AF2355" s="337"/>
      <c r="AG2355" s="337"/>
      <c r="AH2355" s="337"/>
      <c r="AI2355" s="337"/>
      <c r="AJ2355" s="337"/>
      <c r="AK2355" s="337"/>
      <c r="AL2355" s="340"/>
    </row>
    <row r="2356" spans="1:38" ht="11.25" customHeight="1" x14ac:dyDescent="0.2">
      <c r="A2356" s="344"/>
      <c r="B2356" s="345"/>
      <c r="C2356" s="345"/>
      <c r="D2356" s="345"/>
      <c r="E2356" s="345"/>
      <c r="F2356" s="345"/>
      <c r="G2356" s="345"/>
      <c r="H2356" s="345"/>
      <c r="I2356" s="345"/>
      <c r="J2356" s="345"/>
      <c r="K2356" s="345"/>
      <c r="L2356" s="345"/>
      <c r="M2356" s="345"/>
      <c r="N2356" s="345"/>
      <c r="O2356" s="345"/>
      <c r="P2356" s="345"/>
      <c r="Q2356" s="345"/>
      <c r="R2356" s="345"/>
      <c r="S2356" s="345"/>
      <c r="T2356" s="345"/>
      <c r="U2356" s="345"/>
      <c r="V2356" s="345"/>
      <c r="W2356" s="345"/>
      <c r="X2356" s="335"/>
      <c r="Y2356" s="335"/>
      <c r="Z2356" s="335"/>
      <c r="AA2356" s="338"/>
      <c r="AB2356" s="338"/>
      <c r="AC2356" s="338"/>
      <c r="AD2356" s="338"/>
      <c r="AE2356" s="338"/>
      <c r="AF2356" s="338"/>
      <c r="AG2356" s="338"/>
      <c r="AH2356" s="338"/>
      <c r="AI2356" s="338"/>
      <c r="AJ2356" s="338"/>
      <c r="AK2356" s="338"/>
      <c r="AL2356" s="341"/>
    </row>
    <row r="2357" spans="1:38" ht="11.25" customHeight="1" x14ac:dyDescent="0.2">
      <c r="A2357" s="346" t="s">
        <v>83</v>
      </c>
      <c r="B2357" s="346"/>
      <c r="C2357" s="346"/>
      <c r="D2357" s="347"/>
      <c r="E2357" s="132" t="s">
        <v>81</v>
      </c>
      <c r="F2357" s="348" t="s">
        <v>82</v>
      </c>
      <c r="G2357" s="349"/>
      <c r="H2357" s="350" t="str">
        <f ca="1">UPPER(OFFSET('ARAÇ, SÜRÜCÜ !'!$C$1,(ROW($A$6)+AI2357)*1,0))</f>
        <v>ERENTEPE 1</v>
      </c>
      <c r="I2357" s="351"/>
      <c r="J2357" s="351"/>
      <c r="K2357" s="351"/>
      <c r="L2357" s="351"/>
      <c r="M2357" s="351"/>
      <c r="N2357" s="351"/>
      <c r="O2357" s="351"/>
      <c r="P2357" s="351"/>
      <c r="Q2357" s="351"/>
      <c r="R2357" s="351"/>
      <c r="S2357" s="351"/>
      <c r="T2357" s="351"/>
      <c r="U2357" s="351"/>
      <c r="V2357" s="351"/>
      <c r="W2357" s="351"/>
      <c r="X2357" s="352"/>
      <c r="Y2357" s="352"/>
      <c r="Z2357" s="352"/>
      <c r="AA2357" s="351"/>
      <c r="AB2357" s="351"/>
      <c r="AC2357" s="351"/>
      <c r="AD2357" s="351"/>
      <c r="AE2357" s="351"/>
      <c r="AF2357" s="351"/>
      <c r="AG2357" s="351"/>
      <c r="AH2357" s="353"/>
      <c r="AI2357" s="355">
        <f t="shared" ref="AI2357" si="7013">AI2301+1</f>
        <v>43</v>
      </c>
      <c r="AJ2357" s="355"/>
      <c r="AK2357" s="355"/>
      <c r="AL2357" s="355"/>
    </row>
    <row r="2358" spans="1:38" ht="11.25" customHeight="1" x14ac:dyDescent="0.2">
      <c r="A2358" s="356" t="s">
        <v>118</v>
      </c>
      <c r="B2358" s="356"/>
      <c r="C2358" s="356"/>
      <c r="D2358" s="357"/>
      <c r="E2358" s="133" t="str">
        <f ca="1">IF(UPPER(OFFSET('ARAÇ, SÜRÜCÜ !'!$F$1,(ROW($A$6)+AI2357)*1,0))="","",UPPER(OFFSET('ARAÇ, SÜRÜCÜ !'!$F$1,(ROW($A$6)+AI2357)*1,0)))</f>
        <v>ELVAN ALBOĞA</v>
      </c>
      <c r="F2358" s="358" t="str">
        <f ca="1">IF(UPPER(OFFSET('ARAÇ, SÜRÜCÜ !'!$K$1,(ROW($A$6)+AI2357)*1,0))="","",UPPER(OFFSET('ARAÇ, SÜRÜCÜ !'!$K$1,(ROW($A$6)+AI2357)*1,0)))</f>
        <v/>
      </c>
      <c r="G2358" s="359"/>
      <c r="H2358" s="354"/>
      <c r="I2358" s="352"/>
      <c r="J2358" s="352"/>
      <c r="K2358" s="352"/>
      <c r="L2358" s="352"/>
      <c r="M2358" s="352"/>
      <c r="N2358" s="352"/>
      <c r="O2358" s="352"/>
      <c r="P2358" s="352"/>
      <c r="Q2358" s="352"/>
      <c r="R2358" s="352"/>
      <c r="S2358" s="352"/>
      <c r="T2358" s="352"/>
      <c r="U2358" s="352"/>
      <c r="V2358" s="352"/>
      <c r="W2358" s="352"/>
      <c r="X2358" s="352"/>
      <c r="Y2358" s="352"/>
      <c r="Z2358" s="352"/>
      <c r="AA2358" s="352"/>
      <c r="AB2358" s="352"/>
      <c r="AC2358" s="352"/>
      <c r="AD2358" s="352"/>
      <c r="AE2358" s="352"/>
      <c r="AF2358" s="352"/>
      <c r="AG2358" s="352"/>
      <c r="AH2358" s="353"/>
      <c r="AI2358" s="355"/>
      <c r="AJ2358" s="355"/>
      <c r="AK2358" s="355"/>
      <c r="AL2358" s="355"/>
    </row>
    <row r="2359" spans="1:38" ht="11.25" customHeight="1" x14ac:dyDescent="0.2">
      <c r="A2359" s="360" t="s">
        <v>119</v>
      </c>
      <c r="B2359" s="361"/>
      <c r="C2359" s="361"/>
      <c r="D2359" s="362"/>
      <c r="E2359" s="133" t="str">
        <f ca="1">IF(UPPER(OFFSET('ARAÇ, SÜRÜCÜ !'!$G$1,(ROW($A$6)+AI2357)*1,0))="","",UPPER(OFFSET('ARAÇ, SÜRÜCÜ !'!$G$1,(ROW($A$6)+AI2357)*1,0)))</f>
        <v>5443521255</v>
      </c>
      <c r="F2359" s="358" t="str">
        <f ca="1">IF(UPPER(OFFSET('ARAÇ, SÜRÜCÜ !'!$L$1,(ROW($A$6)+AI2357)*1,0))="","",UPPER(OFFSET('ARAÇ, SÜRÜCÜ !'!$L$1,(ROW($A$6)+AI2357)*1,0)))</f>
        <v/>
      </c>
      <c r="G2359" s="359"/>
      <c r="H2359" s="354"/>
      <c r="I2359" s="352"/>
      <c r="J2359" s="352"/>
      <c r="K2359" s="352"/>
      <c r="L2359" s="352"/>
      <c r="M2359" s="352"/>
      <c r="N2359" s="352"/>
      <c r="O2359" s="352"/>
      <c r="P2359" s="352"/>
      <c r="Q2359" s="352"/>
      <c r="R2359" s="352"/>
      <c r="S2359" s="352"/>
      <c r="T2359" s="352"/>
      <c r="U2359" s="352"/>
      <c r="V2359" s="352"/>
      <c r="W2359" s="352"/>
      <c r="X2359" s="352"/>
      <c r="Y2359" s="352"/>
      <c r="Z2359" s="352"/>
      <c r="AA2359" s="352"/>
      <c r="AB2359" s="352"/>
      <c r="AC2359" s="352"/>
      <c r="AD2359" s="352"/>
      <c r="AE2359" s="352"/>
      <c r="AF2359" s="353"/>
      <c r="AG2359" s="353"/>
      <c r="AH2359" s="353"/>
      <c r="AI2359" s="355"/>
      <c r="AJ2359" s="355"/>
      <c r="AK2359" s="355"/>
      <c r="AL2359" s="355"/>
    </row>
    <row r="2360" spans="1:38" ht="11.25" customHeight="1" x14ac:dyDescent="0.2">
      <c r="A2360" s="360" t="s">
        <v>120</v>
      </c>
      <c r="B2360" s="361"/>
      <c r="C2360" s="361"/>
      <c r="D2360" s="362"/>
      <c r="E2360" s="133" t="str">
        <f ca="1">IF(UPPER(OFFSET('ARAÇ, SÜRÜCÜ !'!$H$1,(ROW($A$6)+AI2357)*1,0))="","",UPPER(OFFSET('ARAÇ, SÜRÜCÜ !'!$H$1,(ROW($A$6)+AI2357)*1,0)))</f>
        <v>49J2143</v>
      </c>
      <c r="F2360" s="358" t="str">
        <f ca="1">IF(UPPER(OFFSET('ARAÇ, SÜRÜCÜ !'!$M$1,(ROW($A$6)+AI2357)*1,0))="","",UPPER(OFFSET('ARAÇ, SÜRÜCÜ !'!$M$1,(ROW($A$6)+AI2357)*1,0)))</f>
        <v/>
      </c>
      <c r="G2360" s="359"/>
      <c r="H2360" s="363" t="s">
        <v>156</v>
      </c>
      <c r="I2360" s="364"/>
      <c r="J2360" s="364"/>
      <c r="K2360" s="364"/>
      <c r="L2360" s="364"/>
      <c r="M2360" s="364"/>
      <c r="N2360" s="364"/>
      <c r="O2360" s="365" t="str">
        <f t="shared" ref="O2360" si="7014">IF($BX$23="","",$BX$23)</f>
        <v>1-Mehmet GÜNEŞ</v>
      </c>
      <c r="P2360" s="366"/>
      <c r="Q2360" s="366"/>
      <c r="R2360" s="366"/>
      <c r="S2360" s="366"/>
      <c r="T2360" s="366"/>
      <c r="U2360" s="367">
        <f t="shared" ref="U2360" si="7015">IF($BX$24="","",$BX$24)</f>
        <v>5382501214</v>
      </c>
      <c r="V2360" s="367"/>
      <c r="W2360" s="367"/>
      <c r="X2360" s="368"/>
      <c r="Y2360" s="366" t="str">
        <f t="shared" ref="Y2360" si="7016">IF($CA$23="","",$CA$23)</f>
        <v/>
      </c>
      <c r="Z2360" s="366"/>
      <c r="AA2360" s="366"/>
      <c r="AB2360" s="366"/>
      <c r="AC2360" s="366"/>
      <c r="AD2360" s="366"/>
      <c r="AE2360" s="367" t="str">
        <f t="shared" ref="AE2360" si="7017">IF($CA$24="","",$CA$24)</f>
        <v/>
      </c>
      <c r="AF2360" s="367"/>
      <c r="AG2360" s="367"/>
      <c r="AH2360" s="369"/>
      <c r="AI2360" s="355"/>
      <c r="AJ2360" s="355"/>
      <c r="AK2360" s="355"/>
      <c r="AL2360" s="355"/>
    </row>
    <row r="2361" spans="1:38" ht="11.25" customHeight="1" x14ac:dyDescent="0.2">
      <c r="A2361" s="370" t="s">
        <v>121</v>
      </c>
      <c r="B2361" s="370"/>
      <c r="C2361" s="370"/>
      <c r="D2361" s="360"/>
      <c r="E2361" s="371" t="s">
        <v>125</v>
      </c>
      <c r="F2361" s="372"/>
      <c r="G2361" s="373"/>
      <c r="H2361" s="134" t="s">
        <v>80</v>
      </c>
      <c r="I2361" s="135"/>
      <c r="J2361" s="136"/>
      <c r="K2361" s="136"/>
      <c r="L2361" s="66" t="s">
        <v>95</v>
      </c>
      <c r="M2361" s="136"/>
      <c r="N2361" s="374" t="s">
        <v>116</v>
      </c>
      <c r="O2361" s="374"/>
      <c r="P2361" s="374"/>
      <c r="Q2361" s="374"/>
      <c r="R2361" s="330" t="str">
        <f ca="1">OFFSET('ARAÇ, SÜRÜCÜ !'!$O$1,(ROW($A$6)+AI2357)*1,0)</f>
        <v>07.00</v>
      </c>
      <c r="S2361" s="330"/>
      <c r="T2361" s="136"/>
      <c r="U2361" s="137"/>
      <c r="V2361" s="374" t="s">
        <v>117</v>
      </c>
      <c r="W2361" s="374"/>
      <c r="X2361" s="374"/>
      <c r="Y2361" s="374"/>
      <c r="Z2361" s="374"/>
      <c r="AA2361" s="330" t="str">
        <f ca="1">OFFSET('ARAÇ, SÜRÜCÜ !'!$P$1,(ROW($A$6)+AI2357)*1,0)</f>
        <v>16.00</v>
      </c>
      <c r="AB2361" s="330"/>
      <c r="AC2361" s="136"/>
      <c r="AD2361" s="138"/>
      <c r="AE2361" s="138"/>
      <c r="AF2361" s="136"/>
      <c r="AG2361" s="136"/>
      <c r="AH2361" s="139"/>
      <c r="AI2361" s="355"/>
      <c r="AJ2361" s="355"/>
      <c r="AK2361" s="355"/>
      <c r="AL2361" s="355"/>
    </row>
    <row r="2362" spans="1:38" ht="11.25" customHeight="1" x14ac:dyDescent="0.2">
      <c r="A2362" s="70"/>
      <c r="B2362" s="53"/>
      <c r="C2362" s="53"/>
      <c r="F2362" s="53"/>
      <c r="H2362" s="71"/>
      <c r="I2362" s="71"/>
      <c r="J2362" s="71"/>
      <c r="K2362" s="71"/>
      <c r="M2362" s="71"/>
      <c r="N2362" s="72"/>
      <c r="O2362" s="72"/>
      <c r="P2362" s="72"/>
      <c r="Q2362" s="72"/>
      <c r="R2362" s="73"/>
      <c r="S2362" s="73"/>
      <c r="T2362" s="71"/>
      <c r="U2362" s="71"/>
      <c r="V2362" s="72"/>
      <c r="W2362" s="72"/>
      <c r="X2362" s="72"/>
      <c r="Y2362" s="72"/>
      <c r="Z2362" s="72"/>
      <c r="AA2362" s="73"/>
      <c r="AB2362" s="73"/>
      <c r="AC2362" s="71"/>
      <c r="AD2362" s="5"/>
      <c r="AE2362" s="5"/>
      <c r="AF2362" s="71"/>
      <c r="AG2362" s="71"/>
      <c r="AH2362" s="71"/>
      <c r="AI2362" s="74"/>
      <c r="AJ2362" s="74"/>
      <c r="AK2362" s="74"/>
      <c r="AL2362" s="74"/>
    </row>
    <row r="2363" spans="1:38" ht="11.25" customHeight="1" x14ac:dyDescent="0.2">
      <c r="A2363" s="331" t="s">
        <v>4</v>
      </c>
      <c r="B2363" s="331"/>
      <c r="C2363" s="331"/>
      <c r="D2363" s="331"/>
      <c r="E2363" s="331"/>
      <c r="F2363" s="331"/>
      <c r="G2363" s="331"/>
      <c r="H2363" s="332" t="str">
        <f t="shared" ref="H2363" si="7018">UPPER(CONCATENATE($BW$18," ",$BZ$18))</f>
        <v>EYLÜL 2024</v>
      </c>
      <c r="I2363" s="333"/>
      <c r="J2363" s="333"/>
      <c r="K2363" s="333"/>
      <c r="L2363" s="333"/>
      <c r="M2363" s="333"/>
      <c r="N2363" s="333"/>
      <c r="O2363" s="333"/>
      <c r="P2363" s="333"/>
      <c r="Q2363" s="333"/>
      <c r="R2363" s="333"/>
      <c r="S2363" s="333"/>
      <c r="T2363" s="333"/>
      <c r="U2363" s="333"/>
      <c r="V2363" s="333"/>
      <c r="W2363" s="333"/>
      <c r="X2363" s="333"/>
      <c r="Y2363" s="333"/>
      <c r="Z2363" s="333"/>
      <c r="AA2363" s="333"/>
      <c r="AB2363" s="333"/>
      <c r="AC2363" s="333"/>
      <c r="AD2363" s="333"/>
      <c r="AE2363" s="333"/>
      <c r="AF2363" s="333"/>
      <c r="AG2363" s="333"/>
      <c r="AH2363" s="333"/>
      <c r="AI2363" s="333"/>
      <c r="AJ2363" s="333"/>
      <c r="AK2363" s="333"/>
      <c r="AL2363" s="334"/>
    </row>
    <row r="2364" spans="1:38" ht="11.25" customHeight="1" x14ac:dyDescent="0.2">
      <c r="A2364" s="63" t="s">
        <v>0</v>
      </c>
      <c r="B2364" s="75" t="s">
        <v>76</v>
      </c>
      <c r="C2364" s="75" t="s">
        <v>77</v>
      </c>
      <c r="D2364" s="75" t="s">
        <v>2</v>
      </c>
      <c r="E2364" s="76" t="s">
        <v>60</v>
      </c>
      <c r="F2364" s="77" t="s">
        <v>48</v>
      </c>
      <c r="G2364" s="78" t="s">
        <v>101</v>
      </c>
      <c r="H2364" s="79">
        <v>1</v>
      </c>
      <c r="I2364" s="79">
        <v>2</v>
      </c>
      <c r="J2364" s="79">
        <v>3</v>
      </c>
      <c r="K2364" s="79">
        <v>4</v>
      </c>
      <c r="L2364" s="79">
        <v>5</v>
      </c>
      <c r="M2364" s="79">
        <v>6</v>
      </c>
      <c r="N2364" s="79">
        <v>7</v>
      </c>
      <c r="O2364" s="79">
        <v>8</v>
      </c>
      <c r="P2364" s="79">
        <v>9</v>
      </c>
      <c r="Q2364" s="79">
        <v>10</v>
      </c>
      <c r="R2364" s="79">
        <v>11</v>
      </c>
      <c r="S2364" s="79">
        <v>12</v>
      </c>
      <c r="T2364" s="79">
        <v>13</v>
      </c>
      <c r="U2364" s="79">
        <v>14</v>
      </c>
      <c r="V2364" s="79">
        <v>15</v>
      </c>
      <c r="W2364" s="79">
        <v>16</v>
      </c>
      <c r="X2364" s="79">
        <v>17</v>
      </c>
      <c r="Y2364" s="79">
        <v>18</v>
      </c>
      <c r="Z2364" s="79">
        <v>19</v>
      </c>
      <c r="AA2364" s="79">
        <v>20</v>
      </c>
      <c r="AB2364" s="79">
        <v>21</v>
      </c>
      <c r="AC2364" s="79">
        <v>22</v>
      </c>
      <c r="AD2364" s="79">
        <v>23</v>
      </c>
      <c r="AE2364" s="79">
        <v>24</v>
      </c>
      <c r="AF2364" s="79">
        <v>25</v>
      </c>
      <c r="AG2364" s="79">
        <v>26</v>
      </c>
      <c r="AH2364" s="79">
        <v>27</v>
      </c>
      <c r="AI2364" s="79">
        <v>28</v>
      </c>
      <c r="AJ2364" s="79">
        <v>29</v>
      </c>
      <c r="AK2364" s="79">
        <v>30</v>
      </c>
      <c r="AL2364" s="79">
        <v>31</v>
      </c>
    </row>
    <row r="2365" spans="1:38" ht="11.25" customHeight="1" x14ac:dyDescent="0.2">
      <c r="A2365" s="21">
        <v>1</v>
      </c>
      <c r="B2365" s="80" t="str">
        <f ca="1">IF(OFFSET('ÖĞRENCİ GİRİŞİ'!$B$1,(ROW($A$1)+(AI2357-1))*17,0)="","",OFFSET('ÖĞRENCİ GİRİŞİ'!$B$1,(ROW($A$1)+(AI2357-1))*17,0))</f>
        <v/>
      </c>
      <c r="C2365" s="80" t="str">
        <f ca="1">IF(OFFSET('ÖĞRENCİ GİRİŞİ'!$C$1,(ROW($A$1)+(AI2357-1))*17,0)="","",OFFSET('ÖĞRENCİ GİRİŞİ'!$C$1,(ROW($A$1)+(AI2357-1))*17,0))</f>
        <v/>
      </c>
      <c r="D2365" s="80" t="str">
        <f ca="1">IF(UPPER(OFFSET('ÖĞRENCİ GİRİŞİ'!$D$1,(ROW($A$1)+(AI2357-1))*17,0))="","",UPPER(OFFSET('ÖĞRENCİ GİRİŞİ'!$D$1,(ROW($A$1)+(AI2357-1))*17,0)))</f>
        <v/>
      </c>
      <c r="E2365" s="80" t="str">
        <f ca="1">IF(UPPER(OFFSET('ÖĞRENCİ GİRİŞİ'!$E$1,(ROW($A$1)+(AI2357-1))*17,0))="","",UPPER(OFFSET('ÖĞRENCİ GİRİŞİ'!$E$1,(ROW($A$1)+(AI2357-1))*17,0)))</f>
        <v/>
      </c>
      <c r="F2365" s="80" t="str">
        <f ca="1">IF(UPPER(OFFSET('ÖĞRENCİ GİRİŞİ'!$F$1,(ROW($A$1)+(AI2357-1))*17,0))="","",UPPER(OFFSET('ÖĞRENCİ GİRİŞİ'!$F$1,(ROW($A$1)+(AI2357-1))*17,0)))</f>
        <v/>
      </c>
      <c r="G2365" s="80" t="str">
        <f ca="1">IF(UPPER(OFFSET('ÖĞRENCİ GİRİŞİ'!$G$1,(ROW($A$1)+(AI2357-1))*17,0))="","",UPPER(OFFSET('ÖĞRENCİ GİRİŞİ'!$G$1,(ROW($A$1)+(AI2357-1))*17,0)))</f>
        <v/>
      </c>
      <c r="H2365" s="81" t="str">
        <f t="shared" ref="H2365:H2428" si="7019">IF($H$13="","",$H$13)</f>
        <v>x</v>
      </c>
      <c r="I2365" s="81" t="str">
        <f t="shared" ref="I2365:I2428" si="7020">IF($I$13="","",$I$13)</f>
        <v>x</v>
      </c>
      <c r="J2365" s="81" t="str">
        <f t="shared" ref="J2365:J2428" si="7021">IF($J$13="","",$J$13)</f>
        <v>x</v>
      </c>
      <c r="K2365" s="81" t="str">
        <f t="shared" ref="K2365:K2428" si="7022">IF($K$13="","",$K$13)</f>
        <v>x</v>
      </c>
      <c r="L2365" s="81" t="str">
        <f t="shared" ref="L2365:L2428" si="7023">IF($L$13="","",$L$13)</f>
        <v>x</v>
      </c>
      <c r="M2365" s="81" t="str">
        <f t="shared" ref="M2365:M2428" si="7024">IF($M$13="","",$M$13)</f>
        <v>x</v>
      </c>
      <c r="N2365" s="81" t="str">
        <f t="shared" ref="N2365:N2428" si="7025">IF($N$13="","",$N$13)</f>
        <v>x</v>
      </c>
      <c r="O2365" s="81" t="str">
        <f t="shared" ref="O2365:O2428" si="7026">IF($O$13="","",$O$13)</f>
        <v>x</v>
      </c>
      <c r="P2365" s="81" t="str">
        <f t="shared" ref="P2365:P2428" si="7027">IF($P$13="","",$P$13)</f>
        <v/>
      </c>
      <c r="Q2365" s="81" t="str">
        <f t="shared" ref="Q2365:Q2428" si="7028">IF($Q$13="","",$Q$13)</f>
        <v/>
      </c>
      <c r="R2365" s="81" t="str">
        <f t="shared" ref="R2365:R2428" si="7029">IF($R$13="","",$R$13)</f>
        <v/>
      </c>
      <c r="S2365" s="81" t="str">
        <f t="shared" ref="S2365:S2428" si="7030">IF($S$13="","",$S$13)</f>
        <v/>
      </c>
      <c r="T2365" s="81" t="str">
        <f t="shared" ref="T2365:T2428" si="7031">IF($T$13="","",$T$13)</f>
        <v/>
      </c>
      <c r="U2365" s="81" t="str">
        <f t="shared" ref="U2365:U2428" si="7032">IF($U$13="","",$U$13)</f>
        <v>x</v>
      </c>
      <c r="V2365" s="81" t="str">
        <f t="shared" ref="V2365:V2428" si="7033">IF($V$13="","",$V$13)</f>
        <v>x</v>
      </c>
      <c r="W2365" s="81" t="str">
        <f t="shared" ref="W2365:W2428" si="7034">IF($W$13="","",$W$13)</f>
        <v/>
      </c>
      <c r="X2365" s="81" t="str">
        <f t="shared" ref="X2365:X2428" si="7035">IF($X$13="","",$X$13)</f>
        <v/>
      </c>
      <c r="Y2365" s="81" t="str">
        <f t="shared" ref="Y2365:Y2428" si="7036">IF($Y$13="","",$Y$13)</f>
        <v/>
      </c>
      <c r="Z2365" s="81" t="str">
        <f t="shared" ref="Z2365:Z2428" si="7037">IF($Z$13="","",$Z$13)</f>
        <v/>
      </c>
      <c r="AA2365" s="81" t="str">
        <f t="shared" ref="AA2365:AA2428" si="7038">IF($AA$13="","",$AA$13)</f>
        <v/>
      </c>
      <c r="AB2365" s="81" t="str">
        <f t="shared" ref="AB2365:AB2428" si="7039">IF($AB$13="","",$AB$13)</f>
        <v>x</v>
      </c>
      <c r="AC2365" s="81" t="str">
        <f t="shared" ref="AC2365:AC2428" si="7040">IF($AC$13="","",$AC$13)</f>
        <v>x</v>
      </c>
      <c r="AD2365" s="81" t="str">
        <f t="shared" ref="AD2365:AD2428" si="7041">IF($AD$13="","",$AD$13)</f>
        <v/>
      </c>
      <c r="AE2365" s="81" t="str">
        <f t="shared" ref="AE2365:AE2428" si="7042">IF($AE$13="","",$AE$13)</f>
        <v/>
      </c>
      <c r="AF2365" s="81" t="str">
        <f t="shared" ref="AF2365:AF2428" si="7043">IF($AF$13="","",$AF$13)</f>
        <v/>
      </c>
      <c r="AG2365" s="81" t="str">
        <f t="shared" ref="AG2365:AG2428" si="7044">IF($AG$13="","",$AG$13)</f>
        <v/>
      </c>
      <c r="AH2365" s="81" t="str">
        <f t="shared" ref="AH2365:AH2428" si="7045">IF($AH$13="","",$AH$13)</f>
        <v/>
      </c>
      <c r="AI2365" s="81" t="str">
        <f t="shared" ref="AI2365:AI2428" si="7046">IF($AI$13="","",$AI$13)</f>
        <v>x</v>
      </c>
      <c r="AJ2365" s="81" t="str">
        <f t="shared" ref="AJ2365:AJ2428" si="7047">IF($AJ$13="","",$AJ$13)</f>
        <v>x</v>
      </c>
      <c r="AK2365" s="81" t="str">
        <f t="shared" ref="AK2365:AK2428" si="7048">IF($AK$13="","",$AK$13)</f>
        <v/>
      </c>
      <c r="AL2365" s="81" t="str">
        <f t="shared" ref="AL2365:AL2428" si="7049">IF($AL$13="","",$AL$13)</f>
        <v>x</v>
      </c>
    </row>
    <row r="2366" spans="1:38" ht="11.25" customHeight="1" x14ac:dyDescent="0.2">
      <c r="A2366" s="21">
        <v>2</v>
      </c>
      <c r="B2366" s="80" t="str">
        <f ca="1">IF(OFFSET('ÖĞRENCİ GİRİŞİ'!$B$2,(ROW($A$1)+(AI2357-1))*17,0)="","",OFFSET('ÖĞRENCİ GİRİŞİ'!$B$2,(ROW($A$1)+(AI2357-1))*17,0))</f>
        <v/>
      </c>
      <c r="C2366" s="80" t="str">
        <f ca="1">IF(OFFSET('ÖĞRENCİ GİRİŞİ'!$C$2,(ROW($A$1)+(AI2357-1))*17,0)="","",OFFSET('ÖĞRENCİ GİRİŞİ'!$C$2,(ROW($A$1)+(AI2357-1))*17,0))</f>
        <v/>
      </c>
      <c r="D2366" s="80" t="str">
        <f ca="1">IF(UPPER(OFFSET('ÖĞRENCİ GİRİŞİ'!$D$2,(ROW($A$1)+(AI2357-1))*17,0))="","",UPPER(OFFSET('ÖĞRENCİ GİRİŞİ'!$D$2,(ROW($A$1)+(AI2357-1))*17,0)))</f>
        <v/>
      </c>
      <c r="E2366" s="80" t="str">
        <f ca="1">IF(UPPER(OFFSET('ÖĞRENCİ GİRİŞİ'!$E$2,(ROW($A$1)+(AI2357-1))*17,0))="","",UPPER(OFFSET('ÖĞRENCİ GİRİŞİ'!$E$2,(ROW($A$1)+(AI2357-1))*17,0)))</f>
        <v/>
      </c>
      <c r="F2366" s="80" t="str">
        <f ca="1">IF(UPPER(OFFSET('ÖĞRENCİ GİRİŞİ'!$F$2,(ROW($A$1)+(AI2357-1))*17,0))="","",UPPER(OFFSET('ÖĞRENCİ GİRİŞİ'!$F$2,(ROW($A$1)+(AI2357-1))*17,0)))</f>
        <v/>
      </c>
      <c r="G2366" s="80" t="str">
        <f ca="1">IF(UPPER(OFFSET('ÖĞRENCİ GİRİŞİ'!$G$2,(ROW($A$1)+(AI2357-1))*17,0))="","",UPPER(OFFSET('ÖĞRENCİ GİRİŞİ'!$G$2,(ROW($A$1)+(AI2357-1))*17,0)))</f>
        <v/>
      </c>
      <c r="H2366" s="81" t="str">
        <f t="shared" si="7019"/>
        <v>x</v>
      </c>
      <c r="I2366" s="81" t="str">
        <f t="shared" si="7020"/>
        <v>x</v>
      </c>
      <c r="J2366" s="81" t="str">
        <f t="shared" si="7021"/>
        <v>x</v>
      </c>
      <c r="K2366" s="81" t="str">
        <f t="shared" si="7022"/>
        <v>x</v>
      </c>
      <c r="L2366" s="81" t="str">
        <f t="shared" si="7023"/>
        <v>x</v>
      </c>
      <c r="M2366" s="81" t="str">
        <f t="shared" si="7024"/>
        <v>x</v>
      </c>
      <c r="N2366" s="81" t="str">
        <f t="shared" si="7025"/>
        <v>x</v>
      </c>
      <c r="O2366" s="81" t="str">
        <f t="shared" si="7026"/>
        <v>x</v>
      </c>
      <c r="P2366" s="81" t="str">
        <f t="shared" si="7027"/>
        <v/>
      </c>
      <c r="Q2366" s="81" t="str">
        <f t="shared" si="7028"/>
        <v/>
      </c>
      <c r="R2366" s="81" t="str">
        <f t="shared" si="7029"/>
        <v/>
      </c>
      <c r="S2366" s="81" t="str">
        <f t="shared" si="7030"/>
        <v/>
      </c>
      <c r="T2366" s="81" t="str">
        <f t="shared" si="7031"/>
        <v/>
      </c>
      <c r="U2366" s="81" t="str">
        <f t="shared" si="7032"/>
        <v>x</v>
      </c>
      <c r="V2366" s="81" t="str">
        <f t="shared" si="7033"/>
        <v>x</v>
      </c>
      <c r="W2366" s="81" t="str">
        <f t="shared" si="7034"/>
        <v/>
      </c>
      <c r="X2366" s="81" t="str">
        <f t="shared" si="7035"/>
        <v/>
      </c>
      <c r="Y2366" s="81" t="str">
        <f t="shared" si="7036"/>
        <v/>
      </c>
      <c r="Z2366" s="81" t="str">
        <f t="shared" si="7037"/>
        <v/>
      </c>
      <c r="AA2366" s="81" t="str">
        <f t="shared" si="7038"/>
        <v/>
      </c>
      <c r="AB2366" s="81" t="str">
        <f t="shared" si="7039"/>
        <v>x</v>
      </c>
      <c r="AC2366" s="81" t="str">
        <f t="shared" si="7040"/>
        <v>x</v>
      </c>
      <c r="AD2366" s="81" t="str">
        <f t="shared" si="7041"/>
        <v/>
      </c>
      <c r="AE2366" s="81" t="str">
        <f t="shared" si="7042"/>
        <v/>
      </c>
      <c r="AF2366" s="81" t="str">
        <f t="shared" si="7043"/>
        <v/>
      </c>
      <c r="AG2366" s="81" t="str">
        <f t="shared" si="7044"/>
        <v/>
      </c>
      <c r="AH2366" s="81" t="str">
        <f t="shared" si="7045"/>
        <v/>
      </c>
      <c r="AI2366" s="81" t="str">
        <f t="shared" si="7046"/>
        <v>x</v>
      </c>
      <c r="AJ2366" s="81" t="str">
        <f t="shared" si="7047"/>
        <v>x</v>
      </c>
      <c r="AK2366" s="81" t="str">
        <f t="shared" si="7048"/>
        <v/>
      </c>
      <c r="AL2366" s="81" t="str">
        <f t="shared" si="7049"/>
        <v>x</v>
      </c>
    </row>
    <row r="2367" spans="1:38" ht="11.25" customHeight="1" x14ac:dyDescent="0.2">
      <c r="A2367" s="21">
        <v>3</v>
      </c>
      <c r="B2367" s="80" t="str">
        <f ca="1">IF(OFFSET('ÖĞRENCİ GİRİŞİ'!$B$3,(ROW($A$1)+(AI2357-1))*17,0)="","",OFFSET('ÖĞRENCİ GİRİŞİ'!$B$3,(ROW($A$1)+(AI2357-1))*17,0))</f>
        <v/>
      </c>
      <c r="C2367" s="80" t="str">
        <f ca="1">IF(OFFSET('ÖĞRENCİ GİRİŞİ'!$C$3,(ROW($A$1)+(AI2357-1))*17,0)="","",OFFSET('ÖĞRENCİ GİRİŞİ'!$C$3,(ROW($A$1)+(AI2357-1))*17,0))</f>
        <v/>
      </c>
      <c r="D2367" s="80" t="str">
        <f ca="1">IF(UPPER(OFFSET('ÖĞRENCİ GİRİŞİ'!$D$3,(ROW($A$1)+(AI2357-1))*17,0))="","",UPPER(OFFSET('ÖĞRENCİ GİRİŞİ'!$D$2,(ROW($A$1)+(AI2357-1))*17,0)))</f>
        <v/>
      </c>
      <c r="E2367" s="80" t="str">
        <f ca="1">IF(UPPER(OFFSET('ÖĞRENCİ GİRİŞİ'!$E$3,(ROW($A$1)+(AI2357-1))*17,0))="","",UPPER(OFFSET('ÖĞRENCİ GİRİŞİ'!$E$3,(ROW($A$1)+(AI2357-1))*17,0)))</f>
        <v/>
      </c>
      <c r="F2367" s="80" t="str">
        <f ca="1">IF(UPPER(OFFSET('ÖĞRENCİ GİRİŞİ'!$F$3,(ROW($A$1)+(AI2357-1))*17,0))="","",UPPER(OFFSET('ÖĞRENCİ GİRİŞİ'!$F$3,(ROW($A$1)+(AI2357-1))*17,0)))</f>
        <v/>
      </c>
      <c r="G2367" s="80" t="str">
        <f ca="1">IF(UPPER(OFFSET('ÖĞRENCİ GİRİŞİ'!$G$3,(ROW($A$1)+(AI2357-1))*17,0))="","",UPPER(OFFSET('ÖĞRENCİ GİRİŞİ'!$G$3,(ROW($A$1)+(AI2357-1))*17,0)))</f>
        <v/>
      </c>
      <c r="H2367" s="81" t="str">
        <f t="shared" si="7019"/>
        <v>x</v>
      </c>
      <c r="I2367" s="81" t="str">
        <f t="shared" si="7020"/>
        <v>x</v>
      </c>
      <c r="J2367" s="81" t="str">
        <f t="shared" si="7021"/>
        <v>x</v>
      </c>
      <c r="K2367" s="81" t="str">
        <f t="shared" si="7022"/>
        <v>x</v>
      </c>
      <c r="L2367" s="81" t="str">
        <f t="shared" si="7023"/>
        <v>x</v>
      </c>
      <c r="M2367" s="81" t="str">
        <f t="shared" si="7024"/>
        <v>x</v>
      </c>
      <c r="N2367" s="81" t="str">
        <f t="shared" si="7025"/>
        <v>x</v>
      </c>
      <c r="O2367" s="81" t="str">
        <f t="shared" si="7026"/>
        <v>x</v>
      </c>
      <c r="P2367" s="81" t="str">
        <f t="shared" si="7027"/>
        <v/>
      </c>
      <c r="Q2367" s="81" t="str">
        <f t="shared" si="7028"/>
        <v/>
      </c>
      <c r="R2367" s="81" t="str">
        <f t="shared" si="7029"/>
        <v/>
      </c>
      <c r="S2367" s="81" t="str">
        <f t="shared" si="7030"/>
        <v/>
      </c>
      <c r="T2367" s="81" t="str">
        <f t="shared" si="7031"/>
        <v/>
      </c>
      <c r="U2367" s="81" t="str">
        <f t="shared" si="7032"/>
        <v>x</v>
      </c>
      <c r="V2367" s="81" t="str">
        <f t="shared" si="7033"/>
        <v>x</v>
      </c>
      <c r="W2367" s="81" t="str">
        <f t="shared" si="7034"/>
        <v/>
      </c>
      <c r="X2367" s="81" t="str">
        <f t="shared" si="7035"/>
        <v/>
      </c>
      <c r="Y2367" s="81" t="str">
        <f t="shared" si="7036"/>
        <v/>
      </c>
      <c r="Z2367" s="81" t="str">
        <f t="shared" si="7037"/>
        <v/>
      </c>
      <c r="AA2367" s="81" t="str">
        <f t="shared" si="7038"/>
        <v/>
      </c>
      <c r="AB2367" s="81" t="str">
        <f t="shared" si="7039"/>
        <v>x</v>
      </c>
      <c r="AC2367" s="81" t="str">
        <f t="shared" si="7040"/>
        <v>x</v>
      </c>
      <c r="AD2367" s="81" t="str">
        <f t="shared" si="7041"/>
        <v/>
      </c>
      <c r="AE2367" s="81" t="str">
        <f t="shared" si="7042"/>
        <v/>
      </c>
      <c r="AF2367" s="81" t="str">
        <f t="shared" si="7043"/>
        <v/>
      </c>
      <c r="AG2367" s="81" t="str">
        <f t="shared" si="7044"/>
        <v/>
      </c>
      <c r="AH2367" s="81" t="str">
        <f t="shared" si="7045"/>
        <v/>
      </c>
      <c r="AI2367" s="81" t="str">
        <f t="shared" si="7046"/>
        <v>x</v>
      </c>
      <c r="AJ2367" s="81" t="str">
        <f t="shared" si="7047"/>
        <v>x</v>
      </c>
      <c r="AK2367" s="81" t="str">
        <f t="shared" si="7048"/>
        <v/>
      </c>
      <c r="AL2367" s="81" t="str">
        <f t="shared" si="7049"/>
        <v>x</v>
      </c>
    </row>
    <row r="2368" spans="1:38" ht="11.25" customHeight="1" x14ac:dyDescent="0.2">
      <c r="A2368" s="21">
        <v>4</v>
      </c>
      <c r="B2368" s="80" t="str">
        <f ca="1">IF(OFFSET('ÖĞRENCİ GİRİŞİ'!$B$4,(ROW($A$1)+(AI2357-1))*17,0)="","",OFFSET('ÖĞRENCİ GİRİŞİ'!$B$4,(ROW($A$1)+(AI2357-1))*17,0))</f>
        <v/>
      </c>
      <c r="C2368" s="80" t="str">
        <f ca="1">IF(OFFSET('ÖĞRENCİ GİRİŞİ'!$C$4,(ROW($A$1)+(AI2357-1))*17,0)="","",OFFSET('ÖĞRENCİ GİRİŞİ'!$C$4,(ROW($A$1)+(AI2357-1))*17,0))</f>
        <v/>
      </c>
      <c r="D2368" s="80" t="str">
        <f ca="1">IF(UPPER(OFFSET('ÖĞRENCİ GİRİŞİ'!$D$4,(ROW($A$1)+(AI2357-1))*17,0))="","",UPPER(OFFSET('ÖĞRENCİ GİRİŞİ'!$D$4,(ROW($A$1)+(AI2357-1))*17,0)))</f>
        <v/>
      </c>
      <c r="E2368" s="80" t="str">
        <f ca="1">IF(UPPER(OFFSET('ÖĞRENCİ GİRİŞİ'!$E$4,(ROW($A$1)+(AI2357-1))*17,0))="","",UPPER(OFFSET('ÖĞRENCİ GİRİŞİ'!$E$4,(ROW($A$1)+(AI2357-1))*17,0)))</f>
        <v/>
      </c>
      <c r="F2368" s="80" t="str">
        <f ca="1">IF(UPPER(OFFSET('ÖĞRENCİ GİRİŞİ'!$F$4,(ROW($A$1)+(AI2357-1))*17,0))="","",UPPER(OFFSET('ÖĞRENCİ GİRİŞİ'!$F$4,(ROW($A$1)+(AI2357-1))*17,0)))</f>
        <v/>
      </c>
      <c r="G2368" s="80" t="str">
        <f ca="1">IF(UPPER(OFFSET('ÖĞRENCİ GİRİŞİ'!$G$4,(ROW($A$1)+(AI2357-1))*17,0))="","",UPPER(OFFSET('ÖĞRENCİ GİRİŞİ'!$G$4,(ROW($A$1)+(AI2357-1))*17,0)))</f>
        <v/>
      </c>
      <c r="H2368" s="81" t="str">
        <f t="shared" si="7019"/>
        <v>x</v>
      </c>
      <c r="I2368" s="81" t="str">
        <f t="shared" si="7020"/>
        <v>x</v>
      </c>
      <c r="J2368" s="81" t="str">
        <f t="shared" si="7021"/>
        <v>x</v>
      </c>
      <c r="K2368" s="81" t="str">
        <f t="shared" si="7022"/>
        <v>x</v>
      </c>
      <c r="L2368" s="81" t="str">
        <f t="shared" si="7023"/>
        <v>x</v>
      </c>
      <c r="M2368" s="81" t="str">
        <f t="shared" si="7024"/>
        <v>x</v>
      </c>
      <c r="N2368" s="81" t="str">
        <f t="shared" si="7025"/>
        <v>x</v>
      </c>
      <c r="O2368" s="81" t="str">
        <f t="shared" si="7026"/>
        <v>x</v>
      </c>
      <c r="P2368" s="81" t="str">
        <f t="shared" si="7027"/>
        <v/>
      </c>
      <c r="Q2368" s="81" t="str">
        <f t="shared" si="7028"/>
        <v/>
      </c>
      <c r="R2368" s="81" t="str">
        <f t="shared" si="7029"/>
        <v/>
      </c>
      <c r="S2368" s="81" t="str">
        <f t="shared" si="7030"/>
        <v/>
      </c>
      <c r="T2368" s="81" t="str">
        <f t="shared" si="7031"/>
        <v/>
      </c>
      <c r="U2368" s="81" t="str">
        <f t="shared" si="7032"/>
        <v>x</v>
      </c>
      <c r="V2368" s="81" t="str">
        <f t="shared" si="7033"/>
        <v>x</v>
      </c>
      <c r="W2368" s="81" t="str">
        <f t="shared" si="7034"/>
        <v/>
      </c>
      <c r="X2368" s="81" t="str">
        <f t="shared" si="7035"/>
        <v/>
      </c>
      <c r="Y2368" s="81" t="str">
        <f t="shared" si="7036"/>
        <v/>
      </c>
      <c r="Z2368" s="81" t="str">
        <f t="shared" si="7037"/>
        <v/>
      </c>
      <c r="AA2368" s="81" t="str">
        <f t="shared" si="7038"/>
        <v/>
      </c>
      <c r="AB2368" s="81" t="str">
        <f t="shared" si="7039"/>
        <v>x</v>
      </c>
      <c r="AC2368" s="81" t="str">
        <f t="shared" si="7040"/>
        <v>x</v>
      </c>
      <c r="AD2368" s="81" t="str">
        <f t="shared" si="7041"/>
        <v/>
      </c>
      <c r="AE2368" s="81" t="str">
        <f t="shared" si="7042"/>
        <v/>
      </c>
      <c r="AF2368" s="81" t="str">
        <f t="shared" si="7043"/>
        <v/>
      </c>
      <c r="AG2368" s="81" t="str">
        <f t="shared" si="7044"/>
        <v/>
      </c>
      <c r="AH2368" s="81" t="str">
        <f t="shared" si="7045"/>
        <v/>
      </c>
      <c r="AI2368" s="81" t="str">
        <f t="shared" si="7046"/>
        <v>x</v>
      </c>
      <c r="AJ2368" s="81" t="str">
        <f t="shared" si="7047"/>
        <v>x</v>
      </c>
      <c r="AK2368" s="81" t="str">
        <f t="shared" si="7048"/>
        <v/>
      </c>
      <c r="AL2368" s="81" t="str">
        <f t="shared" si="7049"/>
        <v>x</v>
      </c>
    </row>
    <row r="2369" spans="1:38" ht="11.25" customHeight="1" x14ac:dyDescent="0.2">
      <c r="A2369" s="21">
        <v>5</v>
      </c>
      <c r="B2369" s="80" t="str">
        <f ca="1">IF(OFFSET('ÖĞRENCİ GİRİŞİ'!$B$5,(ROW($A$1)+(AI2357-1))*17,0)="","",OFFSET('ÖĞRENCİ GİRİŞİ'!$B$5,(ROW($A$1)+(AI2357-1))*17,0))</f>
        <v/>
      </c>
      <c r="C2369" s="80" t="str">
        <f ca="1">IF(OFFSET('ÖĞRENCİ GİRİŞİ'!$C$5,(ROW($A$1)+(AI2357-1))*17,0)="","",OFFSET('ÖĞRENCİ GİRİŞİ'!$C$5,(ROW($A$1)+(AI2357-1))*17,0))</f>
        <v/>
      </c>
      <c r="D2369" s="80" t="str">
        <f ca="1">IF(UPPER(OFFSET('ÖĞRENCİ GİRİŞİ'!$D$5,(ROW($A$1)+(AI2357-1))*17,0))="","",UPPER(OFFSET('ÖĞRENCİ GİRİŞİ'!$D$5,(ROW($A$1)+(AI2357-1))*17,0)))</f>
        <v/>
      </c>
      <c r="E2369" s="80" t="str">
        <f ca="1">IF(UPPER(OFFSET('ÖĞRENCİ GİRİŞİ'!$E$5,(ROW($A$1)+(AI2357-1))*17,0))="","",UPPER(OFFSET('ÖĞRENCİ GİRİŞİ'!$E$5,(ROW($A$1)+(AI2357-1))*17,0)))</f>
        <v/>
      </c>
      <c r="F2369" s="80" t="str">
        <f ca="1">IF(UPPER(OFFSET('ÖĞRENCİ GİRİŞİ'!$F$5,(ROW($A$1)+(AI2357-1))*17,0))="","",UPPER(OFFSET('ÖĞRENCİ GİRİŞİ'!$F$5,(ROW($A$1)+(AI2357-1))*17,0)))</f>
        <v/>
      </c>
      <c r="G2369" s="80" t="str">
        <f ca="1">IF(UPPER(OFFSET('ÖĞRENCİ GİRİŞİ'!$G$5,(ROW($A$1)+(AI2357-1))*17,0))="","",UPPER(OFFSET('ÖĞRENCİ GİRİŞİ'!$G$5,(ROW($A$1)+(AI2357-1))*17,0)))</f>
        <v/>
      </c>
      <c r="H2369" s="81" t="str">
        <f t="shared" si="7019"/>
        <v>x</v>
      </c>
      <c r="I2369" s="81" t="str">
        <f t="shared" si="7020"/>
        <v>x</v>
      </c>
      <c r="J2369" s="81" t="str">
        <f t="shared" si="7021"/>
        <v>x</v>
      </c>
      <c r="K2369" s="81" t="str">
        <f t="shared" si="7022"/>
        <v>x</v>
      </c>
      <c r="L2369" s="81" t="str">
        <f t="shared" si="7023"/>
        <v>x</v>
      </c>
      <c r="M2369" s="81" t="str">
        <f t="shared" si="7024"/>
        <v>x</v>
      </c>
      <c r="N2369" s="81" t="str">
        <f t="shared" si="7025"/>
        <v>x</v>
      </c>
      <c r="O2369" s="81" t="str">
        <f t="shared" si="7026"/>
        <v>x</v>
      </c>
      <c r="P2369" s="81" t="str">
        <f t="shared" si="7027"/>
        <v/>
      </c>
      <c r="Q2369" s="81" t="str">
        <f t="shared" si="7028"/>
        <v/>
      </c>
      <c r="R2369" s="81" t="str">
        <f t="shared" si="7029"/>
        <v/>
      </c>
      <c r="S2369" s="81" t="str">
        <f t="shared" si="7030"/>
        <v/>
      </c>
      <c r="T2369" s="81" t="str">
        <f t="shared" si="7031"/>
        <v/>
      </c>
      <c r="U2369" s="81" t="str">
        <f t="shared" si="7032"/>
        <v>x</v>
      </c>
      <c r="V2369" s="81" t="str">
        <f t="shared" si="7033"/>
        <v>x</v>
      </c>
      <c r="W2369" s="81" t="str">
        <f t="shared" si="7034"/>
        <v/>
      </c>
      <c r="X2369" s="81" t="str">
        <f t="shared" si="7035"/>
        <v/>
      </c>
      <c r="Y2369" s="81" t="str">
        <f t="shared" si="7036"/>
        <v/>
      </c>
      <c r="Z2369" s="81" t="str">
        <f t="shared" si="7037"/>
        <v/>
      </c>
      <c r="AA2369" s="81" t="str">
        <f t="shared" si="7038"/>
        <v/>
      </c>
      <c r="AB2369" s="81" t="str">
        <f t="shared" si="7039"/>
        <v>x</v>
      </c>
      <c r="AC2369" s="81" t="str">
        <f t="shared" si="7040"/>
        <v>x</v>
      </c>
      <c r="AD2369" s="81" t="str">
        <f t="shared" si="7041"/>
        <v/>
      </c>
      <c r="AE2369" s="81" t="str">
        <f t="shared" si="7042"/>
        <v/>
      </c>
      <c r="AF2369" s="81" t="str">
        <f t="shared" si="7043"/>
        <v/>
      </c>
      <c r="AG2369" s="81" t="str">
        <f t="shared" si="7044"/>
        <v/>
      </c>
      <c r="AH2369" s="81" t="str">
        <f t="shared" si="7045"/>
        <v/>
      </c>
      <c r="AI2369" s="81" t="str">
        <f t="shared" si="7046"/>
        <v>x</v>
      </c>
      <c r="AJ2369" s="81" t="str">
        <f t="shared" si="7047"/>
        <v>x</v>
      </c>
      <c r="AK2369" s="81" t="str">
        <f t="shared" si="7048"/>
        <v/>
      </c>
      <c r="AL2369" s="81" t="str">
        <f t="shared" si="7049"/>
        <v>x</v>
      </c>
    </row>
    <row r="2370" spans="1:38" ht="11.25" customHeight="1" x14ac:dyDescent="0.2">
      <c r="A2370" s="21">
        <v>6</v>
      </c>
      <c r="B2370" s="80" t="str">
        <f ca="1">IF(OFFSET('ÖĞRENCİ GİRİŞİ'!$B$6,(ROW($A$1)+(AI2357-1))*17,0)="","",OFFSET('ÖĞRENCİ GİRİŞİ'!$B$6,(ROW($A$1)+(AI2357-1))*17,0))</f>
        <v/>
      </c>
      <c r="C2370" s="80" t="str">
        <f ca="1">IF(OFFSET('ÖĞRENCİ GİRİŞİ'!$C$6,(ROW($A$1)+(AI2357-1))*17,0)="","",OFFSET('ÖĞRENCİ GİRİŞİ'!$C$6,(ROW($A$1)+(AI2357-1))*17,0))</f>
        <v/>
      </c>
      <c r="D2370" s="80" t="str">
        <f ca="1">IF(UPPER(OFFSET('ÖĞRENCİ GİRİŞİ'!$D$6,(ROW($A$1)+(AI2357-1))*17,0))="","",UPPER(OFFSET('ÖĞRENCİ GİRİŞİ'!$D$6,(ROW($A$1)+(AI2357-1))*17,0)))</f>
        <v/>
      </c>
      <c r="E2370" s="80" t="str">
        <f ca="1">IF(UPPER(OFFSET('ÖĞRENCİ GİRİŞİ'!$E$6,(ROW($A$1)+(AI2357-1))*17,0))="","",UPPER(OFFSET('ÖĞRENCİ GİRİŞİ'!$E$6,(ROW($A$1)+(AI2357-1))*17,0)))</f>
        <v/>
      </c>
      <c r="F2370" s="80" t="str">
        <f ca="1">IF(UPPER(OFFSET('ÖĞRENCİ GİRİŞİ'!$F$6,(ROW($A$1)+(AI2357-1))*17,0))="","",UPPER(OFFSET('ÖĞRENCİ GİRİŞİ'!$F$6,(ROW($A$1)+(AI2357-1))*17,0)))</f>
        <v/>
      </c>
      <c r="G2370" s="80" t="str">
        <f ca="1">IF(UPPER(OFFSET('ÖĞRENCİ GİRİŞİ'!$G$6,(ROW($A$1)+(AI2357-1))*17,0))="","",UPPER(OFFSET('ÖĞRENCİ GİRİŞİ'!$G$6,(ROW($A$1)+(AI2357-1))*17,0)))</f>
        <v/>
      </c>
      <c r="H2370" s="81" t="str">
        <f t="shared" si="7019"/>
        <v>x</v>
      </c>
      <c r="I2370" s="81" t="str">
        <f t="shared" si="7020"/>
        <v>x</v>
      </c>
      <c r="J2370" s="81" t="str">
        <f t="shared" si="7021"/>
        <v>x</v>
      </c>
      <c r="K2370" s="81" t="str">
        <f t="shared" si="7022"/>
        <v>x</v>
      </c>
      <c r="L2370" s="81" t="str">
        <f t="shared" si="7023"/>
        <v>x</v>
      </c>
      <c r="M2370" s="81" t="str">
        <f t="shared" si="7024"/>
        <v>x</v>
      </c>
      <c r="N2370" s="81" t="str">
        <f t="shared" si="7025"/>
        <v>x</v>
      </c>
      <c r="O2370" s="81" t="str">
        <f t="shared" si="7026"/>
        <v>x</v>
      </c>
      <c r="P2370" s="81" t="str">
        <f t="shared" si="7027"/>
        <v/>
      </c>
      <c r="Q2370" s="81" t="str">
        <f t="shared" si="7028"/>
        <v/>
      </c>
      <c r="R2370" s="81" t="str">
        <f t="shared" si="7029"/>
        <v/>
      </c>
      <c r="S2370" s="81" t="str">
        <f t="shared" si="7030"/>
        <v/>
      </c>
      <c r="T2370" s="81" t="str">
        <f t="shared" si="7031"/>
        <v/>
      </c>
      <c r="U2370" s="81" t="str">
        <f t="shared" si="7032"/>
        <v>x</v>
      </c>
      <c r="V2370" s="81" t="str">
        <f t="shared" si="7033"/>
        <v>x</v>
      </c>
      <c r="W2370" s="81" t="str">
        <f t="shared" si="7034"/>
        <v/>
      </c>
      <c r="X2370" s="81" t="str">
        <f t="shared" si="7035"/>
        <v/>
      </c>
      <c r="Y2370" s="81" t="str">
        <f t="shared" si="7036"/>
        <v/>
      </c>
      <c r="Z2370" s="81" t="str">
        <f t="shared" si="7037"/>
        <v/>
      </c>
      <c r="AA2370" s="81" t="str">
        <f t="shared" si="7038"/>
        <v/>
      </c>
      <c r="AB2370" s="81" t="str">
        <f t="shared" si="7039"/>
        <v>x</v>
      </c>
      <c r="AC2370" s="81" t="str">
        <f t="shared" si="7040"/>
        <v>x</v>
      </c>
      <c r="AD2370" s="81" t="str">
        <f t="shared" si="7041"/>
        <v/>
      </c>
      <c r="AE2370" s="81" t="str">
        <f t="shared" si="7042"/>
        <v/>
      </c>
      <c r="AF2370" s="81" t="str">
        <f t="shared" si="7043"/>
        <v/>
      </c>
      <c r="AG2370" s="81" t="str">
        <f t="shared" si="7044"/>
        <v/>
      </c>
      <c r="AH2370" s="81" t="str">
        <f t="shared" si="7045"/>
        <v/>
      </c>
      <c r="AI2370" s="81" t="str">
        <f t="shared" si="7046"/>
        <v>x</v>
      </c>
      <c r="AJ2370" s="81" t="str">
        <f t="shared" si="7047"/>
        <v>x</v>
      </c>
      <c r="AK2370" s="81" t="str">
        <f t="shared" si="7048"/>
        <v/>
      </c>
      <c r="AL2370" s="81" t="str">
        <f t="shared" si="7049"/>
        <v>x</v>
      </c>
    </row>
    <row r="2371" spans="1:38" ht="11.25" customHeight="1" x14ac:dyDescent="0.2">
      <c r="A2371" s="21">
        <v>7</v>
      </c>
      <c r="B2371" s="80" t="str">
        <f ca="1">IF(OFFSET('ÖĞRENCİ GİRİŞİ'!$B$7,(ROW($A$1)+(AI2357-1))*17,0)="","",OFFSET('ÖĞRENCİ GİRİŞİ'!$B$7,(ROW($A$1)+(AI2357-1))*17,0))</f>
        <v/>
      </c>
      <c r="C2371" s="80" t="str">
        <f ca="1">IF(OFFSET('ÖĞRENCİ GİRİŞİ'!$C$7,(ROW($A$1)+(AI2357-1))*17,0)="","",OFFSET('ÖĞRENCİ GİRİŞİ'!$C$7,(ROW($A$1)+(AI2357-1))*17,0))</f>
        <v/>
      </c>
      <c r="D2371" s="80" t="str">
        <f ca="1">IF(UPPER(OFFSET('ÖĞRENCİ GİRİŞİ'!$D$7,(ROW($A$1)+(AI2357-1))*17,0))="","",UPPER(OFFSET('ÖĞRENCİ GİRİŞİ'!$D$7,(ROW($A$1)+(AI2357-1))*17,0)))</f>
        <v/>
      </c>
      <c r="E2371" s="80" t="str">
        <f ca="1">IF(UPPER(OFFSET('ÖĞRENCİ GİRİŞİ'!$E$7,(ROW($A$1)+(AI2357-1))*17,0))="","",UPPER(OFFSET('ÖĞRENCİ GİRİŞİ'!$E$7,(ROW($A$1)+(AI2357-1))*17,0)))</f>
        <v/>
      </c>
      <c r="F2371" s="80" t="str">
        <f ca="1">IF(UPPER(OFFSET('ÖĞRENCİ GİRİŞİ'!$F$7,(ROW($A$1)+(AI2357-1))*17,0))="","",UPPER(OFFSET('ÖĞRENCİ GİRİŞİ'!$F$7,(ROW($A$1)+(AI2357-1))*17,0)))</f>
        <v/>
      </c>
      <c r="G2371" s="80" t="str">
        <f ca="1">IF(UPPER(OFFSET('ÖĞRENCİ GİRİŞİ'!$G$7,(ROW($A$1)+(AI2357-1))*17,0))="","",UPPER(OFFSET('ÖĞRENCİ GİRİŞİ'!$G$7,(ROW($A$1)+(AI2357-1))*17,0)))</f>
        <v/>
      </c>
      <c r="H2371" s="81" t="str">
        <f t="shared" si="7019"/>
        <v>x</v>
      </c>
      <c r="I2371" s="81" t="str">
        <f t="shared" si="7020"/>
        <v>x</v>
      </c>
      <c r="J2371" s="81" t="str">
        <f t="shared" si="7021"/>
        <v>x</v>
      </c>
      <c r="K2371" s="81" t="str">
        <f t="shared" si="7022"/>
        <v>x</v>
      </c>
      <c r="L2371" s="81" t="str">
        <f t="shared" si="7023"/>
        <v>x</v>
      </c>
      <c r="M2371" s="81" t="str">
        <f t="shared" si="7024"/>
        <v>x</v>
      </c>
      <c r="N2371" s="81" t="str">
        <f t="shared" si="7025"/>
        <v>x</v>
      </c>
      <c r="O2371" s="81" t="str">
        <f t="shared" si="7026"/>
        <v>x</v>
      </c>
      <c r="P2371" s="81" t="str">
        <f t="shared" si="7027"/>
        <v/>
      </c>
      <c r="Q2371" s="81" t="str">
        <f t="shared" si="7028"/>
        <v/>
      </c>
      <c r="R2371" s="81" t="str">
        <f t="shared" si="7029"/>
        <v/>
      </c>
      <c r="S2371" s="81" t="str">
        <f t="shared" si="7030"/>
        <v/>
      </c>
      <c r="T2371" s="81" t="str">
        <f t="shared" si="7031"/>
        <v/>
      </c>
      <c r="U2371" s="81" t="str">
        <f t="shared" si="7032"/>
        <v>x</v>
      </c>
      <c r="V2371" s="81" t="str">
        <f t="shared" si="7033"/>
        <v>x</v>
      </c>
      <c r="W2371" s="81" t="str">
        <f t="shared" si="7034"/>
        <v/>
      </c>
      <c r="X2371" s="81" t="str">
        <f t="shared" si="7035"/>
        <v/>
      </c>
      <c r="Y2371" s="81" t="str">
        <f t="shared" si="7036"/>
        <v/>
      </c>
      <c r="Z2371" s="81" t="str">
        <f t="shared" si="7037"/>
        <v/>
      </c>
      <c r="AA2371" s="81" t="str">
        <f t="shared" si="7038"/>
        <v/>
      </c>
      <c r="AB2371" s="81" t="str">
        <f t="shared" si="7039"/>
        <v>x</v>
      </c>
      <c r="AC2371" s="81" t="str">
        <f t="shared" si="7040"/>
        <v>x</v>
      </c>
      <c r="AD2371" s="81" t="str">
        <f t="shared" si="7041"/>
        <v/>
      </c>
      <c r="AE2371" s="81" t="str">
        <f t="shared" si="7042"/>
        <v/>
      </c>
      <c r="AF2371" s="81" t="str">
        <f t="shared" si="7043"/>
        <v/>
      </c>
      <c r="AG2371" s="81" t="str">
        <f t="shared" si="7044"/>
        <v/>
      </c>
      <c r="AH2371" s="81" t="str">
        <f t="shared" si="7045"/>
        <v/>
      </c>
      <c r="AI2371" s="81" t="str">
        <f t="shared" si="7046"/>
        <v>x</v>
      </c>
      <c r="AJ2371" s="81" t="str">
        <f t="shared" si="7047"/>
        <v>x</v>
      </c>
      <c r="AK2371" s="81" t="str">
        <f t="shared" si="7048"/>
        <v/>
      </c>
      <c r="AL2371" s="81" t="str">
        <f t="shared" si="7049"/>
        <v>x</v>
      </c>
    </row>
    <row r="2372" spans="1:38" ht="11.25" customHeight="1" x14ac:dyDescent="0.2">
      <c r="A2372" s="21">
        <v>8</v>
      </c>
      <c r="B2372" s="80" t="str">
        <f ca="1">IF(OFFSET('ÖĞRENCİ GİRİŞİ'!$B$8,(ROW($A$1)+(AI2357-1))*17,0)="","",OFFSET('ÖĞRENCİ GİRİŞİ'!$B$8,(ROW($A$1)+(AI2357-1))*17,0))</f>
        <v/>
      </c>
      <c r="C2372" s="80" t="str">
        <f ca="1">IF(OFFSET('ÖĞRENCİ GİRİŞİ'!$C$8,(ROW($A$1)+(AI2357-1))*17,0)="","",OFFSET('ÖĞRENCİ GİRİŞİ'!$C$8,(ROW($A$1)+(AI2357-1))*17,0))</f>
        <v/>
      </c>
      <c r="D2372" s="80" t="str">
        <f ca="1">IF(UPPER(OFFSET('ÖĞRENCİ GİRİŞİ'!$D$8,(ROW($A$1)+(AI2357-1))*17,0))="","",UPPER(OFFSET('ÖĞRENCİ GİRİŞİ'!$D$8,(ROW($A$1)+(AI2357-1))*17,0)))</f>
        <v/>
      </c>
      <c r="E2372" s="80" t="str">
        <f ca="1">IF(UPPER(OFFSET('ÖĞRENCİ GİRİŞİ'!$E$8,(ROW($A$1)+(AI2357-1))*17,0))="","",UPPER(OFFSET('ÖĞRENCİ GİRİŞİ'!$E$8,(ROW($A$1)+(AI2357-1))*17,0)))</f>
        <v/>
      </c>
      <c r="F2372" s="80" t="str">
        <f ca="1">IF(UPPER(OFFSET('ÖĞRENCİ GİRİŞİ'!$F$8,(ROW($A$1)+(AI2357-1))*17,0))="","",UPPER(OFFSET('ÖĞRENCİ GİRİŞİ'!$F$8,(ROW($A$1)+(AI2357-1))*17,0)))</f>
        <v/>
      </c>
      <c r="G2372" s="80" t="str">
        <f ca="1">IF(UPPER(OFFSET('ÖĞRENCİ GİRİŞİ'!$G$8,(ROW($A$1)+(AI2357-1))*17,0))="","",UPPER(OFFSET('ÖĞRENCİ GİRİŞİ'!$G$8,(ROW($A$1)+(AI2357-1))*17,0)))</f>
        <v/>
      </c>
      <c r="H2372" s="81" t="str">
        <f t="shared" si="7019"/>
        <v>x</v>
      </c>
      <c r="I2372" s="81" t="str">
        <f t="shared" si="7020"/>
        <v>x</v>
      </c>
      <c r="J2372" s="81" t="str">
        <f t="shared" si="7021"/>
        <v>x</v>
      </c>
      <c r="K2372" s="81" t="str">
        <f t="shared" si="7022"/>
        <v>x</v>
      </c>
      <c r="L2372" s="81" t="str">
        <f t="shared" si="7023"/>
        <v>x</v>
      </c>
      <c r="M2372" s="81" t="str">
        <f t="shared" si="7024"/>
        <v>x</v>
      </c>
      <c r="N2372" s="81" t="str">
        <f t="shared" si="7025"/>
        <v>x</v>
      </c>
      <c r="O2372" s="81" t="str">
        <f t="shared" si="7026"/>
        <v>x</v>
      </c>
      <c r="P2372" s="81" t="str">
        <f t="shared" si="7027"/>
        <v/>
      </c>
      <c r="Q2372" s="81" t="str">
        <f t="shared" si="7028"/>
        <v/>
      </c>
      <c r="R2372" s="81" t="str">
        <f t="shared" si="7029"/>
        <v/>
      </c>
      <c r="S2372" s="81" t="str">
        <f t="shared" si="7030"/>
        <v/>
      </c>
      <c r="T2372" s="81" t="str">
        <f t="shared" si="7031"/>
        <v/>
      </c>
      <c r="U2372" s="81" t="str">
        <f t="shared" si="7032"/>
        <v>x</v>
      </c>
      <c r="V2372" s="81" t="str">
        <f t="shared" si="7033"/>
        <v>x</v>
      </c>
      <c r="W2372" s="81" t="str">
        <f t="shared" si="7034"/>
        <v/>
      </c>
      <c r="X2372" s="81" t="str">
        <f t="shared" si="7035"/>
        <v/>
      </c>
      <c r="Y2372" s="81" t="str">
        <f t="shared" si="7036"/>
        <v/>
      </c>
      <c r="Z2372" s="81" t="str">
        <f t="shared" si="7037"/>
        <v/>
      </c>
      <c r="AA2372" s="81" t="str">
        <f t="shared" si="7038"/>
        <v/>
      </c>
      <c r="AB2372" s="81" t="str">
        <f t="shared" si="7039"/>
        <v>x</v>
      </c>
      <c r="AC2372" s="81" t="str">
        <f t="shared" si="7040"/>
        <v>x</v>
      </c>
      <c r="AD2372" s="81" t="str">
        <f t="shared" si="7041"/>
        <v/>
      </c>
      <c r="AE2372" s="81" t="str">
        <f t="shared" si="7042"/>
        <v/>
      </c>
      <c r="AF2372" s="81" t="str">
        <f t="shared" si="7043"/>
        <v/>
      </c>
      <c r="AG2372" s="81" t="str">
        <f t="shared" si="7044"/>
        <v/>
      </c>
      <c r="AH2372" s="81" t="str">
        <f t="shared" si="7045"/>
        <v/>
      </c>
      <c r="AI2372" s="81" t="str">
        <f t="shared" si="7046"/>
        <v>x</v>
      </c>
      <c r="AJ2372" s="81" t="str">
        <f t="shared" si="7047"/>
        <v>x</v>
      </c>
      <c r="AK2372" s="81" t="str">
        <f t="shared" si="7048"/>
        <v/>
      </c>
      <c r="AL2372" s="81" t="str">
        <f t="shared" si="7049"/>
        <v>x</v>
      </c>
    </row>
    <row r="2373" spans="1:38" ht="11.25" customHeight="1" x14ac:dyDescent="0.2">
      <c r="A2373" s="21">
        <v>9</v>
      </c>
      <c r="B2373" s="80" t="str">
        <f ca="1">IF(OFFSET('ÖĞRENCİ GİRİŞİ'!$B$9,(ROW($A$1)+(AI2357-1))*17,0)="","",OFFSET('ÖĞRENCİ GİRİŞİ'!$B$9,(ROW($A$1)+(AI2357-1))*17,0))</f>
        <v/>
      </c>
      <c r="C2373" s="80" t="str">
        <f ca="1">IF(OFFSET('ÖĞRENCİ GİRİŞİ'!$C$9,(ROW($A$1)+(AI2357-1))*17,0)="","",OFFSET('ÖĞRENCİ GİRİŞİ'!$C$9,(ROW($A$1)+(AI2357-1))*17,0))</f>
        <v/>
      </c>
      <c r="D2373" s="80" t="str">
        <f ca="1">IF(UPPER(OFFSET('ÖĞRENCİ GİRİŞİ'!$D$9,(ROW($A$1)+(AI2357-1))*17,0))="","",UPPER(OFFSET('ÖĞRENCİ GİRİŞİ'!$D$9,(ROW($A$1)+(AI2357-1))*17,0)))</f>
        <v/>
      </c>
      <c r="E2373" s="80" t="str">
        <f ca="1">IF(UPPER(OFFSET('ÖĞRENCİ GİRİŞİ'!$E$9,(ROW($A$1)+(AI2357-1))*17,0))="","",UPPER(OFFSET('ÖĞRENCİ GİRİŞİ'!$E$9,(ROW($A$1)+(AI2357-1))*17,0)))</f>
        <v/>
      </c>
      <c r="F2373" s="80" t="str">
        <f ca="1">IF(UPPER(OFFSET('ÖĞRENCİ GİRİŞİ'!$F$9,(ROW($A$1)+(AI2357-1))*17,0))="","",UPPER(OFFSET('ÖĞRENCİ GİRİŞİ'!$F$9,(ROW($A$1)+(AI2357-1))*17,0)))</f>
        <v/>
      </c>
      <c r="G2373" s="80" t="str">
        <f ca="1">IF(UPPER(OFFSET('ÖĞRENCİ GİRİŞİ'!$G$9,(ROW($A$1)+(AI2357-1))*17,0))="","",UPPER(OFFSET('ÖĞRENCİ GİRİŞİ'!$G$9,(ROW($A$1)+(AI2357-1))*17,0)))</f>
        <v/>
      </c>
      <c r="H2373" s="81" t="str">
        <f t="shared" si="7019"/>
        <v>x</v>
      </c>
      <c r="I2373" s="81" t="str">
        <f t="shared" si="7020"/>
        <v>x</v>
      </c>
      <c r="J2373" s="81" t="str">
        <f t="shared" si="7021"/>
        <v>x</v>
      </c>
      <c r="K2373" s="81" t="str">
        <f t="shared" si="7022"/>
        <v>x</v>
      </c>
      <c r="L2373" s="81" t="str">
        <f t="shared" si="7023"/>
        <v>x</v>
      </c>
      <c r="M2373" s="81" t="str">
        <f t="shared" si="7024"/>
        <v>x</v>
      </c>
      <c r="N2373" s="81" t="str">
        <f t="shared" si="7025"/>
        <v>x</v>
      </c>
      <c r="O2373" s="81" t="str">
        <f t="shared" si="7026"/>
        <v>x</v>
      </c>
      <c r="P2373" s="81" t="str">
        <f t="shared" si="7027"/>
        <v/>
      </c>
      <c r="Q2373" s="81" t="str">
        <f t="shared" si="7028"/>
        <v/>
      </c>
      <c r="R2373" s="81" t="str">
        <f t="shared" si="7029"/>
        <v/>
      </c>
      <c r="S2373" s="81" t="str">
        <f t="shared" si="7030"/>
        <v/>
      </c>
      <c r="T2373" s="81" t="str">
        <f t="shared" si="7031"/>
        <v/>
      </c>
      <c r="U2373" s="81" t="str">
        <f t="shared" si="7032"/>
        <v>x</v>
      </c>
      <c r="V2373" s="81" t="str">
        <f t="shared" si="7033"/>
        <v>x</v>
      </c>
      <c r="W2373" s="81" t="str">
        <f t="shared" si="7034"/>
        <v/>
      </c>
      <c r="X2373" s="81" t="str">
        <f t="shared" si="7035"/>
        <v/>
      </c>
      <c r="Y2373" s="81" t="str">
        <f t="shared" si="7036"/>
        <v/>
      </c>
      <c r="Z2373" s="81" t="str">
        <f t="shared" si="7037"/>
        <v/>
      </c>
      <c r="AA2373" s="81" t="str">
        <f t="shared" si="7038"/>
        <v/>
      </c>
      <c r="AB2373" s="81" t="str">
        <f t="shared" si="7039"/>
        <v>x</v>
      </c>
      <c r="AC2373" s="81" t="str">
        <f t="shared" si="7040"/>
        <v>x</v>
      </c>
      <c r="AD2373" s="81" t="str">
        <f t="shared" si="7041"/>
        <v/>
      </c>
      <c r="AE2373" s="81" t="str">
        <f t="shared" si="7042"/>
        <v/>
      </c>
      <c r="AF2373" s="81" t="str">
        <f t="shared" si="7043"/>
        <v/>
      </c>
      <c r="AG2373" s="81" t="str">
        <f t="shared" si="7044"/>
        <v/>
      </c>
      <c r="AH2373" s="81" t="str">
        <f t="shared" si="7045"/>
        <v/>
      </c>
      <c r="AI2373" s="81" t="str">
        <f t="shared" si="7046"/>
        <v>x</v>
      </c>
      <c r="AJ2373" s="81" t="str">
        <f t="shared" si="7047"/>
        <v>x</v>
      </c>
      <c r="AK2373" s="81" t="str">
        <f t="shared" si="7048"/>
        <v/>
      </c>
      <c r="AL2373" s="81" t="str">
        <f t="shared" si="7049"/>
        <v>x</v>
      </c>
    </row>
    <row r="2374" spans="1:38" ht="11.25" customHeight="1" x14ac:dyDescent="0.2">
      <c r="A2374" s="21">
        <v>10</v>
      </c>
      <c r="B2374" s="80" t="str">
        <f ca="1">IF(OFFSET('ÖĞRENCİ GİRİŞİ'!$B$10,(ROW($A$1)+(AI2357-1))*17,0)="","",OFFSET('ÖĞRENCİ GİRİŞİ'!$B$10,(ROW($A$1)+(AI2357-1))*17,0))</f>
        <v/>
      </c>
      <c r="C2374" s="80" t="str">
        <f ca="1">IF(OFFSET('ÖĞRENCİ GİRİŞİ'!$C$10,(ROW($A$1)+(AI2357-1))*17,0)="","",OFFSET('ÖĞRENCİ GİRİŞİ'!$C$10,(ROW($A$1)+(AI2357-1))*17,0))</f>
        <v/>
      </c>
      <c r="D2374" s="80" t="str">
        <f ca="1">IF(UPPER(OFFSET('ÖĞRENCİ GİRİŞİ'!$D$10,(ROW($A$1)+(AI2357-1))*17,0))="","",UPPER(OFFSET('ÖĞRENCİ GİRİŞİ'!$D$10,(ROW($A$1)+(AI2357-1))*17,0)))</f>
        <v/>
      </c>
      <c r="E2374" s="80" t="str">
        <f ca="1">IF(UPPER(OFFSET('ÖĞRENCİ GİRİŞİ'!$E$10,(ROW($A$1)+(AI2357-1))*17,0))="","",UPPER(OFFSET('ÖĞRENCİ GİRİŞİ'!$E$10,(ROW($A$1)+(AI2357-1))*17,0)))</f>
        <v/>
      </c>
      <c r="F2374" s="80" t="str">
        <f ca="1">IF(UPPER(OFFSET('ÖĞRENCİ GİRİŞİ'!$F$10,(ROW($A$1)+(AI2357-1))*17,0))="","",UPPER(OFFSET('ÖĞRENCİ GİRİŞİ'!$F$10,(ROW($A$1)+(AI2357-1))*17,0)))</f>
        <v/>
      </c>
      <c r="G2374" s="80" t="str">
        <f ca="1">IF(UPPER(OFFSET('ÖĞRENCİ GİRİŞİ'!$G$10,(ROW($A$1)+(AI2357-1))*17,0))="","",UPPER(OFFSET('ÖĞRENCİ GİRİŞİ'!$G$10,(ROW($A$1)+(AI2357-1))*17,0)))</f>
        <v/>
      </c>
      <c r="H2374" s="81" t="str">
        <f t="shared" si="7019"/>
        <v>x</v>
      </c>
      <c r="I2374" s="81" t="str">
        <f t="shared" si="7020"/>
        <v>x</v>
      </c>
      <c r="J2374" s="81" t="str">
        <f t="shared" si="7021"/>
        <v>x</v>
      </c>
      <c r="K2374" s="81" t="str">
        <f t="shared" si="7022"/>
        <v>x</v>
      </c>
      <c r="L2374" s="81" t="str">
        <f t="shared" si="7023"/>
        <v>x</v>
      </c>
      <c r="M2374" s="81" t="str">
        <f t="shared" si="7024"/>
        <v>x</v>
      </c>
      <c r="N2374" s="81" t="str">
        <f t="shared" si="7025"/>
        <v>x</v>
      </c>
      <c r="O2374" s="81" t="str">
        <f t="shared" si="7026"/>
        <v>x</v>
      </c>
      <c r="P2374" s="81" t="str">
        <f t="shared" si="7027"/>
        <v/>
      </c>
      <c r="Q2374" s="81" t="str">
        <f t="shared" si="7028"/>
        <v/>
      </c>
      <c r="R2374" s="81" t="str">
        <f t="shared" si="7029"/>
        <v/>
      </c>
      <c r="S2374" s="81" t="str">
        <f t="shared" si="7030"/>
        <v/>
      </c>
      <c r="T2374" s="81" t="str">
        <f t="shared" si="7031"/>
        <v/>
      </c>
      <c r="U2374" s="81" t="str">
        <f t="shared" si="7032"/>
        <v>x</v>
      </c>
      <c r="V2374" s="81" t="str">
        <f t="shared" si="7033"/>
        <v>x</v>
      </c>
      <c r="W2374" s="81" t="str">
        <f t="shared" si="7034"/>
        <v/>
      </c>
      <c r="X2374" s="81" t="str">
        <f t="shared" si="7035"/>
        <v/>
      </c>
      <c r="Y2374" s="81" t="str">
        <f t="shared" si="7036"/>
        <v/>
      </c>
      <c r="Z2374" s="81" t="str">
        <f t="shared" si="7037"/>
        <v/>
      </c>
      <c r="AA2374" s="81" t="str">
        <f t="shared" si="7038"/>
        <v/>
      </c>
      <c r="AB2374" s="81" t="str">
        <f t="shared" si="7039"/>
        <v>x</v>
      </c>
      <c r="AC2374" s="81" t="str">
        <f t="shared" si="7040"/>
        <v>x</v>
      </c>
      <c r="AD2374" s="81" t="str">
        <f t="shared" si="7041"/>
        <v/>
      </c>
      <c r="AE2374" s="81" t="str">
        <f t="shared" si="7042"/>
        <v/>
      </c>
      <c r="AF2374" s="81" t="str">
        <f t="shared" si="7043"/>
        <v/>
      </c>
      <c r="AG2374" s="81" t="str">
        <f t="shared" si="7044"/>
        <v/>
      </c>
      <c r="AH2374" s="81" t="str">
        <f t="shared" si="7045"/>
        <v/>
      </c>
      <c r="AI2374" s="81" t="str">
        <f t="shared" si="7046"/>
        <v>x</v>
      </c>
      <c r="AJ2374" s="81" t="str">
        <f t="shared" si="7047"/>
        <v>x</v>
      </c>
      <c r="AK2374" s="81" t="str">
        <f t="shared" si="7048"/>
        <v/>
      </c>
      <c r="AL2374" s="81" t="str">
        <f t="shared" si="7049"/>
        <v>x</v>
      </c>
    </row>
    <row r="2375" spans="1:38" ht="11.25" customHeight="1" x14ac:dyDescent="0.2">
      <c r="A2375" s="21">
        <v>11</v>
      </c>
      <c r="B2375" s="80" t="str">
        <f ca="1">IF(OFFSET('ÖĞRENCİ GİRİŞİ'!$B$11,(ROW($A$1)+(AI2357-1))*17,0)="","",OFFSET('ÖĞRENCİ GİRİŞİ'!$B$11,(ROW($A$1)+(AI2357-1))*17,0))</f>
        <v/>
      </c>
      <c r="C2375" s="80" t="str">
        <f ca="1">IF(OFFSET('ÖĞRENCİ GİRİŞİ'!$C$11,(ROW($A$1)+(AI2357-1))*17,0)="","",OFFSET('ÖĞRENCİ GİRİŞİ'!$C$11,(ROW($A$1)+(AI2357-1))*17,0))</f>
        <v/>
      </c>
      <c r="D2375" s="80" t="str">
        <f ca="1">IF(UPPER(OFFSET('ÖĞRENCİ GİRİŞİ'!$D$11,(ROW($A$1)+(AI2357-1))*17,0))="","",UPPER(OFFSET('ÖĞRENCİ GİRİŞİ'!$D$11,(ROW($A$1)+(AI2357-1))*17,0)))</f>
        <v/>
      </c>
      <c r="E2375" s="80" t="str">
        <f ca="1">IF(UPPER(OFFSET('ÖĞRENCİ GİRİŞİ'!$E$11,(ROW($A$1)+(AI2357-1))*17,0))="","",UPPER(OFFSET('ÖĞRENCİ GİRİŞİ'!$E$11,(ROW($A$1)+(AI2357-1))*17,0)))</f>
        <v/>
      </c>
      <c r="F2375" s="80" t="str">
        <f ca="1">IF(UPPER(OFFSET('ÖĞRENCİ GİRİŞİ'!$F$11,(ROW($A$1)+(AI2357-1))*17,0))="","",UPPER(OFFSET('ÖĞRENCİ GİRİŞİ'!$F$11,(ROW($A$1)+(AI2357-1))*17,0)))</f>
        <v/>
      </c>
      <c r="G2375" s="80" t="str">
        <f ca="1">IF(UPPER(OFFSET('ÖĞRENCİ GİRİŞİ'!$G$11,(ROW($A$1)+(AI2357-1))*17,0))="","",UPPER(OFFSET('ÖĞRENCİ GİRİŞİ'!$G$11,(ROW($A$1)+(AI2357-1))*17,0)))</f>
        <v/>
      </c>
      <c r="H2375" s="81" t="str">
        <f t="shared" si="7019"/>
        <v>x</v>
      </c>
      <c r="I2375" s="81" t="str">
        <f t="shared" si="7020"/>
        <v>x</v>
      </c>
      <c r="J2375" s="81" t="str">
        <f t="shared" si="7021"/>
        <v>x</v>
      </c>
      <c r="K2375" s="81" t="str">
        <f t="shared" si="7022"/>
        <v>x</v>
      </c>
      <c r="L2375" s="81" t="str">
        <f t="shared" si="7023"/>
        <v>x</v>
      </c>
      <c r="M2375" s="81" t="str">
        <f t="shared" si="7024"/>
        <v>x</v>
      </c>
      <c r="N2375" s="81" t="str">
        <f t="shared" si="7025"/>
        <v>x</v>
      </c>
      <c r="O2375" s="81" t="str">
        <f t="shared" si="7026"/>
        <v>x</v>
      </c>
      <c r="P2375" s="81" t="str">
        <f t="shared" si="7027"/>
        <v/>
      </c>
      <c r="Q2375" s="81" t="str">
        <f t="shared" si="7028"/>
        <v/>
      </c>
      <c r="R2375" s="81" t="str">
        <f t="shared" si="7029"/>
        <v/>
      </c>
      <c r="S2375" s="81" t="str">
        <f t="shared" si="7030"/>
        <v/>
      </c>
      <c r="T2375" s="81" t="str">
        <f t="shared" si="7031"/>
        <v/>
      </c>
      <c r="U2375" s="81" t="str">
        <f t="shared" si="7032"/>
        <v>x</v>
      </c>
      <c r="V2375" s="81" t="str">
        <f t="shared" si="7033"/>
        <v>x</v>
      </c>
      <c r="W2375" s="81" t="str">
        <f t="shared" si="7034"/>
        <v/>
      </c>
      <c r="X2375" s="81" t="str">
        <f t="shared" si="7035"/>
        <v/>
      </c>
      <c r="Y2375" s="81" t="str">
        <f t="shared" si="7036"/>
        <v/>
      </c>
      <c r="Z2375" s="81" t="str">
        <f t="shared" si="7037"/>
        <v/>
      </c>
      <c r="AA2375" s="81" t="str">
        <f t="shared" si="7038"/>
        <v/>
      </c>
      <c r="AB2375" s="81" t="str">
        <f t="shared" si="7039"/>
        <v>x</v>
      </c>
      <c r="AC2375" s="81" t="str">
        <f t="shared" si="7040"/>
        <v>x</v>
      </c>
      <c r="AD2375" s="81" t="str">
        <f t="shared" si="7041"/>
        <v/>
      </c>
      <c r="AE2375" s="81" t="str">
        <f t="shared" si="7042"/>
        <v/>
      </c>
      <c r="AF2375" s="81" t="str">
        <f t="shared" si="7043"/>
        <v/>
      </c>
      <c r="AG2375" s="81" t="str">
        <f t="shared" si="7044"/>
        <v/>
      </c>
      <c r="AH2375" s="81" t="str">
        <f t="shared" si="7045"/>
        <v/>
      </c>
      <c r="AI2375" s="81" t="str">
        <f t="shared" si="7046"/>
        <v>x</v>
      </c>
      <c r="AJ2375" s="81" t="str">
        <f t="shared" si="7047"/>
        <v>x</v>
      </c>
      <c r="AK2375" s="81" t="str">
        <f t="shared" si="7048"/>
        <v/>
      </c>
      <c r="AL2375" s="81" t="str">
        <f t="shared" si="7049"/>
        <v>x</v>
      </c>
    </row>
    <row r="2376" spans="1:38" ht="11.25" customHeight="1" x14ac:dyDescent="0.2">
      <c r="A2376" s="21">
        <v>12</v>
      </c>
      <c r="B2376" s="80" t="str">
        <f ca="1">IF(OFFSET('ÖĞRENCİ GİRİŞİ'!$B$12,(ROW($A$1)+(AI2357-1))*17,0)="","",OFFSET('ÖĞRENCİ GİRİŞİ'!$B$12,(ROW($A$1)+(AI2357-1))*17,0))</f>
        <v/>
      </c>
      <c r="C2376" s="80" t="str">
        <f ca="1">IF(OFFSET('ÖĞRENCİ GİRİŞİ'!$C$12,(ROW($A$1)+(AI2357-1))*17,0)="","",OFFSET('ÖĞRENCİ GİRİŞİ'!$C$12,(ROW($A$1)+(AI2357-1))*17,0))</f>
        <v/>
      </c>
      <c r="D2376" s="80" t="str">
        <f ca="1">IF(UPPER(OFFSET('ÖĞRENCİ GİRİŞİ'!$D$12,(ROW($A$1)+(AI2357-1))*17,0))="","",UPPER(OFFSET('ÖĞRENCİ GİRİŞİ'!$D$12,(ROW($A$1)+(AI2357-1))*17,0)))</f>
        <v/>
      </c>
      <c r="E2376" s="80" t="str">
        <f ca="1">IF(UPPER(OFFSET('ÖĞRENCİ GİRİŞİ'!$E$12,(ROW($A$1)+(AI2357-1))*17,0))="","",UPPER(OFFSET('ÖĞRENCİ GİRİŞİ'!$E$12,(ROW($A$1)+(AI2357-1))*17,0)))</f>
        <v/>
      </c>
      <c r="F2376" s="80" t="str">
        <f ca="1">IF(UPPER(OFFSET('ÖĞRENCİ GİRİŞİ'!$F$12,(ROW($A$1)+(AI2357-1))*17,0))="","",UPPER(OFFSET('ÖĞRENCİ GİRİŞİ'!$F$12,(ROW($A$1)+(AI2357-1))*17,0)))</f>
        <v/>
      </c>
      <c r="G2376" s="80" t="str">
        <f ca="1">IF(UPPER(OFFSET('ÖĞRENCİ GİRİŞİ'!$G$12,(ROW($A$1)+(AI2357-1))*17,0))="","",UPPER(OFFSET('ÖĞRENCİ GİRİŞİ'!$G$12,(ROW($A$1)+(AI2357-1))*17,0)))</f>
        <v/>
      </c>
      <c r="H2376" s="81" t="str">
        <f t="shared" si="7019"/>
        <v>x</v>
      </c>
      <c r="I2376" s="81" t="str">
        <f t="shared" si="7020"/>
        <v>x</v>
      </c>
      <c r="J2376" s="81" t="str">
        <f t="shared" si="7021"/>
        <v>x</v>
      </c>
      <c r="K2376" s="81" t="str">
        <f t="shared" si="7022"/>
        <v>x</v>
      </c>
      <c r="L2376" s="81" t="str">
        <f t="shared" si="7023"/>
        <v>x</v>
      </c>
      <c r="M2376" s="81" t="str">
        <f t="shared" si="7024"/>
        <v>x</v>
      </c>
      <c r="N2376" s="81" t="str">
        <f t="shared" si="7025"/>
        <v>x</v>
      </c>
      <c r="O2376" s="81" t="str">
        <f t="shared" si="7026"/>
        <v>x</v>
      </c>
      <c r="P2376" s="81" t="str">
        <f t="shared" si="7027"/>
        <v/>
      </c>
      <c r="Q2376" s="81" t="str">
        <f t="shared" si="7028"/>
        <v/>
      </c>
      <c r="R2376" s="81" t="str">
        <f t="shared" si="7029"/>
        <v/>
      </c>
      <c r="S2376" s="81" t="str">
        <f t="shared" si="7030"/>
        <v/>
      </c>
      <c r="T2376" s="81" t="str">
        <f t="shared" si="7031"/>
        <v/>
      </c>
      <c r="U2376" s="81" t="str">
        <f t="shared" si="7032"/>
        <v>x</v>
      </c>
      <c r="V2376" s="81" t="str">
        <f t="shared" si="7033"/>
        <v>x</v>
      </c>
      <c r="W2376" s="81" t="str">
        <f t="shared" si="7034"/>
        <v/>
      </c>
      <c r="X2376" s="81" t="str">
        <f t="shared" si="7035"/>
        <v/>
      </c>
      <c r="Y2376" s="81" t="str">
        <f t="shared" si="7036"/>
        <v/>
      </c>
      <c r="Z2376" s="81" t="str">
        <f t="shared" si="7037"/>
        <v/>
      </c>
      <c r="AA2376" s="81" t="str">
        <f t="shared" si="7038"/>
        <v/>
      </c>
      <c r="AB2376" s="81" t="str">
        <f t="shared" si="7039"/>
        <v>x</v>
      </c>
      <c r="AC2376" s="81" t="str">
        <f t="shared" si="7040"/>
        <v>x</v>
      </c>
      <c r="AD2376" s="81" t="str">
        <f t="shared" si="7041"/>
        <v/>
      </c>
      <c r="AE2376" s="81" t="str">
        <f t="shared" si="7042"/>
        <v/>
      </c>
      <c r="AF2376" s="81" t="str">
        <f t="shared" si="7043"/>
        <v/>
      </c>
      <c r="AG2376" s="81" t="str">
        <f t="shared" si="7044"/>
        <v/>
      </c>
      <c r="AH2376" s="81" t="str">
        <f t="shared" si="7045"/>
        <v/>
      </c>
      <c r="AI2376" s="81" t="str">
        <f t="shared" si="7046"/>
        <v>x</v>
      </c>
      <c r="AJ2376" s="81" t="str">
        <f t="shared" si="7047"/>
        <v>x</v>
      </c>
      <c r="AK2376" s="81" t="str">
        <f t="shared" si="7048"/>
        <v/>
      </c>
      <c r="AL2376" s="81" t="str">
        <f t="shared" si="7049"/>
        <v>x</v>
      </c>
    </row>
    <row r="2377" spans="1:38" ht="11.25" customHeight="1" x14ac:dyDescent="0.2">
      <c r="A2377" s="21">
        <v>13</v>
      </c>
      <c r="B2377" s="80" t="str">
        <f ca="1">IF(OFFSET('ÖĞRENCİ GİRİŞİ'!$B$13,(ROW($A$1)+(AI2357-1))*17,0)="","",OFFSET('ÖĞRENCİ GİRİŞİ'!$B$13,(ROW($A$1)+(AI2357-1))*17,0))</f>
        <v/>
      </c>
      <c r="C2377" s="80" t="str">
        <f ca="1">IF(OFFSET('ÖĞRENCİ GİRİŞİ'!$C$13,(ROW($A$1)+(AI2357-1))*17,0)="","",OFFSET('ÖĞRENCİ GİRİŞİ'!$C$13,(ROW($A$1)+(AI2357-1))*17,0))</f>
        <v/>
      </c>
      <c r="D2377" s="80" t="str">
        <f ca="1">IF(UPPER(OFFSET('ÖĞRENCİ GİRİŞİ'!$D$13,(ROW($A$1)+(AI2357-1))*17,0))="","",UPPER(OFFSET('ÖĞRENCİ GİRİŞİ'!$D$13,(ROW($A$1)+(AI2357-1))*17,0)))</f>
        <v/>
      </c>
      <c r="E2377" s="80" t="str">
        <f ca="1">IF(UPPER(OFFSET('ÖĞRENCİ GİRİŞİ'!$E$13,(ROW($A$1)+(AI2357-1))*17,0))="","",UPPER(OFFSET('ÖĞRENCİ GİRİŞİ'!$E$13,(ROW($A$1)+(AI2357-1))*17,0)))</f>
        <v/>
      </c>
      <c r="F2377" s="80" t="str">
        <f ca="1">IF(UPPER(OFFSET('ÖĞRENCİ GİRİŞİ'!$F$13,(ROW($A$1)+(AI2357-1))*17,0))="","",UPPER(OFFSET('ÖĞRENCİ GİRİŞİ'!$F$13,(ROW($A$1)+(AI2357-1))*17,0)))</f>
        <v/>
      </c>
      <c r="G2377" s="80" t="str">
        <f ca="1">IF(UPPER(OFFSET('ÖĞRENCİ GİRİŞİ'!$G$13,(ROW($A$1)+(AI2357-1))*17,0))="","",UPPER(OFFSET('ÖĞRENCİ GİRİŞİ'!$G$13,(ROW($A$1)+(AI2357-1))*17,0)))</f>
        <v/>
      </c>
      <c r="H2377" s="81" t="str">
        <f t="shared" si="7019"/>
        <v>x</v>
      </c>
      <c r="I2377" s="81" t="str">
        <f t="shared" si="7020"/>
        <v>x</v>
      </c>
      <c r="J2377" s="81" t="str">
        <f t="shared" si="7021"/>
        <v>x</v>
      </c>
      <c r="K2377" s="81" t="str">
        <f t="shared" si="7022"/>
        <v>x</v>
      </c>
      <c r="L2377" s="81" t="str">
        <f t="shared" si="7023"/>
        <v>x</v>
      </c>
      <c r="M2377" s="81" t="str">
        <f t="shared" si="7024"/>
        <v>x</v>
      </c>
      <c r="N2377" s="81" t="str">
        <f t="shared" si="7025"/>
        <v>x</v>
      </c>
      <c r="O2377" s="81" t="str">
        <f t="shared" si="7026"/>
        <v>x</v>
      </c>
      <c r="P2377" s="81" t="str">
        <f t="shared" si="7027"/>
        <v/>
      </c>
      <c r="Q2377" s="81" t="str">
        <f t="shared" si="7028"/>
        <v/>
      </c>
      <c r="R2377" s="81" t="str">
        <f t="shared" si="7029"/>
        <v/>
      </c>
      <c r="S2377" s="81" t="str">
        <f t="shared" si="7030"/>
        <v/>
      </c>
      <c r="T2377" s="81" t="str">
        <f t="shared" si="7031"/>
        <v/>
      </c>
      <c r="U2377" s="81" t="str">
        <f t="shared" si="7032"/>
        <v>x</v>
      </c>
      <c r="V2377" s="81" t="str">
        <f t="shared" si="7033"/>
        <v>x</v>
      </c>
      <c r="W2377" s="81" t="str">
        <f t="shared" si="7034"/>
        <v/>
      </c>
      <c r="X2377" s="81" t="str">
        <f t="shared" si="7035"/>
        <v/>
      </c>
      <c r="Y2377" s="81" t="str">
        <f t="shared" si="7036"/>
        <v/>
      </c>
      <c r="Z2377" s="81" t="str">
        <f t="shared" si="7037"/>
        <v/>
      </c>
      <c r="AA2377" s="81" t="str">
        <f t="shared" si="7038"/>
        <v/>
      </c>
      <c r="AB2377" s="81" t="str">
        <f t="shared" si="7039"/>
        <v>x</v>
      </c>
      <c r="AC2377" s="81" t="str">
        <f t="shared" si="7040"/>
        <v>x</v>
      </c>
      <c r="AD2377" s="81" t="str">
        <f t="shared" si="7041"/>
        <v/>
      </c>
      <c r="AE2377" s="81" t="str">
        <f t="shared" si="7042"/>
        <v/>
      </c>
      <c r="AF2377" s="81" t="str">
        <f t="shared" si="7043"/>
        <v/>
      </c>
      <c r="AG2377" s="81" t="str">
        <f t="shared" si="7044"/>
        <v/>
      </c>
      <c r="AH2377" s="81" t="str">
        <f t="shared" si="7045"/>
        <v/>
      </c>
      <c r="AI2377" s="81" t="str">
        <f t="shared" si="7046"/>
        <v>x</v>
      </c>
      <c r="AJ2377" s="81" t="str">
        <f t="shared" si="7047"/>
        <v>x</v>
      </c>
      <c r="AK2377" s="81" t="str">
        <f t="shared" si="7048"/>
        <v/>
      </c>
      <c r="AL2377" s="81" t="str">
        <f t="shared" si="7049"/>
        <v>x</v>
      </c>
    </row>
    <row r="2378" spans="1:38" ht="11.25" customHeight="1" x14ac:dyDescent="0.2">
      <c r="A2378" s="21">
        <v>14</v>
      </c>
      <c r="B2378" s="80" t="str">
        <f ca="1">IF(OFFSET('ÖĞRENCİ GİRİŞİ'!$B$14,(ROW($A$1)+(AI2357-1))*17,0)="","",OFFSET('ÖĞRENCİ GİRİŞİ'!$B$14,(ROW($A$1)+(AI2357-1))*17,0))</f>
        <v/>
      </c>
      <c r="C2378" s="80" t="str">
        <f ca="1">IF(OFFSET('ÖĞRENCİ GİRİŞİ'!$C$14,(ROW($A$1)+(AI2357-1))*17,0)="","",OFFSET('ÖĞRENCİ GİRİŞİ'!$C$14,(ROW($A$1)+(AI2357-1))*17,0))</f>
        <v/>
      </c>
      <c r="D2378" s="80" t="str">
        <f ca="1">IF(UPPER(OFFSET('ÖĞRENCİ GİRİŞİ'!$D$14,(ROW($A$1)+(AI2357-1))*17,0))="","",UPPER(OFFSET('ÖĞRENCİ GİRİŞİ'!$D$14,(ROW($A$1)+(AI2357-1))*17,0)))</f>
        <v/>
      </c>
      <c r="E2378" s="80" t="str">
        <f ca="1">IF(UPPER(OFFSET('ÖĞRENCİ GİRİŞİ'!$E$14,(ROW($A$1)+(AI2357-1))*17,0))="","",UPPER(OFFSET('ÖĞRENCİ GİRİŞİ'!$E$14,(ROW($A$1)+(AI2357-1))*17,0)))</f>
        <v/>
      </c>
      <c r="F2378" s="80" t="str">
        <f ca="1">IF(UPPER(OFFSET('ÖĞRENCİ GİRİŞİ'!$F$14,(ROW($A$1)+(AI2357-1))*17,0))="","",UPPER(OFFSET('ÖĞRENCİ GİRİŞİ'!$F$14,(ROW($A$1)+(AI2357-1))*17,0)))</f>
        <v/>
      </c>
      <c r="G2378" s="80" t="str">
        <f ca="1">IF(UPPER(OFFSET('ÖĞRENCİ GİRİŞİ'!$G$14,(ROW($A$1)+(AI2357-1))*17,0))="","",UPPER(OFFSET('ÖĞRENCİ GİRİŞİ'!$G$14,(ROW($A$1)+(AI2357-1))*17,0)))</f>
        <v/>
      </c>
      <c r="H2378" s="81" t="str">
        <f t="shared" si="7019"/>
        <v>x</v>
      </c>
      <c r="I2378" s="81" t="str">
        <f t="shared" si="7020"/>
        <v>x</v>
      </c>
      <c r="J2378" s="81" t="str">
        <f t="shared" si="7021"/>
        <v>x</v>
      </c>
      <c r="K2378" s="81" t="str">
        <f t="shared" si="7022"/>
        <v>x</v>
      </c>
      <c r="L2378" s="81" t="str">
        <f t="shared" si="7023"/>
        <v>x</v>
      </c>
      <c r="M2378" s="81" t="str">
        <f t="shared" si="7024"/>
        <v>x</v>
      </c>
      <c r="N2378" s="81" t="str">
        <f t="shared" si="7025"/>
        <v>x</v>
      </c>
      <c r="O2378" s="81" t="str">
        <f t="shared" si="7026"/>
        <v>x</v>
      </c>
      <c r="P2378" s="81" t="str">
        <f t="shared" si="7027"/>
        <v/>
      </c>
      <c r="Q2378" s="81" t="str">
        <f t="shared" si="7028"/>
        <v/>
      </c>
      <c r="R2378" s="81" t="str">
        <f t="shared" si="7029"/>
        <v/>
      </c>
      <c r="S2378" s="81" t="str">
        <f t="shared" si="7030"/>
        <v/>
      </c>
      <c r="T2378" s="81" t="str">
        <f t="shared" si="7031"/>
        <v/>
      </c>
      <c r="U2378" s="81" t="str">
        <f t="shared" si="7032"/>
        <v>x</v>
      </c>
      <c r="V2378" s="81" t="str">
        <f t="shared" si="7033"/>
        <v>x</v>
      </c>
      <c r="W2378" s="81" t="str">
        <f t="shared" si="7034"/>
        <v/>
      </c>
      <c r="X2378" s="81" t="str">
        <f t="shared" si="7035"/>
        <v/>
      </c>
      <c r="Y2378" s="81" t="str">
        <f t="shared" si="7036"/>
        <v/>
      </c>
      <c r="Z2378" s="81" t="str">
        <f t="shared" si="7037"/>
        <v/>
      </c>
      <c r="AA2378" s="81" t="str">
        <f t="shared" si="7038"/>
        <v/>
      </c>
      <c r="AB2378" s="81" t="str">
        <f t="shared" si="7039"/>
        <v>x</v>
      </c>
      <c r="AC2378" s="81" t="str">
        <f t="shared" si="7040"/>
        <v>x</v>
      </c>
      <c r="AD2378" s="81" t="str">
        <f t="shared" si="7041"/>
        <v/>
      </c>
      <c r="AE2378" s="81" t="str">
        <f t="shared" si="7042"/>
        <v/>
      </c>
      <c r="AF2378" s="81" t="str">
        <f t="shared" si="7043"/>
        <v/>
      </c>
      <c r="AG2378" s="81" t="str">
        <f t="shared" si="7044"/>
        <v/>
      </c>
      <c r="AH2378" s="81" t="str">
        <f t="shared" si="7045"/>
        <v/>
      </c>
      <c r="AI2378" s="81" t="str">
        <f t="shared" si="7046"/>
        <v>x</v>
      </c>
      <c r="AJ2378" s="81" t="str">
        <f t="shared" si="7047"/>
        <v>x</v>
      </c>
      <c r="AK2378" s="81" t="str">
        <f t="shared" si="7048"/>
        <v/>
      </c>
      <c r="AL2378" s="81" t="str">
        <f t="shared" si="7049"/>
        <v>x</v>
      </c>
    </row>
    <row r="2379" spans="1:38" ht="11.25" customHeight="1" x14ac:dyDescent="0.2">
      <c r="A2379" s="21">
        <v>15</v>
      </c>
      <c r="B2379" s="80" t="str">
        <f ca="1">IF(OFFSET('ÖĞRENCİ GİRİŞİ'!$B$15,(ROW($A$1)+(AI2357-1))*17,0)="","",OFFSET('ÖĞRENCİ GİRİŞİ'!$B$15,(ROW($A$1)+(AI2357-1))*17,0))</f>
        <v/>
      </c>
      <c r="C2379" s="80" t="str">
        <f ca="1">IF(OFFSET('ÖĞRENCİ GİRİŞİ'!$C$15,(ROW($A$1)+(AI2357-1))*17,0)="","",OFFSET('ÖĞRENCİ GİRİŞİ'!$C$15,(ROW($A$1)+(AI2357-1))*17,0))</f>
        <v/>
      </c>
      <c r="D2379" s="80" t="str">
        <f ca="1">IF(UPPER(OFFSET('ÖĞRENCİ GİRİŞİ'!$D$15,(ROW($A$1)+(AI2357-1))*17,0))="","",UPPER(OFFSET('ÖĞRENCİ GİRİŞİ'!$D$15,(ROW($A$1)+(AI2357-1))*17,0)))</f>
        <v/>
      </c>
      <c r="E2379" s="80" t="str">
        <f ca="1">IF(UPPER(OFFSET('ÖĞRENCİ GİRİŞİ'!$E$15,(ROW($A$1)+(AI2357-1))*17,0))="","",UPPER(OFFSET('ÖĞRENCİ GİRİŞİ'!$E$15,(ROW($A$1)+(AI2357-1))*17,0)))</f>
        <v/>
      </c>
      <c r="F2379" s="80" t="str">
        <f ca="1">IF(UPPER(OFFSET('ÖĞRENCİ GİRİŞİ'!$F$15,(ROW($A$1)+(AI2357-1))*17,0))="","",UPPER(OFFSET('ÖĞRENCİ GİRİŞİ'!$F$15,(ROW($A$1)+(AI2357-1))*17,0)))</f>
        <v/>
      </c>
      <c r="G2379" s="80" t="str">
        <f ca="1">IF(UPPER(OFFSET('ÖĞRENCİ GİRİŞİ'!$G$15,(ROW($A$1)+(AI2357-1))*17,0))="","",UPPER(OFFSET('ÖĞRENCİ GİRİŞİ'!$G$15,(ROW($A$1)+(AI2357-1))*17,0)))</f>
        <v/>
      </c>
      <c r="H2379" s="81" t="str">
        <f t="shared" si="7019"/>
        <v>x</v>
      </c>
      <c r="I2379" s="81" t="str">
        <f t="shared" si="7020"/>
        <v>x</v>
      </c>
      <c r="J2379" s="81" t="str">
        <f t="shared" si="7021"/>
        <v>x</v>
      </c>
      <c r="K2379" s="81" t="str">
        <f t="shared" si="7022"/>
        <v>x</v>
      </c>
      <c r="L2379" s="81" t="str">
        <f t="shared" si="7023"/>
        <v>x</v>
      </c>
      <c r="M2379" s="81" t="str">
        <f t="shared" si="7024"/>
        <v>x</v>
      </c>
      <c r="N2379" s="81" t="str">
        <f t="shared" si="7025"/>
        <v>x</v>
      </c>
      <c r="O2379" s="81" t="str">
        <f t="shared" si="7026"/>
        <v>x</v>
      </c>
      <c r="P2379" s="81" t="str">
        <f t="shared" si="7027"/>
        <v/>
      </c>
      <c r="Q2379" s="81" t="str">
        <f t="shared" si="7028"/>
        <v/>
      </c>
      <c r="R2379" s="81" t="str">
        <f t="shared" si="7029"/>
        <v/>
      </c>
      <c r="S2379" s="81" t="str">
        <f t="shared" si="7030"/>
        <v/>
      </c>
      <c r="T2379" s="81" t="str">
        <f t="shared" si="7031"/>
        <v/>
      </c>
      <c r="U2379" s="81" t="str">
        <f t="shared" si="7032"/>
        <v>x</v>
      </c>
      <c r="V2379" s="81" t="str">
        <f t="shared" si="7033"/>
        <v>x</v>
      </c>
      <c r="W2379" s="81" t="str">
        <f t="shared" si="7034"/>
        <v/>
      </c>
      <c r="X2379" s="81" t="str">
        <f t="shared" si="7035"/>
        <v/>
      </c>
      <c r="Y2379" s="81" t="str">
        <f t="shared" si="7036"/>
        <v/>
      </c>
      <c r="Z2379" s="81" t="str">
        <f t="shared" si="7037"/>
        <v/>
      </c>
      <c r="AA2379" s="81" t="str">
        <f t="shared" si="7038"/>
        <v/>
      </c>
      <c r="AB2379" s="81" t="str">
        <f t="shared" si="7039"/>
        <v>x</v>
      </c>
      <c r="AC2379" s="81" t="str">
        <f t="shared" si="7040"/>
        <v>x</v>
      </c>
      <c r="AD2379" s="81" t="str">
        <f t="shared" si="7041"/>
        <v/>
      </c>
      <c r="AE2379" s="81" t="str">
        <f t="shared" si="7042"/>
        <v/>
      </c>
      <c r="AF2379" s="81" t="str">
        <f t="shared" si="7043"/>
        <v/>
      </c>
      <c r="AG2379" s="81" t="str">
        <f t="shared" si="7044"/>
        <v/>
      </c>
      <c r="AH2379" s="81" t="str">
        <f t="shared" si="7045"/>
        <v/>
      </c>
      <c r="AI2379" s="81" t="str">
        <f t="shared" si="7046"/>
        <v>x</v>
      </c>
      <c r="AJ2379" s="81" t="str">
        <f t="shared" si="7047"/>
        <v>x</v>
      </c>
      <c r="AK2379" s="81" t="str">
        <f t="shared" si="7048"/>
        <v/>
      </c>
      <c r="AL2379" s="81" t="str">
        <f t="shared" si="7049"/>
        <v>x</v>
      </c>
    </row>
    <row r="2380" spans="1:38" ht="11.25" customHeight="1" x14ac:dyDescent="0.2">
      <c r="A2380" s="21">
        <v>16</v>
      </c>
      <c r="B2380" s="80" t="str">
        <f ca="1">IF(OFFSET('ÖĞRENCİ GİRİŞİ'!$B$16,(ROW($A$1)+(AI2357-1))*17,0)="","",OFFSET('ÖĞRENCİ GİRİŞİ'!$B$16,(ROW($A$1)+(AI2357-1))*17,0))</f>
        <v/>
      </c>
      <c r="C2380" s="80" t="str">
        <f ca="1">IF(OFFSET('ÖĞRENCİ GİRİŞİ'!$C$16,(ROW($A$1)+(AI2357-1))*17,0)="","",OFFSET('ÖĞRENCİ GİRİŞİ'!$C$16,(ROW($A$1)+(AI2357-1))*17,0))</f>
        <v/>
      </c>
      <c r="D2380" s="80" t="str">
        <f ca="1">IF(UPPER(OFFSET('ÖĞRENCİ GİRİŞİ'!$D$16,(ROW($A$1)+(AI2357-1))*17,0))="","",UPPER(OFFSET('ÖĞRENCİ GİRİŞİ'!$D$16,(ROW($A$1)+(AI2357-1))*17,0)))</f>
        <v/>
      </c>
      <c r="E2380" s="80" t="str">
        <f ca="1">IF(UPPER(OFFSET('ÖĞRENCİ GİRİŞİ'!$E$16,(ROW($A$1)+(AI2357-1))*17,0))="","",UPPER(OFFSET('ÖĞRENCİ GİRİŞİ'!$E$16,(ROW($A$1)+(AI2357-1))*17,0)))</f>
        <v/>
      </c>
      <c r="F2380" s="80" t="str">
        <f ca="1">IF(UPPER(OFFSET('ÖĞRENCİ GİRİŞİ'!$F$16,(ROW($A$1)+(AI2357-1))*17,0))="","",UPPER(OFFSET('ÖĞRENCİ GİRİŞİ'!$F$16,(ROW($A$1)+(AI2357-1))*17,0)))</f>
        <v/>
      </c>
      <c r="G2380" s="80" t="str">
        <f ca="1">IF(UPPER(OFFSET('ÖĞRENCİ GİRİŞİ'!$G$16,(ROW($A$1)+(AI2357-1))*17,0))="","",UPPER(OFFSET('ÖĞRENCİ GİRİŞİ'!$G$16,(ROW($A$1)+(AI2357-1))*17,0)))</f>
        <v/>
      </c>
      <c r="H2380" s="81" t="str">
        <f t="shared" si="7019"/>
        <v>x</v>
      </c>
      <c r="I2380" s="81" t="str">
        <f t="shared" si="7020"/>
        <v>x</v>
      </c>
      <c r="J2380" s="81" t="str">
        <f t="shared" si="7021"/>
        <v>x</v>
      </c>
      <c r="K2380" s="81" t="str">
        <f t="shared" si="7022"/>
        <v>x</v>
      </c>
      <c r="L2380" s="81" t="str">
        <f t="shared" si="7023"/>
        <v>x</v>
      </c>
      <c r="M2380" s="81" t="str">
        <f t="shared" si="7024"/>
        <v>x</v>
      </c>
      <c r="N2380" s="81" t="str">
        <f t="shared" si="7025"/>
        <v>x</v>
      </c>
      <c r="O2380" s="81" t="str">
        <f t="shared" si="7026"/>
        <v>x</v>
      </c>
      <c r="P2380" s="81" t="str">
        <f t="shared" si="7027"/>
        <v/>
      </c>
      <c r="Q2380" s="81" t="str">
        <f t="shared" si="7028"/>
        <v/>
      </c>
      <c r="R2380" s="81" t="str">
        <f t="shared" si="7029"/>
        <v/>
      </c>
      <c r="S2380" s="81" t="str">
        <f t="shared" si="7030"/>
        <v/>
      </c>
      <c r="T2380" s="81" t="str">
        <f t="shared" si="7031"/>
        <v/>
      </c>
      <c r="U2380" s="81" t="str">
        <f t="shared" si="7032"/>
        <v>x</v>
      </c>
      <c r="V2380" s="81" t="str">
        <f t="shared" si="7033"/>
        <v>x</v>
      </c>
      <c r="W2380" s="81" t="str">
        <f t="shared" si="7034"/>
        <v/>
      </c>
      <c r="X2380" s="81" t="str">
        <f t="shared" si="7035"/>
        <v/>
      </c>
      <c r="Y2380" s="81" t="str">
        <f t="shared" si="7036"/>
        <v/>
      </c>
      <c r="Z2380" s="81" t="str">
        <f t="shared" si="7037"/>
        <v/>
      </c>
      <c r="AA2380" s="81" t="str">
        <f t="shared" si="7038"/>
        <v/>
      </c>
      <c r="AB2380" s="81" t="str">
        <f t="shared" si="7039"/>
        <v>x</v>
      </c>
      <c r="AC2380" s="81" t="str">
        <f t="shared" si="7040"/>
        <v>x</v>
      </c>
      <c r="AD2380" s="81" t="str">
        <f t="shared" si="7041"/>
        <v/>
      </c>
      <c r="AE2380" s="81" t="str">
        <f t="shared" si="7042"/>
        <v/>
      </c>
      <c r="AF2380" s="81" t="str">
        <f t="shared" si="7043"/>
        <v/>
      </c>
      <c r="AG2380" s="81" t="str">
        <f t="shared" si="7044"/>
        <v/>
      </c>
      <c r="AH2380" s="81" t="str">
        <f t="shared" si="7045"/>
        <v/>
      </c>
      <c r="AI2380" s="81" t="str">
        <f t="shared" si="7046"/>
        <v>x</v>
      </c>
      <c r="AJ2380" s="81" t="str">
        <f t="shared" si="7047"/>
        <v>x</v>
      </c>
      <c r="AK2380" s="81" t="str">
        <f t="shared" si="7048"/>
        <v/>
      </c>
      <c r="AL2380" s="81" t="str">
        <f t="shared" si="7049"/>
        <v>x</v>
      </c>
    </row>
    <row r="2381" spans="1:38" ht="11.25" customHeight="1" x14ac:dyDescent="0.2">
      <c r="A2381" s="19"/>
      <c r="B2381" s="105"/>
      <c r="C2381" s="105"/>
      <c r="E2381" s="106"/>
      <c r="F2381" s="107"/>
      <c r="G2381" s="108"/>
      <c r="H2381" s="109"/>
      <c r="I2381" s="109"/>
      <c r="J2381" s="109"/>
      <c r="K2381" s="109"/>
      <c r="L2381" s="109"/>
      <c r="M2381" s="109"/>
      <c r="N2381" s="109"/>
      <c r="O2381" s="109"/>
      <c r="P2381" s="109"/>
      <c r="Q2381" s="109"/>
      <c r="R2381" s="109"/>
      <c r="S2381" s="109"/>
      <c r="T2381" s="109"/>
      <c r="U2381" s="109"/>
      <c r="V2381" s="109"/>
      <c r="W2381" s="109"/>
      <c r="X2381" s="109"/>
      <c r="Y2381" s="109"/>
      <c r="Z2381" s="109"/>
      <c r="AA2381" s="109"/>
      <c r="AB2381" s="109"/>
      <c r="AC2381" s="109"/>
      <c r="AD2381" s="109"/>
      <c r="AE2381" s="109"/>
      <c r="AF2381" s="109"/>
      <c r="AG2381" s="109"/>
      <c r="AH2381" s="109"/>
      <c r="AI2381" s="109"/>
      <c r="AJ2381" s="109"/>
      <c r="AK2381" s="109"/>
      <c r="AL2381" s="109"/>
    </row>
    <row r="2382" spans="1:38" ht="11.25" customHeight="1" x14ac:dyDescent="0.2">
      <c r="A2382" s="110"/>
      <c r="B2382" s="111"/>
      <c r="C2382" s="111"/>
      <c r="D2382" s="111"/>
      <c r="E2382" s="112"/>
      <c r="F2382" s="328" t="s">
        <v>96</v>
      </c>
      <c r="G2382" s="328" t="s">
        <v>98</v>
      </c>
      <c r="H2382" s="318" t="str">
        <f t="shared" ref="H2382" si="7050">IF($H$13="","",$H$13)</f>
        <v>x</v>
      </c>
      <c r="I2382" s="318" t="str">
        <f t="shared" ref="I2382" si="7051">IF($I$13="","",$I$13)</f>
        <v>x</v>
      </c>
      <c r="J2382" s="318" t="str">
        <f t="shared" ref="J2382" si="7052">IF($J$13="","",$J$13)</f>
        <v>x</v>
      </c>
      <c r="K2382" s="318" t="str">
        <f t="shared" ref="K2382" si="7053">IF($K$13="","",$K$13)</f>
        <v>x</v>
      </c>
      <c r="L2382" s="318" t="str">
        <f t="shared" ref="L2382" si="7054">IF($L$13="","",$L$13)</f>
        <v>x</v>
      </c>
      <c r="M2382" s="318" t="str">
        <f t="shared" ref="M2382" si="7055">IF($M$13="","",$M$13)</f>
        <v>x</v>
      </c>
      <c r="N2382" s="318" t="str">
        <f t="shared" ref="N2382" si="7056">IF($N$13="","",$N$13)</f>
        <v>x</v>
      </c>
      <c r="O2382" s="318" t="str">
        <f t="shared" ref="O2382" si="7057">IF($O$13="","",$O$13)</f>
        <v>x</v>
      </c>
      <c r="P2382" s="318" t="str">
        <f t="shared" ref="P2382" si="7058">IF($P$13="","",$P$13)</f>
        <v/>
      </c>
      <c r="Q2382" s="318" t="str">
        <f t="shared" ref="Q2382" si="7059">IF($Q$13="","",$Q$13)</f>
        <v/>
      </c>
      <c r="R2382" s="318" t="str">
        <f t="shared" ref="R2382" si="7060">IF($R$13="","",$R$13)</f>
        <v/>
      </c>
      <c r="S2382" s="318" t="str">
        <f t="shared" ref="S2382" si="7061">IF($S$13="","",$S$13)</f>
        <v/>
      </c>
      <c r="T2382" s="318" t="str">
        <f t="shared" ref="T2382" si="7062">IF($T$13="","",$T$13)</f>
        <v/>
      </c>
      <c r="U2382" s="318" t="str">
        <f t="shared" ref="U2382" si="7063">IF($U$13="","",$U$13)</f>
        <v>x</v>
      </c>
      <c r="V2382" s="318" t="str">
        <f t="shared" ref="V2382" si="7064">IF($V$13="","",$V$13)</f>
        <v>x</v>
      </c>
      <c r="W2382" s="318" t="str">
        <f t="shared" ref="W2382" si="7065">IF($W$13="","",$W$13)</f>
        <v/>
      </c>
      <c r="X2382" s="318" t="str">
        <f t="shared" ref="X2382" si="7066">IF($X$13="","",$X$13)</f>
        <v/>
      </c>
      <c r="Y2382" s="318" t="str">
        <f t="shared" ref="Y2382" si="7067">IF($Y$13="","",$Y$13)</f>
        <v/>
      </c>
      <c r="Z2382" s="318" t="str">
        <f t="shared" ref="Z2382" si="7068">IF($Z$13="","",$Z$13)</f>
        <v/>
      </c>
      <c r="AA2382" s="318" t="str">
        <f t="shared" ref="AA2382" si="7069">IF($AA$13="","",$AA$13)</f>
        <v/>
      </c>
      <c r="AB2382" s="318" t="str">
        <f t="shared" ref="AB2382" si="7070">IF($AB$13="","",$AB$13)</f>
        <v>x</v>
      </c>
      <c r="AC2382" s="318" t="str">
        <f t="shared" ref="AC2382" si="7071">IF($AC$13="","",$AC$13)</f>
        <v>x</v>
      </c>
      <c r="AD2382" s="318" t="str">
        <f t="shared" ref="AD2382" si="7072">IF($AD$13="","",$AD$13)</f>
        <v/>
      </c>
      <c r="AE2382" s="318" t="str">
        <f t="shared" ref="AE2382" si="7073">IF($AE$13="","",$AE$13)</f>
        <v/>
      </c>
      <c r="AF2382" s="318" t="str">
        <f t="shared" ref="AF2382" si="7074">IF($AF$13="","",$AF$13)</f>
        <v/>
      </c>
      <c r="AG2382" s="318" t="str">
        <f t="shared" ref="AG2382" si="7075">IF($AG$13="","",$AG$13)</f>
        <v/>
      </c>
      <c r="AH2382" s="318" t="str">
        <f t="shared" ref="AH2382" si="7076">IF($AH$13="","",$AH$13)</f>
        <v/>
      </c>
      <c r="AI2382" s="318" t="str">
        <f t="shared" ref="AI2382" si="7077">IF($AI$13="","",$AI$13)</f>
        <v>x</v>
      </c>
      <c r="AJ2382" s="318" t="str">
        <f t="shared" ref="AJ2382" si="7078">IF($AJ$13="","",$AJ$13)</f>
        <v>x</v>
      </c>
      <c r="AK2382" s="318" t="str">
        <f t="shared" ref="AK2382" si="7079">IF($AK$13="","",$AK$13)</f>
        <v/>
      </c>
      <c r="AL2382" s="318" t="str">
        <f t="shared" ref="AL2382" si="7080">IF($AL$13="","",$AL$13)</f>
        <v>x</v>
      </c>
    </row>
    <row r="2383" spans="1:38" ht="11.25" customHeight="1" x14ac:dyDescent="0.2">
      <c r="A2383" s="319"/>
      <c r="B2383" s="320"/>
      <c r="C2383" s="320"/>
      <c r="D2383" s="320"/>
      <c r="E2383" s="321"/>
      <c r="F2383" s="328"/>
      <c r="G2383" s="328"/>
      <c r="H2383" s="318"/>
      <c r="I2383" s="318"/>
      <c r="J2383" s="318"/>
      <c r="K2383" s="318"/>
      <c r="L2383" s="318"/>
      <c r="M2383" s="318"/>
      <c r="N2383" s="318"/>
      <c r="O2383" s="318"/>
      <c r="P2383" s="318"/>
      <c r="Q2383" s="318"/>
      <c r="R2383" s="318"/>
      <c r="S2383" s="318"/>
      <c r="T2383" s="318"/>
      <c r="U2383" s="318"/>
      <c r="V2383" s="318"/>
      <c r="W2383" s="318"/>
      <c r="X2383" s="318"/>
      <c r="Y2383" s="318"/>
      <c r="Z2383" s="318"/>
      <c r="AA2383" s="318"/>
      <c r="AB2383" s="318"/>
      <c r="AC2383" s="318"/>
      <c r="AD2383" s="318"/>
      <c r="AE2383" s="318"/>
      <c r="AF2383" s="318"/>
      <c r="AG2383" s="318"/>
      <c r="AH2383" s="318"/>
      <c r="AI2383" s="318"/>
      <c r="AJ2383" s="318"/>
      <c r="AK2383" s="318"/>
      <c r="AL2383" s="318"/>
    </row>
    <row r="2384" spans="1:38" ht="11.25" customHeight="1" x14ac:dyDescent="0.2">
      <c r="A2384" s="319" t="s">
        <v>99</v>
      </c>
      <c r="B2384" s="320"/>
      <c r="C2384" s="320"/>
      <c r="D2384" s="320"/>
      <c r="E2384" s="321"/>
      <c r="F2384" s="328"/>
      <c r="G2384" s="328"/>
      <c r="H2384" s="318"/>
      <c r="I2384" s="318"/>
      <c r="J2384" s="318"/>
      <c r="K2384" s="318"/>
      <c r="L2384" s="318"/>
      <c r="M2384" s="318"/>
      <c r="N2384" s="318"/>
      <c r="O2384" s="318"/>
      <c r="P2384" s="318"/>
      <c r="Q2384" s="318"/>
      <c r="R2384" s="318"/>
      <c r="S2384" s="318"/>
      <c r="T2384" s="318"/>
      <c r="U2384" s="318"/>
      <c r="V2384" s="318"/>
      <c r="W2384" s="318"/>
      <c r="X2384" s="318"/>
      <c r="Y2384" s="318"/>
      <c r="Z2384" s="318"/>
      <c r="AA2384" s="318"/>
      <c r="AB2384" s="318"/>
      <c r="AC2384" s="318"/>
      <c r="AD2384" s="318"/>
      <c r="AE2384" s="318"/>
      <c r="AF2384" s="318"/>
      <c r="AG2384" s="318"/>
      <c r="AH2384" s="318"/>
      <c r="AI2384" s="318"/>
      <c r="AJ2384" s="318"/>
      <c r="AK2384" s="318"/>
      <c r="AL2384" s="318"/>
    </row>
    <row r="2385" spans="1:38" ht="11.25" customHeight="1" x14ac:dyDescent="0.2">
      <c r="A2385" s="319" t="s">
        <v>122</v>
      </c>
      <c r="B2385" s="320"/>
      <c r="C2385" s="320"/>
      <c r="D2385" s="320"/>
      <c r="E2385" s="321"/>
      <c r="F2385" s="328"/>
      <c r="G2385" s="328"/>
      <c r="H2385" s="318"/>
      <c r="I2385" s="318"/>
      <c r="J2385" s="318"/>
      <c r="K2385" s="318"/>
      <c r="L2385" s="318"/>
      <c r="M2385" s="318"/>
      <c r="N2385" s="318"/>
      <c r="O2385" s="318"/>
      <c r="P2385" s="318"/>
      <c r="Q2385" s="318"/>
      <c r="R2385" s="318"/>
      <c r="S2385" s="318"/>
      <c r="T2385" s="318"/>
      <c r="U2385" s="318"/>
      <c r="V2385" s="318"/>
      <c r="W2385" s="318"/>
      <c r="X2385" s="318"/>
      <c r="Y2385" s="318"/>
      <c r="Z2385" s="318"/>
      <c r="AA2385" s="318"/>
      <c r="AB2385" s="318"/>
      <c r="AC2385" s="318"/>
      <c r="AD2385" s="318"/>
      <c r="AE2385" s="318"/>
      <c r="AF2385" s="318"/>
      <c r="AG2385" s="318"/>
      <c r="AH2385" s="318"/>
      <c r="AI2385" s="318"/>
      <c r="AJ2385" s="318"/>
      <c r="AK2385" s="318"/>
      <c r="AL2385" s="318"/>
    </row>
    <row r="2386" spans="1:38" ht="11.25" customHeight="1" x14ac:dyDescent="0.2">
      <c r="A2386" s="319"/>
      <c r="B2386" s="320"/>
      <c r="C2386" s="320"/>
      <c r="D2386" s="320"/>
      <c r="E2386" s="321"/>
      <c r="F2386" s="328"/>
      <c r="G2386" s="328" t="s">
        <v>97</v>
      </c>
      <c r="H2386" s="318" t="str">
        <f t="shared" ref="H2386" si="7081">IF($H$13="","",$H$13)</f>
        <v>x</v>
      </c>
      <c r="I2386" s="318" t="str">
        <f t="shared" ref="I2386" si="7082">IF($I$13="","",$I$13)</f>
        <v>x</v>
      </c>
      <c r="J2386" s="318" t="str">
        <f t="shared" ref="J2386" si="7083">IF($J$13="","",$J$13)</f>
        <v>x</v>
      </c>
      <c r="K2386" s="318" t="str">
        <f t="shared" ref="K2386" si="7084">IF($K$13="","",$K$13)</f>
        <v>x</v>
      </c>
      <c r="L2386" s="318" t="str">
        <f t="shared" ref="L2386" si="7085">IF($L$13="","",$L$13)</f>
        <v>x</v>
      </c>
      <c r="M2386" s="318" t="str">
        <f t="shared" ref="M2386" si="7086">IF($M$13="","",$M$13)</f>
        <v>x</v>
      </c>
      <c r="N2386" s="318" t="str">
        <f t="shared" ref="N2386" si="7087">IF($N$13="","",$N$13)</f>
        <v>x</v>
      </c>
      <c r="O2386" s="318" t="str">
        <f t="shared" ref="O2386" si="7088">IF($O$13="","",$O$13)</f>
        <v>x</v>
      </c>
      <c r="P2386" s="318" t="str">
        <f t="shared" ref="P2386" si="7089">IF($P$13="","",$P$13)</f>
        <v/>
      </c>
      <c r="Q2386" s="318" t="str">
        <f t="shared" ref="Q2386" si="7090">IF($Q$13="","",$Q$13)</f>
        <v/>
      </c>
      <c r="R2386" s="318" t="str">
        <f t="shared" ref="R2386" si="7091">IF($R$13="","",$R$13)</f>
        <v/>
      </c>
      <c r="S2386" s="318" t="str">
        <f t="shared" ref="S2386" si="7092">IF($S$13="","",$S$13)</f>
        <v/>
      </c>
      <c r="T2386" s="318" t="str">
        <f t="shared" ref="T2386" si="7093">IF($T$13="","",$T$13)</f>
        <v/>
      </c>
      <c r="U2386" s="318" t="str">
        <f t="shared" ref="U2386" si="7094">IF($U$13="","",$U$13)</f>
        <v>x</v>
      </c>
      <c r="V2386" s="318" t="str">
        <f t="shared" ref="V2386" si="7095">IF($V$13="","",$V$13)</f>
        <v>x</v>
      </c>
      <c r="W2386" s="318" t="str">
        <f t="shared" ref="W2386" si="7096">IF($W$13="","",$W$13)</f>
        <v/>
      </c>
      <c r="X2386" s="318" t="str">
        <f t="shared" ref="X2386" si="7097">IF($X$13="","",$X$13)</f>
        <v/>
      </c>
      <c r="Y2386" s="318" t="str">
        <f t="shared" ref="Y2386" si="7098">IF($Y$13="","",$Y$13)</f>
        <v/>
      </c>
      <c r="Z2386" s="318" t="str">
        <f t="shared" ref="Z2386" si="7099">IF($Z$13="","",$Z$13)</f>
        <v/>
      </c>
      <c r="AA2386" s="318" t="str">
        <f t="shared" ref="AA2386" si="7100">IF($AA$13="","",$AA$13)</f>
        <v/>
      </c>
      <c r="AB2386" s="318" t="str">
        <f t="shared" ref="AB2386" si="7101">IF($AB$13="","",$AB$13)</f>
        <v>x</v>
      </c>
      <c r="AC2386" s="318" t="str">
        <f t="shared" ref="AC2386" si="7102">IF($AC$13="","",$AC$13)</f>
        <v>x</v>
      </c>
      <c r="AD2386" s="318" t="str">
        <f t="shared" ref="AD2386" si="7103">IF($AD$13="","",$AD$13)</f>
        <v/>
      </c>
      <c r="AE2386" s="318" t="str">
        <f t="shared" ref="AE2386" si="7104">IF($AE$13="","",$AE$13)</f>
        <v/>
      </c>
      <c r="AF2386" s="318" t="str">
        <f t="shared" ref="AF2386" si="7105">IF($AF$13="","",$AF$13)</f>
        <v/>
      </c>
      <c r="AG2386" s="318" t="str">
        <f t="shared" ref="AG2386" si="7106">IF($AG$13="","",$AG$13)</f>
        <v/>
      </c>
      <c r="AH2386" s="318" t="str">
        <f t="shared" ref="AH2386" si="7107">IF($AH$13="","",$AH$13)</f>
        <v/>
      </c>
      <c r="AI2386" s="318" t="str">
        <f t="shared" ref="AI2386" si="7108">IF($AI$13="","",$AI$13)</f>
        <v>x</v>
      </c>
      <c r="AJ2386" s="318" t="str">
        <f t="shared" ref="AJ2386" si="7109">IF($AJ$13="","",$AJ$13)</f>
        <v>x</v>
      </c>
      <c r="AK2386" s="318" t="str">
        <f t="shared" ref="AK2386" si="7110">IF($AK$13="","",$AK$13)</f>
        <v/>
      </c>
      <c r="AL2386" s="318" t="str">
        <f t="shared" ref="AL2386" si="7111">IF($AL$13="","",$AL$13)</f>
        <v>x</v>
      </c>
    </row>
    <row r="2387" spans="1:38" ht="11.25" customHeight="1" x14ac:dyDescent="0.2">
      <c r="A2387" s="319"/>
      <c r="B2387" s="320"/>
      <c r="C2387" s="320"/>
      <c r="D2387" s="320"/>
      <c r="E2387" s="321"/>
      <c r="F2387" s="328"/>
      <c r="G2387" s="328"/>
      <c r="H2387" s="318"/>
      <c r="I2387" s="318"/>
      <c r="J2387" s="318"/>
      <c r="K2387" s="318"/>
      <c r="L2387" s="318"/>
      <c r="M2387" s="318"/>
      <c r="N2387" s="318"/>
      <c r="O2387" s="318"/>
      <c r="P2387" s="318"/>
      <c r="Q2387" s="318"/>
      <c r="R2387" s="318"/>
      <c r="S2387" s="318"/>
      <c r="T2387" s="318"/>
      <c r="U2387" s="318"/>
      <c r="V2387" s="318"/>
      <c r="W2387" s="318"/>
      <c r="X2387" s="318"/>
      <c r="Y2387" s="318"/>
      <c r="Z2387" s="318"/>
      <c r="AA2387" s="318"/>
      <c r="AB2387" s="318"/>
      <c r="AC2387" s="318"/>
      <c r="AD2387" s="318"/>
      <c r="AE2387" s="318"/>
      <c r="AF2387" s="318"/>
      <c r="AG2387" s="318"/>
      <c r="AH2387" s="318"/>
      <c r="AI2387" s="318"/>
      <c r="AJ2387" s="318"/>
      <c r="AK2387" s="318"/>
      <c r="AL2387" s="318"/>
    </row>
    <row r="2388" spans="1:38" ht="11.25" customHeight="1" x14ac:dyDescent="0.2">
      <c r="A2388" s="319"/>
      <c r="B2388" s="320"/>
      <c r="C2388" s="320"/>
      <c r="D2388" s="320"/>
      <c r="E2388" s="321"/>
      <c r="F2388" s="328"/>
      <c r="G2388" s="328"/>
      <c r="H2388" s="318"/>
      <c r="I2388" s="318"/>
      <c r="J2388" s="318"/>
      <c r="K2388" s="318"/>
      <c r="L2388" s="318"/>
      <c r="M2388" s="318"/>
      <c r="N2388" s="318"/>
      <c r="O2388" s="318"/>
      <c r="P2388" s="318"/>
      <c r="Q2388" s="318"/>
      <c r="R2388" s="318"/>
      <c r="S2388" s="318"/>
      <c r="T2388" s="318"/>
      <c r="U2388" s="318"/>
      <c r="V2388" s="318"/>
      <c r="W2388" s="318"/>
      <c r="X2388" s="318"/>
      <c r="Y2388" s="318"/>
      <c r="Z2388" s="318"/>
      <c r="AA2388" s="318"/>
      <c r="AB2388" s="318"/>
      <c r="AC2388" s="318"/>
      <c r="AD2388" s="318"/>
      <c r="AE2388" s="318"/>
      <c r="AF2388" s="318"/>
      <c r="AG2388" s="318"/>
      <c r="AH2388" s="318"/>
      <c r="AI2388" s="318"/>
      <c r="AJ2388" s="318"/>
      <c r="AK2388" s="318"/>
      <c r="AL2388" s="318"/>
    </row>
    <row r="2389" spans="1:38" ht="11.25" customHeight="1" x14ac:dyDescent="0.2">
      <c r="A2389" s="322" t="str">
        <f t="shared" ref="A2389" si="7112">IF($BW$13="","",$BW$13)</f>
        <v>Mehmet DEMİR</v>
      </c>
      <c r="B2389" s="323"/>
      <c r="C2389" s="323"/>
      <c r="D2389" s="323"/>
      <c r="E2389" s="324"/>
      <c r="F2389" s="328"/>
      <c r="G2389" s="328"/>
      <c r="H2389" s="318"/>
      <c r="I2389" s="318"/>
      <c r="J2389" s="318"/>
      <c r="K2389" s="318"/>
      <c r="L2389" s="318"/>
      <c r="M2389" s="318"/>
      <c r="N2389" s="318"/>
      <c r="O2389" s="318"/>
      <c r="P2389" s="318"/>
      <c r="Q2389" s="318"/>
      <c r="R2389" s="318"/>
      <c r="S2389" s="318"/>
      <c r="T2389" s="318"/>
      <c r="U2389" s="318"/>
      <c r="V2389" s="318"/>
      <c r="W2389" s="318"/>
      <c r="X2389" s="318"/>
      <c r="Y2389" s="318"/>
      <c r="Z2389" s="318"/>
      <c r="AA2389" s="318"/>
      <c r="AB2389" s="318"/>
      <c r="AC2389" s="318"/>
      <c r="AD2389" s="318"/>
      <c r="AE2389" s="318"/>
      <c r="AF2389" s="318"/>
      <c r="AG2389" s="318"/>
      <c r="AH2389" s="318"/>
      <c r="AI2389" s="318"/>
      <c r="AJ2389" s="318"/>
      <c r="AK2389" s="318"/>
      <c r="AL2389" s="318"/>
    </row>
    <row r="2390" spans="1:38" ht="11.25" customHeight="1" x14ac:dyDescent="0.2">
      <c r="A2390" s="322" t="str">
        <f t="shared" ref="A2390" si="7113">IF($BW$14="","",$BW$14)</f>
        <v>Müdür Yardımcısı</v>
      </c>
      <c r="B2390" s="323"/>
      <c r="C2390" s="323"/>
      <c r="D2390" s="323"/>
      <c r="E2390" s="324"/>
      <c r="F2390" s="328" t="s">
        <v>3</v>
      </c>
      <c r="G2390" s="328" t="s">
        <v>1</v>
      </c>
      <c r="H2390" s="318" t="str">
        <f t="shared" ref="H2390" si="7114">IF($H$13="","",$H$13)</f>
        <v>x</v>
      </c>
      <c r="I2390" s="318" t="str">
        <f t="shared" ref="I2390" si="7115">IF($I$13="","",$I$13)</f>
        <v>x</v>
      </c>
      <c r="J2390" s="318" t="str">
        <f t="shared" ref="J2390" si="7116">IF($J$13="","",$J$13)</f>
        <v>x</v>
      </c>
      <c r="K2390" s="318" t="str">
        <f t="shared" ref="K2390" si="7117">IF($K$13="","",$K$13)</f>
        <v>x</v>
      </c>
      <c r="L2390" s="318" t="str">
        <f t="shared" ref="L2390" si="7118">IF($L$13="","",$L$13)</f>
        <v>x</v>
      </c>
      <c r="M2390" s="318" t="str">
        <f t="shared" ref="M2390" si="7119">IF($M$13="","",$M$13)</f>
        <v>x</v>
      </c>
      <c r="N2390" s="318" t="str">
        <f t="shared" ref="N2390" si="7120">IF($N$13="","",$N$13)</f>
        <v>x</v>
      </c>
      <c r="O2390" s="318" t="str">
        <f t="shared" ref="O2390" si="7121">IF($O$13="","",$O$13)</f>
        <v>x</v>
      </c>
      <c r="P2390" s="318" t="str">
        <f t="shared" ref="P2390" si="7122">IF($P$13="","",$P$13)</f>
        <v/>
      </c>
      <c r="Q2390" s="318" t="str">
        <f t="shared" ref="Q2390" si="7123">IF($Q$13="","",$Q$13)</f>
        <v/>
      </c>
      <c r="R2390" s="318" t="str">
        <f t="shared" ref="R2390" si="7124">IF($R$13="","",$R$13)</f>
        <v/>
      </c>
      <c r="S2390" s="318" t="str">
        <f t="shared" ref="S2390" si="7125">IF($S$13="","",$S$13)</f>
        <v/>
      </c>
      <c r="T2390" s="318" t="str">
        <f t="shared" ref="T2390" si="7126">IF($T$13="","",$T$13)</f>
        <v/>
      </c>
      <c r="U2390" s="318" t="str">
        <f t="shared" ref="U2390" si="7127">IF($U$13="","",$U$13)</f>
        <v>x</v>
      </c>
      <c r="V2390" s="318" t="str">
        <f t="shared" ref="V2390" si="7128">IF($V$13="","",$V$13)</f>
        <v>x</v>
      </c>
      <c r="W2390" s="318" t="str">
        <f t="shared" ref="W2390" si="7129">IF($W$13="","",$W$13)</f>
        <v/>
      </c>
      <c r="X2390" s="318" t="str">
        <f t="shared" ref="X2390" si="7130">IF($X$13="","",$X$13)</f>
        <v/>
      </c>
      <c r="Y2390" s="318" t="str">
        <f t="shared" ref="Y2390" si="7131">IF($Y$13="","",$Y$13)</f>
        <v/>
      </c>
      <c r="Z2390" s="318" t="str">
        <f t="shared" ref="Z2390" si="7132">IF($Z$13="","",$Z$13)</f>
        <v/>
      </c>
      <c r="AA2390" s="318" t="str">
        <f t="shared" ref="AA2390" si="7133">IF($AA$13="","",$AA$13)</f>
        <v/>
      </c>
      <c r="AB2390" s="318" t="str">
        <f t="shared" ref="AB2390" si="7134">IF($AB$13="","",$AB$13)</f>
        <v>x</v>
      </c>
      <c r="AC2390" s="318" t="str">
        <f t="shared" ref="AC2390" si="7135">IF($AC$13="","",$AC$13)</f>
        <v>x</v>
      </c>
      <c r="AD2390" s="318" t="str">
        <f t="shared" ref="AD2390" si="7136">IF($AD$13="","",$AD$13)</f>
        <v/>
      </c>
      <c r="AE2390" s="318" t="str">
        <f t="shared" ref="AE2390" si="7137">IF($AE$13="","",$AE$13)</f>
        <v/>
      </c>
      <c r="AF2390" s="318" t="str">
        <f t="shared" ref="AF2390" si="7138">IF($AF$13="","",$AF$13)</f>
        <v/>
      </c>
      <c r="AG2390" s="318" t="str">
        <f t="shared" ref="AG2390" si="7139">IF($AG$13="","",$AG$13)</f>
        <v/>
      </c>
      <c r="AH2390" s="318" t="str">
        <f t="shared" ref="AH2390" si="7140">IF($AH$13="","",$AH$13)</f>
        <v/>
      </c>
      <c r="AI2390" s="318" t="str">
        <f t="shared" ref="AI2390" si="7141">IF($AI$13="","",$AI$13)</f>
        <v>x</v>
      </c>
      <c r="AJ2390" s="318" t="str">
        <f t="shared" ref="AJ2390" si="7142">IF($AJ$13="","",$AJ$13)</f>
        <v>x</v>
      </c>
      <c r="AK2390" s="318" t="str">
        <f t="shared" ref="AK2390" si="7143">IF($AK$13="","",$AK$13)</f>
        <v/>
      </c>
      <c r="AL2390" s="318" t="str">
        <f t="shared" ref="AL2390" si="7144">IF($AL$13="","",$AL$13)</f>
        <v>x</v>
      </c>
    </row>
    <row r="2391" spans="1:38" ht="11.25" customHeight="1" x14ac:dyDescent="0.2">
      <c r="A2391" s="319"/>
      <c r="B2391" s="320"/>
      <c r="C2391" s="320"/>
      <c r="D2391" s="320"/>
      <c r="E2391" s="321"/>
      <c r="F2391" s="328"/>
      <c r="G2391" s="328"/>
      <c r="H2391" s="318"/>
      <c r="I2391" s="318"/>
      <c r="J2391" s="318"/>
      <c r="K2391" s="318"/>
      <c r="L2391" s="318"/>
      <c r="M2391" s="318"/>
      <c r="N2391" s="318"/>
      <c r="O2391" s="318"/>
      <c r="P2391" s="318"/>
      <c r="Q2391" s="318"/>
      <c r="R2391" s="318"/>
      <c r="S2391" s="318"/>
      <c r="T2391" s="318"/>
      <c r="U2391" s="318"/>
      <c r="V2391" s="318"/>
      <c r="W2391" s="318"/>
      <c r="X2391" s="318"/>
      <c r="Y2391" s="318"/>
      <c r="Z2391" s="318"/>
      <c r="AA2391" s="318"/>
      <c r="AB2391" s="318"/>
      <c r="AC2391" s="318"/>
      <c r="AD2391" s="318"/>
      <c r="AE2391" s="318"/>
      <c r="AF2391" s="318"/>
      <c r="AG2391" s="318"/>
      <c r="AH2391" s="318"/>
      <c r="AI2391" s="318"/>
      <c r="AJ2391" s="318"/>
      <c r="AK2391" s="318"/>
      <c r="AL2391" s="318"/>
    </row>
    <row r="2392" spans="1:38" ht="11.25" customHeight="1" x14ac:dyDescent="0.2">
      <c r="A2392" s="319"/>
      <c r="B2392" s="320"/>
      <c r="C2392" s="320"/>
      <c r="D2392" s="320"/>
      <c r="E2392" s="321"/>
      <c r="F2392" s="328"/>
      <c r="G2392" s="328"/>
      <c r="H2392" s="318"/>
      <c r="I2392" s="318"/>
      <c r="J2392" s="318"/>
      <c r="K2392" s="318"/>
      <c r="L2392" s="318"/>
      <c r="M2392" s="318"/>
      <c r="N2392" s="318"/>
      <c r="O2392" s="318"/>
      <c r="P2392" s="318"/>
      <c r="Q2392" s="318"/>
      <c r="R2392" s="318"/>
      <c r="S2392" s="318"/>
      <c r="T2392" s="318"/>
      <c r="U2392" s="318"/>
      <c r="V2392" s="318"/>
      <c r="W2392" s="318"/>
      <c r="X2392" s="318"/>
      <c r="Y2392" s="318"/>
      <c r="Z2392" s="318"/>
      <c r="AA2392" s="318"/>
      <c r="AB2392" s="318"/>
      <c r="AC2392" s="318"/>
      <c r="AD2392" s="318"/>
      <c r="AE2392" s="318"/>
      <c r="AF2392" s="318"/>
      <c r="AG2392" s="318"/>
      <c r="AH2392" s="318"/>
      <c r="AI2392" s="318"/>
      <c r="AJ2392" s="318"/>
      <c r="AK2392" s="318"/>
      <c r="AL2392" s="318"/>
    </row>
    <row r="2393" spans="1:38" ht="11.25" customHeight="1" x14ac:dyDescent="0.2">
      <c r="A2393" s="319"/>
      <c r="B2393" s="320"/>
      <c r="C2393" s="320"/>
      <c r="D2393" s="320"/>
      <c r="E2393" s="321"/>
      <c r="F2393" s="328"/>
      <c r="G2393" s="328"/>
      <c r="H2393" s="318"/>
      <c r="I2393" s="318"/>
      <c r="J2393" s="318"/>
      <c r="K2393" s="318"/>
      <c r="L2393" s="318"/>
      <c r="M2393" s="318"/>
      <c r="N2393" s="318"/>
      <c r="O2393" s="318"/>
      <c r="P2393" s="318"/>
      <c r="Q2393" s="318"/>
      <c r="R2393" s="318"/>
      <c r="S2393" s="318"/>
      <c r="T2393" s="318"/>
      <c r="U2393" s="318"/>
      <c r="V2393" s="318"/>
      <c r="W2393" s="318"/>
      <c r="X2393" s="318"/>
      <c r="Y2393" s="318"/>
      <c r="Z2393" s="318"/>
      <c r="AA2393" s="318"/>
      <c r="AB2393" s="318"/>
      <c r="AC2393" s="318"/>
      <c r="AD2393" s="318"/>
      <c r="AE2393" s="318"/>
      <c r="AF2393" s="318"/>
      <c r="AG2393" s="318"/>
      <c r="AH2393" s="318"/>
      <c r="AI2393" s="318"/>
      <c r="AJ2393" s="318"/>
      <c r="AK2393" s="318"/>
      <c r="AL2393" s="318"/>
    </row>
    <row r="2394" spans="1:38" ht="11.25" customHeight="1" x14ac:dyDescent="0.2">
      <c r="A2394" s="329" t="s">
        <v>210</v>
      </c>
      <c r="B2394" s="320"/>
      <c r="C2394" s="320"/>
      <c r="D2394" s="320"/>
      <c r="E2394" s="321"/>
      <c r="F2394" s="328"/>
      <c r="G2394" s="328" t="s">
        <v>2</v>
      </c>
      <c r="H2394" s="318" t="str">
        <f t="shared" ref="H2394" si="7145">IF($H$13="","",$H$13)</f>
        <v>x</v>
      </c>
      <c r="I2394" s="318" t="str">
        <f t="shared" ref="I2394" si="7146">IF($I$13="","",$I$13)</f>
        <v>x</v>
      </c>
      <c r="J2394" s="318" t="str">
        <f t="shared" ref="J2394" si="7147">IF($J$13="","",$J$13)</f>
        <v>x</v>
      </c>
      <c r="K2394" s="318" t="str">
        <f t="shared" ref="K2394" si="7148">IF($K$13="","",$K$13)</f>
        <v>x</v>
      </c>
      <c r="L2394" s="318" t="str">
        <f t="shared" ref="L2394" si="7149">IF($L$13="","",$L$13)</f>
        <v>x</v>
      </c>
      <c r="M2394" s="318" t="str">
        <f t="shared" ref="M2394" si="7150">IF($M$13="","",$M$13)</f>
        <v>x</v>
      </c>
      <c r="N2394" s="318" t="str">
        <f t="shared" ref="N2394" si="7151">IF($N$13="","",$N$13)</f>
        <v>x</v>
      </c>
      <c r="O2394" s="318" t="str">
        <f t="shared" ref="O2394" si="7152">IF($O$13="","",$O$13)</f>
        <v>x</v>
      </c>
      <c r="P2394" s="318" t="str">
        <f t="shared" ref="P2394" si="7153">IF($P$13="","",$P$13)</f>
        <v/>
      </c>
      <c r="Q2394" s="318" t="str">
        <f t="shared" ref="Q2394" si="7154">IF($Q$13="","",$Q$13)</f>
        <v/>
      </c>
      <c r="R2394" s="318" t="str">
        <f t="shared" ref="R2394" si="7155">IF($R$13="","",$R$13)</f>
        <v/>
      </c>
      <c r="S2394" s="318" t="str">
        <f t="shared" ref="S2394" si="7156">IF($S$13="","",$S$13)</f>
        <v/>
      </c>
      <c r="T2394" s="318" t="str">
        <f t="shared" ref="T2394" si="7157">IF($T$13="","",$T$13)</f>
        <v/>
      </c>
      <c r="U2394" s="318" t="str">
        <f t="shared" ref="U2394" si="7158">IF($U$13="","",$U$13)</f>
        <v>x</v>
      </c>
      <c r="V2394" s="318" t="str">
        <f t="shared" ref="V2394" si="7159">IF($V$13="","",$V$13)</f>
        <v>x</v>
      </c>
      <c r="W2394" s="318" t="str">
        <f t="shared" ref="W2394" si="7160">IF($W$13="","",$W$13)</f>
        <v/>
      </c>
      <c r="X2394" s="318" t="str">
        <f t="shared" ref="X2394" si="7161">IF($X$13="","",$X$13)</f>
        <v/>
      </c>
      <c r="Y2394" s="318" t="str">
        <f t="shared" ref="Y2394" si="7162">IF($Y$13="","",$Y$13)</f>
        <v/>
      </c>
      <c r="Z2394" s="318" t="str">
        <f t="shared" ref="Z2394" si="7163">IF($Z$13="","",$Z$13)</f>
        <v/>
      </c>
      <c r="AA2394" s="318" t="str">
        <f t="shared" ref="AA2394" si="7164">IF($AA$13="","",$AA$13)</f>
        <v/>
      </c>
      <c r="AB2394" s="318" t="str">
        <f t="shared" ref="AB2394" si="7165">IF($AB$13="","",$AB$13)</f>
        <v>x</v>
      </c>
      <c r="AC2394" s="318" t="str">
        <f t="shared" ref="AC2394" si="7166">IF($AC$13="","",$AC$13)</f>
        <v>x</v>
      </c>
      <c r="AD2394" s="318" t="str">
        <f t="shared" ref="AD2394" si="7167">IF($AD$13="","",$AD$13)</f>
        <v/>
      </c>
      <c r="AE2394" s="318" t="str">
        <f t="shared" ref="AE2394" si="7168">IF($AE$13="","",$AE$13)</f>
        <v/>
      </c>
      <c r="AF2394" s="318" t="str">
        <f t="shared" ref="AF2394" si="7169">IF($AF$13="","",$AF$13)</f>
        <v/>
      </c>
      <c r="AG2394" s="318" t="str">
        <f t="shared" ref="AG2394" si="7170">IF($AG$13="","",$AG$13)</f>
        <v/>
      </c>
      <c r="AH2394" s="318" t="str">
        <f t="shared" ref="AH2394" si="7171">IF($AH$13="","",$AH$13)</f>
        <v/>
      </c>
      <c r="AI2394" s="318" t="str">
        <f t="shared" ref="AI2394" si="7172">IF($AI$13="","",$AI$13)</f>
        <v>x</v>
      </c>
      <c r="AJ2394" s="318" t="str">
        <f t="shared" ref="AJ2394" si="7173">IF($AJ$13="","",$AJ$13)</f>
        <v>x</v>
      </c>
      <c r="AK2394" s="318" t="str">
        <f t="shared" ref="AK2394" si="7174">IF($AK$13="","",$AK$13)</f>
        <v/>
      </c>
      <c r="AL2394" s="318" t="str">
        <f t="shared" ref="AL2394" si="7175">IF($AL$13="","",$AL$13)</f>
        <v>x</v>
      </c>
    </row>
    <row r="2395" spans="1:38" ht="11.25" customHeight="1" x14ac:dyDescent="0.2">
      <c r="A2395" s="319"/>
      <c r="B2395" s="320"/>
      <c r="C2395" s="320"/>
      <c r="D2395" s="320"/>
      <c r="E2395" s="321"/>
      <c r="F2395" s="328"/>
      <c r="G2395" s="328"/>
      <c r="H2395" s="318"/>
      <c r="I2395" s="318"/>
      <c r="J2395" s="318"/>
      <c r="K2395" s="318"/>
      <c r="L2395" s="318"/>
      <c r="M2395" s="318"/>
      <c r="N2395" s="318"/>
      <c r="O2395" s="318"/>
      <c r="P2395" s="318"/>
      <c r="Q2395" s="318"/>
      <c r="R2395" s="318"/>
      <c r="S2395" s="318"/>
      <c r="T2395" s="318"/>
      <c r="U2395" s="318"/>
      <c r="V2395" s="318"/>
      <c r="W2395" s="318"/>
      <c r="X2395" s="318"/>
      <c r="Y2395" s="318"/>
      <c r="Z2395" s="318"/>
      <c r="AA2395" s="318"/>
      <c r="AB2395" s="318"/>
      <c r="AC2395" s="318"/>
      <c r="AD2395" s="318"/>
      <c r="AE2395" s="318"/>
      <c r="AF2395" s="318"/>
      <c r="AG2395" s="318"/>
      <c r="AH2395" s="318"/>
      <c r="AI2395" s="318"/>
      <c r="AJ2395" s="318"/>
      <c r="AK2395" s="318"/>
      <c r="AL2395" s="318"/>
    </row>
    <row r="2396" spans="1:38" ht="11.25" customHeight="1" x14ac:dyDescent="0.2">
      <c r="A2396" s="319"/>
      <c r="B2396" s="320"/>
      <c r="C2396" s="320"/>
      <c r="D2396" s="320"/>
      <c r="E2396" s="321"/>
      <c r="F2396" s="328"/>
      <c r="G2396" s="328"/>
      <c r="H2396" s="318"/>
      <c r="I2396" s="318"/>
      <c r="J2396" s="318"/>
      <c r="K2396" s="318"/>
      <c r="L2396" s="318"/>
      <c r="M2396" s="318"/>
      <c r="N2396" s="318"/>
      <c r="O2396" s="318"/>
      <c r="P2396" s="318"/>
      <c r="Q2396" s="318"/>
      <c r="R2396" s="318"/>
      <c r="S2396" s="318"/>
      <c r="T2396" s="318"/>
      <c r="U2396" s="318"/>
      <c r="V2396" s="318"/>
      <c r="W2396" s="318"/>
      <c r="X2396" s="318"/>
      <c r="Y2396" s="318"/>
      <c r="Z2396" s="318"/>
      <c r="AA2396" s="318"/>
      <c r="AB2396" s="318"/>
      <c r="AC2396" s="318"/>
      <c r="AD2396" s="318"/>
      <c r="AE2396" s="318"/>
      <c r="AF2396" s="318"/>
      <c r="AG2396" s="318"/>
      <c r="AH2396" s="318"/>
      <c r="AI2396" s="318"/>
      <c r="AJ2396" s="318"/>
      <c r="AK2396" s="318"/>
      <c r="AL2396" s="318"/>
    </row>
    <row r="2397" spans="1:38" ht="11.25" customHeight="1" x14ac:dyDescent="0.2">
      <c r="A2397" s="319"/>
      <c r="B2397" s="320"/>
      <c r="C2397" s="320"/>
      <c r="D2397" s="320"/>
      <c r="E2397" s="321"/>
      <c r="F2397" s="328"/>
      <c r="G2397" s="328"/>
      <c r="H2397" s="318"/>
      <c r="I2397" s="318"/>
      <c r="J2397" s="318"/>
      <c r="K2397" s="318"/>
      <c r="L2397" s="318"/>
      <c r="M2397" s="318"/>
      <c r="N2397" s="318"/>
      <c r="O2397" s="318"/>
      <c r="P2397" s="318"/>
      <c r="Q2397" s="318"/>
      <c r="R2397" s="318"/>
      <c r="S2397" s="318"/>
      <c r="T2397" s="318"/>
      <c r="U2397" s="318"/>
      <c r="V2397" s="318"/>
      <c r="W2397" s="318"/>
      <c r="X2397" s="318"/>
      <c r="Y2397" s="318"/>
      <c r="Z2397" s="318"/>
      <c r="AA2397" s="318"/>
      <c r="AB2397" s="318"/>
      <c r="AC2397" s="318"/>
      <c r="AD2397" s="318"/>
      <c r="AE2397" s="318"/>
      <c r="AF2397" s="318"/>
      <c r="AG2397" s="318"/>
      <c r="AH2397" s="318"/>
      <c r="AI2397" s="318"/>
      <c r="AJ2397" s="318"/>
      <c r="AK2397" s="318"/>
      <c r="AL2397" s="318"/>
    </row>
    <row r="2398" spans="1:38" ht="11.25" customHeight="1" x14ac:dyDescent="0.2">
      <c r="A2398" s="319" t="s">
        <v>100</v>
      </c>
      <c r="B2398" s="320"/>
      <c r="C2398" s="320"/>
      <c r="D2398" s="320"/>
      <c r="E2398" s="321"/>
      <c r="F2398" s="328"/>
      <c r="G2398" s="328"/>
      <c r="H2398" s="318"/>
      <c r="I2398" s="318"/>
      <c r="J2398" s="318"/>
      <c r="K2398" s="318"/>
      <c r="L2398" s="318"/>
      <c r="M2398" s="318"/>
      <c r="N2398" s="318"/>
      <c r="O2398" s="318"/>
      <c r="P2398" s="318"/>
      <c r="Q2398" s="318"/>
      <c r="R2398" s="318"/>
      <c r="S2398" s="318"/>
      <c r="T2398" s="318"/>
      <c r="U2398" s="318"/>
      <c r="V2398" s="318"/>
      <c r="W2398" s="318"/>
      <c r="X2398" s="318"/>
      <c r="Y2398" s="318"/>
      <c r="Z2398" s="318"/>
      <c r="AA2398" s="318"/>
      <c r="AB2398" s="318"/>
      <c r="AC2398" s="318"/>
      <c r="AD2398" s="318"/>
      <c r="AE2398" s="318"/>
      <c r="AF2398" s="318"/>
      <c r="AG2398" s="318"/>
      <c r="AH2398" s="318"/>
      <c r="AI2398" s="318"/>
      <c r="AJ2398" s="318"/>
      <c r="AK2398" s="318"/>
      <c r="AL2398" s="318"/>
    </row>
    <row r="2399" spans="1:38" ht="11.25" customHeight="1" x14ac:dyDescent="0.2">
      <c r="A2399" s="319" t="s">
        <v>123</v>
      </c>
      <c r="B2399" s="320"/>
      <c r="C2399" s="320"/>
      <c r="D2399" s="320"/>
      <c r="E2399" s="321"/>
      <c r="F2399" s="328"/>
      <c r="G2399" s="328"/>
      <c r="H2399" s="318"/>
      <c r="I2399" s="318"/>
      <c r="J2399" s="318"/>
      <c r="K2399" s="318"/>
      <c r="L2399" s="318"/>
      <c r="M2399" s="318"/>
      <c r="N2399" s="318"/>
      <c r="O2399" s="318"/>
      <c r="P2399" s="318"/>
      <c r="Q2399" s="318"/>
      <c r="R2399" s="318"/>
      <c r="S2399" s="318"/>
      <c r="T2399" s="318"/>
      <c r="U2399" s="318"/>
      <c r="V2399" s="318"/>
      <c r="W2399" s="318"/>
      <c r="X2399" s="318"/>
      <c r="Y2399" s="318"/>
      <c r="Z2399" s="318"/>
      <c r="AA2399" s="318"/>
      <c r="AB2399" s="318"/>
      <c r="AC2399" s="318"/>
      <c r="AD2399" s="318"/>
      <c r="AE2399" s="318"/>
      <c r="AF2399" s="318"/>
      <c r="AG2399" s="318"/>
      <c r="AH2399" s="318"/>
      <c r="AI2399" s="318"/>
      <c r="AJ2399" s="318"/>
      <c r="AK2399" s="318"/>
      <c r="AL2399" s="318"/>
    </row>
    <row r="2400" spans="1:38" ht="11.25" customHeight="1" x14ac:dyDescent="0.2">
      <c r="A2400" s="319"/>
      <c r="B2400" s="320"/>
      <c r="C2400" s="320"/>
      <c r="D2400" s="320"/>
      <c r="E2400" s="321"/>
      <c r="F2400" s="328"/>
      <c r="G2400" s="328"/>
      <c r="H2400" s="318"/>
      <c r="I2400" s="318"/>
      <c r="J2400" s="318"/>
      <c r="K2400" s="318"/>
      <c r="L2400" s="318"/>
      <c r="M2400" s="318"/>
      <c r="N2400" s="318"/>
      <c r="O2400" s="318"/>
      <c r="P2400" s="318"/>
      <c r="Q2400" s="318"/>
      <c r="R2400" s="318"/>
      <c r="S2400" s="318"/>
      <c r="T2400" s="318"/>
      <c r="U2400" s="318"/>
      <c r="V2400" s="318"/>
      <c r="W2400" s="318"/>
      <c r="X2400" s="318"/>
      <c r="Y2400" s="318"/>
      <c r="Z2400" s="318"/>
      <c r="AA2400" s="318"/>
      <c r="AB2400" s="318"/>
      <c r="AC2400" s="318"/>
      <c r="AD2400" s="318"/>
      <c r="AE2400" s="318"/>
      <c r="AF2400" s="318"/>
      <c r="AG2400" s="318"/>
      <c r="AH2400" s="318"/>
      <c r="AI2400" s="318"/>
      <c r="AJ2400" s="318"/>
      <c r="AK2400" s="318"/>
      <c r="AL2400" s="318"/>
    </row>
    <row r="2401" spans="1:38" ht="11.25" customHeight="1" x14ac:dyDescent="0.2">
      <c r="A2401" s="319"/>
      <c r="B2401" s="320"/>
      <c r="C2401" s="320"/>
      <c r="D2401" s="320"/>
      <c r="E2401" s="321"/>
      <c r="F2401" s="328"/>
      <c r="G2401" s="328"/>
      <c r="H2401" s="318"/>
      <c r="I2401" s="318"/>
      <c r="J2401" s="318"/>
      <c r="K2401" s="318"/>
      <c r="L2401" s="318"/>
      <c r="M2401" s="318"/>
      <c r="N2401" s="318"/>
      <c r="O2401" s="318"/>
      <c r="P2401" s="318"/>
      <c r="Q2401" s="318"/>
      <c r="R2401" s="318"/>
      <c r="S2401" s="318"/>
      <c r="T2401" s="318"/>
      <c r="U2401" s="318"/>
      <c r="V2401" s="318"/>
      <c r="W2401" s="318"/>
      <c r="X2401" s="318"/>
      <c r="Y2401" s="318"/>
      <c r="Z2401" s="318"/>
      <c r="AA2401" s="318"/>
      <c r="AB2401" s="318"/>
      <c r="AC2401" s="318"/>
      <c r="AD2401" s="318"/>
      <c r="AE2401" s="318"/>
      <c r="AF2401" s="318"/>
      <c r="AG2401" s="318"/>
      <c r="AH2401" s="318"/>
      <c r="AI2401" s="318"/>
      <c r="AJ2401" s="318"/>
      <c r="AK2401" s="318"/>
      <c r="AL2401" s="318"/>
    </row>
    <row r="2402" spans="1:38" ht="11.25" customHeight="1" x14ac:dyDescent="0.2">
      <c r="A2402" s="319"/>
      <c r="B2402" s="320"/>
      <c r="C2402" s="320"/>
      <c r="D2402" s="320"/>
      <c r="E2402" s="321"/>
      <c r="F2402" s="328"/>
      <c r="G2402" s="328"/>
      <c r="H2402" s="318"/>
      <c r="I2402" s="318"/>
      <c r="J2402" s="318"/>
      <c r="K2402" s="318"/>
      <c r="L2402" s="318"/>
      <c r="M2402" s="318"/>
      <c r="N2402" s="318"/>
      <c r="O2402" s="318"/>
      <c r="P2402" s="318"/>
      <c r="Q2402" s="318"/>
      <c r="R2402" s="318"/>
      <c r="S2402" s="318"/>
      <c r="T2402" s="318"/>
      <c r="U2402" s="318"/>
      <c r="V2402" s="318"/>
      <c r="W2402" s="318"/>
      <c r="X2402" s="318"/>
      <c r="Y2402" s="318"/>
      <c r="Z2402" s="318"/>
      <c r="AA2402" s="318"/>
      <c r="AB2402" s="318"/>
      <c r="AC2402" s="318"/>
      <c r="AD2402" s="318"/>
      <c r="AE2402" s="318"/>
      <c r="AF2402" s="318"/>
      <c r="AG2402" s="318"/>
      <c r="AH2402" s="318"/>
      <c r="AI2402" s="318"/>
      <c r="AJ2402" s="318"/>
      <c r="AK2402" s="318"/>
      <c r="AL2402" s="318"/>
    </row>
    <row r="2403" spans="1:38" ht="11.25" customHeight="1" x14ac:dyDescent="0.2">
      <c r="A2403" s="322" t="str">
        <f t="shared" ref="A2403" si="7176">IF($BZ$13="","",$BZ$13)</f>
        <v>Ayşe DEMİR</v>
      </c>
      <c r="B2403" s="323"/>
      <c r="C2403" s="323"/>
      <c r="D2403" s="323"/>
      <c r="E2403" s="324"/>
      <c r="F2403" s="328"/>
      <c r="G2403" s="328"/>
      <c r="H2403" s="318"/>
      <c r="I2403" s="318"/>
      <c r="J2403" s="318"/>
      <c r="K2403" s="318"/>
      <c r="L2403" s="318"/>
      <c r="M2403" s="318"/>
      <c r="N2403" s="318"/>
      <c r="O2403" s="318"/>
      <c r="P2403" s="318"/>
      <c r="Q2403" s="318"/>
      <c r="R2403" s="318"/>
      <c r="S2403" s="318"/>
      <c r="T2403" s="318"/>
      <c r="U2403" s="318"/>
      <c r="V2403" s="318"/>
      <c r="W2403" s="318"/>
      <c r="X2403" s="318"/>
      <c r="Y2403" s="318"/>
      <c r="Z2403" s="318"/>
      <c r="AA2403" s="318"/>
      <c r="AB2403" s="318"/>
      <c r="AC2403" s="318"/>
      <c r="AD2403" s="318"/>
      <c r="AE2403" s="318"/>
      <c r="AF2403" s="318"/>
      <c r="AG2403" s="318"/>
      <c r="AH2403" s="318"/>
      <c r="AI2403" s="318"/>
      <c r="AJ2403" s="318"/>
      <c r="AK2403" s="318"/>
      <c r="AL2403" s="318"/>
    </row>
    <row r="2404" spans="1:38" ht="11.25" customHeight="1" x14ac:dyDescent="0.2">
      <c r="A2404" s="322" t="str">
        <f t="shared" ref="A2404" si="7177">IF($BZ$14="","",$BZ$14)</f>
        <v>Müdür</v>
      </c>
      <c r="B2404" s="323"/>
      <c r="C2404" s="323"/>
      <c r="D2404" s="323"/>
      <c r="E2404" s="324"/>
      <c r="F2404" s="328"/>
      <c r="G2404" s="328"/>
      <c r="H2404" s="318"/>
      <c r="I2404" s="318"/>
      <c r="J2404" s="318"/>
      <c r="K2404" s="318"/>
      <c r="L2404" s="318"/>
      <c r="M2404" s="318"/>
      <c r="N2404" s="318"/>
      <c r="O2404" s="318"/>
      <c r="P2404" s="318"/>
      <c r="Q2404" s="318"/>
      <c r="R2404" s="318"/>
      <c r="S2404" s="318"/>
      <c r="T2404" s="318"/>
      <c r="U2404" s="318"/>
      <c r="V2404" s="318"/>
      <c r="W2404" s="318"/>
      <c r="X2404" s="318"/>
      <c r="Y2404" s="318"/>
      <c r="Z2404" s="318"/>
      <c r="AA2404" s="318"/>
      <c r="AB2404" s="318"/>
      <c r="AC2404" s="318"/>
      <c r="AD2404" s="318"/>
      <c r="AE2404" s="318"/>
      <c r="AF2404" s="318"/>
      <c r="AG2404" s="318"/>
      <c r="AH2404" s="318"/>
      <c r="AI2404" s="318"/>
      <c r="AJ2404" s="318"/>
      <c r="AK2404" s="318"/>
      <c r="AL2404" s="318"/>
    </row>
    <row r="2405" spans="1:38" ht="11.25" customHeight="1" x14ac:dyDescent="0.2">
      <c r="A2405" s="319"/>
      <c r="B2405" s="320"/>
      <c r="C2405" s="320"/>
      <c r="D2405" s="320"/>
      <c r="E2405" s="321"/>
      <c r="F2405" s="328"/>
      <c r="G2405" s="328"/>
      <c r="H2405" s="318"/>
      <c r="I2405" s="318"/>
      <c r="J2405" s="318"/>
      <c r="K2405" s="318"/>
      <c r="L2405" s="318"/>
      <c r="M2405" s="318"/>
      <c r="N2405" s="318"/>
      <c r="O2405" s="318"/>
      <c r="P2405" s="318"/>
      <c r="Q2405" s="318"/>
      <c r="R2405" s="318"/>
      <c r="S2405" s="318"/>
      <c r="T2405" s="318"/>
      <c r="U2405" s="318"/>
      <c r="V2405" s="318"/>
      <c r="W2405" s="318"/>
      <c r="X2405" s="318"/>
      <c r="Y2405" s="318"/>
      <c r="Z2405" s="318"/>
      <c r="AA2405" s="318"/>
      <c r="AB2405" s="318"/>
      <c r="AC2405" s="318"/>
      <c r="AD2405" s="318"/>
      <c r="AE2405" s="318"/>
      <c r="AF2405" s="318"/>
      <c r="AG2405" s="318"/>
      <c r="AH2405" s="318"/>
      <c r="AI2405" s="318"/>
      <c r="AJ2405" s="318"/>
      <c r="AK2405" s="318"/>
      <c r="AL2405" s="318"/>
    </row>
    <row r="2406" spans="1:38" ht="11.25" customHeight="1" x14ac:dyDescent="0.2">
      <c r="A2406" s="319"/>
      <c r="B2406" s="320"/>
      <c r="C2406" s="320"/>
      <c r="D2406" s="320"/>
      <c r="E2406" s="321"/>
      <c r="F2406" s="328"/>
      <c r="G2406" s="328"/>
      <c r="H2406" s="318"/>
      <c r="I2406" s="318"/>
      <c r="J2406" s="318"/>
      <c r="K2406" s="318"/>
      <c r="L2406" s="318"/>
      <c r="M2406" s="318"/>
      <c r="N2406" s="318"/>
      <c r="O2406" s="318"/>
      <c r="P2406" s="318"/>
      <c r="Q2406" s="318"/>
      <c r="R2406" s="318"/>
      <c r="S2406" s="318"/>
      <c r="T2406" s="318"/>
      <c r="U2406" s="318"/>
      <c r="V2406" s="318"/>
      <c r="W2406" s="318"/>
      <c r="X2406" s="318"/>
      <c r="Y2406" s="318"/>
      <c r="Z2406" s="318"/>
      <c r="AA2406" s="318"/>
      <c r="AB2406" s="318"/>
      <c r="AC2406" s="318"/>
      <c r="AD2406" s="318"/>
      <c r="AE2406" s="318"/>
      <c r="AF2406" s="318"/>
      <c r="AG2406" s="318"/>
      <c r="AH2406" s="318"/>
      <c r="AI2406" s="318"/>
      <c r="AJ2406" s="318"/>
      <c r="AK2406" s="318"/>
      <c r="AL2406" s="318"/>
    </row>
    <row r="2407" spans="1:38" ht="11.25" customHeight="1" x14ac:dyDescent="0.2">
      <c r="A2407" s="325"/>
      <c r="B2407" s="326"/>
      <c r="C2407" s="326"/>
      <c r="D2407" s="326"/>
      <c r="E2407" s="327"/>
      <c r="F2407" s="328"/>
      <c r="G2407" s="328"/>
      <c r="H2407" s="318"/>
      <c r="I2407" s="318"/>
      <c r="J2407" s="318"/>
      <c r="K2407" s="318"/>
      <c r="L2407" s="318"/>
      <c r="M2407" s="318"/>
      <c r="N2407" s="318"/>
      <c r="O2407" s="318"/>
      <c r="P2407" s="318"/>
      <c r="Q2407" s="318"/>
      <c r="R2407" s="318"/>
      <c r="S2407" s="318"/>
      <c r="T2407" s="318"/>
      <c r="U2407" s="318"/>
      <c r="V2407" s="318"/>
      <c r="W2407" s="318"/>
      <c r="X2407" s="318"/>
      <c r="Y2407" s="318"/>
      <c r="Z2407" s="318"/>
      <c r="AA2407" s="318"/>
      <c r="AB2407" s="318"/>
      <c r="AC2407" s="318"/>
      <c r="AD2407" s="318"/>
      <c r="AE2407" s="318"/>
      <c r="AF2407" s="318"/>
      <c r="AG2407" s="318"/>
      <c r="AH2407" s="318"/>
      <c r="AI2407" s="318"/>
      <c r="AJ2407" s="318"/>
      <c r="AK2407" s="318"/>
      <c r="AL2407" s="318"/>
    </row>
    <row r="2408" spans="1:38" x14ac:dyDescent="0.2">
      <c r="A2408" s="113"/>
      <c r="B2408" s="114"/>
      <c r="C2408" s="114"/>
      <c r="D2408" s="114"/>
      <c r="E2408" s="114"/>
      <c r="F2408" s="115"/>
      <c r="G2408" s="115"/>
      <c r="H2408" s="116"/>
      <c r="I2408" s="116"/>
      <c r="J2408" s="116"/>
      <c r="K2408" s="116"/>
      <c r="L2408" s="116"/>
      <c r="M2408" s="116"/>
      <c r="N2408" s="116"/>
      <c r="O2408" s="116"/>
      <c r="P2408" s="116"/>
      <c r="Q2408" s="116"/>
      <c r="R2408" s="116"/>
      <c r="S2408" s="116"/>
      <c r="T2408" s="116"/>
      <c r="U2408" s="116"/>
      <c r="V2408" s="116"/>
      <c r="W2408" s="116"/>
      <c r="X2408" s="116"/>
      <c r="Y2408" s="116"/>
      <c r="Z2408" s="116"/>
      <c r="AA2408" s="116"/>
      <c r="AB2408" s="116"/>
      <c r="AC2408" s="116"/>
      <c r="AD2408" s="116"/>
      <c r="AE2408" s="116"/>
      <c r="AF2408" s="116"/>
      <c r="AG2408" s="116"/>
      <c r="AH2408" s="116"/>
      <c r="AI2408" s="116"/>
      <c r="AJ2408" s="116"/>
      <c r="AK2408" s="116"/>
      <c r="AL2408" s="116"/>
    </row>
    <row r="2410" spans="1:38" ht="11.25" customHeight="1" x14ac:dyDescent="0.2">
      <c r="A2410" s="2"/>
      <c r="B2410" s="140"/>
      <c r="C2410" s="140"/>
      <c r="D2410" s="140"/>
      <c r="E2410" s="140"/>
      <c r="F2410" s="140"/>
      <c r="G2410" s="140"/>
      <c r="H2410" s="141"/>
      <c r="I2410" s="141"/>
      <c r="J2410" s="141"/>
      <c r="K2410" s="141"/>
      <c r="L2410" s="141"/>
      <c r="M2410" s="141"/>
      <c r="N2410" s="141"/>
      <c r="O2410" s="141"/>
      <c r="P2410" s="141"/>
      <c r="Q2410" s="141"/>
      <c r="R2410" s="141"/>
      <c r="S2410" s="141"/>
      <c r="T2410" s="141"/>
      <c r="U2410" s="141"/>
      <c r="V2410" s="141"/>
      <c r="W2410" s="141"/>
      <c r="X2410" s="335"/>
      <c r="Y2410" s="335"/>
      <c r="Z2410" s="335"/>
      <c r="AA2410" s="336" t="str">
        <f t="shared" ref="AA2410" si="7178">UPPER($BW$18)</f>
        <v>EYLÜL</v>
      </c>
      <c r="AB2410" s="336"/>
      <c r="AC2410" s="336"/>
      <c r="AD2410" s="336"/>
      <c r="AE2410" s="336"/>
      <c r="AF2410" s="336"/>
      <c r="AG2410" s="336"/>
      <c r="AH2410" s="336"/>
      <c r="AI2410" s="336">
        <f t="shared" ref="AI2410" si="7179">$BZ$18</f>
        <v>2024</v>
      </c>
      <c r="AJ2410" s="336"/>
      <c r="AK2410" s="336"/>
      <c r="AL2410" s="339"/>
    </row>
    <row r="2411" spans="1:38" ht="11.25" customHeight="1" x14ac:dyDescent="0.2">
      <c r="A2411" s="342" t="str">
        <f>CONCATENATE(UPPER(IF($BW$27="","",$BW$27))," - OKUL SERVİS ARACI TAŞIMA PLANI VE GÜNLÜK TAKİP ÇİZELGESİ")</f>
        <v>ORTAÖĞRETİM - OKUL SERVİS ARACI TAŞIMA PLANI VE GÜNLÜK TAKİP ÇİZELGESİ</v>
      </c>
      <c r="B2411" s="343"/>
      <c r="C2411" s="343"/>
      <c r="D2411" s="343"/>
      <c r="E2411" s="343"/>
      <c r="F2411" s="343"/>
      <c r="G2411" s="343"/>
      <c r="H2411" s="343"/>
      <c r="I2411" s="343"/>
      <c r="J2411" s="343"/>
      <c r="K2411" s="343"/>
      <c r="L2411" s="343"/>
      <c r="M2411" s="343"/>
      <c r="N2411" s="343"/>
      <c r="O2411" s="343"/>
      <c r="P2411" s="343"/>
      <c r="Q2411" s="343"/>
      <c r="R2411" s="343"/>
      <c r="S2411" s="343"/>
      <c r="T2411" s="343"/>
      <c r="U2411" s="343"/>
      <c r="V2411" s="343"/>
      <c r="W2411" s="343"/>
      <c r="X2411" s="335"/>
      <c r="Y2411" s="335"/>
      <c r="Z2411" s="335"/>
      <c r="AA2411" s="337"/>
      <c r="AB2411" s="337"/>
      <c r="AC2411" s="337"/>
      <c r="AD2411" s="337"/>
      <c r="AE2411" s="337"/>
      <c r="AF2411" s="337"/>
      <c r="AG2411" s="337"/>
      <c r="AH2411" s="337"/>
      <c r="AI2411" s="337"/>
      <c r="AJ2411" s="337"/>
      <c r="AK2411" s="337"/>
      <c r="AL2411" s="340"/>
    </row>
    <row r="2412" spans="1:38" ht="11.25" customHeight="1" x14ac:dyDescent="0.2">
      <c r="A2412" s="344"/>
      <c r="B2412" s="345"/>
      <c r="C2412" s="345"/>
      <c r="D2412" s="345"/>
      <c r="E2412" s="345"/>
      <c r="F2412" s="345"/>
      <c r="G2412" s="345"/>
      <c r="H2412" s="345"/>
      <c r="I2412" s="345"/>
      <c r="J2412" s="345"/>
      <c r="K2412" s="345"/>
      <c r="L2412" s="345"/>
      <c r="M2412" s="345"/>
      <c r="N2412" s="345"/>
      <c r="O2412" s="345"/>
      <c r="P2412" s="345"/>
      <c r="Q2412" s="345"/>
      <c r="R2412" s="345"/>
      <c r="S2412" s="345"/>
      <c r="T2412" s="345"/>
      <c r="U2412" s="345"/>
      <c r="V2412" s="345"/>
      <c r="W2412" s="345"/>
      <c r="X2412" s="335"/>
      <c r="Y2412" s="335"/>
      <c r="Z2412" s="335"/>
      <c r="AA2412" s="338"/>
      <c r="AB2412" s="338"/>
      <c r="AC2412" s="338"/>
      <c r="AD2412" s="338"/>
      <c r="AE2412" s="338"/>
      <c r="AF2412" s="338"/>
      <c r="AG2412" s="338"/>
      <c r="AH2412" s="338"/>
      <c r="AI2412" s="338"/>
      <c r="AJ2412" s="338"/>
      <c r="AK2412" s="338"/>
      <c r="AL2412" s="341"/>
    </row>
    <row r="2413" spans="1:38" ht="11.25" customHeight="1" x14ac:dyDescent="0.2">
      <c r="A2413" s="346" t="s">
        <v>83</v>
      </c>
      <c r="B2413" s="346"/>
      <c r="C2413" s="346"/>
      <c r="D2413" s="347"/>
      <c r="E2413" s="132" t="s">
        <v>81</v>
      </c>
      <c r="F2413" s="348" t="s">
        <v>82</v>
      </c>
      <c r="G2413" s="349"/>
      <c r="H2413" s="350" t="str">
        <f ca="1">UPPER(OFFSET('ARAÇ, SÜRÜCÜ !'!$C$1,(ROW($A$6)+AI2413)*1,0))</f>
        <v>ERENTEPE 2</v>
      </c>
      <c r="I2413" s="351"/>
      <c r="J2413" s="351"/>
      <c r="K2413" s="351"/>
      <c r="L2413" s="351"/>
      <c r="M2413" s="351"/>
      <c r="N2413" s="351"/>
      <c r="O2413" s="351"/>
      <c r="P2413" s="351"/>
      <c r="Q2413" s="351"/>
      <c r="R2413" s="351"/>
      <c r="S2413" s="351"/>
      <c r="T2413" s="351"/>
      <c r="U2413" s="351"/>
      <c r="V2413" s="351"/>
      <c r="W2413" s="351"/>
      <c r="X2413" s="352"/>
      <c r="Y2413" s="352"/>
      <c r="Z2413" s="352"/>
      <c r="AA2413" s="351"/>
      <c r="AB2413" s="351"/>
      <c r="AC2413" s="351"/>
      <c r="AD2413" s="351"/>
      <c r="AE2413" s="351"/>
      <c r="AF2413" s="351"/>
      <c r="AG2413" s="351"/>
      <c r="AH2413" s="353"/>
      <c r="AI2413" s="355">
        <f t="shared" ref="AI2413" si="7180">AI2357+1</f>
        <v>44</v>
      </c>
      <c r="AJ2413" s="355"/>
      <c r="AK2413" s="355"/>
      <c r="AL2413" s="355"/>
    </row>
    <row r="2414" spans="1:38" ht="11.25" customHeight="1" x14ac:dyDescent="0.2">
      <c r="A2414" s="356" t="s">
        <v>118</v>
      </c>
      <c r="B2414" s="356"/>
      <c r="C2414" s="356"/>
      <c r="D2414" s="357"/>
      <c r="E2414" s="133" t="str">
        <f ca="1">IF(UPPER(OFFSET('ARAÇ, SÜRÜCÜ !'!$F$1,(ROW($A$6)+AI2413)*1,0))="","",UPPER(OFFSET('ARAÇ, SÜRÜCÜ !'!$F$1,(ROW($A$6)+AI2413)*1,0)))</f>
        <v>ERSİN KÖRHASANOĞULLARI</v>
      </c>
      <c r="F2414" s="358" t="str">
        <f ca="1">IF(UPPER(OFFSET('ARAÇ, SÜRÜCÜ !'!$K$1,(ROW($A$6)+AI2413)*1,0))="","",UPPER(OFFSET('ARAÇ, SÜRÜCÜ !'!$K$1,(ROW($A$6)+AI2413)*1,0)))</f>
        <v/>
      </c>
      <c r="G2414" s="359"/>
      <c r="H2414" s="354"/>
      <c r="I2414" s="352"/>
      <c r="J2414" s="352"/>
      <c r="K2414" s="352"/>
      <c r="L2414" s="352"/>
      <c r="M2414" s="352"/>
      <c r="N2414" s="352"/>
      <c r="O2414" s="352"/>
      <c r="P2414" s="352"/>
      <c r="Q2414" s="352"/>
      <c r="R2414" s="352"/>
      <c r="S2414" s="352"/>
      <c r="T2414" s="352"/>
      <c r="U2414" s="352"/>
      <c r="V2414" s="352"/>
      <c r="W2414" s="352"/>
      <c r="X2414" s="352"/>
      <c r="Y2414" s="352"/>
      <c r="Z2414" s="352"/>
      <c r="AA2414" s="352"/>
      <c r="AB2414" s="352"/>
      <c r="AC2414" s="352"/>
      <c r="AD2414" s="352"/>
      <c r="AE2414" s="352"/>
      <c r="AF2414" s="352"/>
      <c r="AG2414" s="352"/>
      <c r="AH2414" s="353"/>
      <c r="AI2414" s="355"/>
      <c r="AJ2414" s="355"/>
      <c r="AK2414" s="355"/>
      <c r="AL2414" s="355"/>
    </row>
    <row r="2415" spans="1:38" ht="11.25" customHeight="1" x14ac:dyDescent="0.2">
      <c r="A2415" s="360" t="s">
        <v>119</v>
      </c>
      <c r="B2415" s="361"/>
      <c r="C2415" s="361"/>
      <c r="D2415" s="362"/>
      <c r="E2415" s="133" t="str">
        <f ca="1">IF(UPPER(OFFSET('ARAÇ, SÜRÜCÜ !'!$G$1,(ROW($A$6)+AI2413)*1,0))="","",UPPER(OFFSET('ARAÇ, SÜRÜCÜ !'!$G$1,(ROW($A$6)+AI2413)*1,0)))</f>
        <v>5443521256</v>
      </c>
      <c r="F2415" s="358" t="str">
        <f ca="1">IF(UPPER(OFFSET('ARAÇ, SÜRÜCÜ !'!$L$1,(ROW($A$6)+AI2413)*1,0))="","",UPPER(OFFSET('ARAÇ, SÜRÜCÜ !'!$L$1,(ROW($A$6)+AI2413)*1,0)))</f>
        <v/>
      </c>
      <c r="G2415" s="359"/>
      <c r="H2415" s="354"/>
      <c r="I2415" s="352"/>
      <c r="J2415" s="352"/>
      <c r="K2415" s="352"/>
      <c r="L2415" s="352"/>
      <c r="M2415" s="352"/>
      <c r="N2415" s="352"/>
      <c r="O2415" s="352"/>
      <c r="P2415" s="352"/>
      <c r="Q2415" s="352"/>
      <c r="R2415" s="352"/>
      <c r="S2415" s="352"/>
      <c r="T2415" s="352"/>
      <c r="U2415" s="352"/>
      <c r="V2415" s="352"/>
      <c r="W2415" s="352"/>
      <c r="X2415" s="352"/>
      <c r="Y2415" s="352"/>
      <c r="Z2415" s="352"/>
      <c r="AA2415" s="352"/>
      <c r="AB2415" s="352"/>
      <c r="AC2415" s="352"/>
      <c r="AD2415" s="352"/>
      <c r="AE2415" s="352"/>
      <c r="AF2415" s="353"/>
      <c r="AG2415" s="353"/>
      <c r="AH2415" s="353"/>
      <c r="AI2415" s="355"/>
      <c r="AJ2415" s="355"/>
      <c r="AK2415" s="355"/>
      <c r="AL2415" s="355"/>
    </row>
    <row r="2416" spans="1:38" ht="11.25" customHeight="1" x14ac:dyDescent="0.2">
      <c r="A2416" s="360" t="s">
        <v>120</v>
      </c>
      <c r="B2416" s="361"/>
      <c r="C2416" s="361"/>
      <c r="D2416" s="362"/>
      <c r="E2416" s="133" t="str">
        <f ca="1">IF(UPPER(OFFSET('ARAÇ, SÜRÜCÜ !'!$H$1,(ROW($A$6)+AI2413)*1,0))="","",UPPER(OFFSET('ARAÇ, SÜRÜCÜ !'!$H$1,(ROW($A$6)+AI2413)*1,0)))</f>
        <v>49J2144</v>
      </c>
      <c r="F2416" s="358" t="str">
        <f ca="1">IF(UPPER(OFFSET('ARAÇ, SÜRÜCÜ !'!$M$1,(ROW($A$6)+AI2413)*1,0))="","",UPPER(OFFSET('ARAÇ, SÜRÜCÜ !'!$M$1,(ROW($A$6)+AI2413)*1,0)))</f>
        <v/>
      </c>
      <c r="G2416" s="359"/>
      <c r="H2416" s="363" t="s">
        <v>156</v>
      </c>
      <c r="I2416" s="364"/>
      <c r="J2416" s="364"/>
      <c r="K2416" s="364"/>
      <c r="L2416" s="364"/>
      <c r="M2416" s="364"/>
      <c r="N2416" s="364"/>
      <c r="O2416" s="365" t="str">
        <f t="shared" ref="O2416" si="7181">IF($BX$23="","",$BX$23)</f>
        <v>1-Mehmet GÜNEŞ</v>
      </c>
      <c r="P2416" s="366"/>
      <c r="Q2416" s="366"/>
      <c r="R2416" s="366"/>
      <c r="S2416" s="366"/>
      <c r="T2416" s="366"/>
      <c r="U2416" s="367">
        <f t="shared" ref="U2416" si="7182">IF($BX$24="","",$BX$24)</f>
        <v>5382501214</v>
      </c>
      <c r="V2416" s="367"/>
      <c r="W2416" s="367"/>
      <c r="X2416" s="368"/>
      <c r="Y2416" s="366" t="str">
        <f t="shared" ref="Y2416" si="7183">IF($CA$23="","",$CA$23)</f>
        <v/>
      </c>
      <c r="Z2416" s="366"/>
      <c r="AA2416" s="366"/>
      <c r="AB2416" s="366"/>
      <c r="AC2416" s="366"/>
      <c r="AD2416" s="366"/>
      <c r="AE2416" s="367" t="str">
        <f t="shared" ref="AE2416" si="7184">IF($CA$24="","",$CA$24)</f>
        <v/>
      </c>
      <c r="AF2416" s="367"/>
      <c r="AG2416" s="367"/>
      <c r="AH2416" s="369"/>
      <c r="AI2416" s="355"/>
      <c r="AJ2416" s="355"/>
      <c r="AK2416" s="355"/>
      <c r="AL2416" s="355"/>
    </row>
    <row r="2417" spans="1:38" ht="11.25" customHeight="1" x14ac:dyDescent="0.2">
      <c r="A2417" s="370" t="s">
        <v>121</v>
      </c>
      <c r="B2417" s="370"/>
      <c r="C2417" s="370"/>
      <c r="D2417" s="360"/>
      <c r="E2417" s="371" t="s">
        <v>125</v>
      </c>
      <c r="F2417" s="372"/>
      <c r="G2417" s="373"/>
      <c r="H2417" s="134" t="s">
        <v>80</v>
      </c>
      <c r="I2417" s="135"/>
      <c r="J2417" s="136"/>
      <c r="K2417" s="136"/>
      <c r="L2417" s="66" t="s">
        <v>95</v>
      </c>
      <c r="M2417" s="136"/>
      <c r="N2417" s="374" t="s">
        <v>116</v>
      </c>
      <c r="O2417" s="374"/>
      <c r="P2417" s="374"/>
      <c r="Q2417" s="374"/>
      <c r="R2417" s="330" t="str">
        <f ca="1">OFFSET('ARAÇ, SÜRÜCÜ !'!$O$1,(ROW($A$6)+AI2413)*1,0)</f>
        <v>07.00</v>
      </c>
      <c r="S2417" s="330"/>
      <c r="T2417" s="136"/>
      <c r="U2417" s="137"/>
      <c r="V2417" s="374" t="s">
        <v>117</v>
      </c>
      <c r="W2417" s="374"/>
      <c r="X2417" s="374"/>
      <c r="Y2417" s="374"/>
      <c r="Z2417" s="374"/>
      <c r="AA2417" s="330" t="str">
        <f ca="1">OFFSET('ARAÇ, SÜRÜCÜ !'!$P$1,(ROW($A$6)+AI2413)*1,0)</f>
        <v>16.00</v>
      </c>
      <c r="AB2417" s="330"/>
      <c r="AC2417" s="136"/>
      <c r="AD2417" s="138"/>
      <c r="AE2417" s="138"/>
      <c r="AF2417" s="136"/>
      <c r="AG2417" s="136"/>
      <c r="AH2417" s="139"/>
      <c r="AI2417" s="355"/>
      <c r="AJ2417" s="355"/>
      <c r="AK2417" s="355"/>
      <c r="AL2417" s="355"/>
    </row>
    <row r="2418" spans="1:38" ht="11.25" customHeight="1" x14ac:dyDescent="0.2">
      <c r="A2418" s="70"/>
      <c r="B2418" s="53"/>
      <c r="C2418" s="53"/>
      <c r="F2418" s="53"/>
      <c r="H2418" s="71"/>
      <c r="I2418" s="71"/>
      <c r="J2418" s="71"/>
      <c r="K2418" s="71"/>
      <c r="M2418" s="71"/>
      <c r="N2418" s="72"/>
      <c r="O2418" s="72"/>
      <c r="P2418" s="72"/>
      <c r="Q2418" s="72"/>
      <c r="R2418" s="73"/>
      <c r="S2418" s="73"/>
      <c r="T2418" s="71"/>
      <c r="U2418" s="71"/>
      <c r="V2418" s="72"/>
      <c r="W2418" s="72"/>
      <c r="X2418" s="72"/>
      <c r="Y2418" s="72"/>
      <c r="Z2418" s="72"/>
      <c r="AA2418" s="73"/>
      <c r="AB2418" s="73"/>
      <c r="AC2418" s="71"/>
      <c r="AD2418" s="5"/>
      <c r="AE2418" s="5"/>
      <c r="AF2418" s="71"/>
      <c r="AG2418" s="71"/>
      <c r="AH2418" s="71"/>
      <c r="AI2418" s="74"/>
      <c r="AJ2418" s="74"/>
      <c r="AK2418" s="74"/>
      <c r="AL2418" s="74"/>
    </row>
    <row r="2419" spans="1:38" ht="11.25" customHeight="1" x14ac:dyDescent="0.2">
      <c r="A2419" s="331" t="s">
        <v>4</v>
      </c>
      <c r="B2419" s="331"/>
      <c r="C2419" s="331"/>
      <c r="D2419" s="331"/>
      <c r="E2419" s="331"/>
      <c r="F2419" s="331"/>
      <c r="G2419" s="331"/>
      <c r="H2419" s="332" t="str">
        <f t="shared" ref="H2419" si="7185">UPPER(CONCATENATE($BW$18," ",$BZ$18))</f>
        <v>EYLÜL 2024</v>
      </c>
      <c r="I2419" s="333"/>
      <c r="J2419" s="333"/>
      <c r="K2419" s="333"/>
      <c r="L2419" s="333"/>
      <c r="M2419" s="333"/>
      <c r="N2419" s="333"/>
      <c r="O2419" s="333"/>
      <c r="P2419" s="333"/>
      <c r="Q2419" s="333"/>
      <c r="R2419" s="333"/>
      <c r="S2419" s="333"/>
      <c r="T2419" s="333"/>
      <c r="U2419" s="333"/>
      <c r="V2419" s="333"/>
      <c r="W2419" s="333"/>
      <c r="X2419" s="333"/>
      <c r="Y2419" s="333"/>
      <c r="Z2419" s="333"/>
      <c r="AA2419" s="333"/>
      <c r="AB2419" s="333"/>
      <c r="AC2419" s="333"/>
      <c r="AD2419" s="333"/>
      <c r="AE2419" s="333"/>
      <c r="AF2419" s="333"/>
      <c r="AG2419" s="333"/>
      <c r="AH2419" s="333"/>
      <c r="AI2419" s="333"/>
      <c r="AJ2419" s="333"/>
      <c r="AK2419" s="333"/>
      <c r="AL2419" s="334"/>
    </row>
    <row r="2420" spans="1:38" ht="11.25" customHeight="1" x14ac:dyDescent="0.2">
      <c r="A2420" s="63" t="s">
        <v>0</v>
      </c>
      <c r="B2420" s="75" t="s">
        <v>76</v>
      </c>
      <c r="C2420" s="75" t="s">
        <v>77</v>
      </c>
      <c r="D2420" s="75" t="s">
        <v>2</v>
      </c>
      <c r="E2420" s="76" t="s">
        <v>60</v>
      </c>
      <c r="F2420" s="77" t="s">
        <v>48</v>
      </c>
      <c r="G2420" s="78" t="s">
        <v>101</v>
      </c>
      <c r="H2420" s="79">
        <v>1</v>
      </c>
      <c r="I2420" s="79">
        <v>2</v>
      </c>
      <c r="J2420" s="79">
        <v>3</v>
      </c>
      <c r="K2420" s="79">
        <v>4</v>
      </c>
      <c r="L2420" s="79">
        <v>5</v>
      </c>
      <c r="M2420" s="79">
        <v>6</v>
      </c>
      <c r="N2420" s="79">
        <v>7</v>
      </c>
      <c r="O2420" s="79">
        <v>8</v>
      </c>
      <c r="P2420" s="79">
        <v>9</v>
      </c>
      <c r="Q2420" s="79">
        <v>10</v>
      </c>
      <c r="R2420" s="79">
        <v>11</v>
      </c>
      <c r="S2420" s="79">
        <v>12</v>
      </c>
      <c r="T2420" s="79">
        <v>13</v>
      </c>
      <c r="U2420" s="79">
        <v>14</v>
      </c>
      <c r="V2420" s="79">
        <v>15</v>
      </c>
      <c r="W2420" s="79">
        <v>16</v>
      </c>
      <c r="X2420" s="79">
        <v>17</v>
      </c>
      <c r="Y2420" s="79">
        <v>18</v>
      </c>
      <c r="Z2420" s="79">
        <v>19</v>
      </c>
      <c r="AA2420" s="79">
        <v>20</v>
      </c>
      <c r="AB2420" s="79">
        <v>21</v>
      </c>
      <c r="AC2420" s="79">
        <v>22</v>
      </c>
      <c r="AD2420" s="79">
        <v>23</v>
      </c>
      <c r="AE2420" s="79">
        <v>24</v>
      </c>
      <c r="AF2420" s="79">
        <v>25</v>
      </c>
      <c r="AG2420" s="79">
        <v>26</v>
      </c>
      <c r="AH2420" s="79">
        <v>27</v>
      </c>
      <c r="AI2420" s="79">
        <v>28</v>
      </c>
      <c r="AJ2420" s="79">
        <v>29</v>
      </c>
      <c r="AK2420" s="79">
        <v>30</v>
      </c>
      <c r="AL2420" s="79">
        <v>31</v>
      </c>
    </row>
    <row r="2421" spans="1:38" ht="11.25" customHeight="1" x14ac:dyDescent="0.2">
      <c r="A2421" s="21">
        <v>1</v>
      </c>
      <c r="B2421" s="80" t="str">
        <f ca="1">IF(OFFSET('ÖĞRENCİ GİRİŞİ'!$B$1,(ROW($A$1)+(AI2413-1))*17,0)="","",OFFSET('ÖĞRENCİ GİRİŞİ'!$B$1,(ROW($A$1)+(AI2413-1))*17,0))</f>
        <v/>
      </c>
      <c r="C2421" s="80" t="str">
        <f ca="1">IF(OFFSET('ÖĞRENCİ GİRİŞİ'!$C$1,(ROW($A$1)+(AI2413-1))*17,0)="","",OFFSET('ÖĞRENCİ GİRİŞİ'!$C$1,(ROW($A$1)+(AI2413-1))*17,0))</f>
        <v/>
      </c>
      <c r="D2421" s="80" t="str">
        <f ca="1">IF(UPPER(OFFSET('ÖĞRENCİ GİRİŞİ'!$D$1,(ROW($A$1)+(AI2413-1))*17,0))="","",UPPER(OFFSET('ÖĞRENCİ GİRİŞİ'!$D$1,(ROW($A$1)+(AI2413-1))*17,0)))</f>
        <v/>
      </c>
      <c r="E2421" s="80" t="str">
        <f ca="1">IF(UPPER(OFFSET('ÖĞRENCİ GİRİŞİ'!$E$1,(ROW($A$1)+(AI2413-1))*17,0))="","",UPPER(OFFSET('ÖĞRENCİ GİRİŞİ'!$E$1,(ROW($A$1)+(AI2413-1))*17,0)))</f>
        <v/>
      </c>
      <c r="F2421" s="80" t="str">
        <f ca="1">IF(UPPER(OFFSET('ÖĞRENCİ GİRİŞİ'!$F$1,(ROW($A$1)+(AI2413-1))*17,0))="","",UPPER(OFFSET('ÖĞRENCİ GİRİŞİ'!$F$1,(ROW($A$1)+(AI2413-1))*17,0)))</f>
        <v/>
      </c>
      <c r="G2421" s="80" t="str">
        <f ca="1">IF(UPPER(OFFSET('ÖĞRENCİ GİRİŞİ'!$G$1,(ROW($A$1)+(AI2413-1))*17,0))="","",UPPER(OFFSET('ÖĞRENCİ GİRİŞİ'!$G$1,(ROW($A$1)+(AI2413-1))*17,0)))</f>
        <v/>
      </c>
      <c r="H2421" s="81" t="str">
        <f t="shared" ref="H2421:H2422" si="7186">IF($H$13="","",$H$13)</f>
        <v>x</v>
      </c>
      <c r="I2421" s="81" t="str">
        <f t="shared" ref="I2421:I2422" si="7187">IF($I$13="","",$I$13)</f>
        <v>x</v>
      </c>
      <c r="J2421" s="81" t="str">
        <f t="shared" ref="J2421:J2422" si="7188">IF($J$13="","",$J$13)</f>
        <v>x</v>
      </c>
      <c r="K2421" s="81" t="str">
        <f t="shared" ref="K2421:K2422" si="7189">IF($K$13="","",$K$13)</f>
        <v>x</v>
      </c>
      <c r="L2421" s="81" t="str">
        <f t="shared" ref="L2421:L2422" si="7190">IF($L$13="","",$L$13)</f>
        <v>x</v>
      </c>
      <c r="M2421" s="81" t="str">
        <f t="shared" ref="M2421:M2422" si="7191">IF($M$13="","",$M$13)</f>
        <v>x</v>
      </c>
      <c r="N2421" s="81" t="str">
        <f t="shared" ref="N2421:N2422" si="7192">IF($N$13="","",$N$13)</f>
        <v>x</v>
      </c>
      <c r="O2421" s="81" t="str">
        <f t="shared" ref="O2421:O2422" si="7193">IF($O$13="","",$O$13)</f>
        <v>x</v>
      </c>
      <c r="P2421" s="81" t="str">
        <f t="shared" ref="P2421:P2422" si="7194">IF($P$13="","",$P$13)</f>
        <v/>
      </c>
      <c r="Q2421" s="81" t="str">
        <f t="shared" ref="Q2421:Q2422" si="7195">IF($Q$13="","",$Q$13)</f>
        <v/>
      </c>
      <c r="R2421" s="81" t="str">
        <f t="shared" ref="R2421:R2422" si="7196">IF($R$13="","",$R$13)</f>
        <v/>
      </c>
      <c r="S2421" s="81" t="str">
        <f t="shared" ref="S2421:S2422" si="7197">IF($S$13="","",$S$13)</f>
        <v/>
      </c>
      <c r="T2421" s="81" t="str">
        <f t="shared" ref="T2421:T2422" si="7198">IF($T$13="","",$T$13)</f>
        <v/>
      </c>
      <c r="U2421" s="81" t="str">
        <f t="shared" ref="U2421:U2422" si="7199">IF($U$13="","",$U$13)</f>
        <v>x</v>
      </c>
      <c r="V2421" s="81" t="str">
        <f t="shared" ref="V2421:V2422" si="7200">IF($V$13="","",$V$13)</f>
        <v>x</v>
      </c>
      <c r="W2421" s="81" t="str">
        <f t="shared" ref="W2421:W2422" si="7201">IF($W$13="","",$W$13)</f>
        <v/>
      </c>
      <c r="X2421" s="81" t="str">
        <f t="shared" ref="X2421:X2422" si="7202">IF($X$13="","",$X$13)</f>
        <v/>
      </c>
      <c r="Y2421" s="81" t="str">
        <f t="shared" ref="Y2421:Y2422" si="7203">IF($Y$13="","",$Y$13)</f>
        <v/>
      </c>
      <c r="Z2421" s="81" t="str">
        <f t="shared" ref="Z2421:Z2422" si="7204">IF($Z$13="","",$Z$13)</f>
        <v/>
      </c>
      <c r="AA2421" s="81" t="str">
        <f t="shared" ref="AA2421:AA2422" si="7205">IF($AA$13="","",$AA$13)</f>
        <v/>
      </c>
      <c r="AB2421" s="81" t="str">
        <f t="shared" ref="AB2421:AB2422" si="7206">IF($AB$13="","",$AB$13)</f>
        <v>x</v>
      </c>
      <c r="AC2421" s="81" t="str">
        <f t="shared" ref="AC2421:AC2422" si="7207">IF($AC$13="","",$AC$13)</f>
        <v>x</v>
      </c>
      <c r="AD2421" s="81" t="str">
        <f t="shared" ref="AD2421:AD2422" si="7208">IF($AD$13="","",$AD$13)</f>
        <v/>
      </c>
      <c r="AE2421" s="81" t="str">
        <f t="shared" ref="AE2421:AE2422" si="7209">IF($AE$13="","",$AE$13)</f>
        <v/>
      </c>
      <c r="AF2421" s="81" t="str">
        <f t="shared" ref="AF2421:AF2422" si="7210">IF($AF$13="","",$AF$13)</f>
        <v/>
      </c>
      <c r="AG2421" s="81" t="str">
        <f t="shared" ref="AG2421:AG2422" si="7211">IF($AG$13="","",$AG$13)</f>
        <v/>
      </c>
      <c r="AH2421" s="81" t="str">
        <f t="shared" ref="AH2421:AH2422" si="7212">IF($AH$13="","",$AH$13)</f>
        <v/>
      </c>
      <c r="AI2421" s="81" t="str">
        <f t="shared" ref="AI2421:AI2422" si="7213">IF($AI$13="","",$AI$13)</f>
        <v>x</v>
      </c>
      <c r="AJ2421" s="81" t="str">
        <f t="shared" ref="AJ2421:AJ2422" si="7214">IF($AJ$13="","",$AJ$13)</f>
        <v>x</v>
      </c>
      <c r="AK2421" s="81" t="str">
        <f t="shared" ref="AK2421:AK2422" si="7215">IF($AK$13="","",$AK$13)</f>
        <v/>
      </c>
      <c r="AL2421" s="81" t="str">
        <f t="shared" ref="AL2421:AL2422" si="7216">IF($AL$13="","",$AL$13)</f>
        <v>x</v>
      </c>
    </row>
    <row r="2422" spans="1:38" ht="11.25" customHeight="1" x14ac:dyDescent="0.2">
      <c r="A2422" s="21">
        <v>2</v>
      </c>
      <c r="B2422" s="80" t="str">
        <f ca="1">IF(OFFSET('ÖĞRENCİ GİRİŞİ'!$B$2,(ROW($A$1)+(AI2413-1))*17,0)="","",OFFSET('ÖĞRENCİ GİRİŞİ'!$B$2,(ROW($A$1)+(AI2413-1))*17,0))</f>
        <v/>
      </c>
      <c r="C2422" s="80" t="str">
        <f ca="1">IF(OFFSET('ÖĞRENCİ GİRİŞİ'!$C$2,(ROW($A$1)+(AI2413-1))*17,0)="","",OFFSET('ÖĞRENCİ GİRİŞİ'!$C$2,(ROW($A$1)+(AI2413-1))*17,0))</f>
        <v/>
      </c>
      <c r="D2422" s="80" t="str">
        <f ca="1">IF(UPPER(OFFSET('ÖĞRENCİ GİRİŞİ'!$D$2,(ROW($A$1)+(AI2413-1))*17,0))="","",UPPER(OFFSET('ÖĞRENCİ GİRİŞİ'!$D$2,(ROW($A$1)+(AI2413-1))*17,0)))</f>
        <v/>
      </c>
      <c r="E2422" s="80" t="str">
        <f ca="1">IF(UPPER(OFFSET('ÖĞRENCİ GİRİŞİ'!$E$2,(ROW($A$1)+(AI2413-1))*17,0))="","",UPPER(OFFSET('ÖĞRENCİ GİRİŞİ'!$E$2,(ROW($A$1)+(AI2413-1))*17,0)))</f>
        <v/>
      </c>
      <c r="F2422" s="80" t="str">
        <f ca="1">IF(UPPER(OFFSET('ÖĞRENCİ GİRİŞİ'!$F$2,(ROW($A$1)+(AI2413-1))*17,0))="","",UPPER(OFFSET('ÖĞRENCİ GİRİŞİ'!$F$2,(ROW($A$1)+(AI2413-1))*17,0)))</f>
        <v/>
      </c>
      <c r="G2422" s="80" t="str">
        <f ca="1">IF(UPPER(OFFSET('ÖĞRENCİ GİRİŞİ'!$G$2,(ROW($A$1)+(AI2413-1))*17,0))="","",UPPER(OFFSET('ÖĞRENCİ GİRİŞİ'!$G$2,(ROW($A$1)+(AI2413-1))*17,0)))</f>
        <v/>
      </c>
      <c r="H2422" s="81" t="str">
        <f t="shared" si="7186"/>
        <v>x</v>
      </c>
      <c r="I2422" s="81" t="str">
        <f t="shared" si="7187"/>
        <v>x</v>
      </c>
      <c r="J2422" s="81" t="str">
        <f t="shared" si="7188"/>
        <v>x</v>
      </c>
      <c r="K2422" s="81" t="str">
        <f t="shared" si="7189"/>
        <v>x</v>
      </c>
      <c r="L2422" s="81" t="str">
        <f t="shared" si="7190"/>
        <v>x</v>
      </c>
      <c r="M2422" s="81" t="str">
        <f t="shared" si="7191"/>
        <v>x</v>
      </c>
      <c r="N2422" s="81" t="str">
        <f t="shared" si="7192"/>
        <v>x</v>
      </c>
      <c r="O2422" s="81" t="str">
        <f t="shared" si="7193"/>
        <v>x</v>
      </c>
      <c r="P2422" s="81" t="str">
        <f t="shared" si="7194"/>
        <v/>
      </c>
      <c r="Q2422" s="81" t="str">
        <f t="shared" si="7195"/>
        <v/>
      </c>
      <c r="R2422" s="81" t="str">
        <f t="shared" si="7196"/>
        <v/>
      </c>
      <c r="S2422" s="81" t="str">
        <f t="shared" si="7197"/>
        <v/>
      </c>
      <c r="T2422" s="81" t="str">
        <f t="shared" si="7198"/>
        <v/>
      </c>
      <c r="U2422" s="81" t="str">
        <f t="shared" si="7199"/>
        <v>x</v>
      </c>
      <c r="V2422" s="81" t="str">
        <f t="shared" si="7200"/>
        <v>x</v>
      </c>
      <c r="W2422" s="81" t="str">
        <f t="shared" si="7201"/>
        <v/>
      </c>
      <c r="X2422" s="81" t="str">
        <f t="shared" si="7202"/>
        <v/>
      </c>
      <c r="Y2422" s="81" t="str">
        <f t="shared" si="7203"/>
        <v/>
      </c>
      <c r="Z2422" s="81" t="str">
        <f t="shared" si="7204"/>
        <v/>
      </c>
      <c r="AA2422" s="81" t="str">
        <f t="shared" si="7205"/>
        <v/>
      </c>
      <c r="AB2422" s="81" t="str">
        <f t="shared" si="7206"/>
        <v>x</v>
      </c>
      <c r="AC2422" s="81" t="str">
        <f t="shared" si="7207"/>
        <v>x</v>
      </c>
      <c r="AD2422" s="81" t="str">
        <f t="shared" si="7208"/>
        <v/>
      </c>
      <c r="AE2422" s="81" t="str">
        <f t="shared" si="7209"/>
        <v/>
      </c>
      <c r="AF2422" s="81" t="str">
        <f t="shared" si="7210"/>
        <v/>
      </c>
      <c r="AG2422" s="81" t="str">
        <f t="shared" si="7211"/>
        <v/>
      </c>
      <c r="AH2422" s="81" t="str">
        <f t="shared" si="7212"/>
        <v/>
      </c>
      <c r="AI2422" s="81" t="str">
        <f t="shared" si="7213"/>
        <v>x</v>
      </c>
      <c r="AJ2422" s="81" t="str">
        <f t="shared" si="7214"/>
        <v>x</v>
      </c>
      <c r="AK2422" s="81" t="str">
        <f t="shared" si="7215"/>
        <v/>
      </c>
      <c r="AL2422" s="81" t="str">
        <f t="shared" si="7216"/>
        <v>x</v>
      </c>
    </row>
    <row r="2423" spans="1:38" ht="11.25" customHeight="1" x14ac:dyDescent="0.2">
      <c r="A2423" s="21">
        <v>3</v>
      </c>
      <c r="B2423" s="80" t="str">
        <f ca="1">IF(OFFSET('ÖĞRENCİ GİRİŞİ'!$B$3,(ROW($A$1)+(AI2413-1))*17,0)="","",OFFSET('ÖĞRENCİ GİRİŞİ'!$B$3,(ROW($A$1)+(AI2413-1))*17,0))</f>
        <v/>
      </c>
      <c r="C2423" s="80" t="str">
        <f ca="1">IF(OFFSET('ÖĞRENCİ GİRİŞİ'!$C$3,(ROW($A$1)+(AI2413-1))*17,0)="","",OFFSET('ÖĞRENCİ GİRİŞİ'!$C$3,(ROW($A$1)+(AI2413-1))*17,0))</f>
        <v/>
      </c>
      <c r="D2423" s="80" t="str">
        <f ca="1">IF(UPPER(OFFSET('ÖĞRENCİ GİRİŞİ'!$D$3,(ROW($A$1)+(AI2413-1))*17,0))="","",UPPER(OFFSET('ÖĞRENCİ GİRİŞİ'!$D$2,(ROW($A$1)+(AI2413-1))*17,0)))</f>
        <v/>
      </c>
      <c r="E2423" s="80" t="str">
        <f ca="1">IF(UPPER(OFFSET('ÖĞRENCİ GİRİŞİ'!$E$3,(ROW($A$1)+(AI2413-1))*17,0))="","",UPPER(OFFSET('ÖĞRENCİ GİRİŞİ'!$E$3,(ROW($A$1)+(AI2413-1))*17,0)))</f>
        <v/>
      </c>
      <c r="F2423" s="80" t="str">
        <f ca="1">IF(UPPER(OFFSET('ÖĞRENCİ GİRİŞİ'!$F$3,(ROW($A$1)+(AI2413-1))*17,0))="","",UPPER(OFFSET('ÖĞRENCİ GİRİŞİ'!$F$3,(ROW($A$1)+(AI2413-1))*17,0)))</f>
        <v/>
      </c>
      <c r="G2423" s="80" t="str">
        <f ca="1">IF(UPPER(OFFSET('ÖĞRENCİ GİRİŞİ'!$G$3,(ROW($A$1)+(AI2413-1))*17,0))="","",UPPER(OFFSET('ÖĞRENCİ GİRİŞİ'!$G$3,(ROW($A$1)+(AI2413-1))*17,0)))</f>
        <v/>
      </c>
      <c r="H2423" s="81" t="str">
        <f t="shared" si="7019"/>
        <v>x</v>
      </c>
      <c r="I2423" s="81" t="str">
        <f t="shared" si="7020"/>
        <v>x</v>
      </c>
      <c r="J2423" s="81" t="str">
        <f t="shared" si="7021"/>
        <v>x</v>
      </c>
      <c r="K2423" s="81" t="str">
        <f t="shared" si="7022"/>
        <v>x</v>
      </c>
      <c r="L2423" s="81" t="str">
        <f t="shared" si="7023"/>
        <v>x</v>
      </c>
      <c r="M2423" s="81" t="str">
        <f t="shared" si="7024"/>
        <v>x</v>
      </c>
      <c r="N2423" s="81" t="str">
        <f t="shared" si="7025"/>
        <v>x</v>
      </c>
      <c r="O2423" s="81" t="str">
        <f t="shared" si="7026"/>
        <v>x</v>
      </c>
      <c r="P2423" s="81" t="str">
        <f t="shared" si="7027"/>
        <v/>
      </c>
      <c r="Q2423" s="81" t="str">
        <f t="shared" si="7028"/>
        <v/>
      </c>
      <c r="R2423" s="81" t="str">
        <f t="shared" si="7029"/>
        <v/>
      </c>
      <c r="S2423" s="81" t="str">
        <f t="shared" si="7030"/>
        <v/>
      </c>
      <c r="T2423" s="81" t="str">
        <f t="shared" si="7031"/>
        <v/>
      </c>
      <c r="U2423" s="81" t="str">
        <f t="shared" si="7032"/>
        <v>x</v>
      </c>
      <c r="V2423" s="81" t="str">
        <f t="shared" si="7033"/>
        <v>x</v>
      </c>
      <c r="W2423" s="81" t="str">
        <f t="shared" si="7034"/>
        <v/>
      </c>
      <c r="X2423" s="81" t="str">
        <f t="shared" si="7035"/>
        <v/>
      </c>
      <c r="Y2423" s="81" t="str">
        <f t="shared" si="7036"/>
        <v/>
      </c>
      <c r="Z2423" s="81" t="str">
        <f t="shared" si="7037"/>
        <v/>
      </c>
      <c r="AA2423" s="81" t="str">
        <f t="shared" si="7038"/>
        <v/>
      </c>
      <c r="AB2423" s="81" t="str">
        <f t="shared" si="7039"/>
        <v>x</v>
      </c>
      <c r="AC2423" s="81" t="str">
        <f t="shared" si="7040"/>
        <v>x</v>
      </c>
      <c r="AD2423" s="81" t="str">
        <f t="shared" si="7041"/>
        <v/>
      </c>
      <c r="AE2423" s="81" t="str">
        <f t="shared" si="7042"/>
        <v/>
      </c>
      <c r="AF2423" s="81" t="str">
        <f t="shared" si="7043"/>
        <v/>
      </c>
      <c r="AG2423" s="81" t="str">
        <f t="shared" si="7044"/>
        <v/>
      </c>
      <c r="AH2423" s="81" t="str">
        <f t="shared" si="7045"/>
        <v/>
      </c>
      <c r="AI2423" s="81" t="str">
        <f t="shared" si="7046"/>
        <v>x</v>
      </c>
      <c r="AJ2423" s="81" t="str">
        <f t="shared" si="7047"/>
        <v>x</v>
      </c>
      <c r="AK2423" s="81" t="str">
        <f t="shared" si="7048"/>
        <v/>
      </c>
      <c r="AL2423" s="81" t="str">
        <f t="shared" si="7049"/>
        <v>x</v>
      </c>
    </row>
    <row r="2424" spans="1:38" ht="11.25" customHeight="1" x14ac:dyDescent="0.2">
      <c r="A2424" s="21">
        <v>4</v>
      </c>
      <c r="B2424" s="80" t="str">
        <f ca="1">IF(OFFSET('ÖĞRENCİ GİRİŞİ'!$B$4,(ROW($A$1)+(AI2413-1))*17,0)="","",OFFSET('ÖĞRENCİ GİRİŞİ'!$B$4,(ROW($A$1)+(AI2413-1))*17,0))</f>
        <v/>
      </c>
      <c r="C2424" s="80" t="str">
        <f ca="1">IF(OFFSET('ÖĞRENCİ GİRİŞİ'!$C$4,(ROW($A$1)+(AI2413-1))*17,0)="","",OFFSET('ÖĞRENCİ GİRİŞİ'!$C$4,(ROW($A$1)+(AI2413-1))*17,0))</f>
        <v/>
      </c>
      <c r="D2424" s="80" t="str">
        <f ca="1">IF(UPPER(OFFSET('ÖĞRENCİ GİRİŞİ'!$D$4,(ROW($A$1)+(AI2413-1))*17,0))="","",UPPER(OFFSET('ÖĞRENCİ GİRİŞİ'!$D$4,(ROW($A$1)+(AI2413-1))*17,0)))</f>
        <v/>
      </c>
      <c r="E2424" s="80" t="str">
        <f ca="1">IF(UPPER(OFFSET('ÖĞRENCİ GİRİŞİ'!$E$4,(ROW($A$1)+(AI2413-1))*17,0))="","",UPPER(OFFSET('ÖĞRENCİ GİRİŞİ'!$E$4,(ROW($A$1)+(AI2413-1))*17,0)))</f>
        <v/>
      </c>
      <c r="F2424" s="80" t="str">
        <f ca="1">IF(UPPER(OFFSET('ÖĞRENCİ GİRİŞİ'!$F$4,(ROW($A$1)+(AI2413-1))*17,0))="","",UPPER(OFFSET('ÖĞRENCİ GİRİŞİ'!$F$4,(ROW($A$1)+(AI2413-1))*17,0)))</f>
        <v/>
      </c>
      <c r="G2424" s="80" t="str">
        <f ca="1">IF(UPPER(OFFSET('ÖĞRENCİ GİRİŞİ'!$G$4,(ROW($A$1)+(AI2413-1))*17,0))="","",UPPER(OFFSET('ÖĞRENCİ GİRİŞİ'!$G$4,(ROW($A$1)+(AI2413-1))*17,0)))</f>
        <v/>
      </c>
      <c r="H2424" s="81" t="str">
        <f t="shared" si="7019"/>
        <v>x</v>
      </c>
      <c r="I2424" s="81" t="str">
        <f t="shared" si="7020"/>
        <v>x</v>
      </c>
      <c r="J2424" s="81" t="str">
        <f t="shared" si="7021"/>
        <v>x</v>
      </c>
      <c r="K2424" s="81" t="str">
        <f t="shared" si="7022"/>
        <v>x</v>
      </c>
      <c r="L2424" s="81" t="str">
        <f t="shared" si="7023"/>
        <v>x</v>
      </c>
      <c r="M2424" s="81" t="str">
        <f t="shared" si="7024"/>
        <v>x</v>
      </c>
      <c r="N2424" s="81" t="str">
        <f t="shared" si="7025"/>
        <v>x</v>
      </c>
      <c r="O2424" s="81" t="str">
        <f t="shared" si="7026"/>
        <v>x</v>
      </c>
      <c r="P2424" s="81" t="str">
        <f t="shared" si="7027"/>
        <v/>
      </c>
      <c r="Q2424" s="81" t="str">
        <f t="shared" si="7028"/>
        <v/>
      </c>
      <c r="R2424" s="81" t="str">
        <f t="shared" si="7029"/>
        <v/>
      </c>
      <c r="S2424" s="81" t="str">
        <f t="shared" si="7030"/>
        <v/>
      </c>
      <c r="T2424" s="81" t="str">
        <f t="shared" si="7031"/>
        <v/>
      </c>
      <c r="U2424" s="81" t="str">
        <f t="shared" si="7032"/>
        <v>x</v>
      </c>
      <c r="V2424" s="81" t="str">
        <f t="shared" si="7033"/>
        <v>x</v>
      </c>
      <c r="W2424" s="81" t="str">
        <f t="shared" si="7034"/>
        <v/>
      </c>
      <c r="X2424" s="81" t="str">
        <f t="shared" si="7035"/>
        <v/>
      </c>
      <c r="Y2424" s="81" t="str">
        <f t="shared" si="7036"/>
        <v/>
      </c>
      <c r="Z2424" s="81" t="str">
        <f t="shared" si="7037"/>
        <v/>
      </c>
      <c r="AA2424" s="81" t="str">
        <f t="shared" si="7038"/>
        <v/>
      </c>
      <c r="AB2424" s="81" t="str">
        <f t="shared" si="7039"/>
        <v>x</v>
      </c>
      <c r="AC2424" s="81" t="str">
        <f t="shared" si="7040"/>
        <v>x</v>
      </c>
      <c r="AD2424" s="81" t="str">
        <f t="shared" si="7041"/>
        <v/>
      </c>
      <c r="AE2424" s="81" t="str">
        <f t="shared" si="7042"/>
        <v/>
      </c>
      <c r="AF2424" s="81" t="str">
        <f t="shared" si="7043"/>
        <v/>
      </c>
      <c r="AG2424" s="81" t="str">
        <f t="shared" si="7044"/>
        <v/>
      </c>
      <c r="AH2424" s="81" t="str">
        <f t="shared" si="7045"/>
        <v/>
      </c>
      <c r="AI2424" s="81" t="str">
        <f t="shared" si="7046"/>
        <v>x</v>
      </c>
      <c r="AJ2424" s="81" t="str">
        <f t="shared" si="7047"/>
        <v>x</v>
      </c>
      <c r="AK2424" s="81" t="str">
        <f t="shared" si="7048"/>
        <v/>
      </c>
      <c r="AL2424" s="81" t="str">
        <f t="shared" si="7049"/>
        <v>x</v>
      </c>
    </row>
    <row r="2425" spans="1:38" ht="11.25" customHeight="1" x14ac:dyDescent="0.2">
      <c r="A2425" s="21">
        <v>5</v>
      </c>
      <c r="B2425" s="80" t="str">
        <f ca="1">IF(OFFSET('ÖĞRENCİ GİRİŞİ'!$B$5,(ROW($A$1)+(AI2413-1))*17,0)="","",OFFSET('ÖĞRENCİ GİRİŞİ'!$B$5,(ROW($A$1)+(AI2413-1))*17,0))</f>
        <v/>
      </c>
      <c r="C2425" s="80" t="str">
        <f ca="1">IF(OFFSET('ÖĞRENCİ GİRİŞİ'!$C$5,(ROW($A$1)+(AI2413-1))*17,0)="","",OFFSET('ÖĞRENCİ GİRİŞİ'!$C$5,(ROW($A$1)+(AI2413-1))*17,0))</f>
        <v/>
      </c>
      <c r="D2425" s="80" t="str">
        <f ca="1">IF(UPPER(OFFSET('ÖĞRENCİ GİRİŞİ'!$D$5,(ROW($A$1)+(AI2413-1))*17,0))="","",UPPER(OFFSET('ÖĞRENCİ GİRİŞİ'!$D$5,(ROW($A$1)+(AI2413-1))*17,0)))</f>
        <v/>
      </c>
      <c r="E2425" s="80" t="str">
        <f ca="1">IF(UPPER(OFFSET('ÖĞRENCİ GİRİŞİ'!$E$5,(ROW($A$1)+(AI2413-1))*17,0))="","",UPPER(OFFSET('ÖĞRENCİ GİRİŞİ'!$E$5,(ROW($A$1)+(AI2413-1))*17,0)))</f>
        <v/>
      </c>
      <c r="F2425" s="80" t="str">
        <f ca="1">IF(UPPER(OFFSET('ÖĞRENCİ GİRİŞİ'!$F$5,(ROW($A$1)+(AI2413-1))*17,0))="","",UPPER(OFFSET('ÖĞRENCİ GİRİŞİ'!$F$5,(ROW($A$1)+(AI2413-1))*17,0)))</f>
        <v/>
      </c>
      <c r="G2425" s="80" t="str">
        <f ca="1">IF(UPPER(OFFSET('ÖĞRENCİ GİRİŞİ'!$G$5,(ROW($A$1)+(AI2413-1))*17,0))="","",UPPER(OFFSET('ÖĞRENCİ GİRİŞİ'!$G$5,(ROW($A$1)+(AI2413-1))*17,0)))</f>
        <v/>
      </c>
      <c r="H2425" s="81" t="str">
        <f t="shared" si="7019"/>
        <v>x</v>
      </c>
      <c r="I2425" s="81" t="str">
        <f t="shared" si="7020"/>
        <v>x</v>
      </c>
      <c r="J2425" s="81" t="str">
        <f t="shared" si="7021"/>
        <v>x</v>
      </c>
      <c r="K2425" s="81" t="str">
        <f t="shared" si="7022"/>
        <v>x</v>
      </c>
      <c r="L2425" s="81" t="str">
        <f t="shared" si="7023"/>
        <v>x</v>
      </c>
      <c r="M2425" s="81" t="str">
        <f t="shared" si="7024"/>
        <v>x</v>
      </c>
      <c r="N2425" s="81" t="str">
        <f t="shared" si="7025"/>
        <v>x</v>
      </c>
      <c r="O2425" s="81" t="str">
        <f t="shared" si="7026"/>
        <v>x</v>
      </c>
      <c r="P2425" s="81" t="str">
        <f t="shared" si="7027"/>
        <v/>
      </c>
      <c r="Q2425" s="81" t="str">
        <f t="shared" si="7028"/>
        <v/>
      </c>
      <c r="R2425" s="81" t="str">
        <f t="shared" si="7029"/>
        <v/>
      </c>
      <c r="S2425" s="81" t="str">
        <f t="shared" si="7030"/>
        <v/>
      </c>
      <c r="T2425" s="81" t="str">
        <f t="shared" si="7031"/>
        <v/>
      </c>
      <c r="U2425" s="81" t="str">
        <f t="shared" si="7032"/>
        <v>x</v>
      </c>
      <c r="V2425" s="81" t="str">
        <f t="shared" si="7033"/>
        <v>x</v>
      </c>
      <c r="W2425" s="81" t="str">
        <f t="shared" si="7034"/>
        <v/>
      </c>
      <c r="X2425" s="81" t="str">
        <f t="shared" si="7035"/>
        <v/>
      </c>
      <c r="Y2425" s="81" t="str">
        <f t="shared" si="7036"/>
        <v/>
      </c>
      <c r="Z2425" s="81" t="str">
        <f t="shared" si="7037"/>
        <v/>
      </c>
      <c r="AA2425" s="81" t="str">
        <f t="shared" si="7038"/>
        <v/>
      </c>
      <c r="AB2425" s="81" t="str">
        <f t="shared" si="7039"/>
        <v>x</v>
      </c>
      <c r="AC2425" s="81" t="str">
        <f t="shared" si="7040"/>
        <v>x</v>
      </c>
      <c r="AD2425" s="81" t="str">
        <f t="shared" si="7041"/>
        <v/>
      </c>
      <c r="AE2425" s="81" t="str">
        <f t="shared" si="7042"/>
        <v/>
      </c>
      <c r="AF2425" s="81" t="str">
        <f t="shared" si="7043"/>
        <v/>
      </c>
      <c r="AG2425" s="81" t="str">
        <f t="shared" si="7044"/>
        <v/>
      </c>
      <c r="AH2425" s="81" t="str">
        <f t="shared" si="7045"/>
        <v/>
      </c>
      <c r="AI2425" s="81" t="str">
        <f t="shared" si="7046"/>
        <v>x</v>
      </c>
      <c r="AJ2425" s="81" t="str">
        <f t="shared" si="7047"/>
        <v>x</v>
      </c>
      <c r="AK2425" s="81" t="str">
        <f t="shared" si="7048"/>
        <v/>
      </c>
      <c r="AL2425" s="81" t="str">
        <f t="shared" si="7049"/>
        <v>x</v>
      </c>
    </row>
    <row r="2426" spans="1:38" ht="11.25" customHeight="1" x14ac:dyDescent="0.2">
      <c r="A2426" s="21">
        <v>6</v>
      </c>
      <c r="B2426" s="80" t="str">
        <f ca="1">IF(OFFSET('ÖĞRENCİ GİRİŞİ'!$B$6,(ROW($A$1)+(AI2413-1))*17,0)="","",OFFSET('ÖĞRENCİ GİRİŞİ'!$B$6,(ROW($A$1)+(AI2413-1))*17,0))</f>
        <v/>
      </c>
      <c r="C2426" s="80" t="str">
        <f ca="1">IF(OFFSET('ÖĞRENCİ GİRİŞİ'!$C$6,(ROW($A$1)+(AI2413-1))*17,0)="","",OFFSET('ÖĞRENCİ GİRİŞİ'!$C$6,(ROW($A$1)+(AI2413-1))*17,0))</f>
        <v/>
      </c>
      <c r="D2426" s="80" t="str">
        <f ca="1">IF(UPPER(OFFSET('ÖĞRENCİ GİRİŞİ'!$D$6,(ROW($A$1)+(AI2413-1))*17,0))="","",UPPER(OFFSET('ÖĞRENCİ GİRİŞİ'!$D$6,(ROW($A$1)+(AI2413-1))*17,0)))</f>
        <v/>
      </c>
      <c r="E2426" s="80" t="str">
        <f ca="1">IF(UPPER(OFFSET('ÖĞRENCİ GİRİŞİ'!$E$6,(ROW($A$1)+(AI2413-1))*17,0))="","",UPPER(OFFSET('ÖĞRENCİ GİRİŞİ'!$E$6,(ROW($A$1)+(AI2413-1))*17,0)))</f>
        <v/>
      </c>
      <c r="F2426" s="80" t="str">
        <f ca="1">IF(UPPER(OFFSET('ÖĞRENCİ GİRİŞİ'!$F$6,(ROW($A$1)+(AI2413-1))*17,0))="","",UPPER(OFFSET('ÖĞRENCİ GİRİŞİ'!$F$6,(ROW($A$1)+(AI2413-1))*17,0)))</f>
        <v/>
      </c>
      <c r="G2426" s="80" t="str">
        <f ca="1">IF(UPPER(OFFSET('ÖĞRENCİ GİRİŞİ'!$G$6,(ROW($A$1)+(AI2413-1))*17,0))="","",UPPER(OFFSET('ÖĞRENCİ GİRİŞİ'!$G$6,(ROW($A$1)+(AI2413-1))*17,0)))</f>
        <v/>
      </c>
      <c r="H2426" s="81" t="str">
        <f t="shared" si="7019"/>
        <v>x</v>
      </c>
      <c r="I2426" s="81" t="str">
        <f t="shared" si="7020"/>
        <v>x</v>
      </c>
      <c r="J2426" s="81" t="str">
        <f t="shared" si="7021"/>
        <v>x</v>
      </c>
      <c r="K2426" s="81" t="str">
        <f t="shared" si="7022"/>
        <v>x</v>
      </c>
      <c r="L2426" s="81" t="str">
        <f t="shared" si="7023"/>
        <v>x</v>
      </c>
      <c r="M2426" s="81" t="str">
        <f t="shared" si="7024"/>
        <v>x</v>
      </c>
      <c r="N2426" s="81" t="str">
        <f t="shared" si="7025"/>
        <v>x</v>
      </c>
      <c r="O2426" s="81" t="str">
        <f t="shared" si="7026"/>
        <v>x</v>
      </c>
      <c r="P2426" s="81" t="str">
        <f t="shared" si="7027"/>
        <v/>
      </c>
      <c r="Q2426" s="81" t="str">
        <f t="shared" si="7028"/>
        <v/>
      </c>
      <c r="R2426" s="81" t="str">
        <f t="shared" si="7029"/>
        <v/>
      </c>
      <c r="S2426" s="81" t="str">
        <f t="shared" si="7030"/>
        <v/>
      </c>
      <c r="T2426" s="81" t="str">
        <f t="shared" si="7031"/>
        <v/>
      </c>
      <c r="U2426" s="81" t="str">
        <f t="shared" si="7032"/>
        <v>x</v>
      </c>
      <c r="V2426" s="81" t="str">
        <f t="shared" si="7033"/>
        <v>x</v>
      </c>
      <c r="W2426" s="81" t="str">
        <f t="shared" si="7034"/>
        <v/>
      </c>
      <c r="X2426" s="81" t="str">
        <f t="shared" si="7035"/>
        <v/>
      </c>
      <c r="Y2426" s="81" t="str">
        <f t="shared" si="7036"/>
        <v/>
      </c>
      <c r="Z2426" s="81" t="str">
        <f t="shared" si="7037"/>
        <v/>
      </c>
      <c r="AA2426" s="81" t="str">
        <f t="shared" si="7038"/>
        <v/>
      </c>
      <c r="AB2426" s="81" t="str">
        <f t="shared" si="7039"/>
        <v>x</v>
      </c>
      <c r="AC2426" s="81" t="str">
        <f t="shared" si="7040"/>
        <v>x</v>
      </c>
      <c r="AD2426" s="81" t="str">
        <f t="shared" si="7041"/>
        <v/>
      </c>
      <c r="AE2426" s="81" t="str">
        <f t="shared" si="7042"/>
        <v/>
      </c>
      <c r="AF2426" s="81" t="str">
        <f t="shared" si="7043"/>
        <v/>
      </c>
      <c r="AG2426" s="81" t="str">
        <f t="shared" si="7044"/>
        <v/>
      </c>
      <c r="AH2426" s="81" t="str">
        <f t="shared" si="7045"/>
        <v/>
      </c>
      <c r="AI2426" s="81" t="str">
        <f t="shared" si="7046"/>
        <v>x</v>
      </c>
      <c r="AJ2426" s="81" t="str">
        <f t="shared" si="7047"/>
        <v>x</v>
      </c>
      <c r="AK2426" s="81" t="str">
        <f t="shared" si="7048"/>
        <v/>
      </c>
      <c r="AL2426" s="81" t="str">
        <f t="shared" si="7049"/>
        <v>x</v>
      </c>
    </row>
    <row r="2427" spans="1:38" ht="11.25" customHeight="1" x14ac:dyDescent="0.2">
      <c r="A2427" s="21">
        <v>7</v>
      </c>
      <c r="B2427" s="80" t="str">
        <f ca="1">IF(OFFSET('ÖĞRENCİ GİRİŞİ'!$B$7,(ROW($A$1)+(AI2413-1))*17,0)="","",OFFSET('ÖĞRENCİ GİRİŞİ'!$B$7,(ROW($A$1)+(AI2413-1))*17,0))</f>
        <v/>
      </c>
      <c r="C2427" s="80" t="str">
        <f ca="1">IF(OFFSET('ÖĞRENCİ GİRİŞİ'!$C$7,(ROW($A$1)+(AI2413-1))*17,0)="","",OFFSET('ÖĞRENCİ GİRİŞİ'!$C$7,(ROW($A$1)+(AI2413-1))*17,0))</f>
        <v/>
      </c>
      <c r="D2427" s="80" t="str">
        <f ca="1">IF(UPPER(OFFSET('ÖĞRENCİ GİRİŞİ'!$D$7,(ROW($A$1)+(AI2413-1))*17,0))="","",UPPER(OFFSET('ÖĞRENCİ GİRİŞİ'!$D$7,(ROW($A$1)+(AI2413-1))*17,0)))</f>
        <v/>
      </c>
      <c r="E2427" s="80" t="str">
        <f ca="1">IF(UPPER(OFFSET('ÖĞRENCİ GİRİŞİ'!$E$7,(ROW($A$1)+(AI2413-1))*17,0))="","",UPPER(OFFSET('ÖĞRENCİ GİRİŞİ'!$E$7,(ROW($A$1)+(AI2413-1))*17,0)))</f>
        <v/>
      </c>
      <c r="F2427" s="80" t="str">
        <f ca="1">IF(UPPER(OFFSET('ÖĞRENCİ GİRİŞİ'!$F$7,(ROW($A$1)+(AI2413-1))*17,0))="","",UPPER(OFFSET('ÖĞRENCİ GİRİŞİ'!$F$7,(ROW($A$1)+(AI2413-1))*17,0)))</f>
        <v/>
      </c>
      <c r="G2427" s="80" t="str">
        <f ca="1">IF(UPPER(OFFSET('ÖĞRENCİ GİRİŞİ'!$G$7,(ROW($A$1)+(AI2413-1))*17,0))="","",UPPER(OFFSET('ÖĞRENCİ GİRİŞİ'!$G$7,(ROW($A$1)+(AI2413-1))*17,0)))</f>
        <v/>
      </c>
      <c r="H2427" s="81" t="str">
        <f t="shared" si="7019"/>
        <v>x</v>
      </c>
      <c r="I2427" s="81" t="str">
        <f t="shared" si="7020"/>
        <v>x</v>
      </c>
      <c r="J2427" s="81" t="str">
        <f t="shared" si="7021"/>
        <v>x</v>
      </c>
      <c r="K2427" s="81" t="str">
        <f t="shared" si="7022"/>
        <v>x</v>
      </c>
      <c r="L2427" s="81" t="str">
        <f t="shared" si="7023"/>
        <v>x</v>
      </c>
      <c r="M2427" s="81" t="str">
        <f t="shared" si="7024"/>
        <v>x</v>
      </c>
      <c r="N2427" s="81" t="str">
        <f t="shared" si="7025"/>
        <v>x</v>
      </c>
      <c r="O2427" s="81" t="str">
        <f t="shared" si="7026"/>
        <v>x</v>
      </c>
      <c r="P2427" s="81" t="str">
        <f t="shared" si="7027"/>
        <v/>
      </c>
      <c r="Q2427" s="81" t="str">
        <f t="shared" si="7028"/>
        <v/>
      </c>
      <c r="R2427" s="81" t="str">
        <f t="shared" si="7029"/>
        <v/>
      </c>
      <c r="S2427" s="81" t="str">
        <f t="shared" si="7030"/>
        <v/>
      </c>
      <c r="T2427" s="81" t="str">
        <f t="shared" si="7031"/>
        <v/>
      </c>
      <c r="U2427" s="81" t="str">
        <f t="shared" si="7032"/>
        <v>x</v>
      </c>
      <c r="V2427" s="81" t="str">
        <f t="shared" si="7033"/>
        <v>x</v>
      </c>
      <c r="W2427" s="81" t="str">
        <f t="shared" si="7034"/>
        <v/>
      </c>
      <c r="X2427" s="81" t="str">
        <f t="shared" si="7035"/>
        <v/>
      </c>
      <c r="Y2427" s="81" t="str">
        <f t="shared" si="7036"/>
        <v/>
      </c>
      <c r="Z2427" s="81" t="str">
        <f t="shared" si="7037"/>
        <v/>
      </c>
      <c r="AA2427" s="81" t="str">
        <f t="shared" si="7038"/>
        <v/>
      </c>
      <c r="AB2427" s="81" t="str">
        <f t="shared" si="7039"/>
        <v>x</v>
      </c>
      <c r="AC2427" s="81" t="str">
        <f t="shared" si="7040"/>
        <v>x</v>
      </c>
      <c r="AD2427" s="81" t="str">
        <f t="shared" si="7041"/>
        <v/>
      </c>
      <c r="AE2427" s="81" t="str">
        <f t="shared" si="7042"/>
        <v/>
      </c>
      <c r="AF2427" s="81" t="str">
        <f t="shared" si="7043"/>
        <v/>
      </c>
      <c r="AG2427" s="81" t="str">
        <f t="shared" si="7044"/>
        <v/>
      </c>
      <c r="AH2427" s="81" t="str">
        <f t="shared" si="7045"/>
        <v/>
      </c>
      <c r="AI2427" s="81" t="str">
        <f t="shared" si="7046"/>
        <v>x</v>
      </c>
      <c r="AJ2427" s="81" t="str">
        <f t="shared" si="7047"/>
        <v>x</v>
      </c>
      <c r="AK2427" s="81" t="str">
        <f t="shared" si="7048"/>
        <v/>
      </c>
      <c r="AL2427" s="81" t="str">
        <f t="shared" si="7049"/>
        <v>x</v>
      </c>
    </row>
    <row r="2428" spans="1:38" ht="11.25" customHeight="1" x14ac:dyDescent="0.2">
      <c r="A2428" s="21">
        <v>8</v>
      </c>
      <c r="B2428" s="80" t="str">
        <f ca="1">IF(OFFSET('ÖĞRENCİ GİRİŞİ'!$B$8,(ROW($A$1)+(AI2413-1))*17,0)="","",OFFSET('ÖĞRENCİ GİRİŞİ'!$B$8,(ROW($A$1)+(AI2413-1))*17,0))</f>
        <v/>
      </c>
      <c r="C2428" s="80" t="str">
        <f ca="1">IF(OFFSET('ÖĞRENCİ GİRİŞİ'!$C$8,(ROW($A$1)+(AI2413-1))*17,0)="","",OFFSET('ÖĞRENCİ GİRİŞİ'!$C$8,(ROW($A$1)+(AI2413-1))*17,0))</f>
        <v/>
      </c>
      <c r="D2428" s="80" t="str">
        <f ca="1">IF(UPPER(OFFSET('ÖĞRENCİ GİRİŞİ'!$D$8,(ROW($A$1)+(AI2413-1))*17,0))="","",UPPER(OFFSET('ÖĞRENCİ GİRİŞİ'!$D$8,(ROW($A$1)+(AI2413-1))*17,0)))</f>
        <v/>
      </c>
      <c r="E2428" s="80" t="str">
        <f ca="1">IF(UPPER(OFFSET('ÖĞRENCİ GİRİŞİ'!$E$8,(ROW($A$1)+(AI2413-1))*17,0))="","",UPPER(OFFSET('ÖĞRENCİ GİRİŞİ'!$E$8,(ROW($A$1)+(AI2413-1))*17,0)))</f>
        <v/>
      </c>
      <c r="F2428" s="80" t="str">
        <f ca="1">IF(UPPER(OFFSET('ÖĞRENCİ GİRİŞİ'!$F$8,(ROW($A$1)+(AI2413-1))*17,0))="","",UPPER(OFFSET('ÖĞRENCİ GİRİŞİ'!$F$8,(ROW($A$1)+(AI2413-1))*17,0)))</f>
        <v/>
      </c>
      <c r="G2428" s="80" t="str">
        <f ca="1">IF(UPPER(OFFSET('ÖĞRENCİ GİRİŞİ'!$G$8,(ROW($A$1)+(AI2413-1))*17,0))="","",UPPER(OFFSET('ÖĞRENCİ GİRİŞİ'!$G$8,(ROW($A$1)+(AI2413-1))*17,0)))</f>
        <v/>
      </c>
      <c r="H2428" s="81" t="str">
        <f t="shared" si="7019"/>
        <v>x</v>
      </c>
      <c r="I2428" s="81" t="str">
        <f t="shared" si="7020"/>
        <v>x</v>
      </c>
      <c r="J2428" s="81" t="str">
        <f t="shared" si="7021"/>
        <v>x</v>
      </c>
      <c r="K2428" s="81" t="str">
        <f t="shared" si="7022"/>
        <v>x</v>
      </c>
      <c r="L2428" s="81" t="str">
        <f t="shared" si="7023"/>
        <v>x</v>
      </c>
      <c r="M2428" s="81" t="str">
        <f t="shared" si="7024"/>
        <v>x</v>
      </c>
      <c r="N2428" s="81" t="str">
        <f t="shared" si="7025"/>
        <v>x</v>
      </c>
      <c r="O2428" s="81" t="str">
        <f t="shared" si="7026"/>
        <v>x</v>
      </c>
      <c r="P2428" s="81" t="str">
        <f t="shared" si="7027"/>
        <v/>
      </c>
      <c r="Q2428" s="81" t="str">
        <f t="shared" si="7028"/>
        <v/>
      </c>
      <c r="R2428" s="81" t="str">
        <f t="shared" si="7029"/>
        <v/>
      </c>
      <c r="S2428" s="81" t="str">
        <f t="shared" si="7030"/>
        <v/>
      </c>
      <c r="T2428" s="81" t="str">
        <f t="shared" si="7031"/>
        <v/>
      </c>
      <c r="U2428" s="81" t="str">
        <f t="shared" si="7032"/>
        <v>x</v>
      </c>
      <c r="V2428" s="81" t="str">
        <f t="shared" si="7033"/>
        <v>x</v>
      </c>
      <c r="W2428" s="81" t="str">
        <f t="shared" si="7034"/>
        <v/>
      </c>
      <c r="X2428" s="81" t="str">
        <f t="shared" si="7035"/>
        <v/>
      </c>
      <c r="Y2428" s="81" t="str">
        <f t="shared" si="7036"/>
        <v/>
      </c>
      <c r="Z2428" s="81" t="str">
        <f t="shared" si="7037"/>
        <v/>
      </c>
      <c r="AA2428" s="81" t="str">
        <f t="shared" si="7038"/>
        <v/>
      </c>
      <c r="AB2428" s="81" t="str">
        <f t="shared" si="7039"/>
        <v>x</v>
      </c>
      <c r="AC2428" s="81" t="str">
        <f t="shared" si="7040"/>
        <v>x</v>
      </c>
      <c r="AD2428" s="81" t="str">
        <f t="shared" si="7041"/>
        <v/>
      </c>
      <c r="AE2428" s="81" t="str">
        <f t="shared" si="7042"/>
        <v/>
      </c>
      <c r="AF2428" s="81" t="str">
        <f t="shared" si="7043"/>
        <v/>
      </c>
      <c r="AG2428" s="81" t="str">
        <f t="shared" si="7044"/>
        <v/>
      </c>
      <c r="AH2428" s="81" t="str">
        <f t="shared" si="7045"/>
        <v/>
      </c>
      <c r="AI2428" s="81" t="str">
        <f t="shared" si="7046"/>
        <v>x</v>
      </c>
      <c r="AJ2428" s="81" t="str">
        <f t="shared" si="7047"/>
        <v>x</v>
      </c>
      <c r="AK2428" s="81" t="str">
        <f t="shared" si="7048"/>
        <v/>
      </c>
      <c r="AL2428" s="81" t="str">
        <f t="shared" si="7049"/>
        <v>x</v>
      </c>
    </row>
    <row r="2429" spans="1:38" ht="11.25" customHeight="1" x14ac:dyDescent="0.2">
      <c r="A2429" s="21">
        <v>9</v>
      </c>
      <c r="B2429" s="80" t="str">
        <f ca="1">IF(OFFSET('ÖĞRENCİ GİRİŞİ'!$B$9,(ROW($A$1)+(AI2413-1))*17,0)="","",OFFSET('ÖĞRENCİ GİRİŞİ'!$B$9,(ROW($A$1)+(AI2413-1))*17,0))</f>
        <v/>
      </c>
      <c r="C2429" s="80" t="str">
        <f ca="1">IF(OFFSET('ÖĞRENCİ GİRİŞİ'!$C$9,(ROW($A$1)+(AI2413-1))*17,0)="","",OFFSET('ÖĞRENCİ GİRİŞİ'!$C$9,(ROW($A$1)+(AI2413-1))*17,0))</f>
        <v/>
      </c>
      <c r="D2429" s="80" t="str">
        <f ca="1">IF(UPPER(OFFSET('ÖĞRENCİ GİRİŞİ'!$D$9,(ROW($A$1)+(AI2413-1))*17,0))="","",UPPER(OFFSET('ÖĞRENCİ GİRİŞİ'!$D$9,(ROW($A$1)+(AI2413-1))*17,0)))</f>
        <v/>
      </c>
      <c r="E2429" s="80" t="str">
        <f ca="1">IF(UPPER(OFFSET('ÖĞRENCİ GİRİŞİ'!$E$9,(ROW($A$1)+(AI2413-1))*17,0))="","",UPPER(OFFSET('ÖĞRENCİ GİRİŞİ'!$E$9,(ROW($A$1)+(AI2413-1))*17,0)))</f>
        <v/>
      </c>
      <c r="F2429" s="80" t="str">
        <f ca="1">IF(UPPER(OFFSET('ÖĞRENCİ GİRİŞİ'!$F$9,(ROW($A$1)+(AI2413-1))*17,0))="","",UPPER(OFFSET('ÖĞRENCİ GİRİŞİ'!$F$9,(ROW($A$1)+(AI2413-1))*17,0)))</f>
        <v/>
      </c>
      <c r="G2429" s="80" t="str">
        <f ca="1">IF(UPPER(OFFSET('ÖĞRENCİ GİRİŞİ'!$G$9,(ROW($A$1)+(AI2413-1))*17,0))="","",UPPER(OFFSET('ÖĞRENCİ GİRİŞİ'!$G$9,(ROW($A$1)+(AI2413-1))*17,0)))</f>
        <v/>
      </c>
      <c r="H2429" s="81" t="str">
        <f t="shared" ref="H2429:H2492" si="7217">IF($H$13="","",$H$13)</f>
        <v>x</v>
      </c>
      <c r="I2429" s="81" t="str">
        <f t="shared" ref="I2429:I2492" si="7218">IF($I$13="","",$I$13)</f>
        <v>x</v>
      </c>
      <c r="J2429" s="81" t="str">
        <f t="shared" ref="J2429:J2492" si="7219">IF($J$13="","",$J$13)</f>
        <v>x</v>
      </c>
      <c r="K2429" s="81" t="str">
        <f t="shared" ref="K2429:K2492" si="7220">IF($K$13="","",$K$13)</f>
        <v>x</v>
      </c>
      <c r="L2429" s="81" t="str">
        <f t="shared" ref="L2429:L2492" si="7221">IF($L$13="","",$L$13)</f>
        <v>x</v>
      </c>
      <c r="M2429" s="81" t="str">
        <f t="shared" ref="M2429:M2492" si="7222">IF($M$13="","",$M$13)</f>
        <v>x</v>
      </c>
      <c r="N2429" s="81" t="str">
        <f t="shared" ref="N2429:N2492" si="7223">IF($N$13="","",$N$13)</f>
        <v>x</v>
      </c>
      <c r="O2429" s="81" t="str">
        <f t="shared" ref="O2429:O2492" si="7224">IF($O$13="","",$O$13)</f>
        <v>x</v>
      </c>
      <c r="P2429" s="81" t="str">
        <f t="shared" ref="P2429:P2492" si="7225">IF($P$13="","",$P$13)</f>
        <v/>
      </c>
      <c r="Q2429" s="81" t="str">
        <f t="shared" ref="Q2429:Q2492" si="7226">IF($Q$13="","",$Q$13)</f>
        <v/>
      </c>
      <c r="R2429" s="81" t="str">
        <f t="shared" ref="R2429:R2492" si="7227">IF($R$13="","",$R$13)</f>
        <v/>
      </c>
      <c r="S2429" s="81" t="str">
        <f t="shared" ref="S2429:S2492" si="7228">IF($S$13="","",$S$13)</f>
        <v/>
      </c>
      <c r="T2429" s="81" t="str">
        <f t="shared" ref="T2429:T2492" si="7229">IF($T$13="","",$T$13)</f>
        <v/>
      </c>
      <c r="U2429" s="81" t="str">
        <f t="shared" ref="U2429:U2492" si="7230">IF($U$13="","",$U$13)</f>
        <v>x</v>
      </c>
      <c r="V2429" s="81" t="str">
        <f t="shared" ref="V2429:V2492" si="7231">IF($V$13="","",$V$13)</f>
        <v>x</v>
      </c>
      <c r="W2429" s="81" t="str">
        <f t="shared" ref="W2429:W2492" si="7232">IF($W$13="","",$W$13)</f>
        <v/>
      </c>
      <c r="X2429" s="81" t="str">
        <f t="shared" ref="X2429:X2492" si="7233">IF($X$13="","",$X$13)</f>
        <v/>
      </c>
      <c r="Y2429" s="81" t="str">
        <f t="shared" ref="Y2429:Y2492" si="7234">IF($Y$13="","",$Y$13)</f>
        <v/>
      </c>
      <c r="Z2429" s="81" t="str">
        <f t="shared" ref="Z2429:Z2492" si="7235">IF($Z$13="","",$Z$13)</f>
        <v/>
      </c>
      <c r="AA2429" s="81" t="str">
        <f t="shared" ref="AA2429:AA2492" si="7236">IF($AA$13="","",$AA$13)</f>
        <v/>
      </c>
      <c r="AB2429" s="81" t="str">
        <f t="shared" ref="AB2429:AB2492" si="7237">IF($AB$13="","",$AB$13)</f>
        <v>x</v>
      </c>
      <c r="AC2429" s="81" t="str">
        <f t="shared" ref="AC2429:AC2492" si="7238">IF($AC$13="","",$AC$13)</f>
        <v>x</v>
      </c>
      <c r="AD2429" s="81" t="str">
        <f t="shared" ref="AD2429:AD2492" si="7239">IF($AD$13="","",$AD$13)</f>
        <v/>
      </c>
      <c r="AE2429" s="81" t="str">
        <f t="shared" ref="AE2429:AE2492" si="7240">IF($AE$13="","",$AE$13)</f>
        <v/>
      </c>
      <c r="AF2429" s="81" t="str">
        <f t="shared" ref="AF2429:AF2492" si="7241">IF($AF$13="","",$AF$13)</f>
        <v/>
      </c>
      <c r="AG2429" s="81" t="str">
        <f t="shared" ref="AG2429:AG2492" si="7242">IF($AG$13="","",$AG$13)</f>
        <v/>
      </c>
      <c r="AH2429" s="81" t="str">
        <f t="shared" ref="AH2429:AH2492" si="7243">IF($AH$13="","",$AH$13)</f>
        <v/>
      </c>
      <c r="AI2429" s="81" t="str">
        <f t="shared" ref="AI2429:AI2492" si="7244">IF($AI$13="","",$AI$13)</f>
        <v>x</v>
      </c>
      <c r="AJ2429" s="81" t="str">
        <f t="shared" ref="AJ2429:AJ2492" si="7245">IF($AJ$13="","",$AJ$13)</f>
        <v>x</v>
      </c>
      <c r="AK2429" s="81" t="str">
        <f t="shared" ref="AK2429:AK2492" si="7246">IF($AK$13="","",$AK$13)</f>
        <v/>
      </c>
      <c r="AL2429" s="81" t="str">
        <f t="shared" ref="AL2429:AL2492" si="7247">IF($AL$13="","",$AL$13)</f>
        <v>x</v>
      </c>
    </row>
    <row r="2430" spans="1:38" ht="11.25" customHeight="1" x14ac:dyDescent="0.2">
      <c r="A2430" s="21">
        <v>10</v>
      </c>
      <c r="B2430" s="80" t="str">
        <f ca="1">IF(OFFSET('ÖĞRENCİ GİRİŞİ'!$B$10,(ROW($A$1)+(AI2413-1))*17,0)="","",OFFSET('ÖĞRENCİ GİRİŞİ'!$B$10,(ROW($A$1)+(AI2413-1))*17,0))</f>
        <v/>
      </c>
      <c r="C2430" s="80" t="str">
        <f ca="1">IF(OFFSET('ÖĞRENCİ GİRİŞİ'!$C$10,(ROW($A$1)+(AI2413-1))*17,0)="","",OFFSET('ÖĞRENCİ GİRİŞİ'!$C$10,(ROW($A$1)+(AI2413-1))*17,0))</f>
        <v/>
      </c>
      <c r="D2430" s="80" t="str">
        <f ca="1">IF(UPPER(OFFSET('ÖĞRENCİ GİRİŞİ'!$D$10,(ROW($A$1)+(AI2413-1))*17,0))="","",UPPER(OFFSET('ÖĞRENCİ GİRİŞİ'!$D$10,(ROW($A$1)+(AI2413-1))*17,0)))</f>
        <v/>
      </c>
      <c r="E2430" s="80" t="str">
        <f ca="1">IF(UPPER(OFFSET('ÖĞRENCİ GİRİŞİ'!$E$10,(ROW($A$1)+(AI2413-1))*17,0))="","",UPPER(OFFSET('ÖĞRENCİ GİRİŞİ'!$E$10,(ROW($A$1)+(AI2413-1))*17,0)))</f>
        <v/>
      </c>
      <c r="F2430" s="80" t="str">
        <f ca="1">IF(UPPER(OFFSET('ÖĞRENCİ GİRİŞİ'!$F$10,(ROW($A$1)+(AI2413-1))*17,0))="","",UPPER(OFFSET('ÖĞRENCİ GİRİŞİ'!$F$10,(ROW($A$1)+(AI2413-1))*17,0)))</f>
        <v/>
      </c>
      <c r="G2430" s="80" t="str">
        <f ca="1">IF(UPPER(OFFSET('ÖĞRENCİ GİRİŞİ'!$G$10,(ROW($A$1)+(AI2413-1))*17,0))="","",UPPER(OFFSET('ÖĞRENCİ GİRİŞİ'!$G$10,(ROW($A$1)+(AI2413-1))*17,0)))</f>
        <v/>
      </c>
      <c r="H2430" s="81" t="str">
        <f t="shared" si="7217"/>
        <v>x</v>
      </c>
      <c r="I2430" s="81" t="str">
        <f t="shared" si="7218"/>
        <v>x</v>
      </c>
      <c r="J2430" s="81" t="str">
        <f t="shared" si="7219"/>
        <v>x</v>
      </c>
      <c r="K2430" s="81" t="str">
        <f t="shared" si="7220"/>
        <v>x</v>
      </c>
      <c r="L2430" s="81" t="str">
        <f t="shared" si="7221"/>
        <v>x</v>
      </c>
      <c r="M2430" s="81" t="str">
        <f t="shared" si="7222"/>
        <v>x</v>
      </c>
      <c r="N2430" s="81" t="str">
        <f t="shared" si="7223"/>
        <v>x</v>
      </c>
      <c r="O2430" s="81" t="str">
        <f t="shared" si="7224"/>
        <v>x</v>
      </c>
      <c r="P2430" s="81" t="str">
        <f t="shared" si="7225"/>
        <v/>
      </c>
      <c r="Q2430" s="81" t="str">
        <f t="shared" si="7226"/>
        <v/>
      </c>
      <c r="R2430" s="81" t="str">
        <f t="shared" si="7227"/>
        <v/>
      </c>
      <c r="S2430" s="81" t="str">
        <f t="shared" si="7228"/>
        <v/>
      </c>
      <c r="T2430" s="81" t="str">
        <f t="shared" si="7229"/>
        <v/>
      </c>
      <c r="U2430" s="81" t="str">
        <f t="shared" si="7230"/>
        <v>x</v>
      </c>
      <c r="V2430" s="81" t="str">
        <f t="shared" si="7231"/>
        <v>x</v>
      </c>
      <c r="W2430" s="81" t="str">
        <f t="shared" si="7232"/>
        <v/>
      </c>
      <c r="X2430" s="81" t="str">
        <f t="shared" si="7233"/>
        <v/>
      </c>
      <c r="Y2430" s="81" t="str">
        <f t="shared" si="7234"/>
        <v/>
      </c>
      <c r="Z2430" s="81" t="str">
        <f t="shared" si="7235"/>
        <v/>
      </c>
      <c r="AA2430" s="81" t="str">
        <f t="shared" si="7236"/>
        <v/>
      </c>
      <c r="AB2430" s="81" t="str">
        <f t="shared" si="7237"/>
        <v>x</v>
      </c>
      <c r="AC2430" s="81" t="str">
        <f t="shared" si="7238"/>
        <v>x</v>
      </c>
      <c r="AD2430" s="81" t="str">
        <f t="shared" si="7239"/>
        <v/>
      </c>
      <c r="AE2430" s="81" t="str">
        <f t="shared" si="7240"/>
        <v/>
      </c>
      <c r="AF2430" s="81" t="str">
        <f t="shared" si="7241"/>
        <v/>
      </c>
      <c r="AG2430" s="81" t="str">
        <f t="shared" si="7242"/>
        <v/>
      </c>
      <c r="AH2430" s="81" t="str">
        <f t="shared" si="7243"/>
        <v/>
      </c>
      <c r="AI2430" s="81" t="str">
        <f t="shared" si="7244"/>
        <v>x</v>
      </c>
      <c r="AJ2430" s="81" t="str">
        <f t="shared" si="7245"/>
        <v>x</v>
      </c>
      <c r="AK2430" s="81" t="str">
        <f t="shared" si="7246"/>
        <v/>
      </c>
      <c r="AL2430" s="81" t="str">
        <f t="shared" si="7247"/>
        <v>x</v>
      </c>
    </row>
    <row r="2431" spans="1:38" ht="11.25" customHeight="1" x14ac:dyDescent="0.2">
      <c r="A2431" s="21">
        <v>11</v>
      </c>
      <c r="B2431" s="80" t="str">
        <f ca="1">IF(OFFSET('ÖĞRENCİ GİRİŞİ'!$B$11,(ROW($A$1)+(AI2413-1))*17,0)="","",OFFSET('ÖĞRENCİ GİRİŞİ'!$B$11,(ROW($A$1)+(AI2413-1))*17,0))</f>
        <v/>
      </c>
      <c r="C2431" s="80" t="str">
        <f ca="1">IF(OFFSET('ÖĞRENCİ GİRİŞİ'!$C$11,(ROW($A$1)+(AI2413-1))*17,0)="","",OFFSET('ÖĞRENCİ GİRİŞİ'!$C$11,(ROW($A$1)+(AI2413-1))*17,0))</f>
        <v/>
      </c>
      <c r="D2431" s="80" t="str">
        <f ca="1">IF(UPPER(OFFSET('ÖĞRENCİ GİRİŞİ'!$D$11,(ROW($A$1)+(AI2413-1))*17,0))="","",UPPER(OFFSET('ÖĞRENCİ GİRİŞİ'!$D$11,(ROW($A$1)+(AI2413-1))*17,0)))</f>
        <v/>
      </c>
      <c r="E2431" s="80" t="str">
        <f ca="1">IF(UPPER(OFFSET('ÖĞRENCİ GİRİŞİ'!$E$11,(ROW($A$1)+(AI2413-1))*17,0))="","",UPPER(OFFSET('ÖĞRENCİ GİRİŞİ'!$E$11,(ROW($A$1)+(AI2413-1))*17,0)))</f>
        <v/>
      </c>
      <c r="F2431" s="80" t="str">
        <f ca="1">IF(UPPER(OFFSET('ÖĞRENCİ GİRİŞİ'!$F$11,(ROW($A$1)+(AI2413-1))*17,0))="","",UPPER(OFFSET('ÖĞRENCİ GİRİŞİ'!$F$11,(ROW($A$1)+(AI2413-1))*17,0)))</f>
        <v/>
      </c>
      <c r="G2431" s="80" t="str">
        <f ca="1">IF(UPPER(OFFSET('ÖĞRENCİ GİRİŞİ'!$G$11,(ROW($A$1)+(AI2413-1))*17,0))="","",UPPER(OFFSET('ÖĞRENCİ GİRİŞİ'!$G$11,(ROW($A$1)+(AI2413-1))*17,0)))</f>
        <v/>
      </c>
      <c r="H2431" s="81" t="str">
        <f t="shared" si="7217"/>
        <v>x</v>
      </c>
      <c r="I2431" s="81" t="str">
        <f t="shared" si="7218"/>
        <v>x</v>
      </c>
      <c r="J2431" s="81" t="str">
        <f t="shared" si="7219"/>
        <v>x</v>
      </c>
      <c r="K2431" s="81" t="str">
        <f t="shared" si="7220"/>
        <v>x</v>
      </c>
      <c r="L2431" s="81" t="str">
        <f t="shared" si="7221"/>
        <v>x</v>
      </c>
      <c r="M2431" s="81" t="str">
        <f t="shared" si="7222"/>
        <v>x</v>
      </c>
      <c r="N2431" s="81" t="str">
        <f t="shared" si="7223"/>
        <v>x</v>
      </c>
      <c r="O2431" s="81" t="str">
        <f t="shared" si="7224"/>
        <v>x</v>
      </c>
      <c r="P2431" s="81" t="str">
        <f t="shared" si="7225"/>
        <v/>
      </c>
      <c r="Q2431" s="81" t="str">
        <f t="shared" si="7226"/>
        <v/>
      </c>
      <c r="R2431" s="81" t="str">
        <f t="shared" si="7227"/>
        <v/>
      </c>
      <c r="S2431" s="81" t="str">
        <f t="shared" si="7228"/>
        <v/>
      </c>
      <c r="T2431" s="81" t="str">
        <f t="shared" si="7229"/>
        <v/>
      </c>
      <c r="U2431" s="81" t="str">
        <f t="shared" si="7230"/>
        <v>x</v>
      </c>
      <c r="V2431" s="81" t="str">
        <f t="shared" si="7231"/>
        <v>x</v>
      </c>
      <c r="W2431" s="81" t="str">
        <f t="shared" si="7232"/>
        <v/>
      </c>
      <c r="X2431" s="81" t="str">
        <f t="shared" si="7233"/>
        <v/>
      </c>
      <c r="Y2431" s="81" t="str">
        <f t="shared" si="7234"/>
        <v/>
      </c>
      <c r="Z2431" s="81" t="str">
        <f t="shared" si="7235"/>
        <v/>
      </c>
      <c r="AA2431" s="81" t="str">
        <f t="shared" si="7236"/>
        <v/>
      </c>
      <c r="AB2431" s="81" t="str">
        <f t="shared" si="7237"/>
        <v>x</v>
      </c>
      <c r="AC2431" s="81" t="str">
        <f t="shared" si="7238"/>
        <v>x</v>
      </c>
      <c r="AD2431" s="81" t="str">
        <f t="shared" si="7239"/>
        <v/>
      </c>
      <c r="AE2431" s="81" t="str">
        <f t="shared" si="7240"/>
        <v/>
      </c>
      <c r="AF2431" s="81" t="str">
        <f t="shared" si="7241"/>
        <v/>
      </c>
      <c r="AG2431" s="81" t="str">
        <f t="shared" si="7242"/>
        <v/>
      </c>
      <c r="AH2431" s="81" t="str">
        <f t="shared" si="7243"/>
        <v/>
      </c>
      <c r="AI2431" s="81" t="str">
        <f t="shared" si="7244"/>
        <v>x</v>
      </c>
      <c r="AJ2431" s="81" t="str">
        <f t="shared" si="7245"/>
        <v>x</v>
      </c>
      <c r="AK2431" s="81" t="str">
        <f t="shared" si="7246"/>
        <v/>
      </c>
      <c r="AL2431" s="81" t="str">
        <f t="shared" si="7247"/>
        <v>x</v>
      </c>
    </row>
    <row r="2432" spans="1:38" ht="11.25" customHeight="1" x14ac:dyDescent="0.2">
      <c r="A2432" s="21">
        <v>12</v>
      </c>
      <c r="B2432" s="80" t="str">
        <f ca="1">IF(OFFSET('ÖĞRENCİ GİRİŞİ'!$B$12,(ROW($A$1)+(AI2413-1))*17,0)="","",OFFSET('ÖĞRENCİ GİRİŞİ'!$B$12,(ROW($A$1)+(AI2413-1))*17,0))</f>
        <v/>
      </c>
      <c r="C2432" s="80" t="str">
        <f ca="1">IF(OFFSET('ÖĞRENCİ GİRİŞİ'!$C$12,(ROW($A$1)+(AI2413-1))*17,0)="","",OFFSET('ÖĞRENCİ GİRİŞİ'!$C$12,(ROW($A$1)+(AI2413-1))*17,0))</f>
        <v/>
      </c>
      <c r="D2432" s="80" t="str">
        <f ca="1">IF(UPPER(OFFSET('ÖĞRENCİ GİRİŞİ'!$D$12,(ROW($A$1)+(AI2413-1))*17,0))="","",UPPER(OFFSET('ÖĞRENCİ GİRİŞİ'!$D$12,(ROW($A$1)+(AI2413-1))*17,0)))</f>
        <v/>
      </c>
      <c r="E2432" s="80" t="str">
        <f ca="1">IF(UPPER(OFFSET('ÖĞRENCİ GİRİŞİ'!$E$12,(ROW($A$1)+(AI2413-1))*17,0))="","",UPPER(OFFSET('ÖĞRENCİ GİRİŞİ'!$E$12,(ROW($A$1)+(AI2413-1))*17,0)))</f>
        <v/>
      </c>
      <c r="F2432" s="80" t="str">
        <f ca="1">IF(UPPER(OFFSET('ÖĞRENCİ GİRİŞİ'!$F$12,(ROW($A$1)+(AI2413-1))*17,0))="","",UPPER(OFFSET('ÖĞRENCİ GİRİŞİ'!$F$12,(ROW($A$1)+(AI2413-1))*17,0)))</f>
        <v/>
      </c>
      <c r="G2432" s="80" t="str">
        <f ca="1">IF(UPPER(OFFSET('ÖĞRENCİ GİRİŞİ'!$G$12,(ROW($A$1)+(AI2413-1))*17,0))="","",UPPER(OFFSET('ÖĞRENCİ GİRİŞİ'!$G$12,(ROW($A$1)+(AI2413-1))*17,0)))</f>
        <v/>
      </c>
      <c r="H2432" s="81" t="str">
        <f t="shared" si="7217"/>
        <v>x</v>
      </c>
      <c r="I2432" s="81" t="str">
        <f t="shared" si="7218"/>
        <v>x</v>
      </c>
      <c r="J2432" s="81" t="str">
        <f t="shared" si="7219"/>
        <v>x</v>
      </c>
      <c r="K2432" s="81" t="str">
        <f t="shared" si="7220"/>
        <v>x</v>
      </c>
      <c r="L2432" s="81" t="str">
        <f t="shared" si="7221"/>
        <v>x</v>
      </c>
      <c r="M2432" s="81" t="str">
        <f t="shared" si="7222"/>
        <v>x</v>
      </c>
      <c r="N2432" s="81" t="str">
        <f t="shared" si="7223"/>
        <v>x</v>
      </c>
      <c r="O2432" s="81" t="str">
        <f t="shared" si="7224"/>
        <v>x</v>
      </c>
      <c r="P2432" s="81" t="str">
        <f t="shared" si="7225"/>
        <v/>
      </c>
      <c r="Q2432" s="81" t="str">
        <f t="shared" si="7226"/>
        <v/>
      </c>
      <c r="R2432" s="81" t="str">
        <f t="shared" si="7227"/>
        <v/>
      </c>
      <c r="S2432" s="81" t="str">
        <f t="shared" si="7228"/>
        <v/>
      </c>
      <c r="T2432" s="81" t="str">
        <f t="shared" si="7229"/>
        <v/>
      </c>
      <c r="U2432" s="81" t="str">
        <f t="shared" si="7230"/>
        <v>x</v>
      </c>
      <c r="V2432" s="81" t="str">
        <f t="shared" si="7231"/>
        <v>x</v>
      </c>
      <c r="W2432" s="81" t="str">
        <f t="shared" si="7232"/>
        <v/>
      </c>
      <c r="X2432" s="81" t="str">
        <f t="shared" si="7233"/>
        <v/>
      </c>
      <c r="Y2432" s="81" t="str">
        <f t="shared" si="7234"/>
        <v/>
      </c>
      <c r="Z2432" s="81" t="str">
        <f t="shared" si="7235"/>
        <v/>
      </c>
      <c r="AA2432" s="81" t="str">
        <f t="shared" si="7236"/>
        <v/>
      </c>
      <c r="AB2432" s="81" t="str">
        <f t="shared" si="7237"/>
        <v>x</v>
      </c>
      <c r="AC2432" s="81" t="str">
        <f t="shared" si="7238"/>
        <v>x</v>
      </c>
      <c r="AD2432" s="81" t="str">
        <f t="shared" si="7239"/>
        <v/>
      </c>
      <c r="AE2432" s="81" t="str">
        <f t="shared" si="7240"/>
        <v/>
      </c>
      <c r="AF2432" s="81" t="str">
        <f t="shared" si="7241"/>
        <v/>
      </c>
      <c r="AG2432" s="81" t="str">
        <f t="shared" si="7242"/>
        <v/>
      </c>
      <c r="AH2432" s="81" t="str">
        <f t="shared" si="7243"/>
        <v/>
      </c>
      <c r="AI2432" s="81" t="str">
        <f t="shared" si="7244"/>
        <v>x</v>
      </c>
      <c r="AJ2432" s="81" t="str">
        <f t="shared" si="7245"/>
        <v>x</v>
      </c>
      <c r="AK2432" s="81" t="str">
        <f t="shared" si="7246"/>
        <v/>
      </c>
      <c r="AL2432" s="81" t="str">
        <f t="shared" si="7247"/>
        <v>x</v>
      </c>
    </row>
    <row r="2433" spans="1:38" ht="11.25" customHeight="1" x14ac:dyDescent="0.2">
      <c r="A2433" s="21">
        <v>13</v>
      </c>
      <c r="B2433" s="80" t="str">
        <f ca="1">IF(OFFSET('ÖĞRENCİ GİRİŞİ'!$B$13,(ROW($A$1)+(AI2413-1))*17,0)="","",OFFSET('ÖĞRENCİ GİRİŞİ'!$B$13,(ROW($A$1)+(AI2413-1))*17,0))</f>
        <v/>
      </c>
      <c r="C2433" s="80" t="str">
        <f ca="1">IF(OFFSET('ÖĞRENCİ GİRİŞİ'!$C$13,(ROW($A$1)+(AI2413-1))*17,0)="","",OFFSET('ÖĞRENCİ GİRİŞİ'!$C$13,(ROW($A$1)+(AI2413-1))*17,0))</f>
        <v/>
      </c>
      <c r="D2433" s="80" t="str">
        <f ca="1">IF(UPPER(OFFSET('ÖĞRENCİ GİRİŞİ'!$D$13,(ROW($A$1)+(AI2413-1))*17,0))="","",UPPER(OFFSET('ÖĞRENCİ GİRİŞİ'!$D$13,(ROW($A$1)+(AI2413-1))*17,0)))</f>
        <v/>
      </c>
      <c r="E2433" s="80" t="str">
        <f ca="1">IF(UPPER(OFFSET('ÖĞRENCİ GİRİŞİ'!$E$13,(ROW($A$1)+(AI2413-1))*17,0))="","",UPPER(OFFSET('ÖĞRENCİ GİRİŞİ'!$E$13,(ROW($A$1)+(AI2413-1))*17,0)))</f>
        <v/>
      </c>
      <c r="F2433" s="80" t="str">
        <f ca="1">IF(UPPER(OFFSET('ÖĞRENCİ GİRİŞİ'!$F$13,(ROW($A$1)+(AI2413-1))*17,0))="","",UPPER(OFFSET('ÖĞRENCİ GİRİŞİ'!$F$13,(ROW($A$1)+(AI2413-1))*17,0)))</f>
        <v/>
      </c>
      <c r="G2433" s="80" t="str">
        <f ca="1">IF(UPPER(OFFSET('ÖĞRENCİ GİRİŞİ'!$G$13,(ROW($A$1)+(AI2413-1))*17,0))="","",UPPER(OFFSET('ÖĞRENCİ GİRİŞİ'!$G$13,(ROW($A$1)+(AI2413-1))*17,0)))</f>
        <v/>
      </c>
      <c r="H2433" s="81" t="str">
        <f t="shared" si="7217"/>
        <v>x</v>
      </c>
      <c r="I2433" s="81" t="str">
        <f t="shared" si="7218"/>
        <v>x</v>
      </c>
      <c r="J2433" s="81" t="str">
        <f t="shared" si="7219"/>
        <v>x</v>
      </c>
      <c r="K2433" s="81" t="str">
        <f t="shared" si="7220"/>
        <v>x</v>
      </c>
      <c r="L2433" s="81" t="str">
        <f t="shared" si="7221"/>
        <v>x</v>
      </c>
      <c r="M2433" s="81" t="str">
        <f t="shared" si="7222"/>
        <v>x</v>
      </c>
      <c r="N2433" s="81" t="str">
        <f t="shared" si="7223"/>
        <v>x</v>
      </c>
      <c r="O2433" s="81" t="str">
        <f t="shared" si="7224"/>
        <v>x</v>
      </c>
      <c r="P2433" s="81" t="str">
        <f t="shared" si="7225"/>
        <v/>
      </c>
      <c r="Q2433" s="81" t="str">
        <f t="shared" si="7226"/>
        <v/>
      </c>
      <c r="R2433" s="81" t="str">
        <f t="shared" si="7227"/>
        <v/>
      </c>
      <c r="S2433" s="81" t="str">
        <f t="shared" si="7228"/>
        <v/>
      </c>
      <c r="T2433" s="81" t="str">
        <f t="shared" si="7229"/>
        <v/>
      </c>
      <c r="U2433" s="81" t="str">
        <f t="shared" si="7230"/>
        <v>x</v>
      </c>
      <c r="V2433" s="81" t="str">
        <f t="shared" si="7231"/>
        <v>x</v>
      </c>
      <c r="W2433" s="81" t="str">
        <f t="shared" si="7232"/>
        <v/>
      </c>
      <c r="X2433" s="81" t="str">
        <f t="shared" si="7233"/>
        <v/>
      </c>
      <c r="Y2433" s="81" t="str">
        <f t="shared" si="7234"/>
        <v/>
      </c>
      <c r="Z2433" s="81" t="str">
        <f t="shared" si="7235"/>
        <v/>
      </c>
      <c r="AA2433" s="81" t="str">
        <f t="shared" si="7236"/>
        <v/>
      </c>
      <c r="AB2433" s="81" t="str">
        <f t="shared" si="7237"/>
        <v>x</v>
      </c>
      <c r="AC2433" s="81" t="str">
        <f t="shared" si="7238"/>
        <v>x</v>
      </c>
      <c r="AD2433" s="81" t="str">
        <f t="shared" si="7239"/>
        <v/>
      </c>
      <c r="AE2433" s="81" t="str">
        <f t="shared" si="7240"/>
        <v/>
      </c>
      <c r="AF2433" s="81" t="str">
        <f t="shared" si="7241"/>
        <v/>
      </c>
      <c r="AG2433" s="81" t="str">
        <f t="shared" si="7242"/>
        <v/>
      </c>
      <c r="AH2433" s="81" t="str">
        <f t="shared" si="7243"/>
        <v/>
      </c>
      <c r="AI2433" s="81" t="str">
        <f t="shared" si="7244"/>
        <v>x</v>
      </c>
      <c r="AJ2433" s="81" t="str">
        <f t="shared" si="7245"/>
        <v>x</v>
      </c>
      <c r="AK2433" s="81" t="str">
        <f t="shared" si="7246"/>
        <v/>
      </c>
      <c r="AL2433" s="81" t="str">
        <f t="shared" si="7247"/>
        <v>x</v>
      </c>
    </row>
    <row r="2434" spans="1:38" ht="11.25" customHeight="1" x14ac:dyDescent="0.2">
      <c r="A2434" s="21">
        <v>14</v>
      </c>
      <c r="B2434" s="80" t="str">
        <f ca="1">IF(OFFSET('ÖĞRENCİ GİRİŞİ'!$B$14,(ROW($A$1)+(AI2413-1))*17,0)="","",OFFSET('ÖĞRENCİ GİRİŞİ'!$B$14,(ROW($A$1)+(AI2413-1))*17,0))</f>
        <v/>
      </c>
      <c r="C2434" s="80" t="str">
        <f ca="1">IF(OFFSET('ÖĞRENCİ GİRİŞİ'!$C$14,(ROW($A$1)+(AI2413-1))*17,0)="","",OFFSET('ÖĞRENCİ GİRİŞİ'!$C$14,(ROW($A$1)+(AI2413-1))*17,0))</f>
        <v/>
      </c>
      <c r="D2434" s="80" t="str">
        <f ca="1">IF(UPPER(OFFSET('ÖĞRENCİ GİRİŞİ'!$D$14,(ROW($A$1)+(AI2413-1))*17,0))="","",UPPER(OFFSET('ÖĞRENCİ GİRİŞİ'!$D$14,(ROW($A$1)+(AI2413-1))*17,0)))</f>
        <v/>
      </c>
      <c r="E2434" s="80" t="str">
        <f ca="1">IF(UPPER(OFFSET('ÖĞRENCİ GİRİŞİ'!$E$14,(ROW($A$1)+(AI2413-1))*17,0))="","",UPPER(OFFSET('ÖĞRENCİ GİRİŞİ'!$E$14,(ROW($A$1)+(AI2413-1))*17,0)))</f>
        <v/>
      </c>
      <c r="F2434" s="80" t="str">
        <f ca="1">IF(UPPER(OFFSET('ÖĞRENCİ GİRİŞİ'!$F$14,(ROW($A$1)+(AI2413-1))*17,0))="","",UPPER(OFFSET('ÖĞRENCİ GİRİŞİ'!$F$14,(ROW($A$1)+(AI2413-1))*17,0)))</f>
        <v/>
      </c>
      <c r="G2434" s="80" t="str">
        <f ca="1">IF(UPPER(OFFSET('ÖĞRENCİ GİRİŞİ'!$G$14,(ROW($A$1)+(AI2413-1))*17,0))="","",UPPER(OFFSET('ÖĞRENCİ GİRİŞİ'!$G$14,(ROW($A$1)+(AI2413-1))*17,0)))</f>
        <v/>
      </c>
      <c r="H2434" s="81" t="str">
        <f t="shared" si="7217"/>
        <v>x</v>
      </c>
      <c r="I2434" s="81" t="str">
        <f t="shared" si="7218"/>
        <v>x</v>
      </c>
      <c r="J2434" s="81" t="str">
        <f t="shared" si="7219"/>
        <v>x</v>
      </c>
      <c r="K2434" s="81" t="str">
        <f t="shared" si="7220"/>
        <v>x</v>
      </c>
      <c r="L2434" s="81" t="str">
        <f t="shared" si="7221"/>
        <v>x</v>
      </c>
      <c r="M2434" s="81" t="str">
        <f t="shared" si="7222"/>
        <v>x</v>
      </c>
      <c r="N2434" s="81" t="str">
        <f t="shared" si="7223"/>
        <v>x</v>
      </c>
      <c r="O2434" s="81" t="str">
        <f t="shared" si="7224"/>
        <v>x</v>
      </c>
      <c r="P2434" s="81" t="str">
        <f t="shared" si="7225"/>
        <v/>
      </c>
      <c r="Q2434" s="81" t="str">
        <f t="shared" si="7226"/>
        <v/>
      </c>
      <c r="R2434" s="81" t="str">
        <f t="shared" si="7227"/>
        <v/>
      </c>
      <c r="S2434" s="81" t="str">
        <f t="shared" si="7228"/>
        <v/>
      </c>
      <c r="T2434" s="81" t="str">
        <f t="shared" si="7229"/>
        <v/>
      </c>
      <c r="U2434" s="81" t="str">
        <f t="shared" si="7230"/>
        <v>x</v>
      </c>
      <c r="V2434" s="81" t="str">
        <f t="shared" si="7231"/>
        <v>x</v>
      </c>
      <c r="W2434" s="81" t="str">
        <f t="shared" si="7232"/>
        <v/>
      </c>
      <c r="X2434" s="81" t="str">
        <f t="shared" si="7233"/>
        <v/>
      </c>
      <c r="Y2434" s="81" t="str">
        <f t="shared" si="7234"/>
        <v/>
      </c>
      <c r="Z2434" s="81" t="str">
        <f t="shared" si="7235"/>
        <v/>
      </c>
      <c r="AA2434" s="81" t="str">
        <f t="shared" si="7236"/>
        <v/>
      </c>
      <c r="AB2434" s="81" t="str">
        <f t="shared" si="7237"/>
        <v>x</v>
      </c>
      <c r="AC2434" s="81" t="str">
        <f t="shared" si="7238"/>
        <v>x</v>
      </c>
      <c r="AD2434" s="81" t="str">
        <f t="shared" si="7239"/>
        <v/>
      </c>
      <c r="AE2434" s="81" t="str">
        <f t="shared" si="7240"/>
        <v/>
      </c>
      <c r="AF2434" s="81" t="str">
        <f t="shared" si="7241"/>
        <v/>
      </c>
      <c r="AG2434" s="81" t="str">
        <f t="shared" si="7242"/>
        <v/>
      </c>
      <c r="AH2434" s="81" t="str">
        <f t="shared" si="7243"/>
        <v/>
      </c>
      <c r="AI2434" s="81" t="str">
        <f t="shared" si="7244"/>
        <v>x</v>
      </c>
      <c r="AJ2434" s="81" t="str">
        <f t="shared" si="7245"/>
        <v>x</v>
      </c>
      <c r="AK2434" s="81" t="str">
        <f t="shared" si="7246"/>
        <v/>
      </c>
      <c r="AL2434" s="81" t="str">
        <f t="shared" si="7247"/>
        <v>x</v>
      </c>
    </row>
    <row r="2435" spans="1:38" ht="11.25" customHeight="1" x14ac:dyDescent="0.2">
      <c r="A2435" s="21">
        <v>15</v>
      </c>
      <c r="B2435" s="80" t="str">
        <f ca="1">IF(OFFSET('ÖĞRENCİ GİRİŞİ'!$B$15,(ROW($A$1)+(AI2413-1))*17,0)="","",OFFSET('ÖĞRENCİ GİRİŞİ'!$B$15,(ROW($A$1)+(AI2413-1))*17,0))</f>
        <v/>
      </c>
      <c r="C2435" s="80" t="str">
        <f ca="1">IF(OFFSET('ÖĞRENCİ GİRİŞİ'!$C$15,(ROW($A$1)+(AI2413-1))*17,0)="","",OFFSET('ÖĞRENCİ GİRİŞİ'!$C$15,(ROW($A$1)+(AI2413-1))*17,0))</f>
        <v/>
      </c>
      <c r="D2435" s="80" t="str">
        <f ca="1">IF(UPPER(OFFSET('ÖĞRENCİ GİRİŞİ'!$D$15,(ROW($A$1)+(AI2413-1))*17,0))="","",UPPER(OFFSET('ÖĞRENCİ GİRİŞİ'!$D$15,(ROW($A$1)+(AI2413-1))*17,0)))</f>
        <v/>
      </c>
      <c r="E2435" s="80" t="str">
        <f ca="1">IF(UPPER(OFFSET('ÖĞRENCİ GİRİŞİ'!$E$15,(ROW($A$1)+(AI2413-1))*17,0))="","",UPPER(OFFSET('ÖĞRENCİ GİRİŞİ'!$E$15,(ROW($A$1)+(AI2413-1))*17,0)))</f>
        <v/>
      </c>
      <c r="F2435" s="80" t="str">
        <f ca="1">IF(UPPER(OFFSET('ÖĞRENCİ GİRİŞİ'!$F$15,(ROW($A$1)+(AI2413-1))*17,0))="","",UPPER(OFFSET('ÖĞRENCİ GİRİŞİ'!$F$15,(ROW($A$1)+(AI2413-1))*17,0)))</f>
        <v/>
      </c>
      <c r="G2435" s="80" t="str">
        <f ca="1">IF(UPPER(OFFSET('ÖĞRENCİ GİRİŞİ'!$G$15,(ROW($A$1)+(AI2413-1))*17,0))="","",UPPER(OFFSET('ÖĞRENCİ GİRİŞİ'!$G$15,(ROW($A$1)+(AI2413-1))*17,0)))</f>
        <v/>
      </c>
      <c r="H2435" s="81" t="str">
        <f t="shared" si="7217"/>
        <v>x</v>
      </c>
      <c r="I2435" s="81" t="str">
        <f t="shared" si="7218"/>
        <v>x</v>
      </c>
      <c r="J2435" s="81" t="str">
        <f t="shared" si="7219"/>
        <v>x</v>
      </c>
      <c r="K2435" s="81" t="str">
        <f t="shared" si="7220"/>
        <v>x</v>
      </c>
      <c r="L2435" s="81" t="str">
        <f t="shared" si="7221"/>
        <v>x</v>
      </c>
      <c r="M2435" s="81" t="str">
        <f t="shared" si="7222"/>
        <v>x</v>
      </c>
      <c r="N2435" s="81" t="str">
        <f t="shared" si="7223"/>
        <v>x</v>
      </c>
      <c r="O2435" s="81" t="str">
        <f t="shared" si="7224"/>
        <v>x</v>
      </c>
      <c r="P2435" s="81" t="str">
        <f t="shared" si="7225"/>
        <v/>
      </c>
      <c r="Q2435" s="81" t="str">
        <f t="shared" si="7226"/>
        <v/>
      </c>
      <c r="R2435" s="81" t="str">
        <f t="shared" si="7227"/>
        <v/>
      </c>
      <c r="S2435" s="81" t="str">
        <f t="shared" si="7228"/>
        <v/>
      </c>
      <c r="T2435" s="81" t="str">
        <f t="shared" si="7229"/>
        <v/>
      </c>
      <c r="U2435" s="81" t="str">
        <f t="shared" si="7230"/>
        <v>x</v>
      </c>
      <c r="V2435" s="81" t="str">
        <f t="shared" si="7231"/>
        <v>x</v>
      </c>
      <c r="W2435" s="81" t="str">
        <f t="shared" si="7232"/>
        <v/>
      </c>
      <c r="X2435" s="81" t="str">
        <f t="shared" si="7233"/>
        <v/>
      </c>
      <c r="Y2435" s="81" t="str">
        <f t="shared" si="7234"/>
        <v/>
      </c>
      <c r="Z2435" s="81" t="str">
        <f t="shared" si="7235"/>
        <v/>
      </c>
      <c r="AA2435" s="81" t="str">
        <f t="shared" si="7236"/>
        <v/>
      </c>
      <c r="AB2435" s="81" t="str">
        <f t="shared" si="7237"/>
        <v>x</v>
      </c>
      <c r="AC2435" s="81" t="str">
        <f t="shared" si="7238"/>
        <v>x</v>
      </c>
      <c r="AD2435" s="81" t="str">
        <f t="shared" si="7239"/>
        <v/>
      </c>
      <c r="AE2435" s="81" t="str">
        <f t="shared" si="7240"/>
        <v/>
      </c>
      <c r="AF2435" s="81" t="str">
        <f t="shared" si="7241"/>
        <v/>
      </c>
      <c r="AG2435" s="81" t="str">
        <f t="shared" si="7242"/>
        <v/>
      </c>
      <c r="AH2435" s="81" t="str">
        <f t="shared" si="7243"/>
        <v/>
      </c>
      <c r="AI2435" s="81" t="str">
        <f t="shared" si="7244"/>
        <v>x</v>
      </c>
      <c r="AJ2435" s="81" t="str">
        <f t="shared" si="7245"/>
        <v>x</v>
      </c>
      <c r="AK2435" s="81" t="str">
        <f t="shared" si="7246"/>
        <v/>
      </c>
      <c r="AL2435" s="81" t="str">
        <f t="shared" si="7247"/>
        <v>x</v>
      </c>
    </row>
    <row r="2436" spans="1:38" ht="11.25" customHeight="1" x14ac:dyDescent="0.2">
      <c r="A2436" s="21">
        <v>16</v>
      </c>
      <c r="B2436" s="80" t="str">
        <f ca="1">IF(OFFSET('ÖĞRENCİ GİRİŞİ'!$B$16,(ROW($A$1)+(AI2413-1))*17,0)="","",OFFSET('ÖĞRENCİ GİRİŞİ'!$B$16,(ROW($A$1)+(AI2413-1))*17,0))</f>
        <v/>
      </c>
      <c r="C2436" s="80" t="str">
        <f ca="1">IF(OFFSET('ÖĞRENCİ GİRİŞİ'!$C$16,(ROW($A$1)+(AI2413-1))*17,0)="","",OFFSET('ÖĞRENCİ GİRİŞİ'!$C$16,(ROW($A$1)+(AI2413-1))*17,0))</f>
        <v/>
      </c>
      <c r="D2436" s="80" t="str">
        <f ca="1">IF(UPPER(OFFSET('ÖĞRENCİ GİRİŞİ'!$D$16,(ROW($A$1)+(AI2413-1))*17,0))="","",UPPER(OFFSET('ÖĞRENCİ GİRİŞİ'!$D$16,(ROW($A$1)+(AI2413-1))*17,0)))</f>
        <v/>
      </c>
      <c r="E2436" s="80" t="str">
        <f ca="1">IF(UPPER(OFFSET('ÖĞRENCİ GİRİŞİ'!$E$16,(ROW($A$1)+(AI2413-1))*17,0))="","",UPPER(OFFSET('ÖĞRENCİ GİRİŞİ'!$E$16,(ROW($A$1)+(AI2413-1))*17,0)))</f>
        <v/>
      </c>
      <c r="F2436" s="80" t="str">
        <f ca="1">IF(UPPER(OFFSET('ÖĞRENCİ GİRİŞİ'!$F$16,(ROW($A$1)+(AI2413-1))*17,0))="","",UPPER(OFFSET('ÖĞRENCİ GİRİŞİ'!$F$16,(ROW($A$1)+(AI2413-1))*17,0)))</f>
        <v/>
      </c>
      <c r="G2436" s="80" t="str">
        <f ca="1">IF(UPPER(OFFSET('ÖĞRENCİ GİRİŞİ'!$G$16,(ROW($A$1)+(AI2413-1))*17,0))="","",UPPER(OFFSET('ÖĞRENCİ GİRİŞİ'!$G$16,(ROW($A$1)+(AI2413-1))*17,0)))</f>
        <v/>
      </c>
      <c r="H2436" s="81" t="str">
        <f t="shared" si="7217"/>
        <v>x</v>
      </c>
      <c r="I2436" s="81" t="str">
        <f t="shared" si="7218"/>
        <v>x</v>
      </c>
      <c r="J2436" s="81" t="str">
        <f t="shared" si="7219"/>
        <v>x</v>
      </c>
      <c r="K2436" s="81" t="str">
        <f t="shared" si="7220"/>
        <v>x</v>
      </c>
      <c r="L2436" s="81" t="str">
        <f t="shared" si="7221"/>
        <v>x</v>
      </c>
      <c r="M2436" s="81" t="str">
        <f t="shared" si="7222"/>
        <v>x</v>
      </c>
      <c r="N2436" s="81" t="str">
        <f t="shared" si="7223"/>
        <v>x</v>
      </c>
      <c r="O2436" s="81" t="str">
        <f t="shared" si="7224"/>
        <v>x</v>
      </c>
      <c r="P2436" s="81" t="str">
        <f t="shared" si="7225"/>
        <v/>
      </c>
      <c r="Q2436" s="81" t="str">
        <f t="shared" si="7226"/>
        <v/>
      </c>
      <c r="R2436" s="81" t="str">
        <f t="shared" si="7227"/>
        <v/>
      </c>
      <c r="S2436" s="81" t="str">
        <f t="shared" si="7228"/>
        <v/>
      </c>
      <c r="T2436" s="81" t="str">
        <f t="shared" si="7229"/>
        <v/>
      </c>
      <c r="U2436" s="81" t="str">
        <f t="shared" si="7230"/>
        <v>x</v>
      </c>
      <c r="V2436" s="81" t="str">
        <f t="shared" si="7231"/>
        <v>x</v>
      </c>
      <c r="W2436" s="81" t="str">
        <f t="shared" si="7232"/>
        <v/>
      </c>
      <c r="X2436" s="81" t="str">
        <f t="shared" si="7233"/>
        <v/>
      </c>
      <c r="Y2436" s="81" t="str">
        <f t="shared" si="7234"/>
        <v/>
      </c>
      <c r="Z2436" s="81" t="str">
        <f t="shared" si="7235"/>
        <v/>
      </c>
      <c r="AA2436" s="81" t="str">
        <f t="shared" si="7236"/>
        <v/>
      </c>
      <c r="AB2436" s="81" t="str">
        <f t="shared" si="7237"/>
        <v>x</v>
      </c>
      <c r="AC2436" s="81" t="str">
        <f t="shared" si="7238"/>
        <v>x</v>
      </c>
      <c r="AD2436" s="81" t="str">
        <f t="shared" si="7239"/>
        <v/>
      </c>
      <c r="AE2436" s="81" t="str">
        <f t="shared" si="7240"/>
        <v/>
      </c>
      <c r="AF2436" s="81" t="str">
        <f t="shared" si="7241"/>
        <v/>
      </c>
      <c r="AG2436" s="81" t="str">
        <f t="shared" si="7242"/>
        <v/>
      </c>
      <c r="AH2436" s="81" t="str">
        <f t="shared" si="7243"/>
        <v/>
      </c>
      <c r="AI2436" s="81" t="str">
        <f t="shared" si="7244"/>
        <v>x</v>
      </c>
      <c r="AJ2436" s="81" t="str">
        <f t="shared" si="7245"/>
        <v>x</v>
      </c>
      <c r="AK2436" s="81" t="str">
        <f t="shared" si="7246"/>
        <v/>
      </c>
      <c r="AL2436" s="81" t="str">
        <f t="shared" si="7247"/>
        <v>x</v>
      </c>
    </row>
    <row r="2437" spans="1:38" ht="11.25" customHeight="1" x14ac:dyDescent="0.2">
      <c r="A2437" s="19"/>
      <c r="B2437" s="105"/>
      <c r="C2437" s="105"/>
      <c r="E2437" s="106"/>
      <c r="F2437" s="107"/>
      <c r="G2437" s="108"/>
      <c r="H2437" s="109"/>
      <c r="I2437" s="109"/>
      <c r="J2437" s="109"/>
      <c r="K2437" s="109"/>
      <c r="L2437" s="109"/>
      <c r="M2437" s="109"/>
      <c r="N2437" s="109"/>
      <c r="O2437" s="109"/>
      <c r="P2437" s="109"/>
      <c r="Q2437" s="109"/>
      <c r="R2437" s="109"/>
      <c r="S2437" s="109"/>
      <c r="T2437" s="109"/>
      <c r="U2437" s="109"/>
      <c r="V2437" s="109"/>
      <c r="W2437" s="109"/>
      <c r="X2437" s="109"/>
      <c r="Y2437" s="109"/>
      <c r="Z2437" s="109"/>
      <c r="AA2437" s="109"/>
      <c r="AB2437" s="109"/>
      <c r="AC2437" s="109"/>
      <c r="AD2437" s="109"/>
      <c r="AE2437" s="109"/>
      <c r="AF2437" s="109"/>
      <c r="AG2437" s="109"/>
      <c r="AH2437" s="109"/>
      <c r="AI2437" s="109"/>
      <c r="AJ2437" s="109"/>
      <c r="AK2437" s="109"/>
      <c r="AL2437" s="109"/>
    </row>
    <row r="2438" spans="1:38" ht="11.25" customHeight="1" x14ac:dyDescent="0.2">
      <c r="A2438" s="110"/>
      <c r="B2438" s="111"/>
      <c r="C2438" s="111"/>
      <c r="D2438" s="111"/>
      <c r="E2438" s="112"/>
      <c r="F2438" s="328" t="s">
        <v>96</v>
      </c>
      <c r="G2438" s="328" t="s">
        <v>98</v>
      </c>
      <c r="H2438" s="318" t="str">
        <f t="shared" ref="H2438" si="7248">IF($H$13="","",$H$13)</f>
        <v>x</v>
      </c>
      <c r="I2438" s="318" t="str">
        <f t="shared" ref="I2438" si="7249">IF($I$13="","",$I$13)</f>
        <v>x</v>
      </c>
      <c r="J2438" s="318" t="str">
        <f t="shared" ref="J2438" si="7250">IF($J$13="","",$J$13)</f>
        <v>x</v>
      </c>
      <c r="K2438" s="318" t="str">
        <f t="shared" ref="K2438" si="7251">IF($K$13="","",$K$13)</f>
        <v>x</v>
      </c>
      <c r="L2438" s="318" t="str">
        <f t="shared" ref="L2438" si="7252">IF($L$13="","",$L$13)</f>
        <v>x</v>
      </c>
      <c r="M2438" s="318" t="str">
        <f t="shared" ref="M2438" si="7253">IF($M$13="","",$M$13)</f>
        <v>x</v>
      </c>
      <c r="N2438" s="318" t="str">
        <f t="shared" ref="N2438" si="7254">IF($N$13="","",$N$13)</f>
        <v>x</v>
      </c>
      <c r="O2438" s="318" t="str">
        <f t="shared" ref="O2438" si="7255">IF($O$13="","",$O$13)</f>
        <v>x</v>
      </c>
      <c r="P2438" s="318" t="str">
        <f t="shared" ref="P2438" si="7256">IF($P$13="","",$P$13)</f>
        <v/>
      </c>
      <c r="Q2438" s="318" t="str">
        <f t="shared" ref="Q2438" si="7257">IF($Q$13="","",$Q$13)</f>
        <v/>
      </c>
      <c r="R2438" s="318" t="str">
        <f t="shared" ref="R2438" si="7258">IF($R$13="","",$R$13)</f>
        <v/>
      </c>
      <c r="S2438" s="318" t="str">
        <f t="shared" ref="S2438" si="7259">IF($S$13="","",$S$13)</f>
        <v/>
      </c>
      <c r="T2438" s="318" t="str">
        <f t="shared" ref="T2438" si="7260">IF($T$13="","",$T$13)</f>
        <v/>
      </c>
      <c r="U2438" s="318" t="str">
        <f t="shared" ref="U2438" si="7261">IF($U$13="","",$U$13)</f>
        <v>x</v>
      </c>
      <c r="V2438" s="318" t="str">
        <f t="shared" ref="V2438" si="7262">IF($V$13="","",$V$13)</f>
        <v>x</v>
      </c>
      <c r="W2438" s="318" t="str">
        <f t="shared" ref="W2438" si="7263">IF($W$13="","",$W$13)</f>
        <v/>
      </c>
      <c r="X2438" s="318" t="str">
        <f t="shared" ref="X2438" si="7264">IF($X$13="","",$X$13)</f>
        <v/>
      </c>
      <c r="Y2438" s="318" t="str">
        <f t="shared" ref="Y2438" si="7265">IF($Y$13="","",$Y$13)</f>
        <v/>
      </c>
      <c r="Z2438" s="318" t="str">
        <f t="shared" ref="Z2438" si="7266">IF($Z$13="","",$Z$13)</f>
        <v/>
      </c>
      <c r="AA2438" s="318" t="str">
        <f t="shared" ref="AA2438" si="7267">IF($AA$13="","",$AA$13)</f>
        <v/>
      </c>
      <c r="AB2438" s="318" t="str">
        <f t="shared" ref="AB2438" si="7268">IF($AB$13="","",$AB$13)</f>
        <v>x</v>
      </c>
      <c r="AC2438" s="318" t="str">
        <f t="shared" ref="AC2438" si="7269">IF($AC$13="","",$AC$13)</f>
        <v>x</v>
      </c>
      <c r="AD2438" s="318" t="str">
        <f t="shared" ref="AD2438" si="7270">IF($AD$13="","",$AD$13)</f>
        <v/>
      </c>
      <c r="AE2438" s="318" t="str">
        <f t="shared" ref="AE2438" si="7271">IF($AE$13="","",$AE$13)</f>
        <v/>
      </c>
      <c r="AF2438" s="318" t="str">
        <f t="shared" ref="AF2438" si="7272">IF($AF$13="","",$AF$13)</f>
        <v/>
      </c>
      <c r="AG2438" s="318" t="str">
        <f t="shared" ref="AG2438" si="7273">IF($AG$13="","",$AG$13)</f>
        <v/>
      </c>
      <c r="AH2438" s="318" t="str">
        <f t="shared" ref="AH2438" si="7274">IF($AH$13="","",$AH$13)</f>
        <v/>
      </c>
      <c r="AI2438" s="318" t="str">
        <f t="shared" ref="AI2438" si="7275">IF($AI$13="","",$AI$13)</f>
        <v>x</v>
      </c>
      <c r="AJ2438" s="318" t="str">
        <f t="shared" ref="AJ2438" si="7276">IF($AJ$13="","",$AJ$13)</f>
        <v>x</v>
      </c>
      <c r="AK2438" s="318" t="str">
        <f t="shared" ref="AK2438" si="7277">IF($AK$13="","",$AK$13)</f>
        <v/>
      </c>
      <c r="AL2438" s="318" t="str">
        <f t="shared" ref="AL2438" si="7278">IF($AL$13="","",$AL$13)</f>
        <v>x</v>
      </c>
    </row>
    <row r="2439" spans="1:38" ht="11.25" customHeight="1" x14ac:dyDescent="0.2">
      <c r="A2439" s="319"/>
      <c r="B2439" s="320"/>
      <c r="C2439" s="320"/>
      <c r="D2439" s="320"/>
      <c r="E2439" s="321"/>
      <c r="F2439" s="328"/>
      <c r="G2439" s="328"/>
      <c r="H2439" s="318"/>
      <c r="I2439" s="318"/>
      <c r="J2439" s="318"/>
      <c r="K2439" s="318"/>
      <c r="L2439" s="318"/>
      <c r="M2439" s="318"/>
      <c r="N2439" s="318"/>
      <c r="O2439" s="318"/>
      <c r="P2439" s="318"/>
      <c r="Q2439" s="318"/>
      <c r="R2439" s="318"/>
      <c r="S2439" s="318"/>
      <c r="T2439" s="318"/>
      <c r="U2439" s="318"/>
      <c r="V2439" s="318"/>
      <c r="W2439" s="318"/>
      <c r="X2439" s="318"/>
      <c r="Y2439" s="318"/>
      <c r="Z2439" s="318"/>
      <c r="AA2439" s="318"/>
      <c r="AB2439" s="318"/>
      <c r="AC2439" s="318"/>
      <c r="AD2439" s="318"/>
      <c r="AE2439" s="318"/>
      <c r="AF2439" s="318"/>
      <c r="AG2439" s="318"/>
      <c r="AH2439" s="318"/>
      <c r="AI2439" s="318"/>
      <c r="AJ2439" s="318"/>
      <c r="AK2439" s="318"/>
      <c r="AL2439" s="318"/>
    </row>
    <row r="2440" spans="1:38" ht="11.25" customHeight="1" x14ac:dyDescent="0.2">
      <c r="A2440" s="319" t="s">
        <v>99</v>
      </c>
      <c r="B2440" s="320"/>
      <c r="C2440" s="320"/>
      <c r="D2440" s="320"/>
      <c r="E2440" s="321"/>
      <c r="F2440" s="328"/>
      <c r="G2440" s="328"/>
      <c r="H2440" s="318"/>
      <c r="I2440" s="318"/>
      <c r="J2440" s="318"/>
      <c r="K2440" s="318"/>
      <c r="L2440" s="318"/>
      <c r="M2440" s="318"/>
      <c r="N2440" s="318"/>
      <c r="O2440" s="318"/>
      <c r="P2440" s="318"/>
      <c r="Q2440" s="318"/>
      <c r="R2440" s="318"/>
      <c r="S2440" s="318"/>
      <c r="T2440" s="318"/>
      <c r="U2440" s="318"/>
      <c r="V2440" s="318"/>
      <c r="W2440" s="318"/>
      <c r="X2440" s="318"/>
      <c r="Y2440" s="318"/>
      <c r="Z2440" s="318"/>
      <c r="AA2440" s="318"/>
      <c r="AB2440" s="318"/>
      <c r="AC2440" s="318"/>
      <c r="AD2440" s="318"/>
      <c r="AE2440" s="318"/>
      <c r="AF2440" s="318"/>
      <c r="AG2440" s="318"/>
      <c r="AH2440" s="318"/>
      <c r="AI2440" s="318"/>
      <c r="AJ2440" s="318"/>
      <c r="AK2440" s="318"/>
      <c r="AL2440" s="318"/>
    </row>
    <row r="2441" spans="1:38" ht="11.25" customHeight="1" x14ac:dyDescent="0.2">
      <c r="A2441" s="319" t="s">
        <v>122</v>
      </c>
      <c r="B2441" s="320"/>
      <c r="C2441" s="320"/>
      <c r="D2441" s="320"/>
      <c r="E2441" s="321"/>
      <c r="F2441" s="328"/>
      <c r="G2441" s="328"/>
      <c r="H2441" s="318"/>
      <c r="I2441" s="318"/>
      <c r="J2441" s="318"/>
      <c r="K2441" s="318"/>
      <c r="L2441" s="318"/>
      <c r="M2441" s="318"/>
      <c r="N2441" s="318"/>
      <c r="O2441" s="318"/>
      <c r="P2441" s="318"/>
      <c r="Q2441" s="318"/>
      <c r="R2441" s="318"/>
      <c r="S2441" s="318"/>
      <c r="T2441" s="318"/>
      <c r="U2441" s="318"/>
      <c r="V2441" s="318"/>
      <c r="W2441" s="318"/>
      <c r="X2441" s="318"/>
      <c r="Y2441" s="318"/>
      <c r="Z2441" s="318"/>
      <c r="AA2441" s="318"/>
      <c r="AB2441" s="318"/>
      <c r="AC2441" s="318"/>
      <c r="AD2441" s="318"/>
      <c r="AE2441" s="318"/>
      <c r="AF2441" s="318"/>
      <c r="AG2441" s="318"/>
      <c r="AH2441" s="318"/>
      <c r="AI2441" s="318"/>
      <c r="AJ2441" s="318"/>
      <c r="AK2441" s="318"/>
      <c r="AL2441" s="318"/>
    </row>
    <row r="2442" spans="1:38" ht="11.25" customHeight="1" x14ac:dyDescent="0.2">
      <c r="A2442" s="319"/>
      <c r="B2442" s="320"/>
      <c r="C2442" s="320"/>
      <c r="D2442" s="320"/>
      <c r="E2442" s="321"/>
      <c r="F2442" s="328"/>
      <c r="G2442" s="328" t="s">
        <v>97</v>
      </c>
      <c r="H2442" s="318" t="str">
        <f t="shared" ref="H2442" si="7279">IF($H$13="","",$H$13)</f>
        <v>x</v>
      </c>
      <c r="I2442" s="318" t="str">
        <f t="shared" ref="I2442" si="7280">IF($I$13="","",$I$13)</f>
        <v>x</v>
      </c>
      <c r="J2442" s="318" t="str">
        <f t="shared" ref="J2442" si="7281">IF($J$13="","",$J$13)</f>
        <v>x</v>
      </c>
      <c r="K2442" s="318" t="str">
        <f t="shared" ref="K2442" si="7282">IF($K$13="","",$K$13)</f>
        <v>x</v>
      </c>
      <c r="L2442" s="318" t="str">
        <f t="shared" ref="L2442" si="7283">IF($L$13="","",$L$13)</f>
        <v>x</v>
      </c>
      <c r="M2442" s="318" t="str">
        <f t="shared" ref="M2442" si="7284">IF($M$13="","",$M$13)</f>
        <v>x</v>
      </c>
      <c r="N2442" s="318" t="str">
        <f t="shared" ref="N2442" si="7285">IF($N$13="","",$N$13)</f>
        <v>x</v>
      </c>
      <c r="O2442" s="318" t="str">
        <f t="shared" ref="O2442" si="7286">IF($O$13="","",$O$13)</f>
        <v>x</v>
      </c>
      <c r="P2442" s="318" t="str">
        <f t="shared" ref="P2442" si="7287">IF($P$13="","",$P$13)</f>
        <v/>
      </c>
      <c r="Q2442" s="318" t="str">
        <f t="shared" ref="Q2442" si="7288">IF($Q$13="","",$Q$13)</f>
        <v/>
      </c>
      <c r="R2442" s="318" t="str">
        <f t="shared" ref="R2442" si="7289">IF($R$13="","",$R$13)</f>
        <v/>
      </c>
      <c r="S2442" s="318" t="str">
        <f t="shared" ref="S2442" si="7290">IF($S$13="","",$S$13)</f>
        <v/>
      </c>
      <c r="T2442" s="318" t="str">
        <f t="shared" ref="T2442" si="7291">IF($T$13="","",$T$13)</f>
        <v/>
      </c>
      <c r="U2442" s="318" t="str">
        <f t="shared" ref="U2442" si="7292">IF($U$13="","",$U$13)</f>
        <v>x</v>
      </c>
      <c r="V2442" s="318" t="str">
        <f t="shared" ref="V2442" si="7293">IF($V$13="","",$V$13)</f>
        <v>x</v>
      </c>
      <c r="W2442" s="318" t="str">
        <f t="shared" ref="W2442" si="7294">IF($W$13="","",$W$13)</f>
        <v/>
      </c>
      <c r="X2442" s="318" t="str">
        <f t="shared" ref="X2442" si="7295">IF($X$13="","",$X$13)</f>
        <v/>
      </c>
      <c r="Y2442" s="318" t="str">
        <f t="shared" ref="Y2442" si="7296">IF($Y$13="","",$Y$13)</f>
        <v/>
      </c>
      <c r="Z2442" s="318" t="str">
        <f t="shared" ref="Z2442" si="7297">IF($Z$13="","",$Z$13)</f>
        <v/>
      </c>
      <c r="AA2442" s="318" t="str">
        <f t="shared" ref="AA2442" si="7298">IF($AA$13="","",$AA$13)</f>
        <v/>
      </c>
      <c r="AB2442" s="318" t="str">
        <f t="shared" ref="AB2442" si="7299">IF($AB$13="","",$AB$13)</f>
        <v>x</v>
      </c>
      <c r="AC2442" s="318" t="str">
        <f t="shared" ref="AC2442" si="7300">IF($AC$13="","",$AC$13)</f>
        <v>x</v>
      </c>
      <c r="AD2442" s="318" t="str">
        <f t="shared" ref="AD2442" si="7301">IF($AD$13="","",$AD$13)</f>
        <v/>
      </c>
      <c r="AE2442" s="318" t="str">
        <f t="shared" ref="AE2442" si="7302">IF($AE$13="","",$AE$13)</f>
        <v/>
      </c>
      <c r="AF2442" s="318" t="str">
        <f t="shared" ref="AF2442" si="7303">IF($AF$13="","",$AF$13)</f>
        <v/>
      </c>
      <c r="AG2442" s="318" t="str">
        <f t="shared" ref="AG2442" si="7304">IF($AG$13="","",$AG$13)</f>
        <v/>
      </c>
      <c r="AH2442" s="318" t="str">
        <f t="shared" ref="AH2442" si="7305">IF($AH$13="","",$AH$13)</f>
        <v/>
      </c>
      <c r="AI2442" s="318" t="str">
        <f t="shared" ref="AI2442" si="7306">IF($AI$13="","",$AI$13)</f>
        <v>x</v>
      </c>
      <c r="AJ2442" s="318" t="str">
        <f t="shared" ref="AJ2442" si="7307">IF($AJ$13="","",$AJ$13)</f>
        <v>x</v>
      </c>
      <c r="AK2442" s="318" t="str">
        <f t="shared" ref="AK2442" si="7308">IF($AK$13="","",$AK$13)</f>
        <v/>
      </c>
      <c r="AL2442" s="318" t="str">
        <f t="shared" ref="AL2442" si="7309">IF($AL$13="","",$AL$13)</f>
        <v>x</v>
      </c>
    </row>
    <row r="2443" spans="1:38" ht="11.25" customHeight="1" x14ac:dyDescent="0.2">
      <c r="A2443" s="319"/>
      <c r="B2443" s="320"/>
      <c r="C2443" s="320"/>
      <c r="D2443" s="320"/>
      <c r="E2443" s="321"/>
      <c r="F2443" s="328"/>
      <c r="G2443" s="328"/>
      <c r="H2443" s="318"/>
      <c r="I2443" s="318"/>
      <c r="J2443" s="318"/>
      <c r="K2443" s="318"/>
      <c r="L2443" s="318"/>
      <c r="M2443" s="318"/>
      <c r="N2443" s="318"/>
      <c r="O2443" s="318"/>
      <c r="P2443" s="318"/>
      <c r="Q2443" s="318"/>
      <c r="R2443" s="318"/>
      <c r="S2443" s="318"/>
      <c r="T2443" s="318"/>
      <c r="U2443" s="318"/>
      <c r="V2443" s="318"/>
      <c r="W2443" s="318"/>
      <c r="X2443" s="318"/>
      <c r="Y2443" s="318"/>
      <c r="Z2443" s="318"/>
      <c r="AA2443" s="318"/>
      <c r="AB2443" s="318"/>
      <c r="AC2443" s="318"/>
      <c r="AD2443" s="318"/>
      <c r="AE2443" s="318"/>
      <c r="AF2443" s="318"/>
      <c r="AG2443" s="318"/>
      <c r="AH2443" s="318"/>
      <c r="AI2443" s="318"/>
      <c r="AJ2443" s="318"/>
      <c r="AK2443" s="318"/>
      <c r="AL2443" s="318"/>
    </row>
    <row r="2444" spans="1:38" ht="11.25" customHeight="1" x14ac:dyDescent="0.2">
      <c r="A2444" s="319"/>
      <c r="B2444" s="320"/>
      <c r="C2444" s="320"/>
      <c r="D2444" s="320"/>
      <c r="E2444" s="321"/>
      <c r="F2444" s="328"/>
      <c r="G2444" s="328"/>
      <c r="H2444" s="318"/>
      <c r="I2444" s="318"/>
      <c r="J2444" s="318"/>
      <c r="K2444" s="318"/>
      <c r="L2444" s="318"/>
      <c r="M2444" s="318"/>
      <c r="N2444" s="318"/>
      <c r="O2444" s="318"/>
      <c r="P2444" s="318"/>
      <c r="Q2444" s="318"/>
      <c r="R2444" s="318"/>
      <c r="S2444" s="318"/>
      <c r="T2444" s="318"/>
      <c r="U2444" s="318"/>
      <c r="V2444" s="318"/>
      <c r="W2444" s="318"/>
      <c r="X2444" s="318"/>
      <c r="Y2444" s="318"/>
      <c r="Z2444" s="318"/>
      <c r="AA2444" s="318"/>
      <c r="AB2444" s="318"/>
      <c r="AC2444" s="318"/>
      <c r="AD2444" s="318"/>
      <c r="AE2444" s="318"/>
      <c r="AF2444" s="318"/>
      <c r="AG2444" s="318"/>
      <c r="AH2444" s="318"/>
      <c r="AI2444" s="318"/>
      <c r="AJ2444" s="318"/>
      <c r="AK2444" s="318"/>
      <c r="AL2444" s="318"/>
    </row>
    <row r="2445" spans="1:38" ht="11.25" customHeight="1" x14ac:dyDescent="0.2">
      <c r="A2445" s="322" t="str">
        <f t="shared" ref="A2445" si="7310">IF($BW$13="","",$BW$13)</f>
        <v>Mehmet DEMİR</v>
      </c>
      <c r="B2445" s="323"/>
      <c r="C2445" s="323"/>
      <c r="D2445" s="323"/>
      <c r="E2445" s="324"/>
      <c r="F2445" s="328"/>
      <c r="G2445" s="328"/>
      <c r="H2445" s="318"/>
      <c r="I2445" s="318"/>
      <c r="J2445" s="318"/>
      <c r="K2445" s="318"/>
      <c r="L2445" s="318"/>
      <c r="M2445" s="318"/>
      <c r="N2445" s="318"/>
      <c r="O2445" s="318"/>
      <c r="P2445" s="318"/>
      <c r="Q2445" s="318"/>
      <c r="R2445" s="318"/>
      <c r="S2445" s="318"/>
      <c r="T2445" s="318"/>
      <c r="U2445" s="318"/>
      <c r="V2445" s="318"/>
      <c r="W2445" s="318"/>
      <c r="X2445" s="318"/>
      <c r="Y2445" s="318"/>
      <c r="Z2445" s="318"/>
      <c r="AA2445" s="318"/>
      <c r="AB2445" s="318"/>
      <c r="AC2445" s="318"/>
      <c r="AD2445" s="318"/>
      <c r="AE2445" s="318"/>
      <c r="AF2445" s="318"/>
      <c r="AG2445" s="318"/>
      <c r="AH2445" s="318"/>
      <c r="AI2445" s="318"/>
      <c r="AJ2445" s="318"/>
      <c r="AK2445" s="318"/>
      <c r="AL2445" s="318"/>
    </row>
    <row r="2446" spans="1:38" ht="11.25" customHeight="1" x14ac:dyDescent="0.2">
      <c r="A2446" s="322" t="str">
        <f t="shared" ref="A2446" si="7311">IF($BW$14="","",$BW$14)</f>
        <v>Müdür Yardımcısı</v>
      </c>
      <c r="B2446" s="323"/>
      <c r="C2446" s="323"/>
      <c r="D2446" s="323"/>
      <c r="E2446" s="324"/>
      <c r="F2446" s="328" t="s">
        <v>3</v>
      </c>
      <c r="G2446" s="328" t="s">
        <v>1</v>
      </c>
      <c r="H2446" s="318" t="str">
        <f t="shared" ref="H2446" si="7312">IF($H$13="","",$H$13)</f>
        <v>x</v>
      </c>
      <c r="I2446" s="318" t="str">
        <f t="shared" ref="I2446" si="7313">IF($I$13="","",$I$13)</f>
        <v>x</v>
      </c>
      <c r="J2446" s="318" t="str">
        <f t="shared" ref="J2446" si="7314">IF($J$13="","",$J$13)</f>
        <v>x</v>
      </c>
      <c r="K2446" s="318" t="str">
        <f t="shared" ref="K2446" si="7315">IF($K$13="","",$K$13)</f>
        <v>x</v>
      </c>
      <c r="L2446" s="318" t="str">
        <f t="shared" ref="L2446" si="7316">IF($L$13="","",$L$13)</f>
        <v>x</v>
      </c>
      <c r="M2446" s="318" t="str">
        <f t="shared" ref="M2446" si="7317">IF($M$13="","",$M$13)</f>
        <v>x</v>
      </c>
      <c r="N2446" s="318" t="str">
        <f t="shared" ref="N2446" si="7318">IF($N$13="","",$N$13)</f>
        <v>x</v>
      </c>
      <c r="O2446" s="318" t="str">
        <f t="shared" ref="O2446" si="7319">IF($O$13="","",$O$13)</f>
        <v>x</v>
      </c>
      <c r="P2446" s="318" t="str">
        <f t="shared" ref="P2446" si="7320">IF($P$13="","",$P$13)</f>
        <v/>
      </c>
      <c r="Q2446" s="318" t="str">
        <f t="shared" ref="Q2446" si="7321">IF($Q$13="","",$Q$13)</f>
        <v/>
      </c>
      <c r="R2446" s="318" t="str">
        <f t="shared" ref="R2446" si="7322">IF($R$13="","",$R$13)</f>
        <v/>
      </c>
      <c r="S2446" s="318" t="str">
        <f t="shared" ref="S2446" si="7323">IF($S$13="","",$S$13)</f>
        <v/>
      </c>
      <c r="T2446" s="318" t="str">
        <f t="shared" ref="T2446" si="7324">IF($T$13="","",$T$13)</f>
        <v/>
      </c>
      <c r="U2446" s="318" t="str">
        <f t="shared" ref="U2446" si="7325">IF($U$13="","",$U$13)</f>
        <v>x</v>
      </c>
      <c r="V2446" s="318" t="str">
        <f t="shared" ref="V2446" si="7326">IF($V$13="","",$V$13)</f>
        <v>x</v>
      </c>
      <c r="W2446" s="318" t="str">
        <f t="shared" ref="W2446" si="7327">IF($W$13="","",$W$13)</f>
        <v/>
      </c>
      <c r="X2446" s="318" t="str">
        <f t="shared" ref="X2446" si="7328">IF($X$13="","",$X$13)</f>
        <v/>
      </c>
      <c r="Y2446" s="318" t="str">
        <f t="shared" ref="Y2446" si="7329">IF($Y$13="","",$Y$13)</f>
        <v/>
      </c>
      <c r="Z2446" s="318" t="str">
        <f t="shared" ref="Z2446" si="7330">IF($Z$13="","",$Z$13)</f>
        <v/>
      </c>
      <c r="AA2446" s="318" t="str">
        <f t="shared" ref="AA2446" si="7331">IF($AA$13="","",$AA$13)</f>
        <v/>
      </c>
      <c r="AB2446" s="318" t="str">
        <f t="shared" ref="AB2446" si="7332">IF($AB$13="","",$AB$13)</f>
        <v>x</v>
      </c>
      <c r="AC2446" s="318" t="str">
        <f t="shared" ref="AC2446" si="7333">IF($AC$13="","",$AC$13)</f>
        <v>x</v>
      </c>
      <c r="AD2446" s="318" t="str">
        <f t="shared" ref="AD2446" si="7334">IF($AD$13="","",$AD$13)</f>
        <v/>
      </c>
      <c r="AE2446" s="318" t="str">
        <f t="shared" ref="AE2446" si="7335">IF($AE$13="","",$AE$13)</f>
        <v/>
      </c>
      <c r="AF2446" s="318" t="str">
        <f t="shared" ref="AF2446" si="7336">IF($AF$13="","",$AF$13)</f>
        <v/>
      </c>
      <c r="AG2446" s="318" t="str">
        <f t="shared" ref="AG2446" si="7337">IF($AG$13="","",$AG$13)</f>
        <v/>
      </c>
      <c r="AH2446" s="318" t="str">
        <f t="shared" ref="AH2446" si="7338">IF($AH$13="","",$AH$13)</f>
        <v/>
      </c>
      <c r="AI2446" s="318" t="str">
        <f t="shared" ref="AI2446" si="7339">IF($AI$13="","",$AI$13)</f>
        <v>x</v>
      </c>
      <c r="AJ2446" s="318" t="str">
        <f t="shared" ref="AJ2446" si="7340">IF($AJ$13="","",$AJ$13)</f>
        <v>x</v>
      </c>
      <c r="AK2446" s="318" t="str">
        <f t="shared" ref="AK2446" si="7341">IF($AK$13="","",$AK$13)</f>
        <v/>
      </c>
      <c r="AL2446" s="318" t="str">
        <f t="shared" ref="AL2446" si="7342">IF($AL$13="","",$AL$13)</f>
        <v>x</v>
      </c>
    </row>
    <row r="2447" spans="1:38" ht="11.25" customHeight="1" x14ac:dyDescent="0.2">
      <c r="A2447" s="319"/>
      <c r="B2447" s="320"/>
      <c r="C2447" s="320"/>
      <c r="D2447" s="320"/>
      <c r="E2447" s="321"/>
      <c r="F2447" s="328"/>
      <c r="G2447" s="328"/>
      <c r="H2447" s="318"/>
      <c r="I2447" s="318"/>
      <c r="J2447" s="318"/>
      <c r="K2447" s="318"/>
      <c r="L2447" s="318"/>
      <c r="M2447" s="318"/>
      <c r="N2447" s="318"/>
      <c r="O2447" s="318"/>
      <c r="P2447" s="318"/>
      <c r="Q2447" s="318"/>
      <c r="R2447" s="318"/>
      <c r="S2447" s="318"/>
      <c r="T2447" s="318"/>
      <c r="U2447" s="318"/>
      <c r="V2447" s="318"/>
      <c r="W2447" s="318"/>
      <c r="X2447" s="318"/>
      <c r="Y2447" s="318"/>
      <c r="Z2447" s="318"/>
      <c r="AA2447" s="318"/>
      <c r="AB2447" s="318"/>
      <c r="AC2447" s="318"/>
      <c r="AD2447" s="318"/>
      <c r="AE2447" s="318"/>
      <c r="AF2447" s="318"/>
      <c r="AG2447" s="318"/>
      <c r="AH2447" s="318"/>
      <c r="AI2447" s="318"/>
      <c r="AJ2447" s="318"/>
      <c r="AK2447" s="318"/>
      <c r="AL2447" s="318"/>
    </row>
    <row r="2448" spans="1:38" ht="11.25" customHeight="1" x14ac:dyDescent="0.2">
      <c r="A2448" s="319"/>
      <c r="B2448" s="320"/>
      <c r="C2448" s="320"/>
      <c r="D2448" s="320"/>
      <c r="E2448" s="321"/>
      <c r="F2448" s="328"/>
      <c r="G2448" s="328"/>
      <c r="H2448" s="318"/>
      <c r="I2448" s="318"/>
      <c r="J2448" s="318"/>
      <c r="K2448" s="318"/>
      <c r="L2448" s="318"/>
      <c r="M2448" s="318"/>
      <c r="N2448" s="318"/>
      <c r="O2448" s="318"/>
      <c r="P2448" s="318"/>
      <c r="Q2448" s="318"/>
      <c r="R2448" s="318"/>
      <c r="S2448" s="318"/>
      <c r="T2448" s="318"/>
      <c r="U2448" s="318"/>
      <c r="V2448" s="318"/>
      <c r="W2448" s="318"/>
      <c r="X2448" s="318"/>
      <c r="Y2448" s="318"/>
      <c r="Z2448" s="318"/>
      <c r="AA2448" s="318"/>
      <c r="AB2448" s="318"/>
      <c r="AC2448" s="318"/>
      <c r="AD2448" s="318"/>
      <c r="AE2448" s="318"/>
      <c r="AF2448" s="318"/>
      <c r="AG2448" s="318"/>
      <c r="AH2448" s="318"/>
      <c r="AI2448" s="318"/>
      <c r="AJ2448" s="318"/>
      <c r="AK2448" s="318"/>
      <c r="AL2448" s="318"/>
    </row>
    <row r="2449" spans="1:38" ht="11.25" customHeight="1" x14ac:dyDescent="0.2">
      <c r="A2449" s="319"/>
      <c r="B2449" s="320"/>
      <c r="C2449" s="320"/>
      <c r="D2449" s="320"/>
      <c r="E2449" s="321"/>
      <c r="F2449" s="328"/>
      <c r="G2449" s="328"/>
      <c r="H2449" s="318"/>
      <c r="I2449" s="318"/>
      <c r="J2449" s="318"/>
      <c r="K2449" s="318"/>
      <c r="L2449" s="318"/>
      <c r="M2449" s="318"/>
      <c r="N2449" s="318"/>
      <c r="O2449" s="318"/>
      <c r="P2449" s="318"/>
      <c r="Q2449" s="318"/>
      <c r="R2449" s="318"/>
      <c r="S2449" s="318"/>
      <c r="T2449" s="318"/>
      <c r="U2449" s="318"/>
      <c r="V2449" s="318"/>
      <c r="W2449" s="318"/>
      <c r="X2449" s="318"/>
      <c r="Y2449" s="318"/>
      <c r="Z2449" s="318"/>
      <c r="AA2449" s="318"/>
      <c r="AB2449" s="318"/>
      <c r="AC2449" s="318"/>
      <c r="AD2449" s="318"/>
      <c r="AE2449" s="318"/>
      <c r="AF2449" s="318"/>
      <c r="AG2449" s="318"/>
      <c r="AH2449" s="318"/>
      <c r="AI2449" s="318"/>
      <c r="AJ2449" s="318"/>
      <c r="AK2449" s="318"/>
      <c r="AL2449" s="318"/>
    </row>
    <row r="2450" spans="1:38" ht="11.25" customHeight="1" x14ac:dyDescent="0.2">
      <c r="A2450" s="329" t="s">
        <v>210</v>
      </c>
      <c r="B2450" s="320"/>
      <c r="C2450" s="320"/>
      <c r="D2450" s="320"/>
      <c r="E2450" s="321"/>
      <c r="F2450" s="328"/>
      <c r="G2450" s="328" t="s">
        <v>2</v>
      </c>
      <c r="H2450" s="318" t="str">
        <f t="shared" ref="H2450" si="7343">IF($H$13="","",$H$13)</f>
        <v>x</v>
      </c>
      <c r="I2450" s="318" t="str">
        <f t="shared" ref="I2450" si="7344">IF($I$13="","",$I$13)</f>
        <v>x</v>
      </c>
      <c r="J2450" s="318" t="str">
        <f t="shared" ref="J2450" si="7345">IF($J$13="","",$J$13)</f>
        <v>x</v>
      </c>
      <c r="K2450" s="318" t="str">
        <f t="shared" ref="K2450" si="7346">IF($K$13="","",$K$13)</f>
        <v>x</v>
      </c>
      <c r="L2450" s="318" t="str">
        <f t="shared" ref="L2450" si="7347">IF($L$13="","",$L$13)</f>
        <v>x</v>
      </c>
      <c r="M2450" s="318" t="str">
        <f t="shared" ref="M2450" si="7348">IF($M$13="","",$M$13)</f>
        <v>x</v>
      </c>
      <c r="N2450" s="318" t="str">
        <f t="shared" ref="N2450" si="7349">IF($N$13="","",$N$13)</f>
        <v>x</v>
      </c>
      <c r="O2450" s="318" t="str">
        <f t="shared" ref="O2450" si="7350">IF($O$13="","",$O$13)</f>
        <v>x</v>
      </c>
      <c r="P2450" s="318" t="str">
        <f t="shared" ref="P2450" si="7351">IF($P$13="","",$P$13)</f>
        <v/>
      </c>
      <c r="Q2450" s="318" t="str">
        <f t="shared" ref="Q2450" si="7352">IF($Q$13="","",$Q$13)</f>
        <v/>
      </c>
      <c r="R2450" s="318" t="str">
        <f t="shared" ref="R2450" si="7353">IF($R$13="","",$R$13)</f>
        <v/>
      </c>
      <c r="S2450" s="318" t="str">
        <f t="shared" ref="S2450" si="7354">IF($S$13="","",$S$13)</f>
        <v/>
      </c>
      <c r="T2450" s="318" t="str">
        <f t="shared" ref="T2450" si="7355">IF($T$13="","",$T$13)</f>
        <v/>
      </c>
      <c r="U2450" s="318" t="str">
        <f t="shared" ref="U2450" si="7356">IF($U$13="","",$U$13)</f>
        <v>x</v>
      </c>
      <c r="V2450" s="318" t="str">
        <f t="shared" ref="V2450" si="7357">IF($V$13="","",$V$13)</f>
        <v>x</v>
      </c>
      <c r="W2450" s="318" t="str">
        <f t="shared" ref="W2450" si="7358">IF($W$13="","",$W$13)</f>
        <v/>
      </c>
      <c r="X2450" s="318" t="str">
        <f t="shared" ref="X2450" si="7359">IF($X$13="","",$X$13)</f>
        <v/>
      </c>
      <c r="Y2450" s="318" t="str">
        <f t="shared" ref="Y2450" si="7360">IF($Y$13="","",$Y$13)</f>
        <v/>
      </c>
      <c r="Z2450" s="318" t="str">
        <f t="shared" ref="Z2450" si="7361">IF($Z$13="","",$Z$13)</f>
        <v/>
      </c>
      <c r="AA2450" s="318" t="str">
        <f t="shared" ref="AA2450" si="7362">IF($AA$13="","",$AA$13)</f>
        <v/>
      </c>
      <c r="AB2450" s="318" t="str">
        <f t="shared" ref="AB2450" si="7363">IF($AB$13="","",$AB$13)</f>
        <v>x</v>
      </c>
      <c r="AC2450" s="318" t="str">
        <f t="shared" ref="AC2450" si="7364">IF($AC$13="","",$AC$13)</f>
        <v>x</v>
      </c>
      <c r="AD2450" s="318" t="str">
        <f t="shared" ref="AD2450" si="7365">IF($AD$13="","",$AD$13)</f>
        <v/>
      </c>
      <c r="AE2450" s="318" t="str">
        <f t="shared" ref="AE2450" si="7366">IF($AE$13="","",$AE$13)</f>
        <v/>
      </c>
      <c r="AF2450" s="318" t="str">
        <f t="shared" ref="AF2450" si="7367">IF($AF$13="","",$AF$13)</f>
        <v/>
      </c>
      <c r="AG2450" s="318" t="str">
        <f t="shared" ref="AG2450" si="7368">IF($AG$13="","",$AG$13)</f>
        <v/>
      </c>
      <c r="AH2450" s="318" t="str">
        <f t="shared" ref="AH2450" si="7369">IF($AH$13="","",$AH$13)</f>
        <v/>
      </c>
      <c r="AI2450" s="318" t="str">
        <f t="shared" ref="AI2450" si="7370">IF($AI$13="","",$AI$13)</f>
        <v>x</v>
      </c>
      <c r="AJ2450" s="318" t="str">
        <f t="shared" ref="AJ2450" si="7371">IF($AJ$13="","",$AJ$13)</f>
        <v>x</v>
      </c>
      <c r="AK2450" s="318" t="str">
        <f t="shared" ref="AK2450" si="7372">IF($AK$13="","",$AK$13)</f>
        <v/>
      </c>
      <c r="AL2450" s="318" t="str">
        <f t="shared" ref="AL2450" si="7373">IF($AL$13="","",$AL$13)</f>
        <v>x</v>
      </c>
    </row>
    <row r="2451" spans="1:38" ht="11.25" customHeight="1" x14ac:dyDescent="0.2">
      <c r="A2451" s="319"/>
      <c r="B2451" s="320"/>
      <c r="C2451" s="320"/>
      <c r="D2451" s="320"/>
      <c r="E2451" s="321"/>
      <c r="F2451" s="328"/>
      <c r="G2451" s="328"/>
      <c r="H2451" s="318"/>
      <c r="I2451" s="318"/>
      <c r="J2451" s="318"/>
      <c r="K2451" s="318"/>
      <c r="L2451" s="318"/>
      <c r="M2451" s="318"/>
      <c r="N2451" s="318"/>
      <c r="O2451" s="318"/>
      <c r="P2451" s="318"/>
      <c r="Q2451" s="318"/>
      <c r="R2451" s="318"/>
      <c r="S2451" s="318"/>
      <c r="T2451" s="318"/>
      <c r="U2451" s="318"/>
      <c r="V2451" s="318"/>
      <c r="W2451" s="318"/>
      <c r="X2451" s="318"/>
      <c r="Y2451" s="318"/>
      <c r="Z2451" s="318"/>
      <c r="AA2451" s="318"/>
      <c r="AB2451" s="318"/>
      <c r="AC2451" s="318"/>
      <c r="AD2451" s="318"/>
      <c r="AE2451" s="318"/>
      <c r="AF2451" s="318"/>
      <c r="AG2451" s="318"/>
      <c r="AH2451" s="318"/>
      <c r="AI2451" s="318"/>
      <c r="AJ2451" s="318"/>
      <c r="AK2451" s="318"/>
      <c r="AL2451" s="318"/>
    </row>
    <row r="2452" spans="1:38" ht="11.25" customHeight="1" x14ac:dyDescent="0.2">
      <c r="A2452" s="319"/>
      <c r="B2452" s="320"/>
      <c r="C2452" s="320"/>
      <c r="D2452" s="320"/>
      <c r="E2452" s="321"/>
      <c r="F2452" s="328"/>
      <c r="G2452" s="328"/>
      <c r="H2452" s="318"/>
      <c r="I2452" s="318"/>
      <c r="J2452" s="318"/>
      <c r="K2452" s="318"/>
      <c r="L2452" s="318"/>
      <c r="M2452" s="318"/>
      <c r="N2452" s="318"/>
      <c r="O2452" s="318"/>
      <c r="P2452" s="318"/>
      <c r="Q2452" s="318"/>
      <c r="R2452" s="318"/>
      <c r="S2452" s="318"/>
      <c r="T2452" s="318"/>
      <c r="U2452" s="318"/>
      <c r="V2452" s="318"/>
      <c r="W2452" s="318"/>
      <c r="X2452" s="318"/>
      <c r="Y2452" s="318"/>
      <c r="Z2452" s="318"/>
      <c r="AA2452" s="318"/>
      <c r="AB2452" s="318"/>
      <c r="AC2452" s="318"/>
      <c r="AD2452" s="318"/>
      <c r="AE2452" s="318"/>
      <c r="AF2452" s="318"/>
      <c r="AG2452" s="318"/>
      <c r="AH2452" s="318"/>
      <c r="AI2452" s="318"/>
      <c r="AJ2452" s="318"/>
      <c r="AK2452" s="318"/>
      <c r="AL2452" s="318"/>
    </row>
    <row r="2453" spans="1:38" ht="11.25" customHeight="1" x14ac:dyDescent="0.2">
      <c r="A2453" s="319"/>
      <c r="B2453" s="320"/>
      <c r="C2453" s="320"/>
      <c r="D2453" s="320"/>
      <c r="E2453" s="321"/>
      <c r="F2453" s="328"/>
      <c r="G2453" s="328"/>
      <c r="H2453" s="318"/>
      <c r="I2453" s="318"/>
      <c r="J2453" s="318"/>
      <c r="K2453" s="318"/>
      <c r="L2453" s="318"/>
      <c r="M2453" s="318"/>
      <c r="N2453" s="318"/>
      <c r="O2453" s="318"/>
      <c r="P2453" s="318"/>
      <c r="Q2453" s="318"/>
      <c r="R2453" s="318"/>
      <c r="S2453" s="318"/>
      <c r="T2453" s="318"/>
      <c r="U2453" s="318"/>
      <c r="V2453" s="318"/>
      <c r="W2453" s="318"/>
      <c r="X2453" s="318"/>
      <c r="Y2453" s="318"/>
      <c r="Z2453" s="318"/>
      <c r="AA2453" s="318"/>
      <c r="AB2453" s="318"/>
      <c r="AC2453" s="318"/>
      <c r="AD2453" s="318"/>
      <c r="AE2453" s="318"/>
      <c r="AF2453" s="318"/>
      <c r="AG2453" s="318"/>
      <c r="AH2453" s="318"/>
      <c r="AI2453" s="318"/>
      <c r="AJ2453" s="318"/>
      <c r="AK2453" s="318"/>
      <c r="AL2453" s="318"/>
    </row>
    <row r="2454" spans="1:38" ht="11.25" customHeight="1" x14ac:dyDescent="0.2">
      <c r="A2454" s="319" t="s">
        <v>100</v>
      </c>
      <c r="B2454" s="320"/>
      <c r="C2454" s="320"/>
      <c r="D2454" s="320"/>
      <c r="E2454" s="321"/>
      <c r="F2454" s="328"/>
      <c r="G2454" s="328"/>
      <c r="H2454" s="318"/>
      <c r="I2454" s="318"/>
      <c r="J2454" s="318"/>
      <c r="K2454" s="318"/>
      <c r="L2454" s="318"/>
      <c r="M2454" s="318"/>
      <c r="N2454" s="318"/>
      <c r="O2454" s="318"/>
      <c r="P2454" s="318"/>
      <c r="Q2454" s="318"/>
      <c r="R2454" s="318"/>
      <c r="S2454" s="318"/>
      <c r="T2454" s="318"/>
      <c r="U2454" s="318"/>
      <c r="V2454" s="318"/>
      <c r="W2454" s="318"/>
      <c r="X2454" s="318"/>
      <c r="Y2454" s="318"/>
      <c r="Z2454" s="318"/>
      <c r="AA2454" s="318"/>
      <c r="AB2454" s="318"/>
      <c r="AC2454" s="318"/>
      <c r="AD2454" s="318"/>
      <c r="AE2454" s="318"/>
      <c r="AF2454" s="318"/>
      <c r="AG2454" s="318"/>
      <c r="AH2454" s="318"/>
      <c r="AI2454" s="318"/>
      <c r="AJ2454" s="318"/>
      <c r="AK2454" s="318"/>
      <c r="AL2454" s="318"/>
    </row>
    <row r="2455" spans="1:38" ht="11.25" customHeight="1" x14ac:dyDescent="0.2">
      <c r="A2455" s="319" t="s">
        <v>123</v>
      </c>
      <c r="B2455" s="320"/>
      <c r="C2455" s="320"/>
      <c r="D2455" s="320"/>
      <c r="E2455" s="321"/>
      <c r="F2455" s="328"/>
      <c r="G2455" s="328"/>
      <c r="H2455" s="318"/>
      <c r="I2455" s="318"/>
      <c r="J2455" s="318"/>
      <c r="K2455" s="318"/>
      <c r="L2455" s="318"/>
      <c r="M2455" s="318"/>
      <c r="N2455" s="318"/>
      <c r="O2455" s="318"/>
      <c r="P2455" s="318"/>
      <c r="Q2455" s="318"/>
      <c r="R2455" s="318"/>
      <c r="S2455" s="318"/>
      <c r="T2455" s="318"/>
      <c r="U2455" s="318"/>
      <c r="V2455" s="318"/>
      <c r="W2455" s="318"/>
      <c r="X2455" s="318"/>
      <c r="Y2455" s="318"/>
      <c r="Z2455" s="318"/>
      <c r="AA2455" s="318"/>
      <c r="AB2455" s="318"/>
      <c r="AC2455" s="318"/>
      <c r="AD2455" s="318"/>
      <c r="AE2455" s="318"/>
      <c r="AF2455" s="318"/>
      <c r="AG2455" s="318"/>
      <c r="AH2455" s="318"/>
      <c r="AI2455" s="318"/>
      <c r="AJ2455" s="318"/>
      <c r="AK2455" s="318"/>
      <c r="AL2455" s="318"/>
    </row>
    <row r="2456" spans="1:38" ht="11.25" customHeight="1" x14ac:dyDescent="0.2">
      <c r="A2456" s="319"/>
      <c r="B2456" s="320"/>
      <c r="C2456" s="320"/>
      <c r="D2456" s="320"/>
      <c r="E2456" s="321"/>
      <c r="F2456" s="328"/>
      <c r="G2456" s="328"/>
      <c r="H2456" s="318"/>
      <c r="I2456" s="318"/>
      <c r="J2456" s="318"/>
      <c r="K2456" s="318"/>
      <c r="L2456" s="318"/>
      <c r="M2456" s="318"/>
      <c r="N2456" s="318"/>
      <c r="O2456" s="318"/>
      <c r="P2456" s="318"/>
      <c r="Q2456" s="318"/>
      <c r="R2456" s="318"/>
      <c r="S2456" s="318"/>
      <c r="T2456" s="318"/>
      <c r="U2456" s="318"/>
      <c r="V2456" s="318"/>
      <c r="W2456" s="318"/>
      <c r="X2456" s="318"/>
      <c r="Y2456" s="318"/>
      <c r="Z2456" s="318"/>
      <c r="AA2456" s="318"/>
      <c r="AB2456" s="318"/>
      <c r="AC2456" s="318"/>
      <c r="AD2456" s="318"/>
      <c r="AE2456" s="318"/>
      <c r="AF2456" s="318"/>
      <c r="AG2456" s="318"/>
      <c r="AH2456" s="318"/>
      <c r="AI2456" s="318"/>
      <c r="AJ2456" s="318"/>
      <c r="AK2456" s="318"/>
      <c r="AL2456" s="318"/>
    </row>
    <row r="2457" spans="1:38" ht="11.25" customHeight="1" x14ac:dyDescent="0.2">
      <c r="A2457" s="319"/>
      <c r="B2457" s="320"/>
      <c r="C2457" s="320"/>
      <c r="D2457" s="320"/>
      <c r="E2457" s="321"/>
      <c r="F2457" s="328"/>
      <c r="G2457" s="328"/>
      <c r="H2457" s="318"/>
      <c r="I2457" s="318"/>
      <c r="J2457" s="318"/>
      <c r="K2457" s="318"/>
      <c r="L2457" s="318"/>
      <c r="M2457" s="318"/>
      <c r="N2457" s="318"/>
      <c r="O2457" s="318"/>
      <c r="P2457" s="318"/>
      <c r="Q2457" s="318"/>
      <c r="R2457" s="318"/>
      <c r="S2457" s="318"/>
      <c r="T2457" s="318"/>
      <c r="U2457" s="318"/>
      <c r="V2457" s="318"/>
      <c r="W2457" s="318"/>
      <c r="X2457" s="318"/>
      <c r="Y2457" s="318"/>
      <c r="Z2457" s="318"/>
      <c r="AA2457" s="318"/>
      <c r="AB2457" s="318"/>
      <c r="AC2457" s="318"/>
      <c r="AD2457" s="318"/>
      <c r="AE2457" s="318"/>
      <c r="AF2457" s="318"/>
      <c r="AG2457" s="318"/>
      <c r="AH2457" s="318"/>
      <c r="AI2457" s="318"/>
      <c r="AJ2457" s="318"/>
      <c r="AK2457" s="318"/>
      <c r="AL2457" s="318"/>
    </row>
    <row r="2458" spans="1:38" ht="11.25" customHeight="1" x14ac:dyDescent="0.2">
      <c r="A2458" s="319"/>
      <c r="B2458" s="320"/>
      <c r="C2458" s="320"/>
      <c r="D2458" s="320"/>
      <c r="E2458" s="321"/>
      <c r="F2458" s="328"/>
      <c r="G2458" s="328"/>
      <c r="H2458" s="318"/>
      <c r="I2458" s="318"/>
      <c r="J2458" s="318"/>
      <c r="K2458" s="318"/>
      <c r="L2458" s="318"/>
      <c r="M2458" s="318"/>
      <c r="N2458" s="318"/>
      <c r="O2458" s="318"/>
      <c r="P2458" s="318"/>
      <c r="Q2458" s="318"/>
      <c r="R2458" s="318"/>
      <c r="S2458" s="318"/>
      <c r="T2458" s="318"/>
      <c r="U2458" s="318"/>
      <c r="V2458" s="318"/>
      <c r="W2458" s="318"/>
      <c r="X2458" s="318"/>
      <c r="Y2458" s="318"/>
      <c r="Z2458" s="318"/>
      <c r="AA2458" s="318"/>
      <c r="AB2458" s="318"/>
      <c r="AC2458" s="318"/>
      <c r="AD2458" s="318"/>
      <c r="AE2458" s="318"/>
      <c r="AF2458" s="318"/>
      <c r="AG2458" s="318"/>
      <c r="AH2458" s="318"/>
      <c r="AI2458" s="318"/>
      <c r="AJ2458" s="318"/>
      <c r="AK2458" s="318"/>
      <c r="AL2458" s="318"/>
    </row>
    <row r="2459" spans="1:38" ht="11.25" customHeight="1" x14ac:dyDescent="0.2">
      <c r="A2459" s="322" t="str">
        <f t="shared" ref="A2459" si="7374">IF($BZ$13="","",$BZ$13)</f>
        <v>Ayşe DEMİR</v>
      </c>
      <c r="B2459" s="323"/>
      <c r="C2459" s="323"/>
      <c r="D2459" s="323"/>
      <c r="E2459" s="324"/>
      <c r="F2459" s="328"/>
      <c r="G2459" s="328"/>
      <c r="H2459" s="318"/>
      <c r="I2459" s="318"/>
      <c r="J2459" s="318"/>
      <c r="K2459" s="318"/>
      <c r="L2459" s="318"/>
      <c r="M2459" s="318"/>
      <c r="N2459" s="318"/>
      <c r="O2459" s="318"/>
      <c r="P2459" s="318"/>
      <c r="Q2459" s="318"/>
      <c r="R2459" s="318"/>
      <c r="S2459" s="318"/>
      <c r="T2459" s="318"/>
      <c r="U2459" s="318"/>
      <c r="V2459" s="318"/>
      <c r="W2459" s="318"/>
      <c r="X2459" s="318"/>
      <c r="Y2459" s="318"/>
      <c r="Z2459" s="318"/>
      <c r="AA2459" s="318"/>
      <c r="AB2459" s="318"/>
      <c r="AC2459" s="318"/>
      <c r="AD2459" s="318"/>
      <c r="AE2459" s="318"/>
      <c r="AF2459" s="318"/>
      <c r="AG2459" s="318"/>
      <c r="AH2459" s="318"/>
      <c r="AI2459" s="318"/>
      <c r="AJ2459" s="318"/>
      <c r="AK2459" s="318"/>
      <c r="AL2459" s="318"/>
    </row>
    <row r="2460" spans="1:38" ht="11.25" customHeight="1" x14ac:dyDescent="0.2">
      <c r="A2460" s="322" t="str">
        <f t="shared" ref="A2460" si="7375">IF($BZ$14="","",$BZ$14)</f>
        <v>Müdür</v>
      </c>
      <c r="B2460" s="323"/>
      <c r="C2460" s="323"/>
      <c r="D2460" s="323"/>
      <c r="E2460" s="324"/>
      <c r="F2460" s="328"/>
      <c r="G2460" s="328"/>
      <c r="H2460" s="318"/>
      <c r="I2460" s="318"/>
      <c r="J2460" s="318"/>
      <c r="K2460" s="318"/>
      <c r="L2460" s="318"/>
      <c r="M2460" s="318"/>
      <c r="N2460" s="318"/>
      <c r="O2460" s="318"/>
      <c r="P2460" s="318"/>
      <c r="Q2460" s="318"/>
      <c r="R2460" s="318"/>
      <c r="S2460" s="318"/>
      <c r="T2460" s="318"/>
      <c r="U2460" s="318"/>
      <c r="V2460" s="318"/>
      <c r="W2460" s="318"/>
      <c r="X2460" s="318"/>
      <c r="Y2460" s="318"/>
      <c r="Z2460" s="318"/>
      <c r="AA2460" s="318"/>
      <c r="AB2460" s="318"/>
      <c r="AC2460" s="318"/>
      <c r="AD2460" s="318"/>
      <c r="AE2460" s="318"/>
      <c r="AF2460" s="318"/>
      <c r="AG2460" s="318"/>
      <c r="AH2460" s="318"/>
      <c r="AI2460" s="318"/>
      <c r="AJ2460" s="318"/>
      <c r="AK2460" s="318"/>
      <c r="AL2460" s="318"/>
    </row>
    <row r="2461" spans="1:38" ht="11.25" customHeight="1" x14ac:dyDescent="0.2">
      <c r="A2461" s="319"/>
      <c r="B2461" s="320"/>
      <c r="C2461" s="320"/>
      <c r="D2461" s="320"/>
      <c r="E2461" s="321"/>
      <c r="F2461" s="328"/>
      <c r="G2461" s="328"/>
      <c r="H2461" s="318"/>
      <c r="I2461" s="318"/>
      <c r="J2461" s="318"/>
      <c r="K2461" s="318"/>
      <c r="L2461" s="318"/>
      <c r="M2461" s="318"/>
      <c r="N2461" s="318"/>
      <c r="O2461" s="318"/>
      <c r="P2461" s="318"/>
      <c r="Q2461" s="318"/>
      <c r="R2461" s="318"/>
      <c r="S2461" s="318"/>
      <c r="T2461" s="318"/>
      <c r="U2461" s="318"/>
      <c r="V2461" s="318"/>
      <c r="W2461" s="318"/>
      <c r="X2461" s="318"/>
      <c r="Y2461" s="318"/>
      <c r="Z2461" s="318"/>
      <c r="AA2461" s="318"/>
      <c r="AB2461" s="318"/>
      <c r="AC2461" s="318"/>
      <c r="AD2461" s="318"/>
      <c r="AE2461" s="318"/>
      <c r="AF2461" s="318"/>
      <c r="AG2461" s="318"/>
      <c r="AH2461" s="318"/>
      <c r="AI2461" s="318"/>
      <c r="AJ2461" s="318"/>
      <c r="AK2461" s="318"/>
      <c r="AL2461" s="318"/>
    </row>
    <row r="2462" spans="1:38" ht="11.25" customHeight="1" x14ac:dyDescent="0.2">
      <c r="A2462" s="319"/>
      <c r="B2462" s="320"/>
      <c r="C2462" s="320"/>
      <c r="D2462" s="320"/>
      <c r="E2462" s="321"/>
      <c r="F2462" s="328"/>
      <c r="G2462" s="328"/>
      <c r="H2462" s="318"/>
      <c r="I2462" s="318"/>
      <c r="J2462" s="318"/>
      <c r="K2462" s="318"/>
      <c r="L2462" s="318"/>
      <c r="M2462" s="318"/>
      <c r="N2462" s="318"/>
      <c r="O2462" s="318"/>
      <c r="P2462" s="318"/>
      <c r="Q2462" s="318"/>
      <c r="R2462" s="318"/>
      <c r="S2462" s="318"/>
      <c r="T2462" s="318"/>
      <c r="U2462" s="318"/>
      <c r="V2462" s="318"/>
      <c r="W2462" s="318"/>
      <c r="X2462" s="318"/>
      <c r="Y2462" s="318"/>
      <c r="Z2462" s="318"/>
      <c r="AA2462" s="318"/>
      <c r="AB2462" s="318"/>
      <c r="AC2462" s="318"/>
      <c r="AD2462" s="318"/>
      <c r="AE2462" s="318"/>
      <c r="AF2462" s="318"/>
      <c r="AG2462" s="318"/>
      <c r="AH2462" s="318"/>
      <c r="AI2462" s="318"/>
      <c r="AJ2462" s="318"/>
      <c r="AK2462" s="318"/>
      <c r="AL2462" s="318"/>
    </row>
    <row r="2463" spans="1:38" ht="11.25" customHeight="1" x14ac:dyDescent="0.2">
      <c r="A2463" s="325"/>
      <c r="B2463" s="326"/>
      <c r="C2463" s="326"/>
      <c r="D2463" s="326"/>
      <c r="E2463" s="327"/>
      <c r="F2463" s="328"/>
      <c r="G2463" s="328"/>
      <c r="H2463" s="318"/>
      <c r="I2463" s="318"/>
      <c r="J2463" s="318"/>
      <c r="K2463" s="318"/>
      <c r="L2463" s="318"/>
      <c r="M2463" s="318"/>
      <c r="N2463" s="318"/>
      <c r="O2463" s="318"/>
      <c r="P2463" s="318"/>
      <c r="Q2463" s="318"/>
      <c r="R2463" s="318"/>
      <c r="S2463" s="318"/>
      <c r="T2463" s="318"/>
      <c r="U2463" s="318"/>
      <c r="V2463" s="318"/>
      <c r="W2463" s="318"/>
      <c r="X2463" s="318"/>
      <c r="Y2463" s="318"/>
      <c r="Z2463" s="318"/>
      <c r="AA2463" s="318"/>
      <c r="AB2463" s="318"/>
      <c r="AC2463" s="318"/>
      <c r="AD2463" s="318"/>
      <c r="AE2463" s="318"/>
      <c r="AF2463" s="318"/>
      <c r="AG2463" s="318"/>
      <c r="AH2463" s="318"/>
      <c r="AI2463" s="318"/>
      <c r="AJ2463" s="318"/>
      <c r="AK2463" s="318"/>
      <c r="AL2463" s="318"/>
    </row>
    <row r="2464" spans="1:38" x14ac:dyDescent="0.2">
      <c r="A2464" s="113"/>
      <c r="B2464" s="114"/>
      <c r="C2464" s="114"/>
      <c r="D2464" s="114"/>
      <c r="E2464" s="114"/>
      <c r="F2464" s="115"/>
      <c r="G2464" s="115"/>
      <c r="H2464" s="116"/>
      <c r="I2464" s="116"/>
      <c r="J2464" s="116"/>
      <c r="K2464" s="116"/>
      <c r="L2464" s="116"/>
      <c r="M2464" s="116"/>
      <c r="N2464" s="116"/>
      <c r="O2464" s="116"/>
      <c r="P2464" s="116"/>
      <c r="Q2464" s="116"/>
      <c r="R2464" s="116"/>
      <c r="S2464" s="116"/>
      <c r="T2464" s="116"/>
      <c r="U2464" s="116"/>
      <c r="V2464" s="116"/>
      <c r="W2464" s="116"/>
      <c r="X2464" s="116"/>
      <c r="Y2464" s="116"/>
      <c r="Z2464" s="116"/>
      <c r="AA2464" s="116"/>
      <c r="AB2464" s="116"/>
      <c r="AC2464" s="116"/>
      <c r="AD2464" s="116"/>
      <c r="AE2464" s="116"/>
      <c r="AF2464" s="116"/>
      <c r="AG2464" s="116"/>
      <c r="AH2464" s="116"/>
      <c r="AI2464" s="116"/>
      <c r="AJ2464" s="116"/>
      <c r="AK2464" s="116"/>
      <c r="AL2464" s="116"/>
    </row>
    <row r="2466" spans="1:38" ht="11.25" customHeight="1" x14ac:dyDescent="0.2">
      <c r="A2466" s="2"/>
      <c r="B2466" s="140"/>
      <c r="C2466" s="140"/>
      <c r="D2466" s="140"/>
      <c r="E2466" s="140"/>
      <c r="F2466" s="140"/>
      <c r="G2466" s="140"/>
      <c r="H2466" s="141"/>
      <c r="I2466" s="141"/>
      <c r="J2466" s="141"/>
      <c r="K2466" s="141"/>
      <c r="L2466" s="141"/>
      <c r="M2466" s="141"/>
      <c r="N2466" s="141"/>
      <c r="O2466" s="141"/>
      <c r="P2466" s="141"/>
      <c r="Q2466" s="141"/>
      <c r="R2466" s="141"/>
      <c r="S2466" s="141"/>
      <c r="T2466" s="141"/>
      <c r="U2466" s="141"/>
      <c r="V2466" s="141"/>
      <c r="W2466" s="141"/>
      <c r="X2466" s="335"/>
      <c r="Y2466" s="335"/>
      <c r="Z2466" s="335"/>
      <c r="AA2466" s="336" t="str">
        <f t="shared" ref="AA2466" si="7376">UPPER($BW$18)</f>
        <v>EYLÜL</v>
      </c>
      <c r="AB2466" s="336"/>
      <c r="AC2466" s="336"/>
      <c r="AD2466" s="336"/>
      <c r="AE2466" s="336"/>
      <c r="AF2466" s="336"/>
      <c r="AG2466" s="336"/>
      <c r="AH2466" s="336"/>
      <c r="AI2466" s="336">
        <f t="shared" ref="AI2466" si="7377">$BZ$18</f>
        <v>2024</v>
      </c>
      <c r="AJ2466" s="336"/>
      <c r="AK2466" s="336"/>
      <c r="AL2466" s="339"/>
    </row>
    <row r="2467" spans="1:38" ht="11.25" customHeight="1" x14ac:dyDescent="0.2">
      <c r="A2467" s="342" t="str">
        <f>CONCATENATE(UPPER(IF($BW$27="","",$BW$27))," - OKUL SERVİS ARACI TAŞIMA PLANI VE GÜNLÜK TAKİP ÇİZELGESİ")</f>
        <v>ORTAÖĞRETİM - OKUL SERVİS ARACI TAŞIMA PLANI VE GÜNLÜK TAKİP ÇİZELGESİ</v>
      </c>
      <c r="B2467" s="343"/>
      <c r="C2467" s="343"/>
      <c r="D2467" s="343"/>
      <c r="E2467" s="343"/>
      <c r="F2467" s="343"/>
      <c r="G2467" s="343"/>
      <c r="H2467" s="343"/>
      <c r="I2467" s="343"/>
      <c r="J2467" s="343"/>
      <c r="K2467" s="343"/>
      <c r="L2467" s="343"/>
      <c r="M2467" s="343"/>
      <c r="N2467" s="343"/>
      <c r="O2467" s="343"/>
      <c r="P2467" s="343"/>
      <c r="Q2467" s="343"/>
      <c r="R2467" s="343"/>
      <c r="S2467" s="343"/>
      <c r="T2467" s="343"/>
      <c r="U2467" s="343"/>
      <c r="V2467" s="343"/>
      <c r="W2467" s="343"/>
      <c r="X2467" s="335"/>
      <c r="Y2467" s="335"/>
      <c r="Z2467" s="335"/>
      <c r="AA2467" s="337"/>
      <c r="AB2467" s="337"/>
      <c r="AC2467" s="337"/>
      <c r="AD2467" s="337"/>
      <c r="AE2467" s="337"/>
      <c r="AF2467" s="337"/>
      <c r="AG2467" s="337"/>
      <c r="AH2467" s="337"/>
      <c r="AI2467" s="337"/>
      <c r="AJ2467" s="337"/>
      <c r="AK2467" s="337"/>
      <c r="AL2467" s="340"/>
    </row>
    <row r="2468" spans="1:38" ht="11.25" customHeight="1" x14ac:dyDescent="0.2">
      <c r="A2468" s="344"/>
      <c r="B2468" s="345"/>
      <c r="C2468" s="345"/>
      <c r="D2468" s="345"/>
      <c r="E2468" s="345"/>
      <c r="F2468" s="345"/>
      <c r="G2468" s="345"/>
      <c r="H2468" s="345"/>
      <c r="I2468" s="345"/>
      <c r="J2468" s="345"/>
      <c r="K2468" s="345"/>
      <c r="L2468" s="345"/>
      <c r="M2468" s="345"/>
      <c r="N2468" s="345"/>
      <c r="O2468" s="345"/>
      <c r="P2468" s="345"/>
      <c r="Q2468" s="345"/>
      <c r="R2468" s="345"/>
      <c r="S2468" s="345"/>
      <c r="T2468" s="345"/>
      <c r="U2468" s="345"/>
      <c r="V2468" s="345"/>
      <c r="W2468" s="345"/>
      <c r="X2468" s="335"/>
      <c r="Y2468" s="335"/>
      <c r="Z2468" s="335"/>
      <c r="AA2468" s="338"/>
      <c r="AB2468" s="338"/>
      <c r="AC2468" s="338"/>
      <c r="AD2468" s="338"/>
      <c r="AE2468" s="338"/>
      <c r="AF2468" s="338"/>
      <c r="AG2468" s="338"/>
      <c r="AH2468" s="338"/>
      <c r="AI2468" s="338"/>
      <c r="AJ2468" s="338"/>
      <c r="AK2468" s="338"/>
      <c r="AL2468" s="341"/>
    </row>
    <row r="2469" spans="1:38" ht="11.25" customHeight="1" x14ac:dyDescent="0.2">
      <c r="A2469" s="346" t="s">
        <v>83</v>
      </c>
      <c r="B2469" s="346"/>
      <c r="C2469" s="346"/>
      <c r="D2469" s="347"/>
      <c r="E2469" s="132" t="s">
        <v>81</v>
      </c>
      <c r="F2469" s="348" t="s">
        <v>82</v>
      </c>
      <c r="G2469" s="349"/>
      <c r="H2469" s="350" t="str">
        <f ca="1">UPPER(OFFSET('ARAÇ, SÜRÜCÜ !'!$C$1,(ROW($A$6)+AI2469)*1,0))</f>
        <v>ERENTEPE 3</v>
      </c>
      <c r="I2469" s="351"/>
      <c r="J2469" s="351"/>
      <c r="K2469" s="351"/>
      <c r="L2469" s="351"/>
      <c r="M2469" s="351"/>
      <c r="N2469" s="351"/>
      <c r="O2469" s="351"/>
      <c r="P2469" s="351"/>
      <c r="Q2469" s="351"/>
      <c r="R2469" s="351"/>
      <c r="S2469" s="351"/>
      <c r="T2469" s="351"/>
      <c r="U2469" s="351"/>
      <c r="V2469" s="351"/>
      <c r="W2469" s="351"/>
      <c r="X2469" s="352"/>
      <c r="Y2469" s="352"/>
      <c r="Z2469" s="352"/>
      <c r="AA2469" s="351"/>
      <c r="AB2469" s="351"/>
      <c r="AC2469" s="351"/>
      <c r="AD2469" s="351"/>
      <c r="AE2469" s="351"/>
      <c r="AF2469" s="351"/>
      <c r="AG2469" s="351"/>
      <c r="AH2469" s="353"/>
      <c r="AI2469" s="355">
        <f t="shared" ref="AI2469" si="7378">AI2413+1</f>
        <v>45</v>
      </c>
      <c r="AJ2469" s="355"/>
      <c r="AK2469" s="355"/>
      <c r="AL2469" s="355"/>
    </row>
    <row r="2470" spans="1:38" ht="11.25" customHeight="1" x14ac:dyDescent="0.2">
      <c r="A2470" s="356" t="s">
        <v>118</v>
      </c>
      <c r="B2470" s="356"/>
      <c r="C2470" s="356"/>
      <c r="D2470" s="357"/>
      <c r="E2470" s="133" t="str">
        <f ca="1">IF(UPPER(OFFSET('ARAÇ, SÜRÜCÜ !'!$F$1,(ROW($A$6)+AI2469)*1,0))="","",UPPER(OFFSET('ARAÇ, SÜRÜCÜ !'!$F$1,(ROW($A$6)+AI2469)*1,0)))</f>
        <v>ELVAN ALBOĞA</v>
      </c>
      <c r="F2470" s="358" t="str">
        <f ca="1">IF(UPPER(OFFSET('ARAÇ, SÜRÜCÜ !'!$K$1,(ROW($A$6)+AI2469)*1,0))="","",UPPER(OFFSET('ARAÇ, SÜRÜCÜ !'!$K$1,(ROW($A$6)+AI2469)*1,0)))</f>
        <v/>
      </c>
      <c r="G2470" s="359"/>
      <c r="H2470" s="354"/>
      <c r="I2470" s="352"/>
      <c r="J2470" s="352"/>
      <c r="K2470" s="352"/>
      <c r="L2470" s="352"/>
      <c r="M2470" s="352"/>
      <c r="N2470" s="352"/>
      <c r="O2470" s="352"/>
      <c r="P2470" s="352"/>
      <c r="Q2470" s="352"/>
      <c r="R2470" s="352"/>
      <c r="S2470" s="352"/>
      <c r="T2470" s="352"/>
      <c r="U2470" s="352"/>
      <c r="V2470" s="352"/>
      <c r="W2470" s="352"/>
      <c r="X2470" s="352"/>
      <c r="Y2470" s="352"/>
      <c r="Z2470" s="352"/>
      <c r="AA2470" s="352"/>
      <c r="AB2470" s="352"/>
      <c r="AC2470" s="352"/>
      <c r="AD2470" s="352"/>
      <c r="AE2470" s="352"/>
      <c r="AF2470" s="352"/>
      <c r="AG2470" s="352"/>
      <c r="AH2470" s="353"/>
      <c r="AI2470" s="355"/>
      <c r="AJ2470" s="355"/>
      <c r="AK2470" s="355"/>
      <c r="AL2470" s="355"/>
    </row>
    <row r="2471" spans="1:38" ht="11.25" customHeight="1" x14ac:dyDescent="0.2">
      <c r="A2471" s="360" t="s">
        <v>119</v>
      </c>
      <c r="B2471" s="361"/>
      <c r="C2471" s="361"/>
      <c r="D2471" s="362"/>
      <c r="E2471" s="133" t="str">
        <f ca="1">IF(UPPER(OFFSET('ARAÇ, SÜRÜCÜ !'!$G$1,(ROW($A$6)+AI2469)*1,0))="","",UPPER(OFFSET('ARAÇ, SÜRÜCÜ !'!$G$1,(ROW($A$6)+AI2469)*1,0)))</f>
        <v>5443521255</v>
      </c>
      <c r="F2471" s="358" t="str">
        <f ca="1">IF(UPPER(OFFSET('ARAÇ, SÜRÜCÜ !'!$L$1,(ROW($A$6)+AI2469)*1,0))="","",UPPER(OFFSET('ARAÇ, SÜRÜCÜ !'!$L$1,(ROW($A$6)+AI2469)*1,0)))</f>
        <v/>
      </c>
      <c r="G2471" s="359"/>
      <c r="H2471" s="354"/>
      <c r="I2471" s="352"/>
      <c r="J2471" s="352"/>
      <c r="K2471" s="352"/>
      <c r="L2471" s="352"/>
      <c r="M2471" s="352"/>
      <c r="N2471" s="352"/>
      <c r="O2471" s="352"/>
      <c r="P2471" s="352"/>
      <c r="Q2471" s="352"/>
      <c r="R2471" s="352"/>
      <c r="S2471" s="352"/>
      <c r="T2471" s="352"/>
      <c r="U2471" s="352"/>
      <c r="V2471" s="352"/>
      <c r="W2471" s="352"/>
      <c r="X2471" s="352"/>
      <c r="Y2471" s="352"/>
      <c r="Z2471" s="352"/>
      <c r="AA2471" s="352"/>
      <c r="AB2471" s="352"/>
      <c r="AC2471" s="352"/>
      <c r="AD2471" s="352"/>
      <c r="AE2471" s="352"/>
      <c r="AF2471" s="353"/>
      <c r="AG2471" s="353"/>
      <c r="AH2471" s="353"/>
      <c r="AI2471" s="355"/>
      <c r="AJ2471" s="355"/>
      <c r="AK2471" s="355"/>
      <c r="AL2471" s="355"/>
    </row>
    <row r="2472" spans="1:38" ht="11.25" customHeight="1" x14ac:dyDescent="0.2">
      <c r="A2472" s="360" t="s">
        <v>120</v>
      </c>
      <c r="B2472" s="361"/>
      <c r="C2472" s="361"/>
      <c r="D2472" s="362"/>
      <c r="E2472" s="133" t="str">
        <f ca="1">IF(UPPER(OFFSET('ARAÇ, SÜRÜCÜ !'!$H$1,(ROW($A$6)+AI2469)*1,0))="","",UPPER(OFFSET('ARAÇ, SÜRÜCÜ !'!$H$1,(ROW($A$6)+AI2469)*1,0)))</f>
        <v>49J2143</v>
      </c>
      <c r="F2472" s="358" t="str">
        <f ca="1">IF(UPPER(OFFSET('ARAÇ, SÜRÜCÜ !'!$M$1,(ROW($A$6)+AI2469)*1,0))="","",UPPER(OFFSET('ARAÇ, SÜRÜCÜ !'!$M$1,(ROW($A$6)+AI2469)*1,0)))</f>
        <v/>
      </c>
      <c r="G2472" s="359"/>
      <c r="H2472" s="363" t="s">
        <v>156</v>
      </c>
      <c r="I2472" s="364"/>
      <c r="J2472" s="364"/>
      <c r="K2472" s="364"/>
      <c r="L2472" s="364"/>
      <c r="M2472" s="364"/>
      <c r="N2472" s="364"/>
      <c r="O2472" s="365" t="str">
        <f t="shared" ref="O2472" si="7379">IF($BX$23="","",$BX$23)</f>
        <v>1-Mehmet GÜNEŞ</v>
      </c>
      <c r="P2472" s="366"/>
      <c r="Q2472" s="366"/>
      <c r="R2472" s="366"/>
      <c r="S2472" s="366"/>
      <c r="T2472" s="366"/>
      <c r="U2472" s="367">
        <f t="shared" ref="U2472" si="7380">IF($BX$24="","",$BX$24)</f>
        <v>5382501214</v>
      </c>
      <c r="V2472" s="367"/>
      <c r="W2472" s="367"/>
      <c r="X2472" s="368"/>
      <c r="Y2472" s="366" t="str">
        <f t="shared" ref="Y2472" si="7381">IF($CA$23="","",$CA$23)</f>
        <v/>
      </c>
      <c r="Z2472" s="366"/>
      <c r="AA2472" s="366"/>
      <c r="AB2472" s="366"/>
      <c r="AC2472" s="366"/>
      <c r="AD2472" s="366"/>
      <c r="AE2472" s="367" t="str">
        <f t="shared" ref="AE2472" si="7382">IF($CA$24="","",$CA$24)</f>
        <v/>
      </c>
      <c r="AF2472" s="367"/>
      <c r="AG2472" s="367"/>
      <c r="AH2472" s="369"/>
      <c r="AI2472" s="355"/>
      <c r="AJ2472" s="355"/>
      <c r="AK2472" s="355"/>
      <c r="AL2472" s="355"/>
    </row>
    <row r="2473" spans="1:38" ht="11.25" customHeight="1" x14ac:dyDescent="0.2">
      <c r="A2473" s="370" t="s">
        <v>121</v>
      </c>
      <c r="B2473" s="370"/>
      <c r="C2473" s="370"/>
      <c r="D2473" s="360"/>
      <c r="E2473" s="371" t="s">
        <v>125</v>
      </c>
      <c r="F2473" s="372"/>
      <c r="G2473" s="373"/>
      <c r="H2473" s="134" t="s">
        <v>80</v>
      </c>
      <c r="I2473" s="135"/>
      <c r="J2473" s="136"/>
      <c r="K2473" s="136"/>
      <c r="L2473" s="66" t="s">
        <v>95</v>
      </c>
      <c r="M2473" s="136"/>
      <c r="N2473" s="374" t="s">
        <v>116</v>
      </c>
      <c r="O2473" s="374"/>
      <c r="P2473" s="374"/>
      <c r="Q2473" s="374"/>
      <c r="R2473" s="330" t="str">
        <f ca="1">OFFSET('ARAÇ, SÜRÜCÜ !'!$O$1,(ROW($A$6)+AI2469)*1,0)</f>
        <v>07.00</v>
      </c>
      <c r="S2473" s="330"/>
      <c r="T2473" s="136"/>
      <c r="U2473" s="137"/>
      <c r="V2473" s="374" t="s">
        <v>117</v>
      </c>
      <c r="W2473" s="374"/>
      <c r="X2473" s="374"/>
      <c r="Y2473" s="374"/>
      <c r="Z2473" s="374"/>
      <c r="AA2473" s="330" t="str">
        <f ca="1">OFFSET('ARAÇ, SÜRÜCÜ !'!$P$1,(ROW($A$6)+AI2469)*1,0)</f>
        <v>16.00</v>
      </c>
      <c r="AB2473" s="330"/>
      <c r="AC2473" s="136"/>
      <c r="AD2473" s="138"/>
      <c r="AE2473" s="138"/>
      <c r="AF2473" s="136"/>
      <c r="AG2473" s="136"/>
      <c r="AH2473" s="139"/>
      <c r="AI2473" s="355"/>
      <c r="AJ2473" s="355"/>
      <c r="AK2473" s="355"/>
      <c r="AL2473" s="355"/>
    </row>
    <row r="2474" spans="1:38" ht="11.25" customHeight="1" x14ac:dyDescent="0.2">
      <c r="A2474" s="70"/>
      <c r="B2474" s="53"/>
      <c r="C2474" s="53"/>
      <c r="F2474" s="53"/>
      <c r="H2474" s="71"/>
      <c r="I2474" s="71"/>
      <c r="J2474" s="71"/>
      <c r="K2474" s="71"/>
      <c r="M2474" s="71"/>
      <c r="N2474" s="72"/>
      <c r="O2474" s="72"/>
      <c r="P2474" s="72"/>
      <c r="Q2474" s="72"/>
      <c r="R2474" s="73"/>
      <c r="S2474" s="73"/>
      <c r="T2474" s="71"/>
      <c r="U2474" s="71"/>
      <c r="V2474" s="72"/>
      <c r="W2474" s="72"/>
      <c r="X2474" s="72"/>
      <c r="Y2474" s="72"/>
      <c r="Z2474" s="72"/>
      <c r="AA2474" s="73"/>
      <c r="AB2474" s="73"/>
      <c r="AC2474" s="71"/>
      <c r="AD2474" s="5"/>
      <c r="AE2474" s="5"/>
      <c r="AF2474" s="71"/>
      <c r="AG2474" s="71"/>
      <c r="AH2474" s="71"/>
      <c r="AI2474" s="74"/>
      <c r="AJ2474" s="74"/>
      <c r="AK2474" s="74"/>
      <c r="AL2474" s="74"/>
    </row>
    <row r="2475" spans="1:38" ht="11.25" customHeight="1" x14ac:dyDescent="0.2">
      <c r="A2475" s="331" t="s">
        <v>4</v>
      </c>
      <c r="B2475" s="331"/>
      <c r="C2475" s="331"/>
      <c r="D2475" s="331"/>
      <c r="E2475" s="331"/>
      <c r="F2475" s="331"/>
      <c r="G2475" s="331"/>
      <c r="H2475" s="332" t="str">
        <f t="shared" ref="H2475" si="7383">UPPER(CONCATENATE($BW$18," ",$BZ$18))</f>
        <v>EYLÜL 2024</v>
      </c>
      <c r="I2475" s="333"/>
      <c r="J2475" s="333"/>
      <c r="K2475" s="333"/>
      <c r="L2475" s="333"/>
      <c r="M2475" s="333"/>
      <c r="N2475" s="333"/>
      <c r="O2475" s="333"/>
      <c r="P2475" s="333"/>
      <c r="Q2475" s="333"/>
      <c r="R2475" s="333"/>
      <c r="S2475" s="333"/>
      <c r="T2475" s="333"/>
      <c r="U2475" s="333"/>
      <c r="V2475" s="333"/>
      <c r="W2475" s="333"/>
      <c r="X2475" s="333"/>
      <c r="Y2475" s="333"/>
      <c r="Z2475" s="333"/>
      <c r="AA2475" s="333"/>
      <c r="AB2475" s="333"/>
      <c r="AC2475" s="333"/>
      <c r="AD2475" s="333"/>
      <c r="AE2475" s="333"/>
      <c r="AF2475" s="333"/>
      <c r="AG2475" s="333"/>
      <c r="AH2475" s="333"/>
      <c r="AI2475" s="333"/>
      <c r="AJ2475" s="333"/>
      <c r="AK2475" s="333"/>
      <c r="AL2475" s="334"/>
    </row>
    <row r="2476" spans="1:38" ht="11.25" customHeight="1" x14ac:dyDescent="0.2">
      <c r="A2476" s="63" t="s">
        <v>0</v>
      </c>
      <c r="B2476" s="75" t="s">
        <v>76</v>
      </c>
      <c r="C2476" s="75" t="s">
        <v>77</v>
      </c>
      <c r="D2476" s="75" t="s">
        <v>2</v>
      </c>
      <c r="E2476" s="76" t="s">
        <v>60</v>
      </c>
      <c r="F2476" s="77" t="s">
        <v>48</v>
      </c>
      <c r="G2476" s="78" t="s">
        <v>101</v>
      </c>
      <c r="H2476" s="79">
        <v>1</v>
      </c>
      <c r="I2476" s="79">
        <v>2</v>
      </c>
      <c r="J2476" s="79">
        <v>3</v>
      </c>
      <c r="K2476" s="79">
        <v>4</v>
      </c>
      <c r="L2476" s="79">
        <v>5</v>
      </c>
      <c r="M2476" s="79">
        <v>6</v>
      </c>
      <c r="N2476" s="79">
        <v>7</v>
      </c>
      <c r="O2476" s="79">
        <v>8</v>
      </c>
      <c r="P2476" s="79">
        <v>9</v>
      </c>
      <c r="Q2476" s="79">
        <v>10</v>
      </c>
      <c r="R2476" s="79">
        <v>11</v>
      </c>
      <c r="S2476" s="79">
        <v>12</v>
      </c>
      <c r="T2476" s="79">
        <v>13</v>
      </c>
      <c r="U2476" s="79">
        <v>14</v>
      </c>
      <c r="V2476" s="79">
        <v>15</v>
      </c>
      <c r="W2476" s="79">
        <v>16</v>
      </c>
      <c r="X2476" s="79">
        <v>17</v>
      </c>
      <c r="Y2476" s="79">
        <v>18</v>
      </c>
      <c r="Z2476" s="79">
        <v>19</v>
      </c>
      <c r="AA2476" s="79">
        <v>20</v>
      </c>
      <c r="AB2476" s="79">
        <v>21</v>
      </c>
      <c r="AC2476" s="79">
        <v>22</v>
      </c>
      <c r="AD2476" s="79">
        <v>23</v>
      </c>
      <c r="AE2476" s="79">
        <v>24</v>
      </c>
      <c r="AF2476" s="79">
        <v>25</v>
      </c>
      <c r="AG2476" s="79">
        <v>26</v>
      </c>
      <c r="AH2476" s="79">
        <v>27</v>
      </c>
      <c r="AI2476" s="79">
        <v>28</v>
      </c>
      <c r="AJ2476" s="79">
        <v>29</v>
      </c>
      <c r="AK2476" s="79">
        <v>30</v>
      </c>
      <c r="AL2476" s="79">
        <v>31</v>
      </c>
    </row>
    <row r="2477" spans="1:38" ht="11.25" customHeight="1" x14ac:dyDescent="0.2">
      <c r="A2477" s="21">
        <v>1</v>
      </c>
      <c r="B2477" s="80" t="str">
        <f ca="1">IF(OFFSET('ÖĞRENCİ GİRİŞİ'!$B$1,(ROW($A$1)+(AI2469-1))*17,0)="","",OFFSET('ÖĞRENCİ GİRİŞİ'!$B$1,(ROW($A$1)+(AI2469-1))*17,0))</f>
        <v/>
      </c>
      <c r="C2477" s="80" t="str">
        <f ca="1">IF(OFFSET('ÖĞRENCİ GİRİŞİ'!$C$1,(ROW($A$1)+(AI2469-1))*17,0)="","",OFFSET('ÖĞRENCİ GİRİŞİ'!$C$1,(ROW($A$1)+(AI2469-1))*17,0))</f>
        <v/>
      </c>
      <c r="D2477" s="80" t="str">
        <f ca="1">IF(UPPER(OFFSET('ÖĞRENCİ GİRİŞİ'!$D$1,(ROW($A$1)+(AI2469-1))*17,0))="","",UPPER(OFFSET('ÖĞRENCİ GİRİŞİ'!$D$1,(ROW($A$1)+(AI2469-1))*17,0)))</f>
        <v/>
      </c>
      <c r="E2477" s="80" t="str">
        <f ca="1">IF(UPPER(OFFSET('ÖĞRENCİ GİRİŞİ'!$E$1,(ROW($A$1)+(AI2469-1))*17,0))="","",UPPER(OFFSET('ÖĞRENCİ GİRİŞİ'!$E$1,(ROW($A$1)+(AI2469-1))*17,0)))</f>
        <v/>
      </c>
      <c r="F2477" s="80" t="str">
        <f ca="1">IF(UPPER(OFFSET('ÖĞRENCİ GİRİŞİ'!$F$1,(ROW($A$1)+(AI2469-1))*17,0))="","",UPPER(OFFSET('ÖĞRENCİ GİRİŞİ'!$F$1,(ROW($A$1)+(AI2469-1))*17,0)))</f>
        <v/>
      </c>
      <c r="G2477" s="80" t="str">
        <f ca="1">IF(UPPER(OFFSET('ÖĞRENCİ GİRİŞİ'!$G$1,(ROW($A$1)+(AI2469-1))*17,0))="","",UPPER(OFFSET('ÖĞRENCİ GİRİŞİ'!$G$1,(ROW($A$1)+(AI2469-1))*17,0)))</f>
        <v/>
      </c>
      <c r="H2477" s="81" t="str">
        <f t="shared" ref="H2477:H2478" si="7384">IF($H$13="","",$H$13)</f>
        <v>x</v>
      </c>
      <c r="I2477" s="81" t="str">
        <f t="shared" ref="I2477:I2478" si="7385">IF($I$13="","",$I$13)</f>
        <v>x</v>
      </c>
      <c r="J2477" s="81" t="str">
        <f t="shared" ref="J2477:J2478" si="7386">IF($J$13="","",$J$13)</f>
        <v>x</v>
      </c>
      <c r="K2477" s="81" t="str">
        <f t="shared" ref="K2477:K2478" si="7387">IF($K$13="","",$K$13)</f>
        <v>x</v>
      </c>
      <c r="L2477" s="81" t="str">
        <f t="shared" ref="L2477:L2478" si="7388">IF($L$13="","",$L$13)</f>
        <v>x</v>
      </c>
      <c r="M2477" s="81" t="str">
        <f t="shared" ref="M2477:M2478" si="7389">IF($M$13="","",$M$13)</f>
        <v>x</v>
      </c>
      <c r="N2477" s="81" t="str">
        <f t="shared" ref="N2477:N2478" si="7390">IF($N$13="","",$N$13)</f>
        <v>x</v>
      </c>
      <c r="O2477" s="81" t="str">
        <f t="shared" ref="O2477:O2478" si="7391">IF($O$13="","",$O$13)</f>
        <v>x</v>
      </c>
      <c r="P2477" s="81" t="str">
        <f t="shared" ref="P2477:P2478" si="7392">IF($P$13="","",$P$13)</f>
        <v/>
      </c>
      <c r="Q2477" s="81" t="str">
        <f t="shared" ref="Q2477:Q2478" si="7393">IF($Q$13="","",$Q$13)</f>
        <v/>
      </c>
      <c r="R2477" s="81" t="str">
        <f t="shared" ref="R2477:R2478" si="7394">IF($R$13="","",$R$13)</f>
        <v/>
      </c>
      <c r="S2477" s="81" t="str">
        <f t="shared" ref="S2477:S2478" si="7395">IF($S$13="","",$S$13)</f>
        <v/>
      </c>
      <c r="T2477" s="81" t="str">
        <f t="shared" ref="T2477:T2478" si="7396">IF($T$13="","",$T$13)</f>
        <v/>
      </c>
      <c r="U2477" s="81" t="str">
        <f t="shared" ref="U2477:U2478" si="7397">IF($U$13="","",$U$13)</f>
        <v>x</v>
      </c>
      <c r="V2477" s="81" t="str">
        <f t="shared" ref="V2477:V2478" si="7398">IF($V$13="","",$V$13)</f>
        <v>x</v>
      </c>
      <c r="W2477" s="81" t="str">
        <f t="shared" ref="W2477:W2478" si="7399">IF($W$13="","",$W$13)</f>
        <v/>
      </c>
      <c r="X2477" s="81" t="str">
        <f t="shared" ref="X2477:X2478" si="7400">IF($X$13="","",$X$13)</f>
        <v/>
      </c>
      <c r="Y2477" s="81" t="str">
        <f t="shared" ref="Y2477:Y2478" si="7401">IF($Y$13="","",$Y$13)</f>
        <v/>
      </c>
      <c r="Z2477" s="81" t="str">
        <f t="shared" ref="Z2477:Z2478" si="7402">IF($Z$13="","",$Z$13)</f>
        <v/>
      </c>
      <c r="AA2477" s="81" t="str">
        <f t="shared" ref="AA2477:AA2478" si="7403">IF($AA$13="","",$AA$13)</f>
        <v/>
      </c>
      <c r="AB2477" s="81" t="str">
        <f t="shared" ref="AB2477:AB2478" si="7404">IF($AB$13="","",$AB$13)</f>
        <v>x</v>
      </c>
      <c r="AC2477" s="81" t="str">
        <f t="shared" ref="AC2477:AC2478" si="7405">IF($AC$13="","",$AC$13)</f>
        <v>x</v>
      </c>
      <c r="AD2477" s="81" t="str">
        <f t="shared" ref="AD2477:AD2478" si="7406">IF($AD$13="","",$AD$13)</f>
        <v/>
      </c>
      <c r="AE2477" s="81" t="str">
        <f t="shared" ref="AE2477:AE2478" si="7407">IF($AE$13="","",$AE$13)</f>
        <v/>
      </c>
      <c r="AF2477" s="81" t="str">
        <f t="shared" ref="AF2477:AF2478" si="7408">IF($AF$13="","",$AF$13)</f>
        <v/>
      </c>
      <c r="AG2477" s="81" t="str">
        <f t="shared" ref="AG2477:AG2478" si="7409">IF($AG$13="","",$AG$13)</f>
        <v/>
      </c>
      <c r="AH2477" s="81" t="str">
        <f t="shared" ref="AH2477:AH2478" si="7410">IF($AH$13="","",$AH$13)</f>
        <v/>
      </c>
      <c r="AI2477" s="81" t="str">
        <f t="shared" ref="AI2477:AI2478" si="7411">IF($AI$13="","",$AI$13)</f>
        <v>x</v>
      </c>
      <c r="AJ2477" s="81" t="str">
        <f t="shared" ref="AJ2477:AJ2478" si="7412">IF($AJ$13="","",$AJ$13)</f>
        <v>x</v>
      </c>
      <c r="AK2477" s="81" t="str">
        <f t="shared" ref="AK2477:AK2478" si="7413">IF($AK$13="","",$AK$13)</f>
        <v/>
      </c>
      <c r="AL2477" s="81" t="str">
        <f t="shared" ref="AL2477:AL2478" si="7414">IF($AL$13="","",$AL$13)</f>
        <v>x</v>
      </c>
    </row>
    <row r="2478" spans="1:38" ht="11.25" customHeight="1" x14ac:dyDescent="0.2">
      <c r="A2478" s="21">
        <v>2</v>
      </c>
      <c r="B2478" s="80" t="str">
        <f ca="1">IF(OFFSET('ÖĞRENCİ GİRİŞİ'!$B$2,(ROW($A$1)+(AI2469-1))*17,0)="","",OFFSET('ÖĞRENCİ GİRİŞİ'!$B$2,(ROW($A$1)+(AI2469-1))*17,0))</f>
        <v/>
      </c>
      <c r="C2478" s="80" t="str">
        <f ca="1">IF(OFFSET('ÖĞRENCİ GİRİŞİ'!$C$2,(ROW($A$1)+(AI2469-1))*17,0)="","",OFFSET('ÖĞRENCİ GİRİŞİ'!$C$2,(ROW($A$1)+(AI2469-1))*17,0))</f>
        <v/>
      </c>
      <c r="D2478" s="80" t="str">
        <f ca="1">IF(UPPER(OFFSET('ÖĞRENCİ GİRİŞİ'!$D$2,(ROW($A$1)+(AI2469-1))*17,0))="","",UPPER(OFFSET('ÖĞRENCİ GİRİŞİ'!$D$2,(ROW($A$1)+(AI2469-1))*17,0)))</f>
        <v/>
      </c>
      <c r="E2478" s="80" t="str">
        <f ca="1">IF(UPPER(OFFSET('ÖĞRENCİ GİRİŞİ'!$E$2,(ROW($A$1)+(AI2469-1))*17,0))="","",UPPER(OFFSET('ÖĞRENCİ GİRİŞİ'!$E$2,(ROW($A$1)+(AI2469-1))*17,0)))</f>
        <v/>
      </c>
      <c r="F2478" s="80" t="str">
        <f ca="1">IF(UPPER(OFFSET('ÖĞRENCİ GİRİŞİ'!$F$2,(ROW($A$1)+(AI2469-1))*17,0))="","",UPPER(OFFSET('ÖĞRENCİ GİRİŞİ'!$F$2,(ROW($A$1)+(AI2469-1))*17,0)))</f>
        <v/>
      </c>
      <c r="G2478" s="80" t="str">
        <f ca="1">IF(UPPER(OFFSET('ÖĞRENCİ GİRİŞİ'!$G$2,(ROW($A$1)+(AI2469-1))*17,0))="","",UPPER(OFFSET('ÖĞRENCİ GİRİŞİ'!$G$2,(ROW($A$1)+(AI2469-1))*17,0)))</f>
        <v/>
      </c>
      <c r="H2478" s="81" t="str">
        <f t="shared" si="7384"/>
        <v>x</v>
      </c>
      <c r="I2478" s="81" t="str">
        <f t="shared" si="7385"/>
        <v>x</v>
      </c>
      <c r="J2478" s="81" t="str">
        <f t="shared" si="7386"/>
        <v>x</v>
      </c>
      <c r="K2478" s="81" t="str">
        <f t="shared" si="7387"/>
        <v>x</v>
      </c>
      <c r="L2478" s="81" t="str">
        <f t="shared" si="7388"/>
        <v>x</v>
      </c>
      <c r="M2478" s="81" t="str">
        <f t="shared" si="7389"/>
        <v>x</v>
      </c>
      <c r="N2478" s="81" t="str">
        <f t="shared" si="7390"/>
        <v>x</v>
      </c>
      <c r="O2478" s="81" t="str">
        <f t="shared" si="7391"/>
        <v>x</v>
      </c>
      <c r="P2478" s="81" t="str">
        <f t="shared" si="7392"/>
        <v/>
      </c>
      <c r="Q2478" s="81" t="str">
        <f t="shared" si="7393"/>
        <v/>
      </c>
      <c r="R2478" s="81" t="str">
        <f t="shared" si="7394"/>
        <v/>
      </c>
      <c r="S2478" s="81" t="str">
        <f t="shared" si="7395"/>
        <v/>
      </c>
      <c r="T2478" s="81" t="str">
        <f t="shared" si="7396"/>
        <v/>
      </c>
      <c r="U2478" s="81" t="str">
        <f t="shared" si="7397"/>
        <v>x</v>
      </c>
      <c r="V2478" s="81" t="str">
        <f t="shared" si="7398"/>
        <v>x</v>
      </c>
      <c r="W2478" s="81" t="str">
        <f t="shared" si="7399"/>
        <v/>
      </c>
      <c r="X2478" s="81" t="str">
        <f t="shared" si="7400"/>
        <v/>
      </c>
      <c r="Y2478" s="81" t="str">
        <f t="shared" si="7401"/>
        <v/>
      </c>
      <c r="Z2478" s="81" t="str">
        <f t="shared" si="7402"/>
        <v/>
      </c>
      <c r="AA2478" s="81" t="str">
        <f t="shared" si="7403"/>
        <v/>
      </c>
      <c r="AB2478" s="81" t="str">
        <f t="shared" si="7404"/>
        <v>x</v>
      </c>
      <c r="AC2478" s="81" t="str">
        <f t="shared" si="7405"/>
        <v>x</v>
      </c>
      <c r="AD2478" s="81" t="str">
        <f t="shared" si="7406"/>
        <v/>
      </c>
      <c r="AE2478" s="81" t="str">
        <f t="shared" si="7407"/>
        <v/>
      </c>
      <c r="AF2478" s="81" t="str">
        <f t="shared" si="7408"/>
        <v/>
      </c>
      <c r="AG2478" s="81" t="str">
        <f t="shared" si="7409"/>
        <v/>
      </c>
      <c r="AH2478" s="81" t="str">
        <f t="shared" si="7410"/>
        <v/>
      </c>
      <c r="AI2478" s="81" t="str">
        <f t="shared" si="7411"/>
        <v>x</v>
      </c>
      <c r="AJ2478" s="81" t="str">
        <f t="shared" si="7412"/>
        <v>x</v>
      </c>
      <c r="AK2478" s="81" t="str">
        <f t="shared" si="7413"/>
        <v/>
      </c>
      <c r="AL2478" s="81" t="str">
        <f t="shared" si="7414"/>
        <v>x</v>
      </c>
    </row>
    <row r="2479" spans="1:38" ht="11.25" customHeight="1" x14ac:dyDescent="0.2">
      <c r="A2479" s="21">
        <v>3</v>
      </c>
      <c r="B2479" s="80" t="str">
        <f ca="1">IF(OFFSET('ÖĞRENCİ GİRİŞİ'!$B$3,(ROW($A$1)+(AI2469-1))*17,0)="","",OFFSET('ÖĞRENCİ GİRİŞİ'!$B$3,(ROW($A$1)+(AI2469-1))*17,0))</f>
        <v/>
      </c>
      <c r="C2479" s="80" t="str">
        <f ca="1">IF(OFFSET('ÖĞRENCİ GİRİŞİ'!$C$3,(ROW($A$1)+(AI2469-1))*17,0)="","",OFFSET('ÖĞRENCİ GİRİŞİ'!$C$3,(ROW($A$1)+(AI2469-1))*17,0))</f>
        <v/>
      </c>
      <c r="D2479" s="80" t="str">
        <f ca="1">IF(UPPER(OFFSET('ÖĞRENCİ GİRİŞİ'!$D$3,(ROW($A$1)+(AI2469-1))*17,0))="","",UPPER(OFFSET('ÖĞRENCİ GİRİŞİ'!$D$2,(ROW($A$1)+(AI2469-1))*17,0)))</f>
        <v/>
      </c>
      <c r="E2479" s="80" t="str">
        <f ca="1">IF(UPPER(OFFSET('ÖĞRENCİ GİRİŞİ'!$E$3,(ROW($A$1)+(AI2469-1))*17,0))="","",UPPER(OFFSET('ÖĞRENCİ GİRİŞİ'!$E$3,(ROW($A$1)+(AI2469-1))*17,0)))</f>
        <v/>
      </c>
      <c r="F2479" s="80" t="str">
        <f ca="1">IF(UPPER(OFFSET('ÖĞRENCİ GİRİŞİ'!$F$3,(ROW($A$1)+(AI2469-1))*17,0))="","",UPPER(OFFSET('ÖĞRENCİ GİRİŞİ'!$F$3,(ROW($A$1)+(AI2469-1))*17,0)))</f>
        <v/>
      </c>
      <c r="G2479" s="80" t="str">
        <f ca="1">IF(UPPER(OFFSET('ÖĞRENCİ GİRİŞİ'!$G$3,(ROW($A$1)+(AI2469-1))*17,0))="","",UPPER(OFFSET('ÖĞRENCİ GİRİŞİ'!$G$3,(ROW($A$1)+(AI2469-1))*17,0)))</f>
        <v/>
      </c>
      <c r="H2479" s="81" t="str">
        <f t="shared" si="7217"/>
        <v>x</v>
      </c>
      <c r="I2479" s="81" t="str">
        <f t="shared" si="7218"/>
        <v>x</v>
      </c>
      <c r="J2479" s="81" t="str">
        <f t="shared" si="7219"/>
        <v>x</v>
      </c>
      <c r="K2479" s="81" t="str">
        <f t="shared" si="7220"/>
        <v>x</v>
      </c>
      <c r="L2479" s="81" t="str">
        <f t="shared" si="7221"/>
        <v>x</v>
      </c>
      <c r="M2479" s="81" t="str">
        <f t="shared" si="7222"/>
        <v>x</v>
      </c>
      <c r="N2479" s="81" t="str">
        <f t="shared" si="7223"/>
        <v>x</v>
      </c>
      <c r="O2479" s="81" t="str">
        <f t="shared" si="7224"/>
        <v>x</v>
      </c>
      <c r="P2479" s="81" t="str">
        <f t="shared" si="7225"/>
        <v/>
      </c>
      <c r="Q2479" s="81" t="str">
        <f t="shared" si="7226"/>
        <v/>
      </c>
      <c r="R2479" s="81" t="str">
        <f t="shared" si="7227"/>
        <v/>
      </c>
      <c r="S2479" s="81" t="str">
        <f t="shared" si="7228"/>
        <v/>
      </c>
      <c r="T2479" s="81" t="str">
        <f t="shared" si="7229"/>
        <v/>
      </c>
      <c r="U2479" s="81" t="str">
        <f t="shared" si="7230"/>
        <v>x</v>
      </c>
      <c r="V2479" s="81" t="str">
        <f t="shared" si="7231"/>
        <v>x</v>
      </c>
      <c r="W2479" s="81" t="str">
        <f t="shared" si="7232"/>
        <v/>
      </c>
      <c r="X2479" s="81" t="str">
        <f t="shared" si="7233"/>
        <v/>
      </c>
      <c r="Y2479" s="81" t="str">
        <f t="shared" si="7234"/>
        <v/>
      </c>
      <c r="Z2479" s="81" t="str">
        <f t="shared" si="7235"/>
        <v/>
      </c>
      <c r="AA2479" s="81" t="str">
        <f t="shared" si="7236"/>
        <v/>
      </c>
      <c r="AB2479" s="81" t="str">
        <f t="shared" si="7237"/>
        <v>x</v>
      </c>
      <c r="AC2479" s="81" t="str">
        <f t="shared" si="7238"/>
        <v>x</v>
      </c>
      <c r="AD2479" s="81" t="str">
        <f t="shared" si="7239"/>
        <v/>
      </c>
      <c r="AE2479" s="81" t="str">
        <f t="shared" si="7240"/>
        <v/>
      </c>
      <c r="AF2479" s="81" t="str">
        <f t="shared" si="7241"/>
        <v/>
      </c>
      <c r="AG2479" s="81" t="str">
        <f t="shared" si="7242"/>
        <v/>
      </c>
      <c r="AH2479" s="81" t="str">
        <f t="shared" si="7243"/>
        <v/>
      </c>
      <c r="AI2479" s="81" t="str">
        <f t="shared" si="7244"/>
        <v>x</v>
      </c>
      <c r="AJ2479" s="81" t="str">
        <f t="shared" si="7245"/>
        <v>x</v>
      </c>
      <c r="AK2479" s="81" t="str">
        <f t="shared" si="7246"/>
        <v/>
      </c>
      <c r="AL2479" s="81" t="str">
        <f t="shared" si="7247"/>
        <v>x</v>
      </c>
    </row>
    <row r="2480" spans="1:38" ht="11.25" customHeight="1" x14ac:dyDescent="0.2">
      <c r="A2480" s="21">
        <v>4</v>
      </c>
      <c r="B2480" s="80" t="str">
        <f ca="1">IF(OFFSET('ÖĞRENCİ GİRİŞİ'!$B$4,(ROW($A$1)+(AI2469-1))*17,0)="","",OFFSET('ÖĞRENCİ GİRİŞİ'!$B$4,(ROW($A$1)+(AI2469-1))*17,0))</f>
        <v/>
      </c>
      <c r="C2480" s="80" t="str">
        <f ca="1">IF(OFFSET('ÖĞRENCİ GİRİŞİ'!$C$4,(ROW($A$1)+(AI2469-1))*17,0)="","",OFFSET('ÖĞRENCİ GİRİŞİ'!$C$4,(ROW($A$1)+(AI2469-1))*17,0))</f>
        <v/>
      </c>
      <c r="D2480" s="80" t="str">
        <f ca="1">IF(UPPER(OFFSET('ÖĞRENCİ GİRİŞİ'!$D$4,(ROW($A$1)+(AI2469-1))*17,0))="","",UPPER(OFFSET('ÖĞRENCİ GİRİŞİ'!$D$4,(ROW($A$1)+(AI2469-1))*17,0)))</f>
        <v/>
      </c>
      <c r="E2480" s="80" t="str">
        <f ca="1">IF(UPPER(OFFSET('ÖĞRENCİ GİRİŞİ'!$E$4,(ROW($A$1)+(AI2469-1))*17,0))="","",UPPER(OFFSET('ÖĞRENCİ GİRİŞİ'!$E$4,(ROW($A$1)+(AI2469-1))*17,0)))</f>
        <v/>
      </c>
      <c r="F2480" s="80" t="str">
        <f ca="1">IF(UPPER(OFFSET('ÖĞRENCİ GİRİŞİ'!$F$4,(ROW($A$1)+(AI2469-1))*17,0))="","",UPPER(OFFSET('ÖĞRENCİ GİRİŞİ'!$F$4,(ROW($A$1)+(AI2469-1))*17,0)))</f>
        <v/>
      </c>
      <c r="G2480" s="80" t="str">
        <f ca="1">IF(UPPER(OFFSET('ÖĞRENCİ GİRİŞİ'!$G$4,(ROW($A$1)+(AI2469-1))*17,0))="","",UPPER(OFFSET('ÖĞRENCİ GİRİŞİ'!$G$4,(ROW($A$1)+(AI2469-1))*17,0)))</f>
        <v/>
      </c>
      <c r="H2480" s="81" t="str">
        <f t="shared" si="7217"/>
        <v>x</v>
      </c>
      <c r="I2480" s="81" t="str">
        <f t="shared" si="7218"/>
        <v>x</v>
      </c>
      <c r="J2480" s="81" t="str">
        <f t="shared" si="7219"/>
        <v>x</v>
      </c>
      <c r="K2480" s="81" t="str">
        <f t="shared" si="7220"/>
        <v>x</v>
      </c>
      <c r="L2480" s="81" t="str">
        <f t="shared" si="7221"/>
        <v>x</v>
      </c>
      <c r="M2480" s="81" t="str">
        <f t="shared" si="7222"/>
        <v>x</v>
      </c>
      <c r="N2480" s="81" t="str">
        <f t="shared" si="7223"/>
        <v>x</v>
      </c>
      <c r="O2480" s="81" t="str">
        <f t="shared" si="7224"/>
        <v>x</v>
      </c>
      <c r="P2480" s="81" t="str">
        <f t="shared" si="7225"/>
        <v/>
      </c>
      <c r="Q2480" s="81" t="str">
        <f t="shared" si="7226"/>
        <v/>
      </c>
      <c r="R2480" s="81" t="str">
        <f t="shared" si="7227"/>
        <v/>
      </c>
      <c r="S2480" s="81" t="str">
        <f t="shared" si="7228"/>
        <v/>
      </c>
      <c r="T2480" s="81" t="str">
        <f t="shared" si="7229"/>
        <v/>
      </c>
      <c r="U2480" s="81" t="str">
        <f t="shared" si="7230"/>
        <v>x</v>
      </c>
      <c r="V2480" s="81" t="str">
        <f t="shared" si="7231"/>
        <v>x</v>
      </c>
      <c r="W2480" s="81" t="str">
        <f t="shared" si="7232"/>
        <v/>
      </c>
      <c r="X2480" s="81" t="str">
        <f t="shared" si="7233"/>
        <v/>
      </c>
      <c r="Y2480" s="81" t="str">
        <f t="shared" si="7234"/>
        <v/>
      </c>
      <c r="Z2480" s="81" t="str">
        <f t="shared" si="7235"/>
        <v/>
      </c>
      <c r="AA2480" s="81" t="str">
        <f t="shared" si="7236"/>
        <v/>
      </c>
      <c r="AB2480" s="81" t="str">
        <f t="shared" si="7237"/>
        <v>x</v>
      </c>
      <c r="AC2480" s="81" t="str">
        <f t="shared" si="7238"/>
        <v>x</v>
      </c>
      <c r="AD2480" s="81" t="str">
        <f t="shared" si="7239"/>
        <v/>
      </c>
      <c r="AE2480" s="81" t="str">
        <f t="shared" si="7240"/>
        <v/>
      </c>
      <c r="AF2480" s="81" t="str">
        <f t="shared" si="7241"/>
        <v/>
      </c>
      <c r="AG2480" s="81" t="str">
        <f t="shared" si="7242"/>
        <v/>
      </c>
      <c r="AH2480" s="81" t="str">
        <f t="shared" si="7243"/>
        <v/>
      </c>
      <c r="AI2480" s="81" t="str">
        <f t="shared" si="7244"/>
        <v>x</v>
      </c>
      <c r="AJ2480" s="81" t="str">
        <f t="shared" si="7245"/>
        <v>x</v>
      </c>
      <c r="AK2480" s="81" t="str">
        <f t="shared" si="7246"/>
        <v/>
      </c>
      <c r="AL2480" s="81" t="str">
        <f t="shared" si="7247"/>
        <v>x</v>
      </c>
    </row>
    <row r="2481" spans="1:38" ht="11.25" customHeight="1" x14ac:dyDescent="0.2">
      <c r="A2481" s="21">
        <v>5</v>
      </c>
      <c r="B2481" s="80" t="str">
        <f ca="1">IF(OFFSET('ÖĞRENCİ GİRİŞİ'!$B$5,(ROW($A$1)+(AI2469-1))*17,0)="","",OFFSET('ÖĞRENCİ GİRİŞİ'!$B$5,(ROW($A$1)+(AI2469-1))*17,0))</f>
        <v/>
      </c>
      <c r="C2481" s="80" t="str">
        <f ca="1">IF(OFFSET('ÖĞRENCİ GİRİŞİ'!$C$5,(ROW($A$1)+(AI2469-1))*17,0)="","",OFFSET('ÖĞRENCİ GİRİŞİ'!$C$5,(ROW($A$1)+(AI2469-1))*17,0))</f>
        <v/>
      </c>
      <c r="D2481" s="80" t="str">
        <f ca="1">IF(UPPER(OFFSET('ÖĞRENCİ GİRİŞİ'!$D$5,(ROW($A$1)+(AI2469-1))*17,0))="","",UPPER(OFFSET('ÖĞRENCİ GİRİŞİ'!$D$5,(ROW($A$1)+(AI2469-1))*17,0)))</f>
        <v/>
      </c>
      <c r="E2481" s="80" t="str">
        <f ca="1">IF(UPPER(OFFSET('ÖĞRENCİ GİRİŞİ'!$E$5,(ROW($A$1)+(AI2469-1))*17,0))="","",UPPER(OFFSET('ÖĞRENCİ GİRİŞİ'!$E$5,(ROW($A$1)+(AI2469-1))*17,0)))</f>
        <v/>
      </c>
      <c r="F2481" s="80" t="str">
        <f ca="1">IF(UPPER(OFFSET('ÖĞRENCİ GİRİŞİ'!$F$5,(ROW($A$1)+(AI2469-1))*17,0))="","",UPPER(OFFSET('ÖĞRENCİ GİRİŞİ'!$F$5,(ROW($A$1)+(AI2469-1))*17,0)))</f>
        <v/>
      </c>
      <c r="G2481" s="80" t="str">
        <f ca="1">IF(UPPER(OFFSET('ÖĞRENCİ GİRİŞİ'!$G$5,(ROW($A$1)+(AI2469-1))*17,0))="","",UPPER(OFFSET('ÖĞRENCİ GİRİŞİ'!$G$5,(ROW($A$1)+(AI2469-1))*17,0)))</f>
        <v/>
      </c>
      <c r="H2481" s="81" t="str">
        <f t="shared" si="7217"/>
        <v>x</v>
      </c>
      <c r="I2481" s="81" t="str">
        <f t="shared" si="7218"/>
        <v>x</v>
      </c>
      <c r="J2481" s="81" t="str">
        <f t="shared" si="7219"/>
        <v>x</v>
      </c>
      <c r="K2481" s="81" t="str">
        <f t="shared" si="7220"/>
        <v>x</v>
      </c>
      <c r="L2481" s="81" t="str">
        <f t="shared" si="7221"/>
        <v>x</v>
      </c>
      <c r="M2481" s="81" t="str">
        <f t="shared" si="7222"/>
        <v>x</v>
      </c>
      <c r="N2481" s="81" t="str">
        <f t="shared" si="7223"/>
        <v>x</v>
      </c>
      <c r="O2481" s="81" t="str">
        <f t="shared" si="7224"/>
        <v>x</v>
      </c>
      <c r="P2481" s="81" t="str">
        <f t="shared" si="7225"/>
        <v/>
      </c>
      <c r="Q2481" s="81" t="str">
        <f t="shared" si="7226"/>
        <v/>
      </c>
      <c r="R2481" s="81" t="str">
        <f t="shared" si="7227"/>
        <v/>
      </c>
      <c r="S2481" s="81" t="str">
        <f t="shared" si="7228"/>
        <v/>
      </c>
      <c r="T2481" s="81" t="str">
        <f t="shared" si="7229"/>
        <v/>
      </c>
      <c r="U2481" s="81" t="str">
        <f t="shared" si="7230"/>
        <v>x</v>
      </c>
      <c r="V2481" s="81" t="str">
        <f t="shared" si="7231"/>
        <v>x</v>
      </c>
      <c r="W2481" s="81" t="str">
        <f t="shared" si="7232"/>
        <v/>
      </c>
      <c r="X2481" s="81" t="str">
        <f t="shared" si="7233"/>
        <v/>
      </c>
      <c r="Y2481" s="81" t="str">
        <f t="shared" si="7234"/>
        <v/>
      </c>
      <c r="Z2481" s="81" t="str">
        <f t="shared" si="7235"/>
        <v/>
      </c>
      <c r="AA2481" s="81" t="str">
        <f t="shared" si="7236"/>
        <v/>
      </c>
      <c r="AB2481" s="81" t="str">
        <f t="shared" si="7237"/>
        <v>x</v>
      </c>
      <c r="AC2481" s="81" t="str">
        <f t="shared" si="7238"/>
        <v>x</v>
      </c>
      <c r="AD2481" s="81" t="str">
        <f t="shared" si="7239"/>
        <v/>
      </c>
      <c r="AE2481" s="81" t="str">
        <f t="shared" si="7240"/>
        <v/>
      </c>
      <c r="AF2481" s="81" t="str">
        <f t="shared" si="7241"/>
        <v/>
      </c>
      <c r="AG2481" s="81" t="str">
        <f t="shared" si="7242"/>
        <v/>
      </c>
      <c r="AH2481" s="81" t="str">
        <f t="shared" si="7243"/>
        <v/>
      </c>
      <c r="AI2481" s="81" t="str">
        <f t="shared" si="7244"/>
        <v>x</v>
      </c>
      <c r="AJ2481" s="81" t="str">
        <f t="shared" si="7245"/>
        <v>x</v>
      </c>
      <c r="AK2481" s="81" t="str">
        <f t="shared" si="7246"/>
        <v/>
      </c>
      <c r="AL2481" s="81" t="str">
        <f t="shared" si="7247"/>
        <v>x</v>
      </c>
    </row>
    <row r="2482" spans="1:38" ht="11.25" customHeight="1" x14ac:dyDescent="0.2">
      <c r="A2482" s="21">
        <v>6</v>
      </c>
      <c r="B2482" s="80" t="str">
        <f ca="1">IF(OFFSET('ÖĞRENCİ GİRİŞİ'!$B$6,(ROW($A$1)+(AI2469-1))*17,0)="","",OFFSET('ÖĞRENCİ GİRİŞİ'!$B$6,(ROW($A$1)+(AI2469-1))*17,0))</f>
        <v/>
      </c>
      <c r="C2482" s="80" t="str">
        <f ca="1">IF(OFFSET('ÖĞRENCİ GİRİŞİ'!$C$6,(ROW($A$1)+(AI2469-1))*17,0)="","",OFFSET('ÖĞRENCİ GİRİŞİ'!$C$6,(ROW($A$1)+(AI2469-1))*17,0))</f>
        <v/>
      </c>
      <c r="D2482" s="80" t="str">
        <f ca="1">IF(UPPER(OFFSET('ÖĞRENCİ GİRİŞİ'!$D$6,(ROW($A$1)+(AI2469-1))*17,0))="","",UPPER(OFFSET('ÖĞRENCİ GİRİŞİ'!$D$6,(ROW($A$1)+(AI2469-1))*17,0)))</f>
        <v/>
      </c>
      <c r="E2482" s="80" t="str">
        <f ca="1">IF(UPPER(OFFSET('ÖĞRENCİ GİRİŞİ'!$E$6,(ROW($A$1)+(AI2469-1))*17,0))="","",UPPER(OFFSET('ÖĞRENCİ GİRİŞİ'!$E$6,(ROW($A$1)+(AI2469-1))*17,0)))</f>
        <v/>
      </c>
      <c r="F2482" s="80" t="str">
        <f ca="1">IF(UPPER(OFFSET('ÖĞRENCİ GİRİŞİ'!$F$6,(ROW($A$1)+(AI2469-1))*17,0))="","",UPPER(OFFSET('ÖĞRENCİ GİRİŞİ'!$F$6,(ROW($A$1)+(AI2469-1))*17,0)))</f>
        <v/>
      </c>
      <c r="G2482" s="80" t="str">
        <f ca="1">IF(UPPER(OFFSET('ÖĞRENCİ GİRİŞİ'!$G$6,(ROW($A$1)+(AI2469-1))*17,0))="","",UPPER(OFFSET('ÖĞRENCİ GİRİŞİ'!$G$6,(ROW($A$1)+(AI2469-1))*17,0)))</f>
        <v/>
      </c>
      <c r="H2482" s="81" t="str">
        <f t="shared" si="7217"/>
        <v>x</v>
      </c>
      <c r="I2482" s="81" t="str">
        <f t="shared" si="7218"/>
        <v>x</v>
      </c>
      <c r="J2482" s="81" t="str">
        <f t="shared" si="7219"/>
        <v>x</v>
      </c>
      <c r="K2482" s="81" t="str">
        <f t="shared" si="7220"/>
        <v>x</v>
      </c>
      <c r="L2482" s="81" t="str">
        <f t="shared" si="7221"/>
        <v>x</v>
      </c>
      <c r="M2482" s="81" t="str">
        <f t="shared" si="7222"/>
        <v>x</v>
      </c>
      <c r="N2482" s="81" t="str">
        <f t="shared" si="7223"/>
        <v>x</v>
      </c>
      <c r="O2482" s="81" t="str">
        <f t="shared" si="7224"/>
        <v>x</v>
      </c>
      <c r="P2482" s="81" t="str">
        <f t="shared" si="7225"/>
        <v/>
      </c>
      <c r="Q2482" s="81" t="str">
        <f t="shared" si="7226"/>
        <v/>
      </c>
      <c r="R2482" s="81" t="str">
        <f t="shared" si="7227"/>
        <v/>
      </c>
      <c r="S2482" s="81" t="str">
        <f t="shared" si="7228"/>
        <v/>
      </c>
      <c r="T2482" s="81" t="str">
        <f t="shared" si="7229"/>
        <v/>
      </c>
      <c r="U2482" s="81" t="str">
        <f t="shared" si="7230"/>
        <v>x</v>
      </c>
      <c r="V2482" s="81" t="str">
        <f t="shared" si="7231"/>
        <v>x</v>
      </c>
      <c r="W2482" s="81" t="str">
        <f t="shared" si="7232"/>
        <v/>
      </c>
      <c r="X2482" s="81" t="str">
        <f t="shared" si="7233"/>
        <v/>
      </c>
      <c r="Y2482" s="81" t="str">
        <f t="shared" si="7234"/>
        <v/>
      </c>
      <c r="Z2482" s="81" t="str">
        <f t="shared" si="7235"/>
        <v/>
      </c>
      <c r="AA2482" s="81" t="str">
        <f t="shared" si="7236"/>
        <v/>
      </c>
      <c r="AB2482" s="81" t="str">
        <f t="shared" si="7237"/>
        <v>x</v>
      </c>
      <c r="AC2482" s="81" t="str">
        <f t="shared" si="7238"/>
        <v>x</v>
      </c>
      <c r="AD2482" s="81" t="str">
        <f t="shared" si="7239"/>
        <v/>
      </c>
      <c r="AE2482" s="81" t="str">
        <f t="shared" si="7240"/>
        <v/>
      </c>
      <c r="AF2482" s="81" t="str">
        <f t="shared" si="7241"/>
        <v/>
      </c>
      <c r="AG2482" s="81" t="str">
        <f t="shared" si="7242"/>
        <v/>
      </c>
      <c r="AH2482" s="81" t="str">
        <f t="shared" si="7243"/>
        <v/>
      </c>
      <c r="AI2482" s="81" t="str">
        <f t="shared" si="7244"/>
        <v>x</v>
      </c>
      <c r="AJ2482" s="81" t="str">
        <f t="shared" si="7245"/>
        <v>x</v>
      </c>
      <c r="AK2482" s="81" t="str">
        <f t="shared" si="7246"/>
        <v/>
      </c>
      <c r="AL2482" s="81" t="str">
        <f t="shared" si="7247"/>
        <v>x</v>
      </c>
    </row>
    <row r="2483" spans="1:38" ht="11.25" customHeight="1" x14ac:dyDescent="0.2">
      <c r="A2483" s="21">
        <v>7</v>
      </c>
      <c r="B2483" s="80" t="str">
        <f ca="1">IF(OFFSET('ÖĞRENCİ GİRİŞİ'!$B$7,(ROW($A$1)+(AI2469-1))*17,0)="","",OFFSET('ÖĞRENCİ GİRİŞİ'!$B$7,(ROW($A$1)+(AI2469-1))*17,0))</f>
        <v/>
      </c>
      <c r="C2483" s="80" t="str">
        <f ca="1">IF(OFFSET('ÖĞRENCİ GİRİŞİ'!$C$7,(ROW($A$1)+(AI2469-1))*17,0)="","",OFFSET('ÖĞRENCİ GİRİŞİ'!$C$7,(ROW($A$1)+(AI2469-1))*17,0))</f>
        <v/>
      </c>
      <c r="D2483" s="80" t="str">
        <f ca="1">IF(UPPER(OFFSET('ÖĞRENCİ GİRİŞİ'!$D$7,(ROW($A$1)+(AI2469-1))*17,0))="","",UPPER(OFFSET('ÖĞRENCİ GİRİŞİ'!$D$7,(ROW($A$1)+(AI2469-1))*17,0)))</f>
        <v/>
      </c>
      <c r="E2483" s="80" t="str">
        <f ca="1">IF(UPPER(OFFSET('ÖĞRENCİ GİRİŞİ'!$E$7,(ROW($A$1)+(AI2469-1))*17,0))="","",UPPER(OFFSET('ÖĞRENCİ GİRİŞİ'!$E$7,(ROW($A$1)+(AI2469-1))*17,0)))</f>
        <v/>
      </c>
      <c r="F2483" s="80" t="str">
        <f ca="1">IF(UPPER(OFFSET('ÖĞRENCİ GİRİŞİ'!$F$7,(ROW($A$1)+(AI2469-1))*17,0))="","",UPPER(OFFSET('ÖĞRENCİ GİRİŞİ'!$F$7,(ROW($A$1)+(AI2469-1))*17,0)))</f>
        <v/>
      </c>
      <c r="G2483" s="80" t="str">
        <f ca="1">IF(UPPER(OFFSET('ÖĞRENCİ GİRİŞİ'!$G$7,(ROW($A$1)+(AI2469-1))*17,0))="","",UPPER(OFFSET('ÖĞRENCİ GİRİŞİ'!$G$7,(ROW($A$1)+(AI2469-1))*17,0)))</f>
        <v/>
      </c>
      <c r="H2483" s="81" t="str">
        <f t="shared" si="7217"/>
        <v>x</v>
      </c>
      <c r="I2483" s="81" t="str">
        <f t="shared" si="7218"/>
        <v>x</v>
      </c>
      <c r="J2483" s="81" t="str">
        <f t="shared" si="7219"/>
        <v>x</v>
      </c>
      <c r="K2483" s="81" t="str">
        <f t="shared" si="7220"/>
        <v>x</v>
      </c>
      <c r="L2483" s="81" t="str">
        <f t="shared" si="7221"/>
        <v>x</v>
      </c>
      <c r="M2483" s="81" t="str">
        <f t="shared" si="7222"/>
        <v>x</v>
      </c>
      <c r="N2483" s="81" t="str">
        <f t="shared" si="7223"/>
        <v>x</v>
      </c>
      <c r="O2483" s="81" t="str">
        <f t="shared" si="7224"/>
        <v>x</v>
      </c>
      <c r="P2483" s="81" t="str">
        <f t="shared" si="7225"/>
        <v/>
      </c>
      <c r="Q2483" s="81" t="str">
        <f t="shared" si="7226"/>
        <v/>
      </c>
      <c r="R2483" s="81" t="str">
        <f t="shared" si="7227"/>
        <v/>
      </c>
      <c r="S2483" s="81" t="str">
        <f t="shared" si="7228"/>
        <v/>
      </c>
      <c r="T2483" s="81" t="str">
        <f t="shared" si="7229"/>
        <v/>
      </c>
      <c r="U2483" s="81" t="str">
        <f t="shared" si="7230"/>
        <v>x</v>
      </c>
      <c r="V2483" s="81" t="str">
        <f t="shared" si="7231"/>
        <v>x</v>
      </c>
      <c r="W2483" s="81" t="str">
        <f t="shared" si="7232"/>
        <v/>
      </c>
      <c r="X2483" s="81" t="str">
        <f t="shared" si="7233"/>
        <v/>
      </c>
      <c r="Y2483" s="81" t="str">
        <f t="shared" si="7234"/>
        <v/>
      </c>
      <c r="Z2483" s="81" t="str">
        <f t="shared" si="7235"/>
        <v/>
      </c>
      <c r="AA2483" s="81" t="str">
        <f t="shared" si="7236"/>
        <v/>
      </c>
      <c r="AB2483" s="81" t="str">
        <f t="shared" si="7237"/>
        <v>x</v>
      </c>
      <c r="AC2483" s="81" t="str">
        <f t="shared" si="7238"/>
        <v>x</v>
      </c>
      <c r="AD2483" s="81" t="str">
        <f t="shared" si="7239"/>
        <v/>
      </c>
      <c r="AE2483" s="81" t="str">
        <f t="shared" si="7240"/>
        <v/>
      </c>
      <c r="AF2483" s="81" t="str">
        <f t="shared" si="7241"/>
        <v/>
      </c>
      <c r="AG2483" s="81" t="str">
        <f t="shared" si="7242"/>
        <v/>
      </c>
      <c r="AH2483" s="81" t="str">
        <f t="shared" si="7243"/>
        <v/>
      </c>
      <c r="AI2483" s="81" t="str">
        <f t="shared" si="7244"/>
        <v>x</v>
      </c>
      <c r="AJ2483" s="81" t="str">
        <f t="shared" si="7245"/>
        <v>x</v>
      </c>
      <c r="AK2483" s="81" t="str">
        <f t="shared" si="7246"/>
        <v/>
      </c>
      <c r="AL2483" s="81" t="str">
        <f t="shared" si="7247"/>
        <v>x</v>
      </c>
    </row>
    <row r="2484" spans="1:38" ht="11.25" customHeight="1" x14ac:dyDescent="0.2">
      <c r="A2484" s="21">
        <v>8</v>
      </c>
      <c r="B2484" s="80" t="str">
        <f ca="1">IF(OFFSET('ÖĞRENCİ GİRİŞİ'!$B$8,(ROW($A$1)+(AI2469-1))*17,0)="","",OFFSET('ÖĞRENCİ GİRİŞİ'!$B$8,(ROW($A$1)+(AI2469-1))*17,0))</f>
        <v/>
      </c>
      <c r="C2484" s="80" t="str">
        <f ca="1">IF(OFFSET('ÖĞRENCİ GİRİŞİ'!$C$8,(ROW($A$1)+(AI2469-1))*17,0)="","",OFFSET('ÖĞRENCİ GİRİŞİ'!$C$8,(ROW($A$1)+(AI2469-1))*17,0))</f>
        <v/>
      </c>
      <c r="D2484" s="80" t="str">
        <f ca="1">IF(UPPER(OFFSET('ÖĞRENCİ GİRİŞİ'!$D$8,(ROW($A$1)+(AI2469-1))*17,0))="","",UPPER(OFFSET('ÖĞRENCİ GİRİŞİ'!$D$8,(ROW($A$1)+(AI2469-1))*17,0)))</f>
        <v/>
      </c>
      <c r="E2484" s="80" t="str">
        <f ca="1">IF(UPPER(OFFSET('ÖĞRENCİ GİRİŞİ'!$E$8,(ROW($A$1)+(AI2469-1))*17,0))="","",UPPER(OFFSET('ÖĞRENCİ GİRİŞİ'!$E$8,(ROW($A$1)+(AI2469-1))*17,0)))</f>
        <v/>
      </c>
      <c r="F2484" s="80" t="str">
        <f ca="1">IF(UPPER(OFFSET('ÖĞRENCİ GİRİŞİ'!$F$8,(ROW($A$1)+(AI2469-1))*17,0))="","",UPPER(OFFSET('ÖĞRENCİ GİRİŞİ'!$F$8,(ROW($A$1)+(AI2469-1))*17,0)))</f>
        <v/>
      </c>
      <c r="G2484" s="80" t="str">
        <f ca="1">IF(UPPER(OFFSET('ÖĞRENCİ GİRİŞİ'!$G$8,(ROW($A$1)+(AI2469-1))*17,0))="","",UPPER(OFFSET('ÖĞRENCİ GİRİŞİ'!$G$8,(ROW($A$1)+(AI2469-1))*17,0)))</f>
        <v/>
      </c>
      <c r="H2484" s="81" t="str">
        <f t="shared" si="7217"/>
        <v>x</v>
      </c>
      <c r="I2484" s="81" t="str">
        <f t="shared" si="7218"/>
        <v>x</v>
      </c>
      <c r="J2484" s="81" t="str">
        <f t="shared" si="7219"/>
        <v>x</v>
      </c>
      <c r="K2484" s="81" t="str">
        <f t="shared" si="7220"/>
        <v>x</v>
      </c>
      <c r="L2484" s="81" t="str">
        <f t="shared" si="7221"/>
        <v>x</v>
      </c>
      <c r="M2484" s="81" t="str">
        <f t="shared" si="7222"/>
        <v>x</v>
      </c>
      <c r="N2484" s="81" t="str">
        <f t="shared" si="7223"/>
        <v>x</v>
      </c>
      <c r="O2484" s="81" t="str">
        <f t="shared" si="7224"/>
        <v>x</v>
      </c>
      <c r="P2484" s="81" t="str">
        <f t="shared" si="7225"/>
        <v/>
      </c>
      <c r="Q2484" s="81" t="str">
        <f t="shared" si="7226"/>
        <v/>
      </c>
      <c r="R2484" s="81" t="str">
        <f t="shared" si="7227"/>
        <v/>
      </c>
      <c r="S2484" s="81" t="str">
        <f t="shared" si="7228"/>
        <v/>
      </c>
      <c r="T2484" s="81" t="str">
        <f t="shared" si="7229"/>
        <v/>
      </c>
      <c r="U2484" s="81" t="str">
        <f t="shared" si="7230"/>
        <v>x</v>
      </c>
      <c r="V2484" s="81" t="str">
        <f t="shared" si="7231"/>
        <v>x</v>
      </c>
      <c r="W2484" s="81" t="str">
        <f t="shared" si="7232"/>
        <v/>
      </c>
      <c r="X2484" s="81" t="str">
        <f t="shared" si="7233"/>
        <v/>
      </c>
      <c r="Y2484" s="81" t="str">
        <f t="shared" si="7234"/>
        <v/>
      </c>
      <c r="Z2484" s="81" t="str">
        <f t="shared" si="7235"/>
        <v/>
      </c>
      <c r="AA2484" s="81" t="str">
        <f t="shared" si="7236"/>
        <v/>
      </c>
      <c r="AB2484" s="81" t="str">
        <f t="shared" si="7237"/>
        <v>x</v>
      </c>
      <c r="AC2484" s="81" t="str">
        <f t="shared" si="7238"/>
        <v>x</v>
      </c>
      <c r="AD2484" s="81" t="str">
        <f t="shared" si="7239"/>
        <v/>
      </c>
      <c r="AE2484" s="81" t="str">
        <f t="shared" si="7240"/>
        <v/>
      </c>
      <c r="AF2484" s="81" t="str">
        <f t="shared" si="7241"/>
        <v/>
      </c>
      <c r="AG2484" s="81" t="str">
        <f t="shared" si="7242"/>
        <v/>
      </c>
      <c r="AH2484" s="81" t="str">
        <f t="shared" si="7243"/>
        <v/>
      </c>
      <c r="AI2484" s="81" t="str">
        <f t="shared" si="7244"/>
        <v>x</v>
      </c>
      <c r="AJ2484" s="81" t="str">
        <f t="shared" si="7245"/>
        <v>x</v>
      </c>
      <c r="AK2484" s="81" t="str">
        <f t="shared" si="7246"/>
        <v/>
      </c>
      <c r="AL2484" s="81" t="str">
        <f t="shared" si="7247"/>
        <v>x</v>
      </c>
    </row>
    <row r="2485" spans="1:38" ht="11.25" customHeight="1" x14ac:dyDescent="0.2">
      <c r="A2485" s="21">
        <v>9</v>
      </c>
      <c r="B2485" s="80" t="str">
        <f ca="1">IF(OFFSET('ÖĞRENCİ GİRİŞİ'!$B$9,(ROW($A$1)+(AI2469-1))*17,0)="","",OFFSET('ÖĞRENCİ GİRİŞİ'!$B$9,(ROW($A$1)+(AI2469-1))*17,0))</f>
        <v/>
      </c>
      <c r="C2485" s="80" t="str">
        <f ca="1">IF(OFFSET('ÖĞRENCİ GİRİŞİ'!$C$9,(ROW($A$1)+(AI2469-1))*17,0)="","",OFFSET('ÖĞRENCİ GİRİŞİ'!$C$9,(ROW($A$1)+(AI2469-1))*17,0))</f>
        <v/>
      </c>
      <c r="D2485" s="80" t="str">
        <f ca="1">IF(UPPER(OFFSET('ÖĞRENCİ GİRİŞİ'!$D$9,(ROW($A$1)+(AI2469-1))*17,0))="","",UPPER(OFFSET('ÖĞRENCİ GİRİŞİ'!$D$9,(ROW($A$1)+(AI2469-1))*17,0)))</f>
        <v/>
      </c>
      <c r="E2485" s="80" t="str">
        <f ca="1">IF(UPPER(OFFSET('ÖĞRENCİ GİRİŞİ'!$E$9,(ROW($A$1)+(AI2469-1))*17,0))="","",UPPER(OFFSET('ÖĞRENCİ GİRİŞİ'!$E$9,(ROW($A$1)+(AI2469-1))*17,0)))</f>
        <v/>
      </c>
      <c r="F2485" s="80" t="str">
        <f ca="1">IF(UPPER(OFFSET('ÖĞRENCİ GİRİŞİ'!$F$9,(ROW($A$1)+(AI2469-1))*17,0))="","",UPPER(OFFSET('ÖĞRENCİ GİRİŞİ'!$F$9,(ROW($A$1)+(AI2469-1))*17,0)))</f>
        <v/>
      </c>
      <c r="G2485" s="80" t="str">
        <f ca="1">IF(UPPER(OFFSET('ÖĞRENCİ GİRİŞİ'!$G$9,(ROW($A$1)+(AI2469-1))*17,0))="","",UPPER(OFFSET('ÖĞRENCİ GİRİŞİ'!$G$9,(ROW($A$1)+(AI2469-1))*17,0)))</f>
        <v/>
      </c>
      <c r="H2485" s="81" t="str">
        <f t="shared" si="7217"/>
        <v>x</v>
      </c>
      <c r="I2485" s="81" t="str">
        <f t="shared" si="7218"/>
        <v>x</v>
      </c>
      <c r="J2485" s="81" t="str">
        <f t="shared" si="7219"/>
        <v>x</v>
      </c>
      <c r="K2485" s="81" t="str">
        <f t="shared" si="7220"/>
        <v>x</v>
      </c>
      <c r="L2485" s="81" t="str">
        <f t="shared" si="7221"/>
        <v>x</v>
      </c>
      <c r="M2485" s="81" t="str">
        <f t="shared" si="7222"/>
        <v>x</v>
      </c>
      <c r="N2485" s="81" t="str">
        <f t="shared" si="7223"/>
        <v>x</v>
      </c>
      <c r="O2485" s="81" t="str">
        <f t="shared" si="7224"/>
        <v>x</v>
      </c>
      <c r="P2485" s="81" t="str">
        <f t="shared" si="7225"/>
        <v/>
      </c>
      <c r="Q2485" s="81" t="str">
        <f t="shared" si="7226"/>
        <v/>
      </c>
      <c r="R2485" s="81" t="str">
        <f t="shared" si="7227"/>
        <v/>
      </c>
      <c r="S2485" s="81" t="str">
        <f t="shared" si="7228"/>
        <v/>
      </c>
      <c r="T2485" s="81" t="str">
        <f t="shared" si="7229"/>
        <v/>
      </c>
      <c r="U2485" s="81" t="str">
        <f t="shared" si="7230"/>
        <v>x</v>
      </c>
      <c r="V2485" s="81" t="str">
        <f t="shared" si="7231"/>
        <v>x</v>
      </c>
      <c r="W2485" s="81" t="str">
        <f t="shared" si="7232"/>
        <v/>
      </c>
      <c r="X2485" s="81" t="str">
        <f t="shared" si="7233"/>
        <v/>
      </c>
      <c r="Y2485" s="81" t="str">
        <f t="shared" si="7234"/>
        <v/>
      </c>
      <c r="Z2485" s="81" t="str">
        <f t="shared" si="7235"/>
        <v/>
      </c>
      <c r="AA2485" s="81" t="str">
        <f t="shared" si="7236"/>
        <v/>
      </c>
      <c r="AB2485" s="81" t="str">
        <f t="shared" si="7237"/>
        <v>x</v>
      </c>
      <c r="AC2485" s="81" t="str">
        <f t="shared" si="7238"/>
        <v>x</v>
      </c>
      <c r="AD2485" s="81" t="str">
        <f t="shared" si="7239"/>
        <v/>
      </c>
      <c r="AE2485" s="81" t="str">
        <f t="shared" si="7240"/>
        <v/>
      </c>
      <c r="AF2485" s="81" t="str">
        <f t="shared" si="7241"/>
        <v/>
      </c>
      <c r="AG2485" s="81" t="str">
        <f t="shared" si="7242"/>
        <v/>
      </c>
      <c r="AH2485" s="81" t="str">
        <f t="shared" si="7243"/>
        <v/>
      </c>
      <c r="AI2485" s="81" t="str">
        <f t="shared" si="7244"/>
        <v>x</v>
      </c>
      <c r="AJ2485" s="81" t="str">
        <f t="shared" si="7245"/>
        <v>x</v>
      </c>
      <c r="AK2485" s="81" t="str">
        <f t="shared" si="7246"/>
        <v/>
      </c>
      <c r="AL2485" s="81" t="str">
        <f t="shared" si="7247"/>
        <v>x</v>
      </c>
    </row>
    <row r="2486" spans="1:38" ht="11.25" customHeight="1" x14ac:dyDescent="0.2">
      <c r="A2486" s="21">
        <v>10</v>
      </c>
      <c r="B2486" s="80" t="str">
        <f ca="1">IF(OFFSET('ÖĞRENCİ GİRİŞİ'!$B$10,(ROW($A$1)+(AI2469-1))*17,0)="","",OFFSET('ÖĞRENCİ GİRİŞİ'!$B$10,(ROW($A$1)+(AI2469-1))*17,0))</f>
        <v/>
      </c>
      <c r="C2486" s="80" t="str">
        <f ca="1">IF(OFFSET('ÖĞRENCİ GİRİŞİ'!$C$10,(ROW($A$1)+(AI2469-1))*17,0)="","",OFFSET('ÖĞRENCİ GİRİŞİ'!$C$10,(ROW($A$1)+(AI2469-1))*17,0))</f>
        <v/>
      </c>
      <c r="D2486" s="80" t="str">
        <f ca="1">IF(UPPER(OFFSET('ÖĞRENCİ GİRİŞİ'!$D$10,(ROW($A$1)+(AI2469-1))*17,0))="","",UPPER(OFFSET('ÖĞRENCİ GİRİŞİ'!$D$10,(ROW($A$1)+(AI2469-1))*17,0)))</f>
        <v/>
      </c>
      <c r="E2486" s="80" t="str">
        <f ca="1">IF(UPPER(OFFSET('ÖĞRENCİ GİRİŞİ'!$E$10,(ROW($A$1)+(AI2469-1))*17,0))="","",UPPER(OFFSET('ÖĞRENCİ GİRİŞİ'!$E$10,(ROW($A$1)+(AI2469-1))*17,0)))</f>
        <v/>
      </c>
      <c r="F2486" s="80" t="str">
        <f ca="1">IF(UPPER(OFFSET('ÖĞRENCİ GİRİŞİ'!$F$10,(ROW($A$1)+(AI2469-1))*17,0))="","",UPPER(OFFSET('ÖĞRENCİ GİRİŞİ'!$F$10,(ROW($A$1)+(AI2469-1))*17,0)))</f>
        <v/>
      </c>
      <c r="G2486" s="80" t="str">
        <f ca="1">IF(UPPER(OFFSET('ÖĞRENCİ GİRİŞİ'!$G$10,(ROW($A$1)+(AI2469-1))*17,0))="","",UPPER(OFFSET('ÖĞRENCİ GİRİŞİ'!$G$10,(ROW($A$1)+(AI2469-1))*17,0)))</f>
        <v/>
      </c>
      <c r="H2486" s="81" t="str">
        <f t="shared" si="7217"/>
        <v>x</v>
      </c>
      <c r="I2486" s="81" t="str">
        <f t="shared" si="7218"/>
        <v>x</v>
      </c>
      <c r="J2486" s="81" t="str">
        <f t="shared" si="7219"/>
        <v>x</v>
      </c>
      <c r="K2486" s="81" t="str">
        <f t="shared" si="7220"/>
        <v>x</v>
      </c>
      <c r="L2486" s="81" t="str">
        <f t="shared" si="7221"/>
        <v>x</v>
      </c>
      <c r="M2486" s="81" t="str">
        <f t="shared" si="7222"/>
        <v>x</v>
      </c>
      <c r="N2486" s="81" t="str">
        <f t="shared" si="7223"/>
        <v>x</v>
      </c>
      <c r="O2486" s="81" t="str">
        <f t="shared" si="7224"/>
        <v>x</v>
      </c>
      <c r="P2486" s="81" t="str">
        <f t="shared" si="7225"/>
        <v/>
      </c>
      <c r="Q2486" s="81" t="str">
        <f t="shared" si="7226"/>
        <v/>
      </c>
      <c r="R2486" s="81" t="str">
        <f t="shared" si="7227"/>
        <v/>
      </c>
      <c r="S2486" s="81" t="str">
        <f t="shared" si="7228"/>
        <v/>
      </c>
      <c r="T2486" s="81" t="str">
        <f t="shared" si="7229"/>
        <v/>
      </c>
      <c r="U2486" s="81" t="str">
        <f t="shared" si="7230"/>
        <v>x</v>
      </c>
      <c r="V2486" s="81" t="str">
        <f t="shared" si="7231"/>
        <v>x</v>
      </c>
      <c r="W2486" s="81" t="str">
        <f t="shared" si="7232"/>
        <v/>
      </c>
      <c r="X2486" s="81" t="str">
        <f t="shared" si="7233"/>
        <v/>
      </c>
      <c r="Y2486" s="81" t="str">
        <f t="shared" si="7234"/>
        <v/>
      </c>
      <c r="Z2486" s="81" t="str">
        <f t="shared" si="7235"/>
        <v/>
      </c>
      <c r="AA2486" s="81" t="str">
        <f t="shared" si="7236"/>
        <v/>
      </c>
      <c r="AB2486" s="81" t="str">
        <f t="shared" si="7237"/>
        <v>x</v>
      </c>
      <c r="AC2486" s="81" t="str">
        <f t="shared" si="7238"/>
        <v>x</v>
      </c>
      <c r="AD2486" s="81" t="str">
        <f t="shared" si="7239"/>
        <v/>
      </c>
      <c r="AE2486" s="81" t="str">
        <f t="shared" si="7240"/>
        <v/>
      </c>
      <c r="AF2486" s="81" t="str">
        <f t="shared" si="7241"/>
        <v/>
      </c>
      <c r="AG2486" s="81" t="str">
        <f t="shared" si="7242"/>
        <v/>
      </c>
      <c r="AH2486" s="81" t="str">
        <f t="shared" si="7243"/>
        <v/>
      </c>
      <c r="AI2486" s="81" t="str">
        <f t="shared" si="7244"/>
        <v>x</v>
      </c>
      <c r="AJ2486" s="81" t="str">
        <f t="shared" si="7245"/>
        <v>x</v>
      </c>
      <c r="AK2486" s="81" t="str">
        <f t="shared" si="7246"/>
        <v/>
      </c>
      <c r="AL2486" s="81" t="str">
        <f t="shared" si="7247"/>
        <v>x</v>
      </c>
    </row>
    <row r="2487" spans="1:38" ht="11.25" customHeight="1" x14ac:dyDescent="0.2">
      <c r="A2487" s="21">
        <v>11</v>
      </c>
      <c r="B2487" s="80" t="str">
        <f ca="1">IF(OFFSET('ÖĞRENCİ GİRİŞİ'!$B$11,(ROW($A$1)+(AI2469-1))*17,0)="","",OFFSET('ÖĞRENCİ GİRİŞİ'!$B$11,(ROW($A$1)+(AI2469-1))*17,0))</f>
        <v/>
      </c>
      <c r="C2487" s="80" t="str">
        <f ca="1">IF(OFFSET('ÖĞRENCİ GİRİŞİ'!$C$11,(ROW($A$1)+(AI2469-1))*17,0)="","",OFFSET('ÖĞRENCİ GİRİŞİ'!$C$11,(ROW($A$1)+(AI2469-1))*17,0))</f>
        <v/>
      </c>
      <c r="D2487" s="80" t="str">
        <f ca="1">IF(UPPER(OFFSET('ÖĞRENCİ GİRİŞİ'!$D$11,(ROW($A$1)+(AI2469-1))*17,0))="","",UPPER(OFFSET('ÖĞRENCİ GİRİŞİ'!$D$11,(ROW($A$1)+(AI2469-1))*17,0)))</f>
        <v/>
      </c>
      <c r="E2487" s="80" t="str">
        <f ca="1">IF(UPPER(OFFSET('ÖĞRENCİ GİRİŞİ'!$E$11,(ROW($A$1)+(AI2469-1))*17,0))="","",UPPER(OFFSET('ÖĞRENCİ GİRİŞİ'!$E$11,(ROW($A$1)+(AI2469-1))*17,0)))</f>
        <v/>
      </c>
      <c r="F2487" s="80" t="str">
        <f ca="1">IF(UPPER(OFFSET('ÖĞRENCİ GİRİŞİ'!$F$11,(ROW($A$1)+(AI2469-1))*17,0))="","",UPPER(OFFSET('ÖĞRENCİ GİRİŞİ'!$F$11,(ROW($A$1)+(AI2469-1))*17,0)))</f>
        <v/>
      </c>
      <c r="G2487" s="80" t="str">
        <f ca="1">IF(UPPER(OFFSET('ÖĞRENCİ GİRİŞİ'!$G$11,(ROW($A$1)+(AI2469-1))*17,0))="","",UPPER(OFFSET('ÖĞRENCİ GİRİŞİ'!$G$11,(ROW($A$1)+(AI2469-1))*17,0)))</f>
        <v/>
      </c>
      <c r="H2487" s="81" t="str">
        <f t="shared" si="7217"/>
        <v>x</v>
      </c>
      <c r="I2487" s="81" t="str">
        <f t="shared" si="7218"/>
        <v>x</v>
      </c>
      <c r="J2487" s="81" t="str">
        <f t="shared" si="7219"/>
        <v>x</v>
      </c>
      <c r="K2487" s="81" t="str">
        <f t="shared" si="7220"/>
        <v>x</v>
      </c>
      <c r="L2487" s="81" t="str">
        <f t="shared" si="7221"/>
        <v>x</v>
      </c>
      <c r="M2487" s="81" t="str">
        <f t="shared" si="7222"/>
        <v>x</v>
      </c>
      <c r="N2487" s="81" t="str">
        <f t="shared" si="7223"/>
        <v>x</v>
      </c>
      <c r="O2487" s="81" t="str">
        <f t="shared" si="7224"/>
        <v>x</v>
      </c>
      <c r="P2487" s="81" t="str">
        <f t="shared" si="7225"/>
        <v/>
      </c>
      <c r="Q2487" s="81" t="str">
        <f t="shared" si="7226"/>
        <v/>
      </c>
      <c r="R2487" s="81" t="str">
        <f t="shared" si="7227"/>
        <v/>
      </c>
      <c r="S2487" s="81" t="str">
        <f t="shared" si="7228"/>
        <v/>
      </c>
      <c r="T2487" s="81" t="str">
        <f t="shared" si="7229"/>
        <v/>
      </c>
      <c r="U2487" s="81" t="str">
        <f t="shared" si="7230"/>
        <v>x</v>
      </c>
      <c r="V2487" s="81" t="str">
        <f t="shared" si="7231"/>
        <v>x</v>
      </c>
      <c r="W2487" s="81" t="str">
        <f t="shared" si="7232"/>
        <v/>
      </c>
      <c r="X2487" s="81" t="str">
        <f t="shared" si="7233"/>
        <v/>
      </c>
      <c r="Y2487" s="81" t="str">
        <f t="shared" si="7234"/>
        <v/>
      </c>
      <c r="Z2487" s="81" t="str">
        <f t="shared" si="7235"/>
        <v/>
      </c>
      <c r="AA2487" s="81" t="str">
        <f t="shared" si="7236"/>
        <v/>
      </c>
      <c r="AB2487" s="81" t="str">
        <f t="shared" si="7237"/>
        <v>x</v>
      </c>
      <c r="AC2487" s="81" t="str">
        <f t="shared" si="7238"/>
        <v>x</v>
      </c>
      <c r="AD2487" s="81" t="str">
        <f t="shared" si="7239"/>
        <v/>
      </c>
      <c r="AE2487" s="81" t="str">
        <f t="shared" si="7240"/>
        <v/>
      </c>
      <c r="AF2487" s="81" t="str">
        <f t="shared" si="7241"/>
        <v/>
      </c>
      <c r="AG2487" s="81" t="str">
        <f t="shared" si="7242"/>
        <v/>
      </c>
      <c r="AH2487" s="81" t="str">
        <f t="shared" si="7243"/>
        <v/>
      </c>
      <c r="AI2487" s="81" t="str">
        <f t="shared" si="7244"/>
        <v>x</v>
      </c>
      <c r="AJ2487" s="81" t="str">
        <f t="shared" si="7245"/>
        <v>x</v>
      </c>
      <c r="AK2487" s="81" t="str">
        <f t="shared" si="7246"/>
        <v/>
      </c>
      <c r="AL2487" s="81" t="str">
        <f t="shared" si="7247"/>
        <v>x</v>
      </c>
    </row>
    <row r="2488" spans="1:38" ht="11.25" customHeight="1" x14ac:dyDescent="0.2">
      <c r="A2488" s="21">
        <v>12</v>
      </c>
      <c r="B2488" s="80" t="str">
        <f ca="1">IF(OFFSET('ÖĞRENCİ GİRİŞİ'!$B$12,(ROW($A$1)+(AI2469-1))*17,0)="","",OFFSET('ÖĞRENCİ GİRİŞİ'!$B$12,(ROW($A$1)+(AI2469-1))*17,0))</f>
        <v/>
      </c>
      <c r="C2488" s="80" t="str">
        <f ca="1">IF(OFFSET('ÖĞRENCİ GİRİŞİ'!$C$12,(ROW($A$1)+(AI2469-1))*17,0)="","",OFFSET('ÖĞRENCİ GİRİŞİ'!$C$12,(ROW($A$1)+(AI2469-1))*17,0))</f>
        <v/>
      </c>
      <c r="D2488" s="80" t="str">
        <f ca="1">IF(UPPER(OFFSET('ÖĞRENCİ GİRİŞİ'!$D$12,(ROW($A$1)+(AI2469-1))*17,0))="","",UPPER(OFFSET('ÖĞRENCİ GİRİŞİ'!$D$12,(ROW($A$1)+(AI2469-1))*17,0)))</f>
        <v/>
      </c>
      <c r="E2488" s="80" t="str">
        <f ca="1">IF(UPPER(OFFSET('ÖĞRENCİ GİRİŞİ'!$E$12,(ROW($A$1)+(AI2469-1))*17,0))="","",UPPER(OFFSET('ÖĞRENCİ GİRİŞİ'!$E$12,(ROW($A$1)+(AI2469-1))*17,0)))</f>
        <v/>
      </c>
      <c r="F2488" s="80" t="str">
        <f ca="1">IF(UPPER(OFFSET('ÖĞRENCİ GİRİŞİ'!$F$12,(ROW($A$1)+(AI2469-1))*17,0))="","",UPPER(OFFSET('ÖĞRENCİ GİRİŞİ'!$F$12,(ROW($A$1)+(AI2469-1))*17,0)))</f>
        <v/>
      </c>
      <c r="G2488" s="80" t="str">
        <f ca="1">IF(UPPER(OFFSET('ÖĞRENCİ GİRİŞİ'!$G$12,(ROW($A$1)+(AI2469-1))*17,0))="","",UPPER(OFFSET('ÖĞRENCİ GİRİŞİ'!$G$12,(ROW($A$1)+(AI2469-1))*17,0)))</f>
        <v/>
      </c>
      <c r="H2488" s="81" t="str">
        <f t="shared" si="7217"/>
        <v>x</v>
      </c>
      <c r="I2488" s="81" t="str">
        <f t="shared" si="7218"/>
        <v>x</v>
      </c>
      <c r="J2488" s="81" t="str">
        <f t="shared" si="7219"/>
        <v>x</v>
      </c>
      <c r="K2488" s="81" t="str">
        <f t="shared" si="7220"/>
        <v>x</v>
      </c>
      <c r="L2488" s="81" t="str">
        <f t="shared" si="7221"/>
        <v>x</v>
      </c>
      <c r="M2488" s="81" t="str">
        <f t="shared" si="7222"/>
        <v>x</v>
      </c>
      <c r="N2488" s="81" t="str">
        <f t="shared" si="7223"/>
        <v>x</v>
      </c>
      <c r="O2488" s="81" t="str">
        <f t="shared" si="7224"/>
        <v>x</v>
      </c>
      <c r="P2488" s="81" t="str">
        <f t="shared" si="7225"/>
        <v/>
      </c>
      <c r="Q2488" s="81" t="str">
        <f t="shared" si="7226"/>
        <v/>
      </c>
      <c r="R2488" s="81" t="str">
        <f t="shared" si="7227"/>
        <v/>
      </c>
      <c r="S2488" s="81" t="str">
        <f t="shared" si="7228"/>
        <v/>
      </c>
      <c r="T2488" s="81" t="str">
        <f t="shared" si="7229"/>
        <v/>
      </c>
      <c r="U2488" s="81" t="str">
        <f t="shared" si="7230"/>
        <v>x</v>
      </c>
      <c r="V2488" s="81" t="str">
        <f t="shared" si="7231"/>
        <v>x</v>
      </c>
      <c r="W2488" s="81" t="str">
        <f t="shared" si="7232"/>
        <v/>
      </c>
      <c r="X2488" s="81" t="str">
        <f t="shared" si="7233"/>
        <v/>
      </c>
      <c r="Y2488" s="81" t="str">
        <f t="shared" si="7234"/>
        <v/>
      </c>
      <c r="Z2488" s="81" t="str">
        <f t="shared" si="7235"/>
        <v/>
      </c>
      <c r="AA2488" s="81" t="str">
        <f t="shared" si="7236"/>
        <v/>
      </c>
      <c r="AB2488" s="81" t="str">
        <f t="shared" si="7237"/>
        <v>x</v>
      </c>
      <c r="AC2488" s="81" t="str">
        <f t="shared" si="7238"/>
        <v>x</v>
      </c>
      <c r="AD2488" s="81" t="str">
        <f t="shared" si="7239"/>
        <v/>
      </c>
      <c r="AE2488" s="81" t="str">
        <f t="shared" si="7240"/>
        <v/>
      </c>
      <c r="AF2488" s="81" t="str">
        <f t="shared" si="7241"/>
        <v/>
      </c>
      <c r="AG2488" s="81" t="str">
        <f t="shared" si="7242"/>
        <v/>
      </c>
      <c r="AH2488" s="81" t="str">
        <f t="shared" si="7243"/>
        <v/>
      </c>
      <c r="AI2488" s="81" t="str">
        <f t="shared" si="7244"/>
        <v>x</v>
      </c>
      <c r="AJ2488" s="81" t="str">
        <f t="shared" si="7245"/>
        <v>x</v>
      </c>
      <c r="AK2488" s="81" t="str">
        <f t="shared" si="7246"/>
        <v/>
      </c>
      <c r="AL2488" s="81" t="str">
        <f t="shared" si="7247"/>
        <v>x</v>
      </c>
    </row>
    <row r="2489" spans="1:38" ht="11.25" customHeight="1" x14ac:dyDescent="0.2">
      <c r="A2489" s="21">
        <v>13</v>
      </c>
      <c r="B2489" s="80" t="str">
        <f ca="1">IF(OFFSET('ÖĞRENCİ GİRİŞİ'!$B$13,(ROW($A$1)+(AI2469-1))*17,0)="","",OFFSET('ÖĞRENCİ GİRİŞİ'!$B$13,(ROW($A$1)+(AI2469-1))*17,0))</f>
        <v/>
      </c>
      <c r="C2489" s="80" t="str">
        <f ca="1">IF(OFFSET('ÖĞRENCİ GİRİŞİ'!$C$13,(ROW($A$1)+(AI2469-1))*17,0)="","",OFFSET('ÖĞRENCİ GİRİŞİ'!$C$13,(ROW($A$1)+(AI2469-1))*17,0))</f>
        <v/>
      </c>
      <c r="D2489" s="80" t="str">
        <f ca="1">IF(UPPER(OFFSET('ÖĞRENCİ GİRİŞİ'!$D$13,(ROW($A$1)+(AI2469-1))*17,0))="","",UPPER(OFFSET('ÖĞRENCİ GİRİŞİ'!$D$13,(ROW($A$1)+(AI2469-1))*17,0)))</f>
        <v/>
      </c>
      <c r="E2489" s="80" t="str">
        <f ca="1">IF(UPPER(OFFSET('ÖĞRENCİ GİRİŞİ'!$E$13,(ROW($A$1)+(AI2469-1))*17,0))="","",UPPER(OFFSET('ÖĞRENCİ GİRİŞİ'!$E$13,(ROW($A$1)+(AI2469-1))*17,0)))</f>
        <v/>
      </c>
      <c r="F2489" s="80" t="str">
        <f ca="1">IF(UPPER(OFFSET('ÖĞRENCİ GİRİŞİ'!$F$13,(ROW($A$1)+(AI2469-1))*17,0))="","",UPPER(OFFSET('ÖĞRENCİ GİRİŞİ'!$F$13,(ROW($A$1)+(AI2469-1))*17,0)))</f>
        <v/>
      </c>
      <c r="G2489" s="80" t="str">
        <f ca="1">IF(UPPER(OFFSET('ÖĞRENCİ GİRİŞİ'!$G$13,(ROW($A$1)+(AI2469-1))*17,0))="","",UPPER(OFFSET('ÖĞRENCİ GİRİŞİ'!$G$13,(ROW($A$1)+(AI2469-1))*17,0)))</f>
        <v/>
      </c>
      <c r="H2489" s="81" t="str">
        <f t="shared" si="7217"/>
        <v>x</v>
      </c>
      <c r="I2489" s="81" t="str">
        <f t="shared" si="7218"/>
        <v>x</v>
      </c>
      <c r="J2489" s="81" t="str">
        <f t="shared" si="7219"/>
        <v>x</v>
      </c>
      <c r="K2489" s="81" t="str">
        <f t="shared" si="7220"/>
        <v>x</v>
      </c>
      <c r="L2489" s="81" t="str">
        <f t="shared" si="7221"/>
        <v>x</v>
      </c>
      <c r="M2489" s="81" t="str">
        <f t="shared" si="7222"/>
        <v>x</v>
      </c>
      <c r="N2489" s="81" t="str">
        <f t="shared" si="7223"/>
        <v>x</v>
      </c>
      <c r="O2489" s="81" t="str">
        <f t="shared" si="7224"/>
        <v>x</v>
      </c>
      <c r="P2489" s="81" t="str">
        <f t="shared" si="7225"/>
        <v/>
      </c>
      <c r="Q2489" s="81" t="str">
        <f t="shared" si="7226"/>
        <v/>
      </c>
      <c r="R2489" s="81" t="str">
        <f t="shared" si="7227"/>
        <v/>
      </c>
      <c r="S2489" s="81" t="str">
        <f t="shared" si="7228"/>
        <v/>
      </c>
      <c r="T2489" s="81" t="str">
        <f t="shared" si="7229"/>
        <v/>
      </c>
      <c r="U2489" s="81" t="str">
        <f t="shared" si="7230"/>
        <v>x</v>
      </c>
      <c r="V2489" s="81" t="str">
        <f t="shared" si="7231"/>
        <v>x</v>
      </c>
      <c r="W2489" s="81" t="str">
        <f t="shared" si="7232"/>
        <v/>
      </c>
      <c r="X2489" s="81" t="str">
        <f t="shared" si="7233"/>
        <v/>
      </c>
      <c r="Y2489" s="81" t="str">
        <f t="shared" si="7234"/>
        <v/>
      </c>
      <c r="Z2489" s="81" t="str">
        <f t="shared" si="7235"/>
        <v/>
      </c>
      <c r="AA2489" s="81" t="str">
        <f t="shared" si="7236"/>
        <v/>
      </c>
      <c r="AB2489" s="81" t="str">
        <f t="shared" si="7237"/>
        <v>x</v>
      </c>
      <c r="AC2489" s="81" t="str">
        <f t="shared" si="7238"/>
        <v>x</v>
      </c>
      <c r="AD2489" s="81" t="str">
        <f t="shared" si="7239"/>
        <v/>
      </c>
      <c r="AE2489" s="81" t="str">
        <f t="shared" si="7240"/>
        <v/>
      </c>
      <c r="AF2489" s="81" t="str">
        <f t="shared" si="7241"/>
        <v/>
      </c>
      <c r="AG2489" s="81" t="str">
        <f t="shared" si="7242"/>
        <v/>
      </c>
      <c r="AH2489" s="81" t="str">
        <f t="shared" si="7243"/>
        <v/>
      </c>
      <c r="AI2489" s="81" t="str">
        <f t="shared" si="7244"/>
        <v>x</v>
      </c>
      <c r="AJ2489" s="81" t="str">
        <f t="shared" si="7245"/>
        <v>x</v>
      </c>
      <c r="AK2489" s="81" t="str">
        <f t="shared" si="7246"/>
        <v/>
      </c>
      <c r="AL2489" s="81" t="str">
        <f t="shared" si="7247"/>
        <v>x</v>
      </c>
    </row>
    <row r="2490" spans="1:38" ht="11.25" customHeight="1" x14ac:dyDescent="0.2">
      <c r="A2490" s="21">
        <v>14</v>
      </c>
      <c r="B2490" s="80" t="str">
        <f ca="1">IF(OFFSET('ÖĞRENCİ GİRİŞİ'!$B$14,(ROW($A$1)+(AI2469-1))*17,0)="","",OFFSET('ÖĞRENCİ GİRİŞİ'!$B$14,(ROW($A$1)+(AI2469-1))*17,0))</f>
        <v/>
      </c>
      <c r="C2490" s="80" t="str">
        <f ca="1">IF(OFFSET('ÖĞRENCİ GİRİŞİ'!$C$14,(ROW($A$1)+(AI2469-1))*17,0)="","",OFFSET('ÖĞRENCİ GİRİŞİ'!$C$14,(ROW($A$1)+(AI2469-1))*17,0))</f>
        <v/>
      </c>
      <c r="D2490" s="80" t="str">
        <f ca="1">IF(UPPER(OFFSET('ÖĞRENCİ GİRİŞİ'!$D$14,(ROW($A$1)+(AI2469-1))*17,0))="","",UPPER(OFFSET('ÖĞRENCİ GİRİŞİ'!$D$14,(ROW($A$1)+(AI2469-1))*17,0)))</f>
        <v/>
      </c>
      <c r="E2490" s="80" t="str">
        <f ca="1">IF(UPPER(OFFSET('ÖĞRENCİ GİRİŞİ'!$E$14,(ROW($A$1)+(AI2469-1))*17,0))="","",UPPER(OFFSET('ÖĞRENCİ GİRİŞİ'!$E$14,(ROW($A$1)+(AI2469-1))*17,0)))</f>
        <v/>
      </c>
      <c r="F2490" s="80" t="str">
        <f ca="1">IF(UPPER(OFFSET('ÖĞRENCİ GİRİŞİ'!$F$14,(ROW($A$1)+(AI2469-1))*17,0))="","",UPPER(OFFSET('ÖĞRENCİ GİRİŞİ'!$F$14,(ROW($A$1)+(AI2469-1))*17,0)))</f>
        <v/>
      </c>
      <c r="G2490" s="80" t="str">
        <f ca="1">IF(UPPER(OFFSET('ÖĞRENCİ GİRİŞİ'!$G$14,(ROW($A$1)+(AI2469-1))*17,0))="","",UPPER(OFFSET('ÖĞRENCİ GİRİŞİ'!$G$14,(ROW($A$1)+(AI2469-1))*17,0)))</f>
        <v/>
      </c>
      <c r="H2490" s="81" t="str">
        <f t="shared" si="7217"/>
        <v>x</v>
      </c>
      <c r="I2490" s="81" t="str">
        <f t="shared" si="7218"/>
        <v>x</v>
      </c>
      <c r="J2490" s="81" t="str">
        <f t="shared" si="7219"/>
        <v>x</v>
      </c>
      <c r="K2490" s="81" t="str">
        <f t="shared" si="7220"/>
        <v>x</v>
      </c>
      <c r="L2490" s="81" t="str">
        <f t="shared" si="7221"/>
        <v>x</v>
      </c>
      <c r="M2490" s="81" t="str">
        <f t="shared" si="7222"/>
        <v>x</v>
      </c>
      <c r="N2490" s="81" t="str">
        <f t="shared" si="7223"/>
        <v>x</v>
      </c>
      <c r="O2490" s="81" t="str">
        <f t="shared" si="7224"/>
        <v>x</v>
      </c>
      <c r="P2490" s="81" t="str">
        <f t="shared" si="7225"/>
        <v/>
      </c>
      <c r="Q2490" s="81" t="str">
        <f t="shared" si="7226"/>
        <v/>
      </c>
      <c r="R2490" s="81" t="str">
        <f t="shared" si="7227"/>
        <v/>
      </c>
      <c r="S2490" s="81" t="str">
        <f t="shared" si="7228"/>
        <v/>
      </c>
      <c r="T2490" s="81" t="str">
        <f t="shared" si="7229"/>
        <v/>
      </c>
      <c r="U2490" s="81" t="str">
        <f t="shared" si="7230"/>
        <v>x</v>
      </c>
      <c r="V2490" s="81" t="str">
        <f t="shared" si="7231"/>
        <v>x</v>
      </c>
      <c r="W2490" s="81" t="str">
        <f t="shared" si="7232"/>
        <v/>
      </c>
      <c r="X2490" s="81" t="str">
        <f t="shared" si="7233"/>
        <v/>
      </c>
      <c r="Y2490" s="81" t="str">
        <f t="shared" si="7234"/>
        <v/>
      </c>
      <c r="Z2490" s="81" t="str">
        <f t="shared" si="7235"/>
        <v/>
      </c>
      <c r="AA2490" s="81" t="str">
        <f t="shared" si="7236"/>
        <v/>
      </c>
      <c r="AB2490" s="81" t="str">
        <f t="shared" si="7237"/>
        <v>x</v>
      </c>
      <c r="AC2490" s="81" t="str">
        <f t="shared" si="7238"/>
        <v>x</v>
      </c>
      <c r="AD2490" s="81" t="str">
        <f t="shared" si="7239"/>
        <v/>
      </c>
      <c r="AE2490" s="81" t="str">
        <f t="shared" si="7240"/>
        <v/>
      </c>
      <c r="AF2490" s="81" t="str">
        <f t="shared" si="7241"/>
        <v/>
      </c>
      <c r="AG2490" s="81" t="str">
        <f t="shared" si="7242"/>
        <v/>
      </c>
      <c r="AH2490" s="81" t="str">
        <f t="shared" si="7243"/>
        <v/>
      </c>
      <c r="AI2490" s="81" t="str">
        <f t="shared" si="7244"/>
        <v>x</v>
      </c>
      <c r="AJ2490" s="81" t="str">
        <f t="shared" si="7245"/>
        <v>x</v>
      </c>
      <c r="AK2490" s="81" t="str">
        <f t="shared" si="7246"/>
        <v/>
      </c>
      <c r="AL2490" s="81" t="str">
        <f t="shared" si="7247"/>
        <v>x</v>
      </c>
    </row>
    <row r="2491" spans="1:38" ht="11.25" customHeight="1" x14ac:dyDescent="0.2">
      <c r="A2491" s="21">
        <v>15</v>
      </c>
      <c r="B2491" s="80" t="str">
        <f ca="1">IF(OFFSET('ÖĞRENCİ GİRİŞİ'!$B$15,(ROW($A$1)+(AI2469-1))*17,0)="","",OFFSET('ÖĞRENCİ GİRİŞİ'!$B$15,(ROW($A$1)+(AI2469-1))*17,0))</f>
        <v/>
      </c>
      <c r="C2491" s="80" t="str">
        <f ca="1">IF(OFFSET('ÖĞRENCİ GİRİŞİ'!$C$15,(ROW($A$1)+(AI2469-1))*17,0)="","",OFFSET('ÖĞRENCİ GİRİŞİ'!$C$15,(ROW($A$1)+(AI2469-1))*17,0))</f>
        <v/>
      </c>
      <c r="D2491" s="80" t="str">
        <f ca="1">IF(UPPER(OFFSET('ÖĞRENCİ GİRİŞİ'!$D$15,(ROW($A$1)+(AI2469-1))*17,0))="","",UPPER(OFFSET('ÖĞRENCİ GİRİŞİ'!$D$15,(ROW($A$1)+(AI2469-1))*17,0)))</f>
        <v/>
      </c>
      <c r="E2491" s="80" t="str">
        <f ca="1">IF(UPPER(OFFSET('ÖĞRENCİ GİRİŞİ'!$E$15,(ROW($A$1)+(AI2469-1))*17,0))="","",UPPER(OFFSET('ÖĞRENCİ GİRİŞİ'!$E$15,(ROW($A$1)+(AI2469-1))*17,0)))</f>
        <v/>
      </c>
      <c r="F2491" s="80" t="str">
        <f ca="1">IF(UPPER(OFFSET('ÖĞRENCİ GİRİŞİ'!$F$15,(ROW($A$1)+(AI2469-1))*17,0))="","",UPPER(OFFSET('ÖĞRENCİ GİRİŞİ'!$F$15,(ROW($A$1)+(AI2469-1))*17,0)))</f>
        <v/>
      </c>
      <c r="G2491" s="80" t="str">
        <f ca="1">IF(UPPER(OFFSET('ÖĞRENCİ GİRİŞİ'!$G$15,(ROW($A$1)+(AI2469-1))*17,0))="","",UPPER(OFFSET('ÖĞRENCİ GİRİŞİ'!$G$15,(ROW($A$1)+(AI2469-1))*17,0)))</f>
        <v/>
      </c>
      <c r="H2491" s="81" t="str">
        <f t="shared" si="7217"/>
        <v>x</v>
      </c>
      <c r="I2491" s="81" t="str">
        <f t="shared" si="7218"/>
        <v>x</v>
      </c>
      <c r="J2491" s="81" t="str">
        <f t="shared" si="7219"/>
        <v>x</v>
      </c>
      <c r="K2491" s="81" t="str">
        <f t="shared" si="7220"/>
        <v>x</v>
      </c>
      <c r="L2491" s="81" t="str">
        <f t="shared" si="7221"/>
        <v>x</v>
      </c>
      <c r="M2491" s="81" t="str">
        <f t="shared" si="7222"/>
        <v>x</v>
      </c>
      <c r="N2491" s="81" t="str">
        <f t="shared" si="7223"/>
        <v>x</v>
      </c>
      <c r="O2491" s="81" t="str">
        <f t="shared" si="7224"/>
        <v>x</v>
      </c>
      <c r="P2491" s="81" t="str">
        <f t="shared" si="7225"/>
        <v/>
      </c>
      <c r="Q2491" s="81" t="str">
        <f t="shared" si="7226"/>
        <v/>
      </c>
      <c r="R2491" s="81" t="str">
        <f t="shared" si="7227"/>
        <v/>
      </c>
      <c r="S2491" s="81" t="str">
        <f t="shared" si="7228"/>
        <v/>
      </c>
      <c r="T2491" s="81" t="str">
        <f t="shared" si="7229"/>
        <v/>
      </c>
      <c r="U2491" s="81" t="str">
        <f t="shared" si="7230"/>
        <v>x</v>
      </c>
      <c r="V2491" s="81" t="str">
        <f t="shared" si="7231"/>
        <v>x</v>
      </c>
      <c r="W2491" s="81" t="str">
        <f t="shared" si="7232"/>
        <v/>
      </c>
      <c r="X2491" s="81" t="str">
        <f t="shared" si="7233"/>
        <v/>
      </c>
      <c r="Y2491" s="81" t="str">
        <f t="shared" si="7234"/>
        <v/>
      </c>
      <c r="Z2491" s="81" t="str">
        <f t="shared" si="7235"/>
        <v/>
      </c>
      <c r="AA2491" s="81" t="str">
        <f t="shared" si="7236"/>
        <v/>
      </c>
      <c r="AB2491" s="81" t="str">
        <f t="shared" si="7237"/>
        <v>x</v>
      </c>
      <c r="AC2491" s="81" t="str">
        <f t="shared" si="7238"/>
        <v>x</v>
      </c>
      <c r="AD2491" s="81" t="str">
        <f t="shared" si="7239"/>
        <v/>
      </c>
      <c r="AE2491" s="81" t="str">
        <f t="shared" si="7240"/>
        <v/>
      </c>
      <c r="AF2491" s="81" t="str">
        <f t="shared" si="7241"/>
        <v/>
      </c>
      <c r="AG2491" s="81" t="str">
        <f t="shared" si="7242"/>
        <v/>
      </c>
      <c r="AH2491" s="81" t="str">
        <f t="shared" si="7243"/>
        <v/>
      </c>
      <c r="AI2491" s="81" t="str">
        <f t="shared" si="7244"/>
        <v>x</v>
      </c>
      <c r="AJ2491" s="81" t="str">
        <f t="shared" si="7245"/>
        <v>x</v>
      </c>
      <c r="AK2491" s="81" t="str">
        <f t="shared" si="7246"/>
        <v/>
      </c>
      <c r="AL2491" s="81" t="str">
        <f t="shared" si="7247"/>
        <v>x</v>
      </c>
    </row>
    <row r="2492" spans="1:38" ht="11.25" customHeight="1" x14ac:dyDescent="0.2">
      <c r="A2492" s="21">
        <v>16</v>
      </c>
      <c r="B2492" s="80" t="str">
        <f ca="1">IF(OFFSET('ÖĞRENCİ GİRİŞİ'!$B$16,(ROW($A$1)+(AI2469-1))*17,0)="","",OFFSET('ÖĞRENCİ GİRİŞİ'!$B$16,(ROW($A$1)+(AI2469-1))*17,0))</f>
        <v/>
      </c>
      <c r="C2492" s="80" t="str">
        <f ca="1">IF(OFFSET('ÖĞRENCİ GİRİŞİ'!$C$16,(ROW($A$1)+(AI2469-1))*17,0)="","",OFFSET('ÖĞRENCİ GİRİŞİ'!$C$16,(ROW($A$1)+(AI2469-1))*17,0))</f>
        <v/>
      </c>
      <c r="D2492" s="80" t="str">
        <f ca="1">IF(UPPER(OFFSET('ÖĞRENCİ GİRİŞİ'!$D$16,(ROW($A$1)+(AI2469-1))*17,0))="","",UPPER(OFFSET('ÖĞRENCİ GİRİŞİ'!$D$16,(ROW($A$1)+(AI2469-1))*17,0)))</f>
        <v/>
      </c>
      <c r="E2492" s="80" t="str">
        <f ca="1">IF(UPPER(OFFSET('ÖĞRENCİ GİRİŞİ'!$E$16,(ROW($A$1)+(AI2469-1))*17,0))="","",UPPER(OFFSET('ÖĞRENCİ GİRİŞİ'!$E$16,(ROW($A$1)+(AI2469-1))*17,0)))</f>
        <v/>
      </c>
      <c r="F2492" s="80" t="str">
        <f ca="1">IF(UPPER(OFFSET('ÖĞRENCİ GİRİŞİ'!$F$16,(ROW($A$1)+(AI2469-1))*17,0))="","",UPPER(OFFSET('ÖĞRENCİ GİRİŞİ'!$F$16,(ROW($A$1)+(AI2469-1))*17,0)))</f>
        <v/>
      </c>
      <c r="G2492" s="80" t="str">
        <f ca="1">IF(UPPER(OFFSET('ÖĞRENCİ GİRİŞİ'!$G$16,(ROW($A$1)+(AI2469-1))*17,0))="","",UPPER(OFFSET('ÖĞRENCİ GİRİŞİ'!$G$16,(ROW($A$1)+(AI2469-1))*17,0)))</f>
        <v/>
      </c>
      <c r="H2492" s="81" t="str">
        <f t="shared" si="7217"/>
        <v>x</v>
      </c>
      <c r="I2492" s="81" t="str">
        <f t="shared" si="7218"/>
        <v>x</v>
      </c>
      <c r="J2492" s="81" t="str">
        <f t="shared" si="7219"/>
        <v>x</v>
      </c>
      <c r="K2492" s="81" t="str">
        <f t="shared" si="7220"/>
        <v>x</v>
      </c>
      <c r="L2492" s="81" t="str">
        <f t="shared" si="7221"/>
        <v>x</v>
      </c>
      <c r="M2492" s="81" t="str">
        <f t="shared" si="7222"/>
        <v>x</v>
      </c>
      <c r="N2492" s="81" t="str">
        <f t="shared" si="7223"/>
        <v>x</v>
      </c>
      <c r="O2492" s="81" t="str">
        <f t="shared" si="7224"/>
        <v>x</v>
      </c>
      <c r="P2492" s="81" t="str">
        <f t="shared" si="7225"/>
        <v/>
      </c>
      <c r="Q2492" s="81" t="str">
        <f t="shared" si="7226"/>
        <v/>
      </c>
      <c r="R2492" s="81" t="str">
        <f t="shared" si="7227"/>
        <v/>
      </c>
      <c r="S2492" s="81" t="str">
        <f t="shared" si="7228"/>
        <v/>
      </c>
      <c r="T2492" s="81" t="str">
        <f t="shared" si="7229"/>
        <v/>
      </c>
      <c r="U2492" s="81" t="str">
        <f t="shared" si="7230"/>
        <v>x</v>
      </c>
      <c r="V2492" s="81" t="str">
        <f t="shared" si="7231"/>
        <v>x</v>
      </c>
      <c r="W2492" s="81" t="str">
        <f t="shared" si="7232"/>
        <v/>
      </c>
      <c r="X2492" s="81" t="str">
        <f t="shared" si="7233"/>
        <v/>
      </c>
      <c r="Y2492" s="81" t="str">
        <f t="shared" si="7234"/>
        <v/>
      </c>
      <c r="Z2492" s="81" t="str">
        <f t="shared" si="7235"/>
        <v/>
      </c>
      <c r="AA2492" s="81" t="str">
        <f t="shared" si="7236"/>
        <v/>
      </c>
      <c r="AB2492" s="81" t="str">
        <f t="shared" si="7237"/>
        <v>x</v>
      </c>
      <c r="AC2492" s="81" t="str">
        <f t="shared" si="7238"/>
        <v>x</v>
      </c>
      <c r="AD2492" s="81" t="str">
        <f t="shared" si="7239"/>
        <v/>
      </c>
      <c r="AE2492" s="81" t="str">
        <f t="shared" si="7240"/>
        <v/>
      </c>
      <c r="AF2492" s="81" t="str">
        <f t="shared" si="7241"/>
        <v/>
      </c>
      <c r="AG2492" s="81" t="str">
        <f t="shared" si="7242"/>
        <v/>
      </c>
      <c r="AH2492" s="81" t="str">
        <f t="shared" si="7243"/>
        <v/>
      </c>
      <c r="AI2492" s="81" t="str">
        <f t="shared" si="7244"/>
        <v>x</v>
      </c>
      <c r="AJ2492" s="81" t="str">
        <f t="shared" si="7245"/>
        <v>x</v>
      </c>
      <c r="AK2492" s="81" t="str">
        <f t="shared" si="7246"/>
        <v/>
      </c>
      <c r="AL2492" s="81" t="str">
        <f t="shared" si="7247"/>
        <v>x</v>
      </c>
    </row>
    <row r="2493" spans="1:38" ht="11.25" customHeight="1" x14ac:dyDescent="0.2">
      <c r="A2493" s="19"/>
      <c r="B2493" s="105"/>
      <c r="C2493" s="105"/>
      <c r="E2493" s="106"/>
      <c r="F2493" s="107"/>
      <c r="G2493" s="108"/>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09"/>
      <c r="AD2493" s="109"/>
      <c r="AE2493" s="109"/>
      <c r="AF2493" s="109"/>
      <c r="AG2493" s="109"/>
      <c r="AH2493" s="109"/>
      <c r="AI2493" s="109"/>
      <c r="AJ2493" s="109"/>
      <c r="AK2493" s="109"/>
      <c r="AL2493" s="109"/>
    </row>
    <row r="2494" spans="1:38" ht="11.25" customHeight="1" x14ac:dyDescent="0.2">
      <c r="A2494" s="110"/>
      <c r="B2494" s="111"/>
      <c r="C2494" s="111"/>
      <c r="D2494" s="111"/>
      <c r="E2494" s="112"/>
      <c r="F2494" s="328" t="s">
        <v>96</v>
      </c>
      <c r="G2494" s="328" t="s">
        <v>98</v>
      </c>
      <c r="H2494" s="318" t="str">
        <f t="shared" ref="H2494" si="7415">IF($H$13="","",$H$13)</f>
        <v>x</v>
      </c>
      <c r="I2494" s="318" t="str">
        <f t="shared" ref="I2494" si="7416">IF($I$13="","",$I$13)</f>
        <v>x</v>
      </c>
      <c r="J2494" s="318" t="str">
        <f t="shared" ref="J2494" si="7417">IF($J$13="","",$J$13)</f>
        <v>x</v>
      </c>
      <c r="K2494" s="318" t="str">
        <f t="shared" ref="K2494" si="7418">IF($K$13="","",$K$13)</f>
        <v>x</v>
      </c>
      <c r="L2494" s="318" t="str">
        <f t="shared" ref="L2494" si="7419">IF($L$13="","",$L$13)</f>
        <v>x</v>
      </c>
      <c r="M2494" s="318" t="str">
        <f t="shared" ref="M2494" si="7420">IF($M$13="","",$M$13)</f>
        <v>x</v>
      </c>
      <c r="N2494" s="318" t="str">
        <f t="shared" ref="N2494" si="7421">IF($N$13="","",$N$13)</f>
        <v>x</v>
      </c>
      <c r="O2494" s="318" t="str">
        <f t="shared" ref="O2494" si="7422">IF($O$13="","",$O$13)</f>
        <v>x</v>
      </c>
      <c r="P2494" s="318" t="str">
        <f t="shared" ref="P2494" si="7423">IF($P$13="","",$P$13)</f>
        <v/>
      </c>
      <c r="Q2494" s="318" t="str">
        <f t="shared" ref="Q2494" si="7424">IF($Q$13="","",$Q$13)</f>
        <v/>
      </c>
      <c r="R2494" s="318" t="str">
        <f t="shared" ref="R2494" si="7425">IF($R$13="","",$R$13)</f>
        <v/>
      </c>
      <c r="S2494" s="318" t="str">
        <f t="shared" ref="S2494" si="7426">IF($S$13="","",$S$13)</f>
        <v/>
      </c>
      <c r="T2494" s="318" t="str">
        <f t="shared" ref="T2494" si="7427">IF($T$13="","",$T$13)</f>
        <v/>
      </c>
      <c r="U2494" s="318" t="str">
        <f t="shared" ref="U2494" si="7428">IF($U$13="","",$U$13)</f>
        <v>x</v>
      </c>
      <c r="V2494" s="318" t="str">
        <f t="shared" ref="V2494" si="7429">IF($V$13="","",$V$13)</f>
        <v>x</v>
      </c>
      <c r="W2494" s="318" t="str">
        <f t="shared" ref="W2494" si="7430">IF($W$13="","",$W$13)</f>
        <v/>
      </c>
      <c r="X2494" s="318" t="str">
        <f t="shared" ref="X2494" si="7431">IF($X$13="","",$X$13)</f>
        <v/>
      </c>
      <c r="Y2494" s="318" t="str">
        <f t="shared" ref="Y2494" si="7432">IF($Y$13="","",$Y$13)</f>
        <v/>
      </c>
      <c r="Z2494" s="318" t="str">
        <f t="shared" ref="Z2494" si="7433">IF($Z$13="","",$Z$13)</f>
        <v/>
      </c>
      <c r="AA2494" s="318" t="str">
        <f t="shared" ref="AA2494" si="7434">IF($AA$13="","",$AA$13)</f>
        <v/>
      </c>
      <c r="AB2494" s="318" t="str">
        <f t="shared" ref="AB2494" si="7435">IF($AB$13="","",$AB$13)</f>
        <v>x</v>
      </c>
      <c r="AC2494" s="318" t="str">
        <f t="shared" ref="AC2494" si="7436">IF($AC$13="","",$AC$13)</f>
        <v>x</v>
      </c>
      <c r="AD2494" s="318" t="str">
        <f t="shared" ref="AD2494" si="7437">IF($AD$13="","",$AD$13)</f>
        <v/>
      </c>
      <c r="AE2494" s="318" t="str">
        <f t="shared" ref="AE2494" si="7438">IF($AE$13="","",$AE$13)</f>
        <v/>
      </c>
      <c r="AF2494" s="318" t="str">
        <f t="shared" ref="AF2494" si="7439">IF($AF$13="","",$AF$13)</f>
        <v/>
      </c>
      <c r="AG2494" s="318" t="str">
        <f t="shared" ref="AG2494" si="7440">IF($AG$13="","",$AG$13)</f>
        <v/>
      </c>
      <c r="AH2494" s="318" t="str">
        <f t="shared" ref="AH2494" si="7441">IF($AH$13="","",$AH$13)</f>
        <v/>
      </c>
      <c r="AI2494" s="318" t="str">
        <f t="shared" ref="AI2494" si="7442">IF($AI$13="","",$AI$13)</f>
        <v>x</v>
      </c>
      <c r="AJ2494" s="318" t="str">
        <f t="shared" ref="AJ2494" si="7443">IF($AJ$13="","",$AJ$13)</f>
        <v>x</v>
      </c>
      <c r="AK2494" s="318" t="str">
        <f t="shared" ref="AK2494" si="7444">IF($AK$13="","",$AK$13)</f>
        <v/>
      </c>
      <c r="AL2494" s="318" t="str">
        <f t="shared" ref="AL2494" si="7445">IF($AL$13="","",$AL$13)</f>
        <v>x</v>
      </c>
    </row>
    <row r="2495" spans="1:38" ht="11.25" customHeight="1" x14ac:dyDescent="0.2">
      <c r="A2495" s="319"/>
      <c r="B2495" s="320"/>
      <c r="C2495" s="320"/>
      <c r="D2495" s="320"/>
      <c r="E2495" s="321"/>
      <c r="F2495" s="328"/>
      <c r="G2495" s="328"/>
      <c r="H2495" s="318"/>
      <c r="I2495" s="318"/>
      <c r="J2495" s="318"/>
      <c r="K2495" s="318"/>
      <c r="L2495" s="318"/>
      <c r="M2495" s="318"/>
      <c r="N2495" s="318"/>
      <c r="O2495" s="318"/>
      <c r="P2495" s="318"/>
      <c r="Q2495" s="318"/>
      <c r="R2495" s="318"/>
      <c r="S2495" s="318"/>
      <c r="T2495" s="318"/>
      <c r="U2495" s="318"/>
      <c r="V2495" s="318"/>
      <c r="W2495" s="318"/>
      <c r="X2495" s="318"/>
      <c r="Y2495" s="318"/>
      <c r="Z2495" s="318"/>
      <c r="AA2495" s="318"/>
      <c r="AB2495" s="318"/>
      <c r="AC2495" s="318"/>
      <c r="AD2495" s="318"/>
      <c r="AE2495" s="318"/>
      <c r="AF2495" s="318"/>
      <c r="AG2495" s="318"/>
      <c r="AH2495" s="318"/>
      <c r="AI2495" s="318"/>
      <c r="AJ2495" s="318"/>
      <c r="AK2495" s="318"/>
      <c r="AL2495" s="318"/>
    </row>
    <row r="2496" spans="1:38" ht="11.25" customHeight="1" x14ac:dyDescent="0.2">
      <c r="A2496" s="319" t="s">
        <v>99</v>
      </c>
      <c r="B2496" s="320"/>
      <c r="C2496" s="320"/>
      <c r="D2496" s="320"/>
      <c r="E2496" s="321"/>
      <c r="F2496" s="328"/>
      <c r="G2496" s="328"/>
      <c r="H2496" s="318"/>
      <c r="I2496" s="318"/>
      <c r="J2496" s="318"/>
      <c r="K2496" s="318"/>
      <c r="L2496" s="318"/>
      <c r="M2496" s="318"/>
      <c r="N2496" s="318"/>
      <c r="O2496" s="318"/>
      <c r="P2496" s="318"/>
      <c r="Q2496" s="318"/>
      <c r="R2496" s="318"/>
      <c r="S2496" s="318"/>
      <c r="T2496" s="318"/>
      <c r="U2496" s="318"/>
      <c r="V2496" s="318"/>
      <c r="W2496" s="318"/>
      <c r="X2496" s="318"/>
      <c r="Y2496" s="318"/>
      <c r="Z2496" s="318"/>
      <c r="AA2496" s="318"/>
      <c r="AB2496" s="318"/>
      <c r="AC2496" s="318"/>
      <c r="AD2496" s="318"/>
      <c r="AE2496" s="318"/>
      <c r="AF2496" s="318"/>
      <c r="AG2496" s="318"/>
      <c r="AH2496" s="318"/>
      <c r="AI2496" s="318"/>
      <c r="AJ2496" s="318"/>
      <c r="AK2496" s="318"/>
      <c r="AL2496" s="318"/>
    </row>
    <row r="2497" spans="1:38" ht="11.25" customHeight="1" x14ac:dyDescent="0.2">
      <c r="A2497" s="319" t="s">
        <v>122</v>
      </c>
      <c r="B2497" s="320"/>
      <c r="C2497" s="320"/>
      <c r="D2497" s="320"/>
      <c r="E2497" s="321"/>
      <c r="F2497" s="328"/>
      <c r="G2497" s="328"/>
      <c r="H2497" s="318"/>
      <c r="I2497" s="318"/>
      <c r="J2497" s="318"/>
      <c r="K2497" s="318"/>
      <c r="L2497" s="318"/>
      <c r="M2497" s="318"/>
      <c r="N2497" s="318"/>
      <c r="O2497" s="318"/>
      <c r="P2497" s="318"/>
      <c r="Q2497" s="318"/>
      <c r="R2497" s="318"/>
      <c r="S2497" s="318"/>
      <c r="T2497" s="318"/>
      <c r="U2497" s="318"/>
      <c r="V2497" s="318"/>
      <c r="W2497" s="318"/>
      <c r="X2497" s="318"/>
      <c r="Y2497" s="318"/>
      <c r="Z2497" s="318"/>
      <c r="AA2497" s="318"/>
      <c r="AB2497" s="318"/>
      <c r="AC2497" s="318"/>
      <c r="AD2497" s="318"/>
      <c r="AE2497" s="318"/>
      <c r="AF2497" s="318"/>
      <c r="AG2497" s="318"/>
      <c r="AH2497" s="318"/>
      <c r="AI2497" s="318"/>
      <c r="AJ2497" s="318"/>
      <c r="AK2497" s="318"/>
      <c r="AL2497" s="318"/>
    </row>
    <row r="2498" spans="1:38" ht="11.25" customHeight="1" x14ac:dyDescent="0.2">
      <c r="A2498" s="319"/>
      <c r="B2498" s="320"/>
      <c r="C2498" s="320"/>
      <c r="D2498" s="320"/>
      <c r="E2498" s="321"/>
      <c r="F2498" s="328"/>
      <c r="G2498" s="328" t="s">
        <v>97</v>
      </c>
      <c r="H2498" s="318" t="str">
        <f t="shared" ref="H2498" si="7446">IF($H$13="","",$H$13)</f>
        <v>x</v>
      </c>
      <c r="I2498" s="318" t="str">
        <f t="shared" ref="I2498" si="7447">IF($I$13="","",$I$13)</f>
        <v>x</v>
      </c>
      <c r="J2498" s="318" t="str">
        <f t="shared" ref="J2498" si="7448">IF($J$13="","",$J$13)</f>
        <v>x</v>
      </c>
      <c r="K2498" s="318" t="str">
        <f t="shared" ref="K2498" si="7449">IF($K$13="","",$K$13)</f>
        <v>x</v>
      </c>
      <c r="L2498" s="318" t="str">
        <f t="shared" ref="L2498" si="7450">IF($L$13="","",$L$13)</f>
        <v>x</v>
      </c>
      <c r="M2498" s="318" t="str">
        <f t="shared" ref="M2498" si="7451">IF($M$13="","",$M$13)</f>
        <v>x</v>
      </c>
      <c r="N2498" s="318" t="str">
        <f t="shared" ref="N2498" si="7452">IF($N$13="","",$N$13)</f>
        <v>x</v>
      </c>
      <c r="O2498" s="318" t="str">
        <f t="shared" ref="O2498" si="7453">IF($O$13="","",$O$13)</f>
        <v>x</v>
      </c>
      <c r="P2498" s="318" t="str">
        <f t="shared" ref="P2498" si="7454">IF($P$13="","",$P$13)</f>
        <v/>
      </c>
      <c r="Q2498" s="318" t="str">
        <f t="shared" ref="Q2498" si="7455">IF($Q$13="","",$Q$13)</f>
        <v/>
      </c>
      <c r="R2498" s="318" t="str">
        <f t="shared" ref="R2498" si="7456">IF($R$13="","",$R$13)</f>
        <v/>
      </c>
      <c r="S2498" s="318" t="str">
        <f t="shared" ref="S2498" si="7457">IF($S$13="","",$S$13)</f>
        <v/>
      </c>
      <c r="T2498" s="318" t="str">
        <f t="shared" ref="T2498" si="7458">IF($T$13="","",$T$13)</f>
        <v/>
      </c>
      <c r="U2498" s="318" t="str">
        <f t="shared" ref="U2498" si="7459">IF($U$13="","",$U$13)</f>
        <v>x</v>
      </c>
      <c r="V2498" s="318" t="str">
        <f t="shared" ref="V2498" si="7460">IF($V$13="","",$V$13)</f>
        <v>x</v>
      </c>
      <c r="W2498" s="318" t="str">
        <f t="shared" ref="W2498" si="7461">IF($W$13="","",$W$13)</f>
        <v/>
      </c>
      <c r="X2498" s="318" t="str">
        <f t="shared" ref="X2498" si="7462">IF($X$13="","",$X$13)</f>
        <v/>
      </c>
      <c r="Y2498" s="318" t="str">
        <f t="shared" ref="Y2498" si="7463">IF($Y$13="","",$Y$13)</f>
        <v/>
      </c>
      <c r="Z2498" s="318" t="str">
        <f t="shared" ref="Z2498" si="7464">IF($Z$13="","",$Z$13)</f>
        <v/>
      </c>
      <c r="AA2498" s="318" t="str">
        <f t="shared" ref="AA2498" si="7465">IF($AA$13="","",$AA$13)</f>
        <v/>
      </c>
      <c r="AB2498" s="318" t="str">
        <f t="shared" ref="AB2498" si="7466">IF($AB$13="","",$AB$13)</f>
        <v>x</v>
      </c>
      <c r="AC2498" s="318" t="str">
        <f t="shared" ref="AC2498" si="7467">IF($AC$13="","",$AC$13)</f>
        <v>x</v>
      </c>
      <c r="AD2498" s="318" t="str">
        <f t="shared" ref="AD2498" si="7468">IF($AD$13="","",$AD$13)</f>
        <v/>
      </c>
      <c r="AE2498" s="318" t="str">
        <f t="shared" ref="AE2498" si="7469">IF($AE$13="","",$AE$13)</f>
        <v/>
      </c>
      <c r="AF2498" s="318" t="str">
        <f t="shared" ref="AF2498" si="7470">IF($AF$13="","",$AF$13)</f>
        <v/>
      </c>
      <c r="AG2498" s="318" t="str">
        <f t="shared" ref="AG2498" si="7471">IF($AG$13="","",$AG$13)</f>
        <v/>
      </c>
      <c r="AH2498" s="318" t="str">
        <f t="shared" ref="AH2498" si="7472">IF($AH$13="","",$AH$13)</f>
        <v/>
      </c>
      <c r="AI2498" s="318" t="str">
        <f t="shared" ref="AI2498" si="7473">IF($AI$13="","",$AI$13)</f>
        <v>x</v>
      </c>
      <c r="AJ2498" s="318" t="str">
        <f t="shared" ref="AJ2498" si="7474">IF($AJ$13="","",$AJ$13)</f>
        <v>x</v>
      </c>
      <c r="AK2498" s="318" t="str">
        <f t="shared" ref="AK2498" si="7475">IF($AK$13="","",$AK$13)</f>
        <v/>
      </c>
      <c r="AL2498" s="318" t="str">
        <f t="shared" ref="AL2498" si="7476">IF($AL$13="","",$AL$13)</f>
        <v>x</v>
      </c>
    </row>
    <row r="2499" spans="1:38" ht="11.25" customHeight="1" x14ac:dyDescent="0.2">
      <c r="A2499" s="319"/>
      <c r="B2499" s="320"/>
      <c r="C2499" s="320"/>
      <c r="D2499" s="320"/>
      <c r="E2499" s="321"/>
      <c r="F2499" s="328"/>
      <c r="G2499" s="328"/>
      <c r="H2499" s="318"/>
      <c r="I2499" s="318"/>
      <c r="J2499" s="318"/>
      <c r="K2499" s="318"/>
      <c r="L2499" s="318"/>
      <c r="M2499" s="318"/>
      <c r="N2499" s="318"/>
      <c r="O2499" s="318"/>
      <c r="P2499" s="318"/>
      <c r="Q2499" s="318"/>
      <c r="R2499" s="318"/>
      <c r="S2499" s="318"/>
      <c r="T2499" s="318"/>
      <c r="U2499" s="318"/>
      <c r="V2499" s="318"/>
      <c r="W2499" s="318"/>
      <c r="X2499" s="318"/>
      <c r="Y2499" s="318"/>
      <c r="Z2499" s="318"/>
      <c r="AA2499" s="318"/>
      <c r="AB2499" s="318"/>
      <c r="AC2499" s="318"/>
      <c r="AD2499" s="318"/>
      <c r="AE2499" s="318"/>
      <c r="AF2499" s="318"/>
      <c r="AG2499" s="318"/>
      <c r="AH2499" s="318"/>
      <c r="AI2499" s="318"/>
      <c r="AJ2499" s="318"/>
      <c r="AK2499" s="318"/>
      <c r="AL2499" s="318"/>
    </row>
    <row r="2500" spans="1:38" ht="11.25" customHeight="1" x14ac:dyDescent="0.2">
      <c r="A2500" s="319"/>
      <c r="B2500" s="320"/>
      <c r="C2500" s="320"/>
      <c r="D2500" s="320"/>
      <c r="E2500" s="321"/>
      <c r="F2500" s="328"/>
      <c r="G2500" s="328"/>
      <c r="H2500" s="318"/>
      <c r="I2500" s="318"/>
      <c r="J2500" s="318"/>
      <c r="K2500" s="318"/>
      <c r="L2500" s="318"/>
      <c r="M2500" s="318"/>
      <c r="N2500" s="318"/>
      <c r="O2500" s="318"/>
      <c r="P2500" s="318"/>
      <c r="Q2500" s="318"/>
      <c r="R2500" s="318"/>
      <c r="S2500" s="318"/>
      <c r="T2500" s="318"/>
      <c r="U2500" s="318"/>
      <c r="V2500" s="318"/>
      <c r="W2500" s="318"/>
      <c r="X2500" s="318"/>
      <c r="Y2500" s="318"/>
      <c r="Z2500" s="318"/>
      <c r="AA2500" s="318"/>
      <c r="AB2500" s="318"/>
      <c r="AC2500" s="318"/>
      <c r="AD2500" s="318"/>
      <c r="AE2500" s="318"/>
      <c r="AF2500" s="318"/>
      <c r="AG2500" s="318"/>
      <c r="AH2500" s="318"/>
      <c r="AI2500" s="318"/>
      <c r="AJ2500" s="318"/>
      <c r="AK2500" s="318"/>
      <c r="AL2500" s="318"/>
    </row>
    <row r="2501" spans="1:38" ht="11.25" customHeight="1" x14ac:dyDescent="0.2">
      <c r="A2501" s="322" t="str">
        <f t="shared" ref="A2501" si="7477">IF($BW$13="","",$BW$13)</f>
        <v>Mehmet DEMİR</v>
      </c>
      <c r="B2501" s="323"/>
      <c r="C2501" s="323"/>
      <c r="D2501" s="323"/>
      <c r="E2501" s="324"/>
      <c r="F2501" s="328"/>
      <c r="G2501" s="328"/>
      <c r="H2501" s="318"/>
      <c r="I2501" s="318"/>
      <c r="J2501" s="318"/>
      <c r="K2501" s="318"/>
      <c r="L2501" s="318"/>
      <c r="M2501" s="318"/>
      <c r="N2501" s="318"/>
      <c r="O2501" s="318"/>
      <c r="P2501" s="318"/>
      <c r="Q2501" s="318"/>
      <c r="R2501" s="318"/>
      <c r="S2501" s="318"/>
      <c r="T2501" s="318"/>
      <c r="U2501" s="318"/>
      <c r="V2501" s="318"/>
      <c r="W2501" s="318"/>
      <c r="X2501" s="318"/>
      <c r="Y2501" s="318"/>
      <c r="Z2501" s="318"/>
      <c r="AA2501" s="318"/>
      <c r="AB2501" s="318"/>
      <c r="AC2501" s="318"/>
      <c r="AD2501" s="318"/>
      <c r="AE2501" s="318"/>
      <c r="AF2501" s="318"/>
      <c r="AG2501" s="318"/>
      <c r="AH2501" s="318"/>
      <c r="AI2501" s="318"/>
      <c r="AJ2501" s="318"/>
      <c r="AK2501" s="318"/>
      <c r="AL2501" s="318"/>
    </row>
    <row r="2502" spans="1:38" ht="11.25" customHeight="1" x14ac:dyDescent="0.2">
      <c r="A2502" s="322" t="str">
        <f t="shared" ref="A2502" si="7478">IF($BW$14="","",$BW$14)</f>
        <v>Müdür Yardımcısı</v>
      </c>
      <c r="B2502" s="323"/>
      <c r="C2502" s="323"/>
      <c r="D2502" s="323"/>
      <c r="E2502" s="324"/>
      <c r="F2502" s="328" t="s">
        <v>3</v>
      </c>
      <c r="G2502" s="328" t="s">
        <v>1</v>
      </c>
      <c r="H2502" s="318" t="str">
        <f t="shared" ref="H2502" si="7479">IF($H$13="","",$H$13)</f>
        <v>x</v>
      </c>
      <c r="I2502" s="318" t="str">
        <f t="shared" ref="I2502" si="7480">IF($I$13="","",$I$13)</f>
        <v>x</v>
      </c>
      <c r="J2502" s="318" t="str">
        <f t="shared" ref="J2502" si="7481">IF($J$13="","",$J$13)</f>
        <v>x</v>
      </c>
      <c r="K2502" s="318" t="str">
        <f t="shared" ref="K2502" si="7482">IF($K$13="","",$K$13)</f>
        <v>x</v>
      </c>
      <c r="L2502" s="318" t="str">
        <f t="shared" ref="L2502" si="7483">IF($L$13="","",$L$13)</f>
        <v>x</v>
      </c>
      <c r="M2502" s="318" t="str">
        <f t="shared" ref="M2502" si="7484">IF($M$13="","",$M$13)</f>
        <v>x</v>
      </c>
      <c r="N2502" s="318" t="str">
        <f t="shared" ref="N2502" si="7485">IF($N$13="","",$N$13)</f>
        <v>x</v>
      </c>
      <c r="O2502" s="318" t="str">
        <f t="shared" ref="O2502" si="7486">IF($O$13="","",$O$13)</f>
        <v>x</v>
      </c>
      <c r="P2502" s="318" t="str">
        <f t="shared" ref="P2502" si="7487">IF($P$13="","",$P$13)</f>
        <v/>
      </c>
      <c r="Q2502" s="318" t="str">
        <f t="shared" ref="Q2502" si="7488">IF($Q$13="","",$Q$13)</f>
        <v/>
      </c>
      <c r="R2502" s="318" t="str">
        <f t="shared" ref="R2502" si="7489">IF($R$13="","",$R$13)</f>
        <v/>
      </c>
      <c r="S2502" s="318" t="str">
        <f t="shared" ref="S2502" si="7490">IF($S$13="","",$S$13)</f>
        <v/>
      </c>
      <c r="T2502" s="318" t="str">
        <f t="shared" ref="T2502" si="7491">IF($T$13="","",$T$13)</f>
        <v/>
      </c>
      <c r="U2502" s="318" t="str">
        <f t="shared" ref="U2502" si="7492">IF($U$13="","",$U$13)</f>
        <v>x</v>
      </c>
      <c r="V2502" s="318" t="str">
        <f t="shared" ref="V2502" si="7493">IF($V$13="","",$V$13)</f>
        <v>x</v>
      </c>
      <c r="W2502" s="318" t="str">
        <f t="shared" ref="W2502" si="7494">IF($W$13="","",$W$13)</f>
        <v/>
      </c>
      <c r="X2502" s="318" t="str">
        <f t="shared" ref="X2502" si="7495">IF($X$13="","",$X$13)</f>
        <v/>
      </c>
      <c r="Y2502" s="318" t="str">
        <f t="shared" ref="Y2502" si="7496">IF($Y$13="","",$Y$13)</f>
        <v/>
      </c>
      <c r="Z2502" s="318" t="str">
        <f t="shared" ref="Z2502" si="7497">IF($Z$13="","",$Z$13)</f>
        <v/>
      </c>
      <c r="AA2502" s="318" t="str">
        <f t="shared" ref="AA2502" si="7498">IF($AA$13="","",$AA$13)</f>
        <v/>
      </c>
      <c r="AB2502" s="318" t="str">
        <f t="shared" ref="AB2502" si="7499">IF($AB$13="","",$AB$13)</f>
        <v>x</v>
      </c>
      <c r="AC2502" s="318" t="str">
        <f t="shared" ref="AC2502" si="7500">IF($AC$13="","",$AC$13)</f>
        <v>x</v>
      </c>
      <c r="AD2502" s="318" t="str">
        <f t="shared" ref="AD2502" si="7501">IF($AD$13="","",$AD$13)</f>
        <v/>
      </c>
      <c r="AE2502" s="318" t="str">
        <f t="shared" ref="AE2502" si="7502">IF($AE$13="","",$AE$13)</f>
        <v/>
      </c>
      <c r="AF2502" s="318" t="str">
        <f t="shared" ref="AF2502" si="7503">IF($AF$13="","",$AF$13)</f>
        <v/>
      </c>
      <c r="AG2502" s="318" t="str">
        <f t="shared" ref="AG2502" si="7504">IF($AG$13="","",$AG$13)</f>
        <v/>
      </c>
      <c r="AH2502" s="318" t="str">
        <f t="shared" ref="AH2502" si="7505">IF($AH$13="","",$AH$13)</f>
        <v/>
      </c>
      <c r="AI2502" s="318" t="str">
        <f t="shared" ref="AI2502" si="7506">IF($AI$13="","",$AI$13)</f>
        <v>x</v>
      </c>
      <c r="AJ2502" s="318" t="str">
        <f t="shared" ref="AJ2502" si="7507">IF($AJ$13="","",$AJ$13)</f>
        <v>x</v>
      </c>
      <c r="AK2502" s="318" t="str">
        <f t="shared" ref="AK2502" si="7508">IF($AK$13="","",$AK$13)</f>
        <v/>
      </c>
      <c r="AL2502" s="318" t="str">
        <f t="shared" ref="AL2502" si="7509">IF($AL$13="","",$AL$13)</f>
        <v>x</v>
      </c>
    </row>
    <row r="2503" spans="1:38" ht="11.25" customHeight="1" x14ac:dyDescent="0.2">
      <c r="A2503" s="319"/>
      <c r="B2503" s="320"/>
      <c r="C2503" s="320"/>
      <c r="D2503" s="320"/>
      <c r="E2503" s="321"/>
      <c r="F2503" s="328"/>
      <c r="G2503" s="328"/>
      <c r="H2503" s="318"/>
      <c r="I2503" s="318"/>
      <c r="J2503" s="318"/>
      <c r="K2503" s="318"/>
      <c r="L2503" s="318"/>
      <c r="M2503" s="318"/>
      <c r="N2503" s="318"/>
      <c r="O2503" s="318"/>
      <c r="P2503" s="318"/>
      <c r="Q2503" s="318"/>
      <c r="R2503" s="318"/>
      <c r="S2503" s="318"/>
      <c r="T2503" s="318"/>
      <c r="U2503" s="318"/>
      <c r="V2503" s="318"/>
      <c r="W2503" s="318"/>
      <c r="X2503" s="318"/>
      <c r="Y2503" s="318"/>
      <c r="Z2503" s="318"/>
      <c r="AA2503" s="318"/>
      <c r="AB2503" s="318"/>
      <c r="AC2503" s="318"/>
      <c r="AD2503" s="318"/>
      <c r="AE2503" s="318"/>
      <c r="AF2503" s="318"/>
      <c r="AG2503" s="318"/>
      <c r="AH2503" s="318"/>
      <c r="AI2503" s="318"/>
      <c r="AJ2503" s="318"/>
      <c r="AK2503" s="318"/>
      <c r="AL2503" s="318"/>
    </row>
    <row r="2504" spans="1:38" ht="11.25" customHeight="1" x14ac:dyDescent="0.2">
      <c r="A2504" s="319"/>
      <c r="B2504" s="320"/>
      <c r="C2504" s="320"/>
      <c r="D2504" s="320"/>
      <c r="E2504" s="321"/>
      <c r="F2504" s="328"/>
      <c r="G2504" s="328"/>
      <c r="H2504" s="318"/>
      <c r="I2504" s="318"/>
      <c r="J2504" s="318"/>
      <c r="K2504" s="318"/>
      <c r="L2504" s="318"/>
      <c r="M2504" s="318"/>
      <c r="N2504" s="318"/>
      <c r="O2504" s="318"/>
      <c r="P2504" s="318"/>
      <c r="Q2504" s="318"/>
      <c r="R2504" s="318"/>
      <c r="S2504" s="318"/>
      <c r="T2504" s="318"/>
      <c r="U2504" s="318"/>
      <c r="V2504" s="318"/>
      <c r="W2504" s="318"/>
      <c r="X2504" s="318"/>
      <c r="Y2504" s="318"/>
      <c r="Z2504" s="318"/>
      <c r="AA2504" s="318"/>
      <c r="AB2504" s="318"/>
      <c r="AC2504" s="318"/>
      <c r="AD2504" s="318"/>
      <c r="AE2504" s="318"/>
      <c r="AF2504" s="318"/>
      <c r="AG2504" s="318"/>
      <c r="AH2504" s="318"/>
      <c r="AI2504" s="318"/>
      <c r="AJ2504" s="318"/>
      <c r="AK2504" s="318"/>
      <c r="AL2504" s="318"/>
    </row>
    <row r="2505" spans="1:38" ht="11.25" customHeight="1" x14ac:dyDescent="0.2">
      <c r="A2505" s="319"/>
      <c r="B2505" s="320"/>
      <c r="C2505" s="320"/>
      <c r="D2505" s="320"/>
      <c r="E2505" s="321"/>
      <c r="F2505" s="328"/>
      <c r="G2505" s="328"/>
      <c r="H2505" s="318"/>
      <c r="I2505" s="318"/>
      <c r="J2505" s="318"/>
      <c r="K2505" s="318"/>
      <c r="L2505" s="318"/>
      <c r="M2505" s="318"/>
      <c r="N2505" s="318"/>
      <c r="O2505" s="318"/>
      <c r="P2505" s="318"/>
      <c r="Q2505" s="318"/>
      <c r="R2505" s="318"/>
      <c r="S2505" s="318"/>
      <c r="T2505" s="318"/>
      <c r="U2505" s="318"/>
      <c r="V2505" s="318"/>
      <c r="W2505" s="318"/>
      <c r="X2505" s="318"/>
      <c r="Y2505" s="318"/>
      <c r="Z2505" s="318"/>
      <c r="AA2505" s="318"/>
      <c r="AB2505" s="318"/>
      <c r="AC2505" s="318"/>
      <c r="AD2505" s="318"/>
      <c r="AE2505" s="318"/>
      <c r="AF2505" s="318"/>
      <c r="AG2505" s="318"/>
      <c r="AH2505" s="318"/>
      <c r="AI2505" s="318"/>
      <c r="AJ2505" s="318"/>
      <c r="AK2505" s="318"/>
      <c r="AL2505" s="318"/>
    </row>
    <row r="2506" spans="1:38" ht="11.25" customHeight="1" x14ac:dyDescent="0.2">
      <c r="A2506" s="329" t="s">
        <v>210</v>
      </c>
      <c r="B2506" s="320"/>
      <c r="C2506" s="320"/>
      <c r="D2506" s="320"/>
      <c r="E2506" s="321"/>
      <c r="F2506" s="328"/>
      <c r="G2506" s="328" t="s">
        <v>2</v>
      </c>
      <c r="H2506" s="318" t="str">
        <f t="shared" ref="H2506" si="7510">IF($H$13="","",$H$13)</f>
        <v>x</v>
      </c>
      <c r="I2506" s="318" t="str">
        <f t="shared" ref="I2506" si="7511">IF($I$13="","",$I$13)</f>
        <v>x</v>
      </c>
      <c r="J2506" s="318" t="str">
        <f t="shared" ref="J2506" si="7512">IF($J$13="","",$J$13)</f>
        <v>x</v>
      </c>
      <c r="K2506" s="318" t="str">
        <f t="shared" ref="K2506" si="7513">IF($K$13="","",$K$13)</f>
        <v>x</v>
      </c>
      <c r="L2506" s="318" t="str">
        <f t="shared" ref="L2506" si="7514">IF($L$13="","",$L$13)</f>
        <v>x</v>
      </c>
      <c r="M2506" s="318" t="str">
        <f t="shared" ref="M2506" si="7515">IF($M$13="","",$M$13)</f>
        <v>x</v>
      </c>
      <c r="N2506" s="318" t="str">
        <f t="shared" ref="N2506" si="7516">IF($N$13="","",$N$13)</f>
        <v>x</v>
      </c>
      <c r="O2506" s="318" t="str">
        <f t="shared" ref="O2506" si="7517">IF($O$13="","",$O$13)</f>
        <v>x</v>
      </c>
      <c r="P2506" s="318" t="str">
        <f t="shared" ref="P2506" si="7518">IF($P$13="","",$P$13)</f>
        <v/>
      </c>
      <c r="Q2506" s="318" t="str">
        <f t="shared" ref="Q2506" si="7519">IF($Q$13="","",$Q$13)</f>
        <v/>
      </c>
      <c r="R2506" s="318" t="str">
        <f t="shared" ref="R2506" si="7520">IF($R$13="","",$R$13)</f>
        <v/>
      </c>
      <c r="S2506" s="318" t="str">
        <f t="shared" ref="S2506" si="7521">IF($S$13="","",$S$13)</f>
        <v/>
      </c>
      <c r="T2506" s="318" t="str">
        <f t="shared" ref="T2506" si="7522">IF($T$13="","",$T$13)</f>
        <v/>
      </c>
      <c r="U2506" s="318" t="str">
        <f t="shared" ref="U2506" si="7523">IF($U$13="","",$U$13)</f>
        <v>x</v>
      </c>
      <c r="V2506" s="318" t="str">
        <f t="shared" ref="V2506" si="7524">IF($V$13="","",$V$13)</f>
        <v>x</v>
      </c>
      <c r="W2506" s="318" t="str">
        <f t="shared" ref="W2506" si="7525">IF($W$13="","",$W$13)</f>
        <v/>
      </c>
      <c r="X2506" s="318" t="str">
        <f t="shared" ref="X2506" si="7526">IF($X$13="","",$X$13)</f>
        <v/>
      </c>
      <c r="Y2506" s="318" t="str">
        <f t="shared" ref="Y2506" si="7527">IF($Y$13="","",$Y$13)</f>
        <v/>
      </c>
      <c r="Z2506" s="318" t="str">
        <f t="shared" ref="Z2506" si="7528">IF($Z$13="","",$Z$13)</f>
        <v/>
      </c>
      <c r="AA2506" s="318" t="str">
        <f t="shared" ref="AA2506" si="7529">IF($AA$13="","",$AA$13)</f>
        <v/>
      </c>
      <c r="AB2506" s="318" t="str">
        <f t="shared" ref="AB2506" si="7530">IF($AB$13="","",$AB$13)</f>
        <v>x</v>
      </c>
      <c r="AC2506" s="318" t="str">
        <f t="shared" ref="AC2506" si="7531">IF($AC$13="","",$AC$13)</f>
        <v>x</v>
      </c>
      <c r="AD2506" s="318" t="str">
        <f t="shared" ref="AD2506" si="7532">IF($AD$13="","",$AD$13)</f>
        <v/>
      </c>
      <c r="AE2506" s="318" t="str">
        <f t="shared" ref="AE2506" si="7533">IF($AE$13="","",$AE$13)</f>
        <v/>
      </c>
      <c r="AF2506" s="318" t="str">
        <f t="shared" ref="AF2506" si="7534">IF($AF$13="","",$AF$13)</f>
        <v/>
      </c>
      <c r="AG2506" s="318" t="str">
        <f t="shared" ref="AG2506" si="7535">IF($AG$13="","",$AG$13)</f>
        <v/>
      </c>
      <c r="AH2506" s="318" t="str">
        <f t="shared" ref="AH2506" si="7536">IF($AH$13="","",$AH$13)</f>
        <v/>
      </c>
      <c r="AI2506" s="318" t="str">
        <f t="shared" ref="AI2506" si="7537">IF($AI$13="","",$AI$13)</f>
        <v>x</v>
      </c>
      <c r="AJ2506" s="318" t="str">
        <f t="shared" ref="AJ2506" si="7538">IF($AJ$13="","",$AJ$13)</f>
        <v>x</v>
      </c>
      <c r="AK2506" s="318" t="str">
        <f t="shared" ref="AK2506" si="7539">IF($AK$13="","",$AK$13)</f>
        <v/>
      </c>
      <c r="AL2506" s="318" t="str">
        <f t="shared" ref="AL2506" si="7540">IF($AL$13="","",$AL$13)</f>
        <v>x</v>
      </c>
    </row>
    <row r="2507" spans="1:38" ht="11.25" customHeight="1" x14ac:dyDescent="0.2">
      <c r="A2507" s="319"/>
      <c r="B2507" s="320"/>
      <c r="C2507" s="320"/>
      <c r="D2507" s="320"/>
      <c r="E2507" s="321"/>
      <c r="F2507" s="328"/>
      <c r="G2507" s="328"/>
      <c r="H2507" s="318"/>
      <c r="I2507" s="318"/>
      <c r="J2507" s="318"/>
      <c r="K2507" s="318"/>
      <c r="L2507" s="318"/>
      <c r="M2507" s="318"/>
      <c r="N2507" s="318"/>
      <c r="O2507" s="318"/>
      <c r="P2507" s="318"/>
      <c r="Q2507" s="318"/>
      <c r="R2507" s="318"/>
      <c r="S2507" s="318"/>
      <c r="T2507" s="318"/>
      <c r="U2507" s="318"/>
      <c r="V2507" s="318"/>
      <c r="W2507" s="318"/>
      <c r="X2507" s="318"/>
      <c r="Y2507" s="318"/>
      <c r="Z2507" s="318"/>
      <c r="AA2507" s="318"/>
      <c r="AB2507" s="318"/>
      <c r="AC2507" s="318"/>
      <c r="AD2507" s="318"/>
      <c r="AE2507" s="318"/>
      <c r="AF2507" s="318"/>
      <c r="AG2507" s="318"/>
      <c r="AH2507" s="318"/>
      <c r="AI2507" s="318"/>
      <c r="AJ2507" s="318"/>
      <c r="AK2507" s="318"/>
      <c r="AL2507" s="318"/>
    </row>
    <row r="2508" spans="1:38" ht="11.25" customHeight="1" x14ac:dyDescent="0.2">
      <c r="A2508" s="319"/>
      <c r="B2508" s="320"/>
      <c r="C2508" s="320"/>
      <c r="D2508" s="320"/>
      <c r="E2508" s="321"/>
      <c r="F2508" s="328"/>
      <c r="G2508" s="328"/>
      <c r="H2508" s="318"/>
      <c r="I2508" s="318"/>
      <c r="J2508" s="318"/>
      <c r="K2508" s="318"/>
      <c r="L2508" s="318"/>
      <c r="M2508" s="318"/>
      <c r="N2508" s="318"/>
      <c r="O2508" s="318"/>
      <c r="P2508" s="318"/>
      <c r="Q2508" s="318"/>
      <c r="R2508" s="318"/>
      <c r="S2508" s="318"/>
      <c r="T2508" s="318"/>
      <c r="U2508" s="318"/>
      <c r="V2508" s="318"/>
      <c r="W2508" s="318"/>
      <c r="X2508" s="318"/>
      <c r="Y2508" s="318"/>
      <c r="Z2508" s="318"/>
      <c r="AA2508" s="318"/>
      <c r="AB2508" s="318"/>
      <c r="AC2508" s="318"/>
      <c r="AD2508" s="318"/>
      <c r="AE2508" s="318"/>
      <c r="AF2508" s="318"/>
      <c r="AG2508" s="318"/>
      <c r="AH2508" s="318"/>
      <c r="AI2508" s="318"/>
      <c r="AJ2508" s="318"/>
      <c r="AK2508" s="318"/>
      <c r="AL2508" s="318"/>
    </row>
    <row r="2509" spans="1:38" ht="11.25" customHeight="1" x14ac:dyDescent="0.2">
      <c r="A2509" s="319"/>
      <c r="B2509" s="320"/>
      <c r="C2509" s="320"/>
      <c r="D2509" s="320"/>
      <c r="E2509" s="321"/>
      <c r="F2509" s="328"/>
      <c r="G2509" s="328"/>
      <c r="H2509" s="318"/>
      <c r="I2509" s="318"/>
      <c r="J2509" s="318"/>
      <c r="K2509" s="318"/>
      <c r="L2509" s="318"/>
      <c r="M2509" s="318"/>
      <c r="N2509" s="318"/>
      <c r="O2509" s="318"/>
      <c r="P2509" s="318"/>
      <c r="Q2509" s="318"/>
      <c r="R2509" s="318"/>
      <c r="S2509" s="318"/>
      <c r="T2509" s="318"/>
      <c r="U2509" s="318"/>
      <c r="V2509" s="318"/>
      <c r="W2509" s="318"/>
      <c r="X2509" s="318"/>
      <c r="Y2509" s="318"/>
      <c r="Z2509" s="318"/>
      <c r="AA2509" s="318"/>
      <c r="AB2509" s="318"/>
      <c r="AC2509" s="318"/>
      <c r="AD2509" s="318"/>
      <c r="AE2509" s="318"/>
      <c r="AF2509" s="318"/>
      <c r="AG2509" s="318"/>
      <c r="AH2509" s="318"/>
      <c r="AI2509" s="318"/>
      <c r="AJ2509" s="318"/>
      <c r="AK2509" s="318"/>
      <c r="AL2509" s="318"/>
    </row>
    <row r="2510" spans="1:38" ht="11.25" customHeight="1" x14ac:dyDescent="0.2">
      <c r="A2510" s="319" t="s">
        <v>100</v>
      </c>
      <c r="B2510" s="320"/>
      <c r="C2510" s="320"/>
      <c r="D2510" s="320"/>
      <c r="E2510" s="321"/>
      <c r="F2510" s="328"/>
      <c r="G2510" s="328"/>
      <c r="H2510" s="318"/>
      <c r="I2510" s="318"/>
      <c r="J2510" s="318"/>
      <c r="K2510" s="318"/>
      <c r="L2510" s="318"/>
      <c r="M2510" s="318"/>
      <c r="N2510" s="318"/>
      <c r="O2510" s="318"/>
      <c r="P2510" s="318"/>
      <c r="Q2510" s="318"/>
      <c r="R2510" s="318"/>
      <c r="S2510" s="318"/>
      <c r="T2510" s="318"/>
      <c r="U2510" s="318"/>
      <c r="V2510" s="318"/>
      <c r="W2510" s="318"/>
      <c r="X2510" s="318"/>
      <c r="Y2510" s="318"/>
      <c r="Z2510" s="318"/>
      <c r="AA2510" s="318"/>
      <c r="AB2510" s="318"/>
      <c r="AC2510" s="318"/>
      <c r="AD2510" s="318"/>
      <c r="AE2510" s="318"/>
      <c r="AF2510" s="318"/>
      <c r="AG2510" s="318"/>
      <c r="AH2510" s="318"/>
      <c r="AI2510" s="318"/>
      <c r="AJ2510" s="318"/>
      <c r="AK2510" s="318"/>
      <c r="AL2510" s="318"/>
    </row>
    <row r="2511" spans="1:38" ht="11.25" customHeight="1" x14ac:dyDescent="0.2">
      <c r="A2511" s="319" t="s">
        <v>123</v>
      </c>
      <c r="B2511" s="320"/>
      <c r="C2511" s="320"/>
      <c r="D2511" s="320"/>
      <c r="E2511" s="321"/>
      <c r="F2511" s="328"/>
      <c r="G2511" s="328"/>
      <c r="H2511" s="318"/>
      <c r="I2511" s="318"/>
      <c r="J2511" s="318"/>
      <c r="K2511" s="318"/>
      <c r="L2511" s="318"/>
      <c r="M2511" s="318"/>
      <c r="N2511" s="318"/>
      <c r="O2511" s="318"/>
      <c r="P2511" s="318"/>
      <c r="Q2511" s="318"/>
      <c r="R2511" s="318"/>
      <c r="S2511" s="318"/>
      <c r="T2511" s="318"/>
      <c r="U2511" s="318"/>
      <c r="V2511" s="318"/>
      <c r="W2511" s="318"/>
      <c r="X2511" s="318"/>
      <c r="Y2511" s="318"/>
      <c r="Z2511" s="318"/>
      <c r="AA2511" s="318"/>
      <c r="AB2511" s="318"/>
      <c r="AC2511" s="318"/>
      <c r="AD2511" s="318"/>
      <c r="AE2511" s="318"/>
      <c r="AF2511" s="318"/>
      <c r="AG2511" s="318"/>
      <c r="AH2511" s="318"/>
      <c r="AI2511" s="318"/>
      <c r="AJ2511" s="318"/>
      <c r="AK2511" s="318"/>
      <c r="AL2511" s="318"/>
    </row>
    <row r="2512" spans="1:38" ht="11.25" customHeight="1" x14ac:dyDescent="0.2">
      <c r="A2512" s="319"/>
      <c r="B2512" s="320"/>
      <c r="C2512" s="320"/>
      <c r="D2512" s="320"/>
      <c r="E2512" s="321"/>
      <c r="F2512" s="328"/>
      <c r="G2512" s="328"/>
      <c r="H2512" s="318"/>
      <c r="I2512" s="318"/>
      <c r="J2512" s="318"/>
      <c r="K2512" s="318"/>
      <c r="L2512" s="318"/>
      <c r="M2512" s="318"/>
      <c r="N2512" s="318"/>
      <c r="O2512" s="318"/>
      <c r="P2512" s="318"/>
      <c r="Q2512" s="318"/>
      <c r="R2512" s="318"/>
      <c r="S2512" s="318"/>
      <c r="T2512" s="318"/>
      <c r="U2512" s="318"/>
      <c r="V2512" s="318"/>
      <c r="W2512" s="318"/>
      <c r="X2512" s="318"/>
      <c r="Y2512" s="318"/>
      <c r="Z2512" s="318"/>
      <c r="AA2512" s="318"/>
      <c r="AB2512" s="318"/>
      <c r="AC2512" s="318"/>
      <c r="AD2512" s="318"/>
      <c r="AE2512" s="318"/>
      <c r="AF2512" s="318"/>
      <c r="AG2512" s="318"/>
      <c r="AH2512" s="318"/>
      <c r="AI2512" s="318"/>
      <c r="AJ2512" s="318"/>
      <c r="AK2512" s="318"/>
      <c r="AL2512" s="318"/>
    </row>
    <row r="2513" spans="1:38" ht="11.25" customHeight="1" x14ac:dyDescent="0.2">
      <c r="A2513" s="319"/>
      <c r="B2513" s="320"/>
      <c r="C2513" s="320"/>
      <c r="D2513" s="320"/>
      <c r="E2513" s="321"/>
      <c r="F2513" s="328"/>
      <c r="G2513" s="328"/>
      <c r="H2513" s="318"/>
      <c r="I2513" s="318"/>
      <c r="J2513" s="318"/>
      <c r="K2513" s="318"/>
      <c r="L2513" s="318"/>
      <c r="M2513" s="318"/>
      <c r="N2513" s="318"/>
      <c r="O2513" s="318"/>
      <c r="P2513" s="318"/>
      <c r="Q2513" s="318"/>
      <c r="R2513" s="318"/>
      <c r="S2513" s="318"/>
      <c r="T2513" s="318"/>
      <c r="U2513" s="318"/>
      <c r="V2513" s="318"/>
      <c r="W2513" s="318"/>
      <c r="X2513" s="318"/>
      <c r="Y2513" s="318"/>
      <c r="Z2513" s="318"/>
      <c r="AA2513" s="318"/>
      <c r="AB2513" s="318"/>
      <c r="AC2513" s="318"/>
      <c r="AD2513" s="318"/>
      <c r="AE2513" s="318"/>
      <c r="AF2513" s="318"/>
      <c r="AG2513" s="318"/>
      <c r="AH2513" s="318"/>
      <c r="AI2513" s="318"/>
      <c r="AJ2513" s="318"/>
      <c r="AK2513" s="318"/>
      <c r="AL2513" s="318"/>
    </row>
    <row r="2514" spans="1:38" ht="11.25" customHeight="1" x14ac:dyDescent="0.2">
      <c r="A2514" s="319"/>
      <c r="B2514" s="320"/>
      <c r="C2514" s="320"/>
      <c r="D2514" s="320"/>
      <c r="E2514" s="321"/>
      <c r="F2514" s="328"/>
      <c r="G2514" s="328"/>
      <c r="H2514" s="318"/>
      <c r="I2514" s="318"/>
      <c r="J2514" s="318"/>
      <c r="K2514" s="318"/>
      <c r="L2514" s="318"/>
      <c r="M2514" s="318"/>
      <c r="N2514" s="318"/>
      <c r="O2514" s="318"/>
      <c r="P2514" s="318"/>
      <c r="Q2514" s="318"/>
      <c r="R2514" s="318"/>
      <c r="S2514" s="318"/>
      <c r="T2514" s="318"/>
      <c r="U2514" s="318"/>
      <c r="V2514" s="318"/>
      <c r="W2514" s="318"/>
      <c r="X2514" s="318"/>
      <c r="Y2514" s="318"/>
      <c r="Z2514" s="318"/>
      <c r="AA2514" s="318"/>
      <c r="AB2514" s="318"/>
      <c r="AC2514" s="318"/>
      <c r="AD2514" s="318"/>
      <c r="AE2514" s="318"/>
      <c r="AF2514" s="318"/>
      <c r="AG2514" s="318"/>
      <c r="AH2514" s="318"/>
      <c r="AI2514" s="318"/>
      <c r="AJ2514" s="318"/>
      <c r="AK2514" s="318"/>
      <c r="AL2514" s="318"/>
    </row>
    <row r="2515" spans="1:38" ht="11.25" customHeight="1" x14ac:dyDescent="0.2">
      <c r="A2515" s="322" t="str">
        <f t="shared" ref="A2515" si="7541">IF($BZ$13="","",$BZ$13)</f>
        <v>Ayşe DEMİR</v>
      </c>
      <c r="B2515" s="323"/>
      <c r="C2515" s="323"/>
      <c r="D2515" s="323"/>
      <c r="E2515" s="324"/>
      <c r="F2515" s="328"/>
      <c r="G2515" s="328"/>
      <c r="H2515" s="318"/>
      <c r="I2515" s="318"/>
      <c r="J2515" s="318"/>
      <c r="K2515" s="318"/>
      <c r="L2515" s="318"/>
      <c r="M2515" s="318"/>
      <c r="N2515" s="318"/>
      <c r="O2515" s="318"/>
      <c r="P2515" s="318"/>
      <c r="Q2515" s="318"/>
      <c r="R2515" s="318"/>
      <c r="S2515" s="318"/>
      <c r="T2515" s="318"/>
      <c r="U2515" s="318"/>
      <c r="V2515" s="318"/>
      <c r="W2515" s="318"/>
      <c r="X2515" s="318"/>
      <c r="Y2515" s="318"/>
      <c r="Z2515" s="318"/>
      <c r="AA2515" s="318"/>
      <c r="AB2515" s="318"/>
      <c r="AC2515" s="318"/>
      <c r="AD2515" s="318"/>
      <c r="AE2515" s="318"/>
      <c r="AF2515" s="318"/>
      <c r="AG2515" s="318"/>
      <c r="AH2515" s="318"/>
      <c r="AI2515" s="318"/>
      <c r="AJ2515" s="318"/>
      <c r="AK2515" s="318"/>
      <c r="AL2515" s="318"/>
    </row>
    <row r="2516" spans="1:38" ht="11.25" customHeight="1" x14ac:dyDescent="0.2">
      <c r="A2516" s="322" t="str">
        <f t="shared" ref="A2516" si="7542">IF($BZ$14="","",$BZ$14)</f>
        <v>Müdür</v>
      </c>
      <c r="B2516" s="323"/>
      <c r="C2516" s="323"/>
      <c r="D2516" s="323"/>
      <c r="E2516" s="324"/>
      <c r="F2516" s="328"/>
      <c r="G2516" s="328"/>
      <c r="H2516" s="318"/>
      <c r="I2516" s="318"/>
      <c r="J2516" s="318"/>
      <c r="K2516" s="318"/>
      <c r="L2516" s="318"/>
      <c r="M2516" s="318"/>
      <c r="N2516" s="318"/>
      <c r="O2516" s="318"/>
      <c r="P2516" s="318"/>
      <c r="Q2516" s="318"/>
      <c r="R2516" s="318"/>
      <c r="S2516" s="318"/>
      <c r="T2516" s="318"/>
      <c r="U2516" s="318"/>
      <c r="V2516" s="318"/>
      <c r="W2516" s="318"/>
      <c r="X2516" s="318"/>
      <c r="Y2516" s="318"/>
      <c r="Z2516" s="318"/>
      <c r="AA2516" s="318"/>
      <c r="AB2516" s="318"/>
      <c r="AC2516" s="318"/>
      <c r="AD2516" s="318"/>
      <c r="AE2516" s="318"/>
      <c r="AF2516" s="318"/>
      <c r="AG2516" s="318"/>
      <c r="AH2516" s="318"/>
      <c r="AI2516" s="318"/>
      <c r="AJ2516" s="318"/>
      <c r="AK2516" s="318"/>
      <c r="AL2516" s="318"/>
    </row>
    <row r="2517" spans="1:38" ht="11.25" customHeight="1" x14ac:dyDescent="0.2">
      <c r="A2517" s="319"/>
      <c r="B2517" s="320"/>
      <c r="C2517" s="320"/>
      <c r="D2517" s="320"/>
      <c r="E2517" s="321"/>
      <c r="F2517" s="328"/>
      <c r="G2517" s="328"/>
      <c r="H2517" s="318"/>
      <c r="I2517" s="318"/>
      <c r="J2517" s="318"/>
      <c r="K2517" s="318"/>
      <c r="L2517" s="318"/>
      <c r="M2517" s="318"/>
      <c r="N2517" s="318"/>
      <c r="O2517" s="318"/>
      <c r="P2517" s="318"/>
      <c r="Q2517" s="318"/>
      <c r="R2517" s="318"/>
      <c r="S2517" s="318"/>
      <c r="T2517" s="318"/>
      <c r="U2517" s="318"/>
      <c r="V2517" s="318"/>
      <c r="W2517" s="318"/>
      <c r="X2517" s="318"/>
      <c r="Y2517" s="318"/>
      <c r="Z2517" s="318"/>
      <c r="AA2517" s="318"/>
      <c r="AB2517" s="318"/>
      <c r="AC2517" s="318"/>
      <c r="AD2517" s="318"/>
      <c r="AE2517" s="318"/>
      <c r="AF2517" s="318"/>
      <c r="AG2517" s="318"/>
      <c r="AH2517" s="318"/>
      <c r="AI2517" s="318"/>
      <c r="AJ2517" s="318"/>
      <c r="AK2517" s="318"/>
      <c r="AL2517" s="318"/>
    </row>
    <row r="2518" spans="1:38" ht="11.25" customHeight="1" x14ac:dyDescent="0.2">
      <c r="A2518" s="319"/>
      <c r="B2518" s="320"/>
      <c r="C2518" s="320"/>
      <c r="D2518" s="320"/>
      <c r="E2518" s="321"/>
      <c r="F2518" s="328"/>
      <c r="G2518" s="328"/>
      <c r="H2518" s="318"/>
      <c r="I2518" s="318"/>
      <c r="J2518" s="318"/>
      <c r="K2518" s="318"/>
      <c r="L2518" s="318"/>
      <c r="M2518" s="318"/>
      <c r="N2518" s="318"/>
      <c r="O2518" s="318"/>
      <c r="P2518" s="318"/>
      <c r="Q2518" s="318"/>
      <c r="R2518" s="318"/>
      <c r="S2518" s="318"/>
      <c r="T2518" s="318"/>
      <c r="U2518" s="318"/>
      <c r="V2518" s="318"/>
      <c r="W2518" s="318"/>
      <c r="X2518" s="318"/>
      <c r="Y2518" s="318"/>
      <c r="Z2518" s="318"/>
      <c r="AA2518" s="318"/>
      <c r="AB2518" s="318"/>
      <c r="AC2518" s="318"/>
      <c r="AD2518" s="318"/>
      <c r="AE2518" s="318"/>
      <c r="AF2518" s="318"/>
      <c r="AG2518" s="318"/>
      <c r="AH2518" s="318"/>
      <c r="AI2518" s="318"/>
      <c r="AJ2518" s="318"/>
      <c r="AK2518" s="318"/>
      <c r="AL2518" s="318"/>
    </row>
    <row r="2519" spans="1:38" ht="11.25" customHeight="1" x14ac:dyDescent="0.2">
      <c r="A2519" s="325"/>
      <c r="B2519" s="326"/>
      <c r="C2519" s="326"/>
      <c r="D2519" s="326"/>
      <c r="E2519" s="327"/>
      <c r="F2519" s="328"/>
      <c r="G2519" s="328"/>
      <c r="H2519" s="318"/>
      <c r="I2519" s="318"/>
      <c r="J2519" s="318"/>
      <c r="K2519" s="318"/>
      <c r="L2519" s="318"/>
      <c r="M2519" s="318"/>
      <c r="N2519" s="318"/>
      <c r="O2519" s="318"/>
      <c r="P2519" s="318"/>
      <c r="Q2519" s="318"/>
      <c r="R2519" s="318"/>
      <c r="S2519" s="318"/>
      <c r="T2519" s="318"/>
      <c r="U2519" s="318"/>
      <c r="V2519" s="318"/>
      <c r="W2519" s="318"/>
      <c r="X2519" s="318"/>
      <c r="Y2519" s="318"/>
      <c r="Z2519" s="318"/>
      <c r="AA2519" s="318"/>
      <c r="AB2519" s="318"/>
      <c r="AC2519" s="318"/>
      <c r="AD2519" s="318"/>
      <c r="AE2519" s="318"/>
      <c r="AF2519" s="318"/>
      <c r="AG2519" s="318"/>
      <c r="AH2519" s="318"/>
      <c r="AI2519" s="318"/>
      <c r="AJ2519" s="318"/>
      <c r="AK2519" s="318"/>
      <c r="AL2519" s="318"/>
    </row>
    <row r="2520" spans="1:38" x14ac:dyDescent="0.2">
      <c r="A2520" s="113"/>
      <c r="B2520" s="114"/>
      <c r="C2520" s="114"/>
      <c r="D2520" s="114"/>
      <c r="E2520" s="114"/>
      <c r="F2520" s="115"/>
      <c r="G2520" s="115"/>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row>
    <row r="2522" spans="1:38" ht="11.25" customHeight="1" x14ac:dyDescent="0.2">
      <c r="A2522" s="2"/>
      <c r="B2522" s="140"/>
      <c r="C2522" s="140"/>
      <c r="D2522" s="140"/>
      <c r="E2522" s="140"/>
      <c r="F2522" s="140"/>
      <c r="G2522" s="140"/>
      <c r="H2522" s="141"/>
      <c r="I2522" s="141"/>
      <c r="J2522" s="141"/>
      <c r="K2522" s="141"/>
      <c r="L2522" s="141"/>
      <c r="M2522" s="141"/>
      <c r="N2522" s="141"/>
      <c r="O2522" s="141"/>
      <c r="P2522" s="141"/>
      <c r="Q2522" s="141"/>
      <c r="R2522" s="141"/>
      <c r="S2522" s="141"/>
      <c r="T2522" s="141"/>
      <c r="U2522" s="141"/>
      <c r="V2522" s="141"/>
      <c r="W2522" s="141"/>
      <c r="X2522" s="335"/>
      <c r="Y2522" s="335"/>
      <c r="Z2522" s="335"/>
      <c r="AA2522" s="336" t="str">
        <f t="shared" ref="AA2522" si="7543">UPPER($BW$18)</f>
        <v>EYLÜL</v>
      </c>
      <c r="AB2522" s="336"/>
      <c r="AC2522" s="336"/>
      <c r="AD2522" s="336"/>
      <c r="AE2522" s="336"/>
      <c r="AF2522" s="336"/>
      <c r="AG2522" s="336"/>
      <c r="AH2522" s="336"/>
      <c r="AI2522" s="336">
        <f t="shared" ref="AI2522" si="7544">$BZ$18</f>
        <v>2024</v>
      </c>
      <c r="AJ2522" s="336"/>
      <c r="AK2522" s="336"/>
      <c r="AL2522" s="339"/>
    </row>
    <row r="2523" spans="1:38" ht="11.25" customHeight="1" x14ac:dyDescent="0.2">
      <c r="A2523" s="342" t="str">
        <f>CONCATENATE(UPPER(IF($BW$27="","",$BW$27))," - OKUL SERVİS ARACI TAŞIMA PLANI VE GÜNLÜK TAKİP ÇİZELGESİ")</f>
        <v>ORTAÖĞRETİM - OKUL SERVİS ARACI TAŞIMA PLANI VE GÜNLÜK TAKİP ÇİZELGESİ</v>
      </c>
      <c r="B2523" s="343"/>
      <c r="C2523" s="343"/>
      <c r="D2523" s="343"/>
      <c r="E2523" s="343"/>
      <c r="F2523" s="343"/>
      <c r="G2523" s="343"/>
      <c r="H2523" s="343"/>
      <c r="I2523" s="343"/>
      <c r="J2523" s="343"/>
      <c r="K2523" s="343"/>
      <c r="L2523" s="343"/>
      <c r="M2523" s="343"/>
      <c r="N2523" s="343"/>
      <c r="O2523" s="343"/>
      <c r="P2523" s="343"/>
      <c r="Q2523" s="343"/>
      <c r="R2523" s="343"/>
      <c r="S2523" s="343"/>
      <c r="T2523" s="343"/>
      <c r="U2523" s="343"/>
      <c r="V2523" s="343"/>
      <c r="W2523" s="343"/>
      <c r="X2523" s="335"/>
      <c r="Y2523" s="335"/>
      <c r="Z2523" s="335"/>
      <c r="AA2523" s="337"/>
      <c r="AB2523" s="337"/>
      <c r="AC2523" s="337"/>
      <c r="AD2523" s="337"/>
      <c r="AE2523" s="337"/>
      <c r="AF2523" s="337"/>
      <c r="AG2523" s="337"/>
      <c r="AH2523" s="337"/>
      <c r="AI2523" s="337"/>
      <c r="AJ2523" s="337"/>
      <c r="AK2523" s="337"/>
      <c r="AL2523" s="340"/>
    </row>
    <row r="2524" spans="1:38" ht="11.25" customHeight="1" x14ac:dyDescent="0.2">
      <c r="A2524" s="344"/>
      <c r="B2524" s="345"/>
      <c r="C2524" s="345"/>
      <c r="D2524" s="345"/>
      <c r="E2524" s="345"/>
      <c r="F2524" s="345"/>
      <c r="G2524" s="345"/>
      <c r="H2524" s="345"/>
      <c r="I2524" s="345"/>
      <c r="J2524" s="345"/>
      <c r="K2524" s="345"/>
      <c r="L2524" s="345"/>
      <c r="M2524" s="345"/>
      <c r="N2524" s="345"/>
      <c r="O2524" s="345"/>
      <c r="P2524" s="345"/>
      <c r="Q2524" s="345"/>
      <c r="R2524" s="345"/>
      <c r="S2524" s="345"/>
      <c r="T2524" s="345"/>
      <c r="U2524" s="345"/>
      <c r="V2524" s="345"/>
      <c r="W2524" s="345"/>
      <c r="X2524" s="335"/>
      <c r="Y2524" s="335"/>
      <c r="Z2524" s="335"/>
      <c r="AA2524" s="338"/>
      <c r="AB2524" s="338"/>
      <c r="AC2524" s="338"/>
      <c r="AD2524" s="338"/>
      <c r="AE2524" s="338"/>
      <c r="AF2524" s="338"/>
      <c r="AG2524" s="338"/>
      <c r="AH2524" s="338"/>
      <c r="AI2524" s="338"/>
      <c r="AJ2524" s="338"/>
      <c r="AK2524" s="338"/>
      <c r="AL2524" s="341"/>
    </row>
    <row r="2525" spans="1:38" ht="11.25" customHeight="1" x14ac:dyDescent="0.2">
      <c r="A2525" s="346" t="s">
        <v>83</v>
      </c>
      <c r="B2525" s="346"/>
      <c r="C2525" s="346"/>
      <c r="D2525" s="347"/>
      <c r="E2525" s="132" t="s">
        <v>81</v>
      </c>
      <c r="F2525" s="348" t="s">
        <v>82</v>
      </c>
      <c r="G2525" s="349"/>
      <c r="H2525" s="350" t="str">
        <f ca="1">UPPER(OFFSET('ARAÇ, SÜRÜCÜ !'!$C$1,(ROW($A$6)+AI2525)*1,0))</f>
        <v>ERENTEPE 4</v>
      </c>
      <c r="I2525" s="351"/>
      <c r="J2525" s="351"/>
      <c r="K2525" s="351"/>
      <c r="L2525" s="351"/>
      <c r="M2525" s="351"/>
      <c r="N2525" s="351"/>
      <c r="O2525" s="351"/>
      <c r="P2525" s="351"/>
      <c r="Q2525" s="351"/>
      <c r="R2525" s="351"/>
      <c r="S2525" s="351"/>
      <c r="T2525" s="351"/>
      <c r="U2525" s="351"/>
      <c r="V2525" s="351"/>
      <c r="W2525" s="351"/>
      <c r="X2525" s="352"/>
      <c r="Y2525" s="352"/>
      <c r="Z2525" s="352"/>
      <c r="AA2525" s="351"/>
      <c r="AB2525" s="351"/>
      <c r="AC2525" s="351"/>
      <c r="AD2525" s="351"/>
      <c r="AE2525" s="351"/>
      <c r="AF2525" s="351"/>
      <c r="AG2525" s="351"/>
      <c r="AH2525" s="353"/>
      <c r="AI2525" s="355">
        <f t="shared" ref="AI2525" si="7545">AI2469+1</f>
        <v>46</v>
      </c>
      <c r="AJ2525" s="355"/>
      <c r="AK2525" s="355"/>
      <c r="AL2525" s="355"/>
    </row>
    <row r="2526" spans="1:38" ht="11.25" customHeight="1" x14ac:dyDescent="0.2">
      <c r="A2526" s="356" t="s">
        <v>118</v>
      </c>
      <c r="B2526" s="356"/>
      <c r="C2526" s="356"/>
      <c r="D2526" s="357"/>
      <c r="E2526" s="133" t="str">
        <f ca="1">IF(UPPER(OFFSET('ARAÇ, SÜRÜCÜ !'!$F$1,(ROW($A$6)+AI2525)*1,0))="","",UPPER(OFFSET('ARAÇ, SÜRÜCÜ !'!$F$1,(ROW($A$6)+AI2525)*1,0)))</f>
        <v>BİREYLÜL DAŞDEMİR</v>
      </c>
      <c r="F2526" s="358" t="str">
        <f ca="1">IF(UPPER(OFFSET('ARAÇ, SÜRÜCÜ !'!$K$1,(ROW($A$6)+AI2525)*1,0))="","",UPPER(OFFSET('ARAÇ, SÜRÜCÜ !'!$K$1,(ROW($A$6)+AI2525)*1,0)))</f>
        <v/>
      </c>
      <c r="G2526" s="359"/>
      <c r="H2526" s="354"/>
      <c r="I2526" s="352"/>
      <c r="J2526" s="352"/>
      <c r="K2526" s="352"/>
      <c r="L2526" s="352"/>
      <c r="M2526" s="352"/>
      <c r="N2526" s="352"/>
      <c r="O2526" s="352"/>
      <c r="P2526" s="352"/>
      <c r="Q2526" s="352"/>
      <c r="R2526" s="352"/>
      <c r="S2526" s="352"/>
      <c r="T2526" s="352"/>
      <c r="U2526" s="352"/>
      <c r="V2526" s="352"/>
      <c r="W2526" s="352"/>
      <c r="X2526" s="352"/>
      <c r="Y2526" s="352"/>
      <c r="Z2526" s="352"/>
      <c r="AA2526" s="352"/>
      <c r="AB2526" s="352"/>
      <c r="AC2526" s="352"/>
      <c r="AD2526" s="352"/>
      <c r="AE2526" s="352"/>
      <c r="AF2526" s="352"/>
      <c r="AG2526" s="352"/>
      <c r="AH2526" s="353"/>
      <c r="AI2526" s="355"/>
      <c r="AJ2526" s="355"/>
      <c r="AK2526" s="355"/>
      <c r="AL2526" s="355"/>
    </row>
    <row r="2527" spans="1:38" ht="11.25" customHeight="1" x14ac:dyDescent="0.2">
      <c r="A2527" s="360" t="s">
        <v>119</v>
      </c>
      <c r="B2527" s="361"/>
      <c r="C2527" s="361"/>
      <c r="D2527" s="362"/>
      <c r="E2527" s="133" t="str">
        <f ca="1">IF(UPPER(OFFSET('ARAÇ, SÜRÜCÜ !'!$G$1,(ROW($A$6)+AI2525)*1,0))="","",UPPER(OFFSET('ARAÇ, SÜRÜCÜ !'!$G$1,(ROW($A$6)+AI2525)*1,0)))</f>
        <v>5443521258</v>
      </c>
      <c r="F2527" s="358" t="str">
        <f ca="1">IF(UPPER(OFFSET('ARAÇ, SÜRÜCÜ !'!$L$1,(ROW($A$6)+AI2525)*1,0))="","",UPPER(OFFSET('ARAÇ, SÜRÜCÜ !'!$L$1,(ROW($A$6)+AI2525)*1,0)))</f>
        <v/>
      </c>
      <c r="G2527" s="359"/>
      <c r="H2527" s="354"/>
      <c r="I2527" s="352"/>
      <c r="J2527" s="352"/>
      <c r="K2527" s="352"/>
      <c r="L2527" s="352"/>
      <c r="M2527" s="352"/>
      <c r="N2527" s="352"/>
      <c r="O2527" s="352"/>
      <c r="P2527" s="352"/>
      <c r="Q2527" s="352"/>
      <c r="R2527" s="352"/>
      <c r="S2527" s="352"/>
      <c r="T2527" s="352"/>
      <c r="U2527" s="352"/>
      <c r="V2527" s="352"/>
      <c r="W2527" s="352"/>
      <c r="X2527" s="352"/>
      <c r="Y2527" s="352"/>
      <c r="Z2527" s="352"/>
      <c r="AA2527" s="352"/>
      <c r="AB2527" s="352"/>
      <c r="AC2527" s="352"/>
      <c r="AD2527" s="352"/>
      <c r="AE2527" s="352"/>
      <c r="AF2527" s="353"/>
      <c r="AG2527" s="353"/>
      <c r="AH2527" s="353"/>
      <c r="AI2527" s="355"/>
      <c r="AJ2527" s="355"/>
      <c r="AK2527" s="355"/>
      <c r="AL2527" s="355"/>
    </row>
    <row r="2528" spans="1:38" ht="11.25" customHeight="1" x14ac:dyDescent="0.2">
      <c r="A2528" s="360" t="s">
        <v>120</v>
      </c>
      <c r="B2528" s="361"/>
      <c r="C2528" s="361"/>
      <c r="D2528" s="362"/>
      <c r="E2528" s="133" t="str">
        <f ca="1">IF(UPPER(OFFSET('ARAÇ, SÜRÜCÜ !'!$H$1,(ROW($A$6)+AI2525)*1,0))="","",UPPER(OFFSET('ARAÇ, SÜRÜCÜ !'!$H$1,(ROW($A$6)+AI2525)*1,0)))</f>
        <v>49J2146</v>
      </c>
      <c r="F2528" s="358" t="str">
        <f ca="1">IF(UPPER(OFFSET('ARAÇ, SÜRÜCÜ !'!$M$1,(ROW($A$6)+AI2525)*1,0))="","",UPPER(OFFSET('ARAÇ, SÜRÜCÜ !'!$M$1,(ROW($A$6)+AI2525)*1,0)))</f>
        <v/>
      </c>
      <c r="G2528" s="359"/>
      <c r="H2528" s="363" t="s">
        <v>156</v>
      </c>
      <c r="I2528" s="364"/>
      <c r="J2528" s="364"/>
      <c r="K2528" s="364"/>
      <c r="L2528" s="364"/>
      <c r="M2528" s="364"/>
      <c r="N2528" s="364"/>
      <c r="O2528" s="365" t="str">
        <f t="shared" ref="O2528" si="7546">IF($BX$23="","",$BX$23)</f>
        <v>1-Mehmet GÜNEŞ</v>
      </c>
      <c r="P2528" s="366"/>
      <c r="Q2528" s="366"/>
      <c r="R2528" s="366"/>
      <c r="S2528" s="366"/>
      <c r="T2528" s="366"/>
      <c r="U2528" s="367">
        <f t="shared" ref="U2528" si="7547">IF($BX$24="","",$BX$24)</f>
        <v>5382501214</v>
      </c>
      <c r="V2528" s="367"/>
      <c r="W2528" s="367"/>
      <c r="X2528" s="368"/>
      <c r="Y2528" s="366" t="str">
        <f t="shared" ref="Y2528" si="7548">IF($CA$23="","",$CA$23)</f>
        <v/>
      </c>
      <c r="Z2528" s="366"/>
      <c r="AA2528" s="366"/>
      <c r="AB2528" s="366"/>
      <c r="AC2528" s="366"/>
      <c r="AD2528" s="366"/>
      <c r="AE2528" s="367" t="str">
        <f t="shared" ref="AE2528" si="7549">IF($CA$24="","",$CA$24)</f>
        <v/>
      </c>
      <c r="AF2528" s="367"/>
      <c r="AG2528" s="367"/>
      <c r="AH2528" s="369"/>
      <c r="AI2528" s="355"/>
      <c r="AJ2528" s="355"/>
      <c r="AK2528" s="355"/>
      <c r="AL2528" s="355"/>
    </row>
    <row r="2529" spans="1:38" ht="11.25" customHeight="1" x14ac:dyDescent="0.2">
      <c r="A2529" s="370" t="s">
        <v>121</v>
      </c>
      <c r="B2529" s="370"/>
      <c r="C2529" s="370"/>
      <c r="D2529" s="360"/>
      <c r="E2529" s="371" t="s">
        <v>125</v>
      </c>
      <c r="F2529" s="372"/>
      <c r="G2529" s="373"/>
      <c r="H2529" s="134" t="s">
        <v>80</v>
      </c>
      <c r="I2529" s="135"/>
      <c r="J2529" s="136"/>
      <c r="K2529" s="136"/>
      <c r="L2529" s="66" t="s">
        <v>95</v>
      </c>
      <c r="M2529" s="136"/>
      <c r="N2529" s="374" t="s">
        <v>116</v>
      </c>
      <c r="O2529" s="374"/>
      <c r="P2529" s="374"/>
      <c r="Q2529" s="374"/>
      <c r="R2529" s="330" t="str">
        <f ca="1">OFFSET('ARAÇ, SÜRÜCÜ !'!$O$1,(ROW($A$6)+AI2525)*1,0)</f>
        <v>07.00</v>
      </c>
      <c r="S2529" s="330"/>
      <c r="T2529" s="136"/>
      <c r="U2529" s="137"/>
      <c r="V2529" s="374" t="s">
        <v>117</v>
      </c>
      <c r="W2529" s="374"/>
      <c r="X2529" s="374"/>
      <c r="Y2529" s="374"/>
      <c r="Z2529" s="374"/>
      <c r="AA2529" s="330" t="str">
        <f ca="1">OFFSET('ARAÇ, SÜRÜCÜ !'!$P$1,(ROW($A$6)+AI2525)*1,0)</f>
        <v>16.00</v>
      </c>
      <c r="AB2529" s="330"/>
      <c r="AC2529" s="136"/>
      <c r="AD2529" s="138"/>
      <c r="AE2529" s="138"/>
      <c r="AF2529" s="136"/>
      <c r="AG2529" s="136"/>
      <c r="AH2529" s="139"/>
      <c r="AI2529" s="355"/>
      <c r="AJ2529" s="355"/>
      <c r="AK2529" s="355"/>
      <c r="AL2529" s="355"/>
    </row>
    <row r="2530" spans="1:38" ht="11.25" customHeight="1" x14ac:dyDescent="0.2">
      <c r="A2530" s="70"/>
      <c r="B2530" s="53"/>
      <c r="C2530" s="53"/>
      <c r="F2530" s="53"/>
      <c r="H2530" s="71"/>
      <c r="I2530" s="71"/>
      <c r="J2530" s="71"/>
      <c r="K2530" s="71"/>
      <c r="M2530" s="71"/>
      <c r="N2530" s="72"/>
      <c r="O2530" s="72"/>
      <c r="P2530" s="72"/>
      <c r="Q2530" s="72"/>
      <c r="R2530" s="73"/>
      <c r="S2530" s="73"/>
      <c r="T2530" s="71"/>
      <c r="U2530" s="71"/>
      <c r="V2530" s="72"/>
      <c r="W2530" s="72"/>
      <c r="X2530" s="72"/>
      <c r="Y2530" s="72"/>
      <c r="Z2530" s="72"/>
      <c r="AA2530" s="73"/>
      <c r="AB2530" s="73"/>
      <c r="AC2530" s="71"/>
      <c r="AD2530" s="5"/>
      <c r="AE2530" s="5"/>
      <c r="AF2530" s="71"/>
      <c r="AG2530" s="71"/>
      <c r="AH2530" s="71"/>
      <c r="AI2530" s="74"/>
      <c r="AJ2530" s="74"/>
      <c r="AK2530" s="74"/>
      <c r="AL2530" s="74"/>
    </row>
    <row r="2531" spans="1:38" ht="11.25" customHeight="1" x14ac:dyDescent="0.2">
      <c r="A2531" s="331" t="s">
        <v>4</v>
      </c>
      <c r="B2531" s="331"/>
      <c r="C2531" s="331"/>
      <c r="D2531" s="331"/>
      <c r="E2531" s="331"/>
      <c r="F2531" s="331"/>
      <c r="G2531" s="331"/>
      <c r="H2531" s="332" t="str">
        <f t="shared" ref="H2531" si="7550">UPPER(CONCATENATE($BW$18," ",$BZ$18))</f>
        <v>EYLÜL 2024</v>
      </c>
      <c r="I2531" s="333"/>
      <c r="J2531" s="333"/>
      <c r="K2531" s="333"/>
      <c r="L2531" s="333"/>
      <c r="M2531" s="333"/>
      <c r="N2531" s="333"/>
      <c r="O2531" s="333"/>
      <c r="P2531" s="333"/>
      <c r="Q2531" s="333"/>
      <c r="R2531" s="333"/>
      <c r="S2531" s="333"/>
      <c r="T2531" s="333"/>
      <c r="U2531" s="333"/>
      <c r="V2531" s="333"/>
      <c r="W2531" s="333"/>
      <c r="X2531" s="333"/>
      <c r="Y2531" s="333"/>
      <c r="Z2531" s="333"/>
      <c r="AA2531" s="333"/>
      <c r="AB2531" s="333"/>
      <c r="AC2531" s="333"/>
      <c r="AD2531" s="333"/>
      <c r="AE2531" s="333"/>
      <c r="AF2531" s="333"/>
      <c r="AG2531" s="333"/>
      <c r="AH2531" s="333"/>
      <c r="AI2531" s="333"/>
      <c r="AJ2531" s="333"/>
      <c r="AK2531" s="333"/>
      <c r="AL2531" s="334"/>
    </row>
    <row r="2532" spans="1:38" ht="11.25" customHeight="1" x14ac:dyDescent="0.2">
      <c r="A2532" s="63" t="s">
        <v>0</v>
      </c>
      <c r="B2532" s="75" t="s">
        <v>76</v>
      </c>
      <c r="C2532" s="75" t="s">
        <v>77</v>
      </c>
      <c r="D2532" s="75" t="s">
        <v>2</v>
      </c>
      <c r="E2532" s="76" t="s">
        <v>60</v>
      </c>
      <c r="F2532" s="77" t="s">
        <v>48</v>
      </c>
      <c r="G2532" s="78" t="s">
        <v>101</v>
      </c>
      <c r="H2532" s="79">
        <v>1</v>
      </c>
      <c r="I2532" s="79">
        <v>2</v>
      </c>
      <c r="J2532" s="79">
        <v>3</v>
      </c>
      <c r="K2532" s="79">
        <v>4</v>
      </c>
      <c r="L2532" s="79">
        <v>5</v>
      </c>
      <c r="M2532" s="79">
        <v>6</v>
      </c>
      <c r="N2532" s="79">
        <v>7</v>
      </c>
      <c r="O2532" s="79">
        <v>8</v>
      </c>
      <c r="P2532" s="79">
        <v>9</v>
      </c>
      <c r="Q2532" s="79">
        <v>10</v>
      </c>
      <c r="R2532" s="79">
        <v>11</v>
      </c>
      <c r="S2532" s="79">
        <v>12</v>
      </c>
      <c r="T2532" s="79">
        <v>13</v>
      </c>
      <c r="U2532" s="79">
        <v>14</v>
      </c>
      <c r="V2532" s="79">
        <v>15</v>
      </c>
      <c r="W2532" s="79">
        <v>16</v>
      </c>
      <c r="X2532" s="79">
        <v>17</v>
      </c>
      <c r="Y2532" s="79">
        <v>18</v>
      </c>
      <c r="Z2532" s="79">
        <v>19</v>
      </c>
      <c r="AA2532" s="79">
        <v>20</v>
      </c>
      <c r="AB2532" s="79">
        <v>21</v>
      </c>
      <c r="AC2532" s="79">
        <v>22</v>
      </c>
      <c r="AD2532" s="79">
        <v>23</v>
      </c>
      <c r="AE2532" s="79">
        <v>24</v>
      </c>
      <c r="AF2532" s="79">
        <v>25</v>
      </c>
      <c r="AG2532" s="79">
        <v>26</v>
      </c>
      <c r="AH2532" s="79">
        <v>27</v>
      </c>
      <c r="AI2532" s="79">
        <v>28</v>
      </c>
      <c r="AJ2532" s="79">
        <v>29</v>
      </c>
      <c r="AK2532" s="79">
        <v>30</v>
      </c>
      <c r="AL2532" s="79">
        <v>31</v>
      </c>
    </row>
    <row r="2533" spans="1:38" ht="11.25" customHeight="1" x14ac:dyDescent="0.2">
      <c r="A2533" s="21">
        <v>1</v>
      </c>
      <c r="B2533" s="80" t="str">
        <f ca="1">IF(OFFSET('ÖĞRENCİ GİRİŞİ'!$B$1,(ROW($A$1)+(AI2525-1))*17,0)="","",OFFSET('ÖĞRENCİ GİRİŞİ'!$B$1,(ROW($A$1)+(AI2525-1))*17,0))</f>
        <v/>
      </c>
      <c r="C2533" s="80" t="str">
        <f ca="1">IF(OFFSET('ÖĞRENCİ GİRİŞİ'!$C$1,(ROW($A$1)+(AI2525-1))*17,0)="","",OFFSET('ÖĞRENCİ GİRİŞİ'!$C$1,(ROW($A$1)+(AI2525-1))*17,0))</f>
        <v/>
      </c>
      <c r="D2533" s="80" t="str">
        <f ca="1">IF(UPPER(OFFSET('ÖĞRENCİ GİRİŞİ'!$D$1,(ROW($A$1)+(AI2525-1))*17,0))="","",UPPER(OFFSET('ÖĞRENCİ GİRİŞİ'!$D$1,(ROW($A$1)+(AI2525-1))*17,0)))</f>
        <v/>
      </c>
      <c r="E2533" s="80" t="str">
        <f ca="1">IF(UPPER(OFFSET('ÖĞRENCİ GİRİŞİ'!$E$1,(ROW($A$1)+(AI2525-1))*17,0))="","",UPPER(OFFSET('ÖĞRENCİ GİRİŞİ'!$E$1,(ROW($A$1)+(AI2525-1))*17,0)))</f>
        <v/>
      </c>
      <c r="F2533" s="80" t="str">
        <f ca="1">IF(UPPER(OFFSET('ÖĞRENCİ GİRİŞİ'!$F$1,(ROW($A$1)+(AI2525-1))*17,0))="","",UPPER(OFFSET('ÖĞRENCİ GİRİŞİ'!$F$1,(ROW($A$1)+(AI2525-1))*17,0)))</f>
        <v/>
      </c>
      <c r="G2533" s="80" t="str">
        <f ca="1">IF(UPPER(OFFSET('ÖĞRENCİ GİRİŞİ'!$G$1,(ROW($A$1)+(AI2525-1))*17,0))="","",UPPER(OFFSET('ÖĞRENCİ GİRİŞİ'!$G$1,(ROW($A$1)+(AI2525-1))*17,0)))</f>
        <v/>
      </c>
      <c r="H2533" s="81" t="str">
        <f t="shared" ref="H2533:H2596" si="7551">IF($H$13="","",$H$13)</f>
        <v>x</v>
      </c>
      <c r="I2533" s="81" t="str">
        <f t="shared" ref="I2533:I2596" si="7552">IF($I$13="","",$I$13)</f>
        <v>x</v>
      </c>
      <c r="J2533" s="81" t="str">
        <f t="shared" ref="J2533:J2596" si="7553">IF($J$13="","",$J$13)</f>
        <v>x</v>
      </c>
      <c r="K2533" s="81" t="str">
        <f t="shared" ref="K2533:K2596" si="7554">IF($K$13="","",$K$13)</f>
        <v>x</v>
      </c>
      <c r="L2533" s="81" t="str">
        <f t="shared" ref="L2533:L2596" si="7555">IF($L$13="","",$L$13)</f>
        <v>x</v>
      </c>
      <c r="M2533" s="81" t="str">
        <f t="shared" ref="M2533:M2596" si="7556">IF($M$13="","",$M$13)</f>
        <v>x</v>
      </c>
      <c r="N2533" s="81" t="str">
        <f t="shared" ref="N2533:N2596" si="7557">IF($N$13="","",$N$13)</f>
        <v>x</v>
      </c>
      <c r="O2533" s="81" t="str">
        <f t="shared" ref="O2533:O2596" si="7558">IF($O$13="","",$O$13)</f>
        <v>x</v>
      </c>
      <c r="P2533" s="81" t="str">
        <f t="shared" ref="P2533:P2596" si="7559">IF($P$13="","",$P$13)</f>
        <v/>
      </c>
      <c r="Q2533" s="81" t="str">
        <f t="shared" ref="Q2533:Q2596" si="7560">IF($Q$13="","",$Q$13)</f>
        <v/>
      </c>
      <c r="R2533" s="81" t="str">
        <f t="shared" ref="R2533:R2596" si="7561">IF($R$13="","",$R$13)</f>
        <v/>
      </c>
      <c r="S2533" s="81" t="str">
        <f t="shared" ref="S2533:S2596" si="7562">IF($S$13="","",$S$13)</f>
        <v/>
      </c>
      <c r="T2533" s="81" t="str">
        <f t="shared" ref="T2533:T2596" si="7563">IF($T$13="","",$T$13)</f>
        <v/>
      </c>
      <c r="U2533" s="81" t="str">
        <f t="shared" ref="U2533:U2596" si="7564">IF($U$13="","",$U$13)</f>
        <v>x</v>
      </c>
      <c r="V2533" s="81" t="str">
        <f t="shared" ref="V2533:V2596" si="7565">IF($V$13="","",$V$13)</f>
        <v>x</v>
      </c>
      <c r="W2533" s="81" t="str">
        <f t="shared" ref="W2533:W2596" si="7566">IF($W$13="","",$W$13)</f>
        <v/>
      </c>
      <c r="X2533" s="81" t="str">
        <f t="shared" ref="X2533:X2596" si="7567">IF($X$13="","",$X$13)</f>
        <v/>
      </c>
      <c r="Y2533" s="81" t="str">
        <f t="shared" ref="Y2533:Y2596" si="7568">IF($Y$13="","",$Y$13)</f>
        <v/>
      </c>
      <c r="Z2533" s="81" t="str">
        <f t="shared" ref="Z2533:Z2596" si="7569">IF($Z$13="","",$Z$13)</f>
        <v/>
      </c>
      <c r="AA2533" s="81" t="str">
        <f t="shared" ref="AA2533:AA2596" si="7570">IF($AA$13="","",$AA$13)</f>
        <v/>
      </c>
      <c r="AB2533" s="81" t="str">
        <f t="shared" ref="AB2533:AB2596" si="7571">IF($AB$13="","",$AB$13)</f>
        <v>x</v>
      </c>
      <c r="AC2533" s="81" t="str">
        <f t="shared" ref="AC2533:AC2596" si="7572">IF($AC$13="","",$AC$13)</f>
        <v>x</v>
      </c>
      <c r="AD2533" s="81" t="str">
        <f t="shared" ref="AD2533:AD2596" si="7573">IF($AD$13="","",$AD$13)</f>
        <v/>
      </c>
      <c r="AE2533" s="81" t="str">
        <f t="shared" ref="AE2533:AE2596" si="7574">IF($AE$13="","",$AE$13)</f>
        <v/>
      </c>
      <c r="AF2533" s="81" t="str">
        <f t="shared" ref="AF2533:AF2596" si="7575">IF($AF$13="","",$AF$13)</f>
        <v/>
      </c>
      <c r="AG2533" s="81" t="str">
        <f t="shared" ref="AG2533:AG2596" si="7576">IF($AG$13="","",$AG$13)</f>
        <v/>
      </c>
      <c r="AH2533" s="81" t="str">
        <f t="shared" ref="AH2533:AH2596" si="7577">IF($AH$13="","",$AH$13)</f>
        <v/>
      </c>
      <c r="AI2533" s="81" t="str">
        <f t="shared" ref="AI2533:AI2596" si="7578">IF($AI$13="","",$AI$13)</f>
        <v>x</v>
      </c>
      <c r="AJ2533" s="81" t="str">
        <f t="shared" ref="AJ2533:AJ2596" si="7579">IF($AJ$13="","",$AJ$13)</f>
        <v>x</v>
      </c>
      <c r="AK2533" s="81" t="str">
        <f t="shared" ref="AK2533:AK2596" si="7580">IF($AK$13="","",$AK$13)</f>
        <v/>
      </c>
      <c r="AL2533" s="81" t="str">
        <f t="shared" ref="AL2533:AL2596" si="7581">IF($AL$13="","",$AL$13)</f>
        <v>x</v>
      </c>
    </row>
    <row r="2534" spans="1:38" ht="11.25" customHeight="1" x14ac:dyDescent="0.2">
      <c r="A2534" s="21">
        <v>2</v>
      </c>
      <c r="B2534" s="80" t="str">
        <f ca="1">IF(OFFSET('ÖĞRENCİ GİRİŞİ'!$B$2,(ROW($A$1)+(AI2525-1))*17,0)="","",OFFSET('ÖĞRENCİ GİRİŞİ'!$B$2,(ROW($A$1)+(AI2525-1))*17,0))</f>
        <v/>
      </c>
      <c r="C2534" s="80" t="str">
        <f ca="1">IF(OFFSET('ÖĞRENCİ GİRİŞİ'!$C$2,(ROW($A$1)+(AI2525-1))*17,0)="","",OFFSET('ÖĞRENCİ GİRİŞİ'!$C$2,(ROW($A$1)+(AI2525-1))*17,0))</f>
        <v/>
      </c>
      <c r="D2534" s="80" t="str">
        <f ca="1">IF(UPPER(OFFSET('ÖĞRENCİ GİRİŞİ'!$D$2,(ROW($A$1)+(AI2525-1))*17,0))="","",UPPER(OFFSET('ÖĞRENCİ GİRİŞİ'!$D$2,(ROW($A$1)+(AI2525-1))*17,0)))</f>
        <v/>
      </c>
      <c r="E2534" s="80" t="str">
        <f ca="1">IF(UPPER(OFFSET('ÖĞRENCİ GİRİŞİ'!$E$2,(ROW($A$1)+(AI2525-1))*17,0))="","",UPPER(OFFSET('ÖĞRENCİ GİRİŞİ'!$E$2,(ROW($A$1)+(AI2525-1))*17,0)))</f>
        <v/>
      </c>
      <c r="F2534" s="80" t="str">
        <f ca="1">IF(UPPER(OFFSET('ÖĞRENCİ GİRİŞİ'!$F$2,(ROW($A$1)+(AI2525-1))*17,0))="","",UPPER(OFFSET('ÖĞRENCİ GİRİŞİ'!$F$2,(ROW($A$1)+(AI2525-1))*17,0)))</f>
        <v/>
      </c>
      <c r="G2534" s="80" t="str">
        <f ca="1">IF(UPPER(OFFSET('ÖĞRENCİ GİRİŞİ'!$G$2,(ROW($A$1)+(AI2525-1))*17,0))="","",UPPER(OFFSET('ÖĞRENCİ GİRİŞİ'!$G$2,(ROW($A$1)+(AI2525-1))*17,0)))</f>
        <v/>
      </c>
      <c r="H2534" s="81" t="str">
        <f t="shared" si="7551"/>
        <v>x</v>
      </c>
      <c r="I2534" s="81" t="str">
        <f t="shared" si="7552"/>
        <v>x</v>
      </c>
      <c r="J2534" s="81" t="str">
        <f t="shared" si="7553"/>
        <v>x</v>
      </c>
      <c r="K2534" s="81" t="str">
        <f t="shared" si="7554"/>
        <v>x</v>
      </c>
      <c r="L2534" s="81" t="str">
        <f t="shared" si="7555"/>
        <v>x</v>
      </c>
      <c r="M2534" s="81" t="str">
        <f t="shared" si="7556"/>
        <v>x</v>
      </c>
      <c r="N2534" s="81" t="str">
        <f t="shared" si="7557"/>
        <v>x</v>
      </c>
      <c r="O2534" s="81" t="str">
        <f t="shared" si="7558"/>
        <v>x</v>
      </c>
      <c r="P2534" s="81" t="str">
        <f t="shared" si="7559"/>
        <v/>
      </c>
      <c r="Q2534" s="81" t="str">
        <f t="shared" si="7560"/>
        <v/>
      </c>
      <c r="R2534" s="81" t="str">
        <f t="shared" si="7561"/>
        <v/>
      </c>
      <c r="S2534" s="81" t="str">
        <f t="shared" si="7562"/>
        <v/>
      </c>
      <c r="T2534" s="81" t="str">
        <f t="shared" si="7563"/>
        <v/>
      </c>
      <c r="U2534" s="81" t="str">
        <f t="shared" si="7564"/>
        <v>x</v>
      </c>
      <c r="V2534" s="81" t="str">
        <f t="shared" si="7565"/>
        <v>x</v>
      </c>
      <c r="W2534" s="81" t="str">
        <f t="shared" si="7566"/>
        <v/>
      </c>
      <c r="X2534" s="81" t="str">
        <f t="shared" si="7567"/>
        <v/>
      </c>
      <c r="Y2534" s="81" t="str">
        <f t="shared" si="7568"/>
        <v/>
      </c>
      <c r="Z2534" s="81" t="str">
        <f t="shared" si="7569"/>
        <v/>
      </c>
      <c r="AA2534" s="81" t="str">
        <f t="shared" si="7570"/>
        <v/>
      </c>
      <c r="AB2534" s="81" t="str">
        <f t="shared" si="7571"/>
        <v>x</v>
      </c>
      <c r="AC2534" s="81" t="str">
        <f t="shared" si="7572"/>
        <v>x</v>
      </c>
      <c r="AD2534" s="81" t="str">
        <f t="shared" si="7573"/>
        <v/>
      </c>
      <c r="AE2534" s="81" t="str">
        <f t="shared" si="7574"/>
        <v/>
      </c>
      <c r="AF2534" s="81" t="str">
        <f t="shared" si="7575"/>
        <v/>
      </c>
      <c r="AG2534" s="81" t="str">
        <f t="shared" si="7576"/>
        <v/>
      </c>
      <c r="AH2534" s="81" t="str">
        <f t="shared" si="7577"/>
        <v/>
      </c>
      <c r="AI2534" s="81" t="str">
        <f t="shared" si="7578"/>
        <v>x</v>
      </c>
      <c r="AJ2534" s="81" t="str">
        <f t="shared" si="7579"/>
        <v>x</v>
      </c>
      <c r="AK2534" s="81" t="str">
        <f t="shared" si="7580"/>
        <v/>
      </c>
      <c r="AL2534" s="81" t="str">
        <f t="shared" si="7581"/>
        <v>x</v>
      </c>
    </row>
    <row r="2535" spans="1:38" ht="11.25" customHeight="1" x14ac:dyDescent="0.2">
      <c r="A2535" s="21">
        <v>3</v>
      </c>
      <c r="B2535" s="80" t="str">
        <f ca="1">IF(OFFSET('ÖĞRENCİ GİRİŞİ'!$B$3,(ROW($A$1)+(AI2525-1))*17,0)="","",OFFSET('ÖĞRENCİ GİRİŞİ'!$B$3,(ROW($A$1)+(AI2525-1))*17,0))</f>
        <v/>
      </c>
      <c r="C2535" s="80" t="str">
        <f ca="1">IF(OFFSET('ÖĞRENCİ GİRİŞİ'!$C$3,(ROW($A$1)+(AI2525-1))*17,0)="","",OFFSET('ÖĞRENCİ GİRİŞİ'!$C$3,(ROW($A$1)+(AI2525-1))*17,0))</f>
        <v/>
      </c>
      <c r="D2535" s="80" t="str">
        <f ca="1">IF(UPPER(OFFSET('ÖĞRENCİ GİRİŞİ'!$D$3,(ROW($A$1)+(AI2525-1))*17,0))="","",UPPER(OFFSET('ÖĞRENCİ GİRİŞİ'!$D$2,(ROW($A$1)+(AI2525-1))*17,0)))</f>
        <v/>
      </c>
      <c r="E2535" s="80" t="str">
        <f ca="1">IF(UPPER(OFFSET('ÖĞRENCİ GİRİŞİ'!$E$3,(ROW($A$1)+(AI2525-1))*17,0))="","",UPPER(OFFSET('ÖĞRENCİ GİRİŞİ'!$E$3,(ROW($A$1)+(AI2525-1))*17,0)))</f>
        <v/>
      </c>
      <c r="F2535" s="80" t="str">
        <f ca="1">IF(UPPER(OFFSET('ÖĞRENCİ GİRİŞİ'!$F$3,(ROW($A$1)+(AI2525-1))*17,0))="","",UPPER(OFFSET('ÖĞRENCİ GİRİŞİ'!$F$3,(ROW($A$1)+(AI2525-1))*17,0)))</f>
        <v/>
      </c>
      <c r="G2535" s="80" t="str">
        <f ca="1">IF(UPPER(OFFSET('ÖĞRENCİ GİRİŞİ'!$G$3,(ROW($A$1)+(AI2525-1))*17,0))="","",UPPER(OFFSET('ÖĞRENCİ GİRİŞİ'!$G$3,(ROW($A$1)+(AI2525-1))*17,0)))</f>
        <v/>
      </c>
      <c r="H2535" s="81" t="str">
        <f t="shared" si="7551"/>
        <v>x</v>
      </c>
      <c r="I2535" s="81" t="str">
        <f t="shared" si="7552"/>
        <v>x</v>
      </c>
      <c r="J2535" s="81" t="str">
        <f t="shared" si="7553"/>
        <v>x</v>
      </c>
      <c r="K2535" s="81" t="str">
        <f t="shared" si="7554"/>
        <v>x</v>
      </c>
      <c r="L2535" s="81" t="str">
        <f t="shared" si="7555"/>
        <v>x</v>
      </c>
      <c r="M2535" s="81" t="str">
        <f t="shared" si="7556"/>
        <v>x</v>
      </c>
      <c r="N2535" s="81" t="str">
        <f t="shared" si="7557"/>
        <v>x</v>
      </c>
      <c r="O2535" s="81" t="str">
        <f t="shared" si="7558"/>
        <v>x</v>
      </c>
      <c r="P2535" s="81" t="str">
        <f t="shared" si="7559"/>
        <v/>
      </c>
      <c r="Q2535" s="81" t="str">
        <f t="shared" si="7560"/>
        <v/>
      </c>
      <c r="R2535" s="81" t="str">
        <f t="shared" si="7561"/>
        <v/>
      </c>
      <c r="S2535" s="81" t="str">
        <f t="shared" si="7562"/>
        <v/>
      </c>
      <c r="T2535" s="81" t="str">
        <f t="shared" si="7563"/>
        <v/>
      </c>
      <c r="U2535" s="81" t="str">
        <f t="shared" si="7564"/>
        <v>x</v>
      </c>
      <c r="V2535" s="81" t="str">
        <f t="shared" si="7565"/>
        <v>x</v>
      </c>
      <c r="W2535" s="81" t="str">
        <f t="shared" si="7566"/>
        <v/>
      </c>
      <c r="X2535" s="81" t="str">
        <f t="shared" si="7567"/>
        <v/>
      </c>
      <c r="Y2535" s="81" t="str">
        <f t="shared" si="7568"/>
        <v/>
      </c>
      <c r="Z2535" s="81" t="str">
        <f t="shared" si="7569"/>
        <v/>
      </c>
      <c r="AA2535" s="81" t="str">
        <f t="shared" si="7570"/>
        <v/>
      </c>
      <c r="AB2535" s="81" t="str">
        <f t="shared" si="7571"/>
        <v>x</v>
      </c>
      <c r="AC2535" s="81" t="str">
        <f t="shared" si="7572"/>
        <v>x</v>
      </c>
      <c r="AD2535" s="81" t="str">
        <f t="shared" si="7573"/>
        <v/>
      </c>
      <c r="AE2535" s="81" t="str">
        <f t="shared" si="7574"/>
        <v/>
      </c>
      <c r="AF2535" s="81" t="str">
        <f t="shared" si="7575"/>
        <v/>
      </c>
      <c r="AG2535" s="81" t="str">
        <f t="shared" si="7576"/>
        <v/>
      </c>
      <c r="AH2535" s="81" t="str">
        <f t="shared" si="7577"/>
        <v/>
      </c>
      <c r="AI2535" s="81" t="str">
        <f t="shared" si="7578"/>
        <v>x</v>
      </c>
      <c r="AJ2535" s="81" t="str">
        <f t="shared" si="7579"/>
        <v>x</v>
      </c>
      <c r="AK2535" s="81" t="str">
        <f t="shared" si="7580"/>
        <v/>
      </c>
      <c r="AL2535" s="81" t="str">
        <f t="shared" si="7581"/>
        <v>x</v>
      </c>
    </row>
    <row r="2536" spans="1:38" ht="11.25" customHeight="1" x14ac:dyDescent="0.2">
      <c r="A2536" s="21">
        <v>4</v>
      </c>
      <c r="B2536" s="80" t="str">
        <f ca="1">IF(OFFSET('ÖĞRENCİ GİRİŞİ'!$B$4,(ROW($A$1)+(AI2525-1))*17,0)="","",OFFSET('ÖĞRENCİ GİRİŞİ'!$B$4,(ROW($A$1)+(AI2525-1))*17,0))</f>
        <v/>
      </c>
      <c r="C2536" s="80" t="str">
        <f ca="1">IF(OFFSET('ÖĞRENCİ GİRİŞİ'!$C$4,(ROW($A$1)+(AI2525-1))*17,0)="","",OFFSET('ÖĞRENCİ GİRİŞİ'!$C$4,(ROW($A$1)+(AI2525-1))*17,0))</f>
        <v/>
      </c>
      <c r="D2536" s="80" t="str">
        <f ca="1">IF(UPPER(OFFSET('ÖĞRENCİ GİRİŞİ'!$D$4,(ROW($A$1)+(AI2525-1))*17,0))="","",UPPER(OFFSET('ÖĞRENCİ GİRİŞİ'!$D$4,(ROW($A$1)+(AI2525-1))*17,0)))</f>
        <v/>
      </c>
      <c r="E2536" s="80" t="str">
        <f ca="1">IF(UPPER(OFFSET('ÖĞRENCİ GİRİŞİ'!$E$4,(ROW($A$1)+(AI2525-1))*17,0))="","",UPPER(OFFSET('ÖĞRENCİ GİRİŞİ'!$E$4,(ROW($A$1)+(AI2525-1))*17,0)))</f>
        <v/>
      </c>
      <c r="F2536" s="80" t="str">
        <f ca="1">IF(UPPER(OFFSET('ÖĞRENCİ GİRİŞİ'!$F$4,(ROW($A$1)+(AI2525-1))*17,0))="","",UPPER(OFFSET('ÖĞRENCİ GİRİŞİ'!$F$4,(ROW($A$1)+(AI2525-1))*17,0)))</f>
        <v/>
      </c>
      <c r="G2536" s="80" t="str">
        <f ca="1">IF(UPPER(OFFSET('ÖĞRENCİ GİRİŞİ'!$G$4,(ROW($A$1)+(AI2525-1))*17,0))="","",UPPER(OFFSET('ÖĞRENCİ GİRİŞİ'!$G$4,(ROW($A$1)+(AI2525-1))*17,0)))</f>
        <v/>
      </c>
      <c r="H2536" s="81" t="str">
        <f t="shared" si="7551"/>
        <v>x</v>
      </c>
      <c r="I2536" s="81" t="str">
        <f t="shared" si="7552"/>
        <v>x</v>
      </c>
      <c r="J2536" s="81" t="str">
        <f t="shared" si="7553"/>
        <v>x</v>
      </c>
      <c r="K2536" s="81" t="str">
        <f t="shared" si="7554"/>
        <v>x</v>
      </c>
      <c r="L2536" s="81" t="str">
        <f t="shared" si="7555"/>
        <v>x</v>
      </c>
      <c r="M2536" s="81" t="str">
        <f t="shared" si="7556"/>
        <v>x</v>
      </c>
      <c r="N2536" s="81" t="str">
        <f t="shared" si="7557"/>
        <v>x</v>
      </c>
      <c r="O2536" s="81" t="str">
        <f t="shared" si="7558"/>
        <v>x</v>
      </c>
      <c r="P2536" s="81" t="str">
        <f t="shared" si="7559"/>
        <v/>
      </c>
      <c r="Q2536" s="81" t="str">
        <f t="shared" si="7560"/>
        <v/>
      </c>
      <c r="R2536" s="81" t="str">
        <f t="shared" si="7561"/>
        <v/>
      </c>
      <c r="S2536" s="81" t="str">
        <f t="shared" si="7562"/>
        <v/>
      </c>
      <c r="T2536" s="81" t="str">
        <f t="shared" si="7563"/>
        <v/>
      </c>
      <c r="U2536" s="81" t="str">
        <f t="shared" si="7564"/>
        <v>x</v>
      </c>
      <c r="V2536" s="81" t="str">
        <f t="shared" si="7565"/>
        <v>x</v>
      </c>
      <c r="W2536" s="81" t="str">
        <f t="shared" si="7566"/>
        <v/>
      </c>
      <c r="X2536" s="81" t="str">
        <f t="shared" si="7567"/>
        <v/>
      </c>
      <c r="Y2536" s="81" t="str">
        <f t="shared" si="7568"/>
        <v/>
      </c>
      <c r="Z2536" s="81" t="str">
        <f t="shared" si="7569"/>
        <v/>
      </c>
      <c r="AA2536" s="81" t="str">
        <f t="shared" si="7570"/>
        <v/>
      </c>
      <c r="AB2536" s="81" t="str">
        <f t="shared" si="7571"/>
        <v>x</v>
      </c>
      <c r="AC2536" s="81" t="str">
        <f t="shared" si="7572"/>
        <v>x</v>
      </c>
      <c r="AD2536" s="81" t="str">
        <f t="shared" si="7573"/>
        <v/>
      </c>
      <c r="AE2536" s="81" t="str">
        <f t="shared" si="7574"/>
        <v/>
      </c>
      <c r="AF2536" s="81" t="str">
        <f t="shared" si="7575"/>
        <v/>
      </c>
      <c r="AG2536" s="81" t="str">
        <f t="shared" si="7576"/>
        <v/>
      </c>
      <c r="AH2536" s="81" t="str">
        <f t="shared" si="7577"/>
        <v/>
      </c>
      <c r="AI2536" s="81" t="str">
        <f t="shared" si="7578"/>
        <v>x</v>
      </c>
      <c r="AJ2536" s="81" t="str">
        <f t="shared" si="7579"/>
        <v>x</v>
      </c>
      <c r="AK2536" s="81" t="str">
        <f t="shared" si="7580"/>
        <v/>
      </c>
      <c r="AL2536" s="81" t="str">
        <f t="shared" si="7581"/>
        <v>x</v>
      </c>
    </row>
    <row r="2537" spans="1:38" ht="11.25" customHeight="1" x14ac:dyDescent="0.2">
      <c r="A2537" s="21">
        <v>5</v>
      </c>
      <c r="B2537" s="80" t="str">
        <f ca="1">IF(OFFSET('ÖĞRENCİ GİRİŞİ'!$B$5,(ROW($A$1)+(AI2525-1))*17,0)="","",OFFSET('ÖĞRENCİ GİRİŞİ'!$B$5,(ROW($A$1)+(AI2525-1))*17,0))</f>
        <v/>
      </c>
      <c r="C2537" s="80" t="str">
        <f ca="1">IF(OFFSET('ÖĞRENCİ GİRİŞİ'!$C$5,(ROW($A$1)+(AI2525-1))*17,0)="","",OFFSET('ÖĞRENCİ GİRİŞİ'!$C$5,(ROW($A$1)+(AI2525-1))*17,0))</f>
        <v/>
      </c>
      <c r="D2537" s="80" t="str">
        <f ca="1">IF(UPPER(OFFSET('ÖĞRENCİ GİRİŞİ'!$D$5,(ROW($A$1)+(AI2525-1))*17,0))="","",UPPER(OFFSET('ÖĞRENCİ GİRİŞİ'!$D$5,(ROW($A$1)+(AI2525-1))*17,0)))</f>
        <v/>
      </c>
      <c r="E2537" s="80" t="str">
        <f ca="1">IF(UPPER(OFFSET('ÖĞRENCİ GİRİŞİ'!$E$5,(ROW($A$1)+(AI2525-1))*17,0))="","",UPPER(OFFSET('ÖĞRENCİ GİRİŞİ'!$E$5,(ROW($A$1)+(AI2525-1))*17,0)))</f>
        <v/>
      </c>
      <c r="F2537" s="80" t="str">
        <f ca="1">IF(UPPER(OFFSET('ÖĞRENCİ GİRİŞİ'!$F$5,(ROW($A$1)+(AI2525-1))*17,0))="","",UPPER(OFFSET('ÖĞRENCİ GİRİŞİ'!$F$5,(ROW($A$1)+(AI2525-1))*17,0)))</f>
        <v/>
      </c>
      <c r="G2537" s="80" t="str">
        <f ca="1">IF(UPPER(OFFSET('ÖĞRENCİ GİRİŞİ'!$G$5,(ROW($A$1)+(AI2525-1))*17,0))="","",UPPER(OFFSET('ÖĞRENCİ GİRİŞİ'!$G$5,(ROW($A$1)+(AI2525-1))*17,0)))</f>
        <v/>
      </c>
      <c r="H2537" s="81" t="str">
        <f t="shared" si="7551"/>
        <v>x</v>
      </c>
      <c r="I2537" s="81" t="str">
        <f t="shared" si="7552"/>
        <v>x</v>
      </c>
      <c r="J2537" s="81" t="str">
        <f t="shared" si="7553"/>
        <v>x</v>
      </c>
      <c r="K2537" s="81" t="str">
        <f t="shared" si="7554"/>
        <v>x</v>
      </c>
      <c r="L2537" s="81" t="str">
        <f t="shared" si="7555"/>
        <v>x</v>
      </c>
      <c r="M2537" s="81" t="str">
        <f t="shared" si="7556"/>
        <v>x</v>
      </c>
      <c r="N2537" s="81" t="str">
        <f t="shared" si="7557"/>
        <v>x</v>
      </c>
      <c r="O2537" s="81" t="str">
        <f t="shared" si="7558"/>
        <v>x</v>
      </c>
      <c r="P2537" s="81" t="str">
        <f t="shared" si="7559"/>
        <v/>
      </c>
      <c r="Q2537" s="81" t="str">
        <f t="shared" si="7560"/>
        <v/>
      </c>
      <c r="R2537" s="81" t="str">
        <f t="shared" si="7561"/>
        <v/>
      </c>
      <c r="S2537" s="81" t="str">
        <f t="shared" si="7562"/>
        <v/>
      </c>
      <c r="T2537" s="81" t="str">
        <f t="shared" si="7563"/>
        <v/>
      </c>
      <c r="U2537" s="81" t="str">
        <f t="shared" si="7564"/>
        <v>x</v>
      </c>
      <c r="V2537" s="81" t="str">
        <f t="shared" si="7565"/>
        <v>x</v>
      </c>
      <c r="W2537" s="81" t="str">
        <f t="shared" si="7566"/>
        <v/>
      </c>
      <c r="X2537" s="81" t="str">
        <f t="shared" si="7567"/>
        <v/>
      </c>
      <c r="Y2537" s="81" t="str">
        <f t="shared" si="7568"/>
        <v/>
      </c>
      <c r="Z2537" s="81" t="str">
        <f t="shared" si="7569"/>
        <v/>
      </c>
      <c r="AA2537" s="81" t="str">
        <f t="shared" si="7570"/>
        <v/>
      </c>
      <c r="AB2537" s="81" t="str">
        <f t="shared" si="7571"/>
        <v>x</v>
      </c>
      <c r="AC2537" s="81" t="str">
        <f t="shared" si="7572"/>
        <v>x</v>
      </c>
      <c r="AD2537" s="81" t="str">
        <f t="shared" si="7573"/>
        <v/>
      </c>
      <c r="AE2537" s="81" t="str">
        <f t="shared" si="7574"/>
        <v/>
      </c>
      <c r="AF2537" s="81" t="str">
        <f t="shared" si="7575"/>
        <v/>
      </c>
      <c r="AG2537" s="81" t="str">
        <f t="shared" si="7576"/>
        <v/>
      </c>
      <c r="AH2537" s="81" t="str">
        <f t="shared" si="7577"/>
        <v/>
      </c>
      <c r="AI2537" s="81" t="str">
        <f t="shared" si="7578"/>
        <v>x</v>
      </c>
      <c r="AJ2537" s="81" t="str">
        <f t="shared" si="7579"/>
        <v>x</v>
      </c>
      <c r="AK2537" s="81" t="str">
        <f t="shared" si="7580"/>
        <v/>
      </c>
      <c r="AL2537" s="81" t="str">
        <f t="shared" si="7581"/>
        <v>x</v>
      </c>
    </row>
    <row r="2538" spans="1:38" ht="11.25" customHeight="1" x14ac:dyDescent="0.2">
      <c r="A2538" s="21">
        <v>6</v>
      </c>
      <c r="B2538" s="80" t="str">
        <f ca="1">IF(OFFSET('ÖĞRENCİ GİRİŞİ'!$B$6,(ROW($A$1)+(AI2525-1))*17,0)="","",OFFSET('ÖĞRENCİ GİRİŞİ'!$B$6,(ROW($A$1)+(AI2525-1))*17,0))</f>
        <v/>
      </c>
      <c r="C2538" s="80" t="str">
        <f ca="1">IF(OFFSET('ÖĞRENCİ GİRİŞİ'!$C$6,(ROW($A$1)+(AI2525-1))*17,0)="","",OFFSET('ÖĞRENCİ GİRİŞİ'!$C$6,(ROW($A$1)+(AI2525-1))*17,0))</f>
        <v/>
      </c>
      <c r="D2538" s="80" t="str">
        <f ca="1">IF(UPPER(OFFSET('ÖĞRENCİ GİRİŞİ'!$D$6,(ROW($A$1)+(AI2525-1))*17,0))="","",UPPER(OFFSET('ÖĞRENCİ GİRİŞİ'!$D$6,(ROW($A$1)+(AI2525-1))*17,0)))</f>
        <v/>
      </c>
      <c r="E2538" s="80" t="str">
        <f ca="1">IF(UPPER(OFFSET('ÖĞRENCİ GİRİŞİ'!$E$6,(ROW($A$1)+(AI2525-1))*17,0))="","",UPPER(OFFSET('ÖĞRENCİ GİRİŞİ'!$E$6,(ROW($A$1)+(AI2525-1))*17,0)))</f>
        <v/>
      </c>
      <c r="F2538" s="80" t="str">
        <f ca="1">IF(UPPER(OFFSET('ÖĞRENCİ GİRİŞİ'!$F$6,(ROW($A$1)+(AI2525-1))*17,0))="","",UPPER(OFFSET('ÖĞRENCİ GİRİŞİ'!$F$6,(ROW($A$1)+(AI2525-1))*17,0)))</f>
        <v/>
      </c>
      <c r="G2538" s="80" t="str">
        <f ca="1">IF(UPPER(OFFSET('ÖĞRENCİ GİRİŞİ'!$G$6,(ROW($A$1)+(AI2525-1))*17,0))="","",UPPER(OFFSET('ÖĞRENCİ GİRİŞİ'!$G$6,(ROW($A$1)+(AI2525-1))*17,0)))</f>
        <v/>
      </c>
      <c r="H2538" s="81" t="str">
        <f t="shared" si="7551"/>
        <v>x</v>
      </c>
      <c r="I2538" s="81" t="str">
        <f t="shared" si="7552"/>
        <v>x</v>
      </c>
      <c r="J2538" s="81" t="str">
        <f t="shared" si="7553"/>
        <v>x</v>
      </c>
      <c r="K2538" s="81" t="str">
        <f t="shared" si="7554"/>
        <v>x</v>
      </c>
      <c r="L2538" s="81" t="str">
        <f t="shared" si="7555"/>
        <v>x</v>
      </c>
      <c r="M2538" s="81" t="str">
        <f t="shared" si="7556"/>
        <v>x</v>
      </c>
      <c r="N2538" s="81" t="str">
        <f t="shared" si="7557"/>
        <v>x</v>
      </c>
      <c r="O2538" s="81" t="str">
        <f t="shared" si="7558"/>
        <v>x</v>
      </c>
      <c r="P2538" s="81" t="str">
        <f t="shared" si="7559"/>
        <v/>
      </c>
      <c r="Q2538" s="81" t="str">
        <f t="shared" si="7560"/>
        <v/>
      </c>
      <c r="R2538" s="81" t="str">
        <f t="shared" si="7561"/>
        <v/>
      </c>
      <c r="S2538" s="81" t="str">
        <f t="shared" si="7562"/>
        <v/>
      </c>
      <c r="T2538" s="81" t="str">
        <f t="shared" si="7563"/>
        <v/>
      </c>
      <c r="U2538" s="81" t="str">
        <f t="shared" si="7564"/>
        <v>x</v>
      </c>
      <c r="V2538" s="81" t="str">
        <f t="shared" si="7565"/>
        <v>x</v>
      </c>
      <c r="W2538" s="81" t="str">
        <f t="shared" si="7566"/>
        <v/>
      </c>
      <c r="X2538" s="81" t="str">
        <f t="shared" si="7567"/>
        <v/>
      </c>
      <c r="Y2538" s="81" t="str">
        <f t="shared" si="7568"/>
        <v/>
      </c>
      <c r="Z2538" s="81" t="str">
        <f t="shared" si="7569"/>
        <v/>
      </c>
      <c r="AA2538" s="81" t="str">
        <f t="shared" si="7570"/>
        <v/>
      </c>
      <c r="AB2538" s="81" t="str">
        <f t="shared" si="7571"/>
        <v>x</v>
      </c>
      <c r="AC2538" s="81" t="str">
        <f t="shared" si="7572"/>
        <v>x</v>
      </c>
      <c r="AD2538" s="81" t="str">
        <f t="shared" si="7573"/>
        <v/>
      </c>
      <c r="AE2538" s="81" t="str">
        <f t="shared" si="7574"/>
        <v/>
      </c>
      <c r="AF2538" s="81" t="str">
        <f t="shared" si="7575"/>
        <v/>
      </c>
      <c r="AG2538" s="81" t="str">
        <f t="shared" si="7576"/>
        <v/>
      </c>
      <c r="AH2538" s="81" t="str">
        <f t="shared" si="7577"/>
        <v/>
      </c>
      <c r="AI2538" s="81" t="str">
        <f t="shared" si="7578"/>
        <v>x</v>
      </c>
      <c r="AJ2538" s="81" t="str">
        <f t="shared" si="7579"/>
        <v>x</v>
      </c>
      <c r="AK2538" s="81" t="str">
        <f t="shared" si="7580"/>
        <v/>
      </c>
      <c r="AL2538" s="81" t="str">
        <f t="shared" si="7581"/>
        <v>x</v>
      </c>
    </row>
    <row r="2539" spans="1:38" ht="11.25" customHeight="1" x14ac:dyDescent="0.2">
      <c r="A2539" s="21">
        <v>7</v>
      </c>
      <c r="B2539" s="80" t="str">
        <f ca="1">IF(OFFSET('ÖĞRENCİ GİRİŞİ'!$B$7,(ROW($A$1)+(AI2525-1))*17,0)="","",OFFSET('ÖĞRENCİ GİRİŞİ'!$B$7,(ROW($A$1)+(AI2525-1))*17,0))</f>
        <v/>
      </c>
      <c r="C2539" s="80" t="str">
        <f ca="1">IF(OFFSET('ÖĞRENCİ GİRİŞİ'!$C$7,(ROW($A$1)+(AI2525-1))*17,0)="","",OFFSET('ÖĞRENCİ GİRİŞİ'!$C$7,(ROW($A$1)+(AI2525-1))*17,0))</f>
        <v/>
      </c>
      <c r="D2539" s="80" t="str">
        <f ca="1">IF(UPPER(OFFSET('ÖĞRENCİ GİRİŞİ'!$D$7,(ROW($A$1)+(AI2525-1))*17,0))="","",UPPER(OFFSET('ÖĞRENCİ GİRİŞİ'!$D$7,(ROW($A$1)+(AI2525-1))*17,0)))</f>
        <v/>
      </c>
      <c r="E2539" s="80" t="str">
        <f ca="1">IF(UPPER(OFFSET('ÖĞRENCİ GİRİŞİ'!$E$7,(ROW($A$1)+(AI2525-1))*17,0))="","",UPPER(OFFSET('ÖĞRENCİ GİRİŞİ'!$E$7,(ROW($A$1)+(AI2525-1))*17,0)))</f>
        <v/>
      </c>
      <c r="F2539" s="80" t="str">
        <f ca="1">IF(UPPER(OFFSET('ÖĞRENCİ GİRİŞİ'!$F$7,(ROW($A$1)+(AI2525-1))*17,0))="","",UPPER(OFFSET('ÖĞRENCİ GİRİŞİ'!$F$7,(ROW($A$1)+(AI2525-1))*17,0)))</f>
        <v/>
      </c>
      <c r="G2539" s="80" t="str">
        <f ca="1">IF(UPPER(OFFSET('ÖĞRENCİ GİRİŞİ'!$G$7,(ROW($A$1)+(AI2525-1))*17,0))="","",UPPER(OFFSET('ÖĞRENCİ GİRİŞİ'!$G$7,(ROW($A$1)+(AI2525-1))*17,0)))</f>
        <v/>
      </c>
      <c r="H2539" s="81" t="str">
        <f t="shared" si="7551"/>
        <v>x</v>
      </c>
      <c r="I2539" s="81" t="str">
        <f t="shared" si="7552"/>
        <v>x</v>
      </c>
      <c r="J2539" s="81" t="str">
        <f t="shared" si="7553"/>
        <v>x</v>
      </c>
      <c r="K2539" s="81" t="str">
        <f t="shared" si="7554"/>
        <v>x</v>
      </c>
      <c r="L2539" s="81" t="str">
        <f t="shared" si="7555"/>
        <v>x</v>
      </c>
      <c r="M2539" s="81" t="str">
        <f t="shared" si="7556"/>
        <v>x</v>
      </c>
      <c r="N2539" s="81" t="str">
        <f t="shared" si="7557"/>
        <v>x</v>
      </c>
      <c r="O2539" s="81" t="str">
        <f t="shared" si="7558"/>
        <v>x</v>
      </c>
      <c r="P2539" s="81" t="str">
        <f t="shared" si="7559"/>
        <v/>
      </c>
      <c r="Q2539" s="81" t="str">
        <f t="shared" si="7560"/>
        <v/>
      </c>
      <c r="R2539" s="81" t="str">
        <f t="shared" si="7561"/>
        <v/>
      </c>
      <c r="S2539" s="81" t="str">
        <f t="shared" si="7562"/>
        <v/>
      </c>
      <c r="T2539" s="81" t="str">
        <f t="shared" si="7563"/>
        <v/>
      </c>
      <c r="U2539" s="81" t="str">
        <f t="shared" si="7564"/>
        <v>x</v>
      </c>
      <c r="V2539" s="81" t="str">
        <f t="shared" si="7565"/>
        <v>x</v>
      </c>
      <c r="W2539" s="81" t="str">
        <f t="shared" si="7566"/>
        <v/>
      </c>
      <c r="X2539" s="81" t="str">
        <f t="shared" si="7567"/>
        <v/>
      </c>
      <c r="Y2539" s="81" t="str">
        <f t="shared" si="7568"/>
        <v/>
      </c>
      <c r="Z2539" s="81" t="str">
        <f t="shared" si="7569"/>
        <v/>
      </c>
      <c r="AA2539" s="81" t="str">
        <f t="shared" si="7570"/>
        <v/>
      </c>
      <c r="AB2539" s="81" t="str">
        <f t="shared" si="7571"/>
        <v>x</v>
      </c>
      <c r="AC2539" s="81" t="str">
        <f t="shared" si="7572"/>
        <v>x</v>
      </c>
      <c r="AD2539" s="81" t="str">
        <f t="shared" si="7573"/>
        <v/>
      </c>
      <c r="AE2539" s="81" t="str">
        <f t="shared" si="7574"/>
        <v/>
      </c>
      <c r="AF2539" s="81" t="str">
        <f t="shared" si="7575"/>
        <v/>
      </c>
      <c r="AG2539" s="81" t="str">
        <f t="shared" si="7576"/>
        <v/>
      </c>
      <c r="AH2539" s="81" t="str">
        <f t="shared" si="7577"/>
        <v/>
      </c>
      <c r="AI2539" s="81" t="str">
        <f t="shared" si="7578"/>
        <v>x</v>
      </c>
      <c r="AJ2539" s="81" t="str">
        <f t="shared" si="7579"/>
        <v>x</v>
      </c>
      <c r="AK2539" s="81" t="str">
        <f t="shared" si="7580"/>
        <v/>
      </c>
      <c r="AL2539" s="81" t="str">
        <f t="shared" si="7581"/>
        <v>x</v>
      </c>
    </row>
    <row r="2540" spans="1:38" ht="11.25" customHeight="1" x14ac:dyDescent="0.2">
      <c r="A2540" s="21">
        <v>8</v>
      </c>
      <c r="B2540" s="80" t="str">
        <f ca="1">IF(OFFSET('ÖĞRENCİ GİRİŞİ'!$B$8,(ROW($A$1)+(AI2525-1))*17,0)="","",OFFSET('ÖĞRENCİ GİRİŞİ'!$B$8,(ROW($A$1)+(AI2525-1))*17,0))</f>
        <v/>
      </c>
      <c r="C2540" s="80" t="str">
        <f ca="1">IF(OFFSET('ÖĞRENCİ GİRİŞİ'!$C$8,(ROW($A$1)+(AI2525-1))*17,0)="","",OFFSET('ÖĞRENCİ GİRİŞİ'!$C$8,(ROW($A$1)+(AI2525-1))*17,0))</f>
        <v/>
      </c>
      <c r="D2540" s="80" t="str">
        <f ca="1">IF(UPPER(OFFSET('ÖĞRENCİ GİRİŞİ'!$D$8,(ROW($A$1)+(AI2525-1))*17,0))="","",UPPER(OFFSET('ÖĞRENCİ GİRİŞİ'!$D$8,(ROW($A$1)+(AI2525-1))*17,0)))</f>
        <v/>
      </c>
      <c r="E2540" s="80" t="str">
        <f ca="1">IF(UPPER(OFFSET('ÖĞRENCİ GİRİŞİ'!$E$8,(ROW($A$1)+(AI2525-1))*17,0))="","",UPPER(OFFSET('ÖĞRENCİ GİRİŞİ'!$E$8,(ROW($A$1)+(AI2525-1))*17,0)))</f>
        <v/>
      </c>
      <c r="F2540" s="80" t="str">
        <f ca="1">IF(UPPER(OFFSET('ÖĞRENCİ GİRİŞİ'!$F$8,(ROW($A$1)+(AI2525-1))*17,0))="","",UPPER(OFFSET('ÖĞRENCİ GİRİŞİ'!$F$8,(ROW($A$1)+(AI2525-1))*17,0)))</f>
        <v/>
      </c>
      <c r="G2540" s="80" t="str">
        <f ca="1">IF(UPPER(OFFSET('ÖĞRENCİ GİRİŞİ'!$G$8,(ROW($A$1)+(AI2525-1))*17,0))="","",UPPER(OFFSET('ÖĞRENCİ GİRİŞİ'!$G$8,(ROW($A$1)+(AI2525-1))*17,0)))</f>
        <v/>
      </c>
      <c r="H2540" s="81" t="str">
        <f t="shared" si="7551"/>
        <v>x</v>
      </c>
      <c r="I2540" s="81" t="str">
        <f t="shared" si="7552"/>
        <v>x</v>
      </c>
      <c r="J2540" s="81" t="str">
        <f t="shared" si="7553"/>
        <v>x</v>
      </c>
      <c r="K2540" s="81" t="str">
        <f t="shared" si="7554"/>
        <v>x</v>
      </c>
      <c r="L2540" s="81" t="str">
        <f t="shared" si="7555"/>
        <v>x</v>
      </c>
      <c r="M2540" s="81" t="str">
        <f t="shared" si="7556"/>
        <v>x</v>
      </c>
      <c r="N2540" s="81" t="str">
        <f t="shared" si="7557"/>
        <v>x</v>
      </c>
      <c r="O2540" s="81" t="str">
        <f t="shared" si="7558"/>
        <v>x</v>
      </c>
      <c r="P2540" s="81" t="str">
        <f t="shared" si="7559"/>
        <v/>
      </c>
      <c r="Q2540" s="81" t="str">
        <f t="shared" si="7560"/>
        <v/>
      </c>
      <c r="R2540" s="81" t="str">
        <f t="shared" si="7561"/>
        <v/>
      </c>
      <c r="S2540" s="81" t="str">
        <f t="shared" si="7562"/>
        <v/>
      </c>
      <c r="T2540" s="81" t="str">
        <f t="shared" si="7563"/>
        <v/>
      </c>
      <c r="U2540" s="81" t="str">
        <f t="shared" si="7564"/>
        <v>x</v>
      </c>
      <c r="V2540" s="81" t="str">
        <f t="shared" si="7565"/>
        <v>x</v>
      </c>
      <c r="W2540" s="81" t="str">
        <f t="shared" si="7566"/>
        <v/>
      </c>
      <c r="X2540" s="81" t="str">
        <f t="shared" si="7567"/>
        <v/>
      </c>
      <c r="Y2540" s="81" t="str">
        <f t="shared" si="7568"/>
        <v/>
      </c>
      <c r="Z2540" s="81" t="str">
        <f t="shared" si="7569"/>
        <v/>
      </c>
      <c r="AA2540" s="81" t="str">
        <f t="shared" si="7570"/>
        <v/>
      </c>
      <c r="AB2540" s="81" t="str">
        <f t="shared" si="7571"/>
        <v>x</v>
      </c>
      <c r="AC2540" s="81" t="str">
        <f t="shared" si="7572"/>
        <v>x</v>
      </c>
      <c r="AD2540" s="81" t="str">
        <f t="shared" si="7573"/>
        <v/>
      </c>
      <c r="AE2540" s="81" t="str">
        <f t="shared" si="7574"/>
        <v/>
      </c>
      <c r="AF2540" s="81" t="str">
        <f t="shared" si="7575"/>
        <v/>
      </c>
      <c r="AG2540" s="81" t="str">
        <f t="shared" si="7576"/>
        <v/>
      </c>
      <c r="AH2540" s="81" t="str">
        <f t="shared" si="7577"/>
        <v/>
      </c>
      <c r="AI2540" s="81" t="str">
        <f t="shared" si="7578"/>
        <v>x</v>
      </c>
      <c r="AJ2540" s="81" t="str">
        <f t="shared" si="7579"/>
        <v>x</v>
      </c>
      <c r="AK2540" s="81" t="str">
        <f t="shared" si="7580"/>
        <v/>
      </c>
      <c r="AL2540" s="81" t="str">
        <f t="shared" si="7581"/>
        <v>x</v>
      </c>
    </row>
    <row r="2541" spans="1:38" ht="11.25" customHeight="1" x14ac:dyDescent="0.2">
      <c r="A2541" s="21">
        <v>9</v>
      </c>
      <c r="B2541" s="80" t="str">
        <f ca="1">IF(OFFSET('ÖĞRENCİ GİRİŞİ'!$B$9,(ROW($A$1)+(AI2525-1))*17,0)="","",OFFSET('ÖĞRENCİ GİRİŞİ'!$B$9,(ROW($A$1)+(AI2525-1))*17,0))</f>
        <v/>
      </c>
      <c r="C2541" s="80" t="str">
        <f ca="1">IF(OFFSET('ÖĞRENCİ GİRİŞİ'!$C$9,(ROW($A$1)+(AI2525-1))*17,0)="","",OFFSET('ÖĞRENCİ GİRİŞİ'!$C$9,(ROW($A$1)+(AI2525-1))*17,0))</f>
        <v/>
      </c>
      <c r="D2541" s="80" t="str">
        <f ca="1">IF(UPPER(OFFSET('ÖĞRENCİ GİRİŞİ'!$D$9,(ROW($A$1)+(AI2525-1))*17,0))="","",UPPER(OFFSET('ÖĞRENCİ GİRİŞİ'!$D$9,(ROW($A$1)+(AI2525-1))*17,0)))</f>
        <v/>
      </c>
      <c r="E2541" s="80" t="str">
        <f ca="1">IF(UPPER(OFFSET('ÖĞRENCİ GİRİŞİ'!$E$9,(ROW($A$1)+(AI2525-1))*17,0))="","",UPPER(OFFSET('ÖĞRENCİ GİRİŞİ'!$E$9,(ROW($A$1)+(AI2525-1))*17,0)))</f>
        <v/>
      </c>
      <c r="F2541" s="80" t="str">
        <f ca="1">IF(UPPER(OFFSET('ÖĞRENCİ GİRİŞİ'!$F$9,(ROW($A$1)+(AI2525-1))*17,0))="","",UPPER(OFFSET('ÖĞRENCİ GİRİŞİ'!$F$9,(ROW($A$1)+(AI2525-1))*17,0)))</f>
        <v/>
      </c>
      <c r="G2541" s="80" t="str">
        <f ca="1">IF(UPPER(OFFSET('ÖĞRENCİ GİRİŞİ'!$G$9,(ROW($A$1)+(AI2525-1))*17,0))="","",UPPER(OFFSET('ÖĞRENCİ GİRİŞİ'!$G$9,(ROW($A$1)+(AI2525-1))*17,0)))</f>
        <v/>
      </c>
      <c r="H2541" s="81" t="str">
        <f t="shared" si="7551"/>
        <v>x</v>
      </c>
      <c r="I2541" s="81" t="str">
        <f t="shared" si="7552"/>
        <v>x</v>
      </c>
      <c r="J2541" s="81" t="str">
        <f t="shared" si="7553"/>
        <v>x</v>
      </c>
      <c r="K2541" s="81" t="str">
        <f t="shared" si="7554"/>
        <v>x</v>
      </c>
      <c r="L2541" s="81" t="str">
        <f t="shared" si="7555"/>
        <v>x</v>
      </c>
      <c r="M2541" s="81" t="str">
        <f t="shared" si="7556"/>
        <v>x</v>
      </c>
      <c r="N2541" s="81" t="str">
        <f t="shared" si="7557"/>
        <v>x</v>
      </c>
      <c r="O2541" s="81" t="str">
        <f t="shared" si="7558"/>
        <v>x</v>
      </c>
      <c r="P2541" s="81" t="str">
        <f t="shared" si="7559"/>
        <v/>
      </c>
      <c r="Q2541" s="81" t="str">
        <f t="shared" si="7560"/>
        <v/>
      </c>
      <c r="R2541" s="81" t="str">
        <f t="shared" si="7561"/>
        <v/>
      </c>
      <c r="S2541" s="81" t="str">
        <f t="shared" si="7562"/>
        <v/>
      </c>
      <c r="T2541" s="81" t="str">
        <f t="shared" si="7563"/>
        <v/>
      </c>
      <c r="U2541" s="81" t="str">
        <f t="shared" si="7564"/>
        <v>x</v>
      </c>
      <c r="V2541" s="81" t="str">
        <f t="shared" si="7565"/>
        <v>x</v>
      </c>
      <c r="W2541" s="81" t="str">
        <f t="shared" si="7566"/>
        <v/>
      </c>
      <c r="X2541" s="81" t="str">
        <f t="shared" si="7567"/>
        <v/>
      </c>
      <c r="Y2541" s="81" t="str">
        <f t="shared" si="7568"/>
        <v/>
      </c>
      <c r="Z2541" s="81" t="str">
        <f t="shared" si="7569"/>
        <v/>
      </c>
      <c r="AA2541" s="81" t="str">
        <f t="shared" si="7570"/>
        <v/>
      </c>
      <c r="AB2541" s="81" t="str">
        <f t="shared" si="7571"/>
        <v>x</v>
      </c>
      <c r="AC2541" s="81" t="str">
        <f t="shared" si="7572"/>
        <v>x</v>
      </c>
      <c r="AD2541" s="81" t="str">
        <f t="shared" si="7573"/>
        <v/>
      </c>
      <c r="AE2541" s="81" t="str">
        <f t="shared" si="7574"/>
        <v/>
      </c>
      <c r="AF2541" s="81" t="str">
        <f t="shared" si="7575"/>
        <v/>
      </c>
      <c r="AG2541" s="81" t="str">
        <f t="shared" si="7576"/>
        <v/>
      </c>
      <c r="AH2541" s="81" t="str">
        <f t="shared" si="7577"/>
        <v/>
      </c>
      <c r="AI2541" s="81" t="str">
        <f t="shared" si="7578"/>
        <v>x</v>
      </c>
      <c r="AJ2541" s="81" t="str">
        <f t="shared" si="7579"/>
        <v>x</v>
      </c>
      <c r="AK2541" s="81" t="str">
        <f t="shared" si="7580"/>
        <v/>
      </c>
      <c r="AL2541" s="81" t="str">
        <f t="shared" si="7581"/>
        <v>x</v>
      </c>
    </row>
    <row r="2542" spans="1:38" ht="11.25" customHeight="1" x14ac:dyDescent="0.2">
      <c r="A2542" s="21">
        <v>10</v>
      </c>
      <c r="B2542" s="80" t="str">
        <f ca="1">IF(OFFSET('ÖĞRENCİ GİRİŞİ'!$B$10,(ROW($A$1)+(AI2525-1))*17,0)="","",OFFSET('ÖĞRENCİ GİRİŞİ'!$B$10,(ROW($A$1)+(AI2525-1))*17,0))</f>
        <v/>
      </c>
      <c r="C2542" s="80" t="str">
        <f ca="1">IF(OFFSET('ÖĞRENCİ GİRİŞİ'!$C$10,(ROW($A$1)+(AI2525-1))*17,0)="","",OFFSET('ÖĞRENCİ GİRİŞİ'!$C$10,(ROW($A$1)+(AI2525-1))*17,0))</f>
        <v/>
      </c>
      <c r="D2542" s="80" t="str">
        <f ca="1">IF(UPPER(OFFSET('ÖĞRENCİ GİRİŞİ'!$D$10,(ROW($A$1)+(AI2525-1))*17,0))="","",UPPER(OFFSET('ÖĞRENCİ GİRİŞİ'!$D$10,(ROW($A$1)+(AI2525-1))*17,0)))</f>
        <v/>
      </c>
      <c r="E2542" s="80" t="str">
        <f ca="1">IF(UPPER(OFFSET('ÖĞRENCİ GİRİŞİ'!$E$10,(ROW($A$1)+(AI2525-1))*17,0))="","",UPPER(OFFSET('ÖĞRENCİ GİRİŞİ'!$E$10,(ROW($A$1)+(AI2525-1))*17,0)))</f>
        <v/>
      </c>
      <c r="F2542" s="80" t="str">
        <f ca="1">IF(UPPER(OFFSET('ÖĞRENCİ GİRİŞİ'!$F$10,(ROW($A$1)+(AI2525-1))*17,0))="","",UPPER(OFFSET('ÖĞRENCİ GİRİŞİ'!$F$10,(ROW($A$1)+(AI2525-1))*17,0)))</f>
        <v/>
      </c>
      <c r="G2542" s="80" t="str">
        <f ca="1">IF(UPPER(OFFSET('ÖĞRENCİ GİRİŞİ'!$G$10,(ROW($A$1)+(AI2525-1))*17,0))="","",UPPER(OFFSET('ÖĞRENCİ GİRİŞİ'!$G$10,(ROW($A$1)+(AI2525-1))*17,0)))</f>
        <v/>
      </c>
      <c r="H2542" s="81" t="str">
        <f t="shared" si="7551"/>
        <v>x</v>
      </c>
      <c r="I2542" s="81" t="str">
        <f t="shared" si="7552"/>
        <v>x</v>
      </c>
      <c r="J2542" s="81" t="str">
        <f t="shared" si="7553"/>
        <v>x</v>
      </c>
      <c r="K2542" s="81" t="str">
        <f t="shared" si="7554"/>
        <v>x</v>
      </c>
      <c r="L2542" s="81" t="str">
        <f t="shared" si="7555"/>
        <v>x</v>
      </c>
      <c r="M2542" s="81" t="str">
        <f t="shared" si="7556"/>
        <v>x</v>
      </c>
      <c r="N2542" s="81" t="str">
        <f t="shared" si="7557"/>
        <v>x</v>
      </c>
      <c r="O2542" s="81" t="str">
        <f t="shared" si="7558"/>
        <v>x</v>
      </c>
      <c r="P2542" s="81" t="str">
        <f t="shared" si="7559"/>
        <v/>
      </c>
      <c r="Q2542" s="81" t="str">
        <f t="shared" si="7560"/>
        <v/>
      </c>
      <c r="R2542" s="81" t="str">
        <f t="shared" si="7561"/>
        <v/>
      </c>
      <c r="S2542" s="81" t="str">
        <f t="shared" si="7562"/>
        <v/>
      </c>
      <c r="T2542" s="81" t="str">
        <f t="shared" si="7563"/>
        <v/>
      </c>
      <c r="U2542" s="81" t="str">
        <f t="shared" si="7564"/>
        <v>x</v>
      </c>
      <c r="V2542" s="81" t="str">
        <f t="shared" si="7565"/>
        <v>x</v>
      </c>
      <c r="W2542" s="81" t="str">
        <f t="shared" si="7566"/>
        <v/>
      </c>
      <c r="X2542" s="81" t="str">
        <f t="shared" si="7567"/>
        <v/>
      </c>
      <c r="Y2542" s="81" t="str">
        <f t="shared" si="7568"/>
        <v/>
      </c>
      <c r="Z2542" s="81" t="str">
        <f t="shared" si="7569"/>
        <v/>
      </c>
      <c r="AA2542" s="81" t="str">
        <f t="shared" si="7570"/>
        <v/>
      </c>
      <c r="AB2542" s="81" t="str">
        <f t="shared" si="7571"/>
        <v>x</v>
      </c>
      <c r="AC2542" s="81" t="str">
        <f t="shared" si="7572"/>
        <v>x</v>
      </c>
      <c r="AD2542" s="81" t="str">
        <f t="shared" si="7573"/>
        <v/>
      </c>
      <c r="AE2542" s="81" t="str">
        <f t="shared" si="7574"/>
        <v/>
      </c>
      <c r="AF2542" s="81" t="str">
        <f t="shared" si="7575"/>
        <v/>
      </c>
      <c r="AG2542" s="81" t="str">
        <f t="shared" si="7576"/>
        <v/>
      </c>
      <c r="AH2542" s="81" t="str">
        <f t="shared" si="7577"/>
        <v/>
      </c>
      <c r="AI2542" s="81" t="str">
        <f t="shared" si="7578"/>
        <v>x</v>
      </c>
      <c r="AJ2542" s="81" t="str">
        <f t="shared" si="7579"/>
        <v>x</v>
      </c>
      <c r="AK2542" s="81" t="str">
        <f t="shared" si="7580"/>
        <v/>
      </c>
      <c r="AL2542" s="81" t="str">
        <f t="shared" si="7581"/>
        <v>x</v>
      </c>
    </row>
    <row r="2543" spans="1:38" ht="11.25" customHeight="1" x14ac:dyDescent="0.2">
      <c r="A2543" s="21">
        <v>11</v>
      </c>
      <c r="B2543" s="80" t="str">
        <f ca="1">IF(OFFSET('ÖĞRENCİ GİRİŞİ'!$B$11,(ROW($A$1)+(AI2525-1))*17,0)="","",OFFSET('ÖĞRENCİ GİRİŞİ'!$B$11,(ROW($A$1)+(AI2525-1))*17,0))</f>
        <v/>
      </c>
      <c r="C2543" s="80" t="str">
        <f ca="1">IF(OFFSET('ÖĞRENCİ GİRİŞİ'!$C$11,(ROW($A$1)+(AI2525-1))*17,0)="","",OFFSET('ÖĞRENCİ GİRİŞİ'!$C$11,(ROW($A$1)+(AI2525-1))*17,0))</f>
        <v/>
      </c>
      <c r="D2543" s="80" t="str">
        <f ca="1">IF(UPPER(OFFSET('ÖĞRENCİ GİRİŞİ'!$D$11,(ROW($A$1)+(AI2525-1))*17,0))="","",UPPER(OFFSET('ÖĞRENCİ GİRİŞİ'!$D$11,(ROW($A$1)+(AI2525-1))*17,0)))</f>
        <v/>
      </c>
      <c r="E2543" s="80" t="str">
        <f ca="1">IF(UPPER(OFFSET('ÖĞRENCİ GİRİŞİ'!$E$11,(ROW($A$1)+(AI2525-1))*17,0))="","",UPPER(OFFSET('ÖĞRENCİ GİRİŞİ'!$E$11,(ROW($A$1)+(AI2525-1))*17,0)))</f>
        <v/>
      </c>
      <c r="F2543" s="80" t="str">
        <f ca="1">IF(UPPER(OFFSET('ÖĞRENCİ GİRİŞİ'!$F$11,(ROW($A$1)+(AI2525-1))*17,0))="","",UPPER(OFFSET('ÖĞRENCİ GİRİŞİ'!$F$11,(ROW($A$1)+(AI2525-1))*17,0)))</f>
        <v/>
      </c>
      <c r="G2543" s="80" t="str">
        <f ca="1">IF(UPPER(OFFSET('ÖĞRENCİ GİRİŞİ'!$G$11,(ROW($A$1)+(AI2525-1))*17,0))="","",UPPER(OFFSET('ÖĞRENCİ GİRİŞİ'!$G$11,(ROW($A$1)+(AI2525-1))*17,0)))</f>
        <v/>
      </c>
      <c r="H2543" s="81" t="str">
        <f t="shared" si="7551"/>
        <v>x</v>
      </c>
      <c r="I2543" s="81" t="str">
        <f t="shared" si="7552"/>
        <v>x</v>
      </c>
      <c r="J2543" s="81" t="str">
        <f t="shared" si="7553"/>
        <v>x</v>
      </c>
      <c r="K2543" s="81" t="str">
        <f t="shared" si="7554"/>
        <v>x</v>
      </c>
      <c r="L2543" s="81" t="str">
        <f t="shared" si="7555"/>
        <v>x</v>
      </c>
      <c r="M2543" s="81" t="str">
        <f t="shared" si="7556"/>
        <v>x</v>
      </c>
      <c r="N2543" s="81" t="str">
        <f t="shared" si="7557"/>
        <v>x</v>
      </c>
      <c r="O2543" s="81" t="str">
        <f t="shared" si="7558"/>
        <v>x</v>
      </c>
      <c r="P2543" s="81" t="str">
        <f t="shared" si="7559"/>
        <v/>
      </c>
      <c r="Q2543" s="81" t="str">
        <f t="shared" si="7560"/>
        <v/>
      </c>
      <c r="R2543" s="81" t="str">
        <f t="shared" si="7561"/>
        <v/>
      </c>
      <c r="S2543" s="81" t="str">
        <f t="shared" si="7562"/>
        <v/>
      </c>
      <c r="T2543" s="81" t="str">
        <f t="shared" si="7563"/>
        <v/>
      </c>
      <c r="U2543" s="81" t="str">
        <f t="shared" si="7564"/>
        <v>x</v>
      </c>
      <c r="V2543" s="81" t="str">
        <f t="shared" si="7565"/>
        <v>x</v>
      </c>
      <c r="W2543" s="81" t="str">
        <f t="shared" si="7566"/>
        <v/>
      </c>
      <c r="X2543" s="81" t="str">
        <f t="shared" si="7567"/>
        <v/>
      </c>
      <c r="Y2543" s="81" t="str">
        <f t="shared" si="7568"/>
        <v/>
      </c>
      <c r="Z2543" s="81" t="str">
        <f t="shared" si="7569"/>
        <v/>
      </c>
      <c r="AA2543" s="81" t="str">
        <f t="shared" si="7570"/>
        <v/>
      </c>
      <c r="AB2543" s="81" t="str">
        <f t="shared" si="7571"/>
        <v>x</v>
      </c>
      <c r="AC2543" s="81" t="str">
        <f t="shared" si="7572"/>
        <v>x</v>
      </c>
      <c r="AD2543" s="81" t="str">
        <f t="shared" si="7573"/>
        <v/>
      </c>
      <c r="AE2543" s="81" t="str">
        <f t="shared" si="7574"/>
        <v/>
      </c>
      <c r="AF2543" s="81" t="str">
        <f t="shared" si="7575"/>
        <v/>
      </c>
      <c r="AG2543" s="81" t="str">
        <f t="shared" si="7576"/>
        <v/>
      </c>
      <c r="AH2543" s="81" t="str">
        <f t="shared" si="7577"/>
        <v/>
      </c>
      <c r="AI2543" s="81" t="str">
        <f t="shared" si="7578"/>
        <v>x</v>
      </c>
      <c r="AJ2543" s="81" t="str">
        <f t="shared" si="7579"/>
        <v>x</v>
      </c>
      <c r="AK2543" s="81" t="str">
        <f t="shared" si="7580"/>
        <v/>
      </c>
      <c r="AL2543" s="81" t="str">
        <f t="shared" si="7581"/>
        <v>x</v>
      </c>
    </row>
    <row r="2544" spans="1:38" ht="11.25" customHeight="1" x14ac:dyDescent="0.2">
      <c r="A2544" s="21">
        <v>12</v>
      </c>
      <c r="B2544" s="80" t="str">
        <f ca="1">IF(OFFSET('ÖĞRENCİ GİRİŞİ'!$B$12,(ROW($A$1)+(AI2525-1))*17,0)="","",OFFSET('ÖĞRENCİ GİRİŞİ'!$B$12,(ROW($A$1)+(AI2525-1))*17,0))</f>
        <v/>
      </c>
      <c r="C2544" s="80" t="str">
        <f ca="1">IF(OFFSET('ÖĞRENCİ GİRİŞİ'!$C$12,(ROW($A$1)+(AI2525-1))*17,0)="","",OFFSET('ÖĞRENCİ GİRİŞİ'!$C$12,(ROW($A$1)+(AI2525-1))*17,0))</f>
        <v/>
      </c>
      <c r="D2544" s="80" t="str">
        <f ca="1">IF(UPPER(OFFSET('ÖĞRENCİ GİRİŞİ'!$D$12,(ROW($A$1)+(AI2525-1))*17,0))="","",UPPER(OFFSET('ÖĞRENCİ GİRİŞİ'!$D$12,(ROW($A$1)+(AI2525-1))*17,0)))</f>
        <v/>
      </c>
      <c r="E2544" s="80" t="str">
        <f ca="1">IF(UPPER(OFFSET('ÖĞRENCİ GİRİŞİ'!$E$12,(ROW($A$1)+(AI2525-1))*17,0))="","",UPPER(OFFSET('ÖĞRENCİ GİRİŞİ'!$E$12,(ROW($A$1)+(AI2525-1))*17,0)))</f>
        <v/>
      </c>
      <c r="F2544" s="80" t="str">
        <f ca="1">IF(UPPER(OFFSET('ÖĞRENCİ GİRİŞİ'!$F$12,(ROW($A$1)+(AI2525-1))*17,0))="","",UPPER(OFFSET('ÖĞRENCİ GİRİŞİ'!$F$12,(ROW($A$1)+(AI2525-1))*17,0)))</f>
        <v/>
      </c>
      <c r="G2544" s="80" t="str">
        <f ca="1">IF(UPPER(OFFSET('ÖĞRENCİ GİRİŞİ'!$G$12,(ROW($A$1)+(AI2525-1))*17,0))="","",UPPER(OFFSET('ÖĞRENCİ GİRİŞİ'!$G$12,(ROW($A$1)+(AI2525-1))*17,0)))</f>
        <v/>
      </c>
      <c r="H2544" s="81" t="str">
        <f t="shared" si="7551"/>
        <v>x</v>
      </c>
      <c r="I2544" s="81" t="str">
        <f t="shared" si="7552"/>
        <v>x</v>
      </c>
      <c r="J2544" s="81" t="str">
        <f t="shared" si="7553"/>
        <v>x</v>
      </c>
      <c r="K2544" s="81" t="str">
        <f t="shared" si="7554"/>
        <v>x</v>
      </c>
      <c r="L2544" s="81" t="str">
        <f t="shared" si="7555"/>
        <v>x</v>
      </c>
      <c r="M2544" s="81" t="str">
        <f t="shared" si="7556"/>
        <v>x</v>
      </c>
      <c r="N2544" s="81" t="str">
        <f t="shared" si="7557"/>
        <v>x</v>
      </c>
      <c r="O2544" s="81" t="str">
        <f t="shared" si="7558"/>
        <v>x</v>
      </c>
      <c r="P2544" s="81" t="str">
        <f t="shared" si="7559"/>
        <v/>
      </c>
      <c r="Q2544" s="81" t="str">
        <f t="shared" si="7560"/>
        <v/>
      </c>
      <c r="R2544" s="81" t="str">
        <f t="shared" si="7561"/>
        <v/>
      </c>
      <c r="S2544" s="81" t="str">
        <f t="shared" si="7562"/>
        <v/>
      </c>
      <c r="T2544" s="81" t="str">
        <f t="shared" si="7563"/>
        <v/>
      </c>
      <c r="U2544" s="81" t="str">
        <f t="shared" si="7564"/>
        <v>x</v>
      </c>
      <c r="V2544" s="81" t="str">
        <f t="shared" si="7565"/>
        <v>x</v>
      </c>
      <c r="W2544" s="81" t="str">
        <f t="shared" si="7566"/>
        <v/>
      </c>
      <c r="X2544" s="81" t="str">
        <f t="shared" si="7567"/>
        <v/>
      </c>
      <c r="Y2544" s="81" t="str">
        <f t="shared" si="7568"/>
        <v/>
      </c>
      <c r="Z2544" s="81" t="str">
        <f t="shared" si="7569"/>
        <v/>
      </c>
      <c r="AA2544" s="81" t="str">
        <f t="shared" si="7570"/>
        <v/>
      </c>
      <c r="AB2544" s="81" t="str">
        <f t="shared" si="7571"/>
        <v>x</v>
      </c>
      <c r="AC2544" s="81" t="str">
        <f t="shared" si="7572"/>
        <v>x</v>
      </c>
      <c r="AD2544" s="81" t="str">
        <f t="shared" si="7573"/>
        <v/>
      </c>
      <c r="AE2544" s="81" t="str">
        <f t="shared" si="7574"/>
        <v/>
      </c>
      <c r="AF2544" s="81" t="str">
        <f t="shared" si="7575"/>
        <v/>
      </c>
      <c r="AG2544" s="81" t="str">
        <f t="shared" si="7576"/>
        <v/>
      </c>
      <c r="AH2544" s="81" t="str">
        <f t="shared" si="7577"/>
        <v/>
      </c>
      <c r="AI2544" s="81" t="str">
        <f t="shared" si="7578"/>
        <v>x</v>
      </c>
      <c r="AJ2544" s="81" t="str">
        <f t="shared" si="7579"/>
        <v>x</v>
      </c>
      <c r="AK2544" s="81" t="str">
        <f t="shared" si="7580"/>
        <v/>
      </c>
      <c r="AL2544" s="81" t="str">
        <f t="shared" si="7581"/>
        <v>x</v>
      </c>
    </row>
    <row r="2545" spans="1:38" ht="11.25" customHeight="1" x14ac:dyDescent="0.2">
      <c r="A2545" s="21">
        <v>13</v>
      </c>
      <c r="B2545" s="80" t="str">
        <f ca="1">IF(OFFSET('ÖĞRENCİ GİRİŞİ'!$B$13,(ROW($A$1)+(AI2525-1))*17,0)="","",OFFSET('ÖĞRENCİ GİRİŞİ'!$B$13,(ROW($A$1)+(AI2525-1))*17,0))</f>
        <v/>
      </c>
      <c r="C2545" s="80" t="str">
        <f ca="1">IF(OFFSET('ÖĞRENCİ GİRİŞİ'!$C$13,(ROW($A$1)+(AI2525-1))*17,0)="","",OFFSET('ÖĞRENCİ GİRİŞİ'!$C$13,(ROW($A$1)+(AI2525-1))*17,0))</f>
        <v/>
      </c>
      <c r="D2545" s="80" t="str">
        <f ca="1">IF(UPPER(OFFSET('ÖĞRENCİ GİRİŞİ'!$D$13,(ROW($A$1)+(AI2525-1))*17,0))="","",UPPER(OFFSET('ÖĞRENCİ GİRİŞİ'!$D$13,(ROW($A$1)+(AI2525-1))*17,0)))</f>
        <v/>
      </c>
      <c r="E2545" s="80" t="str">
        <f ca="1">IF(UPPER(OFFSET('ÖĞRENCİ GİRİŞİ'!$E$13,(ROW($A$1)+(AI2525-1))*17,0))="","",UPPER(OFFSET('ÖĞRENCİ GİRİŞİ'!$E$13,(ROW($A$1)+(AI2525-1))*17,0)))</f>
        <v/>
      </c>
      <c r="F2545" s="80" t="str">
        <f ca="1">IF(UPPER(OFFSET('ÖĞRENCİ GİRİŞİ'!$F$13,(ROW($A$1)+(AI2525-1))*17,0))="","",UPPER(OFFSET('ÖĞRENCİ GİRİŞİ'!$F$13,(ROW($A$1)+(AI2525-1))*17,0)))</f>
        <v/>
      </c>
      <c r="G2545" s="80" t="str">
        <f ca="1">IF(UPPER(OFFSET('ÖĞRENCİ GİRİŞİ'!$G$13,(ROW($A$1)+(AI2525-1))*17,0))="","",UPPER(OFFSET('ÖĞRENCİ GİRİŞİ'!$G$13,(ROW($A$1)+(AI2525-1))*17,0)))</f>
        <v/>
      </c>
      <c r="H2545" s="81" t="str">
        <f t="shared" si="7551"/>
        <v>x</v>
      </c>
      <c r="I2545" s="81" t="str">
        <f t="shared" si="7552"/>
        <v>x</v>
      </c>
      <c r="J2545" s="81" t="str">
        <f t="shared" si="7553"/>
        <v>x</v>
      </c>
      <c r="K2545" s="81" t="str">
        <f t="shared" si="7554"/>
        <v>x</v>
      </c>
      <c r="L2545" s="81" t="str">
        <f t="shared" si="7555"/>
        <v>x</v>
      </c>
      <c r="M2545" s="81" t="str">
        <f t="shared" si="7556"/>
        <v>x</v>
      </c>
      <c r="N2545" s="81" t="str">
        <f t="shared" si="7557"/>
        <v>x</v>
      </c>
      <c r="O2545" s="81" t="str">
        <f t="shared" si="7558"/>
        <v>x</v>
      </c>
      <c r="P2545" s="81" t="str">
        <f t="shared" si="7559"/>
        <v/>
      </c>
      <c r="Q2545" s="81" t="str">
        <f t="shared" si="7560"/>
        <v/>
      </c>
      <c r="R2545" s="81" t="str">
        <f t="shared" si="7561"/>
        <v/>
      </c>
      <c r="S2545" s="81" t="str">
        <f t="shared" si="7562"/>
        <v/>
      </c>
      <c r="T2545" s="81" t="str">
        <f t="shared" si="7563"/>
        <v/>
      </c>
      <c r="U2545" s="81" t="str">
        <f t="shared" si="7564"/>
        <v>x</v>
      </c>
      <c r="V2545" s="81" t="str">
        <f t="shared" si="7565"/>
        <v>x</v>
      </c>
      <c r="W2545" s="81" t="str">
        <f t="shared" si="7566"/>
        <v/>
      </c>
      <c r="X2545" s="81" t="str">
        <f t="shared" si="7567"/>
        <v/>
      </c>
      <c r="Y2545" s="81" t="str">
        <f t="shared" si="7568"/>
        <v/>
      </c>
      <c r="Z2545" s="81" t="str">
        <f t="shared" si="7569"/>
        <v/>
      </c>
      <c r="AA2545" s="81" t="str">
        <f t="shared" si="7570"/>
        <v/>
      </c>
      <c r="AB2545" s="81" t="str">
        <f t="shared" si="7571"/>
        <v>x</v>
      </c>
      <c r="AC2545" s="81" t="str">
        <f t="shared" si="7572"/>
        <v>x</v>
      </c>
      <c r="AD2545" s="81" t="str">
        <f t="shared" si="7573"/>
        <v/>
      </c>
      <c r="AE2545" s="81" t="str">
        <f t="shared" si="7574"/>
        <v/>
      </c>
      <c r="AF2545" s="81" t="str">
        <f t="shared" si="7575"/>
        <v/>
      </c>
      <c r="AG2545" s="81" t="str">
        <f t="shared" si="7576"/>
        <v/>
      </c>
      <c r="AH2545" s="81" t="str">
        <f t="shared" si="7577"/>
        <v/>
      </c>
      <c r="AI2545" s="81" t="str">
        <f t="shared" si="7578"/>
        <v>x</v>
      </c>
      <c r="AJ2545" s="81" t="str">
        <f t="shared" si="7579"/>
        <v>x</v>
      </c>
      <c r="AK2545" s="81" t="str">
        <f t="shared" si="7580"/>
        <v/>
      </c>
      <c r="AL2545" s="81" t="str">
        <f t="shared" si="7581"/>
        <v>x</v>
      </c>
    </row>
    <row r="2546" spans="1:38" ht="11.25" customHeight="1" x14ac:dyDescent="0.2">
      <c r="A2546" s="21">
        <v>14</v>
      </c>
      <c r="B2546" s="80" t="str">
        <f ca="1">IF(OFFSET('ÖĞRENCİ GİRİŞİ'!$B$14,(ROW($A$1)+(AI2525-1))*17,0)="","",OFFSET('ÖĞRENCİ GİRİŞİ'!$B$14,(ROW($A$1)+(AI2525-1))*17,0))</f>
        <v/>
      </c>
      <c r="C2546" s="80" t="str">
        <f ca="1">IF(OFFSET('ÖĞRENCİ GİRİŞİ'!$C$14,(ROW($A$1)+(AI2525-1))*17,0)="","",OFFSET('ÖĞRENCİ GİRİŞİ'!$C$14,(ROW($A$1)+(AI2525-1))*17,0))</f>
        <v/>
      </c>
      <c r="D2546" s="80" t="str">
        <f ca="1">IF(UPPER(OFFSET('ÖĞRENCİ GİRİŞİ'!$D$14,(ROW($A$1)+(AI2525-1))*17,0))="","",UPPER(OFFSET('ÖĞRENCİ GİRİŞİ'!$D$14,(ROW($A$1)+(AI2525-1))*17,0)))</f>
        <v/>
      </c>
      <c r="E2546" s="80" t="str">
        <f ca="1">IF(UPPER(OFFSET('ÖĞRENCİ GİRİŞİ'!$E$14,(ROW($A$1)+(AI2525-1))*17,0))="","",UPPER(OFFSET('ÖĞRENCİ GİRİŞİ'!$E$14,(ROW($A$1)+(AI2525-1))*17,0)))</f>
        <v/>
      </c>
      <c r="F2546" s="80" t="str">
        <f ca="1">IF(UPPER(OFFSET('ÖĞRENCİ GİRİŞİ'!$F$14,(ROW($A$1)+(AI2525-1))*17,0))="","",UPPER(OFFSET('ÖĞRENCİ GİRİŞİ'!$F$14,(ROW($A$1)+(AI2525-1))*17,0)))</f>
        <v/>
      </c>
      <c r="G2546" s="80" t="str">
        <f ca="1">IF(UPPER(OFFSET('ÖĞRENCİ GİRİŞİ'!$G$14,(ROW($A$1)+(AI2525-1))*17,0))="","",UPPER(OFFSET('ÖĞRENCİ GİRİŞİ'!$G$14,(ROW($A$1)+(AI2525-1))*17,0)))</f>
        <v/>
      </c>
      <c r="H2546" s="81" t="str">
        <f t="shared" si="7551"/>
        <v>x</v>
      </c>
      <c r="I2546" s="81" t="str">
        <f t="shared" si="7552"/>
        <v>x</v>
      </c>
      <c r="J2546" s="81" t="str">
        <f t="shared" si="7553"/>
        <v>x</v>
      </c>
      <c r="K2546" s="81" t="str">
        <f t="shared" si="7554"/>
        <v>x</v>
      </c>
      <c r="L2546" s="81" t="str">
        <f t="shared" si="7555"/>
        <v>x</v>
      </c>
      <c r="M2546" s="81" t="str">
        <f t="shared" si="7556"/>
        <v>x</v>
      </c>
      <c r="N2546" s="81" t="str">
        <f t="shared" si="7557"/>
        <v>x</v>
      </c>
      <c r="O2546" s="81" t="str">
        <f t="shared" si="7558"/>
        <v>x</v>
      </c>
      <c r="P2546" s="81" t="str">
        <f t="shared" si="7559"/>
        <v/>
      </c>
      <c r="Q2546" s="81" t="str">
        <f t="shared" si="7560"/>
        <v/>
      </c>
      <c r="R2546" s="81" t="str">
        <f t="shared" si="7561"/>
        <v/>
      </c>
      <c r="S2546" s="81" t="str">
        <f t="shared" si="7562"/>
        <v/>
      </c>
      <c r="T2546" s="81" t="str">
        <f t="shared" si="7563"/>
        <v/>
      </c>
      <c r="U2546" s="81" t="str">
        <f t="shared" si="7564"/>
        <v>x</v>
      </c>
      <c r="V2546" s="81" t="str">
        <f t="shared" si="7565"/>
        <v>x</v>
      </c>
      <c r="W2546" s="81" t="str">
        <f t="shared" si="7566"/>
        <v/>
      </c>
      <c r="X2546" s="81" t="str">
        <f t="shared" si="7567"/>
        <v/>
      </c>
      <c r="Y2546" s="81" t="str">
        <f t="shared" si="7568"/>
        <v/>
      </c>
      <c r="Z2546" s="81" t="str">
        <f t="shared" si="7569"/>
        <v/>
      </c>
      <c r="AA2546" s="81" t="str">
        <f t="shared" si="7570"/>
        <v/>
      </c>
      <c r="AB2546" s="81" t="str">
        <f t="shared" si="7571"/>
        <v>x</v>
      </c>
      <c r="AC2546" s="81" t="str">
        <f t="shared" si="7572"/>
        <v>x</v>
      </c>
      <c r="AD2546" s="81" t="str">
        <f t="shared" si="7573"/>
        <v/>
      </c>
      <c r="AE2546" s="81" t="str">
        <f t="shared" si="7574"/>
        <v/>
      </c>
      <c r="AF2546" s="81" t="str">
        <f t="shared" si="7575"/>
        <v/>
      </c>
      <c r="AG2546" s="81" t="str">
        <f t="shared" si="7576"/>
        <v/>
      </c>
      <c r="AH2546" s="81" t="str">
        <f t="shared" si="7577"/>
        <v/>
      </c>
      <c r="AI2546" s="81" t="str">
        <f t="shared" si="7578"/>
        <v>x</v>
      </c>
      <c r="AJ2546" s="81" t="str">
        <f t="shared" si="7579"/>
        <v>x</v>
      </c>
      <c r="AK2546" s="81" t="str">
        <f t="shared" si="7580"/>
        <v/>
      </c>
      <c r="AL2546" s="81" t="str">
        <f t="shared" si="7581"/>
        <v>x</v>
      </c>
    </row>
    <row r="2547" spans="1:38" ht="11.25" customHeight="1" x14ac:dyDescent="0.2">
      <c r="A2547" s="21">
        <v>15</v>
      </c>
      <c r="B2547" s="80" t="str">
        <f ca="1">IF(OFFSET('ÖĞRENCİ GİRİŞİ'!$B$15,(ROW($A$1)+(AI2525-1))*17,0)="","",OFFSET('ÖĞRENCİ GİRİŞİ'!$B$15,(ROW($A$1)+(AI2525-1))*17,0))</f>
        <v/>
      </c>
      <c r="C2547" s="80" t="str">
        <f ca="1">IF(OFFSET('ÖĞRENCİ GİRİŞİ'!$C$15,(ROW($A$1)+(AI2525-1))*17,0)="","",OFFSET('ÖĞRENCİ GİRİŞİ'!$C$15,(ROW($A$1)+(AI2525-1))*17,0))</f>
        <v/>
      </c>
      <c r="D2547" s="80" t="str">
        <f ca="1">IF(UPPER(OFFSET('ÖĞRENCİ GİRİŞİ'!$D$15,(ROW($A$1)+(AI2525-1))*17,0))="","",UPPER(OFFSET('ÖĞRENCİ GİRİŞİ'!$D$15,(ROW($A$1)+(AI2525-1))*17,0)))</f>
        <v/>
      </c>
      <c r="E2547" s="80" t="str">
        <f ca="1">IF(UPPER(OFFSET('ÖĞRENCİ GİRİŞİ'!$E$15,(ROW($A$1)+(AI2525-1))*17,0))="","",UPPER(OFFSET('ÖĞRENCİ GİRİŞİ'!$E$15,(ROW($A$1)+(AI2525-1))*17,0)))</f>
        <v/>
      </c>
      <c r="F2547" s="80" t="str">
        <f ca="1">IF(UPPER(OFFSET('ÖĞRENCİ GİRİŞİ'!$F$15,(ROW($A$1)+(AI2525-1))*17,0))="","",UPPER(OFFSET('ÖĞRENCİ GİRİŞİ'!$F$15,(ROW($A$1)+(AI2525-1))*17,0)))</f>
        <v/>
      </c>
      <c r="G2547" s="80" t="str">
        <f ca="1">IF(UPPER(OFFSET('ÖĞRENCİ GİRİŞİ'!$G$15,(ROW($A$1)+(AI2525-1))*17,0))="","",UPPER(OFFSET('ÖĞRENCİ GİRİŞİ'!$G$15,(ROW($A$1)+(AI2525-1))*17,0)))</f>
        <v/>
      </c>
      <c r="H2547" s="81" t="str">
        <f t="shared" si="7551"/>
        <v>x</v>
      </c>
      <c r="I2547" s="81" t="str">
        <f t="shared" si="7552"/>
        <v>x</v>
      </c>
      <c r="J2547" s="81" t="str">
        <f t="shared" si="7553"/>
        <v>x</v>
      </c>
      <c r="K2547" s="81" t="str">
        <f t="shared" si="7554"/>
        <v>x</v>
      </c>
      <c r="L2547" s="81" t="str">
        <f t="shared" si="7555"/>
        <v>x</v>
      </c>
      <c r="M2547" s="81" t="str">
        <f t="shared" si="7556"/>
        <v>x</v>
      </c>
      <c r="N2547" s="81" t="str">
        <f t="shared" si="7557"/>
        <v>x</v>
      </c>
      <c r="O2547" s="81" t="str">
        <f t="shared" si="7558"/>
        <v>x</v>
      </c>
      <c r="P2547" s="81" t="str">
        <f t="shared" si="7559"/>
        <v/>
      </c>
      <c r="Q2547" s="81" t="str">
        <f t="shared" si="7560"/>
        <v/>
      </c>
      <c r="R2547" s="81" t="str">
        <f t="shared" si="7561"/>
        <v/>
      </c>
      <c r="S2547" s="81" t="str">
        <f t="shared" si="7562"/>
        <v/>
      </c>
      <c r="T2547" s="81" t="str">
        <f t="shared" si="7563"/>
        <v/>
      </c>
      <c r="U2547" s="81" t="str">
        <f t="shared" si="7564"/>
        <v>x</v>
      </c>
      <c r="V2547" s="81" t="str">
        <f t="shared" si="7565"/>
        <v>x</v>
      </c>
      <c r="W2547" s="81" t="str">
        <f t="shared" si="7566"/>
        <v/>
      </c>
      <c r="X2547" s="81" t="str">
        <f t="shared" si="7567"/>
        <v/>
      </c>
      <c r="Y2547" s="81" t="str">
        <f t="shared" si="7568"/>
        <v/>
      </c>
      <c r="Z2547" s="81" t="str">
        <f t="shared" si="7569"/>
        <v/>
      </c>
      <c r="AA2547" s="81" t="str">
        <f t="shared" si="7570"/>
        <v/>
      </c>
      <c r="AB2547" s="81" t="str">
        <f t="shared" si="7571"/>
        <v>x</v>
      </c>
      <c r="AC2547" s="81" t="str">
        <f t="shared" si="7572"/>
        <v>x</v>
      </c>
      <c r="AD2547" s="81" t="str">
        <f t="shared" si="7573"/>
        <v/>
      </c>
      <c r="AE2547" s="81" t="str">
        <f t="shared" si="7574"/>
        <v/>
      </c>
      <c r="AF2547" s="81" t="str">
        <f t="shared" si="7575"/>
        <v/>
      </c>
      <c r="AG2547" s="81" t="str">
        <f t="shared" si="7576"/>
        <v/>
      </c>
      <c r="AH2547" s="81" t="str">
        <f t="shared" si="7577"/>
        <v/>
      </c>
      <c r="AI2547" s="81" t="str">
        <f t="shared" si="7578"/>
        <v>x</v>
      </c>
      <c r="AJ2547" s="81" t="str">
        <f t="shared" si="7579"/>
        <v>x</v>
      </c>
      <c r="AK2547" s="81" t="str">
        <f t="shared" si="7580"/>
        <v/>
      </c>
      <c r="AL2547" s="81" t="str">
        <f t="shared" si="7581"/>
        <v>x</v>
      </c>
    </row>
    <row r="2548" spans="1:38" ht="11.25" customHeight="1" x14ac:dyDescent="0.2">
      <c r="A2548" s="21">
        <v>16</v>
      </c>
      <c r="B2548" s="80" t="str">
        <f ca="1">IF(OFFSET('ÖĞRENCİ GİRİŞİ'!$B$16,(ROW($A$1)+(AI2525-1))*17,0)="","",OFFSET('ÖĞRENCİ GİRİŞİ'!$B$16,(ROW($A$1)+(AI2525-1))*17,0))</f>
        <v/>
      </c>
      <c r="C2548" s="80" t="str">
        <f ca="1">IF(OFFSET('ÖĞRENCİ GİRİŞİ'!$C$16,(ROW($A$1)+(AI2525-1))*17,0)="","",OFFSET('ÖĞRENCİ GİRİŞİ'!$C$16,(ROW($A$1)+(AI2525-1))*17,0))</f>
        <v/>
      </c>
      <c r="D2548" s="80" t="str">
        <f ca="1">IF(UPPER(OFFSET('ÖĞRENCİ GİRİŞİ'!$D$16,(ROW($A$1)+(AI2525-1))*17,0))="","",UPPER(OFFSET('ÖĞRENCİ GİRİŞİ'!$D$16,(ROW($A$1)+(AI2525-1))*17,0)))</f>
        <v/>
      </c>
      <c r="E2548" s="80" t="str">
        <f ca="1">IF(UPPER(OFFSET('ÖĞRENCİ GİRİŞİ'!$E$16,(ROW($A$1)+(AI2525-1))*17,0))="","",UPPER(OFFSET('ÖĞRENCİ GİRİŞİ'!$E$16,(ROW($A$1)+(AI2525-1))*17,0)))</f>
        <v/>
      </c>
      <c r="F2548" s="80" t="str">
        <f ca="1">IF(UPPER(OFFSET('ÖĞRENCİ GİRİŞİ'!$F$16,(ROW($A$1)+(AI2525-1))*17,0))="","",UPPER(OFFSET('ÖĞRENCİ GİRİŞİ'!$F$16,(ROW($A$1)+(AI2525-1))*17,0)))</f>
        <v/>
      </c>
      <c r="G2548" s="80" t="str">
        <f ca="1">IF(UPPER(OFFSET('ÖĞRENCİ GİRİŞİ'!$G$16,(ROW($A$1)+(AI2525-1))*17,0))="","",UPPER(OFFSET('ÖĞRENCİ GİRİŞİ'!$G$16,(ROW($A$1)+(AI2525-1))*17,0)))</f>
        <v/>
      </c>
      <c r="H2548" s="81" t="str">
        <f t="shared" si="7551"/>
        <v>x</v>
      </c>
      <c r="I2548" s="81" t="str">
        <f t="shared" si="7552"/>
        <v>x</v>
      </c>
      <c r="J2548" s="81" t="str">
        <f t="shared" si="7553"/>
        <v>x</v>
      </c>
      <c r="K2548" s="81" t="str">
        <f t="shared" si="7554"/>
        <v>x</v>
      </c>
      <c r="L2548" s="81" t="str">
        <f t="shared" si="7555"/>
        <v>x</v>
      </c>
      <c r="M2548" s="81" t="str">
        <f t="shared" si="7556"/>
        <v>x</v>
      </c>
      <c r="N2548" s="81" t="str">
        <f t="shared" si="7557"/>
        <v>x</v>
      </c>
      <c r="O2548" s="81" t="str">
        <f t="shared" si="7558"/>
        <v>x</v>
      </c>
      <c r="P2548" s="81" t="str">
        <f t="shared" si="7559"/>
        <v/>
      </c>
      <c r="Q2548" s="81" t="str">
        <f t="shared" si="7560"/>
        <v/>
      </c>
      <c r="R2548" s="81" t="str">
        <f t="shared" si="7561"/>
        <v/>
      </c>
      <c r="S2548" s="81" t="str">
        <f t="shared" si="7562"/>
        <v/>
      </c>
      <c r="T2548" s="81" t="str">
        <f t="shared" si="7563"/>
        <v/>
      </c>
      <c r="U2548" s="81" t="str">
        <f t="shared" si="7564"/>
        <v>x</v>
      </c>
      <c r="V2548" s="81" t="str">
        <f t="shared" si="7565"/>
        <v>x</v>
      </c>
      <c r="W2548" s="81" t="str">
        <f t="shared" si="7566"/>
        <v/>
      </c>
      <c r="X2548" s="81" t="str">
        <f t="shared" si="7567"/>
        <v/>
      </c>
      <c r="Y2548" s="81" t="str">
        <f t="shared" si="7568"/>
        <v/>
      </c>
      <c r="Z2548" s="81" t="str">
        <f t="shared" si="7569"/>
        <v/>
      </c>
      <c r="AA2548" s="81" t="str">
        <f t="shared" si="7570"/>
        <v/>
      </c>
      <c r="AB2548" s="81" t="str">
        <f t="shared" si="7571"/>
        <v>x</v>
      </c>
      <c r="AC2548" s="81" t="str">
        <f t="shared" si="7572"/>
        <v>x</v>
      </c>
      <c r="AD2548" s="81" t="str">
        <f t="shared" si="7573"/>
        <v/>
      </c>
      <c r="AE2548" s="81" t="str">
        <f t="shared" si="7574"/>
        <v/>
      </c>
      <c r="AF2548" s="81" t="str">
        <f t="shared" si="7575"/>
        <v/>
      </c>
      <c r="AG2548" s="81" t="str">
        <f t="shared" si="7576"/>
        <v/>
      </c>
      <c r="AH2548" s="81" t="str">
        <f t="shared" si="7577"/>
        <v/>
      </c>
      <c r="AI2548" s="81" t="str">
        <f t="shared" si="7578"/>
        <v>x</v>
      </c>
      <c r="AJ2548" s="81" t="str">
        <f t="shared" si="7579"/>
        <v>x</v>
      </c>
      <c r="AK2548" s="81" t="str">
        <f t="shared" si="7580"/>
        <v/>
      </c>
      <c r="AL2548" s="81" t="str">
        <f t="shared" si="7581"/>
        <v>x</v>
      </c>
    </row>
    <row r="2549" spans="1:38" ht="11.25" customHeight="1" x14ac:dyDescent="0.2">
      <c r="A2549" s="19"/>
      <c r="B2549" s="105"/>
      <c r="C2549" s="105"/>
      <c r="E2549" s="106"/>
      <c r="F2549" s="107"/>
      <c r="G2549" s="108"/>
      <c r="H2549" s="109"/>
      <c r="I2549" s="109"/>
      <c r="J2549" s="109"/>
      <c r="K2549" s="109"/>
      <c r="L2549" s="109"/>
      <c r="M2549" s="109"/>
      <c r="N2549" s="109"/>
      <c r="O2549" s="109"/>
      <c r="P2549" s="109"/>
      <c r="Q2549" s="109"/>
      <c r="R2549" s="109"/>
      <c r="S2549" s="109"/>
      <c r="T2549" s="109"/>
      <c r="U2549" s="109"/>
      <c r="V2549" s="109"/>
      <c r="W2549" s="109"/>
      <c r="X2549" s="109"/>
      <c r="Y2549" s="109"/>
      <c r="Z2549" s="109"/>
      <c r="AA2549" s="109"/>
      <c r="AB2549" s="109"/>
      <c r="AC2549" s="109"/>
      <c r="AD2549" s="109"/>
      <c r="AE2549" s="109"/>
      <c r="AF2549" s="109"/>
      <c r="AG2549" s="109"/>
      <c r="AH2549" s="109"/>
      <c r="AI2549" s="109"/>
      <c r="AJ2549" s="109"/>
      <c r="AK2549" s="109"/>
      <c r="AL2549" s="109"/>
    </row>
    <row r="2550" spans="1:38" ht="11.25" customHeight="1" x14ac:dyDescent="0.2">
      <c r="A2550" s="110"/>
      <c r="B2550" s="111"/>
      <c r="C2550" s="111"/>
      <c r="D2550" s="111"/>
      <c r="E2550" s="112"/>
      <c r="F2550" s="328" t="s">
        <v>96</v>
      </c>
      <c r="G2550" s="328" t="s">
        <v>98</v>
      </c>
      <c r="H2550" s="318" t="str">
        <f t="shared" ref="H2550" si="7582">IF($H$13="","",$H$13)</f>
        <v>x</v>
      </c>
      <c r="I2550" s="318" t="str">
        <f t="shared" ref="I2550" si="7583">IF($I$13="","",$I$13)</f>
        <v>x</v>
      </c>
      <c r="J2550" s="318" t="str">
        <f t="shared" ref="J2550" si="7584">IF($J$13="","",$J$13)</f>
        <v>x</v>
      </c>
      <c r="K2550" s="318" t="str">
        <f t="shared" ref="K2550" si="7585">IF($K$13="","",$K$13)</f>
        <v>x</v>
      </c>
      <c r="L2550" s="318" t="str">
        <f t="shared" ref="L2550" si="7586">IF($L$13="","",$L$13)</f>
        <v>x</v>
      </c>
      <c r="M2550" s="318" t="str">
        <f t="shared" ref="M2550" si="7587">IF($M$13="","",$M$13)</f>
        <v>x</v>
      </c>
      <c r="N2550" s="318" t="str">
        <f t="shared" ref="N2550" si="7588">IF($N$13="","",$N$13)</f>
        <v>x</v>
      </c>
      <c r="O2550" s="318" t="str">
        <f t="shared" ref="O2550" si="7589">IF($O$13="","",$O$13)</f>
        <v>x</v>
      </c>
      <c r="P2550" s="318" t="str">
        <f t="shared" ref="P2550" si="7590">IF($P$13="","",$P$13)</f>
        <v/>
      </c>
      <c r="Q2550" s="318" t="str">
        <f t="shared" ref="Q2550" si="7591">IF($Q$13="","",$Q$13)</f>
        <v/>
      </c>
      <c r="R2550" s="318" t="str">
        <f t="shared" ref="R2550" si="7592">IF($R$13="","",$R$13)</f>
        <v/>
      </c>
      <c r="S2550" s="318" t="str">
        <f t="shared" ref="S2550" si="7593">IF($S$13="","",$S$13)</f>
        <v/>
      </c>
      <c r="T2550" s="318" t="str">
        <f t="shared" ref="T2550" si="7594">IF($T$13="","",$T$13)</f>
        <v/>
      </c>
      <c r="U2550" s="318" t="str">
        <f t="shared" ref="U2550" si="7595">IF($U$13="","",$U$13)</f>
        <v>x</v>
      </c>
      <c r="V2550" s="318" t="str">
        <f t="shared" ref="V2550" si="7596">IF($V$13="","",$V$13)</f>
        <v>x</v>
      </c>
      <c r="W2550" s="318" t="str">
        <f t="shared" ref="W2550" si="7597">IF($W$13="","",$W$13)</f>
        <v/>
      </c>
      <c r="X2550" s="318" t="str">
        <f t="shared" ref="X2550" si="7598">IF($X$13="","",$X$13)</f>
        <v/>
      </c>
      <c r="Y2550" s="318" t="str">
        <f t="shared" ref="Y2550" si="7599">IF($Y$13="","",$Y$13)</f>
        <v/>
      </c>
      <c r="Z2550" s="318" t="str">
        <f t="shared" ref="Z2550" si="7600">IF($Z$13="","",$Z$13)</f>
        <v/>
      </c>
      <c r="AA2550" s="318" t="str">
        <f t="shared" ref="AA2550" si="7601">IF($AA$13="","",$AA$13)</f>
        <v/>
      </c>
      <c r="AB2550" s="318" t="str">
        <f t="shared" ref="AB2550" si="7602">IF($AB$13="","",$AB$13)</f>
        <v>x</v>
      </c>
      <c r="AC2550" s="318" t="str">
        <f t="shared" ref="AC2550" si="7603">IF($AC$13="","",$AC$13)</f>
        <v>x</v>
      </c>
      <c r="AD2550" s="318" t="str">
        <f t="shared" ref="AD2550" si="7604">IF($AD$13="","",$AD$13)</f>
        <v/>
      </c>
      <c r="AE2550" s="318" t="str">
        <f t="shared" ref="AE2550" si="7605">IF($AE$13="","",$AE$13)</f>
        <v/>
      </c>
      <c r="AF2550" s="318" t="str">
        <f t="shared" ref="AF2550" si="7606">IF($AF$13="","",$AF$13)</f>
        <v/>
      </c>
      <c r="AG2550" s="318" t="str">
        <f t="shared" ref="AG2550" si="7607">IF($AG$13="","",$AG$13)</f>
        <v/>
      </c>
      <c r="AH2550" s="318" t="str">
        <f t="shared" ref="AH2550" si="7608">IF($AH$13="","",$AH$13)</f>
        <v/>
      </c>
      <c r="AI2550" s="318" t="str">
        <f t="shared" ref="AI2550" si="7609">IF($AI$13="","",$AI$13)</f>
        <v>x</v>
      </c>
      <c r="AJ2550" s="318" t="str">
        <f t="shared" ref="AJ2550" si="7610">IF($AJ$13="","",$AJ$13)</f>
        <v>x</v>
      </c>
      <c r="AK2550" s="318" t="str">
        <f t="shared" ref="AK2550" si="7611">IF($AK$13="","",$AK$13)</f>
        <v/>
      </c>
      <c r="AL2550" s="318" t="str">
        <f t="shared" ref="AL2550" si="7612">IF($AL$13="","",$AL$13)</f>
        <v>x</v>
      </c>
    </row>
    <row r="2551" spans="1:38" ht="11.25" customHeight="1" x14ac:dyDescent="0.2">
      <c r="A2551" s="319"/>
      <c r="B2551" s="320"/>
      <c r="C2551" s="320"/>
      <c r="D2551" s="320"/>
      <c r="E2551" s="321"/>
      <c r="F2551" s="328"/>
      <c r="G2551" s="328"/>
      <c r="H2551" s="318"/>
      <c r="I2551" s="318"/>
      <c r="J2551" s="318"/>
      <c r="K2551" s="318"/>
      <c r="L2551" s="318"/>
      <c r="M2551" s="318"/>
      <c r="N2551" s="318"/>
      <c r="O2551" s="318"/>
      <c r="P2551" s="318"/>
      <c r="Q2551" s="318"/>
      <c r="R2551" s="318"/>
      <c r="S2551" s="318"/>
      <c r="T2551" s="318"/>
      <c r="U2551" s="318"/>
      <c r="V2551" s="318"/>
      <c r="W2551" s="318"/>
      <c r="X2551" s="318"/>
      <c r="Y2551" s="318"/>
      <c r="Z2551" s="318"/>
      <c r="AA2551" s="318"/>
      <c r="AB2551" s="318"/>
      <c r="AC2551" s="318"/>
      <c r="AD2551" s="318"/>
      <c r="AE2551" s="318"/>
      <c r="AF2551" s="318"/>
      <c r="AG2551" s="318"/>
      <c r="AH2551" s="318"/>
      <c r="AI2551" s="318"/>
      <c r="AJ2551" s="318"/>
      <c r="AK2551" s="318"/>
      <c r="AL2551" s="318"/>
    </row>
    <row r="2552" spans="1:38" ht="11.25" customHeight="1" x14ac:dyDescent="0.2">
      <c r="A2552" s="319" t="s">
        <v>99</v>
      </c>
      <c r="B2552" s="320"/>
      <c r="C2552" s="320"/>
      <c r="D2552" s="320"/>
      <c r="E2552" s="321"/>
      <c r="F2552" s="328"/>
      <c r="G2552" s="328"/>
      <c r="H2552" s="318"/>
      <c r="I2552" s="318"/>
      <c r="J2552" s="318"/>
      <c r="K2552" s="318"/>
      <c r="L2552" s="318"/>
      <c r="M2552" s="318"/>
      <c r="N2552" s="318"/>
      <c r="O2552" s="318"/>
      <c r="P2552" s="318"/>
      <c r="Q2552" s="318"/>
      <c r="R2552" s="318"/>
      <c r="S2552" s="318"/>
      <c r="T2552" s="318"/>
      <c r="U2552" s="318"/>
      <c r="V2552" s="318"/>
      <c r="W2552" s="318"/>
      <c r="X2552" s="318"/>
      <c r="Y2552" s="318"/>
      <c r="Z2552" s="318"/>
      <c r="AA2552" s="318"/>
      <c r="AB2552" s="318"/>
      <c r="AC2552" s="318"/>
      <c r="AD2552" s="318"/>
      <c r="AE2552" s="318"/>
      <c r="AF2552" s="318"/>
      <c r="AG2552" s="318"/>
      <c r="AH2552" s="318"/>
      <c r="AI2552" s="318"/>
      <c r="AJ2552" s="318"/>
      <c r="AK2552" s="318"/>
      <c r="AL2552" s="318"/>
    </row>
    <row r="2553" spans="1:38" ht="11.25" customHeight="1" x14ac:dyDescent="0.2">
      <c r="A2553" s="319" t="s">
        <v>122</v>
      </c>
      <c r="B2553" s="320"/>
      <c r="C2553" s="320"/>
      <c r="D2553" s="320"/>
      <c r="E2553" s="321"/>
      <c r="F2553" s="328"/>
      <c r="G2553" s="328"/>
      <c r="H2553" s="318"/>
      <c r="I2553" s="318"/>
      <c r="J2553" s="318"/>
      <c r="K2553" s="318"/>
      <c r="L2553" s="318"/>
      <c r="M2553" s="318"/>
      <c r="N2553" s="318"/>
      <c r="O2553" s="318"/>
      <c r="P2553" s="318"/>
      <c r="Q2553" s="318"/>
      <c r="R2553" s="318"/>
      <c r="S2553" s="318"/>
      <c r="T2553" s="318"/>
      <c r="U2553" s="318"/>
      <c r="V2553" s="318"/>
      <c r="W2553" s="318"/>
      <c r="X2553" s="318"/>
      <c r="Y2553" s="318"/>
      <c r="Z2553" s="318"/>
      <c r="AA2553" s="318"/>
      <c r="AB2553" s="318"/>
      <c r="AC2553" s="318"/>
      <c r="AD2553" s="318"/>
      <c r="AE2553" s="318"/>
      <c r="AF2553" s="318"/>
      <c r="AG2553" s="318"/>
      <c r="AH2553" s="318"/>
      <c r="AI2553" s="318"/>
      <c r="AJ2553" s="318"/>
      <c r="AK2553" s="318"/>
      <c r="AL2553" s="318"/>
    </row>
    <row r="2554" spans="1:38" ht="11.25" customHeight="1" x14ac:dyDescent="0.2">
      <c r="A2554" s="319"/>
      <c r="B2554" s="320"/>
      <c r="C2554" s="320"/>
      <c r="D2554" s="320"/>
      <c r="E2554" s="321"/>
      <c r="F2554" s="328"/>
      <c r="G2554" s="328" t="s">
        <v>97</v>
      </c>
      <c r="H2554" s="318" t="str">
        <f t="shared" ref="H2554" si="7613">IF($H$13="","",$H$13)</f>
        <v>x</v>
      </c>
      <c r="I2554" s="318" t="str">
        <f t="shared" ref="I2554" si="7614">IF($I$13="","",$I$13)</f>
        <v>x</v>
      </c>
      <c r="J2554" s="318" t="str">
        <f t="shared" ref="J2554" si="7615">IF($J$13="","",$J$13)</f>
        <v>x</v>
      </c>
      <c r="K2554" s="318" t="str">
        <f t="shared" ref="K2554" si="7616">IF($K$13="","",$K$13)</f>
        <v>x</v>
      </c>
      <c r="L2554" s="318" t="str">
        <f t="shared" ref="L2554" si="7617">IF($L$13="","",$L$13)</f>
        <v>x</v>
      </c>
      <c r="M2554" s="318" t="str">
        <f t="shared" ref="M2554" si="7618">IF($M$13="","",$M$13)</f>
        <v>x</v>
      </c>
      <c r="N2554" s="318" t="str">
        <f t="shared" ref="N2554" si="7619">IF($N$13="","",$N$13)</f>
        <v>x</v>
      </c>
      <c r="O2554" s="318" t="str">
        <f t="shared" ref="O2554" si="7620">IF($O$13="","",$O$13)</f>
        <v>x</v>
      </c>
      <c r="P2554" s="318" t="str">
        <f t="shared" ref="P2554" si="7621">IF($P$13="","",$P$13)</f>
        <v/>
      </c>
      <c r="Q2554" s="318" t="str">
        <f t="shared" ref="Q2554" si="7622">IF($Q$13="","",$Q$13)</f>
        <v/>
      </c>
      <c r="R2554" s="318" t="str">
        <f t="shared" ref="R2554" si="7623">IF($R$13="","",$R$13)</f>
        <v/>
      </c>
      <c r="S2554" s="318" t="str">
        <f t="shared" ref="S2554" si="7624">IF($S$13="","",$S$13)</f>
        <v/>
      </c>
      <c r="T2554" s="318" t="str">
        <f t="shared" ref="T2554" si="7625">IF($T$13="","",$T$13)</f>
        <v/>
      </c>
      <c r="U2554" s="318" t="str">
        <f t="shared" ref="U2554" si="7626">IF($U$13="","",$U$13)</f>
        <v>x</v>
      </c>
      <c r="V2554" s="318" t="str">
        <f t="shared" ref="V2554" si="7627">IF($V$13="","",$V$13)</f>
        <v>x</v>
      </c>
      <c r="W2554" s="318" t="str">
        <f t="shared" ref="W2554" si="7628">IF($W$13="","",$W$13)</f>
        <v/>
      </c>
      <c r="X2554" s="318" t="str">
        <f t="shared" ref="X2554" si="7629">IF($X$13="","",$X$13)</f>
        <v/>
      </c>
      <c r="Y2554" s="318" t="str">
        <f t="shared" ref="Y2554" si="7630">IF($Y$13="","",$Y$13)</f>
        <v/>
      </c>
      <c r="Z2554" s="318" t="str">
        <f t="shared" ref="Z2554" si="7631">IF($Z$13="","",$Z$13)</f>
        <v/>
      </c>
      <c r="AA2554" s="318" t="str">
        <f t="shared" ref="AA2554" si="7632">IF($AA$13="","",$AA$13)</f>
        <v/>
      </c>
      <c r="AB2554" s="318" t="str">
        <f t="shared" ref="AB2554" si="7633">IF($AB$13="","",$AB$13)</f>
        <v>x</v>
      </c>
      <c r="AC2554" s="318" t="str">
        <f t="shared" ref="AC2554" si="7634">IF($AC$13="","",$AC$13)</f>
        <v>x</v>
      </c>
      <c r="AD2554" s="318" t="str">
        <f t="shared" ref="AD2554" si="7635">IF($AD$13="","",$AD$13)</f>
        <v/>
      </c>
      <c r="AE2554" s="318" t="str">
        <f t="shared" ref="AE2554" si="7636">IF($AE$13="","",$AE$13)</f>
        <v/>
      </c>
      <c r="AF2554" s="318" t="str">
        <f t="shared" ref="AF2554" si="7637">IF($AF$13="","",$AF$13)</f>
        <v/>
      </c>
      <c r="AG2554" s="318" t="str">
        <f t="shared" ref="AG2554" si="7638">IF($AG$13="","",$AG$13)</f>
        <v/>
      </c>
      <c r="AH2554" s="318" t="str">
        <f t="shared" ref="AH2554" si="7639">IF($AH$13="","",$AH$13)</f>
        <v/>
      </c>
      <c r="AI2554" s="318" t="str">
        <f t="shared" ref="AI2554" si="7640">IF($AI$13="","",$AI$13)</f>
        <v>x</v>
      </c>
      <c r="AJ2554" s="318" t="str">
        <f t="shared" ref="AJ2554" si="7641">IF($AJ$13="","",$AJ$13)</f>
        <v>x</v>
      </c>
      <c r="AK2554" s="318" t="str">
        <f t="shared" ref="AK2554" si="7642">IF($AK$13="","",$AK$13)</f>
        <v/>
      </c>
      <c r="AL2554" s="318" t="str">
        <f t="shared" ref="AL2554" si="7643">IF($AL$13="","",$AL$13)</f>
        <v>x</v>
      </c>
    </row>
    <row r="2555" spans="1:38" ht="11.25" customHeight="1" x14ac:dyDescent="0.2">
      <c r="A2555" s="319"/>
      <c r="B2555" s="320"/>
      <c r="C2555" s="320"/>
      <c r="D2555" s="320"/>
      <c r="E2555" s="321"/>
      <c r="F2555" s="328"/>
      <c r="G2555" s="328"/>
      <c r="H2555" s="318"/>
      <c r="I2555" s="318"/>
      <c r="J2555" s="318"/>
      <c r="K2555" s="318"/>
      <c r="L2555" s="318"/>
      <c r="M2555" s="318"/>
      <c r="N2555" s="318"/>
      <c r="O2555" s="318"/>
      <c r="P2555" s="318"/>
      <c r="Q2555" s="318"/>
      <c r="R2555" s="318"/>
      <c r="S2555" s="318"/>
      <c r="T2555" s="318"/>
      <c r="U2555" s="318"/>
      <c r="V2555" s="318"/>
      <c r="W2555" s="318"/>
      <c r="X2555" s="318"/>
      <c r="Y2555" s="318"/>
      <c r="Z2555" s="318"/>
      <c r="AA2555" s="318"/>
      <c r="AB2555" s="318"/>
      <c r="AC2555" s="318"/>
      <c r="AD2555" s="318"/>
      <c r="AE2555" s="318"/>
      <c r="AF2555" s="318"/>
      <c r="AG2555" s="318"/>
      <c r="AH2555" s="318"/>
      <c r="AI2555" s="318"/>
      <c r="AJ2555" s="318"/>
      <c r="AK2555" s="318"/>
      <c r="AL2555" s="318"/>
    </row>
    <row r="2556" spans="1:38" ht="11.25" customHeight="1" x14ac:dyDescent="0.2">
      <c r="A2556" s="319"/>
      <c r="B2556" s="320"/>
      <c r="C2556" s="320"/>
      <c r="D2556" s="320"/>
      <c r="E2556" s="321"/>
      <c r="F2556" s="328"/>
      <c r="G2556" s="328"/>
      <c r="H2556" s="318"/>
      <c r="I2556" s="318"/>
      <c r="J2556" s="318"/>
      <c r="K2556" s="318"/>
      <c r="L2556" s="318"/>
      <c r="M2556" s="318"/>
      <c r="N2556" s="318"/>
      <c r="O2556" s="318"/>
      <c r="P2556" s="318"/>
      <c r="Q2556" s="318"/>
      <c r="R2556" s="318"/>
      <c r="S2556" s="318"/>
      <c r="T2556" s="318"/>
      <c r="U2556" s="318"/>
      <c r="V2556" s="318"/>
      <c r="W2556" s="318"/>
      <c r="X2556" s="318"/>
      <c r="Y2556" s="318"/>
      <c r="Z2556" s="318"/>
      <c r="AA2556" s="318"/>
      <c r="AB2556" s="318"/>
      <c r="AC2556" s="318"/>
      <c r="AD2556" s="318"/>
      <c r="AE2556" s="318"/>
      <c r="AF2556" s="318"/>
      <c r="AG2556" s="318"/>
      <c r="AH2556" s="318"/>
      <c r="AI2556" s="318"/>
      <c r="AJ2556" s="318"/>
      <c r="AK2556" s="318"/>
      <c r="AL2556" s="318"/>
    </row>
    <row r="2557" spans="1:38" ht="11.25" customHeight="1" x14ac:dyDescent="0.2">
      <c r="A2557" s="322" t="str">
        <f t="shared" ref="A2557" si="7644">IF($BW$13="","",$BW$13)</f>
        <v>Mehmet DEMİR</v>
      </c>
      <c r="B2557" s="323"/>
      <c r="C2557" s="323"/>
      <c r="D2557" s="323"/>
      <c r="E2557" s="324"/>
      <c r="F2557" s="328"/>
      <c r="G2557" s="328"/>
      <c r="H2557" s="318"/>
      <c r="I2557" s="318"/>
      <c r="J2557" s="318"/>
      <c r="K2557" s="318"/>
      <c r="L2557" s="318"/>
      <c r="M2557" s="318"/>
      <c r="N2557" s="318"/>
      <c r="O2557" s="318"/>
      <c r="P2557" s="318"/>
      <c r="Q2557" s="318"/>
      <c r="R2557" s="318"/>
      <c r="S2557" s="318"/>
      <c r="T2557" s="318"/>
      <c r="U2557" s="318"/>
      <c r="V2557" s="318"/>
      <c r="W2557" s="318"/>
      <c r="X2557" s="318"/>
      <c r="Y2557" s="318"/>
      <c r="Z2557" s="318"/>
      <c r="AA2557" s="318"/>
      <c r="AB2557" s="318"/>
      <c r="AC2557" s="318"/>
      <c r="AD2557" s="318"/>
      <c r="AE2557" s="318"/>
      <c r="AF2557" s="318"/>
      <c r="AG2557" s="318"/>
      <c r="AH2557" s="318"/>
      <c r="AI2557" s="318"/>
      <c r="AJ2557" s="318"/>
      <c r="AK2557" s="318"/>
      <c r="AL2557" s="318"/>
    </row>
    <row r="2558" spans="1:38" ht="11.25" customHeight="1" x14ac:dyDescent="0.2">
      <c r="A2558" s="322" t="str">
        <f t="shared" ref="A2558" si="7645">IF($BW$14="","",$BW$14)</f>
        <v>Müdür Yardımcısı</v>
      </c>
      <c r="B2558" s="323"/>
      <c r="C2558" s="323"/>
      <c r="D2558" s="323"/>
      <c r="E2558" s="324"/>
      <c r="F2558" s="328" t="s">
        <v>3</v>
      </c>
      <c r="G2558" s="328" t="s">
        <v>1</v>
      </c>
      <c r="H2558" s="318" t="str">
        <f t="shared" ref="H2558" si="7646">IF($H$13="","",$H$13)</f>
        <v>x</v>
      </c>
      <c r="I2558" s="318" t="str">
        <f t="shared" ref="I2558" si="7647">IF($I$13="","",$I$13)</f>
        <v>x</v>
      </c>
      <c r="J2558" s="318" t="str">
        <f t="shared" ref="J2558" si="7648">IF($J$13="","",$J$13)</f>
        <v>x</v>
      </c>
      <c r="K2558" s="318" t="str">
        <f t="shared" ref="K2558" si="7649">IF($K$13="","",$K$13)</f>
        <v>x</v>
      </c>
      <c r="L2558" s="318" t="str">
        <f t="shared" ref="L2558" si="7650">IF($L$13="","",$L$13)</f>
        <v>x</v>
      </c>
      <c r="M2558" s="318" t="str">
        <f t="shared" ref="M2558" si="7651">IF($M$13="","",$M$13)</f>
        <v>x</v>
      </c>
      <c r="N2558" s="318" t="str">
        <f t="shared" ref="N2558" si="7652">IF($N$13="","",$N$13)</f>
        <v>x</v>
      </c>
      <c r="O2558" s="318" t="str">
        <f t="shared" ref="O2558" si="7653">IF($O$13="","",$O$13)</f>
        <v>x</v>
      </c>
      <c r="P2558" s="318" t="str">
        <f t="shared" ref="P2558" si="7654">IF($P$13="","",$P$13)</f>
        <v/>
      </c>
      <c r="Q2558" s="318" t="str">
        <f t="shared" ref="Q2558" si="7655">IF($Q$13="","",$Q$13)</f>
        <v/>
      </c>
      <c r="R2558" s="318" t="str">
        <f t="shared" ref="R2558" si="7656">IF($R$13="","",$R$13)</f>
        <v/>
      </c>
      <c r="S2558" s="318" t="str">
        <f t="shared" ref="S2558" si="7657">IF($S$13="","",$S$13)</f>
        <v/>
      </c>
      <c r="T2558" s="318" t="str">
        <f t="shared" ref="T2558" si="7658">IF($T$13="","",$T$13)</f>
        <v/>
      </c>
      <c r="U2558" s="318" t="str">
        <f t="shared" ref="U2558" si="7659">IF($U$13="","",$U$13)</f>
        <v>x</v>
      </c>
      <c r="V2558" s="318" t="str">
        <f t="shared" ref="V2558" si="7660">IF($V$13="","",$V$13)</f>
        <v>x</v>
      </c>
      <c r="W2558" s="318" t="str">
        <f t="shared" ref="W2558" si="7661">IF($W$13="","",$W$13)</f>
        <v/>
      </c>
      <c r="X2558" s="318" t="str">
        <f t="shared" ref="X2558" si="7662">IF($X$13="","",$X$13)</f>
        <v/>
      </c>
      <c r="Y2558" s="318" t="str">
        <f t="shared" ref="Y2558" si="7663">IF($Y$13="","",$Y$13)</f>
        <v/>
      </c>
      <c r="Z2558" s="318" t="str">
        <f t="shared" ref="Z2558" si="7664">IF($Z$13="","",$Z$13)</f>
        <v/>
      </c>
      <c r="AA2558" s="318" t="str">
        <f t="shared" ref="AA2558" si="7665">IF($AA$13="","",$AA$13)</f>
        <v/>
      </c>
      <c r="AB2558" s="318" t="str">
        <f t="shared" ref="AB2558" si="7666">IF($AB$13="","",$AB$13)</f>
        <v>x</v>
      </c>
      <c r="AC2558" s="318" t="str">
        <f t="shared" ref="AC2558" si="7667">IF($AC$13="","",$AC$13)</f>
        <v>x</v>
      </c>
      <c r="AD2558" s="318" t="str">
        <f t="shared" ref="AD2558" si="7668">IF($AD$13="","",$AD$13)</f>
        <v/>
      </c>
      <c r="AE2558" s="318" t="str">
        <f t="shared" ref="AE2558" si="7669">IF($AE$13="","",$AE$13)</f>
        <v/>
      </c>
      <c r="AF2558" s="318" t="str">
        <f t="shared" ref="AF2558" si="7670">IF($AF$13="","",$AF$13)</f>
        <v/>
      </c>
      <c r="AG2558" s="318" t="str">
        <f t="shared" ref="AG2558" si="7671">IF($AG$13="","",$AG$13)</f>
        <v/>
      </c>
      <c r="AH2558" s="318" t="str">
        <f t="shared" ref="AH2558" si="7672">IF($AH$13="","",$AH$13)</f>
        <v/>
      </c>
      <c r="AI2558" s="318" t="str">
        <f t="shared" ref="AI2558" si="7673">IF($AI$13="","",$AI$13)</f>
        <v>x</v>
      </c>
      <c r="AJ2558" s="318" t="str">
        <f t="shared" ref="AJ2558" si="7674">IF($AJ$13="","",$AJ$13)</f>
        <v>x</v>
      </c>
      <c r="AK2558" s="318" t="str">
        <f t="shared" ref="AK2558" si="7675">IF($AK$13="","",$AK$13)</f>
        <v/>
      </c>
      <c r="AL2558" s="318" t="str">
        <f t="shared" ref="AL2558" si="7676">IF($AL$13="","",$AL$13)</f>
        <v>x</v>
      </c>
    </row>
    <row r="2559" spans="1:38" ht="11.25" customHeight="1" x14ac:dyDescent="0.2">
      <c r="A2559" s="319"/>
      <c r="B2559" s="320"/>
      <c r="C2559" s="320"/>
      <c r="D2559" s="320"/>
      <c r="E2559" s="321"/>
      <c r="F2559" s="328"/>
      <c r="G2559" s="328"/>
      <c r="H2559" s="318"/>
      <c r="I2559" s="318"/>
      <c r="J2559" s="318"/>
      <c r="K2559" s="318"/>
      <c r="L2559" s="318"/>
      <c r="M2559" s="318"/>
      <c r="N2559" s="318"/>
      <c r="O2559" s="318"/>
      <c r="P2559" s="318"/>
      <c r="Q2559" s="318"/>
      <c r="R2559" s="318"/>
      <c r="S2559" s="318"/>
      <c r="T2559" s="318"/>
      <c r="U2559" s="318"/>
      <c r="V2559" s="318"/>
      <c r="W2559" s="318"/>
      <c r="X2559" s="318"/>
      <c r="Y2559" s="318"/>
      <c r="Z2559" s="318"/>
      <c r="AA2559" s="318"/>
      <c r="AB2559" s="318"/>
      <c r="AC2559" s="318"/>
      <c r="AD2559" s="318"/>
      <c r="AE2559" s="318"/>
      <c r="AF2559" s="318"/>
      <c r="AG2559" s="318"/>
      <c r="AH2559" s="318"/>
      <c r="AI2559" s="318"/>
      <c r="AJ2559" s="318"/>
      <c r="AK2559" s="318"/>
      <c r="AL2559" s="318"/>
    </row>
    <row r="2560" spans="1:38" ht="11.25" customHeight="1" x14ac:dyDescent="0.2">
      <c r="A2560" s="319"/>
      <c r="B2560" s="320"/>
      <c r="C2560" s="320"/>
      <c r="D2560" s="320"/>
      <c r="E2560" s="321"/>
      <c r="F2560" s="328"/>
      <c r="G2560" s="328"/>
      <c r="H2560" s="318"/>
      <c r="I2560" s="318"/>
      <c r="J2560" s="318"/>
      <c r="K2560" s="318"/>
      <c r="L2560" s="318"/>
      <c r="M2560" s="318"/>
      <c r="N2560" s="318"/>
      <c r="O2560" s="318"/>
      <c r="P2560" s="318"/>
      <c r="Q2560" s="318"/>
      <c r="R2560" s="318"/>
      <c r="S2560" s="318"/>
      <c r="T2560" s="318"/>
      <c r="U2560" s="318"/>
      <c r="V2560" s="318"/>
      <c r="W2560" s="318"/>
      <c r="X2560" s="318"/>
      <c r="Y2560" s="318"/>
      <c r="Z2560" s="318"/>
      <c r="AA2560" s="318"/>
      <c r="AB2560" s="318"/>
      <c r="AC2560" s="318"/>
      <c r="AD2560" s="318"/>
      <c r="AE2560" s="318"/>
      <c r="AF2560" s="318"/>
      <c r="AG2560" s="318"/>
      <c r="AH2560" s="318"/>
      <c r="AI2560" s="318"/>
      <c r="AJ2560" s="318"/>
      <c r="AK2560" s="318"/>
      <c r="AL2560" s="318"/>
    </row>
    <row r="2561" spans="1:38" ht="11.25" customHeight="1" x14ac:dyDescent="0.2">
      <c r="A2561" s="319"/>
      <c r="B2561" s="320"/>
      <c r="C2561" s="320"/>
      <c r="D2561" s="320"/>
      <c r="E2561" s="321"/>
      <c r="F2561" s="328"/>
      <c r="G2561" s="328"/>
      <c r="H2561" s="318"/>
      <c r="I2561" s="318"/>
      <c r="J2561" s="318"/>
      <c r="K2561" s="318"/>
      <c r="L2561" s="318"/>
      <c r="M2561" s="318"/>
      <c r="N2561" s="318"/>
      <c r="O2561" s="318"/>
      <c r="P2561" s="318"/>
      <c r="Q2561" s="318"/>
      <c r="R2561" s="318"/>
      <c r="S2561" s="318"/>
      <c r="T2561" s="318"/>
      <c r="U2561" s="318"/>
      <c r="V2561" s="318"/>
      <c r="W2561" s="318"/>
      <c r="X2561" s="318"/>
      <c r="Y2561" s="318"/>
      <c r="Z2561" s="318"/>
      <c r="AA2561" s="318"/>
      <c r="AB2561" s="318"/>
      <c r="AC2561" s="318"/>
      <c r="AD2561" s="318"/>
      <c r="AE2561" s="318"/>
      <c r="AF2561" s="318"/>
      <c r="AG2561" s="318"/>
      <c r="AH2561" s="318"/>
      <c r="AI2561" s="318"/>
      <c r="AJ2561" s="318"/>
      <c r="AK2561" s="318"/>
      <c r="AL2561" s="318"/>
    </row>
    <row r="2562" spans="1:38" ht="11.25" customHeight="1" x14ac:dyDescent="0.2">
      <c r="A2562" s="329" t="s">
        <v>210</v>
      </c>
      <c r="B2562" s="320"/>
      <c r="C2562" s="320"/>
      <c r="D2562" s="320"/>
      <c r="E2562" s="321"/>
      <c r="F2562" s="328"/>
      <c r="G2562" s="328" t="s">
        <v>2</v>
      </c>
      <c r="H2562" s="318" t="str">
        <f t="shared" ref="H2562" si="7677">IF($H$13="","",$H$13)</f>
        <v>x</v>
      </c>
      <c r="I2562" s="318" t="str">
        <f t="shared" ref="I2562" si="7678">IF($I$13="","",$I$13)</f>
        <v>x</v>
      </c>
      <c r="J2562" s="318" t="str">
        <f t="shared" ref="J2562" si="7679">IF($J$13="","",$J$13)</f>
        <v>x</v>
      </c>
      <c r="K2562" s="318" t="str">
        <f t="shared" ref="K2562" si="7680">IF($K$13="","",$K$13)</f>
        <v>x</v>
      </c>
      <c r="L2562" s="318" t="str">
        <f t="shared" ref="L2562" si="7681">IF($L$13="","",$L$13)</f>
        <v>x</v>
      </c>
      <c r="M2562" s="318" t="str">
        <f t="shared" ref="M2562" si="7682">IF($M$13="","",$M$13)</f>
        <v>x</v>
      </c>
      <c r="N2562" s="318" t="str">
        <f t="shared" ref="N2562" si="7683">IF($N$13="","",$N$13)</f>
        <v>x</v>
      </c>
      <c r="O2562" s="318" t="str">
        <f t="shared" ref="O2562" si="7684">IF($O$13="","",$O$13)</f>
        <v>x</v>
      </c>
      <c r="P2562" s="318" t="str">
        <f t="shared" ref="P2562" si="7685">IF($P$13="","",$P$13)</f>
        <v/>
      </c>
      <c r="Q2562" s="318" t="str">
        <f t="shared" ref="Q2562" si="7686">IF($Q$13="","",$Q$13)</f>
        <v/>
      </c>
      <c r="R2562" s="318" t="str">
        <f t="shared" ref="R2562" si="7687">IF($R$13="","",$R$13)</f>
        <v/>
      </c>
      <c r="S2562" s="318" t="str">
        <f t="shared" ref="S2562" si="7688">IF($S$13="","",$S$13)</f>
        <v/>
      </c>
      <c r="T2562" s="318" t="str">
        <f t="shared" ref="T2562" si="7689">IF($T$13="","",$T$13)</f>
        <v/>
      </c>
      <c r="U2562" s="318" t="str">
        <f t="shared" ref="U2562" si="7690">IF($U$13="","",$U$13)</f>
        <v>x</v>
      </c>
      <c r="V2562" s="318" t="str">
        <f t="shared" ref="V2562" si="7691">IF($V$13="","",$V$13)</f>
        <v>x</v>
      </c>
      <c r="W2562" s="318" t="str">
        <f t="shared" ref="W2562" si="7692">IF($W$13="","",$W$13)</f>
        <v/>
      </c>
      <c r="X2562" s="318" t="str">
        <f t="shared" ref="X2562" si="7693">IF($X$13="","",$X$13)</f>
        <v/>
      </c>
      <c r="Y2562" s="318" t="str">
        <f t="shared" ref="Y2562" si="7694">IF($Y$13="","",$Y$13)</f>
        <v/>
      </c>
      <c r="Z2562" s="318" t="str">
        <f t="shared" ref="Z2562" si="7695">IF($Z$13="","",$Z$13)</f>
        <v/>
      </c>
      <c r="AA2562" s="318" t="str">
        <f t="shared" ref="AA2562" si="7696">IF($AA$13="","",$AA$13)</f>
        <v/>
      </c>
      <c r="AB2562" s="318" t="str">
        <f t="shared" ref="AB2562" si="7697">IF($AB$13="","",$AB$13)</f>
        <v>x</v>
      </c>
      <c r="AC2562" s="318" t="str">
        <f t="shared" ref="AC2562" si="7698">IF($AC$13="","",$AC$13)</f>
        <v>x</v>
      </c>
      <c r="AD2562" s="318" t="str">
        <f t="shared" ref="AD2562" si="7699">IF($AD$13="","",$AD$13)</f>
        <v/>
      </c>
      <c r="AE2562" s="318" t="str">
        <f t="shared" ref="AE2562" si="7700">IF($AE$13="","",$AE$13)</f>
        <v/>
      </c>
      <c r="AF2562" s="318" t="str">
        <f t="shared" ref="AF2562" si="7701">IF($AF$13="","",$AF$13)</f>
        <v/>
      </c>
      <c r="AG2562" s="318" t="str">
        <f t="shared" ref="AG2562" si="7702">IF($AG$13="","",$AG$13)</f>
        <v/>
      </c>
      <c r="AH2562" s="318" t="str">
        <f t="shared" ref="AH2562" si="7703">IF($AH$13="","",$AH$13)</f>
        <v/>
      </c>
      <c r="AI2562" s="318" t="str">
        <f t="shared" ref="AI2562" si="7704">IF($AI$13="","",$AI$13)</f>
        <v>x</v>
      </c>
      <c r="AJ2562" s="318" t="str">
        <f t="shared" ref="AJ2562" si="7705">IF($AJ$13="","",$AJ$13)</f>
        <v>x</v>
      </c>
      <c r="AK2562" s="318" t="str">
        <f t="shared" ref="AK2562" si="7706">IF($AK$13="","",$AK$13)</f>
        <v/>
      </c>
      <c r="AL2562" s="318" t="str">
        <f t="shared" ref="AL2562" si="7707">IF($AL$13="","",$AL$13)</f>
        <v>x</v>
      </c>
    </row>
    <row r="2563" spans="1:38" ht="11.25" customHeight="1" x14ac:dyDescent="0.2">
      <c r="A2563" s="319"/>
      <c r="B2563" s="320"/>
      <c r="C2563" s="320"/>
      <c r="D2563" s="320"/>
      <c r="E2563" s="321"/>
      <c r="F2563" s="328"/>
      <c r="G2563" s="328"/>
      <c r="H2563" s="318"/>
      <c r="I2563" s="318"/>
      <c r="J2563" s="318"/>
      <c r="K2563" s="318"/>
      <c r="L2563" s="318"/>
      <c r="M2563" s="318"/>
      <c r="N2563" s="318"/>
      <c r="O2563" s="318"/>
      <c r="P2563" s="318"/>
      <c r="Q2563" s="318"/>
      <c r="R2563" s="318"/>
      <c r="S2563" s="318"/>
      <c r="T2563" s="318"/>
      <c r="U2563" s="318"/>
      <c r="V2563" s="318"/>
      <c r="W2563" s="318"/>
      <c r="X2563" s="318"/>
      <c r="Y2563" s="318"/>
      <c r="Z2563" s="318"/>
      <c r="AA2563" s="318"/>
      <c r="AB2563" s="318"/>
      <c r="AC2563" s="318"/>
      <c r="AD2563" s="318"/>
      <c r="AE2563" s="318"/>
      <c r="AF2563" s="318"/>
      <c r="AG2563" s="318"/>
      <c r="AH2563" s="318"/>
      <c r="AI2563" s="318"/>
      <c r="AJ2563" s="318"/>
      <c r="AK2563" s="318"/>
      <c r="AL2563" s="318"/>
    </row>
    <row r="2564" spans="1:38" ht="11.25" customHeight="1" x14ac:dyDescent="0.2">
      <c r="A2564" s="319"/>
      <c r="B2564" s="320"/>
      <c r="C2564" s="320"/>
      <c r="D2564" s="320"/>
      <c r="E2564" s="321"/>
      <c r="F2564" s="328"/>
      <c r="G2564" s="328"/>
      <c r="H2564" s="318"/>
      <c r="I2564" s="318"/>
      <c r="J2564" s="318"/>
      <c r="K2564" s="318"/>
      <c r="L2564" s="318"/>
      <c r="M2564" s="318"/>
      <c r="N2564" s="318"/>
      <c r="O2564" s="318"/>
      <c r="P2564" s="318"/>
      <c r="Q2564" s="318"/>
      <c r="R2564" s="318"/>
      <c r="S2564" s="318"/>
      <c r="T2564" s="318"/>
      <c r="U2564" s="318"/>
      <c r="V2564" s="318"/>
      <c r="W2564" s="318"/>
      <c r="X2564" s="318"/>
      <c r="Y2564" s="318"/>
      <c r="Z2564" s="318"/>
      <c r="AA2564" s="318"/>
      <c r="AB2564" s="318"/>
      <c r="AC2564" s="318"/>
      <c r="AD2564" s="318"/>
      <c r="AE2564" s="318"/>
      <c r="AF2564" s="318"/>
      <c r="AG2564" s="318"/>
      <c r="AH2564" s="318"/>
      <c r="AI2564" s="318"/>
      <c r="AJ2564" s="318"/>
      <c r="AK2564" s="318"/>
      <c r="AL2564" s="318"/>
    </row>
    <row r="2565" spans="1:38" ht="11.25" customHeight="1" x14ac:dyDescent="0.2">
      <c r="A2565" s="319"/>
      <c r="B2565" s="320"/>
      <c r="C2565" s="320"/>
      <c r="D2565" s="320"/>
      <c r="E2565" s="321"/>
      <c r="F2565" s="328"/>
      <c r="G2565" s="328"/>
      <c r="H2565" s="318"/>
      <c r="I2565" s="318"/>
      <c r="J2565" s="318"/>
      <c r="K2565" s="318"/>
      <c r="L2565" s="318"/>
      <c r="M2565" s="318"/>
      <c r="N2565" s="318"/>
      <c r="O2565" s="318"/>
      <c r="P2565" s="318"/>
      <c r="Q2565" s="318"/>
      <c r="R2565" s="318"/>
      <c r="S2565" s="318"/>
      <c r="T2565" s="318"/>
      <c r="U2565" s="318"/>
      <c r="V2565" s="318"/>
      <c r="W2565" s="318"/>
      <c r="X2565" s="318"/>
      <c r="Y2565" s="318"/>
      <c r="Z2565" s="318"/>
      <c r="AA2565" s="318"/>
      <c r="AB2565" s="318"/>
      <c r="AC2565" s="318"/>
      <c r="AD2565" s="318"/>
      <c r="AE2565" s="318"/>
      <c r="AF2565" s="318"/>
      <c r="AG2565" s="318"/>
      <c r="AH2565" s="318"/>
      <c r="AI2565" s="318"/>
      <c r="AJ2565" s="318"/>
      <c r="AK2565" s="318"/>
      <c r="AL2565" s="318"/>
    </row>
    <row r="2566" spans="1:38" ht="11.25" customHeight="1" x14ac:dyDescent="0.2">
      <c r="A2566" s="319" t="s">
        <v>100</v>
      </c>
      <c r="B2566" s="320"/>
      <c r="C2566" s="320"/>
      <c r="D2566" s="320"/>
      <c r="E2566" s="321"/>
      <c r="F2566" s="328"/>
      <c r="G2566" s="328"/>
      <c r="H2566" s="318"/>
      <c r="I2566" s="318"/>
      <c r="J2566" s="318"/>
      <c r="K2566" s="318"/>
      <c r="L2566" s="318"/>
      <c r="M2566" s="318"/>
      <c r="N2566" s="318"/>
      <c r="O2566" s="318"/>
      <c r="P2566" s="318"/>
      <c r="Q2566" s="318"/>
      <c r="R2566" s="318"/>
      <c r="S2566" s="318"/>
      <c r="T2566" s="318"/>
      <c r="U2566" s="318"/>
      <c r="V2566" s="318"/>
      <c r="W2566" s="318"/>
      <c r="X2566" s="318"/>
      <c r="Y2566" s="318"/>
      <c r="Z2566" s="318"/>
      <c r="AA2566" s="318"/>
      <c r="AB2566" s="318"/>
      <c r="AC2566" s="318"/>
      <c r="AD2566" s="318"/>
      <c r="AE2566" s="318"/>
      <c r="AF2566" s="318"/>
      <c r="AG2566" s="318"/>
      <c r="AH2566" s="318"/>
      <c r="AI2566" s="318"/>
      <c r="AJ2566" s="318"/>
      <c r="AK2566" s="318"/>
      <c r="AL2566" s="318"/>
    </row>
    <row r="2567" spans="1:38" ht="11.25" customHeight="1" x14ac:dyDescent="0.2">
      <c r="A2567" s="319" t="s">
        <v>123</v>
      </c>
      <c r="B2567" s="320"/>
      <c r="C2567" s="320"/>
      <c r="D2567" s="320"/>
      <c r="E2567" s="321"/>
      <c r="F2567" s="328"/>
      <c r="G2567" s="328"/>
      <c r="H2567" s="318"/>
      <c r="I2567" s="318"/>
      <c r="J2567" s="318"/>
      <c r="K2567" s="318"/>
      <c r="L2567" s="318"/>
      <c r="M2567" s="318"/>
      <c r="N2567" s="318"/>
      <c r="O2567" s="318"/>
      <c r="P2567" s="318"/>
      <c r="Q2567" s="318"/>
      <c r="R2567" s="318"/>
      <c r="S2567" s="318"/>
      <c r="T2567" s="318"/>
      <c r="U2567" s="318"/>
      <c r="V2567" s="318"/>
      <c r="W2567" s="318"/>
      <c r="X2567" s="318"/>
      <c r="Y2567" s="318"/>
      <c r="Z2567" s="318"/>
      <c r="AA2567" s="318"/>
      <c r="AB2567" s="318"/>
      <c r="AC2567" s="318"/>
      <c r="AD2567" s="318"/>
      <c r="AE2567" s="318"/>
      <c r="AF2567" s="318"/>
      <c r="AG2567" s="318"/>
      <c r="AH2567" s="318"/>
      <c r="AI2567" s="318"/>
      <c r="AJ2567" s="318"/>
      <c r="AK2567" s="318"/>
      <c r="AL2567" s="318"/>
    </row>
    <row r="2568" spans="1:38" ht="11.25" customHeight="1" x14ac:dyDescent="0.2">
      <c r="A2568" s="319"/>
      <c r="B2568" s="320"/>
      <c r="C2568" s="320"/>
      <c r="D2568" s="320"/>
      <c r="E2568" s="321"/>
      <c r="F2568" s="328"/>
      <c r="G2568" s="328"/>
      <c r="H2568" s="318"/>
      <c r="I2568" s="318"/>
      <c r="J2568" s="318"/>
      <c r="K2568" s="318"/>
      <c r="L2568" s="318"/>
      <c r="M2568" s="318"/>
      <c r="N2568" s="318"/>
      <c r="O2568" s="318"/>
      <c r="P2568" s="318"/>
      <c r="Q2568" s="318"/>
      <c r="R2568" s="318"/>
      <c r="S2568" s="318"/>
      <c r="T2568" s="318"/>
      <c r="U2568" s="318"/>
      <c r="V2568" s="318"/>
      <c r="W2568" s="318"/>
      <c r="X2568" s="318"/>
      <c r="Y2568" s="318"/>
      <c r="Z2568" s="318"/>
      <c r="AA2568" s="318"/>
      <c r="AB2568" s="318"/>
      <c r="AC2568" s="318"/>
      <c r="AD2568" s="318"/>
      <c r="AE2568" s="318"/>
      <c r="AF2568" s="318"/>
      <c r="AG2568" s="318"/>
      <c r="AH2568" s="318"/>
      <c r="AI2568" s="318"/>
      <c r="AJ2568" s="318"/>
      <c r="AK2568" s="318"/>
      <c r="AL2568" s="318"/>
    </row>
    <row r="2569" spans="1:38" ht="11.25" customHeight="1" x14ac:dyDescent="0.2">
      <c r="A2569" s="319"/>
      <c r="B2569" s="320"/>
      <c r="C2569" s="320"/>
      <c r="D2569" s="320"/>
      <c r="E2569" s="321"/>
      <c r="F2569" s="328"/>
      <c r="G2569" s="328"/>
      <c r="H2569" s="318"/>
      <c r="I2569" s="318"/>
      <c r="J2569" s="318"/>
      <c r="K2569" s="318"/>
      <c r="L2569" s="318"/>
      <c r="M2569" s="318"/>
      <c r="N2569" s="318"/>
      <c r="O2569" s="318"/>
      <c r="P2569" s="318"/>
      <c r="Q2569" s="318"/>
      <c r="R2569" s="318"/>
      <c r="S2569" s="318"/>
      <c r="T2569" s="318"/>
      <c r="U2569" s="318"/>
      <c r="V2569" s="318"/>
      <c r="W2569" s="318"/>
      <c r="X2569" s="318"/>
      <c r="Y2569" s="318"/>
      <c r="Z2569" s="318"/>
      <c r="AA2569" s="318"/>
      <c r="AB2569" s="318"/>
      <c r="AC2569" s="318"/>
      <c r="AD2569" s="318"/>
      <c r="AE2569" s="318"/>
      <c r="AF2569" s="318"/>
      <c r="AG2569" s="318"/>
      <c r="AH2569" s="318"/>
      <c r="AI2569" s="318"/>
      <c r="AJ2569" s="318"/>
      <c r="AK2569" s="318"/>
      <c r="AL2569" s="318"/>
    </row>
    <row r="2570" spans="1:38" ht="11.25" customHeight="1" x14ac:dyDescent="0.2">
      <c r="A2570" s="319"/>
      <c r="B2570" s="320"/>
      <c r="C2570" s="320"/>
      <c r="D2570" s="320"/>
      <c r="E2570" s="321"/>
      <c r="F2570" s="328"/>
      <c r="G2570" s="328"/>
      <c r="H2570" s="318"/>
      <c r="I2570" s="318"/>
      <c r="J2570" s="318"/>
      <c r="K2570" s="318"/>
      <c r="L2570" s="318"/>
      <c r="M2570" s="318"/>
      <c r="N2570" s="318"/>
      <c r="O2570" s="318"/>
      <c r="P2570" s="318"/>
      <c r="Q2570" s="318"/>
      <c r="R2570" s="318"/>
      <c r="S2570" s="318"/>
      <c r="T2570" s="318"/>
      <c r="U2570" s="318"/>
      <c r="V2570" s="318"/>
      <c r="W2570" s="318"/>
      <c r="X2570" s="318"/>
      <c r="Y2570" s="318"/>
      <c r="Z2570" s="318"/>
      <c r="AA2570" s="318"/>
      <c r="AB2570" s="318"/>
      <c r="AC2570" s="318"/>
      <c r="AD2570" s="318"/>
      <c r="AE2570" s="318"/>
      <c r="AF2570" s="318"/>
      <c r="AG2570" s="318"/>
      <c r="AH2570" s="318"/>
      <c r="AI2570" s="318"/>
      <c r="AJ2570" s="318"/>
      <c r="AK2570" s="318"/>
      <c r="AL2570" s="318"/>
    </row>
    <row r="2571" spans="1:38" ht="11.25" customHeight="1" x14ac:dyDescent="0.2">
      <c r="A2571" s="322" t="str">
        <f t="shared" ref="A2571" si="7708">IF($BZ$13="","",$BZ$13)</f>
        <v>Ayşe DEMİR</v>
      </c>
      <c r="B2571" s="323"/>
      <c r="C2571" s="323"/>
      <c r="D2571" s="323"/>
      <c r="E2571" s="324"/>
      <c r="F2571" s="328"/>
      <c r="G2571" s="328"/>
      <c r="H2571" s="318"/>
      <c r="I2571" s="318"/>
      <c r="J2571" s="318"/>
      <c r="K2571" s="318"/>
      <c r="L2571" s="318"/>
      <c r="M2571" s="318"/>
      <c r="N2571" s="318"/>
      <c r="O2571" s="318"/>
      <c r="P2571" s="318"/>
      <c r="Q2571" s="318"/>
      <c r="R2571" s="318"/>
      <c r="S2571" s="318"/>
      <c r="T2571" s="318"/>
      <c r="U2571" s="318"/>
      <c r="V2571" s="318"/>
      <c r="W2571" s="318"/>
      <c r="X2571" s="318"/>
      <c r="Y2571" s="318"/>
      <c r="Z2571" s="318"/>
      <c r="AA2571" s="318"/>
      <c r="AB2571" s="318"/>
      <c r="AC2571" s="318"/>
      <c r="AD2571" s="318"/>
      <c r="AE2571" s="318"/>
      <c r="AF2571" s="318"/>
      <c r="AG2571" s="318"/>
      <c r="AH2571" s="318"/>
      <c r="AI2571" s="318"/>
      <c r="AJ2571" s="318"/>
      <c r="AK2571" s="318"/>
      <c r="AL2571" s="318"/>
    </row>
    <row r="2572" spans="1:38" ht="11.25" customHeight="1" x14ac:dyDescent="0.2">
      <c r="A2572" s="322" t="str">
        <f t="shared" ref="A2572" si="7709">IF($BZ$14="","",$BZ$14)</f>
        <v>Müdür</v>
      </c>
      <c r="B2572" s="323"/>
      <c r="C2572" s="323"/>
      <c r="D2572" s="323"/>
      <c r="E2572" s="324"/>
      <c r="F2572" s="328"/>
      <c r="G2572" s="328"/>
      <c r="H2572" s="318"/>
      <c r="I2572" s="318"/>
      <c r="J2572" s="318"/>
      <c r="K2572" s="318"/>
      <c r="L2572" s="318"/>
      <c r="M2572" s="318"/>
      <c r="N2572" s="318"/>
      <c r="O2572" s="318"/>
      <c r="P2572" s="318"/>
      <c r="Q2572" s="318"/>
      <c r="R2572" s="318"/>
      <c r="S2572" s="318"/>
      <c r="T2572" s="318"/>
      <c r="U2572" s="318"/>
      <c r="V2572" s="318"/>
      <c r="W2572" s="318"/>
      <c r="X2572" s="318"/>
      <c r="Y2572" s="318"/>
      <c r="Z2572" s="318"/>
      <c r="AA2572" s="318"/>
      <c r="AB2572" s="318"/>
      <c r="AC2572" s="318"/>
      <c r="AD2572" s="318"/>
      <c r="AE2572" s="318"/>
      <c r="AF2572" s="318"/>
      <c r="AG2572" s="318"/>
      <c r="AH2572" s="318"/>
      <c r="AI2572" s="318"/>
      <c r="AJ2572" s="318"/>
      <c r="AK2572" s="318"/>
      <c r="AL2572" s="318"/>
    </row>
    <row r="2573" spans="1:38" ht="11.25" customHeight="1" x14ac:dyDescent="0.2">
      <c r="A2573" s="319"/>
      <c r="B2573" s="320"/>
      <c r="C2573" s="320"/>
      <c r="D2573" s="320"/>
      <c r="E2573" s="321"/>
      <c r="F2573" s="328"/>
      <c r="G2573" s="328"/>
      <c r="H2573" s="318"/>
      <c r="I2573" s="318"/>
      <c r="J2573" s="318"/>
      <c r="K2573" s="318"/>
      <c r="L2573" s="318"/>
      <c r="M2573" s="318"/>
      <c r="N2573" s="318"/>
      <c r="O2573" s="318"/>
      <c r="P2573" s="318"/>
      <c r="Q2573" s="318"/>
      <c r="R2573" s="318"/>
      <c r="S2573" s="318"/>
      <c r="T2573" s="318"/>
      <c r="U2573" s="318"/>
      <c r="V2573" s="318"/>
      <c r="W2573" s="318"/>
      <c r="X2573" s="318"/>
      <c r="Y2573" s="318"/>
      <c r="Z2573" s="318"/>
      <c r="AA2573" s="318"/>
      <c r="AB2573" s="318"/>
      <c r="AC2573" s="318"/>
      <c r="AD2573" s="318"/>
      <c r="AE2573" s="318"/>
      <c r="AF2573" s="318"/>
      <c r="AG2573" s="318"/>
      <c r="AH2573" s="318"/>
      <c r="AI2573" s="318"/>
      <c r="AJ2573" s="318"/>
      <c r="AK2573" s="318"/>
      <c r="AL2573" s="318"/>
    </row>
    <row r="2574" spans="1:38" ht="11.25" customHeight="1" x14ac:dyDescent="0.2">
      <c r="A2574" s="319"/>
      <c r="B2574" s="320"/>
      <c r="C2574" s="320"/>
      <c r="D2574" s="320"/>
      <c r="E2574" s="321"/>
      <c r="F2574" s="328"/>
      <c r="G2574" s="328"/>
      <c r="H2574" s="318"/>
      <c r="I2574" s="318"/>
      <c r="J2574" s="318"/>
      <c r="K2574" s="318"/>
      <c r="L2574" s="318"/>
      <c r="M2574" s="318"/>
      <c r="N2574" s="318"/>
      <c r="O2574" s="318"/>
      <c r="P2574" s="318"/>
      <c r="Q2574" s="318"/>
      <c r="R2574" s="318"/>
      <c r="S2574" s="318"/>
      <c r="T2574" s="318"/>
      <c r="U2574" s="318"/>
      <c r="V2574" s="318"/>
      <c r="W2574" s="318"/>
      <c r="X2574" s="318"/>
      <c r="Y2574" s="318"/>
      <c r="Z2574" s="318"/>
      <c r="AA2574" s="318"/>
      <c r="AB2574" s="318"/>
      <c r="AC2574" s="318"/>
      <c r="AD2574" s="318"/>
      <c r="AE2574" s="318"/>
      <c r="AF2574" s="318"/>
      <c r="AG2574" s="318"/>
      <c r="AH2574" s="318"/>
      <c r="AI2574" s="318"/>
      <c r="AJ2574" s="318"/>
      <c r="AK2574" s="318"/>
      <c r="AL2574" s="318"/>
    </row>
    <row r="2575" spans="1:38" ht="11.25" customHeight="1" x14ac:dyDescent="0.2">
      <c r="A2575" s="325"/>
      <c r="B2575" s="326"/>
      <c r="C2575" s="326"/>
      <c r="D2575" s="326"/>
      <c r="E2575" s="327"/>
      <c r="F2575" s="328"/>
      <c r="G2575" s="328"/>
      <c r="H2575" s="318"/>
      <c r="I2575" s="318"/>
      <c r="J2575" s="318"/>
      <c r="K2575" s="318"/>
      <c r="L2575" s="318"/>
      <c r="M2575" s="318"/>
      <c r="N2575" s="318"/>
      <c r="O2575" s="318"/>
      <c r="P2575" s="318"/>
      <c r="Q2575" s="318"/>
      <c r="R2575" s="318"/>
      <c r="S2575" s="318"/>
      <c r="T2575" s="318"/>
      <c r="U2575" s="318"/>
      <c r="V2575" s="318"/>
      <c r="W2575" s="318"/>
      <c r="X2575" s="318"/>
      <c r="Y2575" s="318"/>
      <c r="Z2575" s="318"/>
      <c r="AA2575" s="318"/>
      <c r="AB2575" s="318"/>
      <c r="AC2575" s="318"/>
      <c r="AD2575" s="318"/>
      <c r="AE2575" s="318"/>
      <c r="AF2575" s="318"/>
      <c r="AG2575" s="318"/>
      <c r="AH2575" s="318"/>
      <c r="AI2575" s="318"/>
      <c r="AJ2575" s="318"/>
      <c r="AK2575" s="318"/>
      <c r="AL2575" s="318"/>
    </row>
    <row r="2576" spans="1:38" x14ac:dyDescent="0.2">
      <c r="A2576" s="113"/>
      <c r="B2576" s="114"/>
      <c r="C2576" s="114"/>
      <c r="D2576" s="114"/>
      <c r="E2576" s="114"/>
      <c r="F2576" s="115"/>
      <c r="G2576" s="115"/>
      <c r="H2576" s="116"/>
      <c r="I2576" s="116"/>
      <c r="J2576" s="116"/>
      <c r="K2576" s="116"/>
      <c r="L2576" s="116"/>
      <c r="M2576" s="116"/>
      <c r="N2576" s="116"/>
      <c r="O2576" s="116"/>
      <c r="P2576" s="116"/>
      <c r="Q2576" s="116"/>
      <c r="R2576" s="116"/>
      <c r="S2576" s="116"/>
      <c r="T2576" s="116"/>
      <c r="U2576" s="116"/>
      <c r="V2576" s="116"/>
      <c r="W2576" s="116"/>
      <c r="X2576" s="116"/>
      <c r="Y2576" s="116"/>
      <c r="Z2576" s="116"/>
      <c r="AA2576" s="116"/>
      <c r="AB2576" s="116"/>
      <c r="AC2576" s="116"/>
      <c r="AD2576" s="116"/>
      <c r="AE2576" s="116"/>
      <c r="AF2576" s="116"/>
      <c r="AG2576" s="116"/>
      <c r="AH2576" s="116"/>
      <c r="AI2576" s="116"/>
      <c r="AJ2576" s="116"/>
      <c r="AK2576" s="116"/>
      <c r="AL2576" s="116"/>
    </row>
    <row r="2578" spans="1:38" ht="11.25" customHeight="1" x14ac:dyDescent="0.2">
      <c r="A2578" s="2"/>
      <c r="B2578" s="140"/>
      <c r="C2578" s="140"/>
      <c r="D2578" s="140"/>
      <c r="E2578" s="140"/>
      <c r="F2578" s="140"/>
      <c r="G2578" s="140"/>
      <c r="H2578" s="141"/>
      <c r="I2578" s="141"/>
      <c r="J2578" s="141"/>
      <c r="K2578" s="141"/>
      <c r="L2578" s="141"/>
      <c r="M2578" s="141"/>
      <c r="N2578" s="141"/>
      <c r="O2578" s="141"/>
      <c r="P2578" s="141"/>
      <c r="Q2578" s="141"/>
      <c r="R2578" s="141"/>
      <c r="S2578" s="141"/>
      <c r="T2578" s="141"/>
      <c r="U2578" s="141"/>
      <c r="V2578" s="141"/>
      <c r="W2578" s="141"/>
      <c r="X2578" s="335"/>
      <c r="Y2578" s="335"/>
      <c r="Z2578" s="335"/>
      <c r="AA2578" s="336" t="str">
        <f t="shared" ref="AA2578" si="7710">UPPER($BW$18)</f>
        <v>EYLÜL</v>
      </c>
      <c r="AB2578" s="336"/>
      <c r="AC2578" s="336"/>
      <c r="AD2578" s="336"/>
      <c r="AE2578" s="336"/>
      <c r="AF2578" s="336"/>
      <c r="AG2578" s="336"/>
      <c r="AH2578" s="336"/>
      <c r="AI2578" s="336">
        <f t="shared" ref="AI2578" si="7711">$BZ$18</f>
        <v>2024</v>
      </c>
      <c r="AJ2578" s="336"/>
      <c r="AK2578" s="336"/>
      <c r="AL2578" s="339"/>
    </row>
    <row r="2579" spans="1:38" ht="11.25" customHeight="1" x14ac:dyDescent="0.2">
      <c r="A2579" s="342" t="str">
        <f>CONCATENATE(UPPER(IF($BW$27="","",$BW$27))," - OKUL SERVİS ARACI TAŞIMA PLANI VE GÜNLÜK TAKİP ÇİZELGESİ")</f>
        <v>ORTAÖĞRETİM - OKUL SERVİS ARACI TAŞIMA PLANI VE GÜNLÜK TAKİP ÇİZELGESİ</v>
      </c>
      <c r="B2579" s="343"/>
      <c r="C2579" s="343"/>
      <c r="D2579" s="343"/>
      <c r="E2579" s="343"/>
      <c r="F2579" s="343"/>
      <c r="G2579" s="343"/>
      <c r="H2579" s="343"/>
      <c r="I2579" s="343"/>
      <c r="J2579" s="343"/>
      <c r="K2579" s="343"/>
      <c r="L2579" s="343"/>
      <c r="M2579" s="343"/>
      <c r="N2579" s="343"/>
      <c r="O2579" s="343"/>
      <c r="P2579" s="343"/>
      <c r="Q2579" s="343"/>
      <c r="R2579" s="343"/>
      <c r="S2579" s="343"/>
      <c r="T2579" s="343"/>
      <c r="U2579" s="343"/>
      <c r="V2579" s="343"/>
      <c r="W2579" s="343"/>
      <c r="X2579" s="335"/>
      <c r="Y2579" s="335"/>
      <c r="Z2579" s="335"/>
      <c r="AA2579" s="337"/>
      <c r="AB2579" s="337"/>
      <c r="AC2579" s="337"/>
      <c r="AD2579" s="337"/>
      <c r="AE2579" s="337"/>
      <c r="AF2579" s="337"/>
      <c r="AG2579" s="337"/>
      <c r="AH2579" s="337"/>
      <c r="AI2579" s="337"/>
      <c r="AJ2579" s="337"/>
      <c r="AK2579" s="337"/>
      <c r="AL2579" s="340"/>
    </row>
    <row r="2580" spans="1:38" ht="11.25" customHeight="1" x14ac:dyDescent="0.2">
      <c r="A2580" s="344"/>
      <c r="B2580" s="345"/>
      <c r="C2580" s="345"/>
      <c r="D2580" s="345"/>
      <c r="E2580" s="345"/>
      <c r="F2580" s="345"/>
      <c r="G2580" s="345"/>
      <c r="H2580" s="345"/>
      <c r="I2580" s="345"/>
      <c r="J2580" s="345"/>
      <c r="K2580" s="345"/>
      <c r="L2580" s="345"/>
      <c r="M2580" s="345"/>
      <c r="N2580" s="345"/>
      <c r="O2580" s="345"/>
      <c r="P2580" s="345"/>
      <c r="Q2580" s="345"/>
      <c r="R2580" s="345"/>
      <c r="S2580" s="345"/>
      <c r="T2580" s="345"/>
      <c r="U2580" s="345"/>
      <c r="V2580" s="345"/>
      <c r="W2580" s="345"/>
      <c r="X2580" s="335"/>
      <c r="Y2580" s="335"/>
      <c r="Z2580" s="335"/>
      <c r="AA2580" s="338"/>
      <c r="AB2580" s="338"/>
      <c r="AC2580" s="338"/>
      <c r="AD2580" s="338"/>
      <c r="AE2580" s="338"/>
      <c r="AF2580" s="338"/>
      <c r="AG2580" s="338"/>
      <c r="AH2580" s="338"/>
      <c r="AI2580" s="338"/>
      <c r="AJ2580" s="338"/>
      <c r="AK2580" s="338"/>
      <c r="AL2580" s="341"/>
    </row>
    <row r="2581" spans="1:38" ht="11.25" customHeight="1" x14ac:dyDescent="0.2">
      <c r="A2581" s="346" t="s">
        <v>83</v>
      </c>
      <c r="B2581" s="346"/>
      <c r="C2581" s="346"/>
      <c r="D2581" s="347"/>
      <c r="E2581" s="132" t="s">
        <v>81</v>
      </c>
      <c r="F2581" s="348" t="s">
        <v>82</v>
      </c>
      <c r="G2581" s="349"/>
      <c r="H2581" s="350" t="str">
        <f ca="1">UPPER(OFFSET('ARAÇ, SÜRÜCÜ !'!$C$1,(ROW($A$6)+AI2581)*1,0))</f>
        <v>ERENTEPE 5</v>
      </c>
      <c r="I2581" s="351"/>
      <c r="J2581" s="351"/>
      <c r="K2581" s="351"/>
      <c r="L2581" s="351"/>
      <c r="M2581" s="351"/>
      <c r="N2581" s="351"/>
      <c r="O2581" s="351"/>
      <c r="P2581" s="351"/>
      <c r="Q2581" s="351"/>
      <c r="R2581" s="351"/>
      <c r="S2581" s="351"/>
      <c r="T2581" s="351"/>
      <c r="U2581" s="351"/>
      <c r="V2581" s="351"/>
      <c r="W2581" s="351"/>
      <c r="X2581" s="352"/>
      <c r="Y2581" s="352"/>
      <c r="Z2581" s="352"/>
      <c r="AA2581" s="351"/>
      <c r="AB2581" s="351"/>
      <c r="AC2581" s="351"/>
      <c r="AD2581" s="351"/>
      <c r="AE2581" s="351"/>
      <c r="AF2581" s="351"/>
      <c r="AG2581" s="351"/>
      <c r="AH2581" s="353"/>
      <c r="AI2581" s="355">
        <f t="shared" ref="AI2581" si="7712">AI2525+1</f>
        <v>47</v>
      </c>
      <c r="AJ2581" s="355"/>
      <c r="AK2581" s="355"/>
      <c r="AL2581" s="355"/>
    </row>
    <row r="2582" spans="1:38" ht="11.25" customHeight="1" x14ac:dyDescent="0.2">
      <c r="A2582" s="356" t="s">
        <v>118</v>
      </c>
      <c r="B2582" s="356"/>
      <c r="C2582" s="356"/>
      <c r="D2582" s="357"/>
      <c r="E2582" s="133" t="str">
        <f ca="1">IF(UPPER(OFFSET('ARAÇ, SÜRÜCÜ !'!$F$1,(ROW($A$6)+AI2581)*1,0))="","",UPPER(OFFSET('ARAÇ, SÜRÜCÜ !'!$F$1,(ROW($A$6)+AI2581)*1,0)))</f>
        <v>MUSTAFA ERSAGUN DEMİRTAŞTAN</v>
      </c>
      <c r="F2582" s="358" t="str">
        <f ca="1">IF(UPPER(OFFSET('ARAÇ, SÜRÜCÜ !'!$K$1,(ROW($A$6)+AI2581)*1,0))="","",UPPER(OFFSET('ARAÇ, SÜRÜCÜ !'!$K$1,(ROW($A$6)+AI2581)*1,0)))</f>
        <v/>
      </c>
      <c r="G2582" s="359"/>
      <c r="H2582" s="354"/>
      <c r="I2582" s="352"/>
      <c r="J2582" s="352"/>
      <c r="K2582" s="352"/>
      <c r="L2582" s="352"/>
      <c r="M2582" s="352"/>
      <c r="N2582" s="352"/>
      <c r="O2582" s="352"/>
      <c r="P2582" s="352"/>
      <c r="Q2582" s="352"/>
      <c r="R2582" s="352"/>
      <c r="S2582" s="352"/>
      <c r="T2582" s="352"/>
      <c r="U2582" s="352"/>
      <c r="V2582" s="352"/>
      <c r="W2582" s="352"/>
      <c r="X2582" s="352"/>
      <c r="Y2582" s="352"/>
      <c r="Z2582" s="352"/>
      <c r="AA2582" s="352"/>
      <c r="AB2582" s="352"/>
      <c r="AC2582" s="352"/>
      <c r="AD2582" s="352"/>
      <c r="AE2582" s="352"/>
      <c r="AF2582" s="352"/>
      <c r="AG2582" s="352"/>
      <c r="AH2582" s="353"/>
      <c r="AI2582" s="355"/>
      <c r="AJ2582" s="355"/>
      <c r="AK2582" s="355"/>
      <c r="AL2582" s="355"/>
    </row>
    <row r="2583" spans="1:38" ht="11.25" customHeight="1" x14ac:dyDescent="0.2">
      <c r="A2583" s="360" t="s">
        <v>119</v>
      </c>
      <c r="B2583" s="361"/>
      <c r="C2583" s="361"/>
      <c r="D2583" s="362"/>
      <c r="E2583" s="133" t="str">
        <f ca="1">IF(UPPER(OFFSET('ARAÇ, SÜRÜCÜ !'!$G$1,(ROW($A$6)+AI2581)*1,0))="","",UPPER(OFFSET('ARAÇ, SÜRÜCÜ !'!$G$1,(ROW($A$6)+AI2581)*1,0)))</f>
        <v>5443521259</v>
      </c>
      <c r="F2583" s="358" t="str">
        <f ca="1">IF(UPPER(OFFSET('ARAÇ, SÜRÜCÜ !'!$L$1,(ROW($A$6)+AI2581)*1,0))="","",UPPER(OFFSET('ARAÇ, SÜRÜCÜ !'!$L$1,(ROW($A$6)+AI2581)*1,0)))</f>
        <v/>
      </c>
      <c r="G2583" s="359"/>
      <c r="H2583" s="354"/>
      <c r="I2583" s="352"/>
      <c r="J2583" s="352"/>
      <c r="K2583" s="352"/>
      <c r="L2583" s="352"/>
      <c r="M2583" s="352"/>
      <c r="N2583" s="352"/>
      <c r="O2583" s="352"/>
      <c r="P2583" s="352"/>
      <c r="Q2583" s="352"/>
      <c r="R2583" s="352"/>
      <c r="S2583" s="352"/>
      <c r="T2583" s="352"/>
      <c r="U2583" s="352"/>
      <c r="V2583" s="352"/>
      <c r="W2583" s="352"/>
      <c r="X2583" s="352"/>
      <c r="Y2583" s="352"/>
      <c r="Z2583" s="352"/>
      <c r="AA2583" s="352"/>
      <c r="AB2583" s="352"/>
      <c r="AC2583" s="352"/>
      <c r="AD2583" s="352"/>
      <c r="AE2583" s="352"/>
      <c r="AF2583" s="353"/>
      <c r="AG2583" s="353"/>
      <c r="AH2583" s="353"/>
      <c r="AI2583" s="355"/>
      <c r="AJ2583" s="355"/>
      <c r="AK2583" s="355"/>
      <c r="AL2583" s="355"/>
    </row>
    <row r="2584" spans="1:38" ht="11.25" customHeight="1" x14ac:dyDescent="0.2">
      <c r="A2584" s="360" t="s">
        <v>120</v>
      </c>
      <c r="B2584" s="361"/>
      <c r="C2584" s="361"/>
      <c r="D2584" s="362"/>
      <c r="E2584" s="133" t="str">
        <f ca="1">IF(UPPER(OFFSET('ARAÇ, SÜRÜCÜ !'!$H$1,(ROW($A$6)+AI2581)*1,0))="","",UPPER(OFFSET('ARAÇ, SÜRÜCÜ !'!$H$1,(ROW($A$6)+AI2581)*1,0)))</f>
        <v>49J2147</v>
      </c>
      <c r="F2584" s="358" t="str">
        <f ca="1">IF(UPPER(OFFSET('ARAÇ, SÜRÜCÜ !'!$M$1,(ROW($A$6)+AI2581)*1,0))="","",UPPER(OFFSET('ARAÇ, SÜRÜCÜ !'!$M$1,(ROW($A$6)+AI2581)*1,0)))</f>
        <v/>
      </c>
      <c r="G2584" s="359"/>
      <c r="H2584" s="363" t="s">
        <v>156</v>
      </c>
      <c r="I2584" s="364"/>
      <c r="J2584" s="364"/>
      <c r="K2584" s="364"/>
      <c r="L2584" s="364"/>
      <c r="M2584" s="364"/>
      <c r="N2584" s="364"/>
      <c r="O2584" s="365" t="str">
        <f t="shared" ref="O2584" si="7713">IF($BX$23="","",$BX$23)</f>
        <v>1-Mehmet GÜNEŞ</v>
      </c>
      <c r="P2584" s="366"/>
      <c r="Q2584" s="366"/>
      <c r="R2584" s="366"/>
      <c r="S2584" s="366"/>
      <c r="T2584" s="366"/>
      <c r="U2584" s="367">
        <f t="shared" ref="U2584" si="7714">IF($BX$24="","",$BX$24)</f>
        <v>5382501214</v>
      </c>
      <c r="V2584" s="367"/>
      <c r="W2584" s="367"/>
      <c r="X2584" s="368"/>
      <c r="Y2584" s="366" t="str">
        <f t="shared" ref="Y2584" si="7715">IF($CA$23="","",$CA$23)</f>
        <v/>
      </c>
      <c r="Z2584" s="366"/>
      <c r="AA2584" s="366"/>
      <c r="AB2584" s="366"/>
      <c r="AC2584" s="366"/>
      <c r="AD2584" s="366"/>
      <c r="AE2584" s="367" t="str">
        <f t="shared" ref="AE2584" si="7716">IF($CA$24="","",$CA$24)</f>
        <v/>
      </c>
      <c r="AF2584" s="367"/>
      <c r="AG2584" s="367"/>
      <c r="AH2584" s="369"/>
      <c r="AI2584" s="355"/>
      <c r="AJ2584" s="355"/>
      <c r="AK2584" s="355"/>
      <c r="AL2584" s="355"/>
    </row>
    <row r="2585" spans="1:38" ht="11.25" customHeight="1" x14ac:dyDescent="0.2">
      <c r="A2585" s="370" t="s">
        <v>121</v>
      </c>
      <c r="B2585" s="370"/>
      <c r="C2585" s="370"/>
      <c r="D2585" s="360"/>
      <c r="E2585" s="371" t="s">
        <v>125</v>
      </c>
      <c r="F2585" s="372"/>
      <c r="G2585" s="373"/>
      <c r="H2585" s="134" t="s">
        <v>80</v>
      </c>
      <c r="I2585" s="135"/>
      <c r="J2585" s="136"/>
      <c r="K2585" s="136"/>
      <c r="L2585" s="66" t="s">
        <v>95</v>
      </c>
      <c r="M2585" s="136"/>
      <c r="N2585" s="374" t="s">
        <v>116</v>
      </c>
      <c r="O2585" s="374"/>
      <c r="P2585" s="374"/>
      <c r="Q2585" s="374"/>
      <c r="R2585" s="330" t="str">
        <f ca="1">OFFSET('ARAÇ, SÜRÜCÜ !'!$O$1,(ROW($A$6)+AI2581)*1,0)</f>
        <v>07.00</v>
      </c>
      <c r="S2585" s="330"/>
      <c r="T2585" s="136"/>
      <c r="U2585" s="137"/>
      <c r="V2585" s="374" t="s">
        <v>117</v>
      </c>
      <c r="W2585" s="374"/>
      <c r="X2585" s="374"/>
      <c r="Y2585" s="374"/>
      <c r="Z2585" s="374"/>
      <c r="AA2585" s="330" t="str">
        <f ca="1">OFFSET('ARAÇ, SÜRÜCÜ !'!$P$1,(ROW($A$6)+AI2581)*1,0)</f>
        <v>16.00</v>
      </c>
      <c r="AB2585" s="330"/>
      <c r="AC2585" s="136"/>
      <c r="AD2585" s="138"/>
      <c r="AE2585" s="138"/>
      <c r="AF2585" s="136"/>
      <c r="AG2585" s="136"/>
      <c r="AH2585" s="139"/>
      <c r="AI2585" s="355"/>
      <c r="AJ2585" s="355"/>
      <c r="AK2585" s="355"/>
      <c r="AL2585" s="355"/>
    </row>
    <row r="2586" spans="1:38" ht="11.25" customHeight="1" x14ac:dyDescent="0.2">
      <c r="A2586" s="70"/>
      <c r="B2586" s="53"/>
      <c r="C2586" s="53"/>
      <c r="F2586" s="53"/>
      <c r="H2586" s="71"/>
      <c r="I2586" s="71"/>
      <c r="J2586" s="71"/>
      <c r="K2586" s="71"/>
      <c r="M2586" s="71"/>
      <c r="N2586" s="72"/>
      <c r="O2586" s="72"/>
      <c r="P2586" s="72"/>
      <c r="Q2586" s="72"/>
      <c r="R2586" s="73"/>
      <c r="S2586" s="73"/>
      <c r="T2586" s="71"/>
      <c r="U2586" s="71"/>
      <c r="V2586" s="72"/>
      <c r="W2586" s="72"/>
      <c r="X2586" s="72"/>
      <c r="Y2586" s="72"/>
      <c r="Z2586" s="72"/>
      <c r="AA2586" s="73"/>
      <c r="AB2586" s="73"/>
      <c r="AC2586" s="71"/>
      <c r="AD2586" s="5"/>
      <c r="AE2586" s="5"/>
      <c r="AF2586" s="71"/>
      <c r="AG2586" s="71"/>
      <c r="AH2586" s="71"/>
      <c r="AI2586" s="74"/>
      <c r="AJ2586" s="74"/>
      <c r="AK2586" s="74"/>
      <c r="AL2586" s="74"/>
    </row>
    <row r="2587" spans="1:38" ht="11.25" customHeight="1" x14ac:dyDescent="0.2">
      <c r="A2587" s="331" t="s">
        <v>4</v>
      </c>
      <c r="B2587" s="331"/>
      <c r="C2587" s="331"/>
      <c r="D2587" s="331"/>
      <c r="E2587" s="331"/>
      <c r="F2587" s="331"/>
      <c r="G2587" s="331"/>
      <c r="H2587" s="332" t="str">
        <f t="shared" ref="H2587" si="7717">UPPER(CONCATENATE($BW$18," ",$BZ$18))</f>
        <v>EYLÜL 2024</v>
      </c>
      <c r="I2587" s="333"/>
      <c r="J2587" s="333"/>
      <c r="K2587" s="333"/>
      <c r="L2587" s="333"/>
      <c r="M2587" s="333"/>
      <c r="N2587" s="333"/>
      <c r="O2587" s="333"/>
      <c r="P2587" s="333"/>
      <c r="Q2587" s="333"/>
      <c r="R2587" s="333"/>
      <c r="S2587" s="333"/>
      <c r="T2587" s="333"/>
      <c r="U2587" s="333"/>
      <c r="V2587" s="333"/>
      <c r="W2587" s="333"/>
      <c r="X2587" s="333"/>
      <c r="Y2587" s="333"/>
      <c r="Z2587" s="333"/>
      <c r="AA2587" s="333"/>
      <c r="AB2587" s="333"/>
      <c r="AC2587" s="333"/>
      <c r="AD2587" s="333"/>
      <c r="AE2587" s="333"/>
      <c r="AF2587" s="333"/>
      <c r="AG2587" s="333"/>
      <c r="AH2587" s="333"/>
      <c r="AI2587" s="333"/>
      <c r="AJ2587" s="333"/>
      <c r="AK2587" s="333"/>
      <c r="AL2587" s="334"/>
    </row>
    <row r="2588" spans="1:38" ht="11.25" customHeight="1" x14ac:dyDescent="0.2">
      <c r="A2588" s="63" t="s">
        <v>0</v>
      </c>
      <c r="B2588" s="75" t="s">
        <v>76</v>
      </c>
      <c r="C2588" s="75" t="s">
        <v>77</v>
      </c>
      <c r="D2588" s="75" t="s">
        <v>2</v>
      </c>
      <c r="E2588" s="76" t="s">
        <v>60</v>
      </c>
      <c r="F2588" s="77" t="s">
        <v>48</v>
      </c>
      <c r="G2588" s="78" t="s">
        <v>101</v>
      </c>
      <c r="H2588" s="79">
        <v>1</v>
      </c>
      <c r="I2588" s="79">
        <v>2</v>
      </c>
      <c r="J2588" s="79">
        <v>3</v>
      </c>
      <c r="K2588" s="79">
        <v>4</v>
      </c>
      <c r="L2588" s="79">
        <v>5</v>
      </c>
      <c r="M2588" s="79">
        <v>6</v>
      </c>
      <c r="N2588" s="79">
        <v>7</v>
      </c>
      <c r="O2588" s="79">
        <v>8</v>
      </c>
      <c r="P2588" s="79">
        <v>9</v>
      </c>
      <c r="Q2588" s="79">
        <v>10</v>
      </c>
      <c r="R2588" s="79">
        <v>11</v>
      </c>
      <c r="S2588" s="79">
        <v>12</v>
      </c>
      <c r="T2588" s="79">
        <v>13</v>
      </c>
      <c r="U2588" s="79">
        <v>14</v>
      </c>
      <c r="V2588" s="79">
        <v>15</v>
      </c>
      <c r="W2588" s="79">
        <v>16</v>
      </c>
      <c r="X2588" s="79">
        <v>17</v>
      </c>
      <c r="Y2588" s="79">
        <v>18</v>
      </c>
      <c r="Z2588" s="79">
        <v>19</v>
      </c>
      <c r="AA2588" s="79">
        <v>20</v>
      </c>
      <c r="AB2588" s="79">
        <v>21</v>
      </c>
      <c r="AC2588" s="79">
        <v>22</v>
      </c>
      <c r="AD2588" s="79">
        <v>23</v>
      </c>
      <c r="AE2588" s="79">
        <v>24</v>
      </c>
      <c r="AF2588" s="79">
        <v>25</v>
      </c>
      <c r="AG2588" s="79">
        <v>26</v>
      </c>
      <c r="AH2588" s="79">
        <v>27</v>
      </c>
      <c r="AI2588" s="79">
        <v>28</v>
      </c>
      <c r="AJ2588" s="79">
        <v>29</v>
      </c>
      <c r="AK2588" s="79">
        <v>30</v>
      </c>
      <c r="AL2588" s="79">
        <v>31</v>
      </c>
    </row>
    <row r="2589" spans="1:38" ht="11.25" customHeight="1" x14ac:dyDescent="0.2">
      <c r="A2589" s="21">
        <v>1</v>
      </c>
      <c r="B2589" s="80" t="str">
        <f ca="1">IF(OFFSET('ÖĞRENCİ GİRİŞİ'!$B$1,(ROW($A$1)+(AI2581-1))*17,0)="","",OFFSET('ÖĞRENCİ GİRİŞİ'!$B$1,(ROW($A$1)+(AI2581-1))*17,0))</f>
        <v/>
      </c>
      <c r="C2589" s="80" t="str">
        <f ca="1">IF(OFFSET('ÖĞRENCİ GİRİŞİ'!$C$1,(ROW($A$1)+(AI2581-1))*17,0)="","",OFFSET('ÖĞRENCİ GİRİŞİ'!$C$1,(ROW($A$1)+(AI2581-1))*17,0))</f>
        <v/>
      </c>
      <c r="D2589" s="80" t="str">
        <f ca="1">IF(UPPER(OFFSET('ÖĞRENCİ GİRİŞİ'!$D$1,(ROW($A$1)+(AI2581-1))*17,0))="","",UPPER(OFFSET('ÖĞRENCİ GİRİŞİ'!$D$1,(ROW($A$1)+(AI2581-1))*17,0)))</f>
        <v/>
      </c>
      <c r="E2589" s="80" t="str">
        <f ca="1">IF(UPPER(OFFSET('ÖĞRENCİ GİRİŞİ'!$E$1,(ROW($A$1)+(AI2581-1))*17,0))="","",UPPER(OFFSET('ÖĞRENCİ GİRİŞİ'!$E$1,(ROW($A$1)+(AI2581-1))*17,0)))</f>
        <v/>
      </c>
      <c r="F2589" s="80" t="str">
        <f ca="1">IF(UPPER(OFFSET('ÖĞRENCİ GİRİŞİ'!$F$1,(ROW($A$1)+(AI2581-1))*17,0))="","",UPPER(OFFSET('ÖĞRENCİ GİRİŞİ'!$F$1,(ROW($A$1)+(AI2581-1))*17,0)))</f>
        <v/>
      </c>
      <c r="G2589" s="80" t="str">
        <f ca="1">IF(UPPER(OFFSET('ÖĞRENCİ GİRİŞİ'!$G$1,(ROW($A$1)+(AI2581-1))*17,0))="","",UPPER(OFFSET('ÖĞRENCİ GİRİŞİ'!$G$1,(ROW($A$1)+(AI2581-1))*17,0)))</f>
        <v/>
      </c>
      <c r="H2589" s="81" t="str">
        <f t="shared" ref="H2589:H2590" si="7718">IF($H$13="","",$H$13)</f>
        <v>x</v>
      </c>
      <c r="I2589" s="81" t="str">
        <f t="shared" ref="I2589:I2590" si="7719">IF($I$13="","",$I$13)</f>
        <v>x</v>
      </c>
      <c r="J2589" s="81" t="str">
        <f t="shared" ref="J2589:J2590" si="7720">IF($J$13="","",$J$13)</f>
        <v>x</v>
      </c>
      <c r="K2589" s="81" t="str">
        <f t="shared" ref="K2589:K2590" si="7721">IF($K$13="","",$K$13)</f>
        <v>x</v>
      </c>
      <c r="L2589" s="81" t="str">
        <f t="shared" ref="L2589:L2590" si="7722">IF($L$13="","",$L$13)</f>
        <v>x</v>
      </c>
      <c r="M2589" s="81" t="str">
        <f t="shared" ref="M2589:M2590" si="7723">IF($M$13="","",$M$13)</f>
        <v>x</v>
      </c>
      <c r="N2589" s="81" t="str">
        <f t="shared" ref="N2589:N2590" si="7724">IF($N$13="","",$N$13)</f>
        <v>x</v>
      </c>
      <c r="O2589" s="81" t="str">
        <f t="shared" ref="O2589:O2590" si="7725">IF($O$13="","",$O$13)</f>
        <v>x</v>
      </c>
      <c r="P2589" s="81" t="str">
        <f t="shared" ref="P2589:P2590" si="7726">IF($P$13="","",$P$13)</f>
        <v/>
      </c>
      <c r="Q2589" s="81" t="str">
        <f t="shared" ref="Q2589:Q2590" si="7727">IF($Q$13="","",$Q$13)</f>
        <v/>
      </c>
      <c r="R2589" s="81" t="str">
        <f t="shared" ref="R2589:R2590" si="7728">IF($R$13="","",$R$13)</f>
        <v/>
      </c>
      <c r="S2589" s="81" t="str">
        <f t="shared" ref="S2589:S2590" si="7729">IF($S$13="","",$S$13)</f>
        <v/>
      </c>
      <c r="T2589" s="81" t="str">
        <f t="shared" ref="T2589:T2590" si="7730">IF($T$13="","",$T$13)</f>
        <v/>
      </c>
      <c r="U2589" s="81" t="str">
        <f t="shared" ref="U2589:U2590" si="7731">IF($U$13="","",$U$13)</f>
        <v>x</v>
      </c>
      <c r="V2589" s="81" t="str">
        <f t="shared" ref="V2589:V2590" si="7732">IF($V$13="","",$V$13)</f>
        <v>x</v>
      </c>
      <c r="W2589" s="81" t="str">
        <f t="shared" ref="W2589:W2590" si="7733">IF($W$13="","",$W$13)</f>
        <v/>
      </c>
      <c r="X2589" s="81" t="str">
        <f t="shared" ref="X2589:X2590" si="7734">IF($X$13="","",$X$13)</f>
        <v/>
      </c>
      <c r="Y2589" s="81" t="str">
        <f t="shared" ref="Y2589:Y2590" si="7735">IF($Y$13="","",$Y$13)</f>
        <v/>
      </c>
      <c r="Z2589" s="81" t="str">
        <f t="shared" ref="Z2589:Z2590" si="7736">IF($Z$13="","",$Z$13)</f>
        <v/>
      </c>
      <c r="AA2589" s="81" t="str">
        <f t="shared" ref="AA2589:AA2590" si="7737">IF($AA$13="","",$AA$13)</f>
        <v/>
      </c>
      <c r="AB2589" s="81" t="str">
        <f t="shared" ref="AB2589:AB2590" si="7738">IF($AB$13="","",$AB$13)</f>
        <v>x</v>
      </c>
      <c r="AC2589" s="81" t="str">
        <f t="shared" ref="AC2589:AC2590" si="7739">IF($AC$13="","",$AC$13)</f>
        <v>x</v>
      </c>
      <c r="AD2589" s="81" t="str">
        <f t="shared" ref="AD2589:AD2590" si="7740">IF($AD$13="","",$AD$13)</f>
        <v/>
      </c>
      <c r="AE2589" s="81" t="str">
        <f t="shared" ref="AE2589:AE2590" si="7741">IF($AE$13="","",$AE$13)</f>
        <v/>
      </c>
      <c r="AF2589" s="81" t="str">
        <f t="shared" ref="AF2589:AF2590" si="7742">IF($AF$13="","",$AF$13)</f>
        <v/>
      </c>
      <c r="AG2589" s="81" t="str">
        <f t="shared" ref="AG2589:AG2590" si="7743">IF($AG$13="","",$AG$13)</f>
        <v/>
      </c>
      <c r="AH2589" s="81" t="str">
        <f t="shared" ref="AH2589:AH2590" si="7744">IF($AH$13="","",$AH$13)</f>
        <v/>
      </c>
      <c r="AI2589" s="81" t="str">
        <f t="shared" ref="AI2589:AI2590" si="7745">IF($AI$13="","",$AI$13)</f>
        <v>x</v>
      </c>
      <c r="AJ2589" s="81" t="str">
        <f t="shared" ref="AJ2589:AJ2590" si="7746">IF($AJ$13="","",$AJ$13)</f>
        <v>x</v>
      </c>
      <c r="AK2589" s="81" t="str">
        <f t="shared" ref="AK2589:AK2590" si="7747">IF($AK$13="","",$AK$13)</f>
        <v/>
      </c>
      <c r="AL2589" s="81" t="str">
        <f t="shared" ref="AL2589:AL2590" si="7748">IF($AL$13="","",$AL$13)</f>
        <v>x</v>
      </c>
    </row>
    <row r="2590" spans="1:38" ht="11.25" customHeight="1" x14ac:dyDescent="0.2">
      <c r="A2590" s="21">
        <v>2</v>
      </c>
      <c r="B2590" s="80" t="str">
        <f ca="1">IF(OFFSET('ÖĞRENCİ GİRİŞİ'!$B$2,(ROW($A$1)+(AI2581-1))*17,0)="","",OFFSET('ÖĞRENCİ GİRİŞİ'!$B$2,(ROW($A$1)+(AI2581-1))*17,0))</f>
        <v/>
      </c>
      <c r="C2590" s="80" t="str">
        <f ca="1">IF(OFFSET('ÖĞRENCİ GİRİŞİ'!$C$2,(ROW($A$1)+(AI2581-1))*17,0)="","",OFFSET('ÖĞRENCİ GİRİŞİ'!$C$2,(ROW($A$1)+(AI2581-1))*17,0))</f>
        <v/>
      </c>
      <c r="D2590" s="80" t="str">
        <f ca="1">IF(UPPER(OFFSET('ÖĞRENCİ GİRİŞİ'!$D$2,(ROW($A$1)+(AI2581-1))*17,0))="","",UPPER(OFFSET('ÖĞRENCİ GİRİŞİ'!$D$2,(ROW($A$1)+(AI2581-1))*17,0)))</f>
        <v/>
      </c>
      <c r="E2590" s="80" t="str">
        <f ca="1">IF(UPPER(OFFSET('ÖĞRENCİ GİRİŞİ'!$E$2,(ROW($A$1)+(AI2581-1))*17,0))="","",UPPER(OFFSET('ÖĞRENCİ GİRİŞİ'!$E$2,(ROW($A$1)+(AI2581-1))*17,0)))</f>
        <v/>
      </c>
      <c r="F2590" s="80" t="str">
        <f ca="1">IF(UPPER(OFFSET('ÖĞRENCİ GİRİŞİ'!$F$2,(ROW($A$1)+(AI2581-1))*17,0))="","",UPPER(OFFSET('ÖĞRENCİ GİRİŞİ'!$F$2,(ROW($A$1)+(AI2581-1))*17,0)))</f>
        <v/>
      </c>
      <c r="G2590" s="80" t="str">
        <f ca="1">IF(UPPER(OFFSET('ÖĞRENCİ GİRİŞİ'!$G$2,(ROW($A$1)+(AI2581-1))*17,0))="","",UPPER(OFFSET('ÖĞRENCİ GİRİŞİ'!$G$2,(ROW($A$1)+(AI2581-1))*17,0)))</f>
        <v/>
      </c>
      <c r="H2590" s="81" t="str">
        <f t="shared" si="7718"/>
        <v>x</v>
      </c>
      <c r="I2590" s="81" t="str">
        <f t="shared" si="7719"/>
        <v>x</v>
      </c>
      <c r="J2590" s="81" t="str">
        <f t="shared" si="7720"/>
        <v>x</v>
      </c>
      <c r="K2590" s="81" t="str">
        <f t="shared" si="7721"/>
        <v>x</v>
      </c>
      <c r="L2590" s="81" t="str">
        <f t="shared" si="7722"/>
        <v>x</v>
      </c>
      <c r="M2590" s="81" t="str">
        <f t="shared" si="7723"/>
        <v>x</v>
      </c>
      <c r="N2590" s="81" t="str">
        <f t="shared" si="7724"/>
        <v>x</v>
      </c>
      <c r="O2590" s="81" t="str">
        <f t="shared" si="7725"/>
        <v>x</v>
      </c>
      <c r="P2590" s="81" t="str">
        <f t="shared" si="7726"/>
        <v/>
      </c>
      <c r="Q2590" s="81" t="str">
        <f t="shared" si="7727"/>
        <v/>
      </c>
      <c r="R2590" s="81" t="str">
        <f t="shared" si="7728"/>
        <v/>
      </c>
      <c r="S2590" s="81" t="str">
        <f t="shared" si="7729"/>
        <v/>
      </c>
      <c r="T2590" s="81" t="str">
        <f t="shared" si="7730"/>
        <v/>
      </c>
      <c r="U2590" s="81" t="str">
        <f t="shared" si="7731"/>
        <v>x</v>
      </c>
      <c r="V2590" s="81" t="str">
        <f t="shared" si="7732"/>
        <v>x</v>
      </c>
      <c r="W2590" s="81" t="str">
        <f t="shared" si="7733"/>
        <v/>
      </c>
      <c r="X2590" s="81" t="str">
        <f t="shared" si="7734"/>
        <v/>
      </c>
      <c r="Y2590" s="81" t="str">
        <f t="shared" si="7735"/>
        <v/>
      </c>
      <c r="Z2590" s="81" t="str">
        <f t="shared" si="7736"/>
        <v/>
      </c>
      <c r="AA2590" s="81" t="str">
        <f t="shared" si="7737"/>
        <v/>
      </c>
      <c r="AB2590" s="81" t="str">
        <f t="shared" si="7738"/>
        <v>x</v>
      </c>
      <c r="AC2590" s="81" t="str">
        <f t="shared" si="7739"/>
        <v>x</v>
      </c>
      <c r="AD2590" s="81" t="str">
        <f t="shared" si="7740"/>
        <v/>
      </c>
      <c r="AE2590" s="81" t="str">
        <f t="shared" si="7741"/>
        <v/>
      </c>
      <c r="AF2590" s="81" t="str">
        <f t="shared" si="7742"/>
        <v/>
      </c>
      <c r="AG2590" s="81" t="str">
        <f t="shared" si="7743"/>
        <v/>
      </c>
      <c r="AH2590" s="81" t="str">
        <f t="shared" si="7744"/>
        <v/>
      </c>
      <c r="AI2590" s="81" t="str">
        <f t="shared" si="7745"/>
        <v>x</v>
      </c>
      <c r="AJ2590" s="81" t="str">
        <f t="shared" si="7746"/>
        <v>x</v>
      </c>
      <c r="AK2590" s="81" t="str">
        <f t="shared" si="7747"/>
        <v/>
      </c>
      <c r="AL2590" s="81" t="str">
        <f t="shared" si="7748"/>
        <v>x</v>
      </c>
    </row>
    <row r="2591" spans="1:38" ht="11.25" customHeight="1" x14ac:dyDescent="0.2">
      <c r="A2591" s="21">
        <v>3</v>
      </c>
      <c r="B2591" s="80" t="str">
        <f ca="1">IF(OFFSET('ÖĞRENCİ GİRİŞİ'!$B$3,(ROW($A$1)+(AI2581-1))*17,0)="","",OFFSET('ÖĞRENCİ GİRİŞİ'!$B$3,(ROW($A$1)+(AI2581-1))*17,0))</f>
        <v/>
      </c>
      <c r="C2591" s="80" t="str">
        <f ca="1">IF(OFFSET('ÖĞRENCİ GİRİŞİ'!$C$3,(ROW($A$1)+(AI2581-1))*17,0)="","",OFFSET('ÖĞRENCİ GİRİŞİ'!$C$3,(ROW($A$1)+(AI2581-1))*17,0))</f>
        <v/>
      </c>
      <c r="D2591" s="80" t="str">
        <f ca="1">IF(UPPER(OFFSET('ÖĞRENCİ GİRİŞİ'!$D$3,(ROW($A$1)+(AI2581-1))*17,0))="","",UPPER(OFFSET('ÖĞRENCİ GİRİŞİ'!$D$2,(ROW($A$1)+(AI2581-1))*17,0)))</f>
        <v/>
      </c>
      <c r="E2591" s="80" t="str">
        <f ca="1">IF(UPPER(OFFSET('ÖĞRENCİ GİRİŞİ'!$E$3,(ROW($A$1)+(AI2581-1))*17,0))="","",UPPER(OFFSET('ÖĞRENCİ GİRİŞİ'!$E$3,(ROW($A$1)+(AI2581-1))*17,0)))</f>
        <v/>
      </c>
      <c r="F2591" s="80" t="str">
        <f ca="1">IF(UPPER(OFFSET('ÖĞRENCİ GİRİŞİ'!$F$3,(ROW($A$1)+(AI2581-1))*17,0))="","",UPPER(OFFSET('ÖĞRENCİ GİRİŞİ'!$F$3,(ROW($A$1)+(AI2581-1))*17,0)))</f>
        <v/>
      </c>
      <c r="G2591" s="80" t="str">
        <f ca="1">IF(UPPER(OFFSET('ÖĞRENCİ GİRİŞİ'!$G$3,(ROW($A$1)+(AI2581-1))*17,0))="","",UPPER(OFFSET('ÖĞRENCİ GİRİŞİ'!$G$3,(ROW($A$1)+(AI2581-1))*17,0)))</f>
        <v/>
      </c>
      <c r="H2591" s="81" t="str">
        <f t="shared" si="7551"/>
        <v>x</v>
      </c>
      <c r="I2591" s="81" t="str">
        <f t="shared" si="7552"/>
        <v>x</v>
      </c>
      <c r="J2591" s="81" t="str">
        <f t="shared" si="7553"/>
        <v>x</v>
      </c>
      <c r="K2591" s="81" t="str">
        <f t="shared" si="7554"/>
        <v>x</v>
      </c>
      <c r="L2591" s="81" t="str">
        <f t="shared" si="7555"/>
        <v>x</v>
      </c>
      <c r="M2591" s="81" t="str">
        <f t="shared" si="7556"/>
        <v>x</v>
      </c>
      <c r="N2591" s="81" t="str">
        <f t="shared" si="7557"/>
        <v>x</v>
      </c>
      <c r="O2591" s="81" t="str">
        <f t="shared" si="7558"/>
        <v>x</v>
      </c>
      <c r="P2591" s="81" t="str">
        <f t="shared" si="7559"/>
        <v/>
      </c>
      <c r="Q2591" s="81" t="str">
        <f t="shared" si="7560"/>
        <v/>
      </c>
      <c r="R2591" s="81" t="str">
        <f t="shared" si="7561"/>
        <v/>
      </c>
      <c r="S2591" s="81" t="str">
        <f t="shared" si="7562"/>
        <v/>
      </c>
      <c r="T2591" s="81" t="str">
        <f t="shared" si="7563"/>
        <v/>
      </c>
      <c r="U2591" s="81" t="str">
        <f t="shared" si="7564"/>
        <v>x</v>
      </c>
      <c r="V2591" s="81" t="str">
        <f t="shared" si="7565"/>
        <v>x</v>
      </c>
      <c r="W2591" s="81" t="str">
        <f t="shared" si="7566"/>
        <v/>
      </c>
      <c r="X2591" s="81" t="str">
        <f t="shared" si="7567"/>
        <v/>
      </c>
      <c r="Y2591" s="81" t="str">
        <f t="shared" si="7568"/>
        <v/>
      </c>
      <c r="Z2591" s="81" t="str">
        <f t="shared" si="7569"/>
        <v/>
      </c>
      <c r="AA2591" s="81" t="str">
        <f t="shared" si="7570"/>
        <v/>
      </c>
      <c r="AB2591" s="81" t="str">
        <f t="shared" si="7571"/>
        <v>x</v>
      </c>
      <c r="AC2591" s="81" t="str">
        <f t="shared" si="7572"/>
        <v>x</v>
      </c>
      <c r="AD2591" s="81" t="str">
        <f t="shared" si="7573"/>
        <v/>
      </c>
      <c r="AE2591" s="81" t="str">
        <f t="shared" si="7574"/>
        <v/>
      </c>
      <c r="AF2591" s="81" t="str">
        <f t="shared" si="7575"/>
        <v/>
      </c>
      <c r="AG2591" s="81" t="str">
        <f t="shared" si="7576"/>
        <v/>
      </c>
      <c r="AH2591" s="81" t="str">
        <f t="shared" si="7577"/>
        <v/>
      </c>
      <c r="AI2591" s="81" t="str">
        <f t="shared" si="7578"/>
        <v>x</v>
      </c>
      <c r="AJ2591" s="81" t="str">
        <f t="shared" si="7579"/>
        <v>x</v>
      </c>
      <c r="AK2591" s="81" t="str">
        <f t="shared" si="7580"/>
        <v/>
      </c>
      <c r="AL2591" s="81" t="str">
        <f t="shared" si="7581"/>
        <v>x</v>
      </c>
    </row>
    <row r="2592" spans="1:38" ht="11.25" customHeight="1" x14ac:dyDescent="0.2">
      <c r="A2592" s="21">
        <v>4</v>
      </c>
      <c r="B2592" s="80" t="str">
        <f ca="1">IF(OFFSET('ÖĞRENCİ GİRİŞİ'!$B$4,(ROW($A$1)+(AI2581-1))*17,0)="","",OFFSET('ÖĞRENCİ GİRİŞİ'!$B$4,(ROW($A$1)+(AI2581-1))*17,0))</f>
        <v/>
      </c>
      <c r="C2592" s="80" t="str">
        <f ca="1">IF(OFFSET('ÖĞRENCİ GİRİŞİ'!$C$4,(ROW($A$1)+(AI2581-1))*17,0)="","",OFFSET('ÖĞRENCİ GİRİŞİ'!$C$4,(ROW($A$1)+(AI2581-1))*17,0))</f>
        <v/>
      </c>
      <c r="D2592" s="80" t="str">
        <f ca="1">IF(UPPER(OFFSET('ÖĞRENCİ GİRİŞİ'!$D$4,(ROW($A$1)+(AI2581-1))*17,0))="","",UPPER(OFFSET('ÖĞRENCİ GİRİŞİ'!$D$4,(ROW($A$1)+(AI2581-1))*17,0)))</f>
        <v/>
      </c>
      <c r="E2592" s="80" t="str">
        <f ca="1">IF(UPPER(OFFSET('ÖĞRENCİ GİRİŞİ'!$E$4,(ROW($A$1)+(AI2581-1))*17,0))="","",UPPER(OFFSET('ÖĞRENCİ GİRİŞİ'!$E$4,(ROW($A$1)+(AI2581-1))*17,0)))</f>
        <v/>
      </c>
      <c r="F2592" s="80" t="str">
        <f ca="1">IF(UPPER(OFFSET('ÖĞRENCİ GİRİŞİ'!$F$4,(ROW($A$1)+(AI2581-1))*17,0))="","",UPPER(OFFSET('ÖĞRENCİ GİRİŞİ'!$F$4,(ROW($A$1)+(AI2581-1))*17,0)))</f>
        <v/>
      </c>
      <c r="G2592" s="80" t="str">
        <f ca="1">IF(UPPER(OFFSET('ÖĞRENCİ GİRİŞİ'!$G$4,(ROW($A$1)+(AI2581-1))*17,0))="","",UPPER(OFFSET('ÖĞRENCİ GİRİŞİ'!$G$4,(ROW($A$1)+(AI2581-1))*17,0)))</f>
        <v/>
      </c>
      <c r="H2592" s="81" t="str">
        <f t="shared" si="7551"/>
        <v>x</v>
      </c>
      <c r="I2592" s="81" t="str">
        <f t="shared" si="7552"/>
        <v>x</v>
      </c>
      <c r="J2592" s="81" t="str">
        <f t="shared" si="7553"/>
        <v>x</v>
      </c>
      <c r="K2592" s="81" t="str">
        <f t="shared" si="7554"/>
        <v>x</v>
      </c>
      <c r="L2592" s="81" t="str">
        <f t="shared" si="7555"/>
        <v>x</v>
      </c>
      <c r="M2592" s="81" t="str">
        <f t="shared" si="7556"/>
        <v>x</v>
      </c>
      <c r="N2592" s="81" t="str">
        <f t="shared" si="7557"/>
        <v>x</v>
      </c>
      <c r="O2592" s="81" t="str">
        <f t="shared" si="7558"/>
        <v>x</v>
      </c>
      <c r="P2592" s="81" t="str">
        <f t="shared" si="7559"/>
        <v/>
      </c>
      <c r="Q2592" s="81" t="str">
        <f t="shared" si="7560"/>
        <v/>
      </c>
      <c r="R2592" s="81" t="str">
        <f t="shared" si="7561"/>
        <v/>
      </c>
      <c r="S2592" s="81" t="str">
        <f t="shared" si="7562"/>
        <v/>
      </c>
      <c r="T2592" s="81" t="str">
        <f t="shared" si="7563"/>
        <v/>
      </c>
      <c r="U2592" s="81" t="str">
        <f t="shared" si="7564"/>
        <v>x</v>
      </c>
      <c r="V2592" s="81" t="str">
        <f t="shared" si="7565"/>
        <v>x</v>
      </c>
      <c r="W2592" s="81" t="str">
        <f t="shared" si="7566"/>
        <v/>
      </c>
      <c r="X2592" s="81" t="str">
        <f t="shared" si="7567"/>
        <v/>
      </c>
      <c r="Y2592" s="81" t="str">
        <f t="shared" si="7568"/>
        <v/>
      </c>
      <c r="Z2592" s="81" t="str">
        <f t="shared" si="7569"/>
        <v/>
      </c>
      <c r="AA2592" s="81" t="str">
        <f t="shared" si="7570"/>
        <v/>
      </c>
      <c r="AB2592" s="81" t="str">
        <f t="shared" si="7571"/>
        <v>x</v>
      </c>
      <c r="AC2592" s="81" t="str">
        <f t="shared" si="7572"/>
        <v>x</v>
      </c>
      <c r="AD2592" s="81" t="str">
        <f t="shared" si="7573"/>
        <v/>
      </c>
      <c r="AE2592" s="81" t="str">
        <f t="shared" si="7574"/>
        <v/>
      </c>
      <c r="AF2592" s="81" t="str">
        <f t="shared" si="7575"/>
        <v/>
      </c>
      <c r="AG2592" s="81" t="str">
        <f t="shared" si="7576"/>
        <v/>
      </c>
      <c r="AH2592" s="81" t="str">
        <f t="shared" si="7577"/>
        <v/>
      </c>
      <c r="AI2592" s="81" t="str">
        <f t="shared" si="7578"/>
        <v>x</v>
      </c>
      <c r="AJ2592" s="81" t="str">
        <f t="shared" si="7579"/>
        <v>x</v>
      </c>
      <c r="AK2592" s="81" t="str">
        <f t="shared" si="7580"/>
        <v/>
      </c>
      <c r="AL2592" s="81" t="str">
        <f t="shared" si="7581"/>
        <v>x</v>
      </c>
    </row>
    <row r="2593" spans="1:38" ht="11.25" customHeight="1" x14ac:dyDescent="0.2">
      <c r="A2593" s="21">
        <v>5</v>
      </c>
      <c r="B2593" s="80" t="str">
        <f ca="1">IF(OFFSET('ÖĞRENCİ GİRİŞİ'!$B$5,(ROW($A$1)+(AI2581-1))*17,0)="","",OFFSET('ÖĞRENCİ GİRİŞİ'!$B$5,(ROW($A$1)+(AI2581-1))*17,0))</f>
        <v/>
      </c>
      <c r="C2593" s="80" t="str">
        <f ca="1">IF(OFFSET('ÖĞRENCİ GİRİŞİ'!$C$5,(ROW($A$1)+(AI2581-1))*17,0)="","",OFFSET('ÖĞRENCİ GİRİŞİ'!$C$5,(ROW($A$1)+(AI2581-1))*17,0))</f>
        <v/>
      </c>
      <c r="D2593" s="80" t="str">
        <f ca="1">IF(UPPER(OFFSET('ÖĞRENCİ GİRİŞİ'!$D$5,(ROW($A$1)+(AI2581-1))*17,0))="","",UPPER(OFFSET('ÖĞRENCİ GİRİŞİ'!$D$5,(ROW($A$1)+(AI2581-1))*17,0)))</f>
        <v/>
      </c>
      <c r="E2593" s="80" t="str">
        <f ca="1">IF(UPPER(OFFSET('ÖĞRENCİ GİRİŞİ'!$E$5,(ROW($A$1)+(AI2581-1))*17,0))="","",UPPER(OFFSET('ÖĞRENCİ GİRİŞİ'!$E$5,(ROW($A$1)+(AI2581-1))*17,0)))</f>
        <v/>
      </c>
      <c r="F2593" s="80" t="str">
        <f ca="1">IF(UPPER(OFFSET('ÖĞRENCİ GİRİŞİ'!$F$5,(ROW($A$1)+(AI2581-1))*17,0))="","",UPPER(OFFSET('ÖĞRENCİ GİRİŞİ'!$F$5,(ROW($A$1)+(AI2581-1))*17,0)))</f>
        <v/>
      </c>
      <c r="G2593" s="80" t="str">
        <f ca="1">IF(UPPER(OFFSET('ÖĞRENCİ GİRİŞİ'!$G$5,(ROW($A$1)+(AI2581-1))*17,0))="","",UPPER(OFFSET('ÖĞRENCİ GİRİŞİ'!$G$5,(ROW($A$1)+(AI2581-1))*17,0)))</f>
        <v/>
      </c>
      <c r="H2593" s="81" t="str">
        <f t="shared" si="7551"/>
        <v>x</v>
      </c>
      <c r="I2593" s="81" t="str">
        <f t="shared" si="7552"/>
        <v>x</v>
      </c>
      <c r="J2593" s="81" t="str">
        <f t="shared" si="7553"/>
        <v>x</v>
      </c>
      <c r="K2593" s="81" t="str">
        <f t="shared" si="7554"/>
        <v>x</v>
      </c>
      <c r="L2593" s="81" t="str">
        <f t="shared" si="7555"/>
        <v>x</v>
      </c>
      <c r="M2593" s="81" t="str">
        <f t="shared" si="7556"/>
        <v>x</v>
      </c>
      <c r="N2593" s="81" t="str">
        <f t="shared" si="7557"/>
        <v>x</v>
      </c>
      <c r="O2593" s="81" t="str">
        <f t="shared" si="7558"/>
        <v>x</v>
      </c>
      <c r="P2593" s="81" t="str">
        <f t="shared" si="7559"/>
        <v/>
      </c>
      <c r="Q2593" s="81" t="str">
        <f t="shared" si="7560"/>
        <v/>
      </c>
      <c r="R2593" s="81" t="str">
        <f t="shared" si="7561"/>
        <v/>
      </c>
      <c r="S2593" s="81" t="str">
        <f t="shared" si="7562"/>
        <v/>
      </c>
      <c r="T2593" s="81" t="str">
        <f t="shared" si="7563"/>
        <v/>
      </c>
      <c r="U2593" s="81" t="str">
        <f t="shared" si="7564"/>
        <v>x</v>
      </c>
      <c r="V2593" s="81" t="str">
        <f t="shared" si="7565"/>
        <v>x</v>
      </c>
      <c r="W2593" s="81" t="str">
        <f t="shared" si="7566"/>
        <v/>
      </c>
      <c r="X2593" s="81" t="str">
        <f t="shared" si="7567"/>
        <v/>
      </c>
      <c r="Y2593" s="81" t="str">
        <f t="shared" si="7568"/>
        <v/>
      </c>
      <c r="Z2593" s="81" t="str">
        <f t="shared" si="7569"/>
        <v/>
      </c>
      <c r="AA2593" s="81" t="str">
        <f t="shared" si="7570"/>
        <v/>
      </c>
      <c r="AB2593" s="81" t="str">
        <f t="shared" si="7571"/>
        <v>x</v>
      </c>
      <c r="AC2593" s="81" t="str">
        <f t="shared" si="7572"/>
        <v>x</v>
      </c>
      <c r="AD2593" s="81" t="str">
        <f t="shared" si="7573"/>
        <v/>
      </c>
      <c r="AE2593" s="81" t="str">
        <f t="shared" si="7574"/>
        <v/>
      </c>
      <c r="AF2593" s="81" t="str">
        <f t="shared" si="7575"/>
        <v/>
      </c>
      <c r="AG2593" s="81" t="str">
        <f t="shared" si="7576"/>
        <v/>
      </c>
      <c r="AH2593" s="81" t="str">
        <f t="shared" si="7577"/>
        <v/>
      </c>
      <c r="AI2593" s="81" t="str">
        <f t="shared" si="7578"/>
        <v>x</v>
      </c>
      <c r="AJ2593" s="81" t="str">
        <f t="shared" si="7579"/>
        <v>x</v>
      </c>
      <c r="AK2593" s="81" t="str">
        <f t="shared" si="7580"/>
        <v/>
      </c>
      <c r="AL2593" s="81" t="str">
        <f t="shared" si="7581"/>
        <v>x</v>
      </c>
    </row>
    <row r="2594" spans="1:38" ht="11.25" customHeight="1" x14ac:dyDescent="0.2">
      <c r="A2594" s="21">
        <v>6</v>
      </c>
      <c r="B2594" s="80" t="str">
        <f ca="1">IF(OFFSET('ÖĞRENCİ GİRİŞİ'!$B$6,(ROW($A$1)+(AI2581-1))*17,0)="","",OFFSET('ÖĞRENCİ GİRİŞİ'!$B$6,(ROW($A$1)+(AI2581-1))*17,0))</f>
        <v/>
      </c>
      <c r="C2594" s="80" t="str">
        <f ca="1">IF(OFFSET('ÖĞRENCİ GİRİŞİ'!$C$6,(ROW($A$1)+(AI2581-1))*17,0)="","",OFFSET('ÖĞRENCİ GİRİŞİ'!$C$6,(ROW($A$1)+(AI2581-1))*17,0))</f>
        <v/>
      </c>
      <c r="D2594" s="80" t="str">
        <f ca="1">IF(UPPER(OFFSET('ÖĞRENCİ GİRİŞİ'!$D$6,(ROW($A$1)+(AI2581-1))*17,0))="","",UPPER(OFFSET('ÖĞRENCİ GİRİŞİ'!$D$6,(ROW($A$1)+(AI2581-1))*17,0)))</f>
        <v/>
      </c>
      <c r="E2594" s="80" t="str">
        <f ca="1">IF(UPPER(OFFSET('ÖĞRENCİ GİRİŞİ'!$E$6,(ROW($A$1)+(AI2581-1))*17,0))="","",UPPER(OFFSET('ÖĞRENCİ GİRİŞİ'!$E$6,(ROW($A$1)+(AI2581-1))*17,0)))</f>
        <v/>
      </c>
      <c r="F2594" s="80" t="str">
        <f ca="1">IF(UPPER(OFFSET('ÖĞRENCİ GİRİŞİ'!$F$6,(ROW($A$1)+(AI2581-1))*17,0))="","",UPPER(OFFSET('ÖĞRENCİ GİRİŞİ'!$F$6,(ROW($A$1)+(AI2581-1))*17,0)))</f>
        <v/>
      </c>
      <c r="G2594" s="80" t="str">
        <f ca="1">IF(UPPER(OFFSET('ÖĞRENCİ GİRİŞİ'!$G$6,(ROW($A$1)+(AI2581-1))*17,0))="","",UPPER(OFFSET('ÖĞRENCİ GİRİŞİ'!$G$6,(ROW($A$1)+(AI2581-1))*17,0)))</f>
        <v/>
      </c>
      <c r="H2594" s="81" t="str">
        <f t="shared" si="7551"/>
        <v>x</v>
      </c>
      <c r="I2594" s="81" t="str">
        <f t="shared" si="7552"/>
        <v>x</v>
      </c>
      <c r="J2594" s="81" t="str">
        <f t="shared" si="7553"/>
        <v>x</v>
      </c>
      <c r="K2594" s="81" t="str">
        <f t="shared" si="7554"/>
        <v>x</v>
      </c>
      <c r="L2594" s="81" t="str">
        <f t="shared" si="7555"/>
        <v>x</v>
      </c>
      <c r="M2594" s="81" t="str">
        <f t="shared" si="7556"/>
        <v>x</v>
      </c>
      <c r="N2594" s="81" t="str">
        <f t="shared" si="7557"/>
        <v>x</v>
      </c>
      <c r="O2594" s="81" t="str">
        <f t="shared" si="7558"/>
        <v>x</v>
      </c>
      <c r="P2594" s="81" t="str">
        <f t="shared" si="7559"/>
        <v/>
      </c>
      <c r="Q2594" s="81" t="str">
        <f t="shared" si="7560"/>
        <v/>
      </c>
      <c r="R2594" s="81" t="str">
        <f t="shared" si="7561"/>
        <v/>
      </c>
      <c r="S2594" s="81" t="str">
        <f t="shared" si="7562"/>
        <v/>
      </c>
      <c r="T2594" s="81" t="str">
        <f t="shared" si="7563"/>
        <v/>
      </c>
      <c r="U2594" s="81" t="str">
        <f t="shared" si="7564"/>
        <v>x</v>
      </c>
      <c r="V2594" s="81" t="str">
        <f t="shared" si="7565"/>
        <v>x</v>
      </c>
      <c r="W2594" s="81" t="str">
        <f t="shared" si="7566"/>
        <v/>
      </c>
      <c r="X2594" s="81" t="str">
        <f t="shared" si="7567"/>
        <v/>
      </c>
      <c r="Y2594" s="81" t="str">
        <f t="shared" si="7568"/>
        <v/>
      </c>
      <c r="Z2594" s="81" t="str">
        <f t="shared" si="7569"/>
        <v/>
      </c>
      <c r="AA2594" s="81" t="str">
        <f t="shared" si="7570"/>
        <v/>
      </c>
      <c r="AB2594" s="81" t="str">
        <f t="shared" si="7571"/>
        <v>x</v>
      </c>
      <c r="AC2594" s="81" t="str">
        <f t="shared" si="7572"/>
        <v>x</v>
      </c>
      <c r="AD2594" s="81" t="str">
        <f t="shared" si="7573"/>
        <v/>
      </c>
      <c r="AE2594" s="81" t="str">
        <f t="shared" si="7574"/>
        <v/>
      </c>
      <c r="AF2594" s="81" t="str">
        <f t="shared" si="7575"/>
        <v/>
      </c>
      <c r="AG2594" s="81" t="str">
        <f t="shared" si="7576"/>
        <v/>
      </c>
      <c r="AH2594" s="81" t="str">
        <f t="shared" si="7577"/>
        <v/>
      </c>
      <c r="AI2594" s="81" t="str">
        <f t="shared" si="7578"/>
        <v>x</v>
      </c>
      <c r="AJ2594" s="81" t="str">
        <f t="shared" si="7579"/>
        <v>x</v>
      </c>
      <c r="AK2594" s="81" t="str">
        <f t="shared" si="7580"/>
        <v/>
      </c>
      <c r="AL2594" s="81" t="str">
        <f t="shared" si="7581"/>
        <v>x</v>
      </c>
    </row>
    <row r="2595" spans="1:38" ht="11.25" customHeight="1" x14ac:dyDescent="0.2">
      <c r="A2595" s="21">
        <v>7</v>
      </c>
      <c r="B2595" s="80" t="str">
        <f ca="1">IF(OFFSET('ÖĞRENCİ GİRİŞİ'!$B$7,(ROW($A$1)+(AI2581-1))*17,0)="","",OFFSET('ÖĞRENCİ GİRİŞİ'!$B$7,(ROW($A$1)+(AI2581-1))*17,0))</f>
        <v/>
      </c>
      <c r="C2595" s="80" t="str">
        <f ca="1">IF(OFFSET('ÖĞRENCİ GİRİŞİ'!$C$7,(ROW($A$1)+(AI2581-1))*17,0)="","",OFFSET('ÖĞRENCİ GİRİŞİ'!$C$7,(ROW($A$1)+(AI2581-1))*17,0))</f>
        <v/>
      </c>
      <c r="D2595" s="80" t="str">
        <f ca="1">IF(UPPER(OFFSET('ÖĞRENCİ GİRİŞİ'!$D$7,(ROW($A$1)+(AI2581-1))*17,0))="","",UPPER(OFFSET('ÖĞRENCİ GİRİŞİ'!$D$7,(ROW($A$1)+(AI2581-1))*17,0)))</f>
        <v/>
      </c>
      <c r="E2595" s="80" t="str">
        <f ca="1">IF(UPPER(OFFSET('ÖĞRENCİ GİRİŞİ'!$E$7,(ROW($A$1)+(AI2581-1))*17,0))="","",UPPER(OFFSET('ÖĞRENCİ GİRİŞİ'!$E$7,(ROW($A$1)+(AI2581-1))*17,0)))</f>
        <v/>
      </c>
      <c r="F2595" s="80" t="str">
        <f ca="1">IF(UPPER(OFFSET('ÖĞRENCİ GİRİŞİ'!$F$7,(ROW($A$1)+(AI2581-1))*17,0))="","",UPPER(OFFSET('ÖĞRENCİ GİRİŞİ'!$F$7,(ROW($A$1)+(AI2581-1))*17,0)))</f>
        <v/>
      </c>
      <c r="G2595" s="80" t="str">
        <f ca="1">IF(UPPER(OFFSET('ÖĞRENCİ GİRİŞİ'!$G$7,(ROW($A$1)+(AI2581-1))*17,0))="","",UPPER(OFFSET('ÖĞRENCİ GİRİŞİ'!$G$7,(ROW($A$1)+(AI2581-1))*17,0)))</f>
        <v/>
      </c>
      <c r="H2595" s="81" t="str">
        <f t="shared" si="7551"/>
        <v>x</v>
      </c>
      <c r="I2595" s="81" t="str">
        <f t="shared" si="7552"/>
        <v>x</v>
      </c>
      <c r="J2595" s="81" t="str">
        <f t="shared" si="7553"/>
        <v>x</v>
      </c>
      <c r="K2595" s="81" t="str">
        <f t="shared" si="7554"/>
        <v>x</v>
      </c>
      <c r="L2595" s="81" t="str">
        <f t="shared" si="7555"/>
        <v>x</v>
      </c>
      <c r="M2595" s="81" t="str">
        <f t="shared" si="7556"/>
        <v>x</v>
      </c>
      <c r="N2595" s="81" t="str">
        <f t="shared" si="7557"/>
        <v>x</v>
      </c>
      <c r="O2595" s="81" t="str">
        <f t="shared" si="7558"/>
        <v>x</v>
      </c>
      <c r="P2595" s="81" t="str">
        <f t="shared" si="7559"/>
        <v/>
      </c>
      <c r="Q2595" s="81" t="str">
        <f t="shared" si="7560"/>
        <v/>
      </c>
      <c r="R2595" s="81" t="str">
        <f t="shared" si="7561"/>
        <v/>
      </c>
      <c r="S2595" s="81" t="str">
        <f t="shared" si="7562"/>
        <v/>
      </c>
      <c r="T2595" s="81" t="str">
        <f t="shared" si="7563"/>
        <v/>
      </c>
      <c r="U2595" s="81" t="str">
        <f t="shared" si="7564"/>
        <v>x</v>
      </c>
      <c r="V2595" s="81" t="str">
        <f t="shared" si="7565"/>
        <v>x</v>
      </c>
      <c r="W2595" s="81" t="str">
        <f t="shared" si="7566"/>
        <v/>
      </c>
      <c r="X2595" s="81" t="str">
        <f t="shared" si="7567"/>
        <v/>
      </c>
      <c r="Y2595" s="81" t="str">
        <f t="shared" si="7568"/>
        <v/>
      </c>
      <c r="Z2595" s="81" t="str">
        <f t="shared" si="7569"/>
        <v/>
      </c>
      <c r="AA2595" s="81" t="str">
        <f t="shared" si="7570"/>
        <v/>
      </c>
      <c r="AB2595" s="81" t="str">
        <f t="shared" si="7571"/>
        <v>x</v>
      </c>
      <c r="AC2595" s="81" t="str">
        <f t="shared" si="7572"/>
        <v>x</v>
      </c>
      <c r="AD2595" s="81" t="str">
        <f t="shared" si="7573"/>
        <v/>
      </c>
      <c r="AE2595" s="81" t="str">
        <f t="shared" si="7574"/>
        <v/>
      </c>
      <c r="AF2595" s="81" t="str">
        <f t="shared" si="7575"/>
        <v/>
      </c>
      <c r="AG2595" s="81" t="str">
        <f t="shared" si="7576"/>
        <v/>
      </c>
      <c r="AH2595" s="81" t="str">
        <f t="shared" si="7577"/>
        <v/>
      </c>
      <c r="AI2595" s="81" t="str">
        <f t="shared" si="7578"/>
        <v>x</v>
      </c>
      <c r="AJ2595" s="81" t="str">
        <f t="shared" si="7579"/>
        <v>x</v>
      </c>
      <c r="AK2595" s="81" t="str">
        <f t="shared" si="7580"/>
        <v/>
      </c>
      <c r="AL2595" s="81" t="str">
        <f t="shared" si="7581"/>
        <v>x</v>
      </c>
    </row>
    <row r="2596" spans="1:38" ht="11.25" customHeight="1" x14ac:dyDescent="0.2">
      <c r="A2596" s="21">
        <v>8</v>
      </c>
      <c r="B2596" s="80" t="str">
        <f ca="1">IF(OFFSET('ÖĞRENCİ GİRİŞİ'!$B$8,(ROW($A$1)+(AI2581-1))*17,0)="","",OFFSET('ÖĞRENCİ GİRİŞİ'!$B$8,(ROW($A$1)+(AI2581-1))*17,0))</f>
        <v/>
      </c>
      <c r="C2596" s="80" t="str">
        <f ca="1">IF(OFFSET('ÖĞRENCİ GİRİŞİ'!$C$8,(ROW($A$1)+(AI2581-1))*17,0)="","",OFFSET('ÖĞRENCİ GİRİŞİ'!$C$8,(ROW($A$1)+(AI2581-1))*17,0))</f>
        <v/>
      </c>
      <c r="D2596" s="80" t="str">
        <f ca="1">IF(UPPER(OFFSET('ÖĞRENCİ GİRİŞİ'!$D$8,(ROW($A$1)+(AI2581-1))*17,0))="","",UPPER(OFFSET('ÖĞRENCİ GİRİŞİ'!$D$8,(ROW($A$1)+(AI2581-1))*17,0)))</f>
        <v/>
      </c>
      <c r="E2596" s="80" t="str">
        <f ca="1">IF(UPPER(OFFSET('ÖĞRENCİ GİRİŞİ'!$E$8,(ROW($A$1)+(AI2581-1))*17,0))="","",UPPER(OFFSET('ÖĞRENCİ GİRİŞİ'!$E$8,(ROW($A$1)+(AI2581-1))*17,0)))</f>
        <v/>
      </c>
      <c r="F2596" s="80" t="str">
        <f ca="1">IF(UPPER(OFFSET('ÖĞRENCİ GİRİŞİ'!$F$8,(ROW($A$1)+(AI2581-1))*17,0))="","",UPPER(OFFSET('ÖĞRENCİ GİRİŞİ'!$F$8,(ROW($A$1)+(AI2581-1))*17,0)))</f>
        <v/>
      </c>
      <c r="G2596" s="80" t="str">
        <f ca="1">IF(UPPER(OFFSET('ÖĞRENCİ GİRİŞİ'!$G$8,(ROW($A$1)+(AI2581-1))*17,0))="","",UPPER(OFFSET('ÖĞRENCİ GİRİŞİ'!$G$8,(ROW($A$1)+(AI2581-1))*17,0)))</f>
        <v/>
      </c>
      <c r="H2596" s="81" t="str">
        <f t="shared" si="7551"/>
        <v>x</v>
      </c>
      <c r="I2596" s="81" t="str">
        <f t="shared" si="7552"/>
        <v>x</v>
      </c>
      <c r="J2596" s="81" t="str">
        <f t="shared" si="7553"/>
        <v>x</v>
      </c>
      <c r="K2596" s="81" t="str">
        <f t="shared" si="7554"/>
        <v>x</v>
      </c>
      <c r="L2596" s="81" t="str">
        <f t="shared" si="7555"/>
        <v>x</v>
      </c>
      <c r="M2596" s="81" t="str">
        <f t="shared" si="7556"/>
        <v>x</v>
      </c>
      <c r="N2596" s="81" t="str">
        <f t="shared" si="7557"/>
        <v>x</v>
      </c>
      <c r="O2596" s="81" t="str">
        <f t="shared" si="7558"/>
        <v>x</v>
      </c>
      <c r="P2596" s="81" t="str">
        <f t="shared" si="7559"/>
        <v/>
      </c>
      <c r="Q2596" s="81" t="str">
        <f t="shared" si="7560"/>
        <v/>
      </c>
      <c r="R2596" s="81" t="str">
        <f t="shared" si="7561"/>
        <v/>
      </c>
      <c r="S2596" s="81" t="str">
        <f t="shared" si="7562"/>
        <v/>
      </c>
      <c r="T2596" s="81" t="str">
        <f t="shared" si="7563"/>
        <v/>
      </c>
      <c r="U2596" s="81" t="str">
        <f t="shared" si="7564"/>
        <v>x</v>
      </c>
      <c r="V2596" s="81" t="str">
        <f t="shared" si="7565"/>
        <v>x</v>
      </c>
      <c r="W2596" s="81" t="str">
        <f t="shared" si="7566"/>
        <v/>
      </c>
      <c r="X2596" s="81" t="str">
        <f t="shared" si="7567"/>
        <v/>
      </c>
      <c r="Y2596" s="81" t="str">
        <f t="shared" si="7568"/>
        <v/>
      </c>
      <c r="Z2596" s="81" t="str">
        <f t="shared" si="7569"/>
        <v/>
      </c>
      <c r="AA2596" s="81" t="str">
        <f t="shared" si="7570"/>
        <v/>
      </c>
      <c r="AB2596" s="81" t="str">
        <f t="shared" si="7571"/>
        <v>x</v>
      </c>
      <c r="AC2596" s="81" t="str">
        <f t="shared" si="7572"/>
        <v>x</v>
      </c>
      <c r="AD2596" s="81" t="str">
        <f t="shared" si="7573"/>
        <v/>
      </c>
      <c r="AE2596" s="81" t="str">
        <f t="shared" si="7574"/>
        <v/>
      </c>
      <c r="AF2596" s="81" t="str">
        <f t="shared" si="7575"/>
        <v/>
      </c>
      <c r="AG2596" s="81" t="str">
        <f t="shared" si="7576"/>
        <v/>
      </c>
      <c r="AH2596" s="81" t="str">
        <f t="shared" si="7577"/>
        <v/>
      </c>
      <c r="AI2596" s="81" t="str">
        <f t="shared" si="7578"/>
        <v>x</v>
      </c>
      <c r="AJ2596" s="81" t="str">
        <f t="shared" si="7579"/>
        <v>x</v>
      </c>
      <c r="AK2596" s="81" t="str">
        <f t="shared" si="7580"/>
        <v/>
      </c>
      <c r="AL2596" s="81" t="str">
        <f t="shared" si="7581"/>
        <v>x</v>
      </c>
    </row>
    <row r="2597" spans="1:38" ht="11.25" customHeight="1" x14ac:dyDescent="0.2">
      <c r="A2597" s="21">
        <v>9</v>
      </c>
      <c r="B2597" s="80" t="str">
        <f ca="1">IF(OFFSET('ÖĞRENCİ GİRİŞİ'!$B$9,(ROW($A$1)+(AI2581-1))*17,0)="","",OFFSET('ÖĞRENCİ GİRİŞİ'!$B$9,(ROW($A$1)+(AI2581-1))*17,0))</f>
        <v/>
      </c>
      <c r="C2597" s="80" t="str">
        <f ca="1">IF(OFFSET('ÖĞRENCİ GİRİŞİ'!$C$9,(ROW($A$1)+(AI2581-1))*17,0)="","",OFFSET('ÖĞRENCİ GİRİŞİ'!$C$9,(ROW($A$1)+(AI2581-1))*17,0))</f>
        <v/>
      </c>
      <c r="D2597" s="80" t="str">
        <f ca="1">IF(UPPER(OFFSET('ÖĞRENCİ GİRİŞİ'!$D$9,(ROW($A$1)+(AI2581-1))*17,0))="","",UPPER(OFFSET('ÖĞRENCİ GİRİŞİ'!$D$9,(ROW($A$1)+(AI2581-1))*17,0)))</f>
        <v/>
      </c>
      <c r="E2597" s="80" t="str">
        <f ca="1">IF(UPPER(OFFSET('ÖĞRENCİ GİRİŞİ'!$E$9,(ROW($A$1)+(AI2581-1))*17,0))="","",UPPER(OFFSET('ÖĞRENCİ GİRİŞİ'!$E$9,(ROW($A$1)+(AI2581-1))*17,0)))</f>
        <v/>
      </c>
      <c r="F2597" s="80" t="str">
        <f ca="1">IF(UPPER(OFFSET('ÖĞRENCİ GİRİŞİ'!$F$9,(ROW($A$1)+(AI2581-1))*17,0))="","",UPPER(OFFSET('ÖĞRENCİ GİRİŞİ'!$F$9,(ROW($A$1)+(AI2581-1))*17,0)))</f>
        <v/>
      </c>
      <c r="G2597" s="80" t="str">
        <f ca="1">IF(UPPER(OFFSET('ÖĞRENCİ GİRİŞİ'!$G$9,(ROW($A$1)+(AI2581-1))*17,0))="","",UPPER(OFFSET('ÖĞRENCİ GİRİŞİ'!$G$9,(ROW($A$1)+(AI2581-1))*17,0)))</f>
        <v/>
      </c>
      <c r="H2597" s="81" t="str">
        <f t="shared" ref="H2597:H2660" si="7749">IF($H$13="","",$H$13)</f>
        <v>x</v>
      </c>
      <c r="I2597" s="81" t="str">
        <f t="shared" ref="I2597:I2660" si="7750">IF($I$13="","",$I$13)</f>
        <v>x</v>
      </c>
      <c r="J2597" s="81" t="str">
        <f t="shared" ref="J2597:J2660" si="7751">IF($J$13="","",$J$13)</f>
        <v>x</v>
      </c>
      <c r="K2597" s="81" t="str">
        <f t="shared" ref="K2597:K2660" si="7752">IF($K$13="","",$K$13)</f>
        <v>x</v>
      </c>
      <c r="L2597" s="81" t="str">
        <f t="shared" ref="L2597:L2660" si="7753">IF($L$13="","",$L$13)</f>
        <v>x</v>
      </c>
      <c r="M2597" s="81" t="str">
        <f t="shared" ref="M2597:M2660" si="7754">IF($M$13="","",$M$13)</f>
        <v>x</v>
      </c>
      <c r="N2597" s="81" t="str">
        <f t="shared" ref="N2597:N2660" si="7755">IF($N$13="","",$N$13)</f>
        <v>x</v>
      </c>
      <c r="O2597" s="81" t="str">
        <f t="shared" ref="O2597:O2660" si="7756">IF($O$13="","",$O$13)</f>
        <v>x</v>
      </c>
      <c r="P2597" s="81" t="str">
        <f t="shared" ref="P2597:P2660" si="7757">IF($P$13="","",$P$13)</f>
        <v/>
      </c>
      <c r="Q2597" s="81" t="str">
        <f t="shared" ref="Q2597:Q2660" si="7758">IF($Q$13="","",$Q$13)</f>
        <v/>
      </c>
      <c r="R2597" s="81" t="str">
        <f t="shared" ref="R2597:R2660" si="7759">IF($R$13="","",$R$13)</f>
        <v/>
      </c>
      <c r="S2597" s="81" t="str">
        <f t="shared" ref="S2597:S2660" si="7760">IF($S$13="","",$S$13)</f>
        <v/>
      </c>
      <c r="T2597" s="81" t="str">
        <f t="shared" ref="T2597:T2660" si="7761">IF($T$13="","",$T$13)</f>
        <v/>
      </c>
      <c r="U2597" s="81" t="str">
        <f t="shared" ref="U2597:U2660" si="7762">IF($U$13="","",$U$13)</f>
        <v>x</v>
      </c>
      <c r="V2597" s="81" t="str">
        <f t="shared" ref="V2597:V2660" si="7763">IF($V$13="","",$V$13)</f>
        <v>x</v>
      </c>
      <c r="W2597" s="81" t="str">
        <f t="shared" ref="W2597:W2660" si="7764">IF($W$13="","",$W$13)</f>
        <v/>
      </c>
      <c r="X2597" s="81" t="str">
        <f t="shared" ref="X2597:X2660" si="7765">IF($X$13="","",$X$13)</f>
        <v/>
      </c>
      <c r="Y2597" s="81" t="str">
        <f t="shared" ref="Y2597:Y2660" si="7766">IF($Y$13="","",$Y$13)</f>
        <v/>
      </c>
      <c r="Z2597" s="81" t="str">
        <f t="shared" ref="Z2597:Z2660" si="7767">IF($Z$13="","",$Z$13)</f>
        <v/>
      </c>
      <c r="AA2597" s="81" t="str">
        <f t="shared" ref="AA2597:AA2660" si="7768">IF($AA$13="","",$AA$13)</f>
        <v/>
      </c>
      <c r="AB2597" s="81" t="str">
        <f t="shared" ref="AB2597:AB2660" si="7769">IF($AB$13="","",$AB$13)</f>
        <v>x</v>
      </c>
      <c r="AC2597" s="81" t="str">
        <f t="shared" ref="AC2597:AC2660" si="7770">IF($AC$13="","",$AC$13)</f>
        <v>x</v>
      </c>
      <c r="AD2597" s="81" t="str">
        <f t="shared" ref="AD2597:AD2660" si="7771">IF($AD$13="","",$AD$13)</f>
        <v/>
      </c>
      <c r="AE2597" s="81" t="str">
        <f t="shared" ref="AE2597:AE2660" si="7772">IF($AE$13="","",$AE$13)</f>
        <v/>
      </c>
      <c r="AF2597" s="81" t="str">
        <f t="shared" ref="AF2597:AF2660" si="7773">IF($AF$13="","",$AF$13)</f>
        <v/>
      </c>
      <c r="AG2597" s="81" t="str">
        <f t="shared" ref="AG2597:AG2660" si="7774">IF($AG$13="","",$AG$13)</f>
        <v/>
      </c>
      <c r="AH2597" s="81" t="str">
        <f t="shared" ref="AH2597:AH2660" si="7775">IF($AH$13="","",$AH$13)</f>
        <v/>
      </c>
      <c r="AI2597" s="81" t="str">
        <f t="shared" ref="AI2597:AI2660" si="7776">IF($AI$13="","",$AI$13)</f>
        <v>x</v>
      </c>
      <c r="AJ2597" s="81" t="str">
        <f t="shared" ref="AJ2597:AJ2660" si="7777">IF($AJ$13="","",$AJ$13)</f>
        <v>x</v>
      </c>
      <c r="AK2597" s="81" t="str">
        <f t="shared" ref="AK2597:AK2660" si="7778">IF($AK$13="","",$AK$13)</f>
        <v/>
      </c>
      <c r="AL2597" s="81" t="str">
        <f t="shared" ref="AL2597:AL2660" si="7779">IF($AL$13="","",$AL$13)</f>
        <v>x</v>
      </c>
    </row>
    <row r="2598" spans="1:38" ht="11.25" customHeight="1" x14ac:dyDescent="0.2">
      <c r="A2598" s="21">
        <v>10</v>
      </c>
      <c r="B2598" s="80" t="str">
        <f ca="1">IF(OFFSET('ÖĞRENCİ GİRİŞİ'!$B$10,(ROW($A$1)+(AI2581-1))*17,0)="","",OFFSET('ÖĞRENCİ GİRİŞİ'!$B$10,(ROW($A$1)+(AI2581-1))*17,0))</f>
        <v/>
      </c>
      <c r="C2598" s="80" t="str">
        <f ca="1">IF(OFFSET('ÖĞRENCİ GİRİŞİ'!$C$10,(ROW($A$1)+(AI2581-1))*17,0)="","",OFFSET('ÖĞRENCİ GİRİŞİ'!$C$10,(ROW($A$1)+(AI2581-1))*17,0))</f>
        <v/>
      </c>
      <c r="D2598" s="80" t="str">
        <f ca="1">IF(UPPER(OFFSET('ÖĞRENCİ GİRİŞİ'!$D$10,(ROW($A$1)+(AI2581-1))*17,0))="","",UPPER(OFFSET('ÖĞRENCİ GİRİŞİ'!$D$10,(ROW($A$1)+(AI2581-1))*17,0)))</f>
        <v/>
      </c>
      <c r="E2598" s="80" t="str">
        <f ca="1">IF(UPPER(OFFSET('ÖĞRENCİ GİRİŞİ'!$E$10,(ROW($A$1)+(AI2581-1))*17,0))="","",UPPER(OFFSET('ÖĞRENCİ GİRİŞİ'!$E$10,(ROW($A$1)+(AI2581-1))*17,0)))</f>
        <v/>
      </c>
      <c r="F2598" s="80" t="str">
        <f ca="1">IF(UPPER(OFFSET('ÖĞRENCİ GİRİŞİ'!$F$10,(ROW($A$1)+(AI2581-1))*17,0))="","",UPPER(OFFSET('ÖĞRENCİ GİRİŞİ'!$F$10,(ROW($A$1)+(AI2581-1))*17,0)))</f>
        <v/>
      </c>
      <c r="G2598" s="80" t="str">
        <f ca="1">IF(UPPER(OFFSET('ÖĞRENCİ GİRİŞİ'!$G$10,(ROW($A$1)+(AI2581-1))*17,0))="","",UPPER(OFFSET('ÖĞRENCİ GİRİŞİ'!$G$10,(ROW($A$1)+(AI2581-1))*17,0)))</f>
        <v/>
      </c>
      <c r="H2598" s="81" t="str">
        <f t="shared" si="7749"/>
        <v>x</v>
      </c>
      <c r="I2598" s="81" t="str">
        <f t="shared" si="7750"/>
        <v>x</v>
      </c>
      <c r="J2598" s="81" t="str">
        <f t="shared" si="7751"/>
        <v>x</v>
      </c>
      <c r="K2598" s="81" t="str">
        <f t="shared" si="7752"/>
        <v>x</v>
      </c>
      <c r="L2598" s="81" t="str">
        <f t="shared" si="7753"/>
        <v>x</v>
      </c>
      <c r="M2598" s="81" t="str">
        <f t="shared" si="7754"/>
        <v>x</v>
      </c>
      <c r="N2598" s="81" t="str">
        <f t="shared" si="7755"/>
        <v>x</v>
      </c>
      <c r="O2598" s="81" t="str">
        <f t="shared" si="7756"/>
        <v>x</v>
      </c>
      <c r="P2598" s="81" t="str">
        <f t="shared" si="7757"/>
        <v/>
      </c>
      <c r="Q2598" s="81" t="str">
        <f t="shared" si="7758"/>
        <v/>
      </c>
      <c r="R2598" s="81" t="str">
        <f t="shared" si="7759"/>
        <v/>
      </c>
      <c r="S2598" s="81" t="str">
        <f t="shared" si="7760"/>
        <v/>
      </c>
      <c r="T2598" s="81" t="str">
        <f t="shared" si="7761"/>
        <v/>
      </c>
      <c r="U2598" s="81" t="str">
        <f t="shared" si="7762"/>
        <v>x</v>
      </c>
      <c r="V2598" s="81" t="str">
        <f t="shared" si="7763"/>
        <v>x</v>
      </c>
      <c r="W2598" s="81" t="str">
        <f t="shared" si="7764"/>
        <v/>
      </c>
      <c r="X2598" s="81" t="str">
        <f t="shared" si="7765"/>
        <v/>
      </c>
      <c r="Y2598" s="81" t="str">
        <f t="shared" si="7766"/>
        <v/>
      </c>
      <c r="Z2598" s="81" t="str">
        <f t="shared" si="7767"/>
        <v/>
      </c>
      <c r="AA2598" s="81" t="str">
        <f t="shared" si="7768"/>
        <v/>
      </c>
      <c r="AB2598" s="81" t="str">
        <f t="shared" si="7769"/>
        <v>x</v>
      </c>
      <c r="AC2598" s="81" t="str">
        <f t="shared" si="7770"/>
        <v>x</v>
      </c>
      <c r="AD2598" s="81" t="str">
        <f t="shared" si="7771"/>
        <v/>
      </c>
      <c r="AE2598" s="81" t="str">
        <f t="shared" si="7772"/>
        <v/>
      </c>
      <c r="AF2598" s="81" t="str">
        <f t="shared" si="7773"/>
        <v/>
      </c>
      <c r="AG2598" s="81" t="str">
        <f t="shared" si="7774"/>
        <v/>
      </c>
      <c r="AH2598" s="81" t="str">
        <f t="shared" si="7775"/>
        <v/>
      </c>
      <c r="AI2598" s="81" t="str">
        <f t="shared" si="7776"/>
        <v>x</v>
      </c>
      <c r="AJ2598" s="81" t="str">
        <f t="shared" si="7777"/>
        <v>x</v>
      </c>
      <c r="AK2598" s="81" t="str">
        <f t="shared" si="7778"/>
        <v/>
      </c>
      <c r="AL2598" s="81" t="str">
        <f t="shared" si="7779"/>
        <v>x</v>
      </c>
    </row>
    <row r="2599" spans="1:38" ht="11.25" customHeight="1" x14ac:dyDescent="0.2">
      <c r="A2599" s="21">
        <v>11</v>
      </c>
      <c r="B2599" s="80" t="str">
        <f ca="1">IF(OFFSET('ÖĞRENCİ GİRİŞİ'!$B$11,(ROW($A$1)+(AI2581-1))*17,0)="","",OFFSET('ÖĞRENCİ GİRİŞİ'!$B$11,(ROW($A$1)+(AI2581-1))*17,0))</f>
        <v/>
      </c>
      <c r="C2599" s="80" t="str">
        <f ca="1">IF(OFFSET('ÖĞRENCİ GİRİŞİ'!$C$11,(ROW($A$1)+(AI2581-1))*17,0)="","",OFFSET('ÖĞRENCİ GİRİŞİ'!$C$11,(ROW($A$1)+(AI2581-1))*17,0))</f>
        <v/>
      </c>
      <c r="D2599" s="80" t="str">
        <f ca="1">IF(UPPER(OFFSET('ÖĞRENCİ GİRİŞİ'!$D$11,(ROW($A$1)+(AI2581-1))*17,0))="","",UPPER(OFFSET('ÖĞRENCİ GİRİŞİ'!$D$11,(ROW($A$1)+(AI2581-1))*17,0)))</f>
        <v/>
      </c>
      <c r="E2599" s="80" t="str">
        <f ca="1">IF(UPPER(OFFSET('ÖĞRENCİ GİRİŞİ'!$E$11,(ROW($A$1)+(AI2581-1))*17,0))="","",UPPER(OFFSET('ÖĞRENCİ GİRİŞİ'!$E$11,(ROW($A$1)+(AI2581-1))*17,0)))</f>
        <v/>
      </c>
      <c r="F2599" s="80" t="str">
        <f ca="1">IF(UPPER(OFFSET('ÖĞRENCİ GİRİŞİ'!$F$11,(ROW($A$1)+(AI2581-1))*17,0))="","",UPPER(OFFSET('ÖĞRENCİ GİRİŞİ'!$F$11,(ROW($A$1)+(AI2581-1))*17,0)))</f>
        <v/>
      </c>
      <c r="G2599" s="80" t="str">
        <f ca="1">IF(UPPER(OFFSET('ÖĞRENCİ GİRİŞİ'!$G$11,(ROW($A$1)+(AI2581-1))*17,0))="","",UPPER(OFFSET('ÖĞRENCİ GİRİŞİ'!$G$11,(ROW($A$1)+(AI2581-1))*17,0)))</f>
        <v/>
      </c>
      <c r="H2599" s="81" t="str">
        <f t="shared" si="7749"/>
        <v>x</v>
      </c>
      <c r="I2599" s="81" t="str">
        <f t="shared" si="7750"/>
        <v>x</v>
      </c>
      <c r="J2599" s="81" t="str">
        <f t="shared" si="7751"/>
        <v>x</v>
      </c>
      <c r="K2599" s="81" t="str">
        <f t="shared" si="7752"/>
        <v>x</v>
      </c>
      <c r="L2599" s="81" t="str">
        <f t="shared" si="7753"/>
        <v>x</v>
      </c>
      <c r="M2599" s="81" t="str">
        <f t="shared" si="7754"/>
        <v>x</v>
      </c>
      <c r="N2599" s="81" t="str">
        <f t="shared" si="7755"/>
        <v>x</v>
      </c>
      <c r="O2599" s="81" t="str">
        <f t="shared" si="7756"/>
        <v>x</v>
      </c>
      <c r="P2599" s="81" t="str">
        <f t="shared" si="7757"/>
        <v/>
      </c>
      <c r="Q2599" s="81" t="str">
        <f t="shared" si="7758"/>
        <v/>
      </c>
      <c r="R2599" s="81" t="str">
        <f t="shared" si="7759"/>
        <v/>
      </c>
      <c r="S2599" s="81" t="str">
        <f t="shared" si="7760"/>
        <v/>
      </c>
      <c r="T2599" s="81" t="str">
        <f t="shared" si="7761"/>
        <v/>
      </c>
      <c r="U2599" s="81" t="str">
        <f t="shared" si="7762"/>
        <v>x</v>
      </c>
      <c r="V2599" s="81" t="str">
        <f t="shared" si="7763"/>
        <v>x</v>
      </c>
      <c r="W2599" s="81" t="str">
        <f t="shared" si="7764"/>
        <v/>
      </c>
      <c r="X2599" s="81" t="str">
        <f t="shared" si="7765"/>
        <v/>
      </c>
      <c r="Y2599" s="81" t="str">
        <f t="shared" si="7766"/>
        <v/>
      </c>
      <c r="Z2599" s="81" t="str">
        <f t="shared" si="7767"/>
        <v/>
      </c>
      <c r="AA2599" s="81" t="str">
        <f t="shared" si="7768"/>
        <v/>
      </c>
      <c r="AB2599" s="81" t="str">
        <f t="shared" si="7769"/>
        <v>x</v>
      </c>
      <c r="AC2599" s="81" t="str">
        <f t="shared" si="7770"/>
        <v>x</v>
      </c>
      <c r="AD2599" s="81" t="str">
        <f t="shared" si="7771"/>
        <v/>
      </c>
      <c r="AE2599" s="81" t="str">
        <f t="shared" si="7772"/>
        <v/>
      </c>
      <c r="AF2599" s="81" t="str">
        <f t="shared" si="7773"/>
        <v/>
      </c>
      <c r="AG2599" s="81" t="str">
        <f t="shared" si="7774"/>
        <v/>
      </c>
      <c r="AH2599" s="81" t="str">
        <f t="shared" si="7775"/>
        <v/>
      </c>
      <c r="AI2599" s="81" t="str">
        <f t="shared" si="7776"/>
        <v>x</v>
      </c>
      <c r="AJ2599" s="81" t="str">
        <f t="shared" si="7777"/>
        <v>x</v>
      </c>
      <c r="AK2599" s="81" t="str">
        <f t="shared" si="7778"/>
        <v/>
      </c>
      <c r="AL2599" s="81" t="str">
        <f t="shared" si="7779"/>
        <v>x</v>
      </c>
    </row>
    <row r="2600" spans="1:38" ht="11.25" customHeight="1" x14ac:dyDescent="0.2">
      <c r="A2600" s="21">
        <v>12</v>
      </c>
      <c r="B2600" s="80" t="str">
        <f ca="1">IF(OFFSET('ÖĞRENCİ GİRİŞİ'!$B$12,(ROW($A$1)+(AI2581-1))*17,0)="","",OFFSET('ÖĞRENCİ GİRİŞİ'!$B$12,(ROW($A$1)+(AI2581-1))*17,0))</f>
        <v/>
      </c>
      <c r="C2600" s="80" t="str">
        <f ca="1">IF(OFFSET('ÖĞRENCİ GİRİŞİ'!$C$12,(ROW($A$1)+(AI2581-1))*17,0)="","",OFFSET('ÖĞRENCİ GİRİŞİ'!$C$12,(ROW($A$1)+(AI2581-1))*17,0))</f>
        <v/>
      </c>
      <c r="D2600" s="80" t="str">
        <f ca="1">IF(UPPER(OFFSET('ÖĞRENCİ GİRİŞİ'!$D$12,(ROW($A$1)+(AI2581-1))*17,0))="","",UPPER(OFFSET('ÖĞRENCİ GİRİŞİ'!$D$12,(ROW($A$1)+(AI2581-1))*17,0)))</f>
        <v/>
      </c>
      <c r="E2600" s="80" t="str">
        <f ca="1">IF(UPPER(OFFSET('ÖĞRENCİ GİRİŞİ'!$E$12,(ROW($A$1)+(AI2581-1))*17,0))="","",UPPER(OFFSET('ÖĞRENCİ GİRİŞİ'!$E$12,(ROW($A$1)+(AI2581-1))*17,0)))</f>
        <v/>
      </c>
      <c r="F2600" s="80" t="str">
        <f ca="1">IF(UPPER(OFFSET('ÖĞRENCİ GİRİŞİ'!$F$12,(ROW($A$1)+(AI2581-1))*17,0))="","",UPPER(OFFSET('ÖĞRENCİ GİRİŞİ'!$F$12,(ROW($A$1)+(AI2581-1))*17,0)))</f>
        <v/>
      </c>
      <c r="G2600" s="80" t="str">
        <f ca="1">IF(UPPER(OFFSET('ÖĞRENCİ GİRİŞİ'!$G$12,(ROW($A$1)+(AI2581-1))*17,0))="","",UPPER(OFFSET('ÖĞRENCİ GİRİŞİ'!$G$12,(ROW($A$1)+(AI2581-1))*17,0)))</f>
        <v/>
      </c>
      <c r="H2600" s="81" t="str">
        <f t="shared" si="7749"/>
        <v>x</v>
      </c>
      <c r="I2600" s="81" t="str">
        <f t="shared" si="7750"/>
        <v>x</v>
      </c>
      <c r="J2600" s="81" t="str">
        <f t="shared" si="7751"/>
        <v>x</v>
      </c>
      <c r="K2600" s="81" t="str">
        <f t="shared" si="7752"/>
        <v>x</v>
      </c>
      <c r="L2600" s="81" t="str">
        <f t="shared" si="7753"/>
        <v>x</v>
      </c>
      <c r="M2600" s="81" t="str">
        <f t="shared" si="7754"/>
        <v>x</v>
      </c>
      <c r="N2600" s="81" t="str">
        <f t="shared" si="7755"/>
        <v>x</v>
      </c>
      <c r="O2600" s="81" t="str">
        <f t="shared" si="7756"/>
        <v>x</v>
      </c>
      <c r="P2600" s="81" t="str">
        <f t="shared" si="7757"/>
        <v/>
      </c>
      <c r="Q2600" s="81" t="str">
        <f t="shared" si="7758"/>
        <v/>
      </c>
      <c r="R2600" s="81" t="str">
        <f t="shared" si="7759"/>
        <v/>
      </c>
      <c r="S2600" s="81" t="str">
        <f t="shared" si="7760"/>
        <v/>
      </c>
      <c r="T2600" s="81" t="str">
        <f t="shared" si="7761"/>
        <v/>
      </c>
      <c r="U2600" s="81" t="str">
        <f t="shared" si="7762"/>
        <v>x</v>
      </c>
      <c r="V2600" s="81" t="str">
        <f t="shared" si="7763"/>
        <v>x</v>
      </c>
      <c r="W2600" s="81" t="str">
        <f t="shared" si="7764"/>
        <v/>
      </c>
      <c r="X2600" s="81" t="str">
        <f t="shared" si="7765"/>
        <v/>
      </c>
      <c r="Y2600" s="81" t="str">
        <f t="shared" si="7766"/>
        <v/>
      </c>
      <c r="Z2600" s="81" t="str">
        <f t="shared" si="7767"/>
        <v/>
      </c>
      <c r="AA2600" s="81" t="str">
        <f t="shared" si="7768"/>
        <v/>
      </c>
      <c r="AB2600" s="81" t="str">
        <f t="shared" si="7769"/>
        <v>x</v>
      </c>
      <c r="AC2600" s="81" t="str">
        <f t="shared" si="7770"/>
        <v>x</v>
      </c>
      <c r="AD2600" s="81" t="str">
        <f t="shared" si="7771"/>
        <v/>
      </c>
      <c r="AE2600" s="81" t="str">
        <f t="shared" si="7772"/>
        <v/>
      </c>
      <c r="AF2600" s="81" t="str">
        <f t="shared" si="7773"/>
        <v/>
      </c>
      <c r="AG2600" s="81" t="str">
        <f t="shared" si="7774"/>
        <v/>
      </c>
      <c r="AH2600" s="81" t="str">
        <f t="shared" si="7775"/>
        <v/>
      </c>
      <c r="AI2600" s="81" t="str">
        <f t="shared" si="7776"/>
        <v>x</v>
      </c>
      <c r="AJ2600" s="81" t="str">
        <f t="shared" si="7777"/>
        <v>x</v>
      </c>
      <c r="AK2600" s="81" t="str">
        <f t="shared" si="7778"/>
        <v/>
      </c>
      <c r="AL2600" s="81" t="str">
        <f t="shared" si="7779"/>
        <v>x</v>
      </c>
    </row>
    <row r="2601" spans="1:38" ht="11.25" customHeight="1" x14ac:dyDescent="0.2">
      <c r="A2601" s="21">
        <v>13</v>
      </c>
      <c r="B2601" s="80" t="str">
        <f ca="1">IF(OFFSET('ÖĞRENCİ GİRİŞİ'!$B$13,(ROW($A$1)+(AI2581-1))*17,0)="","",OFFSET('ÖĞRENCİ GİRİŞİ'!$B$13,(ROW($A$1)+(AI2581-1))*17,0))</f>
        <v/>
      </c>
      <c r="C2601" s="80" t="str">
        <f ca="1">IF(OFFSET('ÖĞRENCİ GİRİŞİ'!$C$13,(ROW($A$1)+(AI2581-1))*17,0)="","",OFFSET('ÖĞRENCİ GİRİŞİ'!$C$13,(ROW($A$1)+(AI2581-1))*17,0))</f>
        <v/>
      </c>
      <c r="D2601" s="80" t="str">
        <f ca="1">IF(UPPER(OFFSET('ÖĞRENCİ GİRİŞİ'!$D$13,(ROW($A$1)+(AI2581-1))*17,0))="","",UPPER(OFFSET('ÖĞRENCİ GİRİŞİ'!$D$13,(ROW($A$1)+(AI2581-1))*17,0)))</f>
        <v/>
      </c>
      <c r="E2601" s="80" t="str">
        <f ca="1">IF(UPPER(OFFSET('ÖĞRENCİ GİRİŞİ'!$E$13,(ROW($A$1)+(AI2581-1))*17,0))="","",UPPER(OFFSET('ÖĞRENCİ GİRİŞİ'!$E$13,(ROW($A$1)+(AI2581-1))*17,0)))</f>
        <v/>
      </c>
      <c r="F2601" s="80" t="str">
        <f ca="1">IF(UPPER(OFFSET('ÖĞRENCİ GİRİŞİ'!$F$13,(ROW($A$1)+(AI2581-1))*17,0))="","",UPPER(OFFSET('ÖĞRENCİ GİRİŞİ'!$F$13,(ROW($A$1)+(AI2581-1))*17,0)))</f>
        <v/>
      </c>
      <c r="G2601" s="80" t="str">
        <f ca="1">IF(UPPER(OFFSET('ÖĞRENCİ GİRİŞİ'!$G$13,(ROW($A$1)+(AI2581-1))*17,0))="","",UPPER(OFFSET('ÖĞRENCİ GİRİŞİ'!$G$13,(ROW($A$1)+(AI2581-1))*17,0)))</f>
        <v/>
      </c>
      <c r="H2601" s="81" t="str">
        <f t="shared" si="7749"/>
        <v>x</v>
      </c>
      <c r="I2601" s="81" t="str">
        <f t="shared" si="7750"/>
        <v>x</v>
      </c>
      <c r="J2601" s="81" t="str">
        <f t="shared" si="7751"/>
        <v>x</v>
      </c>
      <c r="K2601" s="81" t="str">
        <f t="shared" si="7752"/>
        <v>x</v>
      </c>
      <c r="L2601" s="81" t="str">
        <f t="shared" si="7753"/>
        <v>x</v>
      </c>
      <c r="M2601" s="81" t="str">
        <f t="shared" si="7754"/>
        <v>x</v>
      </c>
      <c r="N2601" s="81" t="str">
        <f t="shared" si="7755"/>
        <v>x</v>
      </c>
      <c r="O2601" s="81" t="str">
        <f t="shared" si="7756"/>
        <v>x</v>
      </c>
      <c r="P2601" s="81" t="str">
        <f t="shared" si="7757"/>
        <v/>
      </c>
      <c r="Q2601" s="81" t="str">
        <f t="shared" si="7758"/>
        <v/>
      </c>
      <c r="R2601" s="81" t="str">
        <f t="shared" si="7759"/>
        <v/>
      </c>
      <c r="S2601" s="81" t="str">
        <f t="shared" si="7760"/>
        <v/>
      </c>
      <c r="T2601" s="81" t="str">
        <f t="shared" si="7761"/>
        <v/>
      </c>
      <c r="U2601" s="81" t="str">
        <f t="shared" si="7762"/>
        <v>x</v>
      </c>
      <c r="V2601" s="81" t="str">
        <f t="shared" si="7763"/>
        <v>x</v>
      </c>
      <c r="W2601" s="81" t="str">
        <f t="shared" si="7764"/>
        <v/>
      </c>
      <c r="X2601" s="81" t="str">
        <f t="shared" si="7765"/>
        <v/>
      </c>
      <c r="Y2601" s="81" t="str">
        <f t="shared" si="7766"/>
        <v/>
      </c>
      <c r="Z2601" s="81" t="str">
        <f t="shared" si="7767"/>
        <v/>
      </c>
      <c r="AA2601" s="81" t="str">
        <f t="shared" si="7768"/>
        <v/>
      </c>
      <c r="AB2601" s="81" t="str">
        <f t="shared" si="7769"/>
        <v>x</v>
      </c>
      <c r="AC2601" s="81" t="str">
        <f t="shared" si="7770"/>
        <v>x</v>
      </c>
      <c r="AD2601" s="81" t="str">
        <f t="shared" si="7771"/>
        <v/>
      </c>
      <c r="AE2601" s="81" t="str">
        <f t="shared" si="7772"/>
        <v/>
      </c>
      <c r="AF2601" s="81" t="str">
        <f t="shared" si="7773"/>
        <v/>
      </c>
      <c r="AG2601" s="81" t="str">
        <f t="shared" si="7774"/>
        <v/>
      </c>
      <c r="AH2601" s="81" t="str">
        <f t="shared" si="7775"/>
        <v/>
      </c>
      <c r="AI2601" s="81" t="str">
        <f t="shared" si="7776"/>
        <v>x</v>
      </c>
      <c r="AJ2601" s="81" t="str">
        <f t="shared" si="7777"/>
        <v>x</v>
      </c>
      <c r="AK2601" s="81" t="str">
        <f t="shared" si="7778"/>
        <v/>
      </c>
      <c r="AL2601" s="81" t="str">
        <f t="shared" si="7779"/>
        <v>x</v>
      </c>
    </row>
    <row r="2602" spans="1:38" ht="11.25" customHeight="1" x14ac:dyDescent="0.2">
      <c r="A2602" s="21">
        <v>14</v>
      </c>
      <c r="B2602" s="80" t="str">
        <f ca="1">IF(OFFSET('ÖĞRENCİ GİRİŞİ'!$B$14,(ROW($A$1)+(AI2581-1))*17,0)="","",OFFSET('ÖĞRENCİ GİRİŞİ'!$B$14,(ROW($A$1)+(AI2581-1))*17,0))</f>
        <v/>
      </c>
      <c r="C2602" s="80" t="str">
        <f ca="1">IF(OFFSET('ÖĞRENCİ GİRİŞİ'!$C$14,(ROW($A$1)+(AI2581-1))*17,0)="","",OFFSET('ÖĞRENCİ GİRİŞİ'!$C$14,(ROW($A$1)+(AI2581-1))*17,0))</f>
        <v/>
      </c>
      <c r="D2602" s="80" t="str">
        <f ca="1">IF(UPPER(OFFSET('ÖĞRENCİ GİRİŞİ'!$D$14,(ROW($A$1)+(AI2581-1))*17,0))="","",UPPER(OFFSET('ÖĞRENCİ GİRİŞİ'!$D$14,(ROW($A$1)+(AI2581-1))*17,0)))</f>
        <v/>
      </c>
      <c r="E2602" s="80" t="str">
        <f ca="1">IF(UPPER(OFFSET('ÖĞRENCİ GİRİŞİ'!$E$14,(ROW($A$1)+(AI2581-1))*17,0))="","",UPPER(OFFSET('ÖĞRENCİ GİRİŞİ'!$E$14,(ROW($A$1)+(AI2581-1))*17,0)))</f>
        <v/>
      </c>
      <c r="F2602" s="80" t="str">
        <f ca="1">IF(UPPER(OFFSET('ÖĞRENCİ GİRİŞİ'!$F$14,(ROW($A$1)+(AI2581-1))*17,0))="","",UPPER(OFFSET('ÖĞRENCİ GİRİŞİ'!$F$14,(ROW($A$1)+(AI2581-1))*17,0)))</f>
        <v/>
      </c>
      <c r="G2602" s="80" t="str">
        <f ca="1">IF(UPPER(OFFSET('ÖĞRENCİ GİRİŞİ'!$G$14,(ROW($A$1)+(AI2581-1))*17,0))="","",UPPER(OFFSET('ÖĞRENCİ GİRİŞİ'!$G$14,(ROW($A$1)+(AI2581-1))*17,0)))</f>
        <v/>
      </c>
      <c r="H2602" s="81" t="str">
        <f t="shared" si="7749"/>
        <v>x</v>
      </c>
      <c r="I2602" s="81" t="str">
        <f t="shared" si="7750"/>
        <v>x</v>
      </c>
      <c r="J2602" s="81" t="str">
        <f t="shared" si="7751"/>
        <v>x</v>
      </c>
      <c r="K2602" s="81" t="str">
        <f t="shared" si="7752"/>
        <v>x</v>
      </c>
      <c r="L2602" s="81" t="str">
        <f t="shared" si="7753"/>
        <v>x</v>
      </c>
      <c r="M2602" s="81" t="str">
        <f t="shared" si="7754"/>
        <v>x</v>
      </c>
      <c r="N2602" s="81" t="str">
        <f t="shared" si="7755"/>
        <v>x</v>
      </c>
      <c r="O2602" s="81" t="str">
        <f t="shared" si="7756"/>
        <v>x</v>
      </c>
      <c r="P2602" s="81" t="str">
        <f t="shared" si="7757"/>
        <v/>
      </c>
      <c r="Q2602" s="81" t="str">
        <f t="shared" si="7758"/>
        <v/>
      </c>
      <c r="R2602" s="81" t="str">
        <f t="shared" si="7759"/>
        <v/>
      </c>
      <c r="S2602" s="81" t="str">
        <f t="shared" si="7760"/>
        <v/>
      </c>
      <c r="T2602" s="81" t="str">
        <f t="shared" si="7761"/>
        <v/>
      </c>
      <c r="U2602" s="81" t="str">
        <f t="shared" si="7762"/>
        <v>x</v>
      </c>
      <c r="V2602" s="81" t="str">
        <f t="shared" si="7763"/>
        <v>x</v>
      </c>
      <c r="W2602" s="81" t="str">
        <f t="shared" si="7764"/>
        <v/>
      </c>
      <c r="X2602" s="81" t="str">
        <f t="shared" si="7765"/>
        <v/>
      </c>
      <c r="Y2602" s="81" t="str">
        <f t="shared" si="7766"/>
        <v/>
      </c>
      <c r="Z2602" s="81" t="str">
        <f t="shared" si="7767"/>
        <v/>
      </c>
      <c r="AA2602" s="81" t="str">
        <f t="shared" si="7768"/>
        <v/>
      </c>
      <c r="AB2602" s="81" t="str">
        <f t="shared" si="7769"/>
        <v>x</v>
      </c>
      <c r="AC2602" s="81" t="str">
        <f t="shared" si="7770"/>
        <v>x</v>
      </c>
      <c r="AD2602" s="81" t="str">
        <f t="shared" si="7771"/>
        <v/>
      </c>
      <c r="AE2602" s="81" t="str">
        <f t="shared" si="7772"/>
        <v/>
      </c>
      <c r="AF2602" s="81" t="str">
        <f t="shared" si="7773"/>
        <v/>
      </c>
      <c r="AG2602" s="81" t="str">
        <f t="shared" si="7774"/>
        <v/>
      </c>
      <c r="AH2602" s="81" t="str">
        <f t="shared" si="7775"/>
        <v/>
      </c>
      <c r="AI2602" s="81" t="str">
        <f t="shared" si="7776"/>
        <v>x</v>
      </c>
      <c r="AJ2602" s="81" t="str">
        <f t="shared" si="7777"/>
        <v>x</v>
      </c>
      <c r="AK2602" s="81" t="str">
        <f t="shared" si="7778"/>
        <v/>
      </c>
      <c r="AL2602" s="81" t="str">
        <f t="shared" si="7779"/>
        <v>x</v>
      </c>
    </row>
    <row r="2603" spans="1:38" ht="11.25" customHeight="1" x14ac:dyDescent="0.2">
      <c r="A2603" s="21">
        <v>15</v>
      </c>
      <c r="B2603" s="80" t="str">
        <f ca="1">IF(OFFSET('ÖĞRENCİ GİRİŞİ'!$B$15,(ROW($A$1)+(AI2581-1))*17,0)="","",OFFSET('ÖĞRENCİ GİRİŞİ'!$B$15,(ROW($A$1)+(AI2581-1))*17,0))</f>
        <v/>
      </c>
      <c r="C2603" s="80" t="str">
        <f ca="1">IF(OFFSET('ÖĞRENCİ GİRİŞİ'!$C$15,(ROW($A$1)+(AI2581-1))*17,0)="","",OFFSET('ÖĞRENCİ GİRİŞİ'!$C$15,(ROW($A$1)+(AI2581-1))*17,0))</f>
        <v/>
      </c>
      <c r="D2603" s="80" t="str">
        <f ca="1">IF(UPPER(OFFSET('ÖĞRENCİ GİRİŞİ'!$D$15,(ROW($A$1)+(AI2581-1))*17,0))="","",UPPER(OFFSET('ÖĞRENCİ GİRİŞİ'!$D$15,(ROW($A$1)+(AI2581-1))*17,0)))</f>
        <v/>
      </c>
      <c r="E2603" s="80" t="str">
        <f ca="1">IF(UPPER(OFFSET('ÖĞRENCİ GİRİŞİ'!$E$15,(ROW($A$1)+(AI2581-1))*17,0))="","",UPPER(OFFSET('ÖĞRENCİ GİRİŞİ'!$E$15,(ROW($A$1)+(AI2581-1))*17,0)))</f>
        <v/>
      </c>
      <c r="F2603" s="80" t="str">
        <f ca="1">IF(UPPER(OFFSET('ÖĞRENCİ GİRİŞİ'!$F$15,(ROW($A$1)+(AI2581-1))*17,0))="","",UPPER(OFFSET('ÖĞRENCİ GİRİŞİ'!$F$15,(ROW($A$1)+(AI2581-1))*17,0)))</f>
        <v/>
      </c>
      <c r="G2603" s="80" t="str">
        <f ca="1">IF(UPPER(OFFSET('ÖĞRENCİ GİRİŞİ'!$G$15,(ROW($A$1)+(AI2581-1))*17,0))="","",UPPER(OFFSET('ÖĞRENCİ GİRİŞİ'!$G$15,(ROW($A$1)+(AI2581-1))*17,0)))</f>
        <v/>
      </c>
      <c r="H2603" s="81" t="str">
        <f t="shared" si="7749"/>
        <v>x</v>
      </c>
      <c r="I2603" s="81" t="str">
        <f t="shared" si="7750"/>
        <v>x</v>
      </c>
      <c r="J2603" s="81" t="str">
        <f t="shared" si="7751"/>
        <v>x</v>
      </c>
      <c r="K2603" s="81" t="str">
        <f t="shared" si="7752"/>
        <v>x</v>
      </c>
      <c r="L2603" s="81" t="str">
        <f t="shared" si="7753"/>
        <v>x</v>
      </c>
      <c r="M2603" s="81" t="str">
        <f t="shared" si="7754"/>
        <v>x</v>
      </c>
      <c r="N2603" s="81" t="str">
        <f t="shared" si="7755"/>
        <v>x</v>
      </c>
      <c r="O2603" s="81" t="str">
        <f t="shared" si="7756"/>
        <v>x</v>
      </c>
      <c r="P2603" s="81" t="str">
        <f t="shared" si="7757"/>
        <v/>
      </c>
      <c r="Q2603" s="81" t="str">
        <f t="shared" si="7758"/>
        <v/>
      </c>
      <c r="R2603" s="81" t="str">
        <f t="shared" si="7759"/>
        <v/>
      </c>
      <c r="S2603" s="81" t="str">
        <f t="shared" si="7760"/>
        <v/>
      </c>
      <c r="T2603" s="81" t="str">
        <f t="shared" si="7761"/>
        <v/>
      </c>
      <c r="U2603" s="81" t="str">
        <f t="shared" si="7762"/>
        <v>x</v>
      </c>
      <c r="V2603" s="81" t="str">
        <f t="shared" si="7763"/>
        <v>x</v>
      </c>
      <c r="W2603" s="81" t="str">
        <f t="shared" si="7764"/>
        <v/>
      </c>
      <c r="X2603" s="81" t="str">
        <f t="shared" si="7765"/>
        <v/>
      </c>
      <c r="Y2603" s="81" t="str">
        <f t="shared" si="7766"/>
        <v/>
      </c>
      <c r="Z2603" s="81" t="str">
        <f t="shared" si="7767"/>
        <v/>
      </c>
      <c r="AA2603" s="81" t="str">
        <f t="shared" si="7768"/>
        <v/>
      </c>
      <c r="AB2603" s="81" t="str">
        <f t="shared" si="7769"/>
        <v>x</v>
      </c>
      <c r="AC2603" s="81" t="str">
        <f t="shared" si="7770"/>
        <v>x</v>
      </c>
      <c r="AD2603" s="81" t="str">
        <f t="shared" si="7771"/>
        <v/>
      </c>
      <c r="AE2603" s="81" t="str">
        <f t="shared" si="7772"/>
        <v/>
      </c>
      <c r="AF2603" s="81" t="str">
        <f t="shared" si="7773"/>
        <v/>
      </c>
      <c r="AG2603" s="81" t="str">
        <f t="shared" si="7774"/>
        <v/>
      </c>
      <c r="AH2603" s="81" t="str">
        <f t="shared" si="7775"/>
        <v/>
      </c>
      <c r="AI2603" s="81" t="str">
        <f t="shared" si="7776"/>
        <v>x</v>
      </c>
      <c r="AJ2603" s="81" t="str">
        <f t="shared" si="7777"/>
        <v>x</v>
      </c>
      <c r="AK2603" s="81" t="str">
        <f t="shared" si="7778"/>
        <v/>
      </c>
      <c r="AL2603" s="81" t="str">
        <f t="shared" si="7779"/>
        <v>x</v>
      </c>
    </row>
    <row r="2604" spans="1:38" ht="11.25" customHeight="1" x14ac:dyDescent="0.2">
      <c r="A2604" s="21">
        <v>16</v>
      </c>
      <c r="B2604" s="80" t="str">
        <f ca="1">IF(OFFSET('ÖĞRENCİ GİRİŞİ'!$B$16,(ROW($A$1)+(AI2581-1))*17,0)="","",OFFSET('ÖĞRENCİ GİRİŞİ'!$B$16,(ROW($A$1)+(AI2581-1))*17,0))</f>
        <v/>
      </c>
      <c r="C2604" s="80" t="str">
        <f ca="1">IF(OFFSET('ÖĞRENCİ GİRİŞİ'!$C$16,(ROW($A$1)+(AI2581-1))*17,0)="","",OFFSET('ÖĞRENCİ GİRİŞİ'!$C$16,(ROW($A$1)+(AI2581-1))*17,0))</f>
        <v/>
      </c>
      <c r="D2604" s="80" t="str">
        <f ca="1">IF(UPPER(OFFSET('ÖĞRENCİ GİRİŞİ'!$D$16,(ROW($A$1)+(AI2581-1))*17,0))="","",UPPER(OFFSET('ÖĞRENCİ GİRİŞİ'!$D$16,(ROW($A$1)+(AI2581-1))*17,0)))</f>
        <v/>
      </c>
      <c r="E2604" s="80" t="str">
        <f ca="1">IF(UPPER(OFFSET('ÖĞRENCİ GİRİŞİ'!$E$16,(ROW($A$1)+(AI2581-1))*17,0))="","",UPPER(OFFSET('ÖĞRENCİ GİRİŞİ'!$E$16,(ROW($A$1)+(AI2581-1))*17,0)))</f>
        <v/>
      </c>
      <c r="F2604" s="80" t="str">
        <f ca="1">IF(UPPER(OFFSET('ÖĞRENCİ GİRİŞİ'!$F$16,(ROW($A$1)+(AI2581-1))*17,0))="","",UPPER(OFFSET('ÖĞRENCİ GİRİŞİ'!$F$16,(ROW($A$1)+(AI2581-1))*17,0)))</f>
        <v/>
      </c>
      <c r="G2604" s="80" t="str">
        <f ca="1">IF(UPPER(OFFSET('ÖĞRENCİ GİRİŞİ'!$G$16,(ROW($A$1)+(AI2581-1))*17,0))="","",UPPER(OFFSET('ÖĞRENCİ GİRİŞİ'!$G$16,(ROW($A$1)+(AI2581-1))*17,0)))</f>
        <v/>
      </c>
      <c r="H2604" s="81" t="str">
        <f t="shared" si="7749"/>
        <v>x</v>
      </c>
      <c r="I2604" s="81" t="str">
        <f t="shared" si="7750"/>
        <v>x</v>
      </c>
      <c r="J2604" s="81" t="str">
        <f t="shared" si="7751"/>
        <v>x</v>
      </c>
      <c r="K2604" s="81" t="str">
        <f t="shared" si="7752"/>
        <v>x</v>
      </c>
      <c r="L2604" s="81" t="str">
        <f t="shared" si="7753"/>
        <v>x</v>
      </c>
      <c r="M2604" s="81" t="str">
        <f t="shared" si="7754"/>
        <v>x</v>
      </c>
      <c r="N2604" s="81" t="str">
        <f t="shared" si="7755"/>
        <v>x</v>
      </c>
      <c r="O2604" s="81" t="str">
        <f t="shared" si="7756"/>
        <v>x</v>
      </c>
      <c r="P2604" s="81" t="str">
        <f t="shared" si="7757"/>
        <v/>
      </c>
      <c r="Q2604" s="81" t="str">
        <f t="shared" si="7758"/>
        <v/>
      </c>
      <c r="R2604" s="81" t="str">
        <f t="shared" si="7759"/>
        <v/>
      </c>
      <c r="S2604" s="81" t="str">
        <f t="shared" si="7760"/>
        <v/>
      </c>
      <c r="T2604" s="81" t="str">
        <f t="shared" si="7761"/>
        <v/>
      </c>
      <c r="U2604" s="81" t="str">
        <f t="shared" si="7762"/>
        <v>x</v>
      </c>
      <c r="V2604" s="81" t="str">
        <f t="shared" si="7763"/>
        <v>x</v>
      </c>
      <c r="W2604" s="81" t="str">
        <f t="shared" si="7764"/>
        <v/>
      </c>
      <c r="X2604" s="81" t="str">
        <f t="shared" si="7765"/>
        <v/>
      </c>
      <c r="Y2604" s="81" t="str">
        <f t="shared" si="7766"/>
        <v/>
      </c>
      <c r="Z2604" s="81" t="str">
        <f t="shared" si="7767"/>
        <v/>
      </c>
      <c r="AA2604" s="81" t="str">
        <f t="shared" si="7768"/>
        <v/>
      </c>
      <c r="AB2604" s="81" t="str">
        <f t="shared" si="7769"/>
        <v>x</v>
      </c>
      <c r="AC2604" s="81" t="str">
        <f t="shared" si="7770"/>
        <v>x</v>
      </c>
      <c r="AD2604" s="81" t="str">
        <f t="shared" si="7771"/>
        <v/>
      </c>
      <c r="AE2604" s="81" t="str">
        <f t="shared" si="7772"/>
        <v/>
      </c>
      <c r="AF2604" s="81" t="str">
        <f t="shared" si="7773"/>
        <v/>
      </c>
      <c r="AG2604" s="81" t="str">
        <f t="shared" si="7774"/>
        <v/>
      </c>
      <c r="AH2604" s="81" t="str">
        <f t="shared" si="7775"/>
        <v/>
      </c>
      <c r="AI2604" s="81" t="str">
        <f t="shared" si="7776"/>
        <v>x</v>
      </c>
      <c r="AJ2604" s="81" t="str">
        <f t="shared" si="7777"/>
        <v>x</v>
      </c>
      <c r="AK2604" s="81" t="str">
        <f t="shared" si="7778"/>
        <v/>
      </c>
      <c r="AL2604" s="81" t="str">
        <f t="shared" si="7779"/>
        <v>x</v>
      </c>
    </row>
    <row r="2605" spans="1:38" ht="11.25" customHeight="1" x14ac:dyDescent="0.2">
      <c r="A2605" s="19"/>
      <c r="B2605" s="105"/>
      <c r="C2605" s="105"/>
      <c r="E2605" s="106"/>
      <c r="F2605" s="107"/>
      <c r="G2605" s="108"/>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09"/>
      <c r="AD2605" s="109"/>
      <c r="AE2605" s="109"/>
      <c r="AF2605" s="109"/>
      <c r="AG2605" s="109"/>
      <c r="AH2605" s="109"/>
      <c r="AI2605" s="109"/>
      <c r="AJ2605" s="109"/>
      <c r="AK2605" s="109"/>
      <c r="AL2605" s="109"/>
    </row>
    <row r="2606" spans="1:38" ht="11.25" customHeight="1" x14ac:dyDescent="0.2">
      <c r="A2606" s="110"/>
      <c r="B2606" s="111"/>
      <c r="C2606" s="111"/>
      <c r="D2606" s="111"/>
      <c r="E2606" s="112"/>
      <c r="F2606" s="328" t="s">
        <v>96</v>
      </c>
      <c r="G2606" s="328" t="s">
        <v>98</v>
      </c>
      <c r="H2606" s="318" t="str">
        <f t="shared" ref="H2606" si="7780">IF($H$13="","",$H$13)</f>
        <v>x</v>
      </c>
      <c r="I2606" s="318" t="str">
        <f t="shared" ref="I2606" si="7781">IF($I$13="","",$I$13)</f>
        <v>x</v>
      </c>
      <c r="J2606" s="318" t="str">
        <f t="shared" ref="J2606" si="7782">IF($J$13="","",$J$13)</f>
        <v>x</v>
      </c>
      <c r="K2606" s="318" t="str">
        <f t="shared" ref="K2606" si="7783">IF($K$13="","",$K$13)</f>
        <v>x</v>
      </c>
      <c r="L2606" s="318" t="str">
        <f t="shared" ref="L2606" si="7784">IF($L$13="","",$L$13)</f>
        <v>x</v>
      </c>
      <c r="M2606" s="318" t="str">
        <f t="shared" ref="M2606" si="7785">IF($M$13="","",$M$13)</f>
        <v>x</v>
      </c>
      <c r="N2606" s="318" t="str">
        <f t="shared" ref="N2606" si="7786">IF($N$13="","",$N$13)</f>
        <v>x</v>
      </c>
      <c r="O2606" s="318" t="str">
        <f t="shared" ref="O2606" si="7787">IF($O$13="","",$O$13)</f>
        <v>x</v>
      </c>
      <c r="P2606" s="318" t="str">
        <f t="shared" ref="P2606" si="7788">IF($P$13="","",$P$13)</f>
        <v/>
      </c>
      <c r="Q2606" s="318" t="str">
        <f t="shared" ref="Q2606" si="7789">IF($Q$13="","",$Q$13)</f>
        <v/>
      </c>
      <c r="R2606" s="318" t="str">
        <f t="shared" ref="R2606" si="7790">IF($R$13="","",$R$13)</f>
        <v/>
      </c>
      <c r="S2606" s="318" t="str">
        <f t="shared" ref="S2606" si="7791">IF($S$13="","",$S$13)</f>
        <v/>
      </c>
      <c r="T2606" s="318" t="str">
        <f t="shared" ref="T2606" si="7792">IF($T$13="","",$T$13)</f>
        <v/>
      </c>
      <c r="U2606" s="318" t="str">
        <f t="shared" ref="U2606" si="7793">IF($U$13="","",$U$13)</f>
        <v>x</v>
      </c>
      <c r="V2606" s="318" t="str">
        <f t="shared" ref="V2606" si="7794">IF($V$13="","",$V$13)</f>
        <v>x</v>
      </c>
      <c r="W2606" s="318" t="str">
        <f t="shared" ref="W2606" si="7795">IF($W$13="","",$W$13)</f>
        <v/>
      </c>
      <c r="X2606" s="318" t="str">
        <f t="shared" ref="X2606" si="7796">IF($X$13="","",$X$13)</f>
        <v/>
      </c>
      <c r="Y2606" s="318" t="str">
        <f t="shared" ref="Y2606" si="7797">IF($Y$13="","",$Y$13)</f>
        <v/>
      </c>
      <c r="Z2606" s="318" t="str">
        <f t="shared" ref="Z2606" si="7798">IF($Z$13="","",$Z$13)</f>
        <v/>
      </c>
      <c r="AA2606" s="318" t="str">
        <f t="shared" ref="AA2606" si="7799">IF($AA$13="","",$AA$13)</f>
        <v/>
      </c>
      <c r="AB2606" s="318" t="str">
        <f t="shared" ref="AB2606" si="7800">IF($AB$13="","",$AB$13)</f>
        <v>x</v>
      </c>
      <c r="AC2606" s="318" t="str">
        <f t="shared" ref="AC2606" si="7801">IF($AC$13="","",$AC$13)</f>
        <v>x</v>
      </c>
      <c r="AD2606" s="318" t="str">
        <f t="shared" ref="AD2606" si="7802">IF($AD$13="","",$AD$13)</f>
        <v/>
      </c>
      <c r="AE2606" s="318" t="str">
        <f t="shared" ref="AE2606" si="7803">IF($AE$13="","",$AE$13)</f>
        <v/>
      </c>
      <c r="AF2606" s="318" t="str">
        <f t="shared" ref="AF2606" si="7804">IF($AF$13="","",$AF$13)</f>
        <v/>
      </c>
      <c r="AG2606" s="318" t="str">
        <f t="shared" ref="AG2606" si="7805">IF($AG$13="","",$AG$13)</f>
        <v/>
      </c>
      <c r="AH2606" s="318" t="str">
        <f t="shared" ref="AH2606" si="7806">IF($AH$13="","",$AH$13)</f>
        <v/>
      </c>
      <c r="AI2606" s="318" t="str">
        <f t="shared" ref="AI2606" si="7807">IF($AI$13="","",$AI$13)</f>
        <v>x</v>
      </c>
      <c r="AJ2606" s="318" t="str">
        <f t="shared" ref="AJ2606" si="7808">IF($AJ$13="","",$AJ$13)</f>
        <v>x</v>
      </c>
      <c r="AK2606" s="318" t="str">
        <f t="shared" ref="AK2606" si="7809">IF($AK$13="","",$AK$13)</f>
        <v/>
      </c>
      <c r="AL2606" s="318" t="str">
        <f t="shared" ref="AL2606" si="7810">IF($AL$13="","",$AL$13)</f>
        <v>x</v>
      </c>
    </row>
    <row r="2607" spans="1:38" ht="11.25" customHeight="1" x14ac:dyDescent="0.2">
      <c r="A2607" s="319"/>
      <c r="B2607" s="320"/>
      <c r="C2607" s="320"/>
      <c r="D2607" s="320"/>
      <c r="E2607" s="321"/>
      <c r="F2607" s="328"/>
      <c r="G2607" s="328"/>
      <c r="H2607" s="318"/>
      <c r="I2607" s="318"/>
      <c r="J2607" s="318"/>
      <c r="K2607" s="318"/>
      <c r="L2607" s="318"/>
      <c r="M2607" s="318"/>
      <c r="N2607" s="318"/>
      <c r="O2607" s="318"/>
      <c r="P2607" s="318"/>
      <c r="Q2607" s="318"/>
      <c r="R2607" s="318"/>
      <c r="S2607" s="318"/>
      <c r="T2607" s="318"/>
      <c r="U2607" s="318"/>
      <c r="V2607" s="318"/>
      <c r="W2607" s="318"/>
      <c r="X2607" s="318"/>
      <c r="Y2607" s="318"/>
      <c r="Z2607" s="318"/>
      <c r="AA2607" s="318"/>
      <c r="AB2607" s="318"/>
      <c r="AC2607" s="318"/>
      <c r="AD2607" s="318"/>
      <c r="AE2607" s="318"/>
      <c r="AF2607" s="318"/>
      <c r="AG2607" s="318"/>
      <c r="AH2607" s="318"/>
      <c r="AI2607" s="318"/>
      <c r="AJ2607" s="318"/>
      <c r="AK2607" s="318"/>
      <c r="AL2607" s="318"/>
    </row>
    <row r="2608" spans="1:38" ht="11.25" customHeight="1" x14ac:dyDescent="0.2">
      <c r="A2608" s="319" t="s">
        <v>99</v>
      </c>
      <c r="B2608" s="320"/>
      <c r="C2608" s="320"/>
      <c r="D2608" s="320"/>
      <c r="E2608" s="321"/>
      <c r="F2608" s="328"/>
      <c r="G2608" s="328"/>
      <c r="H2608" s="318"/>
      <c r="I2608" s="318"/>
      <c r="J2608" s="318"/>
      <c r="K2608" s="318"/>
      <c r="L2608" s="318"/>
      <c r="M2608" s="318"/>
      <c r="N2608" s="318"/>
      <c r="O2608" s="318"/>
      <c r="P2608" s="318"/>
      <c r="Q2608" s="318"/>
      <c r="R2608" s="318"/>
      <c r="S2608" s="318"/>
      <c r="T2608" s="318"/>
      <c r="U2608" s="318"/>
      <c r="V2608" s="318"/>
      <c r="W2608" s="318"/>
      <c r="X2608" s="318"/>
      <c r="Y2608" s="318"/>
      <c r="Z2608" s="318"/>
      <c r="AA2608" s="318"/>
      <c r="AB2608" s="318"/>
      <c r="AC2608" s="318"/>
      <c r="AD2608" s="318"/>
      <c r="AE2608" s="318"/>
      <c r="AF2608" s="318"/>
      <c r="AG2608" s="318"/>
      <c r="AH2608" s="318"/>
      <c r="AI2608" s="318"/>
      <c r="AJ2608" s="318"/>
      <c r="AK2608" s="318"/>
      <c r="AL2608" s="318"/>
    </row>
    <row r="2609" spans="1:38" ht="11.25" customHeight="1" x14ac:dyDescent="0.2">
      <c r="A2609" s="319" t="s">
        <v>122</v>
      </c>
      <c r="B2609" s="320"/>
      <c r="C2609" s="320"/>
      <c r="D2609" s="320"/>
      <c r="E2609" s="321"/>
      <c r="F2609" s="328"/>
      <c r="G2609" s="328"/>
      <c r="H2609" s="318"/>
      <c r="I2609" s="318"/>
      <c r="J2609" s="318"/>
      <c r="K2609" s="318"/>
      <c r="L2609" s="318"/>
      <c r="M2609" s="318"/>
      <c r="N2609" s="318"/>
      <c r="O2609" s="318"/>
      <c r="P2609" s="318"/>
      <c r="Q2609" s="318"/>
      <c r="R2609" s="318"/>
      <c r="S2609" s="318"/>
      <c r="T2609" s="318"/>
      <c r="U2609" s="318"/>
      <c r="V2609" s="318"/>
      <c r="W2609" s="318"/>
      <c r="X2609" s="318"/>
      <c r="Y2609" s="318"/>
      <c r="Z2609" s="318"/>
      <c r="AA2609" s="318"/>
      <c r="AB2609" s="318"/>
      <c r="AC2609" s="318"/>
      <c r="AD2609" s="318"/>
      <c r="AE2609" s="318"/>
      <c r="AF2609" s="318"/>
      <c r="AG2609" s="318"/>
      <c r="AH2609" s="318"/>
      <c r="AI2609" s="318"/>
      <c r="AJ2609" s="318"/>
      <c r="AK2609" s="318"/>
      <c r="AL2609" s="318"/>
    </row>
    <row r="2610" spans="1:38" ht="11.25" customHeight="1" x14ac:dyDescent="0.2">
      <c r="A2610" s="319"/>
      <c r="B2610" s="320"/>
      <c r="C2610" s="320"/>
      <c r="D2610" s="320"/>
      <c r="E2610" s="321"/>
      <c r="F2610" s="328"/>
      <c r="G2610" s="328" t="s">
        <v>97</v>
      </c>
      <c r="H2610" s="318" t="str">
        <f t="shared" ref="H2610" si="7811">IF($H$13="","",$H$13)</f>
        <v>x</v>
      </c>
      <c r="I2610" s="318" t="str">
        <f t="shared" ref="I2610" si="7812">IF($I$13="","",$I$13)</f>
        <v>x</v>
      </c>
      <c r="J2610" s="318" t="str">
        <f t="shared" ref="J2610" si="7813">IF($J$13="","",$J$13)</f>
        <v>x</v>
      </c>
      <c r="K2610" s="318" t="str">
        <f t="shared" ref="K2610" si="7814">IF($K$13="","",$K$13)</f>
        <v>x</v>
      </c>
      <c r="L2610" s="318" t="str">
        <f t="shared" ref="L2610" si="7815">IF($L$13="","",$L$13)</f>
        <v>x</v>
      </c>
      <c r="M2610" s="318" t="str">
        <f t="shared" ref="M2610" si="7816">IF($M$13="","",$M$13)</f>
        <v>x</v>
      </c>
      <c r="N2610" s="318" t="str">
        <f t="shared" ref="N2610" si="7817">IF($N$13="","",$N$13)</f>
        <v>x</v>
      </c>
      <c r="O2610" s="318" t="str">
        <f t="shared" ref="O2610" si="7818">IF($O$13="","",$O$13)</f>
        <v>x</v>
      </c>
      <c r="P2610" s="318" t="str">
        <f t="shared" ref="P2610" si="7819">IF($P$13="","",$P$13)</f>
        <v/>
      </c>
      <c r="Q2610" s="318" t="str">
        <f t="shared" ref="Q2610" si="7820">IF($Q$13="","",$Q$13)</f>
        <v/>
      </c>
      <c r="R2610" s="318" t="str">
        <f t="shared" ref="R2610" si="7821">IF($R$13="","",$R$13)</f>
        <v/>
      </c>
      <c r="S2610" s="318" t="str">
        <f t="shared" ref="S2610" si="7822">IF($S$13="","",$S$13)</f>
        <v/>
      </c>
      <c r="T2610" s="318" t="str">
        <f t="shared" ref="T2610" si="7823">IF($T$13="","",$T$13)</f>
        <v/>
      </c>
      <c r="U2610" s="318" t="str">
        <f t="shared" ref="U2610" si="7824">IF($U$13="","",$U$13)</f>
        <v>x</v>
      </c>
      <c r="V2610" s="318" t="str">
        <f t="shared" ref="V2610" si="7825">IF($V$13="","",$V$13)</f>
        <v>x</v>
      </c>
      <c r="W2610" s="318" t="str">
        <f t="shared" ref="W2610" si="7826">IF($W$13="","",$W$13)</f>
        <v/>
      </c>
      <c r="X2610" s="318" t="str">
        <f t="shared" ref="X2610" si="7827">IF($X$13="","",$X$13)</f>
        <v/>
      </c>
      <c r="Y2610" s="318" t="str">
        <f t="shared" ref="Y2610" si="7828">IF($Y$13="","",$Y$13)</f>
        <v/>
      </c>
      <c r="Z2610" s="318" t="str">
        <f t="shared" ref="Z2610" si="7829">IF($Z$13="","",$Z$13)</f>
        <v/>
      </c>
      <c r="AA2610" s="318" t="str">
        <f t="shared" ref="AA2610" si="7830">IF($AA$13="","",$AA$13)</f>
        <v/>
      </c>
      <c r="AB2610" s="318" t="str">
        <f t="shared" ref="AB2610" si="7831">IF($AB$13="","",$AB$13)</f>
        <v>x</v>
      </c>
      <c r="AC2610" s="318" t="str">
        <f t="shared" ref="AC2610" si="7832">IF($AC$13="","",$AC$13)</f>
        <v>x</v>
      </c>
      <c r="AD2610" s="318" t="str">
        <f t="shared" ref="AD2610" si="7833">IF($AD$13="","",$AD$13)</f>
        <v/>
      </c>
      <c r="AE2610" s="318" t="str">
        <f t="shared" ref="AE2610" si="7834">IF($AE$13="","",$AE$13)</f>
        <v/>
      </c>
      <c r="AF2610" s="318" t="str">
        <f t="shared" ref="AF2610" si="7835">IF($AF$13="","",$AF$13)</f>
        <v/>
      </c>
      <c r="AG2610" s="318" t="str">
        <f t="shared" ref="AG2610" si="7836">IF($AG$13="","",$AG$13)</f>
        <v/>
      </c>
      <c r="AH2610" s="318" t="str">
        <f t="shared" ref="AH2610" si="7837">IF($AH$13="","",$AH$13)</f>
        <v/>
      </c>
      <c r="AI2610" s="318" t="str">
        <f t="shared" ref="AI2610" si="7838">IF($AI$13="","",$AI$13)</f>
        <v>x</v>
      </c>
      <c r="AJ2610" s="318" t="str">
        <f t="shared" ref="AJ2610" si="7839">IF($AJ$13="","",$AJ$13)</f>
        <v>x</v>
      </c>
      <c r="AK2610" s="318" t="str">
        <f t="shared" ref="AK2610" si="7840">IF($AK$13="","",$AK$13)</f>
        <v/>
      </c>
      <c r="AL2610" s="318" t="str">
        <f t="shared" ref="AL2610" si="7841">IF($AL$13="","",$AL$13)</f>
        <v>x</v>
      </c>
    </row>
    <row r="2611" spans="1:38" ht="11.25" customHeight="1" x14ac:dyDescent="0.2">
      <c r="A2611" s="319"/>
      <c r="B2611" s="320"/>
      <c r="C2611" s="320"/>
      <c r="D2611" s="320"/>
      <c r="E2611" s="321"/>
      <c r="F2611" s="328"/>
      <c r="G2611" s="328"/>
      <c r="H2611" s="318"/>
      <c r="I2611" s="318"/>
      <c r="J2611" s="318"/>
      <c r="K2611" s="318"/>
      <c r="L2611" s="318"/>
      <c r="M2611" s="318"/>
      <c r="N2611" s="318"/>
      <c r="O2611" s="318"/>
      <c r="P2611" s="318"/>
      <c r="Q2611" s="318"/>
      <c r="R2611" s="318"/>
      <c r="S2611" s="318"/>
      <c r="T2611" s="318"/>
      <c r="U2611" s="318"/>
      <c r="V2611" s="318"/>
      <c r="W2611" s="318"/>
      <c r="X2611" s="318"/>
      <c r="Y2611" s="318"/>
      <c r="Z2611" s="318"/>
      <c r="AA2611" s="318"/>
      <c r="AB2611" s="318"/>
      <c r="AC2611" s="318"/>
      <c r="AD2611" s="318"/>
      <c r="AE2611" s="318"/>
      <c r="AF2611" s="318"/>
      <c r="AG2611" s="318"/>
      <c r="AH2611" s="318"/>
      <c r="AI2611" s="318"/>
      <c r="AJ2611" s="318"/>
      <c r="AK2611" s="318"/>
      <c r="AL2611" s="318"/>
    </row>
    <row r="2612" spans="1:38" ht="11.25" customHeight="1" x14ac:dyDescent="0.2">
      <c r="A2612" s="319"/>
      <c r="B2612" s="320"/>
      <c r="C2612" s="320"/>
      <c r="D2612" s="320"/>
      <c r="E2612" s="321"/>
      <c r="F2612" s="328"/>
      <c r="G2612" s="328"/>
      <c r="H2612" s="318"/>
      <c r="I2612" s="318"/>
      <c r="J2612" s="318"/>
      <c r="K2612" s="318"/>
      <c r="L2612" s="318"/>
      <c r="M2612" s="318"/>
      <c r="N2612" s="318"/>
      <c r="O2612" s="318"/>
      <c r="P2612" s="318"/>
      <c r="Q2612" s="318"/>
      <c r="R2612" s="318"/>
      <c r="S2612" s="318"/>
      <c r="T2612" s="318"/>
      <c r="U2612" s="318"/>
      <c r="V2612" s="318"/>
      <c r="W2612" s="318"/>
      <c r="X2612" s="318"/>
      <c r="Y2612" s="318"/>
      <c r="Z2612" s="318"/>
      <c r="AA2612" s="318"/>
      <c r="AB2612" s="318"/>
      <c r="AC2612" s="318"/>
      <c r="AD2612" s="318"/>
      <c r="AE2612" s="318"/>
      <c r="AF2612" s="318"/>
      <c r="AG2612" s="318"/>
      <c r="AH2612" s="318"/>
      <c r="AI2612" s="318"/>
      <c r="AJ2612" s="318"/>
      <c r="AK2612" s="318"/>
      <c r="AL2612" s="318"/>
    </row>
    <row r="2613" spans="1:38" ht="11.25" customHeight="1" x14ac:dyDescent="0.2">
      <c r="A2613" s="322" t="str">
        <f t="shared" ref="A2613" si="7842">IF($BW$13="","",$BW$13)</f>
        <v>Mehmet DEMİR</v>
      </c>
      <c r="B2613" s="323"/>
      <c r="C2613" s="323"/>
      <c r="D2613" s="323"/>
      <c r="E2613" s="324"/>
      <c r="F2613" s="328"/>
      <c r="G2613" s="328"/>
      <c r="H2613" s="318"/>
      <c r="I2613" s="318"/>
      <c r="J2613" s="318"/>
      <c r="K2613" s="318"/>
      <c r="L2613" s="318"/>
      <c r="M2613" s="318"/>
      <c r="N2613" s="318"/>
      <c r="O2613" s="318"/>
      <c r="P2613" s="318"/>
      <c r="Q2613" s="318"/>
      <c r="R2613" s="318"/>
      <c r="S2613" s="318"/>
      <c r="T2613" s="318"/>
      <c r="U2613" s="318"/>
      <c r="V2613" s="318"/>
      <c r="W2613" s="318"/>
      <c r="X2613" s="318"/>
      <c r="Y2613" s="318"/>
      <c r="Z2613" s="318"/>
      <c r="AA2613" s="318"/>
      <c r="AB2613" s="318"/>
      <c r="AC2613" s="318"/>
      <c r="AD2613" s="318"/>
      <c r="AE2613" s="318"/>
      <c r="AF2613" s="318"/>
      <c r="AG2613" s="318"/>
      <c r="AH2613" s="318"/>
      <c r="AI2613" s="318"/>
      <c r="AJ2613" s="318"/>
      <c r="AK2613" s="318"/>
      <c r="AL2613" s="318"/>
    </row>
    <row r="2614" spans="1:38" ht="11.25" customHeight="1" x14ac:dyDescent="0.2">
      <c r="A2614" s="322" t="str">
        <f t="shared" ref="A2614" si="7843">IF($BW$14="","",$BW$14)</f>
        <v>Müdür Yardımcısı</v>
      </c>
      <c r="B2614" s="323"/>
      <c r="C2614" s="323"/>
      <c r="D2614" s="323"/>
      <c r="E2614" s="324"/>
      <c r="F2614" s="328" t="s">
        <v>3</v>
      </c>
      <c r="G2614" s="328" t="s">
        <v>1</v>
      </c>
      <c r="H2614" s="318" t="str">
        <f t="shared" ref="H2614" si="7844">IF($H$13="","",$H$13)</f>
        <v>x</v>
      </c>
      <c r="I2614" s="318" t="str">
        <f t="shared" ref="I2614" si="7845">IF($I$13="","",$I$13)</f>
        <v>x</v>
      </c>
      <c r="J2614" s="318" t="str">
        <f t="shared" ref="J2614" si="7846">IF($J$13="","",$J$13)</f>
        <v>x</v>
      </c>
      <c r="K2614" s="318" t="str">
        <f t="shared" ref="K2614" si="7847">IF($K$13="","",$K$13)</f>
        <v>x</v>
      </c>
      <c r="L2614" s="318" t="str">
        <f t="shared" ref="L2614" si="7848">IF($L$13="","",$L$13)</f>
        <v>x</v>
      </c>
      <c r="M2614" s="318" t="str">
        <f t="shared" ref="M2614" si="7849">IF($M$13="","",$M$13)</f>
        <v>x</v>
      </c>
      <c r="N2614" s="318" t="str">
        <f t="shared" ref="N2614" si="7850">IF($N$13="","",$N$13)</f>
        <v>x</v>
      </c>
      <c r="O2614" s="318" t="str">
        <f t="shared" ref="O2614" si="7851">IF($O$13="","",$O$13)</f>
        <v>x</v>
      </c>
      <c r="P2614" s="318" t="str">
        <f t="shared" ref="P2614" si="7852">IF($P$13="","",$P$13)</f>
        <v/>
      </c>
      <c r="Q2614" s="318" t="str">
        <f t="shared" ref="Q2614" si="7853">IF($Q$13="","",$Q$13)</f>
        <v/>
      </c>
      <c r="R2614" s="318" t="str">
        <f t="shared" ref="R2614" si="7854">IF($R$13="","",$R$13)</f>
        <v/>
      </c>
      <c r="S2614" s="318" t="str">
        <f t="shared" ref="S2614" si="7855">IF($S$13="","",$S$13)</f>
        <v/>
      </c>
      <c r="T2614" s="318" t="str">
        <f t="shared" ref="T2614" si="7856">IF($T$13="","",$T$13)</f>
        <v/>
      </c>
      <c r="U2614" s="318" t="str">
        <f t="shared" ref="U2614" si="7857">IF($U$13="","",$U$13)</f>
        <v>x</v>
      </c>
      <c r="V2614" s="318" t="str">
        <f t="shared" ref="V2614" si="7858">IF($V$13="","",$V$13)</f>
        <v>x</v>
      </c>
      <c r="W2614" s="318" t="str">
        <f t="shared" ref="W2614" si="7859">IF($W$13="","",$W$13)</f>
        <v/>
      </c>
      <c r="X2614" s="318" t="str">
        <f t="shared" ref="X2614" si="7860">IF($X$13="","",$X$13)</f>
        <v/>
      </c>
      <c r="Y2614" s="318" t="str">
        <f t="shared" ref="Y2614" si="7861">IF($Y$13="","",$Y$13)</f>
        <v/>
      </c>
      <c r="Z2614" s="318" t="str">
        <f t="shared" ref="Z2614" si="7862">IF($Z$13="","",$Z$13)</f>
        <v/>
      </c>
      <c r="AA2614" s="318" t="str">
        <f t="shared" ref="AA2614" si="7863">IF($AA$13="","",$AA$13)</f>
        <v/>
      </c>
      <c r="AB2614" s="318" t="str">
        <f t="shared" ref="AB2614" si="7864">IF($AB$13="","",$AB$13)</f>
        <v>x</v>
      </c>
      <c r="AC2614" s="318" t="str">
        <f t="shared" ref="AC2614" si="7865">IF($AC$13="","",$AC$13)</f>
        <v>x</v>
      </c>
      <c r="AD2614" s="318" t="str">
        <f t="shared" ref="AD2614" si="7866">IF($AD$13="","",$AD$13)</f>
        <v/>
      </c>
      <c r="AE2614" s="318" t="str">
        <f t="shared" ref="AE2614" si="7867">IF($AE$13="","",$AE$13)</f>
        <v/>
      </c>
      <c r="AF2614" s="318" t="str">
        <f t="shared" ref="AF2614" si="7868">IF($AF$13="","",$AF$13)</f>
        <v/>
      </c>
      <c r="AG2614" s="318" t="str">
        <f t="shared" ref="AG2614" si="7869">IF($AG$13="","",$AG$13)</f>
        <v/>
      </c>
      <c r="AH2614" s="318" t="str">
        <f t="shared" ref="AH2614" si="7870">IF($AH$13="","",$AH$13)</f>
        <v/>
      </c>
      <c r="AI2614" s="318" t="str">
        <f t="shared" ref="AI2614" si="7871">IF($AI$13="","",$AI$13)</f>
        <v>x</v>
      </c>
      <c r="AJ2614" s="318" t="str">
        <f t="shared" ref="AJ2614" si="7872">IF($AJ$13="","",$AJ$13)</f>
        <v>x</v>
      </c>
      <c r="AK2614" s="318" t="str">
        <f t="shared" ref="AK2614" si="7873">IF($AK$13="","",$AK$13)</f>
        <v/>
      </c>
      <c r="AL2614" s="318" t="str">
        <f t="shared" ref="AL2614" si="7874">IF($AL$13="","",$AL$13)</f>
        <v>x</v>
      </c>
    </row>
    <row r="2615" spans="1:38" ht="11.25" customHeight="1" x14ac:dyDescent="0.2">
      <c r="A2615" s="319"/>
      <c r="B2615" s="320"/>
      <c r="C2615" s="320"/>
      <c r="D2615" s="320"/>
      <c r="E2615" s="321"/>
      <c r="F2615" s="328"/>
      <c r="G2615" s="328"/>
      <c r="H2615" s="318"/>
      <c r="I2615" s="318"/>
      <c r="J2615" s="318"/>
      <c r="K2615" s="318"/>
      <c r="L2615" s="318"/>
      <c r="M2615" s="318"/>
      <c r="N2615" s="318"/>
      <c r="O2615" s="318"/>
      <c r="P2615" s="318"/>
      <c r="Q2615" s="318"/>
      <c r="R2615" s="318"/>
      <c r="S2615" s="318"/>
      <c r="T2615" s="318"/>
      <c r="U2615" s="318"/>
      <c r="V2615" s="318"/>
      <c r="W2615" s="318"/>
      <c r="X2615" s="318"/>
      <c r="Y2615" s="318"/>
      <c r="Z2615" s="318"/>
      <c r="AA2615" s="318"/>
      <c r="AB2615" s="318"/>
      <c r="AC2615" s="318"/>
      <c r="AD2615" s="318"/>
      <c r="AE2615" s="318"/>
      <c r="AF2615" s="318"/>
      <c r="AG2615" s="318"/>
      <c r="AH2615" s="318"/>
      <c r="AI2615" s="318"/>
      <c r="AJ2615" s="318"/>
      <c r="AK2615" s="318"/>
      <c r="AL2615" s="318"/>
    </row>
    <row r="2616" spans="1:38" ht="11.25" customHeight="1" x14ac:dyDescent="0.2">
      <c r="A2616" s="319"/>
      <c r="B2616" s="320"/>
      <c r="C2616" s="320"/>
      <c r="D2616" s="320"/>
      <c r="E2616" s="321"/>
      <c r="F2616" s="328"/>
      <c r="G2616" s="328"/>
      <c r="H2616" s="318"/>
      <c r="I2616" s="318"/>
      <c r="J2616" s="318"/>
      <c r="K2616" s="318"/>
      <c r="L2616" s="318"/>
      <c r="M2616" s="318"/>
      <c r="N2616" s="318"/>
      <c r="O2616" s="318"/>
      <c r="P2616" s="318"/>
      <c r="Q2616" s="318"/>
      <c r="R2616" s="318"/>
      <c r="S2616" s="318"/>
      <c r="T2616" s="318"/>
      <c r="U2616" s="318"/>
      <c r="V2616" s="318"/>
      <c r="W2616" s="318"/>
      <c r="X2616" s="318"/>
      <c r="Y2616" s="318"/>
      <c r="Z2616" s="318"/>
      <c r="AA2616" s="318"/>
      <c r="AB2616" s="318"/>
      <c r="AC2616" s="318"/>
      <c r="AD2616" s="318"/>
      <c r="AE2616" s="318"/>
      <c r="AF2616" s="318"/>
      <c r="AG2616" s="318"/>
      <c r="AH2616" s="318"/>
      <c r="AI2616" s="318"/>
      <c r="AJ2616" s="318"/>
      <c r="AK2616" s="318"/>
      <c r="AL2616" s="318"/>
    </row>
    <row r="2617" spans="1:38" ht="11.25" customHeight="1" x14ac:dyDescent="0.2">
      <c r="A2617" s="319"/>
      <c r="B2617" s="320"/>
      <c r="C2617" s="320"/>
      <c r="D2617" s="320"/>
      <c r="E2617" s="321"/>
      <c r="F2617" s="328"/>
      <c r="G2617" s="328"/>
      <c r="H2617" s="318"/>
      <c r="I2617" s="318"/>
      <c r="J2617" s="318"/>
      <c r="K2617" s="318"/>
      <c r="L2617" s="318"/>
      <c r="M2617" s="318"/>
      <c r="N2617" s="318"/>
      <c r="O2617" s="318"/>
      <c r="P2617" s="318"/>
      <c r="Q2617" s="318"/>
      <c r="R2617" s="318"/>
      <c r="S2617" s="318"/>
      <c r="T2617" s="318"/>
      <c r="U2617" s="318"/>
      <c r="V2617" s="318"/>
      <c r="W2617" s="318"/>
      <c r="X2617" s="318"/>
      <c r="Y2617" s="318"/>
      <c r="Z2617" s="318"/>
      <c r="AA2617" s="318"/>
      <c r="AB2617" s="318"/>
      <c r="AC2617" s="318"/>
      <c r="AD2617" s="318"/>
      <c r="AE2617" s="318"/>
      <c r="AF2617" s="318"/>
      <c r="AG2617" s="318"/>
      <c r="AH2617" s="318"/>
      <c r="AI2617" s="318"/>
      <c r="AJ2617" s="318"/>
      <c r="AK2617" s="318"/>
      <c r="AL2617" s="318"/>
    </row>
    <row r="2618" spans="1:38" ht="11.25" customHeight="1" x14ac:dyDescent="0.2">
      <c r="A2618" s="329" t="s">
        <v>210</v>
      </c>
      <c r="B2618" s="320"/>
      <c r="C2618" s="320"/>
      <c r="D2618" s="320"/>
      <c r="E2618" s="321"/>
      <c r="F2618" s="328"/>
      <c r="G2618" s="328" t="s">
        <v>2</v>
      </c>
      <c r="H2618" s="318" t="str">
        <f t="shared" ref="H2618" si="7875">IF($H$13="","",$H$13)</f>
        <v>x</v>
      </c>
      <c r="I2618" s="318" t="str">
        <f t="shared" ref="I2618" si="7876">IF($I$13="","",$I$13)</f>
        <v>x</v>
      </c>
      <c r="J2618" s="318" t="str">
        <f t="shared" ref="J2618" si="7877">IF($J$13="","",$J$13)</f>
        <v>x</v>
      </c>
      <c r="K2618" s="318" t="str">
        <f t="shared" ref="K2618" si="7878">IF($K$13="","",$K$13)</f>
        <v>x</v>
      </c>
      <c r="L2618" s="318" t="str">
        <f t="shared" ref="L2618" si="7879">IF($L$13="","",$L$13)</f>
        <v>x</v>
      </c>
      <c r="M2618" s="318" t="str">
        <f t="shared" ref="M2618" si="7880">IF($M$13="","",$M$13)</f>
        <v>x</v>
      </c>
      <c r="N2618" s="318" t="str">
        <f t="shared" ref="N2618" si="7881">IF($N$13="","",$N$13)</f>
        <v>x</v>
      </c>
      <c r="O2618" s="318" t="str">
        <f t="shared" ref="O2618" si="7882">IF($O$13="","",$O$13)</f>
        <v>x</v>
      </c>
      <c r="P2618" s="318" t="str">
        <f t="shared" ref="P2618" si="7883">IF($P$13="","",$P$13)</f>
        <v/>
      </c>
      <c r="Q2618" s="318" t="str">
        <f t="shared" ref="Q2618" si="7884">IF($Q$13="","",$Q$13)</f>
        <v/>
      </c>
      <c r="R2618" s="318" t="str">
        <f t="shared" ref="R2618" si="7885">IF($R$13="","",$R$13)</f>
        <v/>
      </c>
      <c r="S2618" s="318" t="str">
        <f t="shared" ref="S2618" si="7886">IF($S$13="","",$S$13)</f>
        <v/>
      </c>
      <c r="T2618" s="318" t="str">
        <f t="shared" ref="T2618" si="7887">IF($T$13="","",$T$13)</f>
        <v/>
      </c>
      <c r="U2618" s="318" t="str">
        <f t="shared" ref="U2618" si="7888">IF($U$13="","",$U$13)</f>
        <v>x</v>
      </c>
      <c r="V2618" s="318" t="str">
        <f t="shared" ref="V2618" si="7889">IF($V$13="","",$V$13)</f>
        <v>x</v>
      </c>
      <c r="W2618" s="318" t="str">
        <f t="shared" ref="W2618" si="7890">IF($W$13="","",$W$13)</f>
        <v/>
      </c>
      <c r="X2618" s="318" t="str">
        <f t="shared" ref="X2618" si="7891">IF($X$13="","",$X$13)</f>
        <v/>
      </c>
      <c r="Y2618" s="318" t="str">
        <f t="shared" ref="Y2618" si="7892">IF($Y$13="","",$Y$13)</f>
        <v/>
      </c>
      <c r="Z2618" s="318" t="str">
        <f t="shared" ref="Z2618" si="7893">IF($Z$13="","",$Z$13)</f>
        <v/>
      </c>
      <c r="AA2618" s="318" t="str">
        <f t="shared" ref="AA2618" si="7894">IF($AA$13="","",$AA$13)</f>
        <v/>
      </c>
      <c r="AB2618" s="318" t="str">
        <f t="shared" ref="AB2618" si="7895">IF($AB$13="","",$AB$13)</f>
        <v>x</v>
      </c>
      <c r="AC2618" s="318" t="str">
        <f t="shared" ref="AC2618" si="7896">IF($AC$13="","",$AC$13)</f>
        <v>x</v>
      </c>
      <c r="AD2618" s="318" t="str">
        <f t="shared" ref="AD2618" si="7897">IF($AD$13="","",$AD$13)</f>
        <v/>
      </c>
      <c r="AE2618" s="318" t="str">
        <f t="shared" ref="AE2618" si="7898">IF($AE$13="","",$AE$13)</f>
        <v/>
      </c>
      <c r="AF2618" s="318" t="str">
        <f t="shared" ref="AF2618" si="7899">IF($AF$13="","",$AF$13)</f>
        <v/>
      </c>
      <c r="AG2618" s="318" t="str">
        <f t="shared" ref="AG2618" si="7900">IF($AG$13="","",$AG$13)</f>
        <v/>
      </c>
      <c r="AH2618" s="318" t="str">
        <f t="shared" ref="AH2618" si="7901">IF($AH$13="","",$AH$13)</f>
        <v/>
      </c>
      <c r="AI2618" s="318" t="str">
        <f t="shared" ref="AI2618" si="7902">IF($AI$13="","",$AI$13)</f>
        <v>x</v>
      </c>
      <c r="AJ2618" s="318" t="str">
        <f t="shared" ref="AJ2618" si="7903">IF($AJ$13="","",$AJ$13)</f>
        <v>x</v>
      </c>
      <c r="AK2618" s="318" t="str">
        <f t="shared" ref="AK2618" si="7904">IF($AK$13="","",$AK$13)</f>
        <v/>
      </c>
      <c r="AL2618" s="318" t="str">
        <f t="shared" ref="AL2618" si="7905">IF($AL$13="","",$AL$13)</f>
        <v>x</v>
      </c>
    </row>
    <row r="2619" spans="1:38" ht="11.25" customHeight="1" x14ac:dyDescent="0.2">
      <c r="A2619" s="319"/>
      <c r="B2619" s="320"/>
      <c r="C2619" s="320"/>
      <c r="D2619" s="320"/>
      <c r="E2619" s="321"/>
      <c r="F2619" s="328"/>
      <c r="G2619" s="328"/>
      <c r="H2619" s="318"/>
      <c r="I2619" s="318"/>
      <c r="J2619" s="318"/>
      <c r="K2619" s="318"/>
      <c r="L2619" s="318"/>
      <c r="M2619" s="318"/>
      <c r="N2619" s="318"/>
      <c r="O2619" s="318"/>
      <c r="P2619" s="318"/>
      <c r="Q2619" s="318"/>
      <c r="R2619" s="318"/>
      <c r="S2619" s="318"/>
      <c r="T2619" s="318"/>
      <c r="U2619" s="318"/>
      <c r="V2619" s="318"/>
      <c r="W2619" s="318"/>
      <c r="X2619" s="318"/>
      <c r="Y2619" s="318"/>
      <c r="Z2619" s="318"/>
      <c r="AA2619" s="318"/>
      <c r="AB2619" s="318"/>
      <c r="AC2619" s="318"/>
      <c r="AD2619" s="318"/>
      <c r="AE2619" s="318"/>
      <c r="AF2619" s="318"/>
      <c r="AG2619" s="318"/>
      <c r="AH2619" s="318"/>
      <c r="AI2619" s="318"/>
      <c r="AJ2619" s="318"/>
      <c r="AK2619" s="318"/>
      <c r="AL2619" s="318"/>
    </row>
    <row r="2620" spans="1:38" ht="11.25" customHeight="1" x14ac:dyDescent="0.2">
      <c r="A2620" s="319"/>
      <c r="B2620" s="320"/>
      <c r="C2620" s="320"/>
      <c r="D2620" s="320"/>
      <c r="E2620" s="321"/>
      <c r="F2620" s="328"/>
      <c r="G2620" s="328"/>
      <c r="H2620" s="318"/>
      <c r="I2620" s="318"/>
      <c r="J2620" s="318"/>
      <c r="K2620" s="318"/>
      <c r="L2620" s="318"/>
      <c r="M2620" s="318"/>
      <c r="N2620" s="318"/>
      <c r="O2620" s="318"/>
      <c r="P2620" s="318"/>
      <c r="Q2620" s="318"/>
      <c r="R2620" s="318"/>
      <c r="S2620" s="318"/>
      <c r="T2620" s="318"/>
      <c r="U2620" s="318"/>
      <c r="V2620" s="318"/>
      <c r="W2620" s="318"/>
      <c r="X2620" s="318"/>
      <c r="Y2620" s="318"/>
      <c r="Z2620" s="318"/>
      <c r="AA2620" s="318"/>
      <c r="AB2620" s="318"/>
      <c r="AC2620" s="318"/>
      <c r="AD2620" s="318"/>
      <c r="AE2620" s="318"/>
      <c r="AF2620" s="318"/>
      <c r="AG2620" s="318"/>
      <c r="AH2620" s="318"/>
      <c r="AI2620" s="318"/>
      <c r="AJ2620" s="318"/>
      <c r="AK2620" s="318"/>
      <c r="AL2620" s="318"/>
    </row>
    <row r="2621" spans="1:38" ht="11.25" customHeight="1" x14ac:dyDescent="0.2">
      <c r="A2621" s="319"/>
      <c r="B2621" s="320"/>
      <c r="C2621" s="320"/>
      <c r="D2621" s="320"/>
      <c r="E2621" s="321"/>
      <c r="F2621" s="328"/>
      <c r="G2621" s="328"/>
      <c r="H2621" s="318"/>
      <c r="I2621" s="318"/>
      <c r="J2621" s="318"/>
      <c r="K2621" s="318"/>
      <c r="L2621" s="318"/>
      <c r="M2621" s="318"/>
      <c r="N2621" s="318"/>
      <c r="O2621" s="318"/>
      <c r="P2621" s="318"/>
      <c r="Q2621" s="318"/>
      <c r="R2621" s="318"/>
      <c r="S2621" s="318"/>
      <c r="T2621" s="318"/>
      <c r="U2621" s="318"/>
      <c r="V2621" s="318"/>
      <c r="W2621" s="318"/>
      <c r="X2621" s="318"/>
      <c r="Y2621" s="318"/>
      <c r="Z2621" s="318"/>
      <c r="AA2621" s="318"/>
      <c r="AB2621" s="318"/>
      <c r="AC2621" s="318"/>
      <c r="AD2621" s="318"/>
      <c r="AE2621" s="318"/>
      <c r="AF2621" s="318"/>
      <c r="AG2621" s="318"/>
      <c r="AH2621" s="318"/>
      <c r="AI2621" s="318"/>
      <c r="AJ2621" s="318"/>
      <c r="AK2621" s="318"/>
      <c r="AL2621" s="318"/>
    </row>
    <row r="2622" spans="1:38" ht="11.25" customHeight="1" x14ac:dyDescent="0.2">
      <c r="A2622" s="319" t="s">
        <v>100</v>
      </c>
      <c r="B2622" s="320"/>
      <c r="C2622" s="320"/>
      <c r="D2622" s="320"/>
      <c r="E2622" s="321"/>
      <c r="F2622" s="328"/>
      <c r="G2622" s="328"/>
      <c r="H2622" s="318"/>
      <c r="I2622" s="318"/>
      <c r="J2622" s="318"/>
      <c r="K2622" s="318"/>
      <c r="L2622" s="318"/>
      <c r="M2622" s="318"/>
      <c r="N2622" s="318"/>
      <c r="O2622" s="318"/>
      <c r="P2622" s="318"/>
      <c r="Q2622" s="318"/>
      <c r="R2622" s="318"/>
      <c r="S2622" s="318"/>
      <c r="T2622" s="318"/>
      <c r="U2622" s="318"/>
      <c r="V2622" s="318"/>
      <c r="W2622" s="318"/>
      <c r="X2622" s="318"/>
      <c r="Y2622" s="318"/>
      <c r="Z2622" s="318"/>
      <c r="AA2622" s="318"/>
      <c r="AB2622" s="318"/>
      <c r="AC2622" s="318"/>
      <c r="AD2622" s="318"/>
      <c r="AE2622" s="318"/>
      <c r="AF2622" s="318"/>
      <c r="AG2622" s="318"/>
      <c r="AH2622" s="318"/>
      <c r="AI2622" s="318"/>
      <c r="AJ2622" s="318"/>
      <c r="AK2622" s="318"/>
      <c r="AL2622" s="318"/>
    </row>
    <row r="2623" spans="1:38" ht="11.25" customHeight="1" x14ac:dyDescent="0.2">
      <c r="A2623" s="319" t="s">
        <v>123</v>
      </c>
      <c r="B2623" s="320"/>
      <c r="C2623" s="320"/>
      <c r="D2623" s="320"/>
      <c r="E2623" s="321"/>
      <c r="F2623" s="328"/>
      <c r="G2623" s="328"/>
      <c r="H2623" s="318"/>
      <c r="I2623" s="318"/>
      <c r="J2623" s="318"/>
      <c r="K2623" s="318"/>
      <c r="L2623" s="318"/>
      <c r="M2623" s="318"/>
      <c r="N2623" s="318"/>
      <c r="O2623" s="318"/>
      <c r="P2623" s="318"/>
      <c r="Q2623" s="318"/>
      <c r="R2623" s="318"/>
      <c r="S2623" s="318"/>
      <c r="T2623" s="318"/>
      <c r="U2623" s="318"/>
      <c r="V2623" s="318"/>
      <c r="W2623" s="318"/>
      <c r="X2623" s="318"/>
      <c r="Y2623" s="318"/>
      <c r="Z2623" s="318"/>
      <c r="AA2623" s="318"/>
      <c r="AB2623" s="318"/>
      <c r="AC2623" s="318"/>
      <c r="AD2623" s="318"/>
      <c r="AE2623" s="318"/>
      <c r="AF2623" s="318"/>
      <c r="AG2623" s="318"/>
      <c r="AH2623" s="318"/>
      <c r="AI2623" s="318"/>
      <c r="AJ2623" s="318"/>
      <c r="AK2623" s="318"/>
      <c r="AL2623" s="318"/>
    </row>
    <row r="2624" spans="1:38" ht="11.25" customHeight="1" x14ac:dyDescent="0.2">
      <c r="A2624" s="319"/>
      <c r="B2624" s="320"/>
      <c r="C2624" s="320"/>
      <c r="D2624" s="320"/>
      <c r="E2624" s="321"/>
      <c r="F2624" s="328"/>
      <c r="G2624" s="328"/>
      <c r="H2624" s="318"/>
      <c r="I2624" s="318"/>
      <c r="J2624" s="318"/>
      <c r="K2624" s="318"/>
      <c r="L2624" s="318"/>
      <c r="M2624" s="318"/>
      <c r="N2624" s="318"/>
      <c r="O2624" s="318"/>
      <c r="P2624" s="318"/>
      <c r="Q2624" s="318"/>
      <c r="R2624" s="318"/>
      <c r="S2624" s="318"/>
      <c r="T2624" s="318"/>
      <c r="U2624" s="318"/>
      <c r="V2624" s="318"/>
      <c r="W2624" s="318"/>
      <c r="X2624" s="318"/>
      <c r="Y2624" s="318"/>
      <c r="Z2624" s="318"/>
      <c r="AA2624" s="318"/>
      <c r="AB2624" s="318"/>
      <c r="AC2624" s="318"/>
      <c r="AD2624" s="318"/>
      <c r="AE2624" s="318"/>
      <c r="AF2624" s="318"/>
      <c r="AG2624" s="318"/>
      <c r="AH2624" s="318"/>
      <c r="AI2624" s="318"/>
      <c r="AJ2624" s="318"/>
      <c r="AK2624" s="318"/>
      <c r="AL2624" s="318"/>
    </row>
    <row r="2625" spans="1:38" ht="11.25" customHeight="1" x14ac:dyDescent="0.2">
      <c r="A2625" s="319"/>
      <c r="B2625" s="320"/>
      <c r="C2625" s="320"/>
      <c r="D2625" s="320"/>
      <c r="E2625" s="321"/>
      <c r="F2625" s="328"/>
      <c r="G2625" s="328"/>
      <c r="H2625" s="318"/>
      <c r="I2625" s="318"/>
      <c r="J2625" s="318"/>
      <c r="K2625" s="318"/>
      <c r="L2625" s="318"/>
      <c r="M2625" s="318"/>
      <c r="N2625" s="318"/>
      <c r="O2625" s="318"/>
      <c r="P2625" s="318"/>
      <c r="Q2625" s="318"/>
      <c r="R2625" s="318"/>
      <c r="S2625" s="318"/>
      <c r="T2625" s="318"/>
      <c r="U2625" s="318"/>
      <c r="V2625" s="318"/>
      <c r="W2625" s="318"/>
      <c r="X2625" s="318"/>
      <c r="Y2625" s="318"/>
      <c r="Z2625" s="318"/>
      <c r="AA2625" s="318"/>
      <c r="AB2625" s="318"/>
      <c r="AC2625" s="318"/>
      <c r="AD2625" s="318"/>
      <c r="AE2625" s="318"/>
      <c r="AF2625" s="318"/>
      <c r="AG2625" s="318"/>
      <c r="AH2625" s="318"/>
      <c r="AI2625" s="318"/>
      <c r="AJ2625" s="318"/>
      <c r="AK2625" s="318"/>
      <c r="AL2625" s="318"/>
    </row>
    <row r="2626" spans="1:38" ht="11.25" customHeight="1" x14ac:dyDescent="0.2">
      <c r="A2626" s="319"/>
      <c r="B2626" s="320"/>
      <c r="C2626" s="320"/>
      <c r="D2626" s="320"/>
      <c r="E2626" s="321"/>
      <c r="F2626" s="328"/>
      <c r="G2626" s="328"/>
      <c r="H2626" s="318"/>
      <c r="I2626" s="318"/>
      <c r="J2626" s="318"/>
      <c r="K2626" s="318"/>
      <c r="L2626" s="318"/>
      <c r="M2626" s="318"/>
      <c r="N2626" s="318"/>
      <c r="O2626" s="318"/>
      <c r="P2626" s="318"/>
      <c r="Q2626" s="318"/>
      <c r="R2626" s="318"/>
      <c r="S2626" s="318"/>
      <c r="T2626" s="318"/>
      <c r="U2626" s="318"/>
      <c r="V2626" s="318"/>
      <c r="W2626" s="318"/>
      <c r="X2626" s="318"/>
      <c r="Y2626" s="318"/>
      <c r="Z2626" s="318"/>
      <c r="AA2626" s="318"/>
      <c r="AB2626" s="318"/>
      <c r="AC2626" s="318"/>
      <c r="AD2626" s="318"/>
      <c r="AE2626" s="318"/>
      <c r="AF2626" s="318"/>
      <c r="AG2626" s="318"/>
      <c r="AH2626" s="318"/>
      <c r="AI2626" s="318"/>
      <c r="AJ2626" s="318"/>
      <c r="AK2626" s="318"/>
      <c r="AL2626" s="318"/>
    </row>
    <row r="2627" spans="1:38" ht="11.25" customHeight="1" x14ac:dyDescent="0.2">
      <c r="A2627" s="322" t="str">
        <f t="shared" ref="A2627" si="7906">IF($BZ$13="","",$BZ$13)</f>
        <v>Ayşe DEMİR</v>
      </c>
      <c r="B2627" s="323"/>
      <c r="C2627" s="323"/>
      <c r="D2627" s="323"/>
      <c r="E2627" s="324"/>
      <c r="F2627" s="328"/>
      <c r="G2627" s="328"/>
      <c r="H2627" s="318"/>
      <c r="I2627" s="318"/>
      <c r="J2627" s="318"/>
      <c r="K2627" s="318"/>
      <c r="L2627" s="318"/>
      <c r="M2627" s="318"/>
      <c r="N2627" s="318"/>
      <c r="O2627" s="318"/>
      <c r="P2627" s="318"/>
      <c r="Q2627" s="318"/>
      <c r="R2627" s="318"/>
      <c r="S2627" s="318"/>
      <c r="T2627" s="318"/>
      <c r="U2627" s="318"/>
      <c r="V2627" s="318"/>
      <c r="W2627" s="318"/>
      <c r="X2627" s="318"/>
      <c r="Y2627" s="318"/>
      <c r="Z2627" s="318"/>
      <c r="AA2627" s="318"/>
      <c r="AB2627" s="318"/>
      <c r="AC2627" s="318"/>
      <c r="AD2627" s="318"/>
      <c r="AE2627" s="318"/>
      <c r="AF2627" s="318"/>
      <c r="AG2627" s="318"/>
      <c r="AH2627" s="318"/>
      <c r="AI2627" s="318"/>
      <c r="AJ2627" s="318"/>
      <c r="AK2627" s="318"/>
      <c r="AL2627" s="318"/>
    </row>
    <row r="2628" spans="1:38" ht="11.25" customHeight="1" x14ac:dyDescent="0.2">
      <c r="A2628" s="322" t="str">
        <f t="shared" ref="A2628" si="7907">IF($BZ$14="","",$BZ$14)</f>
        <v>Müdür</v>
      </c>
      <c r="B2628" s="323"/>
      <c r="C2628" s="323"/>
      <c r="D2628" s="323"/>
      <c r="E2628" s="324"/>
      <c r="F2628" s="328"/>
      <c r="G2628" s="328"/>
      <c r="H2628" s="318"/>
      <c r="I2628" s="318"/>
      <c r="J2628" s="318"/>
      <c r="K2628" s="318"/>
      <c r="L2628" s="318"/>
      <c r="M2628" s="318"/>
      <c r="N2628" s="318"/>
      <c r="O2628" s="318"/>
      <c r="P2628" s="318"/>
      <c r="Q2628" s="318"/>
      <c r="R2628" s="318"/>
      <c r="S2628" s="318"/>
      <c r="T2628" s="318"/>
      <c r="U2628" s="318"/>
      <c r="V2628" s="318"/>
      <c r="W2628" s="318"/>
      <c r="X2628" s="318"/>
      <c r="Y2628" s="318"/>
      <c r="Z2628" s="318"/>
      <c r="AA2628" s="318"/>
      <c r="AB2628" s="318"/>
      <c r="AC2628" s="318"/>
      <c r="AD2628" s="318"/>
      <c r="AE2628" s="318"/>
      <c r="AF2628" s="318"/>
      <c r="AG2628" s="318"/>
      <c r="AH2628" s="318"/>
      <c r="AI2628" s="318"/>
      <c r="AJ2628" s="318"/>
      <c r="AK2628" s="318"/>
      <c r="AL2628" s="318"/>
    </row>
    <row r="2629" spans="1:38" ht="11.25" customHeight="1" x14ac:dyDescent="0.2">
      <c r="A2629" s="319"/>
      <c r="B2629" s="320"/>
      <c r="C2629" s="320"/>
      <c r="D2629" s="320"/>
      <c r="E2629" s="321"/>
      <c r="F2629" s="328"/>
      <c r="G2629" s="328"/>
      <c r="H2629" s="318"/>
      <c r="I2629" s="318"/>
      <c r="J2629" s="318"/>
      <c r="K2629" s="318"/>
      <c r="L2629" s="318"/>
      <c r="M2629" s="318"/>
      <c r="N2629" s="318"/>
      <c r="O2629" s="318"/>
      <c r="P2629" s="318"/>
      <c r="Q2629" s="318"/>
      <c r="R2629" s="318"/>
      <c r="S2629" s="318"/>
      <c r="T2629" s="318"/>
      <c r="U2629" s="318"/>
      <c r="V2629" s="318"/>
      <c r="W2629" s="318"/>
      <c r="X2629" s="318"/>
      <c r="Y2629" s="318"/>
      <c r="Z2629" s="318"/>
      <c r="AA2629" s="318"/>
      <c r="AB2629" s="318"/>
      <c r="AC2629" s="318"/>
      <c r="AD2629" s="318"/>
      <c r="AE2629" s="318"/>
      <c r="AF2629" s="318"/>
      <c r="AG2629" s="318"/>
      <c r="AH2629" s="318"/>
      <c r="AI2629" s="318"/>
      <c r="AJ2629" s="318"/>
      <c r="AK2629" s="318"/>
      <c r="AL2629" s="318"/>
    </row>
    <row r="2630" spans="1:38" ht="11.25" customHeight="1" x14ac:dyDescent="0.2">
      <c r="A2630" s="319"/>
      <c r="B2630" s="320"/>
      <c r="C2630" s="320"/>
      <c r="D2630" s="320"/>
      <c r="E2630" s="321"/>
      <c r="F2630" s="328"/>
      <c r="G2630" s="328"/>
      <c r="H2630" s="318"/>
      <c r="I2630" s="318"/>
      <c r="J2630" s="318"/>
      <c r="K2630" s="318"/>
      <c r="L2630" s="318"/>
      <c r="M2630" s="318"/>
      <c r="N2630" s="318"/>
      <c r="O2630" s="318"/>
      <c r="P2630" s="318"/>
      <c r="Q2630" s="318"/>
      <c r="R2630" s="318"/>
      <c r="S2630" s="318"/>
      <c r="T2630" s="318"/>
      <c r="U2630" s="318"/>
      <c r="V2630" s="318"/>
      <c r="W2630" s="318"/>
      <c r="X2630" s="318"/>
      <c r="Y2630" s="318"/>
      <c r="Z2630" s="318"/>
      <c r="AA2630" s="318"/>
      <c r="AB2630" s="318"/>
      <c r="AC2630" s="318"/>
      <c r="AD2630" s="318"/>
      <c r="AE2630" s="318"/>
      <c r="AF2630" s="318"/>
      <c r="AG2630" s="318"/>
      <c r="AH2630" s="318"/>
      <c r="AI2630" s="318"/>
      <c r="AJ2630" s="318"/>
      <c r="AK2630" s="318"/>
      <c r="AL2630" s="318"/>
    </row>
    <row r="2631" spans="1:38" ht="11.25" customHeight="1" x14ac:dyDescent="0.2">
      <c r="A2631" s="325"/>
      <c r="B2631" s="326"/>
      <c r="C2631" s="326"/>
      <c r="D2631" s="326"/>
      <c r="E2631" s="327"/>
      <c r="F2631" s="328"/>
      <c r="G2631" s="328"/>
      <c r="H2631" s="318"/>
      <c r="I2631" s="318"/>
      <c r="J2631" s="318"/>
      <c r="K2631" s="318"/>
      <c r="L2631" s="318"/>
      <c r="M2631" s="318"/>
      <c r="N2631" s="318"/>
      <c r="O2631" s="318"/>
      <c r="P2631" s="318"/>
      <c r="Q2631" s="318"/>
      <c r="R2631" s="318"/>
      <c r="S2631" s="318"/>
      <c r="T2631" s="318"/>
      <c r="U2631" s="318"/>
      <c r="V2631" s="318"/>
      <c r="W2631" s="318"/>
      <c r="X2631" s="318"/>
      <c r="Y2631" s="318"/>
      <c r="Z2631" s="318"/>
      <c r="AA2631" s="318"/>
      <c r="AB2631" s="318"/>
      <c r="AC2631" s="318"/>
      <c r="AD2631" s="318"/>
      <c r="AE2631" s="318"/>
      <c r="AF2631" s="318"/>
      <c r="AG2631" s="318"/>
      <c r="AH2631" s="318"/>
      <c r="AI2631" s="318"/>
      <c r="AJ2631" s="318"/>
      <c r="AK2631" s="318"/>
      <c r="AL2631" s="318"/>
    </row>
    <row r="2632" spans="1:38" x14ac:dyDescent="0.2">
      <c r="A2632" s="113"/>
      <c r="B2632" s="114"/>
      <c r="C2632" s="114"/>
      <c r="D2632" s="114"/>
      <c r="E2632" s="114"/>
      <c r="F2632" s="115"/>
      <c r="G2632" s="115"/>
      <c r="H2632" s="116"/>
      <c r="I2632" s="116"/>
      <c r="J2632" s="116"/>
      <c r="K2632" s="116"/>
      <c r="L2632" s="116"/>
      <c r="M2632" s="116"/>
      <c r="N2632" s="116"/>
      <c r="O2632" s="116"/>
      <c r="P2632" s="116"/>
      <c r="Q2632" s="116"/>
      <c r="R2632" s="116"/>
      <c r="S2632" s="116"/>
      <c r="T2632" s="116"/>
      <c r="U2632" s="116"/>
      <c r="V2632" s="116"/>
      <c r="W2632" s="116"/>
      <c r="X2632" s="116"/>
      <c r="Y2632" s="116"/>
      <c r="Z2632" s="116"/>
      <c r="AA2632" s="116"/>
      <c r="AB2632" s="116"/>
      <c r="AC2632" s="116"/>
      <c r="AD2632" s="116"/>
      <c r="AE2632" s="116"/>
      <c r="AF2632" s="116"/>
      <c r="AG2632" s="116"/>
      <c r="AH2632" s="116"/>
      <c r="AI2632" s="116"/>
      <c r="AJ2632" s="116"/>
      <c r="AK2632" s="116"/>
      <c r="AL2632" s="116"/>
    </row>
    <row r="2634" spans="1:38" ht="11.25" customHeight="1" x14ac:dyDescent="0.2">
      <c r="A2634" s="2"/>
      <c r="B2634" s="140"/>
      <c r="C2634" s="140"/>
      <c r="D2634" s="140"/>
      <c r="E2634" s="140"/>
      <c r="F2634" s="140"/>
      <c r="G2634" s="140"/>
      <c r="H2634" s="141"/>
      <c r="I2634" s="141"/>
      <c r="J2634" s="141"/>
      <c r="K2634" s="141"/>
      <c r="L2634" s="141"/>
      <c r="M2634" s="141"/>
      <c r="N2634" s="141"/>
      <c r="O2634" s="141"/>
      <c r="P2634" s="141"/>
      <c r="Q2634" s="141"/>
      <c r="R2634" s="141"/>
      <c r="S2634" s="141"/>
      <c r="T2634" s="141"/>
      <c r="U2634" s="141"/>
      <c r="V2634" s="141"/>
      <c r="W2634" s="141"/>
      <c r="X2634" s="335"/>
      <c r="Y2634" s="335"/>
      <c r="Z2634" s="335"/>
      <c r="AA2634" s="336" t="str">
        <f t="shared" ref="AA2634" si="7908">UPPER($BW$18)</f>
        <v>EYLÜL</v>
      </c>
      <c r="AB2634" s="336"/>
      <c r="AC2634" s="336"/>
      <c r="AD2634" s="336"/>
      <c r="AE2634" s="336"/>
      <c r="AF2634" s="336"/>
      <c r="AG2634" s="336"/>
      <c r="AH2634" s="336"/>
      <c r="AI2634" s="336">
        <f t="shared" ref="AI2634" si="7909">$BZ$18</f>
        <v>2024</v>
      </c>
      <c r="AJ2634" s="336"/>
      <c r="AK2634" s="336"/>
      <c r="AL2634" s="339"/>
    </row>
    <row r="2635" spans="1:38" ht="11.25" customHeight="1" x14ac:dyDescent="0.2">
      <c r="A2635" s="342" t="str">
        <f>CONCATENATE(UPPER(IF($BW$27="","",$BW$27))," - OKUL SERVİS ARACI TAŞIMA PLANI VE GÜNLÜK TAKİP ÇİZELGESİ")</f>
        <v>ORTAÖĞRETİM - OKUL SERVİS ARACI TAŞIMA PLANI VE GÜNLÜK TAKİP ÇİZELGESİ</v>
      </c>
      <c r="B2635" s="343"/>
      <c r="C2635" s="343"/>
      <c r="D2635" s="343"/>
      <c r="E2635" s="343"/>
      <c r="F2635" s="343"/>
      <c r="G2635" s="343"/>
      <c r="H2635" s="343"/>
      <c r="I2635" s="343"/>
      <c r="J2635" s="343"/>
      <c r="K2635" s="343"/>
      <c r="L2635" s="343"/>
      <c r="M2635" s="343"/>
      <c r="N2635" s="343"/>
      <c r="O2635" s="343"/>
      <c r="P2635" s="343"/>
      <c r="Q2635" s="343"/>
      <c r="R2635" s="343"/>
      <c r="S2635" s="343"/>
      <c r="T2635" s="343"/>
      <c r="U2635" s="343"/>
      <c r="V2635" s="343"/>
      <c r="W2635" s="343"/>
      <c r="X2635" s="335"/>
      <c r="Y2635" s="335"/>
      <c r="Z2635" s="335"/>
      <c r="AA2635" s="337"/>
      <c r="AB2635" s="337"/>
      <c r="AC2635" s="337"/>
      <c r="AD2635" s="337"/>
      <c r="AE2635" s="337"/>
      <c r="AF2635" s="337"/>
      <c r="AG2635" s="337"/>
      <c r="AH2635" s="337"/>
      <c r="AI2635" s="337"/>
      <c r="AJ2635" s="337"/>
      <c r="AK2635" s="337"/>
      <c r="AL2635" s="340"/>
    </row>
    <row r="2636" spans="1:38" ht="11.25" customHeight="1" x14ac:dyDescent="0.2">
      <c r="A2636" s="344"/>
      <c r="B2636" s="345"/>
      <c r="C2636" s="345"/>
      <c r="D2636" s="345"/>
      <c r="E2636" s="345"/>
      <c r="F2636" s="345"/>
      <c r="G2636" s="345"/>
      <c r="H2636" s="345"/>
      <c r="I2636" s="345"/>
      <c r="J2636" s="345"/>
      <c r="K2636" s="345"/>
      <c r="L2636" s="345"/>
      <c r="M2636" s="345"/>
      <c r="N2636" s="345"/>
      <c r="O2636" s="345"/>
      <c r="P2636" s="345"/>
      <c r="Q2636" s="345"/>
      <c r="R2636" s="345"/>
      <c r="S2636" s="345"/>
      <c r="T2636" s="345"/>
      <c r="U2636" s="345"/>
      <c r="V2636" s="345"/>
      <c r="W2636" s="345"/>
      <c r="X2636" s="335"/>
      <c r="Y2636" s="335"/>
      <c r="Z2636" s="335"/>
      <c r="AA2636" s="338"/>
      <c r="AB2636" s="338"/>
      <c r="AC2636" s="338"/>
      <c r="AD2636" s="338"/>
      <c r="AE2636" s="338"/>
      <c r="AF2636" s="338"/>
      <c r="AG2636" s="338"/>
      <c r="AH2636" s="338"/>
      <c r="AI2636" s="338"/>
      <c r="AJ2636" s="338"/>
      <c r="AK2636" s="338"/>
      <c r="AL2636" s="341"/>
    </row>
    <row r="2637" spans="1:38" ht="11.25" customHeight="1" x14ac:dyDescent="0.2">
      <c r="A2637" s="346" t="s">
        <v>83</v>
      </c>
      <c r="B2637" s="346"/>
      <c r="C2637" s="346"/>
      <c r="D2637" s="347"/>
      <c r="E2637" s="132" t="s">
        <v>81</v>
      </c>
      <c r="F2637" s="348" t="s">
        <v>82</v>
      </c>
      <c r="G2637" s="349"/>
      <c r="H2637" s="350" t="str">
        <f ca="1">UPPER(OFFSET('ARAÇ, SÜRÜCÜ !'!$C$1,(ROW($A$6)+AI2637)*1,0))</f>
        <v>ERENTEPE 6</v>
      </c>
      <c r="I2637" s="351"/>
      <c r="J2637" s="351"/>
      <c r="K2637" s="351"/>
      <c r="L2637" s="351"/>
      <c r="M2637" s="351"/>
      <c r="N2637" s="351"/>
      <c r="O2637" s="351"/>
      <c r="P2637" s="351"/>
      <c r="Q2637" s="351"/>
      <c r="R2637" s="351"/>
      <c r="S2637" s="351"/>
      <c r="T2637" s="351"/>
      <c r="U2637" s="351"/>
      <c r="V2637" s="351"/>
      <c r="W2637" s="351"/>
      <c r="X2637" s="352"/>
      <c r="Y2637" s="352"/>
      <c r="Z2637" s="352"/>
      <c r="AA2637" s="351"/>
      <c r="AB2637" s="351"/>
      <c r="AC2637" s="351"/>
      <c r="AD2637" s="351"/>
      <c r="AE2637" s="351"/>
      <c r="AF2637" s="351"/>
      <c r="AG2637" s="351"/>
      <c r="AH2637" s="353"/>
      <c r="AI2637" s="355">
        <f t="shared" ref="AI2637" si="7910">AI2581+1</f>
        <v>48</v>
      </c>
      <c r="AJ2637" s="355"/>
      <c r="AK2637" s="355"/>
      <c r="AL2637" s="355"/>
    </row>
    <row r="2638" spans="1:38" ht="11.25" customHeight="1" x14ac:dyDescent="0.2">
      <c r="A2638" s="356" t="s">
        <v>118</v>
      </c>
      <c r="B2638" s="356"/>
      <c r="C2638" s="356"/>
      <c r="D2638" s="357"/>
      <c r="E2638" s="133" t="str">
        <f ca="1">IF(UPPER(OFFSET('ARAÇ, SÜRÜCÜ !'!$F$1,(ROW($A$6)+AI2637)*1,0))="","",UPPER(OFFSET('ARAÇ, SÜRÜCÜ !'!$F$1,(ROW($A$6)+AI2637)*1,0)))</f>
        <v>ŞERİFE YASEMİN ALDİNÇ</v>
      </c>
      <c r="F2638" s="358" t="str">
        <f ca="1">IF(UPPER(OFFSET('ARAÇ, SÜRÜCÜ !'!$K$1,(ROW($A$6)+AI2637)*1,0))="","",UPPER(OFFSET('ARAÇ, SÜRÜCÜ !'!$K$1,(ROW($A$6)+AI2637)*1,0)))</f>
        <v/>
      </c>
      <c r="G2638" s="359"/>
      <c r="H2638" s="354"/>
      <c r="I2638" s="352"/>
      <c r="J2638" s="352"/>
      <c r="K2638" s="352"/>
      <c r="L2638" s="352"/>
      <c r="M2638" s="352"/>
      <c r="N2638" s="352"/>
      <c r="O2638" s="352"/>
      <c r="P2638" s="352"/>
      <c r="Q2638" s="352"/>
      <c r="R2638" s="352"/>
      <c r="S2638" s="352"/>
      <c r="T2638" s="352"/>
      <c r="U2638" s="352"/>
      <c r="V2638" s="352"/>
      <c r="W2638" s="352"/>
      <c r="X2638" s="352"/>
      <c r="Y2638" s="352"/>
      <c r="Z2638" s="352"/>
      <c r="AA2638" s="352"/>
      <c r="AB2638" s="352"/>
      <c r="AC2638" s="352"/>
      <c r="AD2638" s="352"/>
      <c r="AE2638" s="352"/>
      <c r="AF2638" s="352"/>
      <c r="AG2638" s="352"/>
      <c r="AH2638" s="353"/>
      <c r="AI2638" s="355"/>
      <c r="AJ2638" s="355"/>
      <c r="AK2638" s="355"/>
      <c r="AL2638" s="355"/>
    </row>
    <row r="2639" spans="1:38" ht="11.25" customHeight="1" x14ac:dyDescent="0.2">
      <c r="A2639" s="360" t="s">
        <v>119</v>
      </c>
      <c r="B2639" s="361"/>
      <c r="C2639" s="361"/>
      <c r="D2639" s="362"/>
      <c r="E2639" s="133" t="str">
        <f ca="1">IF(UPPER(OFFSET('ARAÇ, SÜRÜCÜ !'!$G$1,(ROW($A$6)+AI2637)*1,0))="","",UPPER(OFFSET('ARAÇ, SÜRÜCÜ !'!$G$1,(ROW($A$6)+AI2637)*1,0)))</f>
        <v>5443521260</v>
      </c>
      <c r="F2639" s="358" t="str">
        <f ca="1">IF(UPPER(OFFSET('ARAÇ, SÜRÜCÜ !'!$L$1,(ROW($A$6)+AI2637)*1,0))="","",UPPER(OFFSET('ARAÇ, SÜRÜCÜ !'!$L$1,(ROW($A$6)+AI2637)*1,0)))</f>
        <v/>
      </c>
      <c r="G2639" s="359"/>
      <c r="H2639" s="354"/>
      <c r="I2639" s="352"/>
      <c r="J2639" s="352"/>
      <c r="K2639" s="352"/>
      <c r="L2639" s="352"/>
      <c r="M2639" s="352"/>
      <c r="N2639" s="352"/>
      <c r="O2639" s="352"/>
      <c r="P2639" s="352"/>
      <c r="Q2639" s="352"/>
      <c r="R2639" s="352"/>
      <c r="S2639" s="352"/>
      <c r="T2639" s="352"/>
      <c r="U2639" s="352"/>
      <c r="V2639" s="352"/>
      <c r="W2639" s="352"/>
      <c r="X2639" s="352"/>
      <c r="Y2639" s="352"/>
      <c r="Z2639" s="352"/>
      <c r="AA2639" s="352"/>
      <c r="AB2639" s="352"/>
      <c r="AC2639" s="352"/>
      <c r="AD2639" s="352"/>
      <c r="AE2639" s="352"/>
      <c r="AF2639" s="353"/>
      <c r="AG2639" s="353"/>
      <c r="AH2639" s="353"/>
      <c r="AI2639" s="355"/>
      <c r="AJ2639" s="355"/>
      <c r="AK2639" s="355"/>
      <c r="AL2639" s="355"/>
    </row>
    <row r="2640" spans="1:38" ht="11.25" customHeight="1" x14ac:dyDescent="0.2">
      <c r="A2640" s="360" t="s">
        <v>120</v>
      </c>
      <c r="B2640" s="361"/>
      <c r="C2640" s="361"/>
      <c r="D2640" s="362"/>
      <c r="E2640" s="133" t="str">
        <f ca="1">IF(UPPER(OFFSET('ARAÇ, SÜRÜCÜ !'!$H$1,(ROW($A$6)+AI2637)*1,0))="","",UPPER(OFFSET('ARAÇ, SÜRÜCÜ !'!$H$1,(ROW($A$6)+AI2637)*1,0)))</f>
        <v>49J2148</v>
      </c>
      <c r="F2640" s="358" t="str">
        <f ca="1">IF(UPPER(OFFSET('ARAÇ, SÜRÜCÜ !'!$M$1,(ROW($A$6)+AI2637)*1,0))="","",UPPER(OFFSET('ARAÇ, SÜRÜCÜ !'!$M$1,(ROW($A$6)+AI2637)*1,0)))</f>
        <v/>
      </c>
      <c r="G2640" s="359"/>
      <c r="H2640" s="363" t="s">
        <v>156</v>
      </c>
      <c r="I2640" s="364"/>
      <c r="J2640" s="364"/>
      <c r="K2640" s="364"/>
      <c r="L2640" s="364"/>
      <c r="M2640" s="364"/>
      <c r="N2640" s="364"/>
      <c r="O2640" s="365" t="str">
        <f t="shared" ref="O2640" si="7911">IF($BX$23="","",$BX$23)</f>
        <v>1-Mehmet GÜNEŞ</v>
      </c>
      <c r="P2640" s="366"/>
      <c r="Q2640" s="366"/>
      <c r="R2640" s="366"/>
      <c r="S2640" s="366"/>
      <c r="T2640" s="366"/>
      <c r="U2640" s="367">
        <f t="shared" ref="U2640" si="7912">IF($BX$24="","",$BX$24)</f>
        <v>5382501214</v>
      </c>
      <c r="V2640" s="367"/>
      <c r="W2640" s="367"/>
      <c r="X2640" s="368"/>
      <c r="Y2640" s="366" t="str">
        <f t="shared" ref="Y2640" si="7913">IF($CA$23="","",$CA$23)</f>
        <v/>
      </c>
      <c r="Z2640" s="366"/>
      <c r="AA2640" s="366"/>
      <c r="AB2640" s="366"/>
      <c r="AC2640" s="366"/>
      <c r="AD2640" s="366"/>
      <c r="AE2640" s="367" t="str">
        <f t="shared" ref="AE2640" si="7914">IF($CA$24="","",$CA$24)</f>
        <v/>
      </c>
      <c r="AF2640" s="367"/>
      <c r="AG2640" s="367"/>
      <c r="AH2640" s="369"/>
      <c r="AI2640" s="355"/>
      <c r="AJ2640" s="355"/>
      <c r="AK2640" s="355"/>
      <c r="AL2640" s="355"/>
    </row>
    <row r="2641" spans="1:38" ht="11.25" customHeight="1" x14ac:dyDescent="0.2">
      <c r="A2641" s="370" t="s">
        <v>121</v>
      </c>
      <c r="B2641" s="370"/>
      <c r="C2641" s="370"/>
      <c r="D2641" s="360"/>
      <c r="E2641" s="371" t="s">
        <v>125</v>
      </c>
      <c r="F2641" s="372"/>
      <c r="G2641" s="373"/>
      <c r="H2641" s="134" t="s">
        <v>80</v>
      </c>
      <c r="I2641" s="135"/>
      <c r="J2641" s="136"/>
      <c r="K2641" s="136"/>
      <c r="L2641" s="66" t="s">
        <v>95</v>
      </c>
      <c r="M2641" s="136"/>
      <c r="N2641" s="374" t="s">
        <v>116</v>
      </c>
      <c r="O2641" s="374"/>
      <c r="P2641" s="374"/>
      <c r="Q2641" s="374"/>
      <c r="R2641" s="330" t="str">
        <f ca="1">OFFSET('ARAÇ, SÜRÜCÜ !'!$O$1,(ROW($A$6)+AI2637)*1,0)</f>
        <v>07.00</v>
      </c>
      <c r="S2641" s="330"/>
      <c r="T2641" s="136"/>
      <c r="U2641" s="137"/>
      <c r="V2641" s="374" t="s">
        <v>117</v>
      </c>
      <c r="W2641" s="374"/>
      <c r="X2641" s="374"/>
      <c r="Y2641" s="374"/>
      <c r="Z2641" s="374"/>
      <c r="AA2641" s="330" t="str">
        <f ca="1">OFFSET('ARAÇ, SÜRÜCÜ !'!$P$1,(ROW($A$6)+AI2637)*1,0)</f>
        <v>16.00</v>
      </c>
      <c r="AB2641" s="330"/>
      <c r="AC2641" s="136"/>
      <c r="AD2641" s="138"/>
      <c r="AE2641" s="138"/>
      <c r="AF2641" s="136"/>
      <c r="AG2641" s="136"/>
      <c r="AH2641" s="139"/>
      <c r="AI2641" s="355"/>
      <c r="AJ2641" s="355"/>
      <c r="AK2641" s="355"/>
      <c r="AL2641" s="355"/>
    </row>
    <row r="2642" spans="1:38" ht="11.25" customHeight="1" x14ac:dyDescent="0.2">
      <c r="A2642" s="70"/>
      <c r="B2642" s="53"/>
      <c r="C2642" s="53"/>
      <c r="F2642" s="53"/>
      <c r="H2642" s="71"/>
      <c r="I2642" s="71"/>
      <c r="J2642" s="71"/>
      <c r="K2642" s="71"/>
      <c r="M2642" s="71"/>
      <c r="N2642" s="72"/>
      <c r="O2642" s="72"/>
      <c r="P2642" s="72"/>
      <c r="Q2642" s="72"/>
      <c r="R2642" s="73"/>
      <c r="S2642" s="73"/>
      <c r="T2642" s="71"/>
      <c r="U2642" s="71"/>
      <c r="V2642" s="72"/>
      <c r="W2642" s="72"/>
      <c r="X2642" s="72"/>
      <c r="Y2642" s="72"/>
      <c r="Z2642" s="72"/>
      <c r="AA2642" s="73"/>
      <c r="AB2642" s="73"/>
      <c r="AC2642" s="71"/>
      <c r="AD2642" s="5"/>
      <c r="AE2642" s="5"/>
      <c r="AF2642" s="71"/>
      <c r="AG2642" s="71"/>
      <c r="AH2642" s="71"/>
      <c r="AI2642" s="74"/>
      <c r="AJ2642" s="74"/>
      <c r="AK2642" s="74"/>
      <c r="AL2642" s="74"/>
    </row>
    <row r="2643" spans="1:38" ht="11.25" customHeight="1" x14ac:dyDescent="0.2">
      <c r="A2643" s="331" t="s">
        <v>4</v>
      </c>
      <c r="B2643" s="331"/>
      <c r="C2643" s="331"/>
      <c r="D2643" s="331"/>
      <c r="E2643" s="331"/>
      <c r="F2643" s="331"/>
      <c r="G2643" s="331"/>
      <c r="H2643" s="332" t="str">
        <f t="shared" ref="H2643" si="7915">UPPER(CONCATENATE($BW$18," ",$BZ$18))</f>
        <v>EYLÜL 2024</v>
      </c>
      <c r="I2643" s="333"/>
      <c r="J2643" s="333"/>
      <c r="K2643" s="333"/>
      <c r="L2643" s="333"/>
      <c r="M2643" s="333"/>
      <c r="N2643" s="333"/>
      <c r="O2643" s="333"/>
      <c r="P2643" s="333"/>
      <c r="Q2643" s="333"/>
      <c r="R2643" s="333"/>
      <c r="S2643" s="333"/>
      <c r="T2643" s="333"/>
      <c r="U2643" s="333"/>
      <c r="V2643" s="333"/>
      <c r="W2643" s="333"/>
      <c r="X2643" s="333"/>
      <c r="Y2643" s="333"/>
      <c r="Z2643" s="333"/>
      <c r="AA2643" s="333"/>
      <c r="AB2643" s="333"/>
      <c r="AC2643" s="333"/>
      <c r="AD2643" s="333"/>
      <c r="AE2643" s="333"/>
      <c r="AF2643" s="333"/>
      <c r="AG2643" s="333"/>
      <c r="AH2643" s="333"/>
      <c r="AI2643" s="333"/>
      <c r="AJ2643" s="333"/>
      <c r="AK2643" s="333"/>
      <c r="AL2643" s="334"/>
    </row>
    <row r="2644" spans="1:38" ht="11.25" customHeight="1" x14ac:dyDescent="0.2">
      <c r="A2644" s="63" t="s">
        <v>0</v>
      </c>
      <c r="B2644" s="75" t="s">
        <v>76</v>
      </c>
      <c r="C2644" s="75" t="s">
        <v>77</v>
      </c>
      <c r="D2644" s="75" t="s">
        <v>2</v>
      </c>
      <c r="E2644" s="76" t="s">
        <v>60</v>
      </c>
      <c r="F2644" s="77" t="s">
        <v>48</v>
      </c>
      <c r="G2644" s="78" t="s">
        <v>101</v>
      </c>
      <c r="H2644" s="79">
        <v>1</v>
      </c>
      <c r="I2644" s="79">
        <v>2</v>
      </c>
      <c r="J2644" s="79">
        <v>3</v>
      </c>
      <c r="K2644" s="79">
        <v>4</v>
      </c>
      <c r="L2644" s="79">
        <v>5</v>
      </c>
      <c r="M2644" s="79">
        <v>6</v>
      </c>
      <c r="N2644" s="79">
        <v>7</v>
      </c>
      <c r="O2644" s="79">
        <v>8</v>
      </c>
      <c r="P2644" s="79">
        <v>9</v>
      </c>
      <c r="Q2644" s="79">
        <v>10</v>
      </c>
      <c r="R2644" s="79">
        <v>11</v>
      </c>
      <c r="S2644" s="79">
        <v>12</v>
      </c>
      <c r="T2644" s="79">
        <v>13</v>
      </c>
      <c r="U2644" s="79">
        <v>14</v>
      </c>
      <c r="V2644" s="79">
        <v>15</v>
      </c>
      <c r="W2644" s="79">
        <v>16</v>
      </c>
      <c r="X2644" s="79">
        <v>17</v>
      </c>
      <c r="Y2644" s="79">
        <v>18</v>
      </c>
      <c r="Z2644" s="79">
        <v>19</v>
      </c>
      <c r="AA2644" s="79">
        <v>20</v>
      </c>
      <c r="AB2644" s="79">
        <v>21</v>
      </c>
      <c r="AC2644" s="79">
        <v>22</v>
      </c>
      <c r="AD2644" s="79">
        <v>23</v>
      </c>
      <c r="AE2644" s="79">
        <v>24</v>
      </c>
      <c r="AF2644" s="79">
        <v>25</v>
      </c>
      <c r="AG2644" s="79">
        <v>26</v>
      </c>
      <c r="AH2644" s="79">
        <v>27</v>
      </c>
      <c r="AI2644" s="79">
        <v>28</v>
      </c>
      <c r="AJ2644" s="79">
        <v>29</v>
      </c>
      <c r="AK2644" s="79">
        <v>30</v>
      </c>
      <c r="AL2644" s="79">
        <v>31</v>
      </c>
    </row>
    <row r="2645" spans="1:38" ht="11.25" customHeight="1" x14ac:dyDescent="0.2">
      <c r="A2645" s="21">
        <v>1</v>
      </c>
      <c r="B2645" s="80" t="str">
        <f ca="1">IF(OFFSET('ÖĞRENCİ GİRİŞİ'!$B$1,(ROW($A$1)+(AI2637-1))*17,0)="","",OFFSET('ÖĞRENCİ GİRİŞİ'!$B$1,(ROW($A$1)+(AI2637-1))*17,0))</f>
        <v/>
      </c>
      <c r="C2645" s="80" t="str">
        <f ca="1">IF(OFFSET('ÖĞRENCİ GİRİŞİ'!$C$1,(ROW($A$1)+(AI2637-1))*17,0)="","",OFFSET('ÖĞRENCİ GİRİŞİ'!$C$1,(ROW($A$1)+(AI2637-1))*17,0))</f>
        <v/>
      </c>
      <c r="D2645" s="80" t="str">
        <f ca="1">IF(UPPER(OFFSET('ÖĞRENCİ GİRİŞİ'!$D$1,(ROW($A$1)+(AI2637-1))*17,0))="","",UPPER(OFFSET('ÖĞRENCİ GİRİŞİ'!$D$1,(ROW($A$1)+(AI2637-1))*17,0)))</f>
        <v/>
      </c>
      <c r="E2645" s="80" t="str">
        <f ca="1">IF(UPPER(OFFSET('ÖĞRENCİ GİRİŞİ'!$E$1,(ROW($A$1)+(AI2637-1))*17,0))="","",UPPER(OFFSET('ÖĞRENCİ GİRİŞİ'!$E$1,(ROW($A$1)+(AI2637-1))*17,0)))</f>
        <v/>
      </c>
      <c r="F2645" s="80" t="str">
        <f ca="1">IF(UPPER(OFFSET('ÖĞRENCİ GİRİŞİ'!$F$1,(ROW($A$1)+(AI2637-1))*17,0))="","",UPPER(OFFSET('ÖĞRENCİ GİRİŞİ'!$F$1,(ROW($A$1)+(AI2637-1))*17,0)))</f>
        <v/>
      </c>
      <c r="G2645" s="80" t="str">
        <f ca="1">IF(UPPER(OFFSET('ÖĞRENCİ GİRİŞİ'!$G$1,(ROW($A$1)+(AI2637-1))*17,0))="","",UPPER(OFFSET('ÖĞRENCİ GİRİŞİ'!$G$1,(ROW($A$1)+(AI2637-1))*17,0)))</f>
        <v/>
      </c>
      <c r="H2645" s="81" t="str">
        <f t="shared" ref="H2645:H2646" si="7916">IF($H$13="","",$H$13)</f>
        <v>x</v>
      </c>
      <c r="I2645" s="81" t="str">
        <f t="shared" ref="I2645:I2646" si="7917">IF($I$13="","",$I$13)</f>
        <v>x</v>
      </c>
      <c r="J2645" s="81" t="str">
        <f t="shared" ref="J2645:J2646" si="7918">IF($J$13="","",$J$13)</f>
        <v>x</v>
      </c>
      <c r="K2645" s="81" t="str">
        <f t="shared" ref="K2645:K2646" si="7919">IF($K$13="","",$K$13)</f>
        <v>x</v>
      </c>
      <c r="L2645" s="81" t="str">
        <f t="shared" ref="L2645:L2646" si="7920">IF($L$13="","",$L$13)</f>
        <v>x</v>
      </c>
      <c r="M2645" s="81" t="str">
        <f t="shared" ref="M2645:M2646" si="7921">IF($M$13="","",$M$13)</f>
        <v>x</v>
      </c>
      <c r="N2645" s="81" t="str">
        <f t="shared" ref="N2645:N2646" si="7922">IF($N$13="","",$N$13)</f>
        <v>x</v>
      </c>
      <c r="O2645" s="81" t="str">
        <f t="shared" ref="O2645:O2646" si="7923">IF($O$13="","",$O$13)</f>
        <v>x</v>
      </c>
      <c r="P2645" s="81" t="str">
        <f t="shared" ref="P2645:P2646" si="7924">IF($P$13="","",$P$13)</f>
        <v/>
      </c>
      <c r="Q2645" s="81" t="str">
        <f t="shared" ref="Q2645:Q2646" si="7925">IF($Q$13="","",$Q$13)</f>
        <v/>
      </c>
      <c r="R2645" s="81" t="str">
        <f t="shared" ref="R2645:R2646" si="7926">IF($R$13="","",$R$13)</f>
        <v/>
      </c>
      <c r="S2645" s="81" t="str">
        <f t="shared" ref="S2645:S2646" si="7927">IF($S$13="","",$S$13)</f>
        <v/>
      </c>
      <c r="T2645" s="81" t="str">
        <f t="shared" ref="T2645:T2646" si="7928">IF($T$13="","",$T$13)</f>
        <v/>
      </c>
      <c r="U2645" s="81" t="str">
        <f t="shared" ref="U2645:U2646" si="7929">IF($U$13="","",$U$13)</f>
        <v>x</v>
      </c>
      <c r="V2645" s="81" t="str">
        <f t="shared" ref="V2645:V2646" si="7930">IF($V$13="","",$V$13)</f>
        <v>x</v>
      </c>
      <c r="W2645" s="81" t="str">
        <f t="shared" ref="W2645:W2646" si="7931">IF($W$13="","",$W$13)</f>
        <v/>
      </c>
      <c r="X2645" s="81" t="str">
        <f t="shared" ref="X2645:X2646" si="7932">IF($X$13="","",$X$13)</f>
        <v/>
      </c>
      <c r="Y2645" s="81" t="str">
        <f t="shared" ref="Y2645:Y2646" si="7933">IF($Y$13="","",$Y$13)</f>
        <v/>
      </c>
      <c r="Z2645" s="81" t="str">
        <f t="shared" ref="Z2645:Z2646" si="7934">IF($Z$13="","",$Z$13)</f>
        <v/>
      </c>
      <c r="AA2645" s="81" t="str">
        <f t="shared" ref="AA2645:AA2646" si="7935">IF($AA$13="","",$AA$13)</f>
        <v/>
      </c>
      <c r="AB2645" s="81" t="str">
        <f t="shared" ref="AB2645:AB2646" si="7936">IF($AB$13="","",$AB$13)</f>
        <v>x</v>
      </c>
      <c r="AC2645" s="81" t="str">
        <f t="shared" ref="AC2645:AC2646" si="7937">IF($AC$13="","",$AC$13)</f>
        <v>x</v>
      </c>
      <c r="AD2645" s="81" t="str">
        <f t="shared" ref="AD2645:AD2646" si="7938">IF($AD$13="","",$AD$13)</f>
        <v/>
      </c>
      <c r="AE2645" s="81" t="str">
        <f t="shared" ref="AE2645:AE2646" si="7939">IF($AE$13="","",$AE$13)</f>
        <v/>
      </c>
      <c r="AF2645" s="81" t="str">
        <f t="shared" ref="AF2645:AF2646" si="7940">IF($AF$13="","",$AF$13)</f>
        <v/>
      </c>
      <c r="AG2645" s="81" t="str">
        <f t="shared" ref="AG2645:AG2646" si="7941">IF($AG$13="","",$AG$13)</f>
        <v/>
      </c>
      <c r="AH2645" s="81" t="str">
        <f t="shared" ref="AH2645:AH2646" si="7942">IF($AH$13="","",$AH$13)</f>
        <v/>
      </c>
      <c r="AI2645" s="81" t="str">
        <f t="shared" ref="AI2645:AI2646" si="7943">IF($AI$13="","",$AI$13)</f>
        <v>x</v>
      </c>
      <c r="AJ2645" s="81" t="str">
        <f t="shared" ref="AJ2645:AJ2646" si="7944">IF($AJ$13="","",$AJ$13)</f>
        <v>x</v>
      </c>
      <c r="AK2645" s="81" t="str">
        <f t="shared" ref="AK2645:AK2646" si="7945">IF($AK$13="","",$AK$13)</f>
        <v/>
      </c>
      <c r="AL2645" s="81" t="str">
        <f t="shared" ref="AL2645:AL2646" si="7946">IF($AL$13="","",$AL$13)</f>
        <v>x</v>
      </c>
    </row>
    <row r="2646" spans="1:38" ht="11.25" customHeight="1" x14ac:dyDescent="0.2">
      <c r="A2646" s="21">
        <v>2</v>
      </c>
      <c r="B2646" s="80" t="str">
        <f ca="1">IF(OFFSET('ÖĞRENCİ GİRİŞİ'!$B$2,(ROW($A$1)+(AI2637-1))*17,0)="","",OFFSET('ÖĞRENCİ GİRİŞİ'!$B$2,(ROW($A$1)+(AI2637-1))*17,0))</f>
        <v/>
      </c>
      <c r="C2646" s="80" t="str">
        <f ca="1">IF(OFFSET('ÖĞRENCİ GİRİŞİ'!$C$2,(ROW($A$1)+(AI2637-1))*17,0)="","",OFFSET('ÖĞRENCİ GİRİŞİ'!$C$2,(ROW($A$1)+(AI2637-1))*17,0))</f>
        <v/>
      </c>
      <c r="D2646" s="80" t="str">
        <f ca="1">IF(UPPER(OFFSET('ÖĞRENCİ GİRİŞİ'!$D$2,(ROW($A$1)+(AI2637-1))*17,0))="","",UPPER(OFFSET('ÖĞRENCİ GİRİŞİ'!$D$2,(ROW($A$1)+(AI2637-1))*17,0)))</f>
        <v/>
      </c>
      <c r="E2646" s="80" t="str">
        <f ca="1">IF(UPPER(OFFSET('ÖĞRENCİ GİRİŞİ'!$E$2,(ROW($A$1)+(AI2637-1))*17,0))="","",UPPER(OFFSET('ÖĞRENCİ GİRİŞİ'!$E$2,(ROW($A$1)+(AI2637-1))*17,0)))</f>
        <v/>
      </c>
      <c r="F2646" s="80" t="str">
        <f ca="1">IF(UPPER(OFFSET('ÖĞRENCİ GİRİŞİ'!$F$2,(ROW($A$1)+(AI2637-1))*17,0))="","",UPPER(OFFSET('ÖĞRENCİ GİRİŞİ'!$F$2,(ROW($A$1)+(AI2637-1))*17,0)))</f>
        <v/>
      </c>
      <c r="G2646" s="80" t="str">
        <f ca="1">IF(UPPER(OFFSET('ÖĞRENCİ GİRİŞİ'!$G$2,(ROW($A$1)+(AI2637-1))*17,0))="","",UPPER(OFFSET('ÖĞRENCİ GİRİŞİ'!$G$2,(ROW($A$1)+(AI2637-1))*17,0)))</f>
        <v/>
      </c>
      <c r="H2646" s="81" t="str">
        <f t="shared" si="7916"/>
        <v>x</v>
      </c>
      <c r="I2646" s="81" t="str">
        <f t="shared" si="7917"/>
        <v>x</v>
      </c>
      <c r="J2646" s="81" t="str">
        <f t="shared" si="7918"/>
        <v>x</v>
      </c>
      <c r="K2646" s="81" t="str">
        <f t="shared" si="7919"/>
        <v>x</v>
      </c>
      <c r="L2646" s="81" t="str">
        <f t="shared" si="7920"/>
        <v>x</v>
      </c>
      <c r="M2646" s="81" t="str">
        <f t="shared" si="7921"/>
        <v>x</v>
      </c>
      <c r="N2646" s="81" t="str">
        <f t="shared" si="7922"/>
        <v>x</v>
      </c>
      <c r="O2646" s="81" t="str">
        <f t="shared" si="7923"/>
        <v>x</v>
      </c>
      <c r="P2646" s="81" t="str">
        <f t="shared" si="7924"/>
        <v/>
      </c>
      <c r="Q2646" s="81" t="str">
        <f t="shared" si="7925"/>
        <v/>
      </c>
      <c r="R2646" s="81" t="str">
        <f t="shared" si="7926"/>
        <v/>
      </c>
      <c r="S2646" s="81" t="str">
        <f t="shared" si="7927"/>
        <v/>
      </c>
      <c r="T2646" s="81" t="str">
        <f t="shared" si="7928"/>
        <v/>
      </c>
      <c r="U2646" s="81" t="str">
        <f t="shared" si="7929"/>
        <v>x</v>
      </c>
      <c r="V2646" s="81" t="str">
        <f t="shared" si="7930"/>
        <v>x</v>
      </c>
      <c r="W2646" s="81" t="str">
        <f t="shared" si="7931"/>
        <v/>
      </c>
      <c r="X2646" s="81" t="str">
        <f t="shared" si="7932"/>
        <v/>
      </c>
      <c r="Y2646" s="81" t="str">
        <f t="shared" si="7933"/>
        <v/>
      </c>
      <c r="Z2646" s="81" t="str">
        <f t="shared" si="7934"/>
        <v/>
      </c>
      <c r="AA2646" s="81" t="str">
        <f t="shared" si="7935"/>
        <v/>
      </c>
      <c r="AB2646" s="81" t="str">
        <f t="shared" si="7936"/>
        <v>x</v>
      </c>
      <c r="AC2646" s="81" t="str">
        <f t="shared" si="7937"/>
        <v>x</v>
      </c>
      <c r="AD2646" s="81" t="str">
        <f t="shared" si="7938"/>
        <v/>
      </c>
      <c r="AE2646" s="81" t="str">
        <f t="shared" si="7939"/>
        <v/>
      </c>
      <c r="AF2646" s="81" t="str">
        <f t="shared" si="7940"/>
        <v/>
      </c>
      <c r="AG2646" s="81" t="str">
        <f t="shared" si="7941"/>
        <v/>
      </c>
      <c r="AH2646" s="81" t="str">
        <f t="shared" si="7942"/>
        <v/>
      </c>
      <c r="AI2646" s="81" t="str">
        <f t="shared" si="7943"/>
        <v>x</v>
      </c>
      <c r="AJ2646" s="81" t="str">
        <f t="shared" si="7944"/>
        <v>x</v>
      </c>
      <c r="AK2646" s="81" t="str">
        <f t="shared" si="7945"/>
        <v/>
      </c>
      <c r="AL2646" s="81" t="str">
        <f t="shared" si="7946"/>
        <v>x</v>
      </c>
    </row>
    <row r="2647" spans="1:38" ht="11.25" customHeight="1" x14ac:dyDescent="0.2">
      <c r="A2647" s="21">
        <v>3</v>
      </c>
      <c r="B2647" s="80" t="str">
        <f ca="1">IF(OFFSET('ÖĞRENCİ GİRİŞİ'!$B$3,(ROW($A$1)+(AI2637-1))*17,0)="","",OFFSET('ÖĞRENCİ GİRİŞİ'!$B$3,(ROW($A$1)+(AI2637-1))*17,0))</f>
        <v/>
      </c>
      <c r="C2647" s="80" t="str">
        <f ca="1">IF(OFFSET('ÖĞRENCİ GİRİŞİ'!$C$3,(ROW($A$1)+(AI2637-1))*17,0)="","",OFFSET('ÖĞRENCİ GİRİŞİ'!$C$3,(ROW($A$1)+(AI2637-1))*17,0))</f>
        <v/>
      </c>
      <c r="D2647" s="80" t="str">
        <f ca="1">IF(UPPER(OFFSET('ÖĞRENCİ GİRİŞİ'!$D$3,(ROW($A$1)+(AI2637-1))*17,0))="","",UPPER(OFFSET('ÖĞRENCİ GİRİŞİ'!$D$2,(ROW($A$1)+(AI2637-1))*17,0)))</f>
        <v/>
      </c>
      <c r="E2647" s="80" t="str">
        <f ca="1">IF(UPPER(OFFSET('ÖĞRENCİ GİRİŞİ'!$E$3,(ROW($A$1)+(AI2637-1))*17,0))="","",UPPER(OFFSET('ÖĞRENCİ GİRİŞİ'!$E$3,(ROW($A$1)+(AI2637-1))*17,0)))</f>
        <v/>
      </c>
      <c r="F2647" s="80" t="str">
        <f ca="1">IF(UPPER(OFFSET('ÖĞRENCİ GİRİŞİ'!$F$3,(ROW($A$1)+(AI2637-1))*17,0))="","",UPPER(OFFSET('ÖĞRENCİ GİRİŞİ'!$F$3,(ROW($A$1)+(AI2637-1))*17,0)))</f>
        <v/>
      </c>
      <c r="G2647" s="80" t="str">
        <f ca="1">IF(UPPER(OFFSET('ÖĞRENCİ GİRİŞİ'!$G$3,(ROW($A$1)+(AI2637-1))*17,0))="","",UPPER(OFFSET('ÖĞRENCİ GİRİŞİ'!$G$3,(ROW($A$1)+(AI2637-1))*17,0)))</f>
        <v/>
      </c>
      <c r="H2647" s="81" t="str">
        <f t="shared" si="7749"/>
        <v>x</v>
      </c>
      <c r="I2647" s="81" t="str">
        <f t="shared" si="7750"/>
        <v>x</v>
      </c>
      <c r="J2647" s="81" t="str">
        <f t="shared" si="7751"/>
        <v>x</v>
      </c>
      <c r="K2647" s="81" t="str">
        <f t="shared" si="7752"/>
        <v>x</v>
      </c>
      <c r="L2647" s="81" t="str">
        <f t="shared" si="7753"/>
        <v>x</v>
      </c>
      <c r="M2647" s="81" t="str">
        <f t="shared" si="7754"/>
        <v>x</v>
      </c>
      <c r="N2647" s="81" t="str">
        <f t="shared" si="7755"/>
        <v>x</v>
      </c>
      <c r="O2647" s="81" t="str">
        <f t="shared" si="7756"/>
        <v>x</v>
      </c>
      <c r="P2647" s="81" t="str">
        <f t="shared" si="7757"/>
        <v/>
      </c>
      <c r="Q2647" s="81" t="str">
        <f t="shared" si="7758"/>
        <v/>
      </c>
      <c r="R2647" s="81" t="str">
        <f t="shared" si="7759"/>
        <v/>
      </c>
      <c r="S2647" s="81" t="str">
        <f t="shared" si="7760"/>
        <v/>
      </c>
      <c r="T2647" s="81" t="str">
        <f t="shared" si="7761"/>
        <v/>
      </c>
      <c r="U2647" s="81" t="str">
        <f t="shared" si="7762"/>
        <v>x</v>
      </c>
      <c r="V2647" s="81" t="str">
        <f t="shared" si="7763"/>
        <v>x</v>
      </c>
      <c r="W2647" s="81" t="str">
        <f t="shared" si="7764"/>
        <v/>
      </c>
      <c r="X2647" s="81" t="str">
        <f t="shared" si="7765"/>
        <v/>
      </c>
      <c r="Y2647" s="81" t="str">
        <f t="shared" si="7766"/>
        <v/>
      </c>
      <c r="Z2647" s="81" t="str">
        <f t="shared" si="7767"/>
        <v/>
      </c>
      <c r="AA2647" s="81" t="str">
        <f t="shared" si="7768"/>
        <v/>
      </c>
      <c r="AB2647" s="81" t="str">
        <f t="shared" si="7769"/>
        <v>x</v>
      </c>
      <c r="AC2647" s="81" t="str">
        <f t="shared" si="7770"/>
        <v>x</v>
      </c>
      <c r="AD2647" s="81" t="str">
        <f t="shared" si="7771"/>
        <v/>
      </c>
      <c r="AE2647" s="81" t="str">
        <f t="shared" si="7772"/>
        <v/>
      </c>
      <c r="AF2647" s="81" t="str">
        <f t="shared" si="7773"/>
        <v/>
      </c>
      <c r="AG2647" s="81" t="str">
        <f t="shared" si="7774"/>
        <v/>
      </c>
      <c r="AH2647" s="81" t="str">
        <f t="shared" si="7775"/>
        <v/>
      </c>
      <c r="AI2647" s="81" t="str">
        <f t="shared" si="7776"/>
        <v>x</v>
      </c>
      <c r="AJ2647" s="81" t="str">
        <f t="shared" si="7777"/>
        <v>x</v>
      </c>
      <c r="AK2647" s="81" t="str">
        <f t="shared" si="7778"/>
        <v/>
      </c>
      <c r="AL2647" s="81" t="str">
        <f t="shared" si="7779"/>
        <v>x</v>
      </c>
    </row>
    <row r="2648" spans="1:38" ht="11.25" customHeight="1" x14ac:dyDescent="0.2">
      <c r="A2648" s="21">
        <v>4</v>
      </c>
      <c r="B2648" s="80" t="str">
        <f ca="1">IF(OFFSET('ÖĞRENCİ GİRİŞİ'!$B$4,(ROW($A$1)+(AI2637-1))*17,0)="","",OFFSET('ÖĞRENCİ GİRİŞİ'!$B$4,(ROW($A$1)+(AI2637-1))*17,0))</f>
        <v/>
      </c>
      <c r="C2648" s="80" t="str">
        <f ca="1">IF(OFFSET('ÖĞRENCİ GİRİŞİ'!$C$4,(ROW($A$1)+(AI2637-1))*17,0)="","",OFFSET('ÖĞRENCİ GİRİŞİ'!$C$4,(ROW($A$1)+(AI2637-1))*17,0))</f>
        <v/>
      </c>
      <c r="D2648" s="80" t="str">
        <f ca="1">IF(UPPER(OFFSET('ÖĞRENCİ GİRİŞİ'!$D$4,(ROW($A$1)+(AI2637-1))*17,0))="","",UPPER(OFFSET('ÖĞRENCİ GİRİŞİ'!$D$4,(ROW($A$1)+(AI2637-1))*17,0)))</f>
        <v/>
      </c>
      <c r="E2648" s="80" t="str">
        <f ca="1">IF(UPPER(OFFSET('ÖĞRENCİ GİRİŞİ'!$E$4,(ROW($A$1)+(AI2637-1))*17,0))="","",UPPER(OFFSET('ÖĞRENCİ GİRİŞİ'!$E$4,(ROW($A$1)+(AI2637-1))*17,0)))</f>
        <v/>
      </c>
      <c r="F2648" s="80" t="str">
        <f ca="1">IF(UPPER(OFFSET('ÖĞRENCİ GİRİŞİ'!$F$4,(ROW($A$1)+(AI2637-1))*17,0))="","",UPPER(OFFSET('ÖĞRENCİ GİRİŞİ'!$F$4,(ROW($A$1)+(AI2637-1))*17,0)))</f>
        <v/>
      </c>
      <c r="G2648" s="80" t="str">
        <f ca="1">IF(UPPER(OFFSET('ÖĞRENCİ GİRİŞİ'!$G$4,(ROW($A$1)+(AI2637-1))*17,0))="","",UPPER(OFFSET('ÖĞRENCİ GİRİŞİ'!$G$4,(ROW($A$1)+(AI2637-1))*17,0)))</f>
        <v/>
      </c>
      <c r="H2648" s="81" t="str">
        <f t="shared" si="7749"/>
        <v>x</v>
      </c>
      <c r="I2648" s="81" t="str">
        <f t="shared" si="7750"/>
        <v>x</v>
      </c>
      <c r="J2648" s="81" t="str">
        <f t="shared" si="7751"/>
        <v>x</v>
      </c>
      <c r="K2648" s="81" t="str">
        <f t="shared" si="7752"/>
        <v>x</v>
      </c>
      <c r="L2648" s="81" t="str">
        <f t="shared" si="7753"/>
        <v>x</v>
      </c>
      <c r="M2648" s="81" t="str">
        <f t="shared" si="7754"/>
        <v>x</v>
      </c>
      <c r="N2648" s="81" t="str">
        <f t="shared" si="7755"/>
        <v>x</v>
      </c>
      <c r="O2648" s="81" t="str">
        <f t="shared" si="7756"/>
        <v>x</v>
      </c>
      <c r="P2648" s="81" t="str">
        <f t="shared" si="7757"/>
        <v/>
      </c>
      <c r="Q2648" s="81" t="str">
        <f t="shared" si="7758"/>
        <v/>
      </c>
      <c r="R2648" s="81" t="str">
        <f t="shared" si="7759"/>
        <v/>
      </c>
      <c r="S2648" s="81" t="str">
        <f t="shared" si="7760"/>
        <v/>
      </c>
      <c r="T2648" s="81" t="str">
        <f t="shared" si="7761"/>
        <v/>
      </c>
      <c r="U2648" s="81" t="str">
        <f t="shared" si="7762"/>
        <v>x</v>
      </c>
      <c r="V2648" s="81" t="str">
        <f t="shared" si="7763"/>
        <v>x</v>
      </c>
      <c r="W2648" s="81" t="str">
        <f t="shared" si="7764"/>
        <v/>
      </c>
      <c r="X2648" s="81" t="str">
        <f t="shared" si="7765"/>
        <v/>
      </c>
      <c r="Y2648" s="81" t="str">
        <f t="shared" si="7766"/>
        <v/>
      </c>
      <c r="Z2648" s="81" t="str">
        <f t="shared" si="7767"/>
        <v/>
      </c>
      <c r="AA2648" s="81" t="str">
        <f t="shared" si="7768"/>
        <v/>
      </c>
      <c r="AB2648" s="81" t="str">
        <f t="shared" si="7769"/>
        <v>x</v>
      </c>
      <c r="AC2648" s="81" t="str">
        <f t="shared" si="7770"/>
        <v>x</v>
      </c>
      <c r="AD2648" s="81" t="str">
        <f t="shared" si="7771"/>
        <v/>
      </c>
      <c r="AE2648" s="81" t="str">
        <f t="shared" si="7772"/>
        <v/>
      </c>
      <c r="AF2648" s="81" t="str">
        <f t="shared" si="7773"/>
        <v/>
      </c>
      <c r="AG2648" s="81" t="str">
        <f t="shared" si="7774"/>
        <v/>
      </c>
      <c r="AH2648" s="81" t="str">
        <f t="shared" si="7775"/>
        <v/>
      </c>
      <c r="AI2648" s="81" t="str">
        <f t="shared" si="7776"/>
        <v>x</v>
      </c>
      <c r="AJ2648" s="81" t="str">
        <f t="shared" si="7777"/>
        <v>x</v>
      </c>
      <c r="AK2648" s="81" t="str">
        <f t="shared" si="7778"/>
        <v/>
      </c>
      <c r="AL2648" s="81" t="str">
        <f t="shared" si="7779"/>
        <v>x</v>
      </c>
    </row>
    <row r="2649" spans="1:38" ht="11.25" customHeight="1" x14ac:dyDescent="0.2">
      <c r="A2649" s="21">
        <v>5</v>
      </c>
      <c r="B2649" s="80" t="str">
        <f ca="1">IF(OFFSET('ÖĞRENCİ GİRİŞİ'!$B$5,(ROW($A$1)+(AI2637-1))*17,0)="","",OFFSET('ÖĞRENCİ GİRİŞİ'!$B$5,(ROW($A$1)+(AI2637-1))*17,0))</f>
        <v/>
      </c>
      <c r="C2649" s="80" t="str">
        <f ca="1">IF(OFFSET('ÖĞRENCİ GİRİŞİ'!$C$5,(ROW($A$1)+(AI2637-1))*17,0)="","",OFFSET('ÖĞRENCİ GİRİŞİ'!$C$5,(ROW($A$1)+(AI2637-1))*17,0))</f>
        <v/>
      </c>
      <c r="D2649" s="80" t="str">
        <f ca="1">IF(UPPER(OFFSET('ÖĞRENCİ GİRİŞİ'!$D$5,(ROW($A$1)+(AI2637-1))*17,0))="","",UPPER(OFFSET('ÖĞRENCİ GİRİŞİ'!$D$5,(ROW($A$1)+(AI2637-1))*17,0)))</f>
        <v/>
      </c>
      <c r="E2649" s="80" t="str">
        <f ca="1">IF(UPPER(OFFSET('ÖĞRENCİ GİRİŞİ'!$E$5,(ROW($A$1)+(AI2637-1))*17,0))="","",UPPER(OFFSET('ÖĞRENCİ GİRİŞİ'!$E$5,(ROW($A$1)+(AI2637-1))*17,0)))</f>
        <v/>
      </c>
      <c r="F2649" s="80" t="str">
        <f ca="1">IF(UPPER(OFFSET('ÖĞRENCİ GİRİŞİ'!$F$5,(ROW($A$1)+(AI2637-1))*17,0))="","",UPPER(OFFSET('ÖĞRENCİ GİRİŞİ'!$F$5,(ROW($A$1)+(AI2637-1))*17,0)))</f>
        <v/>
      </c>
      <c r="G2649" s="80" t="str">
        <f ca="1">IF(UPPER(OFFSET('ÖĞRENCİ GİRİŞİ'!$G$5,(ROW($A$1)+(AI2637-1))*17,0))="","",UPPER(OFFSET('ÖĞRENCİ GİRİŞİ'!$G$5,(ROW($A$1)+(AI2637-1))*17,0)))</f>
        <v/>
      </c>
      <c r="H2649" s="81" t="str">
        <f t="shared" si="7749"/>
        <v>x</v>
      </c>
      <c r="I2649" s="81" t="str">
        <f t="shared" si="7750"/>
        <v>x</v>
      </c>
      <c r="J2649" s="81" t="str">
        <f t="shared" si="7751"/>
        <v>x</v>
      </c>
      <c r="K2649" s="81" t="str">
        <f t="shared" si="7752"/>
        <v>x</v>
      </c>
      <c r="L2649" s="81" t="str">
        <f t="shared" si="7753"/>
        <v>x</v>
      </c>
      <c r="M2649" s="81" t="str">
        <f t="shared" si="7754"/>
        <v>x</v>
      </c>
      <c r="N2649" s="81" t="str">
        <f t="shared" si="7755"/>
        <v>x</v>
      </c>
      <c r="O2649" s="81" t="str">
        <f t="shared" si="7756"/>
        <v>x</v>
      </c>
      <c r="P2649" s="81" t="str">
        <f t="shared" si="7757"/>
        <v/>
      </c>
      <c r="Q2649" s="81" t="str">
        <f t="shared" si="7758"/>
        <v/>
      </c>
      <c r="R2649" s="81" t="str">
        <f t="shared" si="7759"/>
        <v/>
      </c>
      <c r="S2649" s="81" t="str">
        <f t="shared" si="7760"/>
        <v/>
      </c>
      <c r="T2649" s="81" t="str">
        <f t="shared" si="7761"/>
        <v/>
      </c>
      <c r="U2649" s="81" t="str">
        <f t="shared" si="7762"/>
        <v>x</v>
      </c>
      <c r="V2649" s="81" t="str">
        <f t="shared" si="7763"/>
        <v>x</v>
      </c>
      <c r="W2649" s="81" t="str">
        <f t="shared" si="7764"/>
        <v/>
      </c>
      <c r="X2649" s="81" t="str">
        <f t="shared" si="7765"/>
        <v/>
      </c>
      <c r="Y2649" s="81" t="str">
        <f t="shared" si="7766"/>
        <v/>
      </c>
      <c r="Z2649" s="81" t="str">
        <f t="shared" si="7767"/>
        <v/>
      </c>
      <c r="AA2649" s="81" t="str">
        <f t="shared" si="7768"/>
        <v/>
      </c>
      <c r="AB2649" s="81" t="str">
        <f t="shared" si="7769"/>
        <v>x</v>
      </c>
      <c r="AC2649" s="81" t="str">
        <f t="shared" si="7770"/>
        <v>x</v>
      </c>
      <c r="AD2649" s="81" t="str">
        <f t="shared" si="7771"/>
        <v/>
      </c>
      <c r="AE2649" s="81" t="str">
        <f t="shared" si="7772"/>
        <v/>
      </c>
      <c r="AF2649" s="81" t="str">
        <f t="shared" si="7773"/>
        <v/>
      </c>
      <c r="AG2649" s="81" t="str">
        <f t="shared" si="7774"/>
        <v/>
      </c>
      <c r="AH2649" s="81" t="str">
        <f t="shared" si="7775"/>
        <v/>
      </c>
      <c r="AI2649" s="81" t="str">
        <f t="shared" si="7776"/>
        <v>x</v>
      </c>
      <c r="AJ2649" s="81" t="str">
        <f t="shared" si="7777"/>
        <v>x</v>
      </c>
      <c r="AK2649" s="81" t="str">
        <f t="shared" si="7778"/>
        <v/>
      </c>
      <c r="AL2649" s="81" t="str">
        <f t="shared" si="7779"/>
        <v>x</v>
      </c>
    </row>
    <row r="2650" spans="1:38" ht="11.25" customHeight="1" x14ac:dyDescent="0.2">
      <c r="A2650" s="21">
        <v>6</v>
      </c>
      <c r="B2650" s="80" t="str">
        <f ca="1">IF(OFFSET('ÖĞRENCİ GİRİŞİ'!$B$6,(ROW($A$1)+(AI2637-1))*17,0)="","",OFFSET('ÖĞRENCİ GİRİŞİ'!$B$6,(ROW($A$1)+(AI2637-1))*17,0))</f>
        <v/>
      </c>
      <c r="C2650" s="80" t="str">
        <f ca="1">IF(OFFSET('ÖĞRENCİ GİRİŞİ'!$C$6,(ROW($A$1)+(AI2637-1))*17,0)="","",OFFSET('ÖĞRENCİ GİRİŞİ'!$C$6,(ROW($A$1)+(AI2637-1))*17,0))</f>
        <v/>
      </c>
      <c r="D2650" s="80" t="str">
        <f ca="1">IF(UPPER(OFFSET('ÖĞRENCİ GİRİŞİ'!$D$6,(ROW($A$1)+(AI2637-1))*17,0))="","",UPPER(OFFSET('ÖĞRENCİ GİRİŞİ'!$D$6,(ROW($A$1)+(AI2637-1))*17,0)))</f>
        <v/>
      </c>
      <c r="E2650" s="80" t="str">
        <f ca="1">IF(UPPER(OFFSET('ÖĞRENCİ GİRİŞİ'!$E$6,(ROW($A$1)+(AI2637-1))*17,0))="","",UPPER(OFFSET('ÖĞRENCİ GİRİŞİ'!$E$6,(ROW($A$1)+(AI2637-1))*17,0)))</f>
        <v/>
      </c>
      <c r="F2650" s="80" t="str">
        <f ca="1">IF(UPPER(OFFSET('ÖĞRENCİ GİRİŞİ'!$F$6,(ROW($A$1)+(AI2637-1))*17,0))="","",UPPER(OFFSET('ÖĞRENCİ GİRİŞİ'!$F$6,(ROW($A$1)+(AI2637-1))*17,0)))</f>
        <v/>
      </c>
      <c r="G2650" s="80" t="str">
        <f ca="1">IF(UPPER(OFFSET('ÖĞRENCİ GİRİŞİ'!$G$6,(ROW($A$1)+(AI2637-1))*17,0))="","",UPPER(OFFSET('ÖĞRENCİ GİRİŞİ'!$G$6,(ROW($A$1)+(AI2637-1))*17,0)))</f>
        <v/>
      </c>
      <c r="H2650" s="81" t="str">
        <f t="shared" si="7749"/>
        <v>x</v>
      </c>
      <c r="I2650" s="81" t="str">
        <f t="shared" si="7750"/>
        <v>x</v>
      </c>
      <c r="J2650" s="81" t="str">
        <f t="shared" si="7751"/>
        <v>x</v>
      </c>
      <c r="K2650" s="81" t="str">
        <f t="shared" si="7752"/>
        <v>x</v>
      </c>
      <c r="L2650" s="81" t="str">
        <f t="shared" si="7753"/>
        <v>x</v>
      </c>
      <c r="M2650" s="81" t="str">
        <f t="shared" si="7754"/>
        <v>x</v>
      </c>
      <c r="N2650" s="81" t="str">
        <f t="shared" si="7755"/>
        <v>x</v>
      </c>
      <c r="O2650" s="81" t="str">
        <f t="shared" si="7756"/>
        <v>x</v>
      </c>
      <c r="P2650" s="81" t="str">
        <f t="shared" si="7757"/>
        <v/>
      </c>
      <c r="Q2650" s="81" t="str">
        <f t="shared" si="7758"/>
        <v/>
      </c>
      <c r="R2650" s="81" t="str">
        <f t="shared" si="7759"/>
        <v/>
      </c>
      <c r="S2650" s="81" t="str">
        <f t="shared" si="7760"/>
        <v/>
      </c>
      <c r="T2650" s="81" t="str">
        <f t="shared" si="7761"/>
        <v/>
      </c>
      <c r="U2650" s="81" t="str">
        <f t="shared" si="7762"/>
        <v>x</v>
      </c>
      <c r="V2650" s="81" t="str">
        <f t="shared" si="7763"/>
        <v>x</v>
      </c>
      <c r="W2650" s="81" t="str">
        <f t="shared" si="7764"/>
        <v/>
      </c>
      <c r="X2650" s="81" t="str">
        <f t="shared" si="7765"/>
        <v/>
      </c>
      <c r="Y2650" s="81" t="str">
        <f t="shared" si="7766"/>
        <v/>
      </c>
      <c r="Z2650" s="81" t="str">
        <f t="shared" si="7767"/>
        <v/>
      </c>
      <c r="AA2650" s="81" t="str">
        <f t="shared" si="7768"/>
        <v/>
      </c>
      <c r="AB2650" s="81" t="str">
        <f t="shared" si="7769"/>
        <v>x</v>
      </c>
      <c r="AC2650" s="81" t="str">
        <f t="shared" si="7770"/>
        <v>x</v>
      </c>
      <c r="AD2650" s="81" t="str">
        <f t="shared" si="7771"/>
        <v/>
      </c>
      <c r="AE2650" s="81" t="str">
        <f t="shared" si="7772"/>
        <v/>
      </c>
      <c r="AF2650" s="81" t="str">
        <f t="shared" si="7773"/>
        <v/>
      </c>
      <c r="AG2650" s="81" t="str">
        <f t="shared" si="7774"/>
        <v/>
      </c>
      <c r="AH2650" s="81" t="str">
        <f t="shared" si="7775"/>
        <v/>
      </c>
      <c r="AI2650" s="81" t="str">
        <f t="shared" si="7776"/>
        <v>x</v>
      </c>
      <c r="AJ2650" s="81" t="str">
        <f t="shared" si="7777"/>
        <v>x</v>
      </c>
      <c r="AK2650" s="81" t="str">
        <f t="shared" si="7778"/>
        <v/>
      </c>
      <c r="AL2650" s="81" t="str">
        <f t="shared" si="7779"/>
        <v>x</v>
      </c>
    </row>
    <row r="2651" spans="1:38" ht="11.25" customHeight="1" x14ac:dyDescent="0.2">
      <c r="A2651" s="21">
        <v>7</v>
      </c>
      <c r="B2651" s="80" t="str">
        <f ca="1">IF(OFFSET('ÖĞRENCİ GİRİŞİ'!$B$7,(ROW($A$1)+(AI2637-1))*17,0)="","",OFFSET('ÖĞRENCİ GİRİŞİ'!$B$7,(ROW($A$1)+(AI2637-1))*17,0))</f>
        <v/>
      </c>
      <c r="C2651" s="80" t="str">
        <f ca="1">IF(OFFSET('ÖĞRENCİ GİRİŞİ'!$C$7,(ROW($A$1)+(AI2637-1))*17,0)="","",OFFSET('ÖĞRENCİ GİRİŞİ'!$C$7,(ROW($A$1)+(AI2637-1))*17,0))</f>
        <v/>
      </c>
      <c r="D2651" s="80" t="str">
        <f ca="1">IF(UPPER(OFFSET('ÖĞRENCİ GİRİŞİ'!$D$7,(ROW($A$1)+(AI2637-1))*17,0))="","",UPPER(OFFSET('ÖĞRENCİ GİRİŞİ'!$D$7,(ROW($A$1)+(AI2637-1))*17,0)))</f>
        <v/>
      </c>
      <c r="E2651" s="80" t="str">
        <f ca="1">IF(UPPER(OFFSET('ÖĞRENCİ GİRİŞİ'!$E$7,(ROW($A$1)+(AI2637-1))*17,0))="","",UPPER(OFFSET('ÖĞRENCİ GİRİŞİ'!$E$7,(ROW($A$1)+(AI2637-1))*17,0)))</f>
        <v/>
      </c>
      <c r="F2651" s="80" t="str">
        <f ca="1">IF(UPPER(OFFSET('ÖĞRENCİ GİRİŞİ'!$F$7,(ROW($A$1)+(AI2637-1))*17,0))="","",UPPER(OFFSET('ÖĞRENCİ GİRİŞİ'!$F$7,(ROW($A$1)+(AI2637-1))*17,0)))</f>
        <v/>
      </c>
      <c r="G2651" s="80" t="str">
        <f ca="1">IF(UPPER(OFFSET('ÖĞRENCİ GİRİŞİ'!$G$7,(ROW($A$1)+(AI2637-1))*17,0))="","",UPPER(OFFSET('ÖĞRENCİ GİRİŞİ'!$G$7,(ROW($A$1)+(AI2637-1))*17,0)))</f>
        <v/>
      </c>
      <c r="H2651" s="81" t="str">
        <f t="shared" si="7749"/>
        <v>x</v>
      </c>
      <c r="I2651" s="81" t="str">
        <f t="shared" si="7750"/>
        <v>x</v>
      </c>
      <c r="J2651" s="81" t="str">
        <f t="shared" si="7751"/>
        <v>x</v>
      </c>
      <c r="K2651" s="81" t="str">
        <f t="shared" si="7752"/>
        <v>x</v>
      </c>
      <c r="L2651" s="81" t="str">
        <f t="shared" si="7753"/>
        <v>x</v>
      </c>
      <c r="M2651" s="81" t="str">
        <f t="shared" si="7754"/>
        <v>x</v>
      </c>
      <c r="N2651" s="81" t="str">
        <f t="shared" si="7755"/>
        <v>x</v>
      </c>
      <c r="O2651" s="81" t="str">
        <f t="shared" si="7756"/>
        <v>x</v>
      </c>
      <c r="P2651" s="81" t="str">
        <f t="shared" si="7757"/>
        <v/>
      </c>
      <c r="Q2651" s="81" t="str">
        <f t="shared" si="7758"/>
        <v/>
      </c>
      <c r="R2651" s="81" t="str">
        <f t="shared" si="7759"/>
        <v/>
      </c>
      <c r="S2651" s="81" t="str">
        <f t="shared" si="7760"/>
        <v/>
      </c>
      <c r="T2651" s="81" t="str">
        <f t="shared" si="7761"/>
        <v/>
      </c>
      <c r="U2651" s="81" t="str">
        <f t="shared" si="7762"/>
        <v>x</v>
      </c>
      <c r="V2651" s="81" t="str">
        <f t="shared" si="7763"/>
        <v>x</v>
      </c>
      <c r="W2651" s="81" t="str">
        <f t="shared" si="7764"/>
        <v/>
      </c>
      <c r="X2651" s="81" t="str">
        <f t="shared" si="7765"/>
        <v/>
      </c>
      <c r="Y2651" s="81" t="str">
        <f t="shared" si="7766"/>
        <v/>
      </c>
      <c r="Z2651" s="81" t="str">
        <f t="shared" si="7767"/>
        <v/>
      </c>
      <c r="AA2651" s="81" t="str">
        <f t="shared" si="7768"/>
        <v/>
      </c>
      <c r="AB2651" s="81" t="str">
        <f t="shared" si="7769"/>
        <v>x</v>
      </c>
      <c r="AC2651" s="81" t="str">
        <f t="shared" si="7770"/>
        <v>x</v>
      </c>
      <c r="AD2651" s="81" t="str">
        <f t="shared" si="7771"/>
        <v/>
      </c>
      <c r="AE2651" s="81" t="str">
        <f t="shared" si="7772"/>
        <v/>
      </c>
      <c r="AF2651" s="81" t="str">
        <f t="shared" si="7773"/>
        <v/>
      </c>
      <c r="AG2651" s="81" t="str">
        <f t="shared" si="7774"/>
        <v/>
      </c>
      <c r="AH2651" s="81" t="str">
        <f t="shared" si="7775"/>
        <v/>
      </c>
      <c r="AI2651" s="81" t="str">
        <f t="shared" si="7776"/>
        <v>x</v>
      </c>
      <c r="AJ2651" s="81" t="str">
        <f t="shared" si="7777"/>
        <v>x</v>
      </c>
      <c r="AK2651" s="81" t="str">
        <f t="shared" si="7778"/>
        <v/>
      </c>
      <c r="AL2651" s="81" t="str">
        <f t="shared" si="7779"/>
        <v>x</v>
      </c>
    </row>
    <row r="2652" spans="1:38" ht="11.25" customHeight="1" x14ac:dyDescent="0.2">
      <c r="A2652" s="21">
        <v>8</v>
      </c>
      <c r="B2652" s="80" t="str">
        <f ca="1">IF(OFFSET('ÖĞRENCİ GİRİŞİ'!$B$8,(ROW($A$1)+(AI2637-1))*17,0)="","",OFFSET('ÖĞRENCİ GİRİŞİ'!$B$8,(ROW($A$1)+(AI2637-1))*17,0))</f>
        <v/>
      </c>
      <c r="C2652" s="80" t="str">
        <f ca="1">IF(OFFSET('ÖĞRENCİ GİRİŞİ'!$C$8,(ROW($A$1)+(AI2637-1))*17,0)="","",OFFSET('ÖĞRENCİ GİRİŞİ'!$C$8,(ROW($A$1)+(AI2637-1))*17,0))</f>
        <v/>
      </c>
      <c r="D2652" s="80" t="str">
        <f ca="1">IF(UPPER(OFFSET('ÖĞRENCİ GİRİŞİ'!$D$8,(ROW($A$1)+(AI2637-1))*17,0))="","",UPPER(OFFSET('ÖĞRENCİ GİRİŞİ'!$D$8,(ROW($A$1)+(AI2637-1))*17,0)))</f>
        <v/>
      </c>
      <c r="E2652" s="80" t="str">
        <f ca="1">IF(UPPER(OFFSET('ÖĞRENCİ GİRİŞİ'!$E$8,(ROW($A$1)+(AI2637-1))*17,0))="","",UPPER(OFFSET('ÖĞRENCİ GİRİŞİ'!$E$8,(ROW($A$1)+(AI2637-1))*17,0)))</f>
        <v/>
      </c>
      <c r="F2652" s="80" t="str">
        <f ca="1">IF(UPPER(OFFSET('ÖĞRENCİ GİRİŞİ'!$F$8,(ROW($A$1)+(AI2637-1))*17,0))="","",UPPER(OFFSET('ÖĞRENCİ GİRİŞİ'!$F$8,(ROW($A$1)+(AI2637-1))*17,0)))</f>
        <v/>
      </c>
      <c r="G2652" s="80" t="str">
        <f ca="1">IF(UPPER(OFFSET('ÖĞRENCİ GİRİŞİ'!$G$8,(ROW($A$1)+(AI2637-1))*17,0))="","",UPPER(OFFSET('ÖĞRENCİ GİRİŞİ'!$G$8,(ROW($A$1)+(AI2637-1))*17,0)))</f>
        <v/>
      </c>
      <c r="H2652" s="81" t="str">
        <f t="shared" si="7749"/>
        <v>x</v>
      </c>
      <c r="I2652" s="81" t="str">
        <f t="shared" si="7750"/>
        <v>x</v>
      </c>
      <c r="J2652" s="81" t="str">
        <f t="shared" si="7751"/>
        <v>x</v>
      </c>
      <c r="K2652" s="81" t="str">
        <f t="shared" si="7752"/>
        <v>x</v>
      </c>
      <c r="L2652" s="81" t="str">
        <f t="shared" si="7753"/>
        <v>x</v>
      </c>
      <c r="M2652" s="81" t="str">
        <f t="shared" si="7754"/>
        <v>x</v>
      </c>
      <c r="N2652" s="81" t="str">
        <f t="shared" si="7755"/>
        <v>x</v>
      </c>
      <c r="O2652" s="81" t="str">
        <f t="shared" si="7756"/>
        <v>x</v>
      </c>
      <c r="P2652" s="81" t="str">
        <f t="shared" si="7757"/>
        <v/>
      </c>
      <c r="Q2652" s="81" t="str">
        <f t="shared" si="7758"/>
        <v/>
      </c>
      <c r="R2652" s="81" t="str">
        <f t="shared" si="7759"/>
        <v/>
      </c>
      <c r="S2652" s="81" t="str">
        <f t="shared" si="7760"/>
        <v/>
      </c>
      <c r="T2652" s="81" t="str">
        <f t="shared" si="7761"/>
        <v/>
      </c>
      <c r="U2652" s="81" t="str">
        <f t="shared" si="7762"/>
        <v>x</v>
      </c>
      <c r="V2652" s="81" t="str">
        <f t="shared" si="7763"/>
        <v>x</v>
      </c>
      <c r="W2652" s="81" t="str">
        <f t="shared" si="7764"/>
        <v/>
      </c>
      <c r="X2652" s="81" t="str">
        <f t="shared" si="7765"/>
        <v/>
      </c>
      <c r="Y2652" s="81" t="str">
        <f t="shared" si="7766"/>
        <v/>
      </c>
      <c r="Z2652" s="81" t="str">
        <f t="shared" si="7767"/>
        <v/>
      </c>
      <c r="AA2652" s="81" t="str">
        <f t="shared" si="7768"/>
        <v/>
      </c>
      <c r="AB2652" s="81" t="str">
        <f t="shared" si="7769"/>
        <v>x</v>
      </c>
      <c r="AC2652" s="81" t="str">
        <f t="shared" si="7770"/>
        <v>x</v>
      </c>
      <c r="AD2652" s="81" t="str">
        <f t="shared" si="7771"/>
        <v/>
      </c>
      <c r="AE2652" s="81" t="str">
        <f t="shared" si="7772"/>
        <v/>
      </c>
      <c r="AF2652" s="81" t="str">
        <f t="shared" si="7773"/>
        <v/>
      </c>
      <c r="AG2652" s="81" t="str">
        <f t="shared" si="7774"/>
        <v/>
      </c>
      <c r="AH2652" s="81" t="str">
        <f t="shared" si="7775"/>
        <v/>
      </c>
      <c r="AI2652" s="81" t="str">
        <f t="shared" si="7776"/>
        <v>x</v>
      </c>
      <c r="AJ2652" s="81" t="str">
        <f t="shared" si="7777"/>
        <v>x</v>
      </c>
      <c r="AK2652" s="81" t="str">
        <f t="shared" si="7778"/>
        <v/>
      </c>
      <c r="AL2652" s="81" t="str">
        <f t="shared" si="7779"/>
        <v>x</v>
      </c>
    </row>
    <row r="2653" spans="1:38" ht="11.25" customHeight="1" x14ac:dyDescent="0.2">
      <c r="A2653" s="21">
        <v>9</v>
      </c>
      <c r="B2653" s="80" t="str">
        <f ca="1">IF(OFFSET('ÖĞRENCİ GİRİŞİ'!$B$9,(ROW($A$1)+(AI2637-1))*17,0)="","",OFFSET('ÖĞRENCİ GİRİŞİ'!$B$9,(ROW($A$1)+(AI2637-1))*17,0))</f>
        <v/>
      </c>
      <c r="C2653" s="80" t="str">
        <f ca="1">IF(OFFSET('ÖĞRENCİ GİRİŞİ'!$C$9,(ROW($A$1)+(AI2637-1))*17,0)="","",OFFSET('ÖĞRENCİ GİRİŞİ'!$C$9,(ROW($A$1)+(AI2637-1))*17,0))</f>
        <v/>
      </c>
      <c r="D2653" s="80" t="str">
        <f ca="1">IF(UPPER(OFFSET('ÖĞRENCİ GİRİŞİ'!$D$9,(ROW($A$1)+(AI2637-1))*17,0))="","",UPPER(OFFSET('ÖĞRENCİ GİRİŞİ'!$D$9,(ROW($A$1)+(AI2637-1))*17,0)))</f>
        <v/>
      </c>
      <c r="E2653" s="80" t="str">
        <f ca="1">IF(UPPER(OFFSET('ÖĞRENCİ GİRİŞİ'!$E$9,(ROW($A$1)+(AI2637-1))*17,0))="","",UPPER(OFFSET('ÖĞRENCİ GİRİŞİ'!$E$9,(ROW($A$1)+(AI2637-1))*17,0)))</f>
        <v/>
      </c>
      <c r="F2653" s="80" t="str">
        <f ca="1">IF(UPPER(OFFSET('ÖĞRENCİ GİRİŞİ'!$F$9,(ROW($A$1)+(AI2637-1))*17,0))="","",UPPER(OFFSET('ÖĞRENCİ GİRİŞİ'!$F$9,(ROW($A$1)+(AI2637-1))*17,0)))</f>
        <v/>
      </c>
      <c r="G2653" s="80" t="str">
        <f ca="1">IF(UPPER(OFFSET('ÖĞRENCİ GİRİŞİ'!$G$9,(ROW($A$1)+(AI2637-1))*17,0))="","",UPPER(OFFSET('ÖĞRENCİ GİRİŞİ'!$G$9,(ROW($A$1)+(AI2637-1))*17,0)))</f>
        <v/>
      </c>
      <c r="H2653" s="81" t="str">
        <f t="shared" si="7749"/>
        <v>x</v>
      </c>
      <c r="I2653" s="81" t="str">
        <f t="shared" si="7750"/>
        <v>x</v>
      </c>
      <c r="J2653" s="81" t="str">
        <f t="shared" si="7751"/>
        <v>x</v>
      </c>
      <c r="K2653" s="81" t="str">
        <f t="shared" si="7752"/>
        <v>x</v>
      </c>
      <c r="L2653" s="81" t="str">
        <f t="shared" si="7753"/>
        <v>x</v>
      </c>
      <c r="M2653" s="81" t="str">
        <f t="shared" si="7754"/>
        <v>x</v>
      </c>
      <c r="N2653" s="81" t="str">
        <f t="shared" si="7755"/>
        <v>x</v>
      </c>
      <c r="O2653" s="81" t="str">
        <f t="shared" si="7756"/>
        <v>x</v>
      </c>
      <c r="P2653" s="81" t="str">
        <f t="shared" si="7757"/>
        <v/>
      </c>
      <c r="Q2653" s="81" t="str">
        <f t="shared" si="7758"/>
        <v/>
      </c>
      <c r="R2653" s="81" t="str">
        <f t="shared" si="7759"/>
        <v/>
      </c>
      <c r="S2653" s="81" t="str">
        <f t="shared" si="7760"/>
        <v/>
      </c>
      <c r="T2653" s="81" t="str">
        <f t="shared" si="7761"/>
        <v/>
      </c>
      <c r="U2653" s="81" t="str">
        <f t="shared" si="7762"/>
        <v>x</v>
      </c>
      <c r="V2653" s="81" t="str">
        <f t="shared" si="7763"/>
        <v>x</v>
      </c>
      <c r="W2653" s="81" t="str">
        <f t="shared" si="7764"/>
        <v/>
      </c>
      <c r="X2653" s="81" t="str">
        <f t="shared" si="7765"/>
        <v/>
      </c>
      <c r="Y2653" s="81" t="str">
        <f t="shared" si="7766"/>
        <v/>
      </c>
      <c r="Z2653" s="81" t="str">
        <f t="shared" si="7767"/>
        <v/>
      </c>
      <c r="AA2653" s="81" t="str">
        <f t="shared" si="7768"/>
        <v/>
      </c>
      <c r="AB2653" s="81" t="str">
        <f t="shared" si="7769"/>
        <v>x</v>
      </c>
      <c r="AC2653" s="81" t="str">
        <f t="shared" si="7770"/>
        <v>x</v>
      </c>
      <c r="AD2653" s="81" t="str">
        <f t="shared" si="7771"/>
        <v/>
      </c>
      <c r="AE2653" s="81" t="str">
        <f t="shared" si="7772"/>
        <v/>
      </c>
      <c r="AF2653" s="81" t="str">
        <f t="shared" si="7773"/>
        <v/>
      </c>
      <c r="AG2653" s="81" t="str">
        <f t="shared" si="7774"/>
        <v/>
      </c>
      <c r="AH2653" s="81" t="str">
        <f t="shared" si="7775"/>
        <v/>
      </c>
      <c r="AI2653" s="81" t="str">
        <f t="shared" si="7776"/>
        <v>x</v>
      </c>
      <c r="AJ2653" s="81" t="str">
        <f t="shared" si="7777"/>
        <v>x</v>
      </c>
      <c r="AK2653" s="81" t="str">
        <f t="shared" si="7778"/>
        <v/>
      </c>
      <c r="AL2653" s="81" t="str">
        <f t="shared" si="7779"/>
        <v>x</v>
      </c>
    </row>
    <row r="2654" spans="1:38" ht="11.25" customHeight="1" x14ac:dyDescent="0.2">
      <c r="A2654" s="21">
        <v>10</v>
      </c>
      <c r="B2654" s="80" t="str">
        <f ca="1">IF(OFFSET('ÖĞRENCİ GİRİŞİ'!$B$10,(ROW($A$1)+(AI2637-1))*17,0)="","",OFFSET('ÖĞRENCİ GİRİŞİ'!$B$10,(ROW($A$1)+(AI2637-1))*17,0))</f>
        <v/>
      </c>
      <c r="C2654" s="80" t="str">
        <f ca="1">IF(OFFSET('ÖĞRENCİ GİRİŞİ'!$C$10,(ROW($A$1)+(AI2637-1))*17,0)="","",OFFSET('ÖĞRENCİ GİRİŞİ'!$C$10,(ROW($A$1)+(AI2637-1))*17,0))</f>
        <v/>
      </c>
      <c r="D2654" s="80" t="str">
        <f ca="1">IF(UPPER(OFFSET('ÖĞRENCİ GİRİŞİ'!$D$10,(ROW($A$1)+(AI2637-1))*17,0))="","",UPPER(OFFSET('ÖĞRENCİ GİRİŞİ'!$D$10,(ROW($A$1)+(AI2637-1))*17,0)))</f>
        <v/>
      </c>
      <c r="E2654" s="80" t="str">
        <f ca="1">IF(UPPER(OFFSET('ÖĞRENCİ GİRİŞİ'!$E$10,(ROW($A$1)+(AI2637-1))*17,0))="","",UPPER(OFFSET('ÖĞRENCİ GİRİŞİ'!$E$10,(ROW($A$1)+(AI2637-1))*17,0)))</f>
        <v/>
      </c>
      <c r="F2654" s="80" t="str">
        <f ca="1">IF(UPPER(OFFSET('ÖĞRENCİ GİRİŞİ'!$F$10,(ROW($A$1)+(AI2637-1))*17,0))="","",UPPER(OFFSET('ÖĞRENCİ GİRİŞİ'!$F$10,(ROW($A$1)+(AI2637-1))*17,0)))</f>
        <v/>
      </c>
      <c r="G2654" s="80" t="str">
        <f ca="1">IF(UPPER(OFFSET('ÖĞRENCİ GİRİŞİ'!$G$10,(ROW($A$1)+(AI2637-1))*17,0))="","",UPPER(OFFSET('ÖĞRENCİ GİRİŞİ'!$G$10,(ROW($A$1)+(AI2637-1))*17,0)))</f>
        <v/>
      </c>
      <c r="H2654" s="81" t="str">
        <f t="shared" si="7749"/>
        <v>x</v>
      </c>
      <c r="I2654" s="81" t="str">
        <f t="shared" si="7750"/>
        <v>x</v>
      </c>
      <c r="J2654" s="81" t="str">
        <f t="shared" si="7751"/>
        <v>x</v>
      </c>
      <c r="K2654" s="81" t="str">
        <f t="shared" si="7752"/>
        <v>x</v>
      </c>
      <c r="L2654" s="81" t="str">
        <f t="shared" si="7753"/>
        <v>x</v>
      </c>
      <c r="M2654" s="81" t="str">
        <f t="shared" si="7754"/>
        <v>x</v>
      </c>
      <c r="N2654" s="81" t="str">
        <f t="shared" si="7755"/>
        <v>x</v>
      </c>
      <c r="O2654" s="81" t="str">
        <f t="shared" si="7756"/>
        <v>x</v>
      </c>
      <c r="P2654" s="81" t="str">
        <f t="shared" si="7757"/>
        <v/>
      </c>
      <c r="Q2654" s="81" t="str">
        <f t="shared" si="7758"/>
        <v/>
      </c>
      <c r="R2654" s="81" t="str">
        <f t="shared" si="7759"/>
        <v/>
      </c>
      <c r="S2654" s="81" t="str">
        <f t="shared" si="7760"/>
        <v/>
      </c>
      <c r="T2654" s="81" t="str">
        <f t="shared" si="7761"/>
        <v/>
      </c>
      <c r="U2654" s="81" t="str">
        <f t="shared" si="7762"/>
        <v>x</v>
      </c>
      <c r="V2654" s="81" t="str">
        <f t="shared" si="7763"/>
        <v>x</v>
      </c>
      <c r="W2654" s="81" t="str">
        <f t="shared" si="7764"/>
        <v/>
      </c>
      <c r="X2654" s="81" t="str">
        <f t="shared" si="7765"/>
        <v/>
      </c>
      <c r="Y2654" s="81" t="str">
        <f t="shared" si="7766"/>
        <v/>
      </c>
      <c r="Z2654" s="81" t="str">
        <f t="shared" si="7767"/>
        <v/>
      </c>
      <c r="AA2654" s="81" t="str">
        <f t="shared" si="7768"/>
        <v/>
      </c>
      <c r="AB2654" s="81" t="str">
        <f t="shared" si="7769"/>
        <v>x</v>
      </c>
      <c r="AC2654" s="81" t="str">
        <f t="shared" si="7770"/>
        <v>x</v>
      </c>
      <c r="AD2654" s="81" t="str">
        <f t="shared" si="7771"/>
        <v/>
      </c>
      <c r="AE2654" s="81" t="str">
        <f t="shared" si="7772"/>
        <v/>
      </c>
      <c r="AF2654" s="81" t="str">
        <f t="shared" si="7773"/>
        <v/>
      </c>
      <c r="AG2654" s="81" t="str">
        <f t="shared" si="7774"/>
        <v/>
      </c>
      <c r="AH2654" s="81" t="str">
        <f t="shared" si="7775"/>
        <v/>
      </c>
      <c r="AI2654" s="81" t="str">
        <f t="shared" si="7776"/>
        <v>x</v>
      </c>
      <c r="AJ2654" s="81" t="str">
        <f t="shared" si="7777"/>
        <v>x</v>
      </c>
      <c r="AK2654" s="81" t="str">
        <f t="shared" si="7778"/>
        <v/>
      </c>
      <c r="AL2654" s="81" t="str">
        <f t="shared" si="7779"/>
        <v>x</v>
      </c>
    </row>
    <row r="2655" spans="1:38" ht="11.25" customHeight="1" x14ac:dyDescent="0.2">
      <c r="A2655" s="21">
        <v>11</v>
      </c>
      <c r="B2655" s="80" t="str">
        <f ca="1">IF(OFFSET('ÖĞRENCİ GİRİŞİ'!$B$11,(ROW($A$1)+(AI2637-1))*17,0)="","",OFFSET('ÖĞRENCİ GİRİŞİ'!$B$11,(ROW($A$1)+(AI2637-1))*17,0))</f>
        <v/>
      </c>
      <c r="C2655" s="80" t="str">
        <f ca="1">IF(OFFSET('ÖĞRENCİ GİRİŞİ'!$C$11,(ROW($A$1)+(AI2637-1))*17,0)="","",OFFSET('ÖĞRENCİ GİRİŞİ'!$C$11,(ROW($A$1)+(AI2637-1))*17,0))</f>
        <v/>
      </c>
      <c r="D2655" s="80" t="str">
        <f ca="1">IF(UPPER(OFFSET('ÖĞRENCİ GİRİŞİ'!$D$11,(ROW($A$1)+(AI2637-1))*17,0))="","",UPPER(OFFSET('ÖĞRENCİ GİRİŞİ'!$D$11,(ROW($A$1)+(AI2637-1))*17,0)))</f>
        <v/>
      </c>
      <c r="E2655" s="80" t="str">
        <f ca="1">IF(UPPER(OFFSET('ÖĞRENCİ GİRİŞİ'!$E$11,(ROW($A$1)+(AI2637-1))*17,0))="","",UPPER(OFFSET('ÖĞRENCİ GİRİŞİ'!$E$11,(ROW($A$1)+(AI2637-1))*17,0)))</f>
        <v/>
      </c>
      <c r="F2655" s="80" t="str">
        <f ca="1">IF(UPPER(OFFSET('ÖĞRENCİ GİRİŞİ'!$F$11,(ROW($A$1)+(AI2637-1))*17,0))="","",UPPER(OFFSET('ÖĞRENCİ GİRİŞİ'!$F$11,(ROW($A$1)+(AI2637-1))*17,0)))</f>
        <v/>
      </c>
      <c r="G2655" s="80" t="str">
        <f ca="1">IF(UPPER(OFFSET('ÖĞRENCİ GİRİŞİ'!$G$11,(ROW($A$1)+(AI2637-1))*17,0))="","",UPPER(OFFSET('ÖĞRENCİ GİRİŞİ'!$G$11,(ROW($A$1)+(AI2637-1))*17,0)))</f>
        <v/>
      </c>
      <c r="H2655" s="81" t="str">
        <f t="shared" si="7749"/>
        <v>x</v>
      </c>
      <c r="I2655" s="81" t="str">
        <f t="shared" si="7750"/>
        <v>x</v>
      </c>
      <c r="J2655" s="81" t="str">
        <f t="shared" si="7751"/>
        <v>x</v>
      </c>
      <c r="K2655" s="81" t="str">
        <f t="shared" si="7752"/>
        <v>x</v>
      </c>
      <c r="L2655" s="81" t="str">
        <f t="shared" si="7753"/>
        <v>x</v>
      </c>
      <c r="M2655" s="81" t="str">
        <f t="shared" si="7754"/>
        <v>x</v>
      </c>
      <c r="N2655" s="81" t="str">
        <f t="shared" si="7755"/>
        <v>x</v>
      </c>
      <c r="O2655" s="81" t="str">
        <f t="shared" si="7756"/>
        <v>x</v>
      </c>
      <c r="P2655" s="81" t="str">
        <f t="shared" si="7757"/>
        <v/>
      </c>
      <c r="Q2655" s="81" t="str">
        <f t="shared" si="7758"/>
        <v/>
      </c>
      <c r="R2655" s="81" t="str">
        <f t="shared" si="7759"/>
        <v/>
      </c>
      <c r="S2655" s="81" t="str">
        <f t="shared" si="7760"/>
        <v/>
      </c>
      <c r="T2655" s="81" t="str">
        <f t="shared" si="7761"/>
        <v/>
      </c>
      <c r="U2655" s="81" t="str">
        <f t="shared" si="7762"/>
        <v>x</v>
      </c>
      <c r="V2655" s="81" t="str">
        <f t="shared" si="7763"/>
        <v>x</v>
      </c>
      <c r="W2655" s="81" t="str">
        <f t="shared" si="7764"/>
        <v/>
      </c>
      <c r="X2655" s="81" t="str">
        <f t="shared" si="7765"/>
        <v/>
      </c>
      <c r="Y2655" s="81" t="str">
        <f t="shared" si="7766"/>
        <v/>
      </c>
      <c r="Z2655" s="81" t="str">
        <f t="shared" si="7767"/>
        <v/>
      </c>
      <c r="AA2655" s="81" t="str">
        <f t="shared" si="7768"/>
        <v/>
      </c>
      <c r="AB2655" s="81" t="str">
        <f t="shared" si="7769"/>
        <v>x</v>
      </c>
      <c r="AC2655" s="81" t="str">
        <f t="shared" si="7770"/>
        <v>x</v>
      </c>
      <c r="AD2655" s="81" t="str">
        <f t="shared" si="7771"/>
        <v/>
      </c>
      <c r="AE2655" s="81" t="str">
        <f t="shared" si="7772"/>
        <v/>
      </c>
      <c r="AF2655" s="81" t="str">
        <f t="shared" si="7773"/>
        <v/>
      </c>
      <c r="AG2655" s="81" t="str">
        <f t="shared" si="7774"/>
        <v/>
      </c>
      <c r="AH2655" s="81" t="str">
        <f t="shared" si="7775"/>
        <v/>
      </c>
      <c r="AI2655" s="81" t="str">
        <f t="shared" si="7776"/>
        <v>x</v>
      </c>
      <c r="AJ2655" s="81" t="str">
        <f t="shared" si="7777"/>
        <v>x</v>
      </c>
      <c r="AK2655" s="81" t="str">
        <f t="shared" si="7778"/>
        <v/>
      </c>
      <c r="AL2655" s="81" t="str">
        <f t="shared" si="7779"/>
        <v>x</v>
      </c>
    </row>
    <row r="2656" spans="1:38" ht="11.25" customHeight="1" x14ac:dyDescent="0.2">
      <c r="A2656" s="21">
        <v>12</v>
      </c>
      <c r="B2656" s="80" t="str">
        <f ca="1">IF(OFFSET('ÖĞRENCİ GİRİŞİ'!$B$12,(ROW($A$1)+(AI2637-1))*17,0)="","",OFFSET('ÖĞRENCİ GİRİŞİ'!$B$12,(ROW($A$1)+(AI2637-1))*17,0))</f>
        <v/>
      </c>
      <c r="C2656" s="80" t="str">
        <f ca="1">IF(OFFSET('ÖĞRENCİ GİRİŞİ'!$C$12,(ROW($A$1)+(AI2637-1))*17,0)="","",OFFSET('ÖĞRENCİ GİRİŞİ'!$C$12,(ROW($A$1)+(AI2637-1))*17,0))</f>
        <v/>
      </c>
      <c r="D2656" s="80" t="str">
        <f ca="1">IF(UPPER(OFFSET('ÖĞRENCİ GİRİŞİ'!$D$12,(ROW($A$1)+(AI2637-1))*17,0))="","",UPPER(OFFSET('ÖĞRENCİ GİRİŞİ'!$D$12,(ROW($A$1)+(AI2637-1))*17,0)))</f>
        <v/>
      </c>
      <c r="E2656" s="80" t="str">
        <f ca="1">IF(UPPER(OFFSET('ÖĞRENCİ GİRİŞİ'!$E$12,(ROW($A$1)+(AI2637-1))*17,0))="","",UPPER(OFFSET('ÖĞRENCİ GİRİŞİ'!$E$12,(ROW($A$1)+(AI2637-1))*17,0)))</f>
        <v/>
      </c>
      <c r="F2656" s="80" t="str">
        <f ca="1">IF(UPPER(OFFSET('ÖĞRENCİ GİRİŞİ'!$F$12,(ROW($A$1)+(AI2637-1))*17,0))="","",UPPER(OFFSET('ÖĞRENCİ GİRİŞİ'!$F$12,(ROW($A$1)+(AI2637-1))*17,0)))</f>
        <v/>
      </c>
      <c r="G2656" s="80" t="str">
        <f ca="1">IF(UPPER(OFFSET('ÖĞRENCİ GİRİŞİ'!$G$12,(ROW($A$1)+(AI2637-1))*17,0))="","",UPPER(OFFSET('ÖĞRENCİ GİRİŞİ'!$G$12,(ROW($A$1)+(AI2637-1))*17,0)))</f>
        <v/>
      </c>
      <c r="H2656" s="81" t="str">
        <f t="shared" si="7749"/>
        <v>x</v>
      </c>
      <c r="I2656" s="81" t="str">
        <f t="shared" si="7750"/>
        <v>x</v>
      </c>
      <c r="J2656" s="81" t="str">
        <f t="shared" si="7751"/>
        <v>x</v>
      </c>
      <c r="K2656" s="81" t="str">
        <f t="shared" si="7752"/>
        <v>x</v>
      </c>
      <c r="L2656" s="81" t="str">
        <f t="shared" si="7753"/>
        <v>x</v>
      </c>
      <c r="M2656" s="81" t="str">
        <f t="shared" si="7754"/>
        <v>x</v>
      </c>
      <c r="N2656" s="81" t="str">
        <f t="shared" si="7755"/>
        <v>x</v>
      </c>
      <c r="O2656" s="81" t="str">
        <f t="shared" si="7756"/>
        <v>x</v>
      </c>
      <c r="P2656" s="81" t="str">
        <f t="shared" si="7757"/>
        <v/>
      </c>
      <c r="Q2656" s="81" t="str">
        <f t="shared" si="7758"/>
        <v/>
      </c>
      <c r="R2656" s="81" t="str">
        <f t="shared" si="7759"/>
        <v/>
      </c>
      <c r="S2656" s="81" t="str">
        <f t="shared" si="7760"/>
        <v/>
      </c>
      <c r="T2656" s="81" t="str">
        <f t="shared" si="7761"/>
        <v/>
      </c>
      <c r="U2656" s="81" t="str">
        <f t="shared" si="7762"/>
        <v>x</v>
      </c>
      <c r="V2656" s="81" t="str">
        <f t="shared" si="7763"/>
        <v>x</v>
      </c>
      <c r="W2656" s="81" t="str">
        <f t="shared" si="7764"/>
        <v/>
      </c>
      <c r="X2656" s="81" t="str">
        <f t="shared" si="7765"/>
        <v/>
      </c>
      <c r="Y2656" s="81" t="str">
        <f t="shared" si="7766"/>
        <v/>
      </c>
      <c r="Z2656" s="81" t="str">
        <f t="shared" si="7767"/>
        <v/>
      </c>
      <c r="AA2656" s="81" t="str">
        <f t="shared" si="7768"/>
        <v/>
      </c>
      <c r="AB2656" s="81" t="str">
        <f t="shared" si="7769"/>
        <v>x</v>
      </c>
      <c r="AC2656" s="81" t="str">
        <f t="shared" si="7770"/>
        <v>x</v>
      </c>
      <c r="AD2656" s="81" t="str">
        <f t="shared" si="7771"/>
        <v/>
      </c>
      <c r="AE2656" s="81" t="str">
        <f t="shared" si="7772"/>
        <v/>
      </c>
      <c r="AF2656" s="81" t="str">
        <f t="shared" si="7773"/>
        <v/>
      </c>
      <c r="AG2656" s="81" t="str">
        <f t="shared" si="7774"/>
        <v/>
      </c>
      <c r="AH2656" s="81" t="str">
        <f t="shared" si="7775"/>
        <v/>
      </c>
      <c r="AI2656" s="81" t="str">
        <f t="shared" si="7776"/>
        <v>x</v>
      </c>
      <c r="AJ2656" s="81" t="str">
        <f t="shared" si="7777"/>
        <v>x</v>
      </c>
      <c r="AK2656" s="81" t="str">
        <f t="shared" si="7778"/>
        <v/>
      </c>
      <c r="AL2656" s="81" t="str">
        <f t="shared" si="7779"/>
        <v>x</v>
      </c>
    </row>
    <row r="2657" spans="1:38" ht="11.25" customHeight="1" x14ac:dyDescent="0.2">
      <c r="A2657" s="21">
        <v>13</v>
      </c>
      <c r="B2657" s="80" t="str">
        <f ca="1">IF(OFFSET('ÖĞRENCİ GİRİŞİ'!$B$13,(ROW($A$1)+(AI2637-1))*17,0)="","",OFFSET('ÖĞRENCİ GİRİŞİ'!$B$13,(ROW($A$1)+(AI2637-1))*17,0))</f>
        <v/>
      </c>
      <c r="C2657" s="80" t="str">
        <f ca="1">IF(OFFSET('ÖĞRENCİ GİRİŞİ'!$C$13,(ROW($A$1)+(AI2637-1))*17,0)="","",OFFSET('ÖĞRENCİ GİRİŞİ'!$C$13,(ROW($A$1)+(AI2637-1))*17,0))</f>
        <v/>
      </c>
      <c r="D2657" s="80" t="str">
        <f ca="1">IF(UPPER(OFFSET('ÖĞRENCİ GİRİŞİ'!$D$13,(ROW($A$1)+(AI2637-1))*17,0))="","",UPPER(OFFSET('ÖĞRENCİ GİRİŞİ'!$D$13,(ROW($A$1)+(AI2637-1))*17,0)))</f>
        <v/>
      </c>
      <c r="E2657" s="80" t="str">
        <f ca="1">IF(UPPER(OFFSET('ÖĞRENCİ GİRİŞİ'!$E$13,(ROW($A$1)+(AI2637-1))*17,0))="","",UPPER(OFFSET('ÖĞRENCİ GİRİŞİ'!$E$13,(ROW($A$1)+(AI2637-1))*17,0)))</f>
        <v/>
      </c>
      <c r="F2657" s="80" t="str">
        <f ca="1">IF(UPPER(OFFSET('ÖĞRENCİ GİRİŞİ'!$F$13,(ROW($A$1)+(AI2637-1))*17,0))="","",UPPER(OFFSET('ÖĞRENCİ GİRİŞİ'!$F$13,(ROW($A$1)+(AI2637-1))*17,0)))</f>
        <v/>
      </c>
      <c r="G2657" s="80" t="str">
        <f ca="1">IF(UPPER(OFFSET('ÖĞRENCİ GİRİŞİ'!$G$13,(ROW($A$1)+(AI2637-1))*17,0))="","",UPPER(OFFSET('ÖĞRENCİ GİRİŞİ'!$G$13,(ROW($A$1)+(AI2637-1))*17,0)))</f>
        <v/>
      </c>
      <c r="H2657" s="81" t="str">
        <f t="shared" si="7749"/>
        <v>x</v>
      </c>
      <c r="I2657" s="81" t="str">
        <f t="shared" si="7750"/>
        <v>x</v>
      </c>
      <c r="J2657" s="81" t="str">
        <f t="shared" si="7751"/>
        <v>x</v>
      </c>
      <c r="K2657" s="81" t="str">
        <f t="shared" si="7752"/>
        <v>x</v>
      </c>
      <c r="L2657" s="81" t="str">
        <f t="shared" si="7753"/>
        <v>x</v>
      </c>
      <c r="M2657" s="81" t="str">
        <f t="shared" si="7754"/>
        <v>x</v>
      </c>
      <c r="N2657" s="81" t="str">
        <f t="shared" si="7755"/>
        <v>x</v>
      </c>
      <c r="O2657" s="81" t="str">
        <f t="shared" si="7756"/>
        <v>x</v>
      </c>
      <c r="P2657" s="81" t="str">
        <f t="shared" si="7757"/>
        <v/>
      </c>
      <c r="Q2657" s="81" t="str">
        <f t="shared" si="7758"/>
        <v/>
      </c>
      <c r="R2657" s="81" t="str">
        <f t="shared" si="7759"/>
        <v/>
      </c>
      <c r="S2657" s="81" t="str">
        <f t="shared" si="7760"/>
        <v/>
      </c>
      <c r="T2657" s="81" t="str">
        <f t="shared" si="7761"/>
        <v/>
      </c>
      <c r="U2657" s="81" t="str">
        <f t="shared" si="7762"/>
        <v>x</v>
      </c>
      <c r="V2657" s="81" t="str">
        <f t="shared" si="7763"/>
        <v>x</v>
      </c>
      <c r="W2657" s="81" t="str">
        <f t="shared" si="7764"/>
        <v/>
      </c>
      <c r="X2657" s="81" t="str">
        <f t="shared" si="7765"/>
        <v/>
      </c>
      <c r="Y2657" s="81" t="str">
        <f t="shared" si="7766"/>
        <v/>
      </c>
      <c r="Z2657" s="81" t="str">
        <f t="shared" si="7767"/>
        <v/>
      </c>
      <c r="AA2657" s="81" t="str">
        <f t="shared" si="7768"/>
        <v/>
      </c>
      <c r="AB2657" s="81" t="str">
        <f t="shared" si="7769"/>
        <v>x</v>
      </c>
      <c r="AC2657" s="81" t="str">
        <f t="shared" si="7770"/>
        <v>x</v>
      </c>
      <c r="AD2657" s="81" t="str">
        <f t="shared" si="7771"/>
        <v/>
      </c>
      <c r="AE2657" s="81" t="str">
        <f t="shared" si="7772"/>
        <v/>
      </c>
      <c r="AF2657" s="81" t="str">
        <f t="shared" si="7773"/>
        <v/>
      </c>
      <c r="AG2657" s="81" t="str">
        <f t="shared" si="7774"/>
        <v/>
      </c>
      <c r="AH2657" s="81" t="str">
        <f t="shared" si="7775"/>
        <v/>
      </c>
      <c r="AI2657" s="81" t="str">
        <f t="shared" si="7776"/>
        <v>x</v>
      </c>
      <c r="AJ2657" s="81" t="str">
        <f t="shared" si="7777"/>
        <v>x</v>
      </c>
      <c r="AK2657" s="81" t="str">
        <f t="shared" si="7778"/>
        <v/>
      </c>
      <c r="AL2657" s="81" t="str">
        <f t="shared" si="7779"/>
        <v>x</v>
      </c>
    </row>
    <row r="2658" spans="1:38" ht="11.25" customHeight="1" x14ac:dyDescent="0.2">
      <c r="A2658" s="21">
        <v>14</v>
      </c>
      <c r="B2658" s="80" t="str">
        <f ca="1">IF(OFFSET('ÖĞRENCİ GİRİŞİ'!$B$14,(ROW($A$1)+(AI2637-1))*17,0)="","",OFFSET('ÖĞRENCİ GİRİŞİ'!$B$14,(ROW($A$1)+(AI2637-1))*17,0))</f>
        <v/>
      </c>
      <c r="C2658" s="80" t="str">
        <f ca="1">IF(OFFSET('ÖĞRENCİ GİRİŞİ'!$C$14,(ROW($A$1)+(AI2637-1))*17,0)="","",OFFSET('ÖĞRENCİ GİRİŞİ'!$C$14,(ROW($A$1)+(AI2637-1))*17,0))</f>
        <v/>
      </c>
      <c r="D2658" s="80" t="str">
        <f ca="1">IF(UPPER(OFFSET('ÖĞRENCİ GİRİŞİ'!$D$14,(ROW($A$1)+(AI2637-1))*17,0))="","",UPPER(OFFSET('ÖĞRENCİ GİRİŞİ'!$D$14,(ROW($A$1)+(AI2637-1))*17,0)))</f>
        <v/>
      </c>
      <c r="E2658" s="80" t="str">
        <f ca="1">IF(UPPER(OFFSET('ÖĞRENCİ GİRİŞİ'!$E$14,(ROW($A$1)+(AI2637-1))*17,0))="","",UPPER(OFFSET('ÖĞRENCİ GİRİŞİ'!$E$14,(ROW($A$1)+(AI2637-1))*17,0)))</f>
        <v/>
      </c>
      <c r="F2658" s="80" t="str">
        <f ca="1">IF(UPPER(OFFSET('ÖĞRENCİ GİRİŞİ'!$F$14,(ROW($A$1)+(AI2637-1))*17,0))="","",UPPER(OFFSET('ÖĞRENCİ GİRİŞİ'!$F$14,(ROW($A$1)+(AI2637-1))*17,0)))</f>
        <v/>
      </c>
      <c r="G2658" s="80" t="str">
        <f ca="1">IF(UPPER(OFFSET('ÖĞRENCİ GİRİŞİ'!$G$14,(ROW($A$1)+(AI2637-1))*17,0))="","",UPPER(OFFSET('ÖĞRENCİ GİRİŞİ'!$G$14,(ROW($A$1)+(AI2637-1))*17,0)))</f>
        <v/>
      </c>
      <c r="H2658" s="81" t="str">
        <f t="shared" si="7749"/>
        <v>x</v>
      </c>
      <c r="I2658" s="81" t="str">
        <f t="shared" si="7750"/>
        <v>x</v>
      </c>
      <c r="J2658" s="81" t="str">
        <f t="shared" si="7751"/>
        <v>x</v>
      </c>
      <c r="K2658" s="81" t="str">
        <f t="shared" si="7752"/>
        <v>x</v>
      </c>
      <c r="L2658" s="81" t="str">
        <f t="shared" si="7753"/>
        <v>x</v>
      </c>
      <c r="M2658" s="81" t="str">
        <f t="shared" si="7754"/>
        <v>x</v>
      </c>
      <c r="N2658" s="81" t="str">
        <f t="shared" si="7755"/>
        <v>x</v>
      </c>
      <c r="O2658" s="81" t="str">
        <f t="shared" si="7756"/>
        <v>x</v>
      </c>
      <c r="P2658" s="81" t="str">
        <f t="shared" si="7757"/>
        <v/>
      </c>
      <c r="Q2658" s="81" t="str">
        <f t="shared" si="7758"/>
        <v/>
      </c>
      <c r="R2658" s="81" t="str">
        <f t="shared" si="7759"/>
        <v/>
      </c>
      <c r="S2658" s="81" t="str">
        <f t="shared" si="7760"/>
        <v/>
      </c>
      <c r="T2658" s="81" t="str">
        <f t="shared" si="7761"/>
        <v/>
      </c>
      <c r="U2658" s="81" t="str">
        <f t="shared" si="7762"/>
        <v>x</v>
      </c>
      <c r="V2658" s="81" t="str">
        <f t="shared" si="7763"/>
        <v>x</v>
      </c>
      <c r="W2658" s="81" t="str">
        <f t="shared" si="7764"/>
        <v/>
      </c>
      <c r="X2658" s="81" t="str">
        <f t="shared" si="7765"/>
        <v/>
      </c>
      <c r="Y2658" s="81" t="str">
        <f t="shared" si="7766"/>
        <v/>
      </c>
      <c r="Z2658" s="81" t="str">
        <f t="shared" si="7767"/>
        <v/>
      </c>
      <c r="AA2658" s="81" t="str">
        <f t="shared" si="7768"/>
        <v/>
      </c>
      <c r="AB2658" s="81" t="str">
        <f t="shared" si="7769"/>
        <v>x</v>
      </c>
      <c r="AC2658" s="81" t="str">
        <f t="shared" si="7770"/>
        <v>x</v>
      </c>
      <c r="AD2658" s="81" t="str">
        <f t="shared" si="7771"/>
        <v/>
      </c>
      <c r="AE2658" s="81" t="str">
        <f t="shared" si="7772"/>
        <v/>
      </c>
      <c r="AF2658" s="81" t="str">
        <f t="shared" si="7773"/>
        <v/>
      </c>
      <c r="AG2658" s="81" t="str">
        <f t="shared" si="7774"/>
        <v/>
      </c>
      <c r="AH2658" s="81" t="str">
        <f t="shared" si="7775"/>
        <v/>
      </c>
      <c r="AI2658" s="81" t="str">
        <f t="shared" si="7776"/>
        <v>x</v>
      </c>
      <c r="AJ2658" s="81" t="str">
        <f t="shared" si="7777"/>
        <v>x</v>
      </c>
      <c r="AK2658" s="81" t="str">
        <f t="shared" si="7778"/>
        <v/>
      </c>
      <c r="AL2658" s="81" t="str">
        <f t="shared" si="7779"/>
        <v>x</v>
      </c>
    </row>
    <row r="2659" spans="1:38" ht="11.25" customHeight="1" x14ac:dyDescent="0.2">
      <c r="A2659" s="21">
        <v>15</v>
      </c>
      <c r="B2659" s="80" t="str">
        <f ca="1">IF(OFFSET('ÖĞRENCİ GİRİŞİ'!$B$15,(ROW($A$1)+(AI2637-1))*17,0)="","",OFFSET('ÖĞRENCİ GİRİŞİ'!$B$15,(ROW($A$1)+(AI2637-1))*17,0))</f>
        <v/>
      </c>
      <c r="C2659" s="80" t="str">
        <f ca="1">IF(OFFSET('ÖĞRENCİ GİRİŞİ'!$C$15,(ROW($A$1)+(AI2637-1))*17,0)="","",OFFSET('ÖĞRENCİ GİRİŞİ'!$C$15,(ROW($A$1)+(AI2637-1))*17,0))</f>
        <v/>
      </c>
      <c r="D2659" s="80" t="str">
        <f ca="1">IF(UPPER(OFFSET('ÖĞRENCİ GİRİŞİ'!$D$15,(ROW($A$1)+(AI2637-1))*17,0))="","",UPPER(OFFSET('ÖĞRENCİ GİRİŞİ'!$D$15,(ROW($A$1)+(AI2637-1))*17,0)))</f>
        <v/>
      </c>
      <c r="E2659" s="80" t="str">
        <f ca="1">IF(UPPER(OFFSET('ÖĞRENCİ GİRİŞİ'!$E$15,(ROW($A$1)+(AI2637-1))*17,0))="","",UPPER(OFFSET('ÖĞRENCİ GİRİŞİ'!$E$15,(ROW($A$1)+(AI2637-1))*17,0)))</f>
        <v/>
      </c>
      <c r="F2659" s="80" t="str">
        <f ca="1">IF(UPPER(OFFSET('ÖĞRENCİ GİRİŞİ'!$F$15,(ROW($A$1)+(AI2637-1))*17,0))="","",UPPER(OFFSET('ÖĞRENCİ GİRİŞİ'!$F$15,(ROW($A$1)+(AI2637-1))*17,0)))</f>
        <v/>
      </c>
      <c r="G2659" s="80" t="str">
        <f ca="1">IF(UPPER(OFFSET('ÖĞRENCİ GİRİŞİ'!$G$15,(ROW($A$1)+(AI2637-1))*17,0))="","",UPPER(OFFSET('ÖĞRENCİ GİRİŞİ'!$G$15,(ROW($A$1)+(AI2637-1))*17,0)))</f>
        <v/>
      </c>
      <c r="H2659" s="81" t="str">
        <f t="shared" si="7749"/>
        <v>x</v>
      </c>
      <c r="I2659" s="81" t="str">
        <f t="shared" si="7750"/>
        <v>x</v>
      </c>
      <c r="J2659" s="81" t="str">
        <f t="shared" si="7751"/>
        <v>x</v>
      </c>
      <c r="K2659" s="81" t="str">
        <f t="shared" si="7752"/>
        <v>x</v>
      </c>
      <c r="L2659" s="81" t="str">
        <f t="shared" si="7753"/>
        <v>x</v>
      </c>
      <c r="M2659" s="81" t="str">
        <f t="shared" si="7754"/>
        <v>x</v>
      </c>
      <c r="N2659" s="81" t="str">
        <f t="shared" si="7755"/>
        <v>x</v>
      </c>
      <c r="O2659" s="81" t="str">
        <f t="shared" si="7756"/>
        <v>x</v>
      </c>
      <c r="P2659" s="81" t="str">
        <f t="shared" si="7757"/>
        <v/>
      </c>
      <c r="Q2659" s="81" t="str">
        <f t="shared" si="7758"/>
        <v/>
      </c>
      <c r="R2659" s="81" t="str">
        <f t="shared" si="7759"/>
        <v/>
      </c>
      <c r="S2659" s="81" t="str">
        <f t="shared" si="7760"/>
        <v/>
      </c>
      <c r="T2659" s="81" t="str">
        <f t="shared" si="7761"/>
        <v/>
      </c>
      <c r="U2659" s="81" t="str">
        <f t="shared" si="7762"/>
        <v>x</v>
      </c>
      <c r="V2659" s="81" t="str">
        <f t="shared" si="7763"/>
        <v>x</v>
      </c>
      <c r="W2659" s="81" t="str">
        <f t="shared" si="7764"/>
        <v/>
      </c>
      <c r="X2659" s="81" t="str">
        <f t="shared" si="7765"/>
        <v/>
      </c>
      <c r="Y2659" s="81" t="str">
        <f t="shared" si="7766"/>
        <v/>
      </c>
      <c r="Z2659" s="81" t="str">
        <f t="shared" si="7767"/>
        <v/>
      </c>
      <c r="AA2659" s="81" t="str">
        <f t="shared" si="7768"/>
        <v/>
      </c>
      <c r="AB2659" s="81" t="str">
        <f t="shared" si="7769"/>
        <v>x</v>
      </c>
      <c r="AC2659" s="81" t="str">
        <f t="shared" si="7770"/>
        <v>x</v>
      </c>
      <c r="AD2659" s="81" t="str">
        <f t="shared" si="7771"/>
        <v/>
      </c>
      <c r="AE2659" s="81" t="str">
        <f t="shared" si="7772"/>
        <v/>
      </c>
      <c r="AF2659" s="81" t="str">
        <f t="shared" si="7773"/>
        <v/>
      </c>
      <c r="AG2659" s="81" t="str">
        <f t="shared" si="7774"/>
        <v/>
      </c>
      <c r="AH2659" s="81" t="str">
        <f t="shared" si="7775"/>
        <v/>
      </c>
      <c r="AI2659" s="81" t="str">
        <f t="shared" si="7776"/>
        <v>x</v>
      </c>
      <c r="AJ2659" s="81" t="str">
        <f t="shared" si="7777"/>
        <v>x</v>
      </c>
      <c r="AK2659" s="81" t="str">
        <f t="shared" si="7778"/>
        <v/>
      </c>
      <c r="AL2659" s="81" t="str">
        <f t="shared" si="7779"/>
        <v>x</v>
      </c>
    </row>
    <row r="2660" spans="1:38" ht="11.25" customHeight="1" x14ac:dyDescent="0.2">
      <c r="A2660" s="21">
        <v>16</v>
      </c>
      <c r="B2660" s="80" t="str">
        <f ca="1">IF(OFFSET('ÖĞRENCİ GİRİŞİ'!$B$16,(ROW($A$1)+(AI2637-1))*17,0)="","",OFFSET('ÖĞRENCİ GİRİŞİ'!$B$16,(ROW($A$1)+(AI2637-1))*17,0))</f>
        <v/>
      </c>
      <c r="C2660" s="80" t="str">
        <f ca="1">IF(OFFSET('ÖĞRENCİ GİRİŞİ'!$C$16,(ROW($A$1)+(AI2637-1))*17,0)="","",OFFSET('ÖĞRENCİ GİRİŞİ'!$C$16,(ROW($A$1)+(AI2637-1))*17,0))</f>
        <v/>
      </c>
      <c r="D2660" s="80" t="str">
        <f ca="1">IF(UPPER(OFFSET('ÖĞRENCİ GİRİŞİ'!$D$16,(ROW($A$1)+(AI2637-1))*17,0))="","",UPPER(OFFSET('ÖĞRENCİ GİRİŞİ'!$D$16,(ROW($A$1)+(AI2637-1))*17,0)))</f>
        <v/>
      </c>
      <c r="E2660" s="80" t="str">
        <f ca="1">IF(UPPER(OFFSET('ÖĞRENCİ GİRİŞİ'!$E$16,(ROW($A$1)+(AI2637-1))*17,0))="","",UPPER(OFFSET('ÖĞRENCİ GİRİŞİ'!$E$16,(ROW($A$1)+(AI2637-1))*17,0)))</f>
        <v/>
      </c>
      <c r="F2660" s="80" t="str">
        <f ca="1">IF(UPPER(OFFSET('ÖĞRENCİ GİRİŞİ'!$F$16,(ROW($A$1)+(AI2637-1))*17,0))="","",UPPER(OFFSET('ÖĞRENCİ GİRİŞİ'!$F$16,(ROW($A$1)+(AI2637-1))*17,0)))</f>
        <v/>
      </c>
      <c r="G2660" s="80" t="str">
        <f ca="1">IF(UPPER(OFFSET('ÖĞRENCİ GİRİŞİ'!$G$16,(ROW($A$1)+(AI2637-1))*17,0))="","",UPPER(OFFSET('ÖĞRENCİ GİRİŞİ'!$G$16,(ROW($A$1)+(AI2637-1))*17,0)))</f>
        <v/>
      </c>
      <c r="H2660" s="81" t="str">
        <f t="shared" si="7749"/>
        <v>x</v>
      </c>
      <c r="I2660" s="81" t="str">
        <f t="shared" si="7750"/>
        <v>x</v>
      </c>
      <c r="J2660" s="81" t="str">
        <f t="shared" si="7751"/>
        <v>x</v>
      </c>
      <c r="K2660" s="81" t="str">
        <f t="shared" si="7752"/>
        <v>x</v>
      </c>
      <c r="L2660" s="81" t="str">
        <f t="shared" si="7753"/>
        <v>x</v>
      </c>
      <c r="M2660" s="81" t="str">
        <f t="shared" si="7754"/>
        <v>x</v>
      </c>
      <c r="N2660" s="81" t="str">
        <f t="shared" si="7755"/>
        <v>x</v>
      </c>
      <c r="O2660" s="81" t="str">
        <f t="shared" si="7756"/>
        <v>x</v>
      </c>
      <c r="P2660" s="81" t="str">
        <f t="shared" si="7757"/>
        <v/>
      </c>
      <c r="Q2660" s="81" t="str">
        <f t="shared" si="7758"/>
        <v/>
      </c>
      <c r="R2660" s="81" t="str">
        <f t="shared" si="7759"/>
        <v/>
      </c>
      <c r="S2660" s="81" t="str">
        <f t="shared" si="7760"/>
        <v/>
      </c>
      <c r="T2660" s="81" t="str">
        <f t="shared" si="7761"/>
        <v/>
      </c>
      <c r="U2660" s="81" t="str">
        <f t="shared" si="7762"/>
        <v>x</v>
      </c>
      <c r="V2660" s="81" t="str">
        <f t="shared" si="7763"/>
        <v>x</v>
      </c>
      <c r="W2660" s="81" t="str">
        <f t="shared" si="7764"/>
        <v/>
      </c>
      <c r="X2660" s="81" t="str">
        <f t="shared" si="7765"/>
        <v/>
      </c>
      <c r="Y2660" s="81" t="str">
        <f t="shared" si="7766"/>
        <v/>
      </c>
      <c r="Z2660" s="81" t="str">
        <f t="shared" si="7767"/>
        <v/>
      </c>
      <c r="AA2660" s="81" t="str">
        <f t="shared" si="7768"/>
        <v/>
      </c>
      <c r="AB2660" s="81" t="str">
        <f t="shared" si="7769"/>
        <v>x</v>
      </c>
      <c r="AC2660" s="81" t="str">
        <f t="shared" si="7770"/>
        <v>x</v>
      </c>
      <c r="AD2660" s="81" t="str">
        <f t="shared" si="7771"/>
        <v/>
      </c>
      <c r="AE2660" s="81" t="str">
        <f t="shared" si="7772"/>
        <v/>
      </c>
      <c r="AF2660" s="81" t="str">
        <f t="shared" si="7773"/>
        <v/>
      </c>
      <c r="AG2660" s="81" t="str">
        <f t="shared" si="7774"/>
        <v/>
      </c>
      <c r="AH2660" s="81" t="str">
        <f t="shared" si="7775"/>
        <v/>
      </c>
      <c r="AI2660" s="81" t="str">
        <f t="shared" si="7776"/>
        <v>x</v>
      </c>
      <c r="AJ2660" s="81" t="str">
        <f t="shared" si="7777"/>
        <v>x</v>
      </c>
      <c r="AK2660" s="81" t="str">
        <f t="shared" si="7778"/>
        <v/>
      </c>
      <c r="AL2660" s="81" t="str">
        <f t="shared" si="7779"/>
        <v>x</v>
      </c>
    </row>
    <row r="2661" spans="1:38" ht="11.25" customHeight="1" x14ac:dyDescent="0.2">
      <c r="A2661" s="19"/>
      <c r="B2661" s="105"/>
      <c r="C2661" s="105"/>
      <c r="E2661" s="106"/>
      <c r="F2661" s="107"/>
      <c r="G2661" s="108"/>
      <c r="H2661" s="109"/>
      <c r="I2661" s="109"/>
      <c r="J2661" s="109"/>
      <c r="K2661" s="109"/>
      <c r="L2661" s="109"/>
      <c r="M2661" s="109"/>
      <c r="N2661" s="109"/>
      <c r="O2661" s="109"/>
      <c r="P2661" s="109"/>
      <c r="Q2661" s="109"/>
      <c r="R2661" s="109"/>
      <c r="S2661" s="109"/>
      <c r="T2661" s="109"/>
      <c r="U2661" s="109"/>
      <c r="V2661" s="109"/>
      <c r="W2661" s="109"/>
      <c r="X2661" s="109"/>
      <c r="Y2661" s="109"/>
      <c r="Z2661" s="109"/>
      <c r="AA2661" s="109"/>
      <c r="AB2661" s="109"/>
      <c r="AC2661" s="109"/>
      <c r="AD2661" s="109"/>
      <c r="AE2661" s="109"/>
      <c r="AF2661" s="109"/>
      <c r="AG2661" s="109"/>
      <c r="AH2661" s="109"/>
      <c r="AI2661" s="109"/>
      <c r="AJ2661" s="109"/>
      <c r="AK2661" s="109"/>
      <c r="AL2661" s="109"/>
    </row>
    <row r="2662" spans="1:38" ht="11.25" customHeight="1" x14ac:dyDescent="0.2">
      <c r="A2662" s="110"/>
      <c r="B2662" s="111"/>
      <c r="C2662" s="111"/>
      <c r="D2662" s="111"/>
      <c r="E2662" s="112"/>
      <c r="F2662" s="328" t="s">
        <v>96</v>
      </c>
      <c r="G2662" s="328" t="s">
        <v>98</v>
      </c>
      <c r="H2662" s="318" t="str">
        <f t="shared" ref="H2662" si="7947">IF($H$13="","",$H$13)</f>
        <v>x</v>
      </c>
      <c r="I2662" s="318" t="str">
        <f t="shared" ref="I2662" si="7948">IF($I$13="","",$I$13)</f>
        <v>x</v>
      </c>
      <c r="J2662" s="318" t="str">
        <f t="shared" ref="J2662" si="7949">IF($J$13="","",$J$13)</f>
        <v>x</v>
      </c>
      <c r="K2662" s="318" t="str">
        <f t="shared" ref="K2662" si="7950">IF($K$13="","",$K$13)</f>
        <v>x</v>
      </c>
      <c r="L2662" s="318" t="str">
        <f t="shared" ref="L2662" si="7951">IF($L$13="","",$L$13)</f>
        <v>x</v>
      </c>
      <c r="M2662" s="318" t="str">
        <f t="shared" ref="M2662" si="7952">IF($M$13="","",$M$13)</f>
        <v>x</v>
      </c>
      <c r="N2662" s="318" t="str">
        <f t="shared" ref="N2662" si="7953">IF($N$13="","",$N$13)</f>
        <v>x</v>
      </c>
      <c r="O2662" s="318" t="str">
        <f t="shared" ref="O2662" si="7954">IF($O$13="","",$O$13)</f>
        <v>x</v>
      </c>
      <c r="P2662" s="318" t="str">
        <f t="shared" ref="P2662" si="7955">IF($P$13="","",$P$13)</f>
        <v/>
      </c>
      <c r="Q2662" s="318" t="str">
        <f t="shared" ref="Q2662" si="7956">IF($Q$13="","",$Q$13)</f>
        <v/>
      </c>
      <c r="R2662" s="318" t="str">
        <f t="shared" ref="R2662" si="7957">IF($R$13="","",$R$13)</f>
        <v/>
      </c>
      <c r="S2662" s="318" t="str">
        <f t="shared" ref="S2662" si="7958">IF($S$13="","",$S$13)</f>
        <v/>
      </c>
      <c r="T2662" s="318" t="str">
        <f t="shared" ref="T2662" si="7959">IF($T$13="","",$T$13)</f>
        <v/>
      </c>
      <c r="U2662" s="318" t="str">
        <f t="shared" ref="U2662" si="7960">IF($U$13="","",$U$13)</f>
        <v>x</v>
      </c>
      <c r="V2662" s="318" t="str">
        <f t="shared" ref="V2662" si="7961">IF($V$13="","",$V$13)</f>
        <v>x</v>
      </c>
      <c r="W2662" s="318" t="str">
        <f t="shared" ref="W2662" si="7962">IF($W$13="","",$W$13)</f>
        <v/>
      </c>
      <c r="X2662" s="318" t="str">
        <f t="shared" ref="X2662" si="7963">IF($X$13="","",$X$13)</f>
        <v/>
      </c>
      <c r="Y2662" s="318" t="str">
        <f t="shared" ref="Y2662" si="7964">IF($Y$13="","",$Y$13)</f>
        <v/>
      </c>
      <c r="Z2662" s="318" t="str">
        <f t="shared" ref="Z2662" si="7965">IF($Z$13="","",$Z$13)</f>
        <v/>
      </c>
      <c r="AA2662" s="318" t="str">
        <f t="shared" ref="AA2662" si="7966">IF($AA$13="","",$AA$13)</f>
        <v/>
      </c>
      <c r="AB2662" s="318" t="str">
        <f t="shared" ref="AB2662" si="7967">IF($AB$13="","",$AB$13)</f>
        <v>x</v>
      </c>
      <c r="AC2662" s="318" t="str">
        <f t="shared" ref="AC2662" si="7968">IF($AC$13="","",$AC$13)</f>
        <v>x</v>
      </c>
      <c r="AD2662" s="318" t="str">
        <f t="shared" ref="AD2662" si="7969">IF($AD$13="","",$AD$13)</f>
        <v/>
      </c>
      <c r="AE2662" s="318" t="str">
        <f t="shared" ref="AE2662" si="7970">IF($AE$13="","",$AE$13)</f>
        <v/>
      </c>
      <c r="AF2662" s="318" t="str">
        <f t="shared" ref="AF2662" si="7971">IF($AF$13="","",$AF$13)</f>
        <v/>
      </c>
      <c r="AG2662" s="318" t="str">
        <f t="shared" ref="AG2662" si="7972">IF($AG$13="","",$AG$13)</f>
        <v/>
      </c>
      <c r="AH2662" s="318" t="str">
        <f t="shared" ref="AH2662" si="7973">IF($AH$13="","",$AH$13)</f>
        <v/>
      </c>
      <c r="AI2662" s="318" t="str">
        <f t="shared" ref="AI2662" si="7974">IF($AI$13="","",$AI$13)</f>
        <v>x</v>
      </c>
      <c r="AJ2662" s="318" t="str">
        <f t="shared" ref="AJ2662" si="7975">IF($AJ$13="","",$AJ$13)</f>
        <v>x</v>
      </c>
      <c r="AK2662" s="318" t="str">
        <f t="shared" ref="AK2662" si="7976">IF($AK$13="","",$AK$13)</f>
        <v/>
      </c>
      <c r="AL2662" s="318" t="str">
        <f t="shared" ref="AL2662" si="7977">IF($AL$13="","",$AL$13)</f>
        <v>x</v>
      </c>
    </row>
    <row r="2663" spans="1:38" ht="11.25" customHeight="1" x14ac:dyDescent="0.2">
      <c r="A2663" s="319"/>
      <c r="B2663" s="320"/>
      <c r="C2663" s="320"/>
      <c r="D2663" s="320"/>
      <c r="E2663" s="321"/>
      <c r="F2663" s="328"/>
      <c r="G2663" s="328"/>
      <c r="H2663" s="318"/>
      <c r="I2663" s="318"/>
      <c r="J2663" s="318"/>
      <c r="K2663" s="318"/>
      <c r="L2663" s="318"/>
      <c r="M2663" s="318"/>
      <c r="N2663" s="318"/>
      <c r="O2663" s="318"/>
      <c r="P2663" s="318"/>
      <c r="Q2663" s="318"/>
      <c r="R2663" s="318"/>
      <c r="S2663" s="318"/>
      <c r="T2663" s="318"/>
      <c r="U2663" s="318"/>
      <c r="V2663" s="318"/>
      <c r="W2663" s="318"/>
      <c r="X2663" s="318"/>
      <c r="Y2663" s="318"/>
      <c r="Z2663" s="318"/>
      <c r="AA2663" s="318"/>
      <c r="AB2663" s="318"/>
      <c r="AC2663" s="318"/>
      <c r="AD2663" s="318"/>
      <c r="AE2663" s="318"/>
      <c r="AF2663" s="318"/>
      <c r="AG2663" s="318"/>
      <c r="AH2663" s="318"/>
      <c r="AI2663" s="318"/>
      <c r="AJ2663" s="318"/>
      <c r="AK2663" s="318"/>
      <c r="AL2663" s="318"/>
    </row>
    <row r="2664" spans="1:38" ht="11.25" customHeight="1" x14ac:dyDescent="0.2">
      <c r="A2664" s="319" t="s">
        <v>99</v>
      </c>
      <c r="B2664" s="320"/>
      <c r="C2664" s="320"/>
      <c r="D2664" s="320"/>
      <c r="E2664" s="321"/>
      <c r="F2664" s="328"/>
      <c r="G2664" s="328"/>
      <c r="H2664" s="318"/>
      <c r="I2664" s="318"/>
      <c r="J2664" s="318"/>
      <c r="K2664" s="318"/>
      <c r="L2664" s="318"/>
      <c r="M2664" s="318"/>
      <c r="N2664" s="318"/>
      <c r="O2664" s="318"/>
      <c r="P2664" s="318"/>
      <c r="Q2664" s="318"/>
      <c r="R2664" s="318"/>
      <c r="S2664" s="318"/>
      <c r="T2664" s="318"/>
      <c r="U2664" s="318"/>
      <c r="V2664" s="318"/>
      <c r="W2664" s="318"/>
      <c r="X2664" s="318"/>
      <c r="Y2664" s="318"/>
      <c r="Z2664" s="318"/>
      <c r="AA2664" s="318"/>
      <c r="AB2664" s="318"/>
      <c r="AC2664" s="318"/>
      <c r="AD2664" s="318"/>
      <c r="AE2664" s="318"/>
      <c r="AF2664" s="318"/>
      <c r="AG2664" s="318"/>
      <c r="AH2664" s="318"/>
      <c r="AI2664" s="318"/>
      <c r="AJ2664" s="318"/>
      <c r="AK2664" s="318"/>
      <c r="AL2664" s="318"/>
    </row>
    <row r="2665" spans="1:38" ht="11.25" customHeight="1" x14ac:dyDescent="0.2">
      <c r="A2665" s="319" t="s">
        <v>122</v>
      </c>
      <c r="B2665" s="320"/>
      <c r="C2665" s="320"/>
      <c r="D2665" s="320"/>
      <c r="E2665" s="321"/>
      <c r="F2665" s="328"/>
      <c r="G2665" s="328"/>
      <c r="H2665" s="318"/>
      <c r="I2665" s="318"/>
      <c r="J2665" s="318"/>
      <c r="K2665" s="318"/>
      <c r="L2665" s="318"/>
      <c r="M2665" s="318"/>
      <c r="N2665" s="318"/>
      <c r="O2665" s="318"/>
      <c r="P2665" s="318"/>
      <c r="Q2665" s="318"/>
      <c r="R2665" s="318"/>
      <c r="S2665" s="318"/>
      <c r="T2665" s="318"/>
      <c r="U2665" s="318"/>
      <c r="V2665" s="318"/>
      <c r="W2665" s="318"/>
      <c r="X2665" s="318"/>
      <c r="Y2665" s="318"/>
      <c r="Z2665" s="318"/>
      <c r="AA2665" s="318"/>
      <c r="AB2665" s="318"/>
      <c r="AC2665" s="318"/>
      <c r="AD2665" s="318"/>
      <c r="AE2665" s="318"/>
      <c r="AF2665" s="318"/>
      <c r="AG2665" s="318"/>
      <c r="AH2665" s="318"/>
      <c r="AI2665" s="318"/>
      <c r="AJ2665" s="318"/>
      <c r="AK2665" s="318"/>
      <c r="AL2665" s="318"/>
    </row>
    <row r="2666" spans="1:38" ht="11.25" customHeight="1" x14ac:dyDescent="0.2">
      <c r="A2666" s="319"/>
      <c r="B2666" s="320"/>
      <c r="C2666" s="320"/>
      <c r="D2666" s="320"/>
      <c r="E2666" s="321"/>
      <c r="F2666" s="328"/>
      <c r="G2666" s="328" t="s">
        <v>97</v>
      </c>
      <c r="H2666" s="318" t="str">
        <f t="shared" ref="H2666" si="7978">IF($H$13="","",$H$13)</f>
        <v>x</v>
      </c>
      <c r="I2666" s="318" t="str">
        <f t="shared" ref="I2666" si="7979">IF($I$13="","",$I$13)</f>
        <v>x</v>
      </c>
      <c r="J2666" s="318" t="str">
        <f t="shared" ref="J2666" si="7980">IF($J$13="","",$J$13)</f>
        <v>x</v>
      </c>
      <c r="K2666" s="318" t="str">
        <f t="shared" ref="K2666" si="7981">IF($K$13="","",$K$13)</f>
        <v>x</v>
      </c>
      <c r="L2666" s="318" t="str">
        <f t="shared" ref="L2666" si="7982">IF($L$13="","",$L$13)</f>
        <v>x</v>
      </c>
      <c r="M2666" s="318" t="str">
        <f t="shared" ref="M2666" si="7983">IF($M$13="","",$M$13)</f>
        <v>x</v>
      </c>
      <c r="N2666" s="318" t="str">
        <f t="shared" ref="N2666" si="7984">IF($N$13="","",$N$13)</f>
        <v>x</v>
      </c>
      <c r="O2666" s="318" t="str">
        <f t="shared" ref="O2666" si="7985">IF($O$13="","",$O$13)</f>
        <v>x</v>
      </c>
      <c r="P2666" s="318" t="str">
        <f t="shared" ref="P2666" si="7986">IF($P$13="","",$P$13)</f>
        <v/>
      </c>
      <c r="Q2666" s="318" t="str">
        <f t="shared" ref="Q2666" si="7987">IF($Q$13="","",$Q$13)</f>
        <v/>
      </c>
      <c r="R2666" s="318" t="str">
        <f t="shared" ref="R2666" si="7988">IF($R$13="","",$R$13)</f>
        <v/>
      </c>
      <c r="S2666" s="318" t="str">
        <f t="shared" ref="S2666" si="7989">IF($S$13="","",$S$13)</f>
        <v/>
      </c>
      <c r="T2666" s="318" t="str">
        <f t="shared" ref="T2666" si="7990">IF($T$13="","",$T$13)</f>
        <v/>
      </c>
      <c r="U2666" s="318" t="str">
        <f t="shared" ref="U2666" si="7991">IF($U$13="","",$U$13)</f>
        <v>x</v>
      </c>
      <c r="V2666" s="318" t="str">
        <f t="shared" ref="V2666" si="7992">IF($V$13="","",$V$13)</f>
        <v>x</v>
      </c>
      <c r="W2666" s="318" t="str">
        <f t="shared" ref="W2666" si="7993">IF($W$13="","",$W$13)</f>
        <v/>
      </c>
      <c r="X2666" s="318" t="str">
        <f t="shared" ref="X2666" si="7994">IF($X$13="","",$X$13)</f>
        <v/>
      </c>
      <c r="Y2666" s="318" t="str">
        <f t="shared" ref="Y2666" si="7995">IF($Y$13="","",$Y$13)</f>
        <v/>
      </c>
      <c r="Z2666" s="318" t="str">
        <f t="shared" ref="Z2666" si="7996">IF($Z$13="","",$Z$13)</f>
        <v/>
      </c>
      <c r="AA2666" s="318" t="str">
        <f t="shared" ref="AA2666" si="7997">IF($AA$13="","",$AA$13)</f>
        <v/>
      </c>
      <c r="AB2666" s="318" t="str">
        <f t="shared" ref="AB2666" si="7998">IF($AB$13="","",$AB$13)</f>
        <v>x</v>
      </c>
      <c r="AC2666" s="318" t="str">
        <f t="shared" ref="AC2666" si="7999">IF($AC$13="","",$AC$13)</f>
        <v>x</v>
      </c>
      <c r="AD2666" s="318" t="str">
        <f t="shared" ref="AD2666" si="8000">IF($AD$13="","",$AD$13)</f>
        <v/>
      </c>
      <c r="AE2666" s="318" t="str">
        <f t="shared" ref="AE2666" si="8001">IF($AE$13="","",$AE$13)</f>
        <v/>
      </c>
      <c r="AF2666" s="318" t="str">
        <f t="shared" ref="AF2666" si="8002">IF($AF$13="","",$AF$13)</f>
        <v/>
      </c>
      <c r="AG2666" s="318" t="str">
        <f t="shared" ref="AG2666" si="8003">IF($AG$13="","",$AG$13)</f>
        <v/>
      </c>
      <c r="AH2666" s="318" t="str">
        <f t="shared" ref="AH2666" si="8004">IF($AH$13="","",$AH$13)</f>
        <v/>
      </c>
      <c r="AI2666" s="318" t="str">
        <f t="shared" ref="AI2666" si="8005">IF($AI$13="","",$AI$13)</f>
        <v>x</v>
      </c>
      <c r="AJ2666" s="318" t="str">
        <f t="shared" ref="AJ2666" si="8006">IF($AJ$13="","",$AJ$13)</f>
        <v>x</v>
      </c>
      <c r="AK2666" s="318" t="str">
        <f t="shared" ref="AK2666" si="8007">IF($AK$13="","",$AK$13)</f>
        <v/>
      </c>
      <c r="AL2666" s="318" t="str">
        <f t="shared" ref="AL2666" si="8008">IF($AL$13="","",$AL$13)</f>
        <v>x</v>
      </c>
    </row>
    <row r="2667" spans="1:38" ht="11.25" customHeight="1" x14ac:dyDescent="0.2">
      <c r="A2667" s="319"/>
      <c r="B2667" s="320"/>
      <c r="C2667" s="320"/>
      <c r="D2667" s="320"/>
      <c r="E2667" s="321"/>
      <c r="F2667" s="328"/>
      <c r="G2667" s="328"/>
      <c r="H2667" s="318"/>
      <c r="I2667" s="318"/>
      <c r="J2667" s="318"/>
      <c r="K2667" s="318"/>
      <c r="L2667" s="318"/>
      <c r="M2667" s="318"/>
      <c r="N2667" s="318"/>
      <c r="O2667" s="318"/>
      <c r="P2667" s="318"/>
      <c r="Q2667" s="318"/>
      <c r="R2667" s="318"/>
      <c r="S2667" s="318"/>
      <c r="T2667" s="318"/>
      <c r="U2667" s="318"/>
      <c r="V2667" s="318"/>
      <c r="W2667" s="318"/>
      <c r="X2667" s="318"/>
      <c r="Y2667" s="318"/>
      <c r="Z2667" s="318"/>
      <c r="AA2667" s="318"/>
      <c r="AB2667" s="318"/>
      <c r="AC2667" s="318"/>
      <c r="AD2667" s="318"/>
      <c r="AE2667" s="318"/>
      <c r="AF2667" s="318"/>
      <c r="AG2667" s="318"/>
      <c r="AH2667" s="318"/>
      <c r="AI2667" s="318"/>
      <c r="AJ2667" s="318"/>
      <c r="AK2667" s="318"/>
      <c r="AL2667" s="318"/>
    </row>
    <row r="2668" spans="1:38" ht="11.25" customHeight="1" x14ac:dyDescent="0.2">
      <c r="A2668" s="319"/>
      <c r="B2668" s="320"/>
      <c r="C2668" s="320"/>
      <c r="D2668" s="320"/>
      <c r="E2668" s="321"/>
      <c r="F2668" s="328"/>
      <c r="G2668" s="328"/>
      <c r="H2668" s="318"/>
      <c r="I2668" s="318"/>
      <c r="J2668" s="318"/>
      <c r="K2668" s="318"/>
      <c r="L2668" s="318"/>
      <c r="M2668" s="318"/>
      <c r="N2668" s="318"/>
      <c r="O2668" s="318"/>
      <c r="P2668" s="318"/>
      <c r="Q2668" s="318"/>
      <c r="R2668" s="318"/>
      <c r="S2668" s="318"/>
      <c r="T2668" s="318"/>
      <c r="U2668" s="318"/>
      <c r="V2668" s="318"/>
      <c r="W2668" s="318"/>
      <c r="X2668" s="318"/>
      <c r="Y2668" s="318"/>
      <c r="Z2668" s="318"/>
      <c r="AA2668" s="318"/>
      <c r="AB2668" s="318"/>
      <c r="AC2668" s="318"/>
      <c r="AD2668" s="318"/>
      <c r="AE2668" s="318"/>
      <c r="AF2668" s="318"/>
      <c r="AG2668" s="318"/>
      <c r="AH2668" s="318"/>
      <c r="AI2668" s="318"/>
      <c r="AJ2668" s="318"/>
      <c r="AK2668" s="318"/>
      <c r="AL2668" s="318"/>
    </row>
    <row r="2669" spans="1:38" ht="11.25" customHeight="1" x14ac:dyDescent="0.2">
      <c r="A2669" s="322" t="str">
        <f t="shared" ref="A2669" si="8009">IF($BW$13="","",$BW$13)</f>
        <v>Mehmet DEMİR</v>
      </c>
      <c r="B2669" s="323"/>
      <c r="C2669" s="323"/>
      <c r="D2669" s="323"/>
      <c r="E2669" s="324"/>
      <c r="F2669" s="328"/>
      <c r="G2669" s="328"/>
      <c r="H2669" s="318"/>
      <c r="I2669" s="318"/>
      <c r="J2669" s="318"/>
      <c r="K2669" s="318"/>
      <c r="L2669" s="318"/>
      <c r="M2669" s="318"/>
      <c r="N2669" s="318"/>
      <c r="O2669" s="318"/>
      <c r="P2669" s="318"/>
      <c r="Q2669" s="318"/>
      <c r="R2669" s="318"/>
      <c r="S2669" s="318"/>
      <c r="T2669" s="318"/>
      <c r="U2669" s="318"/>
      <c r="V2669" s="318"/>
      <c r="W2669" s="318"/>
      <c r="X2669" s="318"/>
      <c r="Y2669" s="318"/>
      <c r="Z2669" s="318"/>
      <c r="AA2669" s="318"/>
      <c r="AB2669" s="318"/>
      <c r="AC2669" s="318"/>
      <c r="AD2669" s="318"/>
      <c r="AE2669" s="318"/>
      <c r="AF2669" s="318"/>
      <c r="AG2669" s="318"/>
      <c r="AH2669" s="318"/>
      <c r="AI2669" s="318"/>
      <c r="AJ2669" s="318"/>
      <c r="AK2669" s="318"/>
      <c r="AL2669" s="318"/>
    </row>
    <row r="2670" spans="1:38" ht="11.25" customHeight="1" x14ac:dyDescent="0.2">
      <c r="A2670" s="322" t="str">
        <f t="shared" ref="A2670" si="8010">IF($BW$14="","",$BW$14)</f>
        <v>Müdür Yardımcısı</v>
      </c>
      <c r="B2670" s="323"/>
      <c r="C2670" s="323"/>
      <c r="D2670" s="323"/>
      <c r="E2670" s="324"/>
      <c r="F2670" s="328" t="s">
        <v>3</v>
      </c>
      <c r="G2670" s="328" t="s">
        <v>1</v>
      </c>
      <c r="H2670" s="318" t="str">
        <f t="shared" ref="H2670" si="8011">IF($H$13="","",$H$13)</f>
        <v>x</v>
      </c>
      <c r="I2670" s="318" t="str">
        <f t="shared" ref="I2670" si="8012">IF($I$13="","",$I$13)</f>
        <v>x</v>
      </c>
      <c r="J2670" s="318" t="str">
        <f t="shared" ref="J2670" si="8013">IF($J$13="","",$J$13)</f>
        <v>x</v>
      </c>
      <c r="K2670" s="318" t="str">
        <f t="shared" ref="K2670" si="8014">IF($K$13="","",$K$13)</f>
        <v>x</v>
      </c>
      <c r="L2670" s="318" t="str">
        <f t="shared" ref="L2670" si="8015">IF($L$13="","",$L$13)</f>
        <v>x</v>
      </c>
      <c r="M2670" s="318" t="str">
        <f t="shared" ref="M2670" si="8016">IF($M$13="","",$M$13)</f>
        <v>x</v>
      </c>
      <c r="N2670" s="318" t="str">
        <f t="shared" ref="N2670" si="8017">IF($N$13="","",$N$13)</f>
        <v>x</v>
      </c>
      <c r="O2670" s="318" t="str">
        <f t="shared" ref="O2670" si="8018">IF($O$13="","",$O$13)</f>
        <v>x</v>
      </c>
      <c r="P2670" s="318" t="str">
        <f t="shared" ref="P2670" si="8019">IF($P$13="","",$P$13)</f>
        <v/>
      </c>
      <c r="Q2670" s="318" t="str">
        <f t="shared" ref="Q2670" si="8020">IF($Q$13="","",$Q$13)</f>
        <v/>
      </c>
      <c r="R2670" s="318" t="str">
        <f t="shared" ref="R2670" si="8021">IF($R$13="","",$R$13)</f>
        <v/>
      </c>
      <c r="S2670" s="318" t="str">
        <f t="shared" ref="S2670" si="8022">IF($S$13="","",$S$13)</f>
        <v/>
      </c>
      <c r="T2670" s="318" t="str">
        <f t="shared" ref="T2670" si="8023">IF($T$13="","",$T$13)</f>
        <v/>
      </c>
      <c r="U2670" s="318" t="str">
        <f t="shared" ref="U2670" si="8024">IF($U$13="","",$U$13)</f>
        <v>x</v>
      </c>
      <c r="V2670" s="318" t="str">
        <f t="shared" ref="V2670" si="8025">IF($V$13="","",$V$13)</f>
        <v>x</v>
      </c>
      <c r="W2670" s="318" t="str">
        <f t="shared" ref="W2670" si="8026">IF($W$13="","",$W$13)</f>
        <v/>
      </c>
      <c r="X2670" s="318" t="str">
        <f t="shared" ref="X2670" si="8027">IF($X$13="","",$X$13)</f>
        <v/>
      </c>
      <c r="Y2670" s="318" t="str">
        <f t="shared" ref="Y2670" si="8028">IF($Y$13="","",$Y$13)</f>
        <v/>
      </c>
      <c r="Z2670" s="318" t="str">
        <f t="shared" ref="Z2670" si="8029">IF($Z$13="","",$Z$13)</f>
        <v/>
      </c>
      <c r="AA2670" s="318" t="str">
        <f t="shared" ref="AA2670" si="8030">IF($AA$13="","",$AA$13)</f>
        <v/>
      </c>
      <c r="AB2670" s="318" t="str">
        <f t="shared" ref="AB2670" si="8031">IF($AB$13="","",$AB$13)</f>
        <v>x</v>
      </c>
      <c r="AC2670" s="318" t="str">
        <f t="shared" ref="AC2670" si="8032">IF($AC$13="","",$AC$13)</f>
        <v>x</v>
      </c>
      <c r="AD2670" s="318" t="str">
        <f t="shared" ref="AD2670" si="8033">IF($AD$13="","",$AD$13)</f>
        <v/>
      </c>
      <c r="AE2670" s="318" t="str">
        <f t="shared" ref="AE2670" si="8034">IF($AE$13="","",$AE$13)</f>
        <v/>
      </c>
      <c r="AF2670" s="318" t="str">
        <f t="shared" ref="AF2670" si="8035">IF($AF$13="","",$AF$13)</f>
        <v/>
      </c>
      <c r="AG2670" s="318" t="str">
        <f t="shared" ref="AG2670" si="8036">IF($AG$13="","",$AG$13)</f>
        <v/>
      </c>
      <c r="AH2670" s="318" t="str">
        <f t="shared" ref="AH2670" si="8037">IF($AH$13="","",$AH$13)</f>
        <v/>
      </c>
      <c r="AI2670" s="318" t="str">
        <f t="shared" ref="AI2670" si="8038">IF($AI$13="","",$AI$13)</f>
        <v>x</v>
      </c>
      <c r="AJ2670" s="318" t="str">
        <f t="shared" ref="AJ2670" si="8039">IF($AJ$13="","",$AJ$13)</f>
        <v>x</v>
      </c>
      <c r="AK2670" s="318" t="str">
        <f t="shared" ref="AK2670" si="8040">IF($AK$13="","",$AK$13)</f>
        <v/>
      </c>
      <c r="AL2670" s="318" t="str">
        <f t="shared" ref="AL2670" si="8041">IF($AL$13="","",$AL$13)</f>
        <v>x</v>
      </c>
    </row>
    <row r="2671" spans="1:38" ht="11.25" customHeight="1" x14ac:dyDescent="0.2">
      <c r="A2671" s="319"/>
      <c r="B2671" s="320"/>
      <c r="C2671" s="320"/>
      <c r="D2671" s="320"/>
      <c r="E2671" s="321"/>
      <c r="F2671" s="328"/>
      <c r="G2671" s="328"/>
      <c r="H2671" s="318"/>
      <c r="I2671" s="318"/>
      <c r="J2671" s="318"/>
      <c r="K2671" s="318"/>
      <c r="L2671" s="318"/>
      <c r="M2671" s="318"/>
      <c r="N2671" s="318"/>
      <c r="O2671" s="318"/>
      <c r="P2671" s="318"/>
      <c r="Q2671" s="318"/>
      <c r="R2671" s="318"/>
      <c r="S2671" s="318"/>
      <c r="T2671" s="318"/>
      <c r="U2671" s="318"/>
      <c r="V2671" s="318"/>
      <c r="W2671" s="318"/>
      <c r="X2671" s="318"/>
      <c r="Y2671" s="318"/>
      <c r="Z2671" s="318"/>
      <c r="AA2671" s="318"/>
      <c r="AB2671" s="318"/>
      <c r="AC2671" s="318"/>
      <c r="AD2671" s="318"/>
      <c r="AE2671" s="318"/>
      <c r="AF2671" s="318"/>
      <c r="AG2671" s="318"/>
      <c r="AH2671" s="318"/>
      <c r="AI2671" s="318"/>
      <c r="AJ2671" s="318"/>
      <c r="AK2671" s="318"/>
      <c r="AL2671" s="318"/>
    </row>
    <row r="2672" spans="1:38" ht="11.25" customHeight="1" x14ac:dyDescent="0.2">
      <c r="A2672" s="319"/>
      <c r="B2672" s="320"/>
      <c r="C2672" s="320"/>
      <c r="D2672" s="320"/>
      <c r="E2672" s="321"/>
      <c r="F2672" s="328"/>
      <c r="G2672" s="328"/>
      <c r="H2672" s="318"/>
      <c r="I2672" s="318"/>
      <c r="J2672" s="318"/>
      <c r="K2672" s="318"/>
      <c r="L2672" s="318"/>
      <c r="M2672" s="318"/>
      <c r="N2672" s="318"/>
      <c r="O2672" s="318"/>
      <c r="P2672" s="318"/>
      <c r="Q2672" s="318"/>
      <c r="R2672" s="318"/>
      <c r="S2672" s="318"/>
      <c r="T2672" s="318"/>
      <c r="U2672" s="318"/>
      <c r="V2672" s="318"/>
      <c r="W2672" s="318"/>
      <c r="X2672" s="318"/>
      <c r="Y2672" s="318"/>
      <c r="Z2672" s="318"/>
      <c r="AA2672" s="318"/>
      <c r="AB2672" s="318"/>
      <c r="AC2672" s="318"/>
      <c r="AD2672" s="318"/>
      <c r="AE2672" s="318"/>
      <c r="AF2672" s="318"/>
      <c r="AG2672" s="318"/>
      <c r="AH2672" s="318"/>
      <c r="AI2672" s="318"/>
      <c r="AJ2672" s="318"/>
      <c r="AK2672" s="318"/>
      <c r="AL2672" s="318"/>
    </row>
    <row r="2673" spans="1:38" ht="11.25" customHeight="1" x14ac:dyDescent="0.2">
      <c r="A2673" s="319"/>
      <c r="B2673" s="320"/>
      <c r="C2673" s="320"/>
      <c r="D2673" s="320"/>
      <c r="E2673" s="321"/>
      <c r="F2673" s="328"/>
      <c r="G2673" s="328"/>
      <c r="H2673" s="318"/>
      <c r="I2673" s="318"/>
      <c r="J2673" s="318"/>
      <c r="K2673" s="318"/>
      <c r="L2673" s="318"/>
      <c r="M2673" s="318"/>
      <c r="N2673" s="318"/>
      <c r="O2673" s="318"/>
      <c r="P2673" s="318"/>
      <c r="Q2673" s="318"/>
      <c r="R2673" s="318"/>
      <c r="S2673" s="318"/>
      <c r="T2673" s="318"/>
      <c r="U2673" s="318"/>
      <c r="V2673" s="318"/>
      <c r="W2673" s="318"/>
      <c r="X2673" s="318"/>
      <c r="Y2673" s="318"/>
      <c r="Z2673" s="318"/>
      <c r="AA2673" s="318"/>
      <c r="AB2673" s="318"/>
      <c r="AC2673" s="318"/>
      <c r="AD2673" s="318"/>
      <c r="AE2673" s="318"/>
      <c r="AF2673" s="318"/>
      <c r="AG2673" s="318"/>
      <c r="AH2673" s="318"/>
      <c r="AI2673" s="318"/>
      <c r="AJ2673" s="318"/>
      <c r="AK2673" s="318"/>
      <c r="AL2673" s="318"/>
    </row>
    <row r="2674" spans="1:38" ht="11.25" customHeight="1" x14ac:dyDescent="0.2">
      <c r="A2674" s="329" t="s">
        <v>210</v>
      </c>
      <c r="B2674" s="320"/>
      <c r="C2674" s="320"/>
      <c r="D2674" s="320"/>
      <c r="E2674" s="321"/>
      <c r="F2674" s="328"/>
      <c r="G2674" s="328" t="s">
        <v>2</v>
      </c>
      <c r="H2674" s="318" t="str">
        <f t="shared" ref="H2674" si="8042">IF($H$13="","",$H$13)</f>
        <v>x</v>
      </c>
      <c r="I2674" s="318" t="str">
        <f t="shared" ref="I2674" si="8043">IF($I$13="","",$I$13)</f>
        <v>x</v>
      </c>
      <c r="J2674" s="318" t="str">
        <f t="shared" ref="J2674" si="8044">IF($J$13="","",$J$13)</f>
        <v>x</v>
      </c>
      <c r="K2674" s="318" t="str">
        <f t="shared" ref="K2674" si="8045">IF($K$13="","",$K$13)</f>
        <v>x</v>
      </c>
      <c r="L2674" s="318" t="str">
        <f t="shared" ref="L2674" si="8046">IF($L$13="","",$L$13)</f>
        <v>x</v>
      </c>
      <c r="M2674" s="318" t="str">
        <f t="shared" ref="M2674" si="8047">IF($M$13="","",$M$13)</f>
        <v>x</v>
      </c>
      <c r="N2674" s="318" t="str">
        <f t="shared" ref="N2674" si="8048">IF($N$13="","",$N$13)</f>
        <v>x</v>
      </c>
      <c r="O2674" s="318" t="str">
        <f t="shared" ref="O2674" si="8049">IF($O$13="","",$O$13)</f>
        <v>x</v>
      </c>
      <c r="P2674" s="318" t="str">
        <f t="shared" ref="P2674" si="8050">IF($P$13="","",$P$13)</f>
        <v/>
      </c>
      <c r="Q2674" s="318" t="str">
        <f t="shared" ref="Q2674" si="8051">IF($Q$13="","",$Q$13)</f>
        <v/>
      </c>
      <c r="R2674" s="318" t="str">
        <f t="shared" ref="R2674" si="8052">IF($R$13="","",$R$13)</f>
        <v/>
      </c>
      <c r="S2674" s="318" t="str">
        <f t="shared" ref="S2674" si="8053">IF($S$13="","",$S$13)</f>
        <v/>
      </c>
      <c r="T2674" s="318" t="str">
        <f t="shared" ref="T2674" si="8054">IF($T$13="","",$T$13)</f>
        <v/>
      </c>
      <c r="U2674" s="318" t="str">
        <f t="shared" ref="U2674" si="8055">IF($U$13="","",$U$13)</f>
        <v>x</v>
      </c>
      <c r="V2674" s="318" t="str">
        <f t="shared" ref="V2674" si="8056">IF($V$13="","",$V$13)</f>
        <v>x</v>
      </c>
      <c r="W2674" s="318" t="str">
        <f t="shared" ref="W2674" si="8057">IF($W$13="","",$W$13)</f>
        <v/>
      </c>
      <c r="X2674" s="318" t="str">
        <f t="shared" ref="X2674" si="8058">IF($X$13="","",$X$13)</f>
        <v/>
      </c>
      <c r="Y2674" s="318" t="str">
        <f t="shared" ref="Y2674" si="8059">IF($Y$13="","",$Y$13)</f>
        <v/>
      </c>
      <c r="Z2674" s="318" t="str">
        <f t="shared" ref="Z2674" si="8060">IF($Z$13="","",$Z$13)</f>
        <v/>
      </c>
      <c r="AA2674" s="318" t="str">
        <f t="shared" ref="AA2674" si="8061">IF($AA$13="","",$AA$13)</f>
        <v/>
      </c>
      <c r="AB2674" s="318" t="str">
        <f t="shared" ref="AB2674" si="8062">IF($AB$13="","",$AB$13)</f>
        <v>x</v>
      </c>
      <c r="AC2674" s="318" t="str">
        <f t="shared" ref="AC2674" si="8063">IF($AC$13="","",$AC$13)</f>
        <v>x</v>
      </c>
      <c r="AD2674" s="318" t="str">
        <f t="shared" ref="AD2674" si="8064">IF($AD$13="","",$AD$13)</f>
        <v/>
      </c>
      <c r="AE2674" s="318" t="str">
        <f t="shared" ref="AE2674" si="8065">IF($AE$13="","",$AE$13)</f>
        <v/>
      </c>
      <c r="AF2674" s="318" t="str">
        <f t="shared" ref="AF2674" si="8066">IF($AF$13="","",$AF$13)</f>
        <v/>
      </c>
      <c r="AG2674" s="318" t="str">
        <f t="shared" ref="AG2674" si="8067">IF($AG$13="","",$AG$13)</f>
        <v/>
      </c>
      <c r="AH2674" s="318" t="str">
        <f t="shared" ref="AH2674" si="8068">IF($AH$13="","",$AH$13)</f>
        <v/>
      </c>
      <c r="AI2674" s="318" t="str">
        <f t="shared" ref="AI2674" si="8069">IF($AI$13="","",$AI$13)</f>
        <v>x</v>
      </c>
      <c r="AJ2674" s="318" t="str">
        <f t="shared" ref="AJ2674" si="8070">IF($AJ$13="","",$AJ$13)</f>
        <v>x</v>
      </c>
      <c r="AK2674" s="318" t="str">
        <f t="shared" ref="AK2674" si="8071">IF($AK$13="","",$AK$13)</f>
        <v/>
      </c>
      <c r="AL2674" s="318" t="str">
        <f t="shared" ref="AL2674" si="8072">IF($AL$13="","",$AL$13)</f>
        <v>x</v>
      </c>
    </row>
    <row r="2675" spans="1:38" ht="11.25" customHeight="1" x14ac:dyDescent="0.2">
      <c r="A2675" s="319"/>
      <c r="B2675" s="320"/>
      <c r="C2675" s="320"/>
      <c r="D2675" s="320"/>
      <c r="E2675" s="321"/>
      <c r="F2675" s="328"/>
      <c r="G2675" s="328"/>
      <c r="H2675" s="318"/>
      <c r="I2675" s="318"/>
      <c r="J2675" s="318"/>
      <c r="K2675" s="318"/>
      <c r="L2675" s="318"/>
      <c r="M2675" s="318"/>
      <c r="N2675" s="318"/>
      <c r="O2675" s="318"/>
      <c r="P2675" s="318"/>
      <c r="Q2675" s="318"/>
      <c r="R2675" s="318"/>
      <c r="S2675" s="318"/>
      <c r="T2675" s="318"/>
      <c r="U2675" s="318"/>
      <c r="V2675" s="318"/>
      <c r="W2675" s="318"/>
      <c r="X2675" s="318"/>
      <c r="Y2675" s="318"/>
      <c r="Z2675" s="318"/>
      <c r="AA2675" s="318"/>
      <c r="AB2675" s="318"/>
      <c r="AC2675" s="318"/>
      <c r="AD2675" s="318"/>
      <c r="AE2675" s="318"/>
      <c r="AF2675" s="318"/>
      <c r="AG2675" s="318"/>
      <c r="AH2675" s="318"/>
      <c r="AI2675" s="318"/>
      <c r="AJ2675" s="318"/>
      <c r="AK2675" s="318"/>
      <c r="AL2675" s="318"/>
    </row>
    <row r="2676" spans="1:38" ht="11.25" customHeight="1" x14ac:dyDescent="0.2">
      <c r="A2676" s="319"/>
      <c r="B2676" s="320"/>
      <c r="C2676" s="320"/>
      <c r="D2676" s="320"/>
      <c r="E2676" s="321"/>
      <c r="F2676" s="328"/>
      <c r="G2676" s="328"/>
      <c r="H2676" s="318"/>
      <c r="I2676" s="318"/>
      <c r="J2676" s="318"/>
      <c r="K2676" s="318"/>
      <c r="L2676" s="318"/>
      <c r="M2676" s="318"/>
      <c r="N2676" s="318"/>
      <c r="O2676" s="318"/>
      <c r="P2676" s="318"/>
      <c r="Q2676" s="318"/>
      <c r="R2676" s="318"/>
      <c r="S2676" s="318"/>
      <c r="T2676" s="318"/>
      <c r="U2676" s="318"/>
      <c r="V2676" s="318"/>
      <c r="W2676" s="318"/>
      <c r="X2676" s="318"/>
      <c r="Y2676" s="318"/>
      <c r="Z2676" s="318"/>
      <c r="AA2676" s="318"/>
      <c r="AB2676" s="318"/>
      <c r="AC2676" s="318"/>
      <c r="AD2676" s="318"/>
      <c r="AE2676" s="318"/>
      <c r="AF2676" s="318"/>
      <c r="AG2676" s="318"/>
      <c r="AH2676" s="318"/>
      <c r="AI2676" s="318"/>
      <c r="AJ2676" s="318"/>
      <c r="AK2676" s="318"/>
      <c r="AL2676" s="318"/>
    </row>
    <row r="2677" spans="1:38" ht="11.25" customHeight="1" x14ac:dyDescent="0.2">
      <c r="A2677" s="319"/>
      <c r="B2677" s="320"/>
      <c r="C2677" s="320"/>
      <c r="D2677" s="320"/>
      <c r="E2677" s="321"/>
      <c r="F2677" s="328"/>
      <c r="G2677" s="328"/>
      <c r="H2677" s="318"/>
      <c r="I2677" s="318"/>
      <c r="J2677" s="318"/>
      <c r="K2677" s="318"/>
      <c r="L2677" s="318"/>
      <c r="M2677" s="318"/>
      <c r="N2677" s="318"/>
      <c r="O2677" s="318"/>
      <c r="P2677" s="318"/>
      <c r="Q2677" s="318"/>
      <c r="R2677" s="318"/>
      <c r="S2677" s="318"/>
      <c r="T2677" s="318"/>
      <c r="U2677" s="318"/>
      <c r="V2677" s="318"/>
      <c r="W2677" s="318"/>
      <c r="X2677" s="318"/>
      <c r="Y2677" s="318"/>
      <c r="Z2677" s="318"/>
      <c r="AA2677" s="318"/>
      <c r="AB2677" s="318"/>
      <c r="AC2677" s="318"/>
      <c r="AD2677" s="318"/>
      <c r="AE2677" s="318"/>
      <c r="AF2677" s="318"/>
      <c r="AG2677" s="318"/>
      <c r="AH2677" s="318"/>
      <c r="AI2677" s="318"/>
      <c r="AJ2677" s="318"/>
      <c r="AK2677" s="318"/>
      <c r="AL2677" s="318"/>
    </row>
    <row r="2678" spans="1:38" ht="11.25" customHeight="1" x14ac:dyDescent="0.2">
      <c r="A2678" s="319" t="s">
        <v>100</v>
      </c>
      <c r="B2678" s="320"/>
      <c r="C2678" s="320"/>
      <c r="D2678" s="320"/>
      <c r="E2678" s="321"/>
      <c r="F2678" s="328"/>
      <c r="G2678" s="328"/>
      <c r="H2678" s="318"/>
      <c r="I2678" s="318"/>
      <c r="J2678" s="318"/>
      <c r="K2678" s="318"/>
      <c r="L2678" s="318"/>
      <c r="M2678" s="318"/>
      <c r="N2678" s="318"/>
      <c r="O2678" s="318"/>
      <c r="P2678" s="318"/>
      <c r="Q2678" s="318"/>
      <c r="R2678" s="318"/>
      <c r="S2678" s="318"/>
      <c r="T2678" s="318"/>
      <c r="U2678" s="318"/>
      <c r="V2678" s="318"/>
      <c r="W2678" s="318"/>
      <c r="X2678" s="318"/>
      <c r="Y2678" s="318"/>
      <c r="Z2678" s="318"/>
      <c r="AA2678" s="318"/>
      <c r="AB2678" s="318"/>
      <c r="AC2678" s="318"/>
      <c r="AD2678" s="318"/>
      <c r="AE2678" s="318"/>
      <c r="AF2678" s="318"/>
      <c r="AG2678" s="318"/>
      <c r="AH2678" s="318"/>
      <c r="AI2678" s="318"/>
      <c r="AJ2678" s="318"/>
      <c r="AK2678" s="318"/>
      <c r="AL2678" s="318"/>
    </row>
    <row r="2679" spans="1:38" ht="11.25" customHeight="1" x14ac:dyDescent="0.2">
      <c r="A2679" s="319" t="s">
        <v>123</v>
      </c>
      <c r="B2679" s="320"/>
      <c r="C2679" s="320"/>
      <c r="D2679" s="320"/>
      <c r="E2679" s="321"/>
      <c r="F2679" s="328"/>
      <c r="G2679" s="328"/>
      <c r="H2679" s="318"/>
      <c r="I2679" s="318"/>
      <c r="J2679" s="318"/>
      <c r="K2679" s="318"/>
      <c r="L2679" s="318"/>
      <c r="M2679" s="318"/>
      <c r="N2679" s="318"/>
      <c r="O2679" s="318"/>
      <c r="P2679" s="318"/>
      <c r="Q2679" s="318"/>
      <c r="R2679" s="318"/>
      <c r="S2679" s="318"/>
      <c r="T2679" s="318"/>
      <c r="U2679" s="318"/>
      <c r="V2679" s="318"/>
      <c r="W2679" s="318"/>
      <c r="X2679" s="318"/>
      <c r="Y2679" s="318"/>
      <c r="Z2679" s="318"/>
      <c r="AA2679" s="318"/>
      <c r="AB2679" s="318"/>
      <c r="AC2679" s="318"/>
      <c r="AD2679" s="318"/>
      <c r="AE2679" s="318"/>
      <c r="AF2679" s="318"/>
      <c r="AG2679" s="318"/>
      <c r="AH2679" s="318"/>
      <c r="AI2679" s="318"/>
      <c r="AJ2679" s="318"/>
      <c r="AK2679" s="318"/>
      <c r="AL2679" s="318"/>
    </row>
    <row r="2680" spans="1:38" ht="11.25" customHeight="1" x14ac:dyDescent="0.2">
      <c r="A2680" s="319"/>
      <c r="B2680" s="320"/>
      <c r="C2680" s="320"/>
      <c r="D2680" s="320"/>
      <c r="E2680" s="321"/>
      <c r="F2680" s="328"/>
      <c r="G2680" s="328"/>
      <c r="H2680" s="318"/>
      <c r="I2680" s="318"/>
      <c r="J2680" s="318"/>
      <c r="K2680" s="318"/>
      <c r="L2680" s="318"/>
      <c r="M2680" s="318"/>
      <c r="N2680" s="318"/>
      <c r="O2680" s="318"/>
      <c r="P2680" s="318"/>
      <c r="Q2680" s="318"/>
      <c r="R2680" s="318"/>
      <c r="S2680" s="318"/>
      <c r="T2680" s="318"/>
      <c r="U2680" s="318"/>
      <c r="V2680" s="318"/>
      <c r="W2680" s="318"/>
      <c r="X2680" s="318"/>
      <c r="Y2680" s="318"/>
      <c r="Z2680" s="318"/>
      <c r="AA2680" s="318"/>
      <c r="AB2680" s="318"/>
      <c r="AC2680" s="318"/>
      <c r="AD2680" s="318"/>
      <c r="AE2680" s="318"/>
      <c r="AF2680" s="318"/>
      <c r="AG2680" s="318"/>
      <c r="AH2680" s="318"/>
      <c r="AI2680" s="318"/>
      <c r="AJ2680" s="318"/>
      <c r="AK2680" s="318"/>
      <c r="AL2680" s="318"/>
    </row>
    <row r="2681" spans="1:38" ht="11.25" customHeight="1" x14ac:dyDescent="0.2">
      <c r="A2681" s="319"/>
      <c r="B2681" s="320"/>
      <c r="C2681" s="320"/>
      <c r="D2681" s="320"/>
      <c r="E2681" s="321"/>
      <c r="F2681" s="328"/>
      <c r="G2681" s="328"/>
      <c r="H2681" s="318"/>
      <c r="I2681" s="318"/>
      <c r="J2681" s="318"/>
      <c r="K2681" s="318"/>
      <c r="L2681" s="318"/>
      <c r="M2681" s="318"/>
      <c r="N2681" s="318"/>
      <c r="O2681" s="318"/>
      <c r="P2681" s="318"/>
      <c r="Q2681" s="318"/>
      <c r="R2681" s="318"/>
      <c r="S2681" s="318"/>
      <c r="T2681" s="318"/>
      <c r="U2681" s="318"/>
      <c r="V2681" s="318"/>
      <c r="W2681" s="318"/>
      <c r="X2681" s="318"/>
      <c r="Y2681" s="318"/>
      <c r="Z2681" s="318"/>
      <c r="AA2681" s="318"/>
      <c r="AB2681" s="318"/>
      <c r="AC2681" s="318"/>
      <c r="AD2681" s="318"/>
      <c r="AE2681" s="318"/>
      <c r="AF2681" s="318"/>
      <c r="AG2681" s="318"/>
      <c r="AH2681" s="318"/>
      <c r="AI2681" s="318"/>
      <c r="AJ2681" s="318"/>
      <c r="AK2681" s="318"/>
      <c r="AL2681" s="318"/>
    </row>
    <row r="2682" spans="1:38" ht="11.25" customHeight="1" x14ac:dyDescent="0.2">
      <c r="A2682" s="319"/>
      <c r="B2682" s="320"/>
      <c r="C2682" s="320"/>
      <c r="D2682" s="320"/>
      <c r="E2682" s="321"/>
      <c r="F2682" s="328"/>
      <c r="G2682" s="328"/>
      <c r="H2682" s="318"/>
      <c r="I2682" s="318"/>
      <c r="J2682" s="318"/>
      <c r="K2682" s="318"/>
      <c r="L2682" s="318"/>
      <c r="M2682" s="318"/>
      <c r="N2682" s="318"/>
      <c r="O2682" s="318"/>
      <c r="P2682" s="318"/>
      <c r="Q2682" s="318"/>
      <c r="R2682" s="318"/>
      <c r="S2682" s="318"/>
      <c r="T2682" s="318"/>
      <c r="U2682" s="318"/>
      <c r="V2682" s="318"/>
      <c r="W2682" s="318"/>
      <c r="X2682" s="318"/>
      <c r="Y2682" s="318"/>
      <c r="Z2682" s="318"/>
      <c r="AA2682" s="318"/>
      <c r="AB2682" s="318"/>
      <c r="AC2682" s="318"/>
      <c r="AD2682" s="318"/>
      <c r="AE2682" s="318"/>
      <c r="AF2682" s="318"/>
      <c r="AG2682" s="318"/>
      <c r="AH2682" s="318"/>
      <c r="AI2682" s="318"/>
      <c r="AJ2682" s="318"/>
      <c r="AK2682" s="318"/>
      <c r="AL2682" s="318"/>
    </row>
    <row r="2683" spans="1:38" ht="11.25" customHeight="1" x14ac:dyDescent="0.2">
      <c r="A2683" s="322" t="str">
        <f t="shared" ref="A2683" si="8073">IF($BZ$13="","",$BZ$13)</f>
        <v>Ayşe DEMİR</v>
      </c>
      <c r="B2683" s="323"/>
      <c r="C2683" s="323"/>
      <c r="D2683" s="323"/>
      <c r="E2683" s="324"/>
      <c r="F2683" s="328"/>
      <c r="G2683" s="328"/>
      <c r="H2683" s="318"/>
      <c r="I2683" s="318"/>
      <c r="J2683" s="318"/>
      <c r="K2683" s="318"/>
      <c r="L2683" s="318"/>
      <c r="M2683" s="318"/>
      <c r="N2683" s="318"/>
      <c r="O2683" s="318"/>
      <c r="P2683" s="318"/>
      <c r="Q2683" s="318"/>
      <c r="R2683" s="318"/>
      <c r="S2683" s="318"/>
      <c r="T2683" s="318"/>
      <c r="U2683" s="318"/>
      <c r="V2683" s="318"/>
      <c r="W2683" s="318"/>
      <c r="X2683" s="318"/>
      <c r="Y2683" s="318"/>
      <c r="Z2683" s="318"/>
      <c r="AA2683" s="318"/>
      <c r="AB2683" s="318"/>
      <c r="AC2683" s="318"/>
      <c r="AD2683" s="318"/>
      <c r="AE2683" s="318"/>
      <c r="AF2683" s="318"/>
      <c r="AG2683" s="318"/>
      <c r="AH2683" s="318"/>
      <c r="AI2683" s="318"/>
      <c r="AJ2683" s="318"/>
      <c r="AK2683" s="318"/>
      <c r="AL2683" s="318"/>
    </row>
    <row r="2684" spans="1:38" ht="11.25" customHeight="1" x14ac:dyDescent="0.2">
      <c r="A2684" s="322" t="str">
        <f t="shared" ref="A2684" si="8074">IF($BZ$14="","",$BZ$14)</f>
        <v>Müdür</v>
      </c>
      <c r="B2684" s="323"/>
      <c r="C2684" s="323"/>
      <c r="D2684" s="323"/>
      <c r="E2684" s="324"/>
      <c r="F2684" s="328"/>
      <c r="G2684" s="328"/>
      <c r="H2684" s="318"/>
      <c r="I2684" s="318"/>
      <c r="J2684" s="318"/>
      <c r="K2684" s="318"/>
      <c r="L2684" s="318"/>
      <c r="M2684" s="318"/>
      <c r="N2684" s="318"/>
      <c r="O2684" s="318"/>
      <c r="P2684" s="318"/>
      <c r="Q2684" s="318"/>
      <c r="R2684" s="318"/>
      <c r="S2684" s="318"/>
      <c r="T2684" s="318"/>
      <c r="U2684" s="318"/>
      <c r="V2684" s="318"/>
      <c r="W2684" s="318"/>
      <c r="X2684" s="318"/>
      <c r="Y2684" s="318"/>
      <c r="Z2684" s="318"/>
      <c r="AA2684" s="318"/>
      <c r="AB2684" s="318"/>
      <c r="AC2684" s="318"/>
      <c r="AD2684" s="318"/>
      <c r="AE2684" s="318"/>
      <c r="AF2684" s="318"/>
      <c r="AG2684" s="318"/>
      <c r="AH2684" s="318"/>
      <c r="AI2684" s="318"/>
      <c r="AJ2684" s="318"/>
      <c r="AK2684" s="318"/>
      <c r="AL2684" s="318"/>
    </row>
    <row r="2685" spans="1:38" ht="11.25" customHeight="1" x14ac:dyDescent="0.2">
      <c r="A2685" s="319"/>
      <c r="B2685" s="320"/>
      <c r="C2685" s="320"/>
      <c r="D2685" s="320"/>
      <c r="E2685" s="321"/>
      <c r="F2685" s="328"/>
      <c r="G2685" s="328"/>
      <c r="H2685" s="318"/>
      <c r="I2685" s="318"/>
      <c r="J2685" s="318"/>
      <c r="K2685" s="318"/>
      <c r="L2685" s="318"/>
      <c r="M2685" s="318"/>
      <c r="N2685" s="318"/>
      <c r="O2685" s="318"/>
      <c r="P2685" s="318"/>
      <c r="Q2685" s="318"/>
      <c r="R2685" s="318"/>
      <c r="S2685" s="318"/>
      <c r="T2685" s="318"/>
      <c r="U2685" s="318"/>
      <c r="V2685" s="318"/>
      <c r="W2685" s="318"/>
      <c r="X2685" s="318"/>
      <c r="Y2685" s="318"/>
      <c r="Z2685" s="318"/>
      <c r="AA2685" s="318"/>
      <c r="AB2685" s="318"/>
      <c r="AC2685" s="318"/>
      <c r="AD2685" s="318"/>
      <c r="AE2685" s="318"/>
      <c r="AF2685" s="318"/>
      <c r="AG2685" s="318"/>
      <c r="AH2685" s="318"/>
      <c r="AI2685" s="318"/>
      <c r="AJ2685" s="318"/>
      <c r="AK2685" s="318"/>
      <c r="AL2685" s="318"/>
    </row>
    <row r="2686" spans="1:38" ht="11.25" customHeight="1" x14ac:dyDescent="0.2">
      <c r="A2686" s="319"/>
      <c r="B2686" s="320"/>
      <c r="C2686" s="320"/>
      <c r="D2686" s="320"/>
      <c r="E2686" s="321"/>
      <c r="F2686" s="328"/>
      <c r="G2686" s="328"/>
      <c r="H2686" s="318"/>
      <c r="I2686" s="318"/>
      <c r="J2686" s="318"/>
      <c r="K2686" s="318"/>
      <c r="L2686" s="318"/>
      <c r="M2686" s="318"/>
      <c r="N2686" s="318"/>
      <c r="O2686" s="318"/>
      <c r="P2686" s="318"/>
      <c r="Q2686" s="318"/>
      <c r="R2686" s="318"/>
      <c r="S2686" s="318"/>
      <c r="T2686" s="318"/>
      <c r="U2686" s="318"/>
      <c r="V2686" s="318"/>
      <c r="W2686" s="318"/>
      <c r="X2686" s="318"/>
      <c r="Y2686" s="318"/>
      <c r="Z2686" s="318"/>
      <c r="AA2686" s="318"/>
      <c r="AB2686" s="318"/>
      <c r="AC2686" s="318"/>
      <c r="AD2686" s="318"/>
      <c r="AE2686" s="318"/>
      <c r="AF2686" s="318"/>
      <c r="AG2686" s="318"/>
      <c r="AH2686" s="318"/>
      <c r="AI2686" s="318"/>
      <c r="AJ2686" s="318"/>
      <c r="AK2686" s="318"/>
      <c r="AL2686" s="318"/>
    </row>
    <row r="2687" spans="1:38" ht="11.25" customHeight="1" x14ac:dyDescent="0.2">
      <c r="A2687" s="325"/>
      <c r="B2687" s="326"/>
      <c r="C2687" s="326"/>
      <c r="D2687" s="326"/>
      <c r="E2687" s="327"/>
      <c r="F2687" s="328"/>
      <c r="G2687" s="328"/>
      <c r="H2687" s="318"/>
      <c r="I2687" s="318"/>
      <c r="J2687" s="318"/>
      <c r="K2687" s="318"/>
      <c r="L2687" s="318"/>
      <c r="M2687" s="318"/>
      <c r="N2687" s="318"/>
      <c r="O2687" s="318"/>
      <c r="P2687" s="318"/>
      <c r="Q2687" s="318"/>
      <c r="R2687" s="318"/>
      <c r="S2687" s="318"/>
      <c r="T2687" s="318"/>
      <c r="U2687" s="318"/>
      <c r="V2687" s="318"/>
      <c r="W2687" s="318"/>
      <c r="X2687" s="318"/>
      <c r="Y2687" s="318"/>
      <c r="Z2687" s="318"/>
      <c r="AA2687" s="318"/>
      <c r="AB2687" s="318"/>
      <c r="AC2687" s="318"/>
      <c r="AD2687" s="318"/>
      <c r="AE2687" s="318"/>
      <c r="AF2687" s="318"/>
      <c r="AG2687" s="318"/>
      <c r="AH2687" s="318"/>
      <c r="AI2687" s="318"/>
      <c r="AJ2687" s="318"/>
      <c r="AK2687" s="318"/>
      <c r="AL2687" s="318"/>
    </row>
    <row r="2688" spans="1:38" x14ac:dyDescent="0.2">
      <c r="A2688" s="113"/>
      <c r="B2688" s="114"/>
      <c r="C2688" s="114"/>
      <c r="D2688" s="114"/>
      <c r="E2688" s="114"/>
      <c r="F2688" s="115"/>
      <c r="G2688" s="115"/>
      <c r="H2688" s="116"/>
      <c r="I2688" s="116"/>
      <c r="J2688" s="116"/>
      <c r="K2688" s="116"/>
      <c r="L2688" s="116"/>
      <c r="M2688" s="116"/>
      <c r="N2688" s="116"/>
      <c r="O2688" s="116"/>
      <c r="P2688" s="116"/>
      <c r="Q2688" s="116"/>
      <c r="R2688" s="116"/>
      <c r="S2688" s="116"/>
      <c r="T2688" s="116"/>
      <c r="U2688" s="116"/>
      <c r="V2688" s="116"/>
      <c r="W2688" s="116"/>
      <c r="X2688" s="116"/>
      <c r="Y2688" s="116"/>
      <c r="Z2688" s="116"/>
      <c r="AA2688" s="116"/>
      <c r="AB2688" s="116"/>
      <c r="AC2688" s="116"/>
      <c r="AD2688" s="116"/>
      <c r="AE2688" s="116"/>
      <c r="AF2688" s="116"/>
      <c r="AG2688" s="116"/>
      <c r="AH2688" s="116"/>
      <c r="AI2688" s="116"/>
      <c r="AJ2688" s="116"/>
      <c r="AK2688" s="116"/>
      <c r="AL2688" s="116"/>
    </row>
    <row r="2690" spans="1:38" ht="11.25" customHeight="1" x14ac:dyDescent="0.2">
      <c r="A2690" s="2"/>
      <c r="B2690" s="140"/>
      <c r="C2690" s="140"/>
      <c r="D2690" s="140"/>
      <c r="E2690" s="140"/>
      <c r="F2690" s="140"/>
      <c r="G2690" s="140"/>
      <c r="H2690" s="141"/>
      <c r="I2690" s="141"/>
      <c r="J2690" s="141"/>
      <c r="K2690" s="141"/>
      <c r="L2690" s="141"/>
      <c r="M2690" s="141"/>
      <c r="N2690" s="141"/>
      <c r="O2690" s="141"/>
      <c r="P2690" s="141"/>
      <c r="Q2690" s="141"/>
      <c r="R2690" s="141"/>
      <c r="S2690" s="141"/>
      <c r="T2690" s="141"/>
      <c r="U2690" s="141"/>
      <c r="V2690" s="141"/>
      <c r="W2690" s="141"/>
      <c r="X2690" s="335"/>
      <c r="Y2690" s="335"/>
      <c r="Z2690" s="335"/>
      <c r="AA2690" s="336" t="str">
        <f t="shared" ref="AA2690" si="8075">UPPER($BW$18)</f>
        <v>EYLÜL</v>
      </c>
      <c r="AB2690" s="336"/>
      <c r="AC2690" s="336"/>
      <c r="AD2690" s="336"/>
      <c r="AE2690" s="336"/>
      <c r="AF2690" s="336"/>
      <c r="AG2690" s="336"/>
      <c r="AH2690" s="336"/>
      <c r="AI2690" s="336">
        <f t="shared" ref="AI2690" si="8076">$BZ$18</f>
        <v>2024</v>
      </c>
      <c r="AJ2690" s="336"/>
      <c r="AK2690" s="336"/>
      <c r="AL2690" s="339"/>
    </row>
    <row r="2691" spans="1:38" ht="11.25" customHeight="1" x14ac:dyDescent="0.2">
      <c r="A2691" s="342" t="str">
        <f>CONCATENATE(UPPER(IF($BW$27="","",$BW$27))," - OKUL SERVİS ARACI TAŞIMA PLANI VE GÜNLÜK TAKİP ÇİZELGESİ")</f>
        <v>ORTAÖĞRETİM - OKUL SERVİS ARACI TAŞIMA PLANI VE GÜNLÜK TAKİP ÇİZELGESİ</v>
      </c>
      <c r="B2691" s="343"/>
      <c r="C2691" s="343"/>
      <c r="D2691" s="343"/>
      <c r="E2691" s="343"/>
      <c r="F2691" s="343"/>
      <c r="G2691" s="343"/>
      <c r="H2691" s="343"/>
      <c r="I2691" s="343"/>
      <c r="J2691" s="343"/>
      <c r="K2691" s="343"/>
      <c r="L2691" s="343"/>
      <c r="M2691" s="343"/>
      <c r="N2691" s="343"/>
      <c r="O2691" s="343"/>
      <c r="P2691" s="343"/>
      <c r="Q2691" s="343"/>
      <c r="R2691" s="343"/>
      <c r="S2691" s="343"/>
      <c r="T2691" s="343"/>
      <c r="U2691" s="343"/>
      <c r="V2691" s="343"/>
      <c r="W2691" s="343"/>
      <c r="X2691" s="335"/>
      <c r="Y2691" s="335"/>
      <c r="Z2691" s="335"/>
      <c r="AA2691" s="337"/>
      <c r="AB2691" s="337"/>
      <c r="AC2691" s="337"/>
      <c r="AD2691" s="337"/>
      <c r="AE2691" s="337"/>
      <c r="AF2691" s="337"/>
      <c r="AG2691" s="337"/>
      <c r="AH2691" s="337"/>
      <c r="AI2691" s="337"/>
      <c r="AJ2691" s="337"/>
      <c r="AK2691" s="337"/>
      <c r="AL2691" s="340"/>
    </row>
    <row r="2692" spans="1:38" ht="11.25" customHeight="1" x14ac:dyDescent="0.2">
      <c r="A2692" s="344"/>
      <c r="B2692" s="345"/>
      <c r="C2692" s="345"/>
      <c r="D2692" s="345"/>
      <c r="E2692" s="345"/>
      <c r="F2692" s="345"/>
      <c r="G2692" s="345"/>
      <c r="H2692" s="345"/>
      <c r="I2692" s="345"/>
      <c r="J2692" s="345"/>
      <c r="K2692" s="345"/>
      <c r="L2692" s="345"/>
      <c r="M2692" s="345"/>
      <c r="N2692" s="345"/>
      <c r="O2692" s="345"/>
      <c r="P2692" s="345"/>
      <c r="Q2692" s="345"/>
      <c r="R2692" s="345"/>
      <c r="S2692" s="345"/>
      <c r="T2692" s="345"/>
      <c r="U2692" s="345"/>
      <c r="V2692" s="345"/>
      <c r="W2692" s="345"/>
      <c r="X2692" s="335"/>
      <c r="Y2692" s="335"/>
      <c r="Z2692" s="335"/>
      <c r="AA2692" s="338"/>
      <c r="AB2692" s="338"/>
      <c r="AC2692" s="338"/>
      <c r="AD2692" s="338"/>
      <c r="AE2692" s="338"/>
      <c r="AF2692" s="338"/>
      <c r="AG2692" s="338"/>
      <c r="AH2692" s="338"/>
      <c r="AI2692" s="338"/>
      <c r="AJ2692" s="338"/>
      <c r="AK2692" s="338"/>
      <c r="AL2692" s="341"/>
    </row>
    <row r="2693" spans="1:38" ht="11.25" customHeight="1" x14ac:dyDescent="0.2">
      <c r="A2693" s="346" t="s">
        <v>83</v>
      </c>
      <c r="B2693" s="346"/>
      <c r="C2693" s="346"/>
      <c r="D2693" s="347"/>
      <c r="E2693" s="132" t="s">
        <v>81</v>
      </c>
      <c r="F2693" s="348" t="s">
        <v>82</v>
      </c>
      <c r="G2693" s="349"/>
      <c r="H2693" s="350" t="str">
        <f ca="1">UPPER(OFFSET('ARAÇ, SÜRÜCÜ !'!$C$1,(ROW($A$6)+AI2693)*1,0))</f>
        <v>ERENTEPE 7</v>
      </c>
      <c r="I2693" s="351"/>
      <c r="J2693" s="351"/>
      <c r="K2693" s="351"/>
      <c r="L2693" s="351"/>
      <c r="M2693" s="351"/>
      <c r="N2693" s="351"/>
      <c r="O2693" s="351"/>
      <c r="P2693" s="351"/>
      <c r="Q2693" s="351"/>
      <c r="R2693" s="351"/>
      <c r="S2693" s="351"/>
      <c r="T2693" s="351"/>
      <c r="U2693" s="351"/>
      <c r="V2693" s="351"/>
      <c r="W2693" s="351"/>
      <c r="X2693" s="352"/>
      <c r="Y2693" s="352"/>
      <c r="Z2693" s="352"/>
      <c r="AA2693" s="351"/>
      <c r="AB2693" s="351"/>
      <c r="AC2693" s="351"/>
      <c r="AD2693" s="351"/>
      <c r="AE2693" s="351"/>
      <c r="AF2693" s="351"/>
      <c r="AG2693" s="351"/>
      <c r="AH2693" s="353"/>
      <c r="AI2693" s="355">
        <f t="shared" ref="AI2693" si="8077">AI2637+1</f>
        <v>49</v>
      </c>
      <c r="AJ2693" s="355"/>
      <c r="AK2693" s="355"/>
      <c r="AL2693" s="355"/>
    </row>
    <row r="2694" spans="1:38" ht="11.25" customHeight="1" x14ac:dyDescent="0.2">
      <c r="A2694" s="356" t="s">
        <v>118</v>
      </c>
      <c r="B2694" s="356"/>
      <c r="C2694" s="356"/>
      <c r="D2694" s="357"/>
      <c r="E2694" s="133" t="str">
        <f ca="1">IF(UPPER(OFFSET('ARAÇ, SÜRÜCÜ !'!$F$1,(ROW($A$6)+AI2693)*1,0))="","",UPPER(OFFSET('ARAÇ, SÜRÜCÜ !'!$F$1,(ROW($A$6)+AI2693)*1,0)))</f>
        <v>BAŞAR GEDİK</v>
      </c>
      <c r="F2694" s="358" t="str">
        <f ca="1">IF(UPPER(OFFSET('ARAÇ, SÜRÜCÜ !'!$K$1,(ROW($A$6)+AI2693)*1,0))="","",UPPER(OFFSET('ARAÇ, SÜRÜCÜ !'!$K$1,(ROW($A$6)+AI2693)*1,0)))</f>
        <v/>
      </c>
      <c r="G2694" s="359"/>
      <c r="H2694" s="354"/>
      <c r="I2694" s="352"/>
      <c r="J2694" s="352"/>
      <c r="K2694" s="352"/>
      <c r="L2694" s="352"/>
      <c r="M2694" s="352"/>
      <c r="N2694" s="352"/>
      <c r="O2694" s="352"/>
      <c r="P2694" s="352"/>
      <c r="Q2694" s="352"/>
      <c r="R2694" s="352"/>
      <c r="S2694" s="352"/>
      <c r="T2694" s="352"/>
      <c r="U2694" s="352"/>
      <c r="V2694" s="352"/>
      <c r="W2694" s="352"/>
      <c r="X2694" s="352"/>
      <c r="Y2694" s="352"/>
      <c r="Z2694" s="352"/>
      <c r="AA2694" s="352"/>
      <c r="AB2694" s="352"/>
      <c r="AC2694" s="352"/>
      <c r="AD2694" s="352"/>
      <c r="AE2694" s="352"/>
      <c r="AF2694" s="352"/>
      <c r="AG2694" s="352"/>
      <c r="AH2694" s="353"/>
      <c r="AI2694" s="355"/>
      <c r="AJ2694" s="355"/>
      <c r="AK2694" s="355"/>
      <c r="AL2694" s="355"/>
    </row>
    <row r="2695" spans="1:38" ht="11.25" customHeight="1" x14ac:dyDescent="0.2">
      <c r="A2695" s="360" t="s">
        <v>119</v>
      </c>
      <c r="B2695" s="361"/>
      <c r="C2695" s="361"/>
      <c r="D2695" s="362"/>
      <c r="E2695" s="133" t="str">
        <f ca="1">IF(UPPER(OFFSET('ARAÇ, SÜRÜCÜ !'!$G$1,(ROW($A$6)+AI2693)*1,0))="","",UPPER(OFFSET('ARAÇ, SÜRÜCÜ !'!$G$1,(ROW($A$6)+AI2693)*1,0)))</f>
        <v>5443521261</v>
      </c>
      <c r="F2695" s="358" t="str">
        <f ca="1">IF(UPPER(OFFSET('ARAÇ, SÜRÜCÜ !'!$L$1,(ROW($A$6)+AI2693)*1,0))="","",UPPER(OFFSET('ARAÇ, SÜRÜCÜ !'!$L$1,(ROW($A$6)+AI2693)*1,0)))</f>
        <v/>
      </c>
      <c r="G2695" s="359"/>
      <c r="H2695" s="354"/>
      <c r="I2695" s="352"/>
      <c r="J2695" s="352"/>
      <c r="K2695" s="352"/>
      <c r="L2695" s="352"/>
      <c r="M2695" s="352"/>
      <c r="N2695" s="352"/>
      <c r="O2695" s="352"/>
      <c r="P2695" s="352"/>
      <c r="Q2695" s="352"/>
      <c r="R2695" s="352"/>
      <c r="S2695" s="352"/>
      <c r="T2695" s="352"/>
      <c r="U2695" s="352"/>
      <c r="V2695" s="352"/>
      <c r="W2695" s="352"/>
      <c r="X2695" s="352"/>
      <c r="Y2695" s="352"/>
      <c r="Z2695" s="352"/>
      <c r="AA2695" s="352"/>
      <c r="AB2695" s="352"/>
      <c r="AC2695" s="352"/>
      <c r="AD2695" s="352"/>
      <c r="AE2695" s="352"/>
      <c r="AF2695" s="353"/>
      <c r="AG2695" s="353"/>
      <c r="AH2695" s="353"/>
      <c r="AI2695" s="355"/>
      <c r="AJ2695" s="355"/>
      <c r="AK2695" s="355"/>
      <c r="AL2695" s="355"/>
    </row>
    <row r="2696" spans="1:38" ht="11.25" customHeight="1" x14ac:dyDescent="0.2">
      <c r="A2696" s="360" t="s">
        <v>120</v>
      </c>
      <c r="B2696" s="361"/>
      <c r="C2696" s="361"/>
      <c r="D2696" s="362"/>
      <c r="E2696" s="133" t="str">
        <f ca="1">IF(UPPER(OFFSET('ARAÇ, SÜRÜCÜ !'!$H$1,(ROW($A$6)+AI2693)*1,0))="","",UPPER(OFFSET('ARAÇ, SÜRÜCÜ !'!$H$1,(ROW($A$6)+AI2693)*1,0)))</f>
        <v>49J2149</v>
      </c>
      <c r="F2696" s="358" t="str">
        <f ca="1">IF(UPPER(OFFSET('ARAÇ, SÜRÜCÜ !'!$M$1,(ROW($A$6)+AI2693)*1,0))="","",UPPER(OFFSET('ARAÇ, SÜRÜCÜ !'!$M$1,(ROW($A$6)+AI2693)*1,0)))</f>
        <v/>
      </c>
      <c r="G2696" s="359"/>
      <c r="H2696" s="363" t="s">
        <v>156</v>
      </c>
      <c r="I2696" s="364"/>
      <c r="J2696" s="364"/>
      <c r="K2696" s="364"/>
      <c r="L2696" s="364"/>
      <c r="M2696" s="364"/>
      <c r="N2696" s="364"/>
      <c r="O2696" s="365" t="str">
        <f t="shared" ref="O2696" si="8078">IF($BX$23="","",$BX$23)</f>
        <v>1-Mehmet GÜNEŞ</v>
      </c>
      <c r="P2696" s="366"/>
      <c r="Q2696" s="366"/>
      <c r="R2696" s="366"/>
      <c r="S2696" s="366"/>
      <c r="T2696" s="366"/>
      <c r="U2696" s="367">
        <f t="shared" ref="U2696" si="8079">IF($BX$24="","",$BX$24)</f>
        <v>5382501214</v>
      </c>
      <c r="V2696" s="367"/>
      <c r="W2696" s="367"/>
      <c r="X2696" s="368"/>
      <c r="Y2696" s="366" t="str">
        <f t="shared" ref="Y2696" si="8080">IF($CA$23="","",$CA$23)</f>
        <v/>
      </c>
      <c r="Z2696" s="366"/>
      <c r="AA2696" s="366"/>
      <c r="AB2696" s="366"/>
      <c r="AC2696" s="366"/>
      <c r="AD2696" s="366"/>
      <c r="AE2696" s="367" t="str">
        <f t="shared" ref="AE2696" si="8081">IF($CA$24="","",$CA$24)</f>
        <v/>
      </c>
      <c r="AF2696" s="367"/>
      <c r="AG2696" s="367"/>
      <c r="AH2696" s="369"/>
      <c r="AI2696" s="355"/>
      <c r="AJ2696" s="355"/>
      <c r="AK2696" s="355"/>
      <c r="AL2696" s="355"/>
    </row>
    <row r="2697" spans="1:38" ht="11.25" customHeight="1" x14ac:dyDescent="0.2">
      <c r="A2697" s="370" t="s">
        <v>121</v>
      </c>
      <c r="B2697" s="370"/>
      <c r="C2697" s="370"/>
      <c r="D2697" s="360"/>
      <c r="E2697" s="371" t="s">
        <v>125</v>
      </c>
      <c r="F2697" s="372"/>
      <c r="G2697" s="373"/>
      <c r="H2697" s="134" t="s">
        <v>80</v>
      </c>
      <c r="I2697" s="135"/>
      <c r="J2697" s="136"/>
      <c r="K2697" s="136"/>
      <c r="L2697" s="66" t="s">
        <v>95</v>
      </c>
      <c r="M2697" s="136"/>
      <c r="N2697" s="374" t="s">
        <v>116</v>
      </c>
      <c r="O2697" s="374"/>
      <c r="P2697" s="374"/>
      <c r="Q2697" s="374"/>
      <c r="R2697" s="330" t="str">
        <f ca="1">OFFSET('ARAÇ, SÜRÜCÜ !'!$O$1,(ROW($A$6)+AI2693)*1,0)</f>
        <v>07.00</v>
      </c>
      <c r="S2697" s="330"/>
      <c r="T2697" s="136"/>
      <c r="U2697" s="137"/>
      <c r="V2697" s="374" t="s">
        <v>117</v>
      </c>
      <c r="W2697" s="374"/>
      <c r="X2697" s="374"/>
      <c r="Y2697" s="374"/>
      <c r="Z2697" s="374"/>
      <c r="AA2697" s="330" t="str">
        <f ca="1">OFFSET('ARAÇ, SÜRÜCÜ !'!$P$1,(ROW($A$6)+AI2693)*1,0)</f>
        <v>16.00</v>
      </c>
      <c r="AB2697" s="330"/>
      <c r="AC2697" s="136"/>
      <c r="AD2697" s="138"/>
      <c r="AE2697" s="138"/>
      <c r="AF2697" s="136"/>
      <c r="AG2697" s="136"/>
      <c r="AH2697" s="139"/>
      <c r="AI2697" s="355"/>
      <c r="AJ2697" s="355"/>
      <c r="AK2697" s="355"/>
      <c r="AL2697" s="355"/>
    </row>
    <row r="2698" spans="1:38" ht="11.25" customHeight="1" x14ac:dyDescent="0.2">
      <c r="A2698" s="70"/>
      <c r="B2698" s="53"/>
      <c r="C2698" s="53"/>
      <c r="F2698" s="53"/>
      <c r="H2698" s="71"/>
      <c r="I2698" s="71"/>
      <c r="J2698" s="71"/>
      <c r="K2698" s="71"/>
      <c r="M2698" s="71"/>
      <c r="N2698" s="72"/>
      <c r="O2698" s="72"/>
      <c r="P2698" s="72"/>
      <c r="Q2698" s="72"/>
      <c r="R2698" s="73"/>
      <c r="S2698" s="73"/>
      <c r="T2698" s="71"/>
      <c r="U2698" s="71"/>
      <c r="V2698" s="72"/>
      <c r="W2698" s="72"/>
      <c r="X2698" s="72"/>
      <c r="Y2698" s="72"/>
      <c r="Z2698" s="72"/>
      <c r="AA2698" s="73"/>
      <c r="AB2698" s="73"/>
      <c r="AC2698" s="71"/>
      <c r="AD2698" s="5"/>
      <c r="AE2698" s="5"/>
      <c r="AF2698" s="71"/>
      <c r="AG2698" s="71"/>
      <c r="AH2698" s="71"/>
      <c r="AI2698" s="74"/>
      <c r="AJ2698" s="74"/>
      <c r="AK2698" s="74"/>
      <c r="AL2698" s="74"/>
    </row>
    <row r="2699" spans="1:38" ht="11.25" customHeight="1" x14ac:dyDescent="0.2">
      <c r="A2699" s="331" t="s">
        <v>4</v>
      </c>
      <c r="B2699" s="331"/>
      <c r="C2699" s="331"/>
      <c r="D2699" s="331"/>
      <c r="E2699" s="331"/>
      <c r="F2699" s="331"/>
      <c r="G2699" s="331"/>
      <c r="H2699" s="332" t="str">
        <f t="shared" ref="H2699" si="8082">UPPER(CONCATENATE($BW$18," ",$BZ$18))</f>
        <v>EYLÜL 2024</v>
      </c>
      <c r="I2699" s="333"/>
      <c r="J2699" s="333"/>
      <c r="K2699" s="333"/>
      <c r="L2699" s="333"/>
      <c r="M2699" s="333"/>
      <c r="N2699" s="333"/>
      <c r="O2699" s="333"/>
      <c r="P2699" s="333"/>
      <c r="Q2699" s="333"/>
      <c r="R2699" s="333"/>
      <c r="S2699" s="333"/>
      <c r="T2699" s="333"/>
      <c r="U2699" s="333"/>
      <c r="V2699" s="333"/>
      <c r="W2699" s="333"/>
      <c r="X2699" s="333"/>
      <c r="Y2699" s="333"/>
      <c r="Z2699" s="333"/>
      <c r="AA2699" s="333"/>
      <c r="AB2699" s="333"/>
      <c r="AC2699" s="333"/>
      <c r="AD2699" s="333"/>
      <c r="AE2699" s="333"/>
      <c r="AF2699" s="333"/>
      <c r="AG2699" s="333"/>
      <c r="AH2699" s="333"/>
      <c r="AI2699" s="333"/>
      <c r="AJ2699" s="333"/>
      <c r="AK2699" s="333"/>
      <c r="AL2699" s="334"/>
    </row>
    <row r="2700" spans="1:38" ht="11.25" customHeight="1" x14ac:dyDescent="0.2">
      <c r="A2700" s="63" t="s">
        <v>0</v>
      </c>
      <c r="B2700" s="75" t="s">
        <v>76</v>
      </c>
      <c r="C2700" s="75" t="s">
        <v>77</v>
      </c>
      <c r="D2700" s="75" t="s">
        <v>2</v>
      </c>
      <c r="E2700" s="76" t="s">
        <v>60</v>
      </c>
      <c r="F2700" s="77" t="s">
        <v>48</v>
      </c>
      <c r="G2700" s="78" t="s">
        <v>101</v>
      </c>
      <c r="H2700" s="79">
        <v>1</v>
      </c>
      <c r="I2700" s="79">
        <v>2</v>
      </c>
      <c r="J2700" s="79">
        <v>3</v>
      </c>
      <c r="K2700" s="79">
        <v>4</v>
      </c>
      <c r="L2700" s="79">
        <v>5</v>
      </c>
      <c r="M2700" s="79">
        <v>6</v>
      </c>
      <c r="N2700" s="79">
        <v>7</v>
      </c>
      <c r="O2700" s="79">
        <v>8</v>
      </c>
      <c r="P2700" s="79">
        <v>9</v>
      </c>
      <c r="Q2700" s="79">
        <v>10</v>
      </c>
      <c r="R2700" s="79">
        <v>11</v>
      </c>
      <c r="S2700" s="79">
        <v>12</v>
      </c>
      <c r="T2700" s="79">
        <v>13</v>
      </c>
      <c r="U2700" s="79">
        <v>14</v>
      </c>
      <c r="V2700" s="79">
        <v>15</v>
      </c>
      <c r="W2700" s="79">
        <v>16</v>
      </c>
      <c r="X2700" s="79">
        <v>17</v>
      </c>
      <c r="Y2700" s="79">
        <v>18</v>
      </c>
      <c r="Z2700" s="79">
        <v>19</v>
      </c>
      <c r="AA2700" s="79">
        <v>20</v>
      </c>
      <c r="AB2700" s="79">
        <v>21</v>
      </c>
      <c r="AC2700" s="79">
        <v>22</v>
      </c>
      <c r="AD2700" s="79">
        <v>23</v>
      </c>
      <c r="AE2700" s="79">
        <v>24</v>
      </c>
      <c r="AF2700" s="79">
        <v>25</v>
      </c>
      <c r="AG2700" s="79">
        <v>26</v>
      </c>
      <c r="AH2700" s="79">
        <v>27</v>
      </c>
      <c r="AI2700" s="79">
        <v>28</v>
      </c>
      <c r="AJ2700" s="79">
        <v>29</v>
      </c>
      <c r="AK2700" s="79">
        <v>30</v>
      </c>
      <c r="AL2700" s="79">
        <v>31</v>
      </c>
    </row>
    <row r="2701" spans="1:38" ht="11.25" customHeight="1" x14ac:dyDescent="0.2">
      <c r="A2701" s="21">
        <v>1</v>
      </c>
      <c r="B2701" s="80" t="str">
        <f ca="1">IF(OFFSET('ÖĞRENCİ GİRİŞİ'!$B$1,(ROW($A$1)+(AI2693-1))*17,0)="","",OFFSET('ÖĞRENCİ GİRİŞİ'!$B$1,(ROW($A$1)+(AI2693-1))*17,0))</f>
        <v/>
      </c>
      <c r="C2701" s="80" t="str">
        <f ca="1">IF(OFFSET('ÖĞRENCİ GİRİŞİ'!$C$1,(ROW($A$1)+(AI2693-1))*17,0)="","",OFFSET('ÖĞRENCİ GİRİŞİ'!$C$1,(ROW($A$1)+(AI2693-1))*17,0))</f>
        <v/>
      </c>
      <c r="D2701" s="80" t="str">
        <f ca="1">IF(UPPER(OFFSET('ÖĞRENCİ GİRİŞİ'!$D$1,(ROW($A$1)+(AI2693-1))*17,0))="","",UPPER(OFFSET('ÖĞRENCİ GİRİŞİ'!$D$1,(ROW($A$1)+(AI2693-1))*17,0)))</f>
        <v/>
      </c>
      <c r="E2701" s="80" t="str">
        <f ca="1">IF(UPPER(OFFSET('ÖĞRENCİ GİRİŞİ'!$E$1,(ROW($A$1)+(AI2693-1))*17,0))="","",UPPER(OFFSET('ÖĞRENCİ GİRİŞİ'!$E$1,(ROW($A$1)+(AI2693-1))*17,0)))</f>
        <v/>
      </c>
      <c r="F2701" s="80" t="str">
        <f ca="1">IF(UPPER(OFFSET('ÖĞRENCİ GİRİŞİ'!$F$1,(ROW($A$1)+(AI2693-1))*17,0))="","",UPPER(OFFSET('ÖĞRENCİ GİRİŞİ'!$F$1,(ROW($A$1)+(AI2693-1))*17,0)))</f>
        <v/>
      </c>
      <c r="G2701" s="80" t="str">
        <f ca="1">IF(UPPER(OFFSET('ÖĞRENCİ GİRİŞİ'!$G$1,(ROW($A$1)+(AI2693-1))*17,0))="","",UPPER(OFFSET('ÖĞRENCİ GİRİŞİ'!$G$1,(ROW($A$1)+(AI2693-1))*17,0)))</f>
        <v/>
      </c>
      <c r="H2701" s="81" t="str">
        <f t="shared" ref="H2701:H2764" si="8083">IF($H$13="","",$H$13)</f>
        <v>x</v>
      </c>
      <c r="I2701" s="81" t="str">
        <f t="shared" ref="I2701:I2764" si="8084">IF($I$13="","",$I$13)</f>
        <v>x</v>
      </c>
      <c r="J2701" s="81" t="str">
        <f t="shared" ref="J2701:J2764" si="8085">IF($J$13="","",$J$13)</f>
        <v>x</v>
      </c>
      <c r="K2701" s="81" t="str">
        <f t="shared" ref="K2701:K2764" si="8086">IF($K$13="","",$K$13)</f>
        <v>x</v>
      </c>
      <c r="L2701" s="81" t="str">
        <f t="shared" ref="L2701:L2764" si="8087">IF($L$13="","",$L$13)</f>
        <v>x</v>
      </c>
      <c r="M2701" s="81" t="str">
        <f t="shared" ref="M2701:M2764" si="8088">IF($M$13="","",$M$13)</f>
        <v>x</v>
      </c>
      <c r="N2701" s="81" t="str">
        <f t="shared" ref="N2701:N2764" si="8089">IF($N$13="","",$N$13)</f>
        <v>x</v>
      </c>
      <c r="O2701" s="81" t="str">
        <f t="shared" ref="O2701:O2764" si="8090">IF($O$13="","",$O$13)</f>
        <v>x</v>
      </c>
      <c r="P2701" s="81" t="str">
        <f t="shared" ref="P2701:P2764" si="8091">IF($P$13="","",$P$13)</f>
        <v/>
      </c>
      <c r="Q2701" s="81" t="str">
        <f t="shared" ref="Q2701:Q2764" si="8092">IF($Q$13="","",$Q$13)</f>
        <v/>
      </c>
      <c r="R2701" s="81" t="str">
        <f t="shared" ref="R2701:R2764" si="8093">IF($R$13="","",$R$13)</f>
        <v/>
      </c>
      <c r="S2701" s="81" t="str">
        <f t="shared" ref="S2701:S2764" si="8094">IF($S$13="","",$S$13)</f>
        <v/>
      </c>
      <c r="T2701" s="81" t="str">
        <f t="shared" ref="T2701:T2764" si="8095">IF($T$13="","",$T$13)</f>
        <v/>
      </c>
      <c r="U2701" s="81" t="str">
        <f t="shared" ref="U2701:U2764" si="8096">IF($U$13="","",$U$13)</f>
        <v>x</v>
      </c>
      <c r="V2701" s="81" t="str">
        <f t="shared" ref="V2701:V2764" si="8097">IF($V$13="","",$V$13)</f>
        <v>x</v>
      </c>
      <c r="W2701" s="81" t="str">
        <f t="shared" ref="W2701:W2764" si="8098">IF($W$13="","",$W$13)</f>
        <v/>
      </c>
      <c r="X2701" s="81" t="str">
        <f t="shared" ref="X2701:X2764" si="8099">IF($X$13="","",$X$13)</f>
        <v/>
      </c>
      <c r="Y2701" s="81" t="str">
        <f t="shared" ref="Y2701:Y2764" si="8100">IF($Y$13="","",$Y$13)</f>
        <v/>
      </c>
      <c r="Z2701" s="81" t="str">
        <f t="shared" ref="Z2701:Z2764" si="8101">IF($Z$13="","",$Z$13)</f>
        <v/>
      </c>
      <c r="AA2701" s="81" t="str">
        <f t="shared" ref="AA2701:AA2764" si="8102">IF($AA$13="","",$AA$13)</f>
        <v/>
      </c>
      <c r="AB2701" s="81" t="str">
        <f t="shared" ref="AB2701:AB2764" si="8103">IF($AB$13="","",$AB$13)</f>
        <v>x</v>
      </c>
      <c r="AC2701" s="81" t="str">
        <f t="shared" ref="AC2701:AC2764" si="8104">IF($AC$13="","",$AC$13)</f>
        <v>x</v>
      </c>
      <c r="AD2701" s="81" t="str">
        <f t="shared" ref="AD2701:AD2764" si="8105">IF($AD$13="","",$AD$13)</f>
        <v/>
      </c>
      <c r="AE2701" s="81" t="str">
        <f t="shared" ref="AE2701:AE2764" si="8106">IF($AE$13="","",$AE$13)</f>
        <v/>
      </c>
      <c r="AF2701" s="81" t="str">
        <f t="shared" ref="AF2701:AF2764" si="8107">IF($AF$13="","",$AF$13)</f>
        <v/>
      </c>
      <c r="AG2701" s="81" t="str">
        <f t="shared" ref="AG2701:AG2764" si="8108">IF($AG$13="","",$AG$13)</f>
        <v/>
      </c>
      <c r="AH2701" s="81" t="str">
        <f t="shared" ref="AH2701:AH2764" si="8109">IF($AH$13="","",$AH$13)</f>
        <v/>
      </c>
      <c r="AI2701" s="81" t="str">
        <f t="shared" ref="AI2701:AI2764" si="8110">IF($AI$13="","",$AI$13)</f>
        <v>x</v>
      </c>
      <c r="AJ2701" s="81" t="str">
        <f t="shared" ref="AJ2701:AJ2764" si="8111">IF($AJ$13="","",$AJ$13)</f>
        <v>x</v>
      </c>
      <c r="AK2701" s="81" t="str">
        <f t="shared" ref="AK2701:AK2764" si="8112">IF($AK$13="","",$AK$13)</f>
        <v/>
      </c>
      <c r="AL2701" s="81" t="str">
        <f t="shared" ref="AL2701:AL2764" si="8113">IF($AL$13="","",$AL$13)</f>
        <v>x</v>
      </c>
    </row>
    <row r="2702" spans="1:38" ht="11.25" customHeight="1" x14ac:dyDescent="0.2">
      <c r="A2702" s="21">
        <v>2</v>
      </c>
      <c r="B2702" s="80" t="str">
        <f ca="1">IF(OFFSET('ÖĞRENCİ GİRİŞİ'!$B$2,(ROW($A$1)+(AI2693-1))*17,0)="","",OFFSET('ÖĞRENCİ GİRİŞİ'!$B$2,(ROW($A$1)+(AI2693-1))*17,0))</f>
        <v/>
      </c>
      <c r="C2702" s="80" t="str">
        <f ca="1">IF(OFFSET('ÖĞRENCİ GİRİŞİ'!$C$2,(ROW($A$1)+(AI2693-1))*17,0)="","",OFFSET('ÖĞRENCİ GİRİŞİ'!$C$2,(ROW($A$1)+(AI2693-1))*17,0))</f>
        <v/>
      </c>
      <c r="D2702" s="80" t="str">
        <f ca="1">IF(UPPER(OFFSET('ÖĞRENCİ GİRİŞİ'!$D$2,(ROW($A$1)+(AI2693-1))*17,0))="","",UPPER(OFFSET('ÖĞRENCİ GİRİŞİ'!$D$2,(ROW($A$1)+(AI2693-1))*17,0)))</f>
        <v/>
      </c>
      <c r="E2702" s="80" t="str">
        <f ca="1">IF(UPPER(OFFSET('ÖĞRENCİ GİRİŞİ'!$E$2,(ROW($A$1)+(AI2693-1))*17,0))="","",UPPER(OFFSET('ÖĞRENCİ GİRİŞİ'!$E$2,(ROW($A$1)+(AI2693-1))*17,0)))</f>
        <v/>
      </c>
      <c r="F2702" s="80" t="str">
        <f ca="1">IF(UPPER(OFFSET('ÖĞRENCİ GİRİŞİ'!$F$2,(ROW($A$1)+(AI2693-1))*17,0))="","",UPPER(OFFSET('ÖĞRENCİ GİRİŞİ'!$F$2,(ROW($A$1)+(AI2693-1))*17,0)))</f>
        <v/>
      </c>
      <c r="G2702" s="80" t="str">
        <f ca="1">IF(UPPER(OFFSET('ÖĞRENCİ GİRİŞİ'!$G$2,(ROW($A$1)+(AI2693-1))*17,0))="","",UPPER(OFFSET('ÖĞRENCİ GİRİŞİ'!$G$2,(ROW($A$1)+(AI2693-1))*17,0)))</f>
        <v/>
      </c>
      <c r="H2702" s="81" t="str">
        <f t="shared" si="8083"/>
        <v>x</v>
      </c>
      <c r="I2702" s="81" t="str">
        <f t="shared" si="8084"/>
        <v>x</v>
      </c>
      <c r="J2702" s="81" t="str">
        <f t="shared" si="8085"/>
        <v>x</v>
      </c>
      <c r="K2702" s="81" t="str">
        <f t="shared" si="8086"/>
        <v>x</v>
      </c>
      <c r="L2702" s="81" t="str">
        <f t="shared" si="8087"/>
        <v>x</v>
      </c>
      <c r="M2702" s="81" t="str">
        <f t="shared" si="8088"/>
        <v>x</v>
      </c>
      <c r="N2702" s="81" t="str">
        <f t="shared" si="8089"/>
        <v>x</v>
      </c>
      <c r="O2702" s="81" t="str">
        <f t="shared" si="8090"/>
        <v>x</v>
      </c>
      <c r="P2702" s="81" t="str">
        <f t="shared" si="8091"/>
        <v/>
      </c>
      <c r="Q2702" s="81" t="str">
        <f t="shared" si="8092"/>
        <v/>
      </c>
      <c r="R2702" s="81" t="str">
        <f t="shared" si="8093"/>
        <v/>
      </c>
      <c r="S2702" s="81" t="str">
        <f t="shared" si="8094"/>
        <v/>
      </c>
      <c r="T2702" s="81" t="str">
        <f t="shared" si="8095"/>
        <v/>
      </c>
      <c r="U2702" s="81" t="str">
        <f t="shared" si="8096"/>
        <v>x</v>
      </c>
      <c r="V2702" s="81" t="str">
        <f t="shared" si="8097"/>
        <v>x</v>
      </c>
      <c r="W2702" s="81" t="str">
        <f t="shared" si="8098"/>
        <v/>
      </c>
      <c r="X2702" s="81" t="str">
        <f t="shared" si="8099"/>
        <v/>
      </c>
      <c r="Y2702" s="81" t="str">
        <f t="shared" si="8100"/>
        <v/>
      </c>
      <c r="Z2702" s="81" t="str">
        <f t="shared" si="8101"/>
        <v/>
      </c>
      <c r="AA2702" s="81" t="str">
        <f t="shared" si="8102"/>
        <v/>
      </c>
      <c r="AB2702" s="81" t="str">
        <f t="shared" si="8103"/>
        <v>x</v>
      </c>
      <c r="AC2702" s="81" t="str">
        <f t="shared" si="8104"/>
        <v>x</v>
      </c>
      <c r="AD2702" s="81" t="str">
        <f t="shared" si="8105"/>
        <v/>
      </c>
      <c r="AE2702" s="81" t="str">
        <f t="shared" si="8106"/>
        <v/>
      </c>
      <c r="AF2702" s="81" t="str">
        <f t="shared" si="8107"/>
        <v/>
      </c>
      <c r="AG2702" s="81" t="str">
        <f t="shared" si="8108"/>
        <v/>
      </c>
      <c r="AH2702" s="81" t="str">
        <f t="shared" si="8109"/>
        <v/>
      </c>
      <c r="AI2702" s="81" t="str">
        <f t="shared" si="8110"/>
        <v>x</v>
      </c>
      <c r="AJ2702" s="81" t="str">
        <f t="shared" si="8111"/>
        <v>x</v>
      </c>
      <c r="AK2702" s="81" t="str">
        <f t="shared" si="8112"/>
        <v/>
      </c>
      <c r="AL2702" s="81" t="str">
        <f t="shared" si="8113"/>
        <v>x</v>
      </c>
    </row>
    <row r="2703" spans="1:38" ht="11.25" customHeight="1" x14ac:dyDescent="0.2">
      <c r="A2703" s="21">
        <v>3</v>
      </c>
      <c r="B2703" s="80" t="str">
        <f ca="1">IF(OFFSET('ÖĞRENCİ GİRİŞİ'!$B$3,(ROW($A$1)+(AI2693-1))*17,0)="","",OFFSET('ÖĞRENCİ GİRİŞİ'!$B$3,(ROW($A$1)+(AI2693-1))*17,0))</f>
        <v/>
      </c>
      <c r="C2703" s="80" t="str">
        <f ca="1">IF(OFFSET('ÖĞRENCİ GİRİŞİ'!$C$3,(ROW($A$1)+(AI2693-1))*17,0)="","",OFFSET('ÖĞRENCİ GİRİŞİ'!$C$3,(ROW($A$1)+(AI2693-1))*17,0))</f>
        <v/>
      </c>
      <c r="D2703" s="80" t="str">
        <f ca="1">IF(UPPER(OFFSET('ÖĞRENCİ GİRİŞİ'!$D$3,(ROW($A$1)+(AI2693-1))*17,0))="","",UPPER(OFFSET('ÖĞRENCİ GİRİŞİ'!$D$2,(ROW($A$1)+(AI2693-1))*17,0)))</f>
        <v/>
      </c>
      <c r="E2703" s="80" t="str">
        <f ca="1">IF(UPPER(OFFSET('ÖĞRENCİ GİRİŞİ'!$E$3,(ROW($A$1)+(AI2693-1))*17,0))="","",UPPER(OFFSET('ÖĞRENCİ GİRİŞİ'!$E$3,(ROW($A$1)+(AI2693-1))*17,0)))</f>
        <v/>
      </c>
      <c r="F2703" s="80" t="str">
        <f ca="1">IF(UPPER(OFFSET('ÖĞRENCİ GİRİŞİ'!$F$3,(ROW($A$1)+(AI2693-1))*17,0))="","",UPPER(OFFSET('ÖĞRENCİ GİRİŞİ'!$F$3,(ROW($A$1)+(AI2693-1))*17,0)))</f>
        <v/>
      </c>
      <c r="G2703" s="80" t="str">
        <f ca="1">IF(UPPER(OFFSET('ÖĞRENCİ GİRİŞİ'!$G$3,(ROW($A$1)+(AI2693-1))*17,0))="","",UPPER(OFFSET('ÖĞRENCİ GİRİŞİ'!$G$3,(ROW($A$1)+(AI2693-1))*17,0)))</f>
        <v/>
      </c>
      <c r="H2703" s="81" t="str">
        <f t="shared" si="8083"/>
        <v>x</v>
      </c>
      <c r="I2703" s="81" t="str">
        <f t="shared" si="8084"/>
        <v>x</v>
      </c>
      <c r="J2703" s="81" t="str">
        <f t="shared" si="8085"/>
        <v>x</v>
      </c>
      <c r="K2703" s="81" t="str">
        <f t="shared" si="8086"/>
        <v>x</v>
      </c>
      <c r="L2703" s="81" t="str">
        <f t="shared" si="8087"/>
        <v>x</v>
      </c>
      <c r="M2703" s="81" t="str">
        <f t="shared" si="8088"/>
        <v>x</v>
      </c>
      <c r="N2703" s="81" t="str">
        <f t="shared" si="8089"/>
        <v>x</v>
      </c>
      <c r="O2703" s="81" t="str">
        <f t="shared" si="8090"/>
        <v>x</v>
      </c>
      <c r="P2703" s="81" t="str">
        <f t="shared" si="8091"/>
        <v/>
      </c>
      <c r="Q2703" s="81" t="str">
        <f t="shared" si="8092"/>
        <v/>
      </c>
      <c r="R2703" s="81" t="str">
        <f t="shared" si="8093"/>
        <v/>
      </c>
      <c r="S2703" s="81" t="str">
        <f t="shared" si="8094"/>
        <v/>
      </c>
      <c r="T2703" s="81" t="str">
        <f t="shared" si="8095"/>
        <v/>
      </c>
      <c r="U2703" s="81" t="str">
        <f t="shared" si="8096"/>
        <v>x</v>
      </c>
      <c r="V2703" s="81" t="str">
        <f t="shared" si="8097"/>
        <v>x</v>
      </c>
      <c r="W2703" s="81" t="str">
        <f t="shared" si="8098"/>
        <v/>
      </c>
      <c r="X2703" s="81" t="str">
        <f t="shared" si="8099"/>
        <v/>
      </c>
      <c r="Y2703" s="81" t="str">
        <f t="shared" si="8100"/>
        <v/>
      </c>
      <c r="Z2703" s="81" t="str">
        <f t="shared" si="8101"/>
        <v/>
      </c>
      <c r="AA2703" s="81" t="str">
        <f t="shared" si="8102"/>
        <v/>
      </c>
      <c r="AB2703" s="81" t="str">
        <f t="shared" si="8103"/>
        <v>x</v>
      </c>
      <c r="AC2703" s="81" t="str">
        <f t="shared" si="8104"/>
        <v>x</v>
      </c>
      <c r="AD2703" s="81" t="str">
        <f t="shared" si="8105"/>
        <v/>
      </c>
      <c r="AE2703" s="81" t="str">
        <f t="shared" si="8106"/>
        <v/>
      </c>
      <c r="AF2703" s="81" t="str">
        <f t="shared" si="8107"/>
        <v/>
      </c>
      <c r="AG2703" s="81" t="str">
        <f t="shared" si="8108"/>
        <v/>
      </c>
      <c r="AH2703" s="81" t="str">
        <f t="shared" si="8109"/>
        <v/>
      </c>
      <c r="AI2703" s="81" t="str">
        <f t="shared" si="8110"/>
        <v>x</v>
      </c>
      <c r="AJ2703" s="81" t="str">
        <f t="shared" si="8111"/>
        <v>x</v>
      </c>
      <c r="AK2703" s="81" t="str">
        <f t="shared" si="8112"/>
        <v/>
      </c>
      <c r="AL2703" s="81" t="str">
        <f t="shared" si="8113"/>
        <v>x</v>
      </c>
    </row>
    <row r="2704" spans="1:38" ht="11.25" customHeight="1" x14ac:dyDescent="0.2">
      <c r="A2704" s="21">
        <v>4</v>
      </c>
      <c r="B2704" s="80" t="str">
        <f ca="1">IF(OFFSET('ÖĞRENCİ GİRİŞİ'!$B$4,(ROW($A$1)+(AI2693-1))*17,0)="","",OFFSET('ÖĞRENCİ GİRİŞİ'!$B$4,(ROW($A$1)+(AI2693-1))*17,0))</f>
        <v/>
      </c>
      <c r="C2704" s="80" t="str">
        <f ca="1">IF(OFFSET('ÖĞRENCİ GİRİŞİ'!$C$4,(ROW($A$1)+(AI2693-1))*17,0)="","",OFFSET('ÖĞRENCİ GİRİŞİ'!$C$4,(ROW($A$1)+(AI2693-1))*17,0))</f>
        <v/>
      </c>
      <c r="D2704" s="80" t="str">
        <f ca="1">IF(UPPER(OFFSET('ÖĞRENCİ GİRİŞİ'!$D$4,(ROW($A$1)+(AI2693-1))*17,0))="","",UPPER(OFFSET('ÖĞRENCİ GİRİŞİ'!$D$4,(ROW($A$1)+(AI2693-1))*17,0)))</f>
        <v/>
      </c>
      <c r="E2704" s="80" t="str">
        <f ca="1">IF(UPPER(OFFSET('ÖĞRENCİ GİRİŞİ'!$E$4,(ROW($A$1)+(AI2693-1))*17,0))="","",UPPER(OFFSET('ÖĞRENCİ GİRİŞİ'!$E$4,(ROW($A$1)+(AI2693-1))*17,0)))</f>
        <v/>
      </c>
      <c r="F2704" s="80" t="str">
        <f ca="1">IF(UPPER(OFFSET('ÖĞRENCİ GİRİŞİ'!$F$4,(ROW($A$1)+(AI2693-1))*17,0))="","",UPPER(OFFSET('ÖĞRENCİ GİRİŞİ'!$F$4,(ROW($A$1)+(AI2693-1))*17,0)))</f>
        <v/>
      </c>
      <c r="G2704" s="80" t="str">
        <f ca="1">IF(UPPER(OFFSET('ÖĞRENCİ GİRİŞİ'!$G$4,(ROW($A$1)+(AI2693-1))*17,0))="","",UPPER(OFFSET('ÖĞRENCİ GİRİŞİ'!$G$4,(ROW($A$1)+(AI2693-1))*17,0)))</f>
        <v/>
      </c>
      <c r="H2704" s="81" t="str">
        <f t="shared" si="8083"/>
        <v>x</v>
      </c>
      <c r="I2704" s="81" t="str">
        <f t="shared" si="8084"/>
        <v>x</v>
      </c>
      <c r="J2704" s="81" t="str">
        <f t="shared" si="8085"/>
        <v>x</v>
      </c>
      <c r="K2704" s="81" t="str">
        <f t="shared" si="8086"/>
        <v>x</v>
      </c>
      <c r="L2704" s="81" t="str">
        <f t="shared" si="8087"/>
        <v>x</v>
      </c>
      <c r="M2704" s="81" t="str">
        <f t="shared" si="8088"/>
        <v>x</v>
      </c>
      <c r="N2704" s="81" t="str">
        <f t="shared" si="8089"/>
        <v>x</v>
      </c>
      <c r="O2704" s="81" t="str">
        <f t="shared" si="8090"/>
        <v>x</v>
      </c>
      <c r="P2704" s="81" t="str">
        <f t="shared" si="8091"/>
        <v/>
      </c>
      <c r="Q2704" s="81" t="str">
        <f t="shared" si="8092"/>
        <v/>
      </c>
      <c r="R2704" s="81" t="str">
        <f t="shared" si="8093"/>
        <v/>
      </c>
      <c r="S2704" s="81" t="str">
        <f t="shared" si="8094"/>
        <v/>
      </c>
      <c r="T2704" s="81" t="str">
        <f t="shared" si="8095"/>
        <v/>
      </c>
      <c r="U2704" s="81" t="str">
        <f t="shared" si="8096"/>
        <v>x</v>
      </c>
      <c r="V2704" s="81" t="str">
        <f t="shared" si="8097"/>
        <v>x</v>
      </c>
      <c r="W2704" s="81" t="str">
        <f t="shared" si="8098"/>
        <v/>
      </c>
      <c r="X2704" s="81" t="str">
        <f t="shared" si="8099"/>
        <v/>
      </c>
      <c r="Y2704" s="81" t="str">
        <f t="shared" si="8100"/>
        <v/>
      </c>
      <c r="Z2704" s="81" t="str">
        <f t="shared" si="8101"/>
        <v/>
      </c>
      <c r="AA2704" s="81" t="str">
        <f t="shared" si="8102"/>
        <v/>
      </c>
      <c r="AB2704" s="81" t="str">
        <f t="shared" si="8103"/>
        <v>x</v>
      </c>
      <c r="AC2704" s="81" t="str">
        <f t="shared" si="8104"/>
        <v>x</v>
      </c>
      <c r="AD2704" s="81" t="str">
        <f t="shared" si="8105"/>
        <v/>
      </c>
      <c r="AE2704" s="81" t="str">
        <f t="shared" si="8106"/>
        <v/>
      </c>
      <c r="AF2704" s="81" t="str">
        <f t="shared" si="8107"/>
        <v/>
      </c>
      <c r="AG2704" s="81" t="str">
        <f t="shared" si="8108"/>
        <v/>
      </c>
      <c r="AH2704" s="81" t="str">
        <f t="shared" si="8109"/>
        <v/>
      </c>
      <c r="AI2704" s="81" t="str">
        <f t="shared" si="8110"/>
        <v>x</v>
      </c>
      <c r="AJ2704" s="81" t="str">
        <f t="shared" si="8111"/>
        <v>x</v>
      </c>
      <c r="AK2704" s="81" t="str">
        <f t="shared" si="8112"/>
        <v/>
      </c>
      <c r="AL2704" s="81" t="str">
        <f t="shared" si="8113"/>
        <v>x</v>
      </c>
    </row>
    <row r="2705" spans="1:38" ht="11.25" customHeight="1" x14ac:dyDescent="0.2">
      <c r="A2705" s="21">
        <v>5</v>
      </c>
      <c r="B2705" s="80" t="str">
        <f ca="1">IF(OFFSET('ÖĞRENCİ GİRİŞİ'!$B$5,(ROW($A$1)+(AI2693-1))*17,0)="","",OFFSET('ÖĞRENCİ GİRİŞİ'!$B$5,(ROW($A$1)+(AI2693-1))*17,0))</f>
        <v/>
      </c>
      <c r="C2705" s="80" t="str">
        <f ca="1">IF(OFFSET('ÖĞRENCİ GİRİŞİ'!$C$5,(ROW($A$1)+(AI2693-1))*17,0)="","",OFFSET('ÖĞRENCİ GİRİŞİ'!$C$5,(ROW($A$1)+(AI2693-1))*17,0))</f>
        <v/>
      </c>
      <c r="D2705" s="80" t="str">
        <f ca="1">IF(UPPER(OFFSET('ÖĞRENCİ GİRİŞİ'!$D$5,(ROW($A$1)+(AI2693-1))*17,0))="","",UPPER(OFFSET('ÖĞRENCİ GİRİŞİ'!$D$5,(ROW($A$1)+(AI2693-1))*17,0)))</f>
        <v/>
      </c>
      <c r="E2705" s="80" t="str">
        <f ca="1">IF(UPPER(OFFSET('ÖĞRENCİ GİRİŞİ'!$E$5,(ROW($A$1)+(AI2693-1))*17,0))="","",UPPER(OFFSET('ÖĞRENCİ GİRİŞİ'!$E$5,(ROW($A$1)+(AI2693-1))*17,0)))</f>
        <v/>
      </c>
      <c r="F2705" s="80" t="str">
        <f ca="1">IF(UPPER(OFFSET('ÖĞRENCİ GİRİŞİ'!$F$5,(ROW($A$1)+(AI2693-1))*17,0))="","",UPPER(OFFSET('ÖĞRENCİ GİRİŞİ'!$F$5,(ROW($A$1)+(AI2693-1))*17,0)))</f>
        <v/>
      </c>
      <c r="G2705" s="80" t="str">
        <f ca="1">IF(UPPER(OFFSET('ÖĞRENCİ GİRİŞİ'!$G$5,(ROW($A$1)+(AI2693-1))*17,0))="","",UPPER(OFFSET('ÖĞRENCİ GİRİŞİ'!$G$5,(ROW($A$1)+(AI2693-1))*17,0)))</f>
        <v/>
      </c>
      <c r="H2705" s="81" t="str">
        <f t="shared" si="8083"/>
        <v>x</v>
      </c>
      <c r="I2705" s="81" t="str">
        <f t="shared" si="8084"/>
        <v>x</v>
      </c>
      <c r="J2705" s="81" t="str">
        <f t="shared" si="8085"/>
        <v>x</v>
      </c>
      <c r="K2705" s="81" t="str">
        <f t="shared" si="8086"/>
        <v>x</v>
      </c>
      <c r="L2705" s="81" t="str">
        <f t="shared" si="8087"/>
        <v>x</v>
      </c>
      <c r="M2705" s="81" t="str">
        <f t="shared" si="8088"/>
        <v>x</v>
      </c>
      <c r="N2705" s="81" t="str">
        <f t="shared" si="8089"/>
        <v>x</v>
      </c>
      <c r="O2705" s="81" t="str">
        <f t="shared" si="8090"/>
        <v>x</v>
      </c>
      <c r="P2705" s="81" t="str">
        <f t="shared" si="8091"/>
        <v/>
      </c>
      <c r="Q2705" s="81" t="str">
        <f t="shared" si="8092"/>
        <v/>
      </c>
      <c r="R2705" s="81" t="str">
        <f t="shared" si="8093"/>
        <v/>
      </c>
      <c r="S2705" s="81" t="str">
        <f t="shared" si="8094"/>
        <v/>
      </c>
      <c r="T2705" s="81" t="str">
        <f t="shared" si="8095"/>
        <v/>
      </c>
      <c r="U2705" s="81" t="str">
        <f t="shared" si="8096"/>
        <v>x</v>
      </c>
      <c r="V2705" s="81" t="str">
        <f t="shared" si="8097"/>
        <v>x</v>
      </c>
      <c r="W2705" s="81" t="str">
        <f t="shared" si="8098"/>
        <v/>
      </c>
      <c r="X2705" s="81" t="str">
        <f t="shared" si="8099"/>
        <v/>
      </c>
      <c r="Y2705" s="81" t="str">
        <f t="shared" si="8100"/>
        <v/>
      </c>
      <c r="Z2705" s="81" t="str">
        <f t="shared" si="8101"/>
        <v/>
      </c>
      <c r="AA2705" s="81" t="str">
        <f t="shared" si="8102"/>
        <v/>
      </c>
      <c r="AB2705" s="81" t="str">
        <f t="shared" si="8103"/>
        <v>x</v>
      </c>
      <c r="AC2705" s="81" t="str">
        <f t="shared" si="8104"/>
        <v>x</v>
      </c>
      <c r="AD2705" s="81" t="str">
        <f t="shared" si="8105"/>
        <v/>
      </c>
      <c r="AE2705" s="81" t="str">
        <f t="shared" si="8106"/>
        <v/>
      </c>
      <c r="AF2705" s="81" t="str">
        <f t="shared" si="8107"/>
        <v/>
      </c>
      <c r="AG2705" s="81" t="str">
        <f t="shared" si="8108"/>
        <v/>
      </c>
      <c r="AH2705" s="81" t="str">
        <f t="shared" si="8109"/>
        <v/>
      </c>
      <c r="AI2705" s="81" t="str">
        <f t="shared" si="8110"/>
        <v>x</v>
      </c>
      <c r="AJ2705" s="81" t="str">
        <f t="shared" si="8111"/>
        <v>x</v>
      </c>
      <c r="AK2705" s="81" t="str">
        <f t="shared" si="8112"/>
        <v/>
      </c>
      <c r="AL2705" s="81" t="str">
        <f t="shared" si="8113"/>
        <v>x</v>
      </c>
    </row>
    <row r="2706" spans="1:38" ht="11.25" customHeight="1" x14ac:dyDescent="0.2">
      <c r="A2706" s="21">
        <v>6</v>
      </c>
      <c r="B2706" s="80" t="str">
        <f ca="1">IF(OFFSET('ÖĞRENCİ GİRİŞİ'!$B$6,(ROW($A$1)+(AI2693-1))*17,0)="","",OFFSET('ÖĞRENCİ GİRİŞİ'!$B$6,(ROW($A$1)+(AI2693-1))*17,0))</f>
        <v/>
      </c>
      <c r="C2706" s="80" t="str">
        <f ca="1">IF(OFFSET('ÖĞRENCİ GİRİŞİ'!$C$6,(ROW($A$1)+(AI2693-1))*17,0)="","",OFFSET('ÖĞRENCİ GİRİŞİ'!$C$6,(ROW($A$1)+(AI2693-1))*17,0))</f>
        <v/>
      </c>
      <c r="D2706" s="80" t="str">
        <f ca="1">IF(UPPER(OFFSET('ÖĞRENCİ GİRİŞİ'!$D$6,(ROW($A$1)+(AI2693-1))*17,0))="","",UPPER(OFFSET('ÖĞRENCİ GİRİŞİ'!$D$6,(ROW($A$1)+(AI2693-1))*17,0)))</f>
        <v/>
      </c>
      <c r="E2706" s="80" t="str">
        <f ca="1">IF(UPPER(OFFSET('ÖĞRENCİ GİRİŞİ'!$E$6,(ROW($A$1)+(AI2693-1))*17,0))="","",UPPER(OFFSET('ÖĞRENCİ GİRİŞİ'!$E$6,(ROW($A$1)+(AI2693-1))*17,0)))</f>
        <v/>
      </c>
      <c r="F2706" s="80" t="str">
        <f ca="1">IF(UPPER(OFFSET('ÖĞRENCİ GİRİŞİ'!$F$6,(ROW($A$1)+(AI2693-1))*17,0))="","",UPPER(OFFSET('ÖĞRENCİ GİRİŞİ'!$F$6,(ROW($A$1)+(AI2693-1))*17,0)))</f>
        <v/>
      </c>
      <c r="G2706" s="80" t="str">
        <f ca="1">IF(UPPER(OFFSET('ÖĞRENCİ GİRİŞİ'!$G$6,(ROW($A$1)+(AI2693-1))*17,0))="","",UPPER(OFFSET('ÖĞRENCİ GİRİŞİ'!$G$6,(ROW($A$1)+(AI2693-1))*17,0)))</f>
        <v/>
      </c>
      <c r="H2706" s="81" t="str">
        <f t="shared" si="8083"/>
        <v>x</v>
      </c>
      <c r="I2706" s="81" t="str">
        <f t="shared" si="8084"/>
        <v>x</v>
      </c>
      <c r="J2706" s="81" t="str">
        <f t="shared" si="8085"/>
        <v>x</v>
      </c>
      <c r="K2706" s="81" t="str">
        <f t="shared" si="8086"/>
        <v>x</v>
      </c>
      <c r="L2706" s="81" t="str">
        <f t="shared" si="8087"/>
        <v>x</v>
      </c>
      <c r="M2706" s="81" t="str">
        <f t="shared" si="8088"/>
        <v>x</v>
      </c>
      <c r="N2706" s="81" t="str">
        <f t="shared" si="8089"/>
        <v>x</v>
      </c>
      <c r="O2706" s="81" t="str">
        <f t="shared" si="8090"/>
        <v>x</v>
      </c>
      <c r="P2706" s="81" t="str">
        <f t="shared" si="8091"/>
        <v/>
      </c>
      <c r="Q2706" s="81" t="str">
        <f t="shared" si="8092"/>
        <v/>
      </c>
      <c r="R2706" s="81" t="str">
        <f t="shared" si="8093"/>
        <v/>
      </c>
      <c r="S2706" s="81" t="str">
        <f t="shared" si="8094"/>
        <v/>
      </c>
      <c r="T2706" s="81" t="str">
        <f t="shared" si="8095"/>
        <v/>
      </c>
      <c r="U2706" s="81" t="str">
        <f t="shared" si="8096"/>
        <v>x</v>
      </c>
      <c r="V2706" s="81" t="str">
        <f t="shared" si="8097"/>
        <v>x</v>
      </c>
      <c r="W2706" s="81" t="str">
        <f t="shared" si="8098"/>
        <v/>
      </c>
      <c r="X2706" s="81" t="str">
        <f t="shared" si="8099"/>
        <v/>
      </c>
      <c r="Y2706" s="81" t="str">
        <f t="shared" si="8100"/>
        <v/>
      </c>
      <c r="Z2706" s="81" t="str">
        <f t="shared" si="8101"/>
        <v/>
      </c>
      <c r="AA2706" s="81" t="str">
        <f t="shared" si="8102"/>
        <v/>
      </c>
      <c r="AB2706" s="81" t="str">
        <f t="shared" si="8103"/>
        <v>x</v>
      </c>
      <c r="AC2706" s="81" t="str">
        <f t="shared" si="8104"/>
        <v>x</v>
      </c>
      <c r="AD2706" s="81" t="str">
        <f t="shared" si="8105"/>
        <v/>
      </c>
      <c r="AE2706" s="81" t="str">
        <f t="shared" si="8106"/>
        <v/>
      </c>
      <c r="AF2706" s="81" t="str">
        <f t="shared" si="8107"/>
        <v/>
      </c>
      <c r="AG2706" s="81" t="str">
        <f t="shared" si="8108"/>
        <v/>
      </c>
      <c r="AH2706" s="81" t="str">
        <f t="shared" si="8109"/>
        <v/>
      </c>
      <c r="AI2706" s="81" t="str">
        <f t="shared" si="8110"/>
        <v>x</v>
      </c>
      <c r="AJ2706" s="81" t="str">
        <f t="shared" si="8111"/>
        <v>x</v>
      </c>
      <c r="AK2706" s="81" t="str">
        <f t="shared" si="8112"/>
        <v/>
      </c>
      <c r="AL2706" s="81" t="str">
        <f t="shared" si="8113"/>
        <v>x</v>
      </c>
    </row>
    <row r="2707" spans="1:38" ht="11.25" customHeight="1" x14ac:dyDescent="0.2">
      <c r="A2707" s="21">
        <v>7</v>
      </c>
      <c r="B2707" s="80" t="str">
        <f ca="1">IF(OFFSET('ÖĞRENCİ GİRİŞİ'!$B$7,(ROW($A$1)+(AI2693-1))*17,0)="","",OFFSET('ÖĞRENCİ GİRİŞİ'!$B$7,(ROW($A$1)+(AI2693-1))*17,0))</f>
        <v/>
      </c>
      <c r="C2707" s="80" t="str">
        <f ca="1">IF(OFFSET('ÖĞRENCİ GİRİŞİ'!$C$7,(ROW($A$1)+(AI2693-1))*17,0)="","",OFFSET('ÖĞRENCİ GİRİŞİ'!$C$7,(ROW($A$1)+(AI2693-1))*17,0))</f>
        <v/>
      </c>
      <c r="D2707" s="80" t="str">
        <f ca="1">IF(UPPER(OFFSET('ÖĞRENCİ GİRİŞİ'!$D$7,(ROW($A$1)+(AI2693-1))*17,0))="","",UPPER(OFFSET('ÖĞRENCİ GİRİŞİ'!$D$7,(ROW($A$1)+(AI2693-1))*17,0)))</f>
        <v/>
      </c>
      <c r="E2707" s="80" t="str">
        <f ca="1">IF(UPPER(OFFSET('ÖĞRENCİ GİRİŞİ'!$E$7,(ROW($A$1)+(AI2693-1))*17,0))="","",UPPER(OFFSET('ÖĞRENCİ GİRİŞİ'!$E$7,(ROW($A$1)+(AI2693-1))*17,0)))</f>
        <v/>
      </c>
      <c r="F2707" s="80" t="str">
        <f ca="1">IF(UPPER(OFFSET('ÖĞRENCİ GİRİŞİ'!$F$7,(ROW($A$1)+(AI2693-1))*17,0))="","",UPPER(OFFSET('ÖĞRENCİ GİRİŞİ'!$F$7,(ROW($A$1)+(AI2693-1))*17,0)))</f>
        <v/>
      </c>
      <c r="G2707" s="80" t="str">
        <f ca="1">IF(UPPER(OFFSET('ÖĞRENCİ GİRİŞİ'!$G$7,(ROW($A$1)+(AI2693-1))*17,0))="","",UPPER(OFFSET('ÖĞRENCİ GİRİŞİ'!$G$7,(ROW($A$1)+(AI2693-1))*17,0)))</f>
        <v/>
      </c>
      <c r="H2707" s="81" t="str">
        <f t="shared" si="8083"/>
        <v>x</v>
      </c>
      <c r="I2707" s="81" t="str">
        <f t="shared" si="8084"/>
        <v>x</v>
      </c>
      <c r="J2707" s="81" t="str">
        <f t="shared" si="8085"/>
        <v>x</v>
      </c>
      <c r="K2707" s="81" t="str">
        <f t="shared" si="8086"/>
        <v>x</v>
      </c>
      <c r="L2707" s="81" t="str">
        <f t="shared" si="8087"/>
        <v>x</v>
      </c>
      <c r="M2707" s="81" t="str">
        <f t="shared" si="8088"/>
        <v>x</v>
      </c>
      <c r="N2707" s="81" t="str">
        <f t="shared" si="8089"/>
        <v>x</v>
      </c>
      <c r="O2707" s="81" t="str">
        <f t="shared" si="8090"/>
        <v>x</v>
      </c>
      <c r="P2707" s="81" t="str">
        <f t="shared" si="8091"/>
        <v/>
      </c>
      <c r="Q2707" s="81" t="str">
        <f t="shared" si="8092"/>
        <v/>
      </c>
      <c r="R2707" s="81" t="str">
        <f t="shared" si="8093"/>
        <v/>
      </c>
      <c r="S2707" s="81" t="str">
        <f t="shared" si="8094"/>
        <v/>
      </c>
      <c r="T2707" s="81" t="str">
        <f t="shared" si="8095"/>
        <v/>
      </c>
      <c r="U2707" s="81" t="str">
        <f t="shared" si="8096"/>
        <v>x</v>
      </c>
      <c r="V2707" s="81" t="str">
        <f t="shared" si="8097"/>
        <v>x</v>
      </c>
      <c r="W2707" s="81" t="str">
        <f t="shared" si="8098"/>
        <v/>
      </c>
      <c r="X2707" s="81" t="str">
        <f t="shared" si="8099"/>
        <v/>
      </c>
      <c r="Y2707" s="81" t="str">
        <f t="shared" si="8100"/>
        <v/>
      </c>
      <c r="Z2707" s="81" t="str">
        <f t="shared" si="8101"/>
        <v/>
      </c>
      <c r="AA2707" s="81" t="str">
        <f t="shared" si="8102"/>
        <v/>
      </c>
      <c r="AB2707" s="81" t="str">
        <f t="shared" si="8103"/>
        <v>x</v>
      </c>
      <c r="AC2707" s="81" t="str">
        <f t="shared" si="8104"/>
        <v>x</v>
      </c>
      <c r="AD2707" s="81" t="str">
        <f t="shared" si="8105"/>
        <v/>
      </c>
      <c r="AE2707" s="81" t="str">
        <f t="shared" si="8106"/>
        <v/>
      </c>
      <c r="AF2707" s="81" t="str">
        <f t="shared" si="8107"/>
        <v/>
      </c>
      <c r="AG2707" s="81" t="str">
        <f t="shared" si="8108"/>
        <v/>
      </c>
      <c r="AH2707" s="81" t="str">
        <f t="shared" si="8109"/>
        <v/>
      </c>
      <c r="AI2707" s="81" t="str">
        <f t="shared" si="8110"/>
        <v>x</v>
      </c>
      <c r="AJ2707" s="81" t="str">
        <f t="shared" si="8111"/>
        <v>x</v>
      </c>
      <c r="AK2707" s="81" t="str">
        <f t="shared" si="8112"/>
        <v/>
      </c>
      <c r="AL2707" s="81" t="str">
        <f t="shared" si="8113"/>
        <v>x</v>
      </c>
    </row>
    <row r="2708" spans="1:38" ht="11.25" customHeight="1" x14ac:dyDescent="0.2">
      <c r="A2708" s="21">
        <v>8</v>
      </c>
      <c r="B2708" s="80" t="str">
        <f ca="1">IF(OFFSET('ÖĞRENCİ GİRİŞİ'!$B$8,(ROW($A$1)+(AI2693-1))*17,0)="","",OFFSET('ÖĞRENCİ GİRİŞİ'!$B$8,(ROW($A$1)+(AI2693-1))*17,0))</f>
        <v/>
      </c>
      <c r="C2708" s="80" t="str">
        <f ca="1">IF(OFFSET('ÖĞRENCİ GİRİŞİ'!$C$8,(ROW($A$1)+(AI2693-1))*17,0)="","",OFFSET('ÖĞRENCİ GİRİŞİ'!$C$8,(ROW($A$1)+(AI2693-1))*17,0))</f>
        <v/>
      </c>
      <c r="D2708" s="80" t="str">
        <f ca="1">IF(UPPER(OFFSET('ÖĞRENCİ GİRİŞİ'!$D$8,(ROW($A$1)+(AI2693-1))*17,0))="","",UPPER(OFFSET('ÖĞRENCİ GİRİŞİ'!$D$8,(ROW($A$1)+(AI2693-1))*17,0)))</f>
        <v/>
      </c>
      <c r="E2708" s="80" t="str">
        <f ca="1">IF(UPPER(OFFSET('ÖĞRENCİ GİRİŞİ'!$E$8,(ROW($A$1)+(AI2693-1))*17,0))="","",UPPER(OFFSET('ÖĞRENCİ GİRİŞİ'!$E$8,(ROW($A$1)+(AI2693-1))*17,0)))</f>
        <v/>
      </c>
      <c r="F2708" s="80" t="str">
        <f ca="1">IF(UPPER(OFFSET('ÖĞRENCİ GİRİŞİ'!$F$8,(ROW($A$1)+(AI2693-1))*17,0))="","",UPPER(OFFSET('ÖĞRENCİ GİRİŞİ'!$F$8,(ROW($A$1)+(AI2693-1))*17,0)))</f>
        <v/>
      </c>
      <c r="G2708" s="80" t="str">
        <f ca="1">IF(UPPER(OFFSET('ÖĞRENCİ GİRİŞİ'!$G$8,(ROW($A$1)+(AI2693-1))*17,0))="","",UPPER(OFFSET('ÖĞRENCİ GİRİŞİ'!$G$8,(ROW($A$1)+(AI2693-1))*17,0)))</f>
        <v/>
      </c>
      <c r="H2708" s="81" t="str">
        <f t="shared" si="8083"/>
        <v>x</v>
      </c>
      <c r="I2708" s="81" t="str">
        <f t="shared" si="8084"/>
        <v>x</v>
      </c>
      <c r="J2708" s="81" t="str">
        <f t="shared" si="8085"/>
        <v>x</v>
      </c>
      <c r="K2708" s="81" t="str">
        <f t="shared" si="8086"/>
        <v>x</v>
      </c>
      <c r="L2708" s="81" t="str">
        <f t="shared" si="8087"/>
        <v>x</v>
      </c>
      <c r="M2708" s="81" t="str">
        <f t="shared" si="8088"/>
        <v>x</v>
      </c>
      <c r="N2708" s="81" t="str">
        <f t="shared" si="8089"/>
        <v>x</v>
      </c>
      <c r="O2708" s="81" t="str">
        <f t="shared" si="8090"/>
        <v>x</v>
      </c>
      <c r="P2708" s="81" t="str">
        <f t="shared" si="8091"/>
        <v/>
      </c>
      <c r="Q2708" s="81" t="str">
        <f t="shared" si="8092"/>
        <v/>
      </c>
      <c r="R2708" s="81" t="str">
        <f t="shared" si="8093"/>
        <v/>
      </c>
      <c r="S2708" s="81" t="str">
        <f t="shared" si="8094"/>
        <v/>
      </c>
      <c r="T2708" s="81" t="str">
        <f t="shared" si="8095"/>
        <v/>
      </c>
      <c r="U2708" s="81" t="str">
        <f t="shared" si="8096"/>
        <v>x</v>
      </c>
      <c r="V2708" s="81" t="str">
        <f t="shared" si="8097"/>
        <v>x</v>
      </c>
      <c r="W2708" s="81" t="str">
        <f t="shared" si="8098"/>
        <v/>
      </c>
      <c r="X2708" s="81" t="str">
        <f t="shared" si="8099"/>
        <v/>
      </c>
      <c r="Y2708" s="81" t="str">
        <f t="shared" si="8100"/>
        <v/>
      </c>
      <c r="Z2708" s="81" t="str">
        <f t="shared" si="8101"/>
        <v/>
      </c>
      <c r="AA2708" s="81" t="str">
        <f t="shared" si="8102"/>
        <v/>
      </c>
      <c r="AB2708" s="81" t="str">
        <f t="shared" si="8103"/>
        <v>x</v>
      </c>
      <c r="AC2708" s="81" t="str">
        <f t="shared" si="8104"/>
        <v>x</v>
      </c>
      <c r="AD2708" s="81" t="str">
        <f t="shared" si="8105"/>
        <v/>
      </c>
      <c r="AE2708" s="81" t="str">
        <f t="shared" si="8106"/>
        <v/>
      </c>
      <c r="AF2708" s="81" t="str">
        <f t="shared" si="8107"/>
        <v/>
      </c>
      <c r="AG2708" s="81" t="str">
        <f t="shared" si="8108"/>
        <v/>
      </c>
      <c r="AH2708" s="81" t="str">
        <f t="shared" si="8109"/>
        <v/>
      </c>
      <c r="AI2708" s="81" t="str">
        <f t="shared" si="8110"/>
        <v>x</v>
      </c>
      <c r="AJ2708" s="81" t="str">
        <f t="shared" si="8111"/>
        <v>x</v>
      </c>
      <c r="AK2708" s="81" t="str">
        <f t="shared" si="8112"/>
        <v/>
      </c>
      <c r="AL2708" s="81" t="str">
        <f t="shared" si="8113"/>
        <v>x</v>
      </c>
    </row>
    <row r="2709" spans="1:38" ht="11.25" customHeight="1" x14ac:dyDescent="0.2">
      <c r="A2709" s="21">
        <v>9</v>
      </c>
      <c r="B2709" s="80" t="str">
        <f ca="1">IF(OFFSET('ÖĞRENCİ GİRİŞİ'!$B$9,(ROW($A$1)+(AI2693-1))*17,0)="","",OFFSET('ÖĞRENCİ GİRİŞİ'!$B$9,(ROW($A$1)+(AI2693-1))*17,0))</f>
        <v/>
      </c>
      <c r="C2709" s="80" t="str">
        <f ca="1">IF(OFFSET('ÖĞRENCİ GİRİŞİ'!$C$9,(ROW($A$1)+(AI2693-1))*17,0)="","",OFFSET('ÖĞRENCİ GİRİŞİ'!$C$9,(ROW($A$1)+(AI2693-1))*17,0))</f>
        <v/>
      </c>
      <c r="D2709" s="80" t="str">
        <f ca="1">IF(UPPER(OFFSET('ÖĞRENCİ GİRİŞİ'!$D$9,(ROW($A$1)+(AI2693-1))*17,0))="","",UPPER(OFFSET('ÖĞRENCİ GİRİŞİ'!$D$9,(ROW($A$1)+(AI2693-1))*17,0)))</f>
        <v/>
      </c>
      <c r="E2709" s="80" t="str">
        <f ca="1">IF(UPPER(OFFSET('ÖĞRENCİ GİRİŞİ'!$E$9,(ROW($A$1)+(AI2693-1))*17,0))="","",UPPER(OFFSET('ÖĞRENCİ GİRİŞİ'!$E$9,(ROW($A$1)+(AI2693-1))*17,0)))</f>
        <v/>
      </c>
      <c r="F2709" s="80" t="str">
        <f ca="1">IF(UPPER(OFFSET('ÖĞRENCİ GİRİŞİ'!$F$9,(ROW($A$1)+(AI2693-1))*17,0))="","",UPPER(OFFSET('ÖĞRENCİ GİRİŞİ'!$F$9,(ROW($A$1)+(AI2693-1))*17,0)))</f>
        <v/>
      </c>
      <c r="G2709" s="80" t="str">
        <f ca="1">IF(UPPER(OFFSET('ÖĞRENCİ GİRİŞİ'!$G$9,(ROW($A$1)+(AI2693-1))*17,0))="","",UPPER(OFFSET('ÖĞRENCİ GİRİŞİ'!$G$9,(ROW($A$1)+(AI2693-1))*17,0)))</f>
        <v/>
      </c>
      <c r="H2709" s="81" t="str">
        <f t="shared" si="8083"/>
        <v>x</v>
      </c>
      <c r="I2709" s="81" t="str">
        <f t="shared" si="8084"/>
        <v>x</v>
      </c>
      <c r="J2709" s="81" t="str">
        <f t="shared" si="8085"/>
        <v>x</v>
      </c>
      <c r="K2709" s="81" t="str">
        <f t="shared" si="8086"/>
        <v>x</v>
      </c>
      <c r="L2709" s="81" t="str">
        <f t="shared" si="8087"/>
        <v>x</v>
      </c>
      <c r="M2709" s="81" t="str">
        <f t="shared" si="8088"/>
        <v>x</v>
      </c>
      <c r="N2709" s="81" t="str">
        <f t="shared" si="8089"/>
        <v>x</v>
      </c>
      <c r="O2709" s="81" t="str">
        <f t="shared" si="8090"/>
        <v>x</v>
      </c>
      <c r="P2709" s="81" t="str">
        <f t="shared" si="8091"/>
        <v/>
      </c>
      <c r="Q2709" s="81" t="str">
        <f t="shared" si="8092"/>
        <v/>
      </c>
      <c r="R2709" s="81" t="str">
        <f t="shared" si="8093"/>
        <v/>
      </c>
      <c r="S2709" s="81" t="str">
        <f t="shared" si="8094"/>
        <v/>
      </c>
      <c r="T2709" s="81" t="str">
        <f t="shared" si="8095"/>
        <v/>
      </c>
      <c r="U2709" s="81" t="str">
        <f t="shared" si="8096"/>
        <v>x</v>
      </c>
      <c r="V2709" s="81" t="str">
        <f t="shared" si="8097"/>
        <v>x</v>
      </c>
      <c r="W2709" s="81" t="str">
        <f t="shared" si="8098"/>
        <v/>
      </c>
      <c r="X2709" s="81" t="str">
        <f t="shared" si="8099"/>
        <v/>
      </c>
      <c r="Y2709" s="81" t="str">
        <f t="shared" si="8100"/>
        <v/>
      </c>
      <c r="Z2709" s="81" t="str">
        <f t="shared" si="8101"/>
        <v/>
      </c>
      <c r="AA2709" s="81" t="str">
        <f t="shared" si="8102"/>
        <v/>
      </c>
      <c r="AB2709" s="81" t="str">
        <f t="shared" si="8103"/>
        <v>x</v>
      </c>
      <c r="AC2709" s="81" t="str">
        <f t="shared" si="8104"/>
        <v>x</v>
      </c>
      <c r="AD2709" s="81" t="str">
        <f t="shared" si="8105"/>
        <v/>
      </c>
      <c r="AE2709" s="81" t="str">
        <f t="shared" si="8106"/>
        <v/>
      </c>
      <c r="AF2709" s="81" t="str">
        <f t="shared" si="8107"/>
        <v/>
      </c>
      <c r="AG2709" s="81" t="str">
        <f t="shared" si="8108"/>
        <v/>
      </c>
      <c r="AH2709" s="81" t="str">
        <f t="shared" si="8109"/>
        <v/>
      </c>
      <c r="AI2709" s="81" t="str">
        <f t="shared" si="8110"/>
        <v>x</v>
      </c>
      <c r="AJ2709" s="81" t="str">
        <f t="shared" si="8111"/>
        <v>x</v>
      </c>
      <c r="AK2709" s="81" t="str">
        <f t="shared" si="8112"/>
        <v/>
      </c>
      <c r="AL2709" s="81" t="str">
        <f t="shared" si="8113"/>
        <v>x</v>
      </c>
    </row>
    <row r="2710" spans="1:38" ht="11.25" customHeight="1" x14ac:dyDescent="0.2">
      <c r="A2710" s="21">
        <v>10</v>
      </c>
      <c r="B2710" s="80" t="str">
        <f ca="1">IF(OFFSET('ÖĞRENCİ GİRİŞİ'!$B$10,(ROW($A$1)+(AI2693-1))*17,0)="","",OFFSET('ÖĞRENCİ GİRİŞİ'!$B$10,(ROW($A$1)+(AI2693-1))*17,0))</f>
        <v/>
      </c>
      <c r="C2710" s="80" t="str">
        <f ca="1">IF(OFFSET('ÖĞRENCİ GİRİŞİ'!$C$10,(ROW($A$1)+(AI2693-1))*17,0)="","",OFFSET('ÖĞRENCİ GİRİŞİ'!$C$10,(ROW($A$1)+(AI2693-1))*17,0))</f>
        <v/>
      </c>
      <c r="D2710" s="80" t="str">
        <f ca="1">IF(UPPER(OFFSET('ÖĞRENCİ GİRİŞİ'!$D$10,(ROW($A$1)+(AI2693-1))*17,0))="","",UPPER(OFFSET('ÖĞRENCİ GİRİŞİ'!$D$10,(ROW($A$1)+(AI2693-1))*17,0)))</f>
        <v/>
      </c>
      <c r="E2710" s="80" t="str">
        <f ca="1">IF(UPPER(OFFSET('ÖĞRENCİ GİRİŞİ'!$E$10,(ROW($A$1)+(AI2693-1))*17,0))="","",UPPER(OFFSET('ÖĞRENCİ GİRİŞİ'!$E$10,(ROW($A$1)+(AI2693-1))*17,0)))</f>
        <v/>
      </c>
      <c r="F2710" s="80" t="str">
        <f ca="1">IF(UPPER(OFFSET('ÖĞRENCİ GİRİŞİ'!$F$10,(ROW($A$1)+(AI2693-1))*17,0))="","",UPPER(OFFSET('ÖĞRENCİ GİRİŞİ'!$F$10,(ROW($A$1)+(AI2693-1))*17,0)))</f>
        <v/>
      </c>
      <c r="G2710" s="80" t="str">
        <f ca="1">IF(UPPER(OFFSET('ÖĞRENCİ GİRİŞİ'!$G$10,(ROW($A$1)+(AI2693-1))*17,0))="","",UPPER(OFFSET('ÖĞRENCİ GİRİŞİ'!$G$10,(ROW($A$1)+(AI2693-1))*17,0)))</f>
        <v/>
      </c>
      <c r="H2710" s="81" t="str">
        <f t="shared" si="8083"/>
        <v>x</v>
      </c>
      <c r="I2710" s="81" t="str">
        <f t="shared" si="8084"/>
        <v>x</v>
      </c>
      <c r="J2710" s="81" t="str">
        <f t="shared" si="8085"/>
        <v>x</v>
      </c>
      <c r="K2710" s="81" t="str">
        <f t="shared" si="8086"/>
        <v>x</v>
      </c>
      <c r="L2710" s="81" t="str">
        <f t="shared" si="8087"/>
        <v>x</v>
      </c>
      <c r="M2710" s="81" t="str">
        <f t="shared" si="8088"/>
        <v>x</v>
      </c>
      <c r="N2710" s="81" t="str">
        <f t="shared" si="8089"/>
        <v>x</v>
      </c>
      <c r="O2710" s="81" t="str">
        <f t="shared" si="8090"/>
        <v>x</v>
      </c>
      <c r="P2710" s="81" t="str">
        <f t="shared" si="8091"/>
        <v/>
      </c>
      <c r="Q2710" s="81" t="str">
        <f t="shared" si="8092"/>
        <v/>
      </c>
      <c r="R2710" s="81" t="str">
        <f t="shared" si="8093"/>
        <v/>
      </c>
      <c r="S2710" s="81" t="str">
        <f t="shared" si="8094"/>
        <v/>
      </c>
      <c r="T2710" s="81" t="str">
        <f t="shared" si="8095"/>
        <v/>
      </c>
      <c r="U2710" s="81" t="str">
        <f t="shared" si="8096"/>
        <v>x</v>
      </c>
      <c r="V2710" s="81" t="str">
        <f t="shared" si="8097"/>
        <v>x</v>
      </c>
      <c r="W2710" s="81" t="str">
        <f t="shared" si="8098"/>
        <v/>
      </c>
      <c r="X2710" s="81" t="str">
        <f t="shared" si="8099"/>
        <v/>
      </c>
      <c r="Y2710" s="81" t="str">
        <f t="shared" si="8100"/>
        <v/>
      </c>
      <c r="Z2710" s="81" t="str">
        <f t="shared" si="8101"/>
        <v/>
      </c>
      <c r="AA2710" s="81" t="str">
        <f t="shared" si="8102"/>
        <v/>
      </c>
      <c r="AB2710" s="81" t="str">
        <f t="shared" si="8103"/>
        <v>x</v>
      </c>
      <c r="AC2710" s="81" t="str">
        <f t="shared" si="8104"/>
        <v>x</v>
      </c>
      <c r="AD2710" s="81" t="str">
        <f t="shared" si="8105"/>
        <v/>
      </c>
      <c r="AE2710" s="81" t="str">
        <f t="shared" si="8106"/>
        <v/>
      </c>
      <c r="AF2710" s="81" t="str">
        <f t="shared" si="8107"/>
        <v/>
      </c>
      <c r="AG2710" s="81" t="str">
        <f t="shared" si="8108"/>
        <v/>
      </c>
      <c r="AH2710" s="81" t="str">
        <f t="shared" si="8109"/>
        <v/>
      </c>
      <c r="AI2710" s="81" t="str">
        <f t="shared" si="8110"/>
        <v>x</v>
      </c>
      <c r="AJ2710" s="81" t="str">
        <f t="shared" si="8111"/>
        <v>x</v>
      </c>
      <c r="AK2710" s="81" t="str">
        <f t="shared" si="8112"/>
        <v/>
      </c>
      <c r="AL2710" s="81" t="str">
        <f t="shared" si="8113"/>
        <v>x</v>
      </c>
    </row>
    <row r="2711" spans="1:38" ht="11.25" customHeight="1" x14ac:dyDescent="0.2">
      <c r="A2711" s="21">
        <v>11</v>
      </c>
      <c r="B2711" s="80" t="str">
        <f ca="1">IF(OFFSET('ÖĞRENCİ GİRİŞİ'!$B$11,(ROW($A$1)+(AI2693-1))*17,0)="","",OFFSET('ÖĞRENCİ GİRİŞİ'!$B$11,(ROW($A$1)+(AI2693-1))*17,0))</f>
        <v/>
      </c>
      <c r="C2711" s="80" t="str">
        <f ca="1">IF(OFFSET('ÖĞRENCİ GİRİŞİ'!$C$11,(ROW($A$1)+(AI2693-1))*17,0)="","",OFFSET('ÖĞRENCİ GİRİŞİ'!$C$11,(ROW($A$1)+(AI2693-1))*17,0))</f>
        <v/>
      </c>
      <c r="D2711" s="80" t="str">
        <f ca="1">IF(UPPER(OFFSET('ÖĞRENCİ GİRİŞİ'!$D$11,(ROW($A$1)+(AI2693-1))*17,0))="","",UPPER(OFFSET('ÖĞRENCİ GİRİŞİ'!$D$11,(ROW($A$1)+(AI2693-1))*17,0)))</f>
        <v/>
      </c>
      <c r="E2711" s="80" t="str">
        <f ca="1">IF(UPPER(OFFSET('ÖĞRENCİ GİRİŞİ'!$E$11,(ROW($A$1)+(AI2693-1))*17,0))="","",UPPER(OFFSET('ÖĞRENCİ GİRİŞİ'!$E$11,(ROW($A$1)+(AI2693-1))*17,0)))</f>
        <v/>
      </c>
      <c r="F2711" s="80" t="str">
        <f ca="1">IF(UPPER(OFFSET('ÖĞRENCİ GİRİŞİ'!$F$11,(ROW($A$1)+(AI2693-1))*17,0))="","",UPPER(OFFSET('ÖĞRENCİ GİRİŞİ'!$F$11,(ROW($A$1)+(AI2693-1))*17,0)))</f>
        <v/>
      </c>
      <c r="G2711" s="80" t="str">
        <f ca="1">IF(UPPER(OFFSET('ÖĞRENCİ GİRİŞİ'!$G$11,(ROW($A$1)+(AI2693-1))*17,0))="","",UPPER(OFFSET('ÖĞRENCİ GİRİŞİ'!$G$11,(ROW($A$1)+(AI2693-1))*17,0)))</f>
        <v/>
      </c>
      <c r="H2711" s="81" t="str">
        <f t="shared" si="8083"/>
        <v>x</v>
      </c>
      <c r="I2711" s="81" t="str">
        <f t="shared" si="8084"/>
        <v>x</v>
      </c>
      <c r="J2711" s="81" t="str">
        <f t="shared" si="8085"/>
        <v>x</v>
      </c>
      <c r="K2711" s="81" t="str">
        <f t="shared" si="8086"/>
        <v>x</v>
      </c>
      <c r="L2711" s="81" t="str">
        <f t="shared" si="8087"/>
        <v>x</v>
      </c>
      <c r="M2711" s="81" t="str">
        <f t="shared" si="8088"/>
        <v>x</v>
      </c>
      <c r="N2711" s="81" t="str">
        <f t="shared" si="8089"/>
        <v>x</v>
      </c>
      <c r="O2711" s="81" t="str">
        <f t="shared" si="8090"/>
        <v>x</v>
      </c>
      <c r="P2711" s="81" t="str">
        <f t="shared" si="8091"/>
        <v/>
      </c>
      <c r="Q2711" s="81" t="str">
        <f t="shared" si="8092"/>
        <v/>
      </c>
      <c r="R2711" s="81" t="str">
        <f t="shared" si="8093"/>
        <v/>
      </c>
      <c r="S2711" s="81" t="str">
        <f t="shared" si="8094"/>
        <v/>
      </c>
      <c r="T2711" s="81" t="str">
        <f t="shared" si="8095"/>
        <v/>
      </c>
      <c r="U2711" s="81" t="str">
        <f t="shared" si="8096"/>
        <v>x</v>
      </c>
      <c r="V2711" s="81" t="str">
        <f t="shared" si="8097"/>
        <v>x</v>
      </c>
      <c r="W2711" s="81" t="str">
        <f t="shared" si="8098"/>
        <v/>
      </c>
      <c r="X2711" s="81" t="str">
        <f t="shared" si="8099"/>
        <v/>
      </c>
      <c r="Y2711" s="81" t="str">
        <f t="shared" si="8100"/>
        <v/>
      </c>
      <c r="Z2711" s="81" t="str">
        <f t="shared" si="8101"/>
        <v/>
      </c>
      <c r="AA2711" s="81" t="str">
        <f t="shared" si="8102"/>
        <v/>
      </c>
      <c r="AB2711" s="81" t="str">
        <f t="shared" si="8103"/>
        <v>x</v>
      </c>
      <c r="AC2711" s="81" t="str">
        <f t="shared" si="8104"/>
        <v>x</v>
      </c>
      <c r="AD2711" s="81" t="str">
        <f t="shared" si="8105"/>
        <v/>
      </c>
      <c r="AE2711" s="81" t="str">
        <f t="shared" si="8106"/>
        <v/>
      </c>
      <c r="AF2711" s="81" t="str">
        <f t="shared" si="8107"/>
        <v/>
      </c>
      <c r="AG2711" s="81" t="str">
        <f t="shared" si="8108"/>
        <v/>
      </c>
      <c r="AH2711" s="81" t="str">
        <f t="shared" si="8109"/>
        <v/>
      </c>
      <c r="AI2711" s="81" t="str">
        <f t="shared" si="8110"/>
        <v>x</v>
      </c>
      <c r="AJ2711" s="81" t="str">
        <f t="shared" si="8111"/>
        <v>x</v>
      </c>
      <c r="AK2711" s="81" t="str">
        <f t="shared" si="8112"/>
        <v/>
      </c>
      <c r="AL2711" s="81" t="str">
        <f t="shared" si="8113"/>
        <v>x</v>
      </c>
    </row>
    <row r="2712" spans="1:38" ht="11.25" customHeight="1" x14ac:dyDescent="0.2">
      <c r="A2712" s="21">
        <v>12</v>
      </c>
      <c r="B2712" s="80" t="str">
        <f ca="1">IF(OFFSET('ÖĞRENCİ GİRİŞİ'!$B$12,(ROW($A$1)+(AI2693-1))*17,0)="","",OFFSET('ÖĞRENCİ GİRİŞİ'!$B$12,(ROW($A$1)+(AI2693-1))*17,0))</f>
        <v/>
      </c>
      <c r="C2712" s="80" t="str">
        <f ca="1">IF(OFFSET('ÖĞRENCİ GİRİŞİ'!$C$12,(ROW($A$1)+(AI2693-1))*17,0)="","",OFFSET('ÖĞRENCİ GİRİŞİ'!$C$12,(ROW($A$1)+(AI2693-1))*17,0))</f>
        <v/>
      </c>
      <c r="D2712" s="80" t="str">
        <f ca="1">IF(UPPER(OFFSET('ÖĞRENCİ GİRİŞİ'!$D$12,(ROW($A$1)+(AI2693-1))*17,0))="","",UPPER(OFFSET('ÖĞRENCİ GİRİŞİ'!$D$12,(ROW($A$1)+(AI2693-1))*17,0)))</f>
        <v/>
      </c>
      <c r="E2712" s="80" t="str">
        <f ca="1">IF(UPPER(OFFSET('ÖĞRENCİ GİRİŞİ'!$E$12,(ROW($A$1)+(AI2693-1))*17,0))="","",UPPER(OFFSET('ÖĞRENCİ GİRİŞİ'!$E$12,(ROW($A$1)+(AI2693-1))*17,0)))</f>
        <v/>
      </c>
      <c r="F2712" s="80" t="str">
        <f ca="1">IF(UPPER(OFFSET('ÖĞRENCİ GİRİŞİ'!$F$12,(ROW($A$1)+(AI2693-1))*17,0))="","",UPPER(OFFSET('ÖĞRENCİ GİRİŞİ'!$F$12,(ROW($A$1)+(AI2693-1))*17,0)))</f>
        <v/>
      </c>
      <c r="G2712" s="80" t="str">
        <f ca="1">IF(UPPER(OFFSET('ÖĞRENCİ GİRİŞİ'!$G$12,(ROW($A$1)+(AI2693-1))*17,0))="","",UPPER(OFFSET('ÖĞRENCİ GİRİŞİ'!$G$12,(ROW($A$1)+(AI2693-1))*17,0)))</f>
        <v/>
      </c>
      <c r="H2712" s="81" t="str">
        <f t="shared" si="8083"/>
        <v>x</v>
      </c>
      <c r="I2712" s="81" t="str">
        <f t="shared" si="8084"/>
        <v>x</v>
      </c>
      <c r="J2712" s="81" t="str">
        <f t="shared" si="8085"/>
        <v>x</v>
      </c>
      <c r="K2712" s="81" t="str">
        <f t="shared" si="8086"/>
        <v>x</v>
      </c>
      <c r="L2712" s="81" t="str">
        <f t="shared" si="8087"/>
        <v>x</v>
      </c>
      <c r="M2712" s="81" t="str">
        <f t="shared" si="8088"/>
        <v>x</v>
      </c>
      <c r="N2712" s="81" t="str">
        <f t="shared" si="8089"/>
        <v>x</v>
      </c>
      <c r="O2712" s="81" t="str">
        <f t="shared" si="8090"/>
        <v>x</v>
      </c>
      <c r="P2712" s="81" t="str">
        <f t="shared" si="8091"/>
        <v/>
      </c>
      <c r="Q2712" s="81" t="str">
        <f t="shared" si="8092"/>
        <v/>
      </c>
      <c r="R2712" s="81" t="str">
        <f t="shared" si="8093"/>
        <v/>
      </c>
      <c r="S2712" s="81" t="str">
        <f t="shared" si="8094"/>
        <v/>
      </c>
      <c r="T2712" s="81" t="str">
        <f t="shared" si="8095"/>
        <v/>
      </c>
      <c r="U2712" s="81" t="str">
        <f t="shared" si="8096"/>
        <v>x</v>
      </c>
      <c r="V2712" s="81" t="str">
        <f t="shared" si="8097"/>
        <v>x</v>
      </c>
      <c r="W2712" s="81" t="str">
        <f t="shared" si="8098"/>
        <v/>
      </c>
      <c r="X2712" s="81" t="str">
        <f t="shared" si="8099"/>
        <v/>
      </c>
      <c r="Y2712" s="81" t="str">
        <f t="shared" si="8100"/>
        <v/>
      </c>
      <c r="Z2712" s="81" t="str">
        <f t="shared" si="8101"/>
        <v/>
      </c>
      <c r="AA2712" s="81" t="str">
        <f t="shared" si="8102"/>
        <v/>
      </c>
      <c r="AB2712" s="81" t="str">
        <f t="shared" si="8103"/>
        <v>x</v>
      </c>
      <c r="AC2712" s="81" t="str">
        <f t="shared" si="8104"/>
        <v>x</v>
      </c>
      <c r="AD2712" s="81" t="str">
        <f t="shared" si="8105"/>
        <v/>
      </c>
      <c r="AE2712" s="81" t="str">
        <f t="shared" si="8106"/>
        <v/>
      </c>
      <c r="AF2712" s="81" t="str">
        <f t="shared" si="8107"/>
        <v/>
      </c>
      <c r="AG2712" s="81" t="str">
        <f t="shared" si="8108"/>
        <v/>
      </c>
      <c r="AH2712" s="81" t="str">
        <f t="shared" si="8109"/>
        <v/>
      </c>
      <c r="AI2712" s="81" t="str">
        <f t="shared" si="8110"/>
        <v>x</v>
      </c>
      <c r="AJ2712" s="81" t="str">
        <f t="shared" si="8111"/>
        <v>x</v>
      </c>
      <c r="AK2712" s="81" t="str">
        <f t="shared" si="8112"/>
        <v/>
      </c>
      <c r="AL2712" s="81" t="str">
        <f t="shared" si="8113"/>
        <v>x</v>
      </c>
    </row>
    <row r="2713" spans="1:38" ht="11.25" customHeight="1" x14ac:dyDescent="0.2">
      <c r="A2713" s="21">
        <v>13</v>
      </c>
      <c r="B2713" s="80" t="str">
        <f ca="1">IF(OFFSET('ÖĞRENCİ GİRİŞİ'!$B$13,(ROW($A$1)+(AI2693-1))*17,0)="","",OFFSET('ÖĞRENCİ GİRİŞİ'!$B$13,(ROW($A$1)+(AI2693-1))*17,0))</f>
        <v/>
      </c>
      <c r="C2713" s="80" t="str">
        <f ca="1">IF(OFFSET('ÖĞRENCİ GİRİŞİ'!$C$13,(ROW($A$1)+(AI2693-1))*17,0)="","",OFFSET('ÖĞRENCİ GİRİŞİ'!$C$13,(ROW($A$1)+(AI2693-1))*17,0))</f>
        <v/>
      </c>
      <c r="D2713" s="80" t="str">
        <f ca="1">IF(UPPER(OFFSET('ÖĞRENCİ GİRİŞİ'!$D$13,(ROW($A$1)+(AI2693-1))*17,0))="","",UPPER(OFFSET('ÖĞRENCİ GİRİŞİ'!$D$13,(ROW($A$1)+(AI2693-1))*17,0)))</f>
        <v/>
      </c>
      <c r="E2713" s="80" t="str">
        <f ca="1">IF(UPPER(OFFSET('ÖĞRENCİ GİRİŞİ'!$E$13,(ROW($A$1)+(AI2693-1))*17,0))="","",UPPER(OFFSET('ÖĞRENCİ GİRİŞİ'!$E$13,(ROW($A$1)+(AI2693-1))*17,0)))</f>
        <v/>
      </c>
      <c r="F2713" s="80" t="str">
        <f ca="1">IF(UPPER(OFFSET('ÖĞRENCİ GİRİŞİ'!$F$13,(ROW($A$1)+(AI2693-1))*17,0))="","",UPPER(OFFSET('ÖĞRENCİ GİRİŞİ'!$F$13,(ROW($A$1)+(AI2693-1))*17,0)))</f>
        <v/>
      </c>
      <c r="G2713" s="80" t="str">
        <f ca="1">IF(UPPER(OFFSET('ÖĞRENCİ GİRİŞİ'!$G$13,(ROW($A$1)+(AI2693-1))*17,0))="","",UPPER(OFFSET('ÖĞRENCİ GİRİŞİ'!$G$13,(ROW($A$1)+(AI2693-1))*17,0)))</f>
        <v/>
      </c>
      <c r="H2713" s="81" t="str">
        <f t="shared" si="8083"/>
        <v>x</v>
      </c>
      <c r="I2713" s="81" t="str">
        <f t="shared" si="8084"/>
        <v>x</v>
      </c>
      <c r="J2713" s="81" t="str">
        <f t="shared" si="8085"/>
        <v>x</v>
      </c>
      <c r="K2713" s="81" t="str">
        <f t="shared" si="8086"/>
        <v>x</v>
      </c>
      <c r="L2713" s="81" t="str">
        <f t="shared" si="8087"/>
        <v>x</v>
      </c>
      <c r="M2713" s="81" t="str">
        <f t="shared" si="8088"/>
        <v>x</v>
      </c>
      <c r="N2713" s="81" t="str">
        <f t="shared" si="8089"/>
        <v>x</v>
      </c>
      <c r="O2713" s="81" t="str">
        <f t="shared" si="8090"/>
        <v>x</v>
      </c>
      <c r="P2713" s="81" t="str">
        <f t="shared" si="8091"/>
        <v/>
      </c>
      <c r="Q2713" s="81" t="str">
        <f t="shared" si="8092"/>
        <v/>
      </c>
      <c r="R2713" s="81" t="str">
        <f t="shared" si="8093"/>
        <v/>
      </c>
      <c r="S2713" s="81" t="str">
        <f t="shared" si="8094"/>
        <v/>
      </c>
      <c r="T2713" s="81" t="str">
        <f t="shared" si="8095"/>
        <v/>
      </c>
      <c r="U2713" s="81" t="str">
        <f t="shared" si="8096"/>
        <v>x</v>
      </c>
      <c r="V2713" s="81" t="str">
        <f t="shared" si="8097"/>
        <v>x</v>
      </c>
      <c r="W2713" s="81" t="str">
        <f t="shared" si="8098"/>
        <v/>
      </c>
      <c r="X2713" s="81" t="str">
        <f t="shared" si="8099"/>
        <v/>
      </c>
      <c r="Y2713" s="81" t="str">
        <f t="shared" si="8100"/>
        <v/>
      </c>
      <c r="Z2713" s="81" t="str">
        <f t="shared" si="8101"/>
        <v/>
      </c>
      <c r="AA2713" s="81" t="str">
        <f t="shared" si="8102"/>
        <v/>
      </c>
      <c r="AB2713" s="81" t="str">
        <f t="shared" si="8103"/>
        <v>x</v>
      </c>
      <c r="AC2713" s="81" t="str">
        <f t="shared" si="8104"/>
        <v>x</v>
      </c>
      <c r="AD2713" s="81" t="str">
        <f t="shared" si="8105"/>
        <v/>
      </c>
      <c r="AE2713" s="81" t="str">
        <f t="shared" si="8106"/>
        <v/>
      </c>
      <c r="AF2713" s="81" t="str">
        <f t="shared" si="8107"/>
        <v/>
      </c>
      <c r="AG2713" s="81" t="str">
        <f t="shared" si="8108"/>
        <v/>
      </c>
      <c r="AH2713" s="81" t="str">
        <f t="shared" si="8109"/>
        <v/>
      </c>
      <c r="AI2713" s="81" t="str">
        <f t="shared" si="8110"/>
        <v>x</v>
      </c>
      <c r="AJ2713" s="81" t="str">
        <f t="shared" si="8111"/>
        <v>x</v>
      </c>
      <c r="AK2713" s="81" t="str">
        <f t="shared" si="8112"/>
        <v/>
      </c>
      <c r="AL2713" s="81" t="str">
        <f t="shared" si="8113"/>
        <v>x</v>
      </c>
    </row>
    <row r="2714" spans="1:38" ht="11.25" customHeight="1" x14ac:dyDescent="0.2">
      <c r="A2714" s="21">
        <v>14</v>
      </c>
      <c r="B2714" s="80" t="str">
        <f ca="1">IF(OFFSET('ÖĞRENCİ GİRİŞİ'!$B$14,(ROW($A$1)+(AI2693-1))*17,0)="","",OFFSET('ÖĞRENCİ GİRİŞİ'!$B$14,(ROW($A$1)+(AI2693-1))*17,0))</f>
        <v/>
      </c>
      <c r="C2714" s="80" t="str">
        <f ca="1">IF(OFFSET('ÖĞRENCİ GİRİŞİ'!$C$14,(ROW($A$1)+(AI2693-1))*17,0)="","",OFFSET('ÖĞRENCİ GİRİŞİ'!$C$14,(ROW($A$1)+(AI2693-1))*17,0))</f>
        <v/>
      </c>
      <c r="D2714" s="80" t="str">
        <f ca="1">IF(UPPER(OFFSET('ÖĞRENCİ GİRİŞİ'!$D$14,(ROW($A$1)+(AI2693-1))*17,0))="","",UPPER(OFFSET('ÖĞRENCİ GİRİŞİ'!$D$14,(ROW($A$1)+(AI2693-1))*17,0)))</f>
        <v/>
      </c>
      <c r="E2714" s="80" t="str">
        <f ca="1">IF(UPPER(OFFSET('ÖĞRENCİ GİRİŞİ'!$E$14,(ROW($A$1)+(AI2693-1))*17,0))="","",UPPER(OFFSET('ÖĞRENCİ GİRİŞİ'!$E$14,(ROW($A$1)+(AI2693-1))*17,0)))</f>
        <v/>
      </c>
      <c r="F2714" s="80" t="str">
        <f ca="1">IF(UPPER(OFFSET('ÖĞRENCİ GİRİŞİ'!$F$14,(ROW($A$1)+(AI2693-1))*17,0))="","",UPPER(OFFSET('ÖĞRENCİ GİRİŞİ'!$F$14,(ROW($A$1)+(AI2693-1))*17,0)))</f>
        <v/>
      </c>
      <c r="G2714" s="80" t="str">
        <f ca="1">IF(UPPER(OFFSET('ÖĞRENCİ GİRİŞİ'!$G$14,(ROW($A$1)+(AI2693-1))*17,0))="","",UPPER(OFFSET('ÖĞRENCİ GİRİŞİ'!$G$14,(ROW($A$1)+(AI2693-1))*17,0)))</f>
        <v/>
      </c>
      <c r="H2714" s="81" t="str">
        <f t="shared" si="8083"/>
        <v>x</v>
      </c>
      <c r="I2714" s="81" t="str">
        <f t="shared" si="8084"/>
        <v>x</v>
      </c>
      <c r="J2714" s="81" t="str">
        <f t="shared" si="8085"/>
        <v>x</v>
      </c>
      <c r="K2714" s="81" t="str">
        <f t="shared" si="8086"/>
        <v>x</v>
      </c>
      <c r="L2714" s="81" t="str">
        <f t="shared" si="8087"/>
        <v>x</v>
      </c>
      <c r="M2714" s="81" t="str">
        <f t="shared" si="8088"/>
        <v>x</v>
      </c>
      <c r="N2714" s="81" t="str">
        <f t="shared" si="8089"/>
        <v>x</v>
      </c>
      <c r="O2714" s="81" t="str">
        <f t="shared" si="8090"/>
        <v>x</v>
      </c>
      <c r="P2714" s="81" t="str">
        <f t="shared" si="8091"/>
        <v/>
      </c>
      <c r="Q2714" s="81" t="str">
        <f t="shared" si="8092"/>
        <v/>
      </c>
      <c r="R2714" s="81" t="str">
        <f t="shared" si="8093"/>
        <v/>
      </c>
      <c r="S2714" s="81" t="str">
        <f t="shared" si="8094"/>
        <v/>
      </c>
      <c r="T2714" s="81" t="str">
        <f t="shared" si="8095"/>
        <v/>
      </c>
      <c r="U2714" s="81" t="str">
        <f t="shared" si="8096"/>
        <v>x</v>
      </c>
      <c r="V2714" s="81" t="str">
        <f t="shared" si="8097"/>
        <v>x</v>
      </c>
      <c r="W2714" s="81" t="str">
        <f t="shared" si="8098"/>
        <v/>
      </c>
      <c r="X2714" s="81" t="str">
        <f t="shared" si="8099"/>
        <v/>
      </c>
      <c r="Y2714" s="81" t="str">
        <f t="shared" si="8100"/>
        <v/>
      </c>
      <c r="Z2714" s="81" t="str">
        <f t="shared" si="8101"/>
        <v/>
      </c>
      <c r="AA2714" s="81" t="str">
        <f t="shared" si="8102"/>
        <v/>
      </c>
      <c r="AB2714" s="81" t="str">
        <f t="shared" si="8103"/>
        <v>x</v>
      </c>
      <c r="AC2714" s="81" t="str">
        <f t="shared" si="8104"/>
        <v>x</v>
      </c>
      <c r="AD2714" s="81" t="str">
        <f t="shared" si="8105"/>
        <v/>
      </c>
      <c r="AE2714" s="81" t="str">
        <f t="shared" si="8106"/>
        <v/>
      </c>
      <c r="AF2714" s="81" t="str">
        <f t="shared" si="8107"/>
        <v/>
      </c>
      <c r="AG2714" s="81" t="str">
        <f t="shared" si="8108"/>
        <v/>
      </c>
      <c r="AH2714" s="81" t="str">
        <f t="shared" si="8109"/>
        <v/>
      </c>
      <c r="AI2714" s="81" t="str">
        <f t="shared" si="8110"/>
        <v>x</v>
      </c>
      <c r="AJ2714" s="81" t="str">
        <f t="shared" si="8111"/>
        <v>x</v>
      </c>
      <c r="AK2714" s="81" t="str">
        <f t="shared" si="8112"/>
        <v/>
      </c>
      <c r="AL2714" s="81" t="str">
        <f t="shared" si="8113"/>
        <v>x</v>
      </c>
    </row>
    <row r="2715" spans="1:38" ht="11.25" customHeight="1" x14ac:dyDescent="0.2">
      <c r="A2715" s="21">
        <v>15</v>
      </c>
      <c r="B2715" s="80" t="str">
        <f ca="1">IF(OFFSET('ÖĞRENCİ GİRİŞİ'!$B$15,(ROW($A$1)+(AI2693-1))*17,0)="","",OFFSET('ÖĞRENCİ GİRİŞİ'!$B$15,(ROW($A$1)+(AI2693-1))*17,0))</f>
        <v/>
      </c>
      <c r="C2715" s="80" t="str">
        <f ca="1">IF(OFFSET('ÖĞRENCİ GİRİŞİ'!$C$15,(ROW($A$1)+(AI2693-1))*17,0)="","",OFFSET('ÖĞRENCİ GİRİŞİ'!$C$15,(ROW($A$1)+(AI2693-1))*17,0))</f>
        <v/>
      </c>
      <c r="D2715" s="80" t="str">
        <f ca="1">IF(UPPER(OFFSET('ÖĞRENCİ GİRİŞİ'!$D$15,(ROW($A$1)+(AI2693-1))*17,0))="","",UPPER(OFFSET('ÖĞRENCİ GİRİŞİ'!$D$15,(ROW($A$1)+(AI2693-1))*17,0)))</f>
        <v/>
      </c>
      <c r="E2715" s="80" t="str">
        <f ca="1">IF(UPPER(OFFSET('ÖĞRENCİ GİRİŞİ'!$E$15,(ROW($A$1)+(AI2693-1))*17,0))="","",UPPER(OFFSET('ÖĞRENCİ GİRİŞİ'!$E$15,(ROW($A$1)+(AI2693-1))*17,0)))</f>
        <v/>
      </c>
      <c r="F2715" s="80" t="str">
        <f ca="1">IF(UPPER(OFFSET('ÖĞRENCİ GİRİŞİ'!$F$15,(ROW($A$1)+(AI2693-1))*17,0))="","",UPPER(OFFSET('ÖĞRENCİ GİRİŞİ'!$F$15,(ROW($A$1)+(AI2693-1))*17,0)))</f>
        <v/>
      </c>
      <c r="G2715" s="80" t="str">
        <f ca="1">IF(UPPER(OFFSET('ÖĞRENCİ GİRİŞİ'!$G$15,(ROW($A$1)+(AI2693-1))*17,0))="","",UPPER(OFFSET('ÖĞRENCİ GİRİŞİ'!$G$15,(ROW($A$1)+(AI2693-1))*17,0)))</f>
        <v/>
      </c>
      <c r="H2715" s="81" t="str">
        <f t="shared" si="8083"/>
        <v>x</v>
      </c>
      <c r="I2715" s="81" t="str">
        <f t="shared" si="8084"/>
        <v>x</v>
      </c>
      <c r="J2715" s="81" t="str">
        <f t="shared" si="8085"/>
        <v>x</v>
      </c>
      <c r="K2715" s="81" t="str">
        <f t="shared" si="8086"/>
        <v>x</v>
      </c>
      <c r="L2715" s="81" t="str">
        <f t="shared" si="8087"/>
        <v>x</v>
      </c>
      <c r="M2715" s="81" t="str">
        <f t="shared" si="8088"/>
        <v>x</v>
      </c>
      <c r="N2715" s="81" t="str">
        <f t="shared" si="8089"/>
        <v>x</v>
      </c>
      <c r="O2715" s="81" t="str">
        <f t="shared" si="8090"/>
        <v>x</v>
      </c>
      <c r="P2715" s="81" t="str">
        <f t="shared" si="8091"/>
        <v/>
      </c>
      <c r="Q2715" s="81" t="str">
        <f t="shared" si="8092"/>
        <v/>
      </c>
      <c r="R2715" s="81" t="str">
        <f t="shared" si="8093"/>
        <v/>
      </c>
      <c r="S2715" s="81" t="str">
        <f t="shared" si="8094"/>
        <v/>
      </c>
      <c r="T2715" s="81" t="str">
        <f t="shared" si="8095"/>
        <v/>
      </c>
      <c r="U2715" s="81" t="str">
        <f t="shared" si="8096"/>
        <v>x</v>
      </c>
      <c r="V2715" s="81" t="str">
        <f t="shared" si="8097"/>
        <v>x</v>
      </c>
      <c r="W2715" s="81" t="str">
        <f t="shared" si="8098"/>
        <v/>
      </c>
      <c r="X2715" s="81" t="str">
        <f t="shared" si="8099"/>
        <v/>
      </c>
      <c r="Y2715" s="81" t="str">
        <f t="shared" si="8100"/>
        <v/>
      </c>
      <c r="Z2715" s="81" t="str">
        <f t="shared" si="8101"/>
        <v/>
      </c>
      <c r="AA2715" s="81" t="str">
        <f t="shared" si="8102"/>
        <v/>
      </c>
      <c r="AB2715" s="81" t="str">
        <f t="shared" si="8103"/>
        <v>x</v>
      </c>
      <c r="AC2715" s="81" t="str">
        <f t="shared" si="8104"/>
        <v>x</v>
      </c>
      <c r="AD2715" s="81" t="str">
        <f t="shared" si="8105"/>
        <v/>
      </c>
      <c r="AE2715" s="81" t="str">
        <f t="shared" si="8106"/>
        <v/>
      </c>
      <c r="AF2715" s="81" t="str">
        <f t="shared" si="8107"/>
        <v/>
      </c>
      <c r="AG2715" s="81" t="str">
        <f t="shared" si="8108"/>
        <v/>
      </c>
      <c r="AH2715" s="81" t="str">
        <f t="shared" si="8109"/>
        <v/>
      </c>
      <c r="AI2715" s="81" t="str">
        <f t="shared" si="8110"/>
        <v>x</v>
      </c>
      <c r="AJ2715" s="81" t="str">
        <f t="shared" si="8111"/>
        <v>x</v>
      </c>
      <c r="AK2715" s="81" t="str">
        <f t="shared" si="8112"/>
        <v/>
      </c>
      <c r="AL2715" s="81" t="str">
        <f t="shared" si="8113"/>
        <v>x</v>
      </c>
    </row>
    <row r="2716" spans="1:38" ht="11.25" customHeight="1" x14ac:dyDescent="0.2">
      <c r="A2716" s="21">
        <v>16</v>
      </c>
      <c r="B2716" s="80" t="str">
        <f ca="1">IF(OFFSET('ÖĞRENCİ GİRİŞİ'!$B$16,(ROW($A$1)+(AI2693-1))*17,0)="","",OFFSET('ÖĞRENCİ GİRİŞİ'!$B$16,(ROW($A$1)+(AI2693-1))*17,0))</f>
        <v/>
      </c>
      <c r="C2716" s="80" t="str">
        <f ca="1">IF(OFFSET('ÖĞRENCİ GİRİŞİ'!$C$16,(ROW($A$1)+(AI2693-1))*17,0)="","",OFFSET('ÖĞRENCİ GİRİŞİ'!$C$16,(ROW($A$1)+(AI2693-1))*17,0))</f>
        <v/>
      </c>
      <c r="D2716" s="80" t="str">
        <f ca="1">IF(UPPER(OFFSET('ÖĞRENCİ GİRİŞİ'!$D$16,(ROW($A$1)+(AI2693-1))*17,0))="","",UPPER(OFFSET('ÖĞRENCİ GİRİŞİ'!$D$16,(ROW($A$1)+(AI2693-1))*17,0)))</f>
        <v/>
      </c>
      <c r="E2716" s="80" t="str">
        <f ca="1">IF(UPPER(OFFSET('ÖĞRENCİ GİRİŞİ'!$E$16,(ROW($A$1)+(AI2693-1))*17,0))="","",UPPER(OFFSET('ÖĞRENCİ GİRİŞİ'!$E$16,(ROW($A$1)+(AI2693-1))*17,0)))</f>
        <v/>
      </c>
      <c r="F2716" s="80" t="str">
        <f ca="1">IF(UPPER(OFFSET('ÖĞRENCİ GİRİŞİ'!$F$16,(ROW($A$1)+(AI2693-1))*17,0))="","",UPPER(OFFSET('ÖĞRENCİ GİRİŞİ'!$F$16,(ROW($A$1)+(AI2693-1))*17,0)))</f>
        <v/>
      </c>
      <c r="G2716" s="80" t="str">
        <f ca="1">IF(UPPER(OFFSET('ÖĞRENCİ GİRİŞİ'!$G$16,(ROW($A$1)+(AI2693-1))*17,0))="","",UPPER(OFFSET('ÖĞRENCİ GİRİŞİ'!$G$16,(ROW($A$1)+(AI2693-1))*17,0)))</f>
        <v/>
      </c>
      <c r="H2716" s="81" t="str">
        <f t="shared" si="8083"/>
        <v>x</v>
      </c>
      <c r="I2716" s="81" t="str">
        <f t="shared" si="8084"/>
        <v>x</v>
      </c>
      <c r="J2716" s="81" t="str">
        <f t="shared" si="8085"/>
        <v>x</v>
      </c>
      <c r="K2716" s="81" t="str">
        <f t="shared" si="8086"/>
        <v>x</v>
      </c>
      <c r="L2716" s="81" t="str">
        <f t="shared" si="8087"/>
        <v>x</v>
      </c>
      <c r="M2716" s="81" t="str">
        <f t="shared" si="8088"/>
        <v>x</v>
      </c>
      <c r="N2716" s="81" t="str">
        <f t="shared" si="8089"/>
        <v>x</v>
      </c>
      <c r="O2716" s="81" t="str">
        <f t="shared" si="8090"/>
        <v>x</v>
      </c>
      <c r="P2716" s="81" t="str">
        <f t="shared" si="8091"/>
        <v/>
      </c>
      <c r="Q2716" s="81" t="str">
        <f t="shared" si="8092"/>
        <v/>
      </c>
      <c r="R2716" s="81" t="str">
        <f t="shared" si="8093"/>
        <v/>
      </c>
      <c r="S2716" s="81" t="str">
        <f t="shared" si="8094"/>
        <v/>
      </c>
      <c r="T2716" s="81" t="str">
        <f t="shared" si="8095"/>
        <v/>
      </c>
      <c r="U2716" s="81" t="str">
        <f t="shared" si="8096"/>
        <v>x</v>
      </c>
      <c r="V2716" s="81" t="str">
        <f t="shared" si="8097"/>
        <v>x</v>
      </c>
      <c r="W2716" s="81" t="str">
        <f t="shared" si="8098"/>
        <v/>
      </c>
      <c r="X2716" s="81" t="str">
        <f t="shared" si="8099"/>
        <v/>
      </c>
      <c r="Y2716" s="81" t="str">
        <f t="shared" si="8100"/>
        <v/>
      </c>
      <c r="Z2716" s="81" t="str">
        <f t="shared" si="8101"/>
        <v/>
      </c>
      <c r="AA2716" s="81" t="str">
        <f t="shared" si="8102"/>
        <v/>
      </c>
      <c r="AB2716" s="81" t="str">
        <f t="shared" si="8103"/>
        <v>x</v>
      </c>
      <c r="AC2716" s="81" t="str">
        <f t="shared" si="8104"/>
        <v>x</v>
      </c>
      <c r="AD2716" s="81" t="str">
        <f t="shared" si="8105"/>
        <v/>
      </c>
      <c r="AE2716" s="81" t="str">
        <f t="shared" si="8106"/>
        <v/>
      </c>
      <c r="AF2716" s="81" t="str">
        <f t="shared" si="8107"/>
        <v/>
      </c>
      <c r="AG2716" s="81" t="str">
        <f t="shared" si="8108"/>
        <v/>
      </c>
      <c r="AH2716" s="81" t="str">
        <f t="shared" si="8109"/>
        <v/>
      </c>
      <c r="AI2716" s="81" t="str">
        <f t="shared" si="8110"/>
        <v>x</v>
      </c>
      <c r="AJ2716" s="81" t="str">
        <f t="shared" si="8111"/>
        <v>x</v>
      </c>
      <c r="AK2716" s="81" t="str">
        <f t="shared" si="8112"/>
        <v/>
      </c>
      <c r="AL2716" s="81" t="str">
        <f t="shared" si="8113"/>
        <v>x</v>
      </c>
    </row>
    <row r="2717" spans="1:38" ht="11.25" customHeight="1" x14ac:dyDescent="0.2">
      <c r="A2717" s="19"/>
      <c r="B2717" s="105"/>
      <c r="C2717" s="105"/>
      <c r="E2717" s="106"/>
      <c r="F2717" s="107"/>
      <c r="G2717" s="108"/>
      <c r="H2717" s="109"/>
      <c r="I2717" s="109"/>
      <c r="J2717" s="109"/>
      <c r="K2717" s="109"/>
      <c r="L2717" s="109"/>
      <c r="M2717" s="109"/>
      <c r="N2717" s="109"/>
      <c r="O2717" s="109"/>
      <c r="P2717" s="109"/>
      <c r="Q2717" s="109"/>
      <c r="R2717" s="109"/>
      <c r="S2717" s="109"/>
      <c r="T2717" s="109"/>
      <c r="U2717" s="109"/>
      <c r="V2717" s="109"/>
      <c r="W2717" s="109"/>
      <c r="X2717" s="109"/>
      <c r="Y2717" s="109"/>
      <c r="Z2717" s="109"/>
      <c r="AA2717" s="109"/>
      <c r="AB2717" s="109"/>
      <c r="AC2717" s="109"/>
      <c r="AD2717" s="109"/>
      <c r="AE2717" s="109"/>
      <c r="AF2717" s="109"/>
      <c r="AG2717" s="109"/>
      <c r="AH2717" s="109"/>
      <c r="AI2717" s="109"/>
      <c r="AJ2717" s="109"/>
      <c r="AK2717" s="109"/>
      <c r="AL2717" s="109"/>
    </row>
    <row r="2718" spans="1:38" ht="11.25" customHeight="1" x14ac:dyDescent="0.2">
      <c r="A2718" s="110"/>
      <c r="B2718" s="111"/>
      <c r="C2718" s="111"/>
      <c r="D2718" s="111"/>
      <c r="E2718" s="112"/>
      <c r="F2718" s="328" t="s">
        <v>96</v>
      </c>
      <c r="G2718" s="328" t="s">
        <v>98</v>
      </c>
      <c r="H2718" s="318" t="str">
        <f t="shared" ref="H2718" si="8114">IF($H$13="","",$H$13)</f>
        <v>x</v>
      </c>
      <c r="I2718" s="318" t="str">
        <f t="shared" ref="I2718" si="8115">IF($I$13="","",$I$13)</f>
        <v>x</v>
      </c>
      <c r="J2718" s="318" t="str">
        <f t="shared" ref="J2718" si="8116">IF($J$13="","",$J$13)</f>
        <v>x</v>
      </c>
      <c r="K2718" s="318" t="str">
        <f t="shared" ref="K2718" si="8117">IF($K$13="","",$K$13)</f>
        <v>x</v>
      </c>
      <c r="L2718" s="318" t="str">
        <f t="shared" ref="L2718" si="8118">IF($L$13="","",$L$13)</f>
        <v>x</v>
      </c>
      <c r="M2718" s="318" t="str">
        <f t="shared" ref="M2718" si="8119">IF($M$13="","",$M$13)</f>
        <v>x</v>
      </c>
      <c r="N2718" s="318" t="str">
        <f t="shared" ref="N2718" si="8120">IF($N$13="","",$N$13)</f>
        <v>x</v>
      </c>
      <c r="O2718" s="318" t="str">
        <f t="shared" ref="O2718" si="8121">IF($O$13="","",$O$13)</f>
        <v>x</v>
      </c>
      <c r="P2718" s="318" t="str">
        <f t="shared" ref="P2718" si="8122">IF($P$13="","",$P$13)</f>
        <v/>
      </c>
      <c r="Q2718" s="318" t="str">
        <f t="shared" ref="Q2718" si="8123">IF($Q$13="","",$Q$13)</f>
        <v/>
      </c>
      <c r="R2718" s="318" t="str">
        <f t="shared" ref="R2718" si="8124">IF($R$13="","",$R$13)</f>
        <v/>
      </c>
      <c r="S2718" s="318" t="str">
        <f t="shared" ref="S2718" si="8125">IF($S$13="","",$S$13)</f>
        <v/>
      </c>
      <c r="T2718" s="318" t="str">
        <f t="shared" ref="T2718" si="8126">IF($T$13="","",$T$13)</f>
        <v/>
      </c>
      <c r="U2718" s="318" t="str">
        <f t="shared" ref="U2718" si="8127">IF($U$13="","",$U$13)</f>
        <v>x</v>
      </c>
      <c r="V2718" s="318" t="str">
        <f t="shared" ref="V2718" si="8128">IF($V$13="","",$V$13)</f>
        <v>x</v>
      </c>
      <c r="W2718" s="318" t="str">
        <f t="shared" ref="W2718" si="8129">IF($W$13="","",$W$13)</f>
        <v/>
      </c>
      <c r="X2718" s="318" t="str">
        <f t="shared" ref="X2718" si="8130">IF($X$13="","",$X$13)</f>
        <v/>
      </c>
      <c r="Y2718" s="318" t="str">
        <f t="shared" ref="Y2718" si="8131">IF($Y$13="","",$Y$13)</f>
        <v/>
      </c>
      <c r="Z2718" s="318" t="str">
        <f t="shared" ref="Z2718" si="8132">IF($Z$13="","",$Z$13)</f>
        <v/>
      </c>
      <c r="AA2718" s="318" t="str">
        <f t="shared" ref="AA2718" si="8133">IF($AA$13="","",$AA$13)</f>
        <v/>
      </c>
      <c r="AB2718" s="318" t="str">
        <f t="shared" ref="AB2718" si="8134">IF($AB$13="","",$AB$13)</f>
        <v>x</v>
      </c>
      <c r="AC2718" s="318" t="str">
        <f t="shared" ref="AC2718" si="8135">IF($AC$13="","",$AC$13)</f>
        <v>x</v>
      </c>
      <c r="AD2718" s="318" t="str">
        <f t="shared" ref="AD2718" si="8136">IF($AD$13="","",$AD$13)</f>
        <v/>
      </c>
      <c r="AE2718" s="318" t="str">
        <f t="shared" ref="AE2718" si="8137">IF($AE$13="","",$AE$13)</f>
        <v/>
      </c>
      <c r="AF2718" s="318" t="str">
        <f t="shared" ref="AF2718" si="8138">IF($AF$13="","",$AF$13)</f>
        <v/>
      </c>
      <c r="AG2718" s="318" t="str">
        <f t="shared" ref="AG2718" si="8139">IF($AG$13="","",$AG$13)</f>
        <v/>
      </c>
      <c r="AH2718" s="318" t="str">
        <f t="shared" ref="AH2718" si="8140">IF($AH$13="","",$AH$13)</f>
        <v/>
      </c>
      <c r="AI2718" s="318" t="str">
        <f t="shared" ref="AI2718" si="8141">IF($AI$13="","",$AI$13)</f>
        <v>x</v>
      </c>
      <c r="AJ2718" s="318" t="str">
        <f t="shared" ref="AJ2718" si="8142">IF($AJ$13="","",$AJ$13)</f>
        <v>x</v>
      </c>
      <c r="AK2718" s="318" t="str">
        <f t="shared" ref="AK2718" si="8143">IF($AK$13="","",$AK$13)</f>
        <v/>
      </c>
      <c r="AL2718" s="318" t="str">
        <f t="shared" ref="AL2718" si="8144">IF($AL$13="","",$AL$13)</f>
        <v>x</v>
      </c>
    </row>
    <row r="2719" spans="1:38" ht="11.25" customHeight="1" x14ac:dyDescent="0.2">
      <c r="A2719" s="319"/>
      <c r="B2719" s="320"/>
      <c r="C2719" s="320"/>
      <c r="D2719" s="320"/>
      <c r="E2719" s="321"/>
      <c r="F2719" s="328"/>
      <c r="G2719" s="328"/>
      <c r="H2719" s="318"/>
      <c r="I2719" s="318"/>
      <c r="J2719" s="318"/>
      <c r="K2719" s="318"/>
      <c r="L2719" s="318"/>
      <c r="M2719" s="318"/>
      <c r="N2719" s="318"/>
      <c r="O2719" s="318"/>
      <c r="P2719" s="318"/>
      <c r="Q2719" s="318"/>
      <c r="R2719" s="318"/>
      <c r="S2719" s="318"/>
      <c r="T2719" s="318"/>
      <c r="U2719" s="318"/>
      <c r="V2719" s="318"/>
      <c r="W2719" s="318"/>
      <c r="X2719" s="318"/>
      <c r="Y2719" s="318"/>
      <c r="Z2719" s="318"/>
      <c r="AA2719" s="318"/>
      <c r="AB2719" s="318"/>
      <c r="AC2719" s="318"/>
      <c r="AD2719" s="318"/>
      <c r="AE2719" s="318"/>
      <c r="AF2719" s="318"/>
      <c r="AG2719" s="318"/>
      <c r="AH2719" s="318"/>
      <c r="AI2719" s="318"/>
      <c r="AJ2719" s="318"/>
      <c r="AK2719" s="318"/>
      <c r="AL2719" s="318"/>
    </row>
    <row r="2720" spans="1:38" ht="11.25" customHeight="1" x14ac:dyDescent="0.2">
      <c r="A2720" s="319" t="s">
        <v>99</v>
      </c>
      <c r="B2720" s="320"/>
      <c r="C2720" s="320"/>
      <c r="D2720" s="320"/>
      <c r="E2720" s="321"/>
      <c r="F2720" s="328"/>
      <c r="G2720" s="328"/>
      <c r="H2720" s="318"/>
      <c r="I2720" s="318"/>
      <c r="J2720" s="318"/>
      <c r="K2720" s="318"/>
      <c r="L2720" s="318"/>
      <c r="M2720" s="318"/>
      <c r="N2720" s="318"/>
      <c r="O2720" s="318"/>
      <c r="P2720" s="318"/>
      <c r="Q2720" s="318"/>
      <c r="R2720" s="318"/>
      <c r="S2720" s="318"/>
      <c r="T2720" s="318"/>
      <c r="U2720" s="318"/>
      <c r="V2720" s="318"/>
      <c r="W2720" s="318"/>
      <c r="X2720" s="318"/>
      <c r="Y2720" s="318"/>
      <c r="Z2720" s="318"/>
      <c r="AA2720" s="318"/>
      <c r="AB2720" s="318"/>
      <c r="AC2720" s="318"/>
      <c r="AD2720" s="318"/>
      <c r="AE2720" s="318"/>
      <c r="AF2720" s="318"/>
      <c r="AG2720" s="318"/>
      <c r="AH2720" s="318"/>
      <c r="AI2720" s="318"/>
      <c r="AJ2720" s="318"/>
      <c r="AK2720" s="318"/>
      <c r="AL2720" s="318"/>
    </row>
    <row r="2721" spans="1:38" ht="11.25" customHeight="1" x14ac:dyDescent="0.2">
      <c r="A2721" s="319" t="s">
        <v>122</v>
      </c>
      <c r="B2721" s="320"/>
      <c r="C2721" s="320"/>
      <c r="D2721" s="320"/>
      <c r="E2721" s="321"/>
      <c r="F2721" s="328"/>
      <c r="G2721" s="328"/>
      <c r="H2721" s="318"/>
      <c r="I2721" s="318"/>
      <c r="J2721" s="318"/>
      <c r="K2721" s="318"/>
      <c r="L2721" s="318"/>
      <c r="M2721" s="318"/>
      <c r="N2721" s="318"/>
      <c r="O2721" s="318"/>
      <c r="P2721" s="318"/>
      <c r="Q2721" s="318"/>
      <c r="R2721" s="318"/>
      <c r="S2721" s="318"/>
      <c r="T2721" s="318"/>
      <c r="U2721" s="318"/>
      <c r="V2721" s="318"/>
      <c r="W2721" s="318"/>
      <c r="X2721" s="318"/>
      <c r="Y2721" s="318"/>
      <c r="Z2721" s="318"/>
      <c r="AA2721" s="318"/>
      <c r="AB2721" s="318"/>
      <c r="AC2721" s="318"/>
      <c r="AD2721" s="318"/>
      <c r="AE2721" s="318"/>
      <c r="AF2721" s="318"/>
      <c r="AG2721" s="318"/>
      <c r="AH2721" s="318"/>
      <c r="AI2721" s="318"/>
      <c r="AJ2721" s="318"/>
      <c r="AK2721" s="318"/>
      <c r="AL2721" s="318"/>
    </row>
    <row r="2722" spans="1:38" ht="11.25" customHeight="1" x14ac:dyDescent="0.2">
      <c r="A2722" s="319"/>
      <c r="B2722" s="320"/>
      <c r="C2722" s="320"/>
      <c r="D2722" s="320"/>
      <c r="E2722" s="321"/>
      <c r="F2722" s="328"/>
      <c r="G2722" s="328" t="s">
        <v>97</v>
      </c>
      <c r="H2722" s="318" t="str">
        <f t="shared" ref="H2722" si="8145">IF($H$13="","",$H$13)</f>
        <v>x</v>
      </c>
      <c r="I2722" s="318" t="str">
        <f t="shared" ref="I2722" si="8146">IF($I$13="","",$I$13)</f>
        <v>x</v>
      </c>
      <c r="J2722" s="318" t="str">
        <f t="shared" ref="J2722" si="8147">IF($J$13="","",$J$13)</f>
        <v>x</v>
      </c>
      <c r="K2722" s="318" t="str">
        <f t="shared" ref="K2722" si="8148">IF($K$13="","",$K$13)</f>
        <v>x</v>
      </c>
      <c r="L2722" s="318" t="str">
        <f t="shared" ref="L2722" si="8149">IF($L$13="","",$L$13)</f>
        <v>x</v>
      </c>
      <c r="M2722" s="318" t="str">
        <f t="shared" ref="M2722" si="8150">IF($M$13="","",$M$13)</f>
        <v>x</v>
      </c>
      <c r="N2722" s="318" t="str">
        <f t="shared" ref="N2722" si="8151">IF($N$13="","",$N$13)</f>
        <v>x</v>
      </c>
      <c r="O2722" s="318" t="str">
        <f t="shared" ref="O2722" si="8152">IF($O$13="","",$O$13)</f>
        <v>x</v>
      </c>
      <c r="P2722" s="318" t="str">
        <f t="shared" ref="P2722" si="8153">IF($P$13="","",$P$13)</f>
        <v/>
      </c>
      <c r="Q2722" s="318" t="str">
        <f t="shared" ref="Q2722" si="8154">IF($Q$13="","",$Q$13)</f>
        <v/>
      </c>
      <c r="R2722" s="318" t="str">
        <f t="shared" ref="R2722" si="8155">IF($R$13="","",$R$13)</f>
        <v/>
      </c>
      <c r="S2722" s="318" t="str">
        <f t="shared" ref="S2722" si="8156">IF($S$13="","",$S$13)</f>
        <v/>
      </c>
      <c r="T2722" s="318" t="str">
        <f t="shared" ref="T2722" si="8157">IF($T$13="","",$T$13)</f>
        <v/>
      </c>
      <c r="U2722" s="318" t="str">
        <f t="shared" ref="U2722" si="8158">IF($U$13="","",$U$13)</f>
        <v>x</v>
      </c>
      <c r="V2722" s="318" t="str">
        <f t="shared" ref="V2722" si="8159">IF($V$13="","",$V$13)</f>
        <v>x</v>
      </c>
      <c r="W2722" s="318" t="str">
        <f t="shared" ref="W2722" si="8160">IF($W$13="","",$W$13)</f>
        <v/>
      </c>
      <c r="X2722" s="318" t="str">
        <f t="shared" ref="X2722" si="8161">IF($X$13="","",$X$13)</f>
        <v/>
      </c>
      <c r="Y2722" s="318" t="str">
        <f t="shared" ref="Y2722" si="8162">IF($Y$13="","",$Y$13)</f>
        <v/>
      </c>
      <c r="Z2722" s="318" t="str">
        <f t="shared" ref="Z2722" si="8163">IF($Z$13="","",$Z$13)</f>
        <v/>
      </c>
      <c r="AA2722" s="318" t="str">
        <f t="shared" ref="AA2722" si="8164">IF($AA$13="","",$AA$13)</f>
        <v/>
      </c>
      <c r="AB2722" s="318" t="str">
        <f t="shared" ref="AB2722" si="8165">IF($AB$13="","",$AB$13)</f>
        <v>x</v>
      </c>
      <c r="AC2722" s="318" t="str">
        <f t="shared" ref="AC2722" si="8166">IF($AC$13="","",$AC$13)</f>
        <v>x</v>
      </c>
      <c r="AD2722" s="318" t="str">
        <f t="shared" ref="AD2722" si="8167">IF($AD$13="","",$AD$13)</f>
        <v/>
      </c>
      <c r="AE2722" s="318" t="str">
        <f t="shared" ref="AE2722" si="8168">IF($AE$13="","",$AE$13)</f>
        <v/>
      </c>
      <c r="AF2722" s="318" t="str">
        <f t="shared" ref="AF2722" si="8169">IF($AF$13="","",$AF$13)</f>
        <v/>
      </c>
      <c r="AG2722" s="318" t="str">
        <f t="shared" ref="AG2722" si="8170">IF($AG$13="","",$AG$13)</f>
        <v/>
      </c>
      <c r="AH2722" s="318" t="str">
        <f t="shared" ref="AH2722" si="8171">IF($AH$13="","",$AH$13)</f>
        <v/>
      </c>
      <c r="AI2722" s="318" t="str">
        <f t="shared" ref="AI2722" si="8172">IF($AI$13="","",$AI$13)</f>
        <v>x</v>
      </c>
      <c r="AJ2722" s="318" t="str">
        <f t="shared" ref="AJ2722" si="8173">IF($AJ$13="","",$AJ$13)</f>
        <v>x</v>
      </c>
      <c r="AK2722" s="318" t="str">
        <f t="shared" ref="AK2722" si="8174">IF($AK$13="","",$AK$13)</f>
        <v/>
      </c>
      <c r="AL2722" s="318" t="str">
        <f t="shared" ref="AL2722" si="8175">IF($AL$13="","",$AL$13)</f>
        <v>x</v>
      </c>
    </row>
    <row r="2723" spans="1:38" ht="11.25" customHeight="1" x14ac:dyDescent="0.2">
      <c r="A2723" s="319"/>
      <c r="B2723" s="320"/>
      <c r="C2723" s="320"/>
      <c r="D2723" s="320"/>
      <c r="E2723" s="321"/>
      <c r="F2723" s="328"/>
      <c r="G2723" s="328"/>
      <c r="H2723" s="318"/>
      <c r="I2723" s="318"/>
      <c r="J2723" s="318"/>
      <c r="K2723" s="318"/>
      <c r="L2723" s="318"/>
      <c r="M2723" s="318"/>
      <c r="N2723" s="318"/>
      <c r="O2723" s="318"/>
      <c r="P2723" s="318"/>
      <c r="Q2723" s="318"/>
      <c r="R2723" s="318"/>
      <c r="S2723" s="318"/>
      <c r="T2723" s="318"/>
      <c r="U2723" s="318"/>
      <c r="V2723" s="318"/>
      <c r="W2723" s="318"/>
      <c r="X2723" s="318"/>
      <c r="Y2723" s="318"/>
      <c r="Z2723" s="318"/>
      <c r="AA2723" s="318"/>
      <c r="AB2723" s="318"/>
      <c r="AC2723" s="318"/>
      <c r="AD2723" s="318"/>
      <c r="AE2723" s="318"/>
      <c r="AF2723" s="318"/>
      <c r="AG2723" s="318"/>
      <c r="AH2723" s="318"/>
      <c r="AI2723" s="318"/>
      <c r="AJ2723" s="318"/>
      <c r="AK2723" s="318"/>
      <c r="AL2723" s="318"/>
    </row>
    <row r="2724" spans="1:38" ht="11.25" customHeight="1" x14ac:dyDescent="0.2">
      <c r="A2724" s="319"/>
      <c r="B2724" s="320"/>
      <c r="C2724" s="320"/>
      <c r="D2724" s="320"/>
      <c r="E2724" s="321"/>
      <c r="F2724" s="328"/>
      <c r="G2724" s="328"/>
      <c r="H2724" s="318"/>
      <c r="I2724" s="318"/>
      <c r="J2724" s="318"/>
      <c r="K2724" s="318"/>
      <c r="L2724" s="318"/>
      <c r="M2724" s="318"/>
      <c r="N2724" s="318"/>
      <c r="O2724" s="318"/>
      <c r="P2724" s="318"/>
      <c r="Q2724" s="318"/>
      <c r="R2724" s="318"/>
      <c r="S2724" s="318"/>
      <c r="T2724" s="318"/>
      <c r="U2724" s="318"/>
      <c r="V2724" s="318"/>
      <c r="W2724" s="318"/>
      <c r="X2724" s="318"/>
      <c r="Y2724" s="318"/>
      <c r="Z2724" s="318"/>
      <c r="AA2724" s="318"/>
      <c r="AB2724" s="318"/>
      <c r="AC2724" s="318"/>
      <c r="AD2724" s="318"/>
      <c r="AE2724" s="318"/>
      <c r="AF2724" s="318"/>
      <c r="AG2724" s="318"/>
      <c r="AH2724" s="318"/>
      <c r="AI2724" s="318"/>
      <c r="AJ2724" s="318"/>
      <c r="AK2724" s="318"/>
      <c r="AL2724" s="318"/>
    </row>
    <row r="2725" spans="1:38" ht="11.25" customHeight="1" x14ac:dyDescent="0.2">
      <c r="A2725" s="322" t="str">
        <f t="shared" ref="A2725" si="8176">IF($BW$13="","",$BW$13)</f>
        <v>Mehmet DEMİR</v>
      </c>
      <c r="B2725" s="323"/>
      <c r="C2725" s="323"/>
      <c r="D2725" s="323"/>
      <c r="E2725" s="324"/>
      <c r="F2725" s="328"/>
      <c r="G2725" s="328"/>
      <c r="H2725" s="318"/>
      <c r="I2725" s="318"/>
      <c r="J2725" s="318"/>
      <c r="K2725" s="318"/>
      <c r="L2725" s="318"/>
      <c r="M2725" s="318"/>
      <c r="N2725" s="318"/>
      <c r="O2725" s="318"/>
      <c r="P2725" s="318"/>
      <c r="Q2725" s="318"/>
      <c r="R2725" s="318"/>
      <c r="S2725" s="318"/>
      <c r="T2725" s="318"/>
      <c r="U2725" s="318"/>
      <c r="V2725" s="318"/>
      <c r="W2725" s="318"/>
      <c r="X2725" s="318"/>
      <c r="Y2725" s="318"/>
      <c r="Z2725" s="318"/>
      <c r="AA2725" s="318"/>
      <c r="AB2725" s="318"/>
      <c r="AC2725" s="318"/>
      <c r="AD2725" s="318"/>
      <c r="AE2725" s="318"/>
      <c r="AF2725" s="318"/>
      <c r="AG2725" s="318"/>
      <c r="AH2725" s="318"/>
      <c r="AI2725" s="318"/>
      <c r="AJ2725" s="318"/>
      <c r="AK2725" s="318"/>
      <c r="AL2725" s="318"/>
    </row>
    <row r="2726" spans="1:38" ht="11.25" customHeight="1" x14ac:dyDescent="0.2">
      <c r="A2726" s="322" t="str">
        <f t="shared" ref="A2726" si="8177">IF($BW$14="","",$BW$14)</f>
        <v>Müdür Yardımcısı</v>
      </c>
      <c r="B2726" s="323"/>
      <c r="C2726" s="323"/>
      <c r="D2726" s="323"/>
      <c r="E2726" s="324"/>
      <c r="F2726" s="328" t="s">
        <v>3</v>
      </c>
      <c r="G2726" s="328" t="s">
        <v>1</v>
      </c>
      <c r="H2726" s="318" t="str">
        <f t="shared" ref="H2726" si="8178">IF($H$13="","",$H$13)</f>
        <v>x</v>
      </c>
      <c r="I2726" s="318" t="str">
        <f t="shared" ref="I2726" si="8179">IF($I$13="","",$I$13)</f>
        <v>x</v>
      </c>
      <c r="J2726" s="318" t="str">
        <f t="shared" ref="J2726" si="8180">IF($J$13="","",$J$13)</f>
        <v>x</v>
      </c>
      <c r="K2726" s="318" t="str">
        <f t="shared" ref="K2726" si="8181">IF($K$13="","",$K$13)</f>
        <v>x</v>
      </c>
      <c r="L2726" s="318" t="str">
        <f t="shared" ref="L2726" si="8182">IF($L$13="","",$L$13)</f>
        <v>x</v>
      </c>
      <c r="M2726" s="318" t="str">
        <f t="shared" ref="M2726" si="8183">IF($M$13="","",$M$13)</f>
        <v>x</v>
      </c>
      <c r="N2726" s="318" t="str">
        <f t="shared" ref="N2726" si="8184">IF($N$13="","",$N$13)</f>
        <v>x</v>
      </c>
      <c r="O2726" s="318" t="str">
        <f t="shared" ref="O2726" si="8185">IF($O$13="","",$O$13)</f>
        <v>x</v>
      </c>
      <c r="P2726" s="318" t="str">
        <f t="shared" ref="P2726" si="8186">IF($P$13="","",$P$13)</f>
        <v/>
      </c>
      <c r="Q2726" s="318" t="str">
        <f t="shared" ref="Q2726" si="8187">IF($Q$13="","",$Q$13)</f>
        <v/>
      </c>
      <c r="R2726" s="318" t="str">
        <f t="shared" ref="R2726" si="8188">IF($R$13="","",$R$13)</f>
        <v/>
      </c>
      <c r="S2726" s="318" t="str">
        <f t="shared" ref="S2726" si="8189">IF($S$13="","",$S$13)</f>
        <v/>
      </c>
      <c r="T2726" s="318" t="str">
        <f t="shared" ref="T2726" si="8190">IF($T$13="","",$T$13)</f>
        <v/>
      </c>
      <c r="U2726" s="318" t="str">
        <f t="shared" ref="U2726" si="8191">IF($U$13="","",$U$13)</f>
        <v>x</v>
      </c>
      <c r="V2726" s="318" t="str">
        <f t="shared" ref="V2726" si="8192">IF($V$13="","",$V$13)</f>
        <v>x</v>
      </c>
      <c r="W2726" s="318" t="str">
        <f t="shared" ref="W2726" si="8193">IF($W$13="","",$W$13)</f>
        <v/>
      </c>
      <c r="X2726" s="318" t="str">
        <f t="shared" ref="X2726" si="8194">IF($X$13="","",$X$13)</f>
        <v/>
      </c>
      <c r="Y2726" s="318" t="str">
        <f t="shared" ref="Y2726" si="8195">IF($Y$13="","",$Y$13)</f>
        <v/>
      </c>
      <c r="Z2726" s="318" t="str">
        <f t="shared" ref="Z2726" si="8196">IF($Z$13="","",$Z$13)</f>
        <v/>
      </c>
      <c r="AA2726" s="318" t="str">
        <f t="shared" ref="AA2726" si="8197">IF($AA$13="","",$AA$13)</f>
        <v/>
      </c>
      <c r="AB2726" s="318" t="str">
        <f t="shared" ref="AB2726" si="8198">IF($AB$13="","",$AB$13)</f>
        <v>x</v>
      </c>
      <c r="AC2726" s="318" t="str">
        <f t="shared" ref="AC2726" si="8199">IF($AC$13="","",$AC$13)</f>
        <v>x</v>
      </c>
      <c r="AD2726" s="318" t="str">
        <f t="shared" ref="AD2726" si="8200">IF($AD$13="","",$AD$13)</f>
        <v/>
      </c>
      <c r="AE2726" s="318" t="str">
        <f t="shared" ref="AE2726" si="8201">IF($AE$13="","",$AE$13)</f>
        <v/>
      </c>
      <c r="AF2726" s="318" t="str">
        <f t="shared" ref="AF2726" si="8202">IF($AF$13="","",$AF$13)</f>
        <v/>
      </c>
      <c r="AG2726" s="318" t="str">
        <f t="shared" ref="AG2726" si="8203">IF($AG$13="","",$AG$13)</f>
        <v/>
      </c>
      <c r="AH2726" s="318" t="str">
        <f t="shared" ref="AH2726" si="8204">IF($AH$13="","",$AH$13)</f>
        <v/>
      </c>
      <c r="AI2726" s="318" t="str">
        <f t="shared" ref="AI2726" si="8205">IF($AI$13="","",$AI$13)</f>
        <v>x</v>
      </c>
      <c r="AJ2726" s="318" t="str">
        <f t="shared" ref="AJ2726" si="8206">IF($AJ$13="","",$AJ$13)</f>
        <v>x</v>
      </c>
      <c r="AK2726" s="318" t="str">
        <f t="shared" ref="AK2726" si="8207">IF($AK$13="","",$AK$13)</f>
        <v/>
      </c>
      <c r="AL2726" s="318" t="str">
        <f t="shared" ref="AL2726" si="8208">IF($AL$13="","",$AL$13)</f>
        <v>x</v>
      </c>
    </row>
    <row r="2727" spans="1:38" ht="11.25" customHeight="1" x14ac:dyDescent="0.2">
      <c r="A2727" s="319"/>
      <c r="B2727" s="320"/>
      <c r="C2727" s="320"/>
      <c r="D2727" s="320"/>
      <c r="E2727" s="321"/>
      <c r="F2727" s="328"/>
      <c r="G2727" s="328"/>
      <c r="H2727" s="318"/>
      <c r="I2727" s="318"/>
      <c r="J2727" s="318"/>
      <c r="K2727" s="318"/>
      <c r="L2727" s="318"/>
      <c r="M2727" s="318"/>
      <c r="N2727" s="318"/>
      <c r="O2727" s="318"/>
      <c r="P2727" s="318"/>
      <c r="Q2727" s="318"/>
      <c r="R2727" s="318"/>
      <c r="S2727" s="318"/>
      <c r="T2727" s="318"/>
      <c r="U2727" s="318"/>
      <c r="V2727" s="318"/>
      <c r="W2727" s="318"/>
      <c r="X2727" s="318"/>
      <c r="Y2727" s="318"/>
      <c r="Z2727" s="318"/>
      <c r="AA2727" s="318"/>
      <c r="AB2727" s="318"/>
      <c r="AC2727" s="318"/>
      <c r="AD2727" s="318"/>
      <c r="AE2727" s="318"/>
      <c r="AF2727" s="318"/>
      <c r="AG2727" s="318"/>
      <c r="AH2727" s="318"/>
      <c r="AI2727" s="318"/>
      <c r="AJ2727" s="318"/>
      <c r="AK2727" s="318"/>
      <c r="AL2727" s="318"/>
    </row>
    <row r="2728" spans="1:38" ht="11.25" customHeight="1" x14ac:dyDescent="0.2">
      <c r="A2728" s="319"/>
      <c r="B2728" s="320"/>
      <c r="C2728" s="320"/>
      <c r="D2728" s="320"/>
      <c r="E2728" s="321"/>
      <c r="F2728" s="328"/>
      <c r="G2728" s="328"/>
      <c r="H2728" s="318"/>
      <c r="I2728" s="318"/>
      <c r="J2728" s="318"/>
      <c r="K2728" s="318"/>
      <c r="L2728" s="318"/>
      <c r="M2728" s="318"/>
      <c r="N2728" s="318"/>
      <c r="O2728" s="318"/>
      <c r="P2728" s="318"/>
      <c r="Q2728" s="318"/>
      <c r="R2728" s="318"/>
      <c r="S2728" s="318"/>
      <c r="T2728" s="318"/>
      <c r="U2728" s="318"/>
      <c r="V2728" s="318"/>
      <c r="W2728" s="318"/>
      <c r="X2728" s="318"/>
      <c r="Y2728" s="318"/>
      <c r="Z2728" s="318"/>
      <c r="AA2728" s="318"/>
      <c r="AB2728" s="318"/>
      <c r="AC2728" s="318"/>
      <c r="AD2728" s="318"/>
      <c r="AE2728" s="318"/>
      <c r="AF2728" s="318"/>
      <c r="AG2728" s="318"/>
      <c r="AH2728" s="318"/>
      <c r="AI2728" s="318"/>
      <c r="AJ2728" s="318"/>
      <c r="AK2728" s="318"/>
      <c r="AL2728" s="318"/>
    </row>
    <row r="2729" spans="1:38" ht="11.25" customHeight="1" x14ac:dyDescent="0.2">
      <c r="A2729" s="319"/>
      <c r="B2729" s="320"/>
      <c r="C2729" s="320"/>
      <c r="D2729" s="320"/>
      <c r="E2729" s="321"/>
      <c r="F2729" s="328"/>
      <c r="G2729" s="328"/>
      <c r="H2729" s="318"/>
      <c r="I2729" s="318"/>
      <c r="J2729" s="318"/>
      <c r="K2729" s="318"/>
      <c r="L2729" s="318"/>
      <c r="M2729" s="318"/>
      <c r="N2729" s="318"/>
      <c r="O2729" s="318"/>
      <c r="P2729" s="318"/>
      <c r="Q2729" s="318"/>
      <c r="R2729" s="318"/>
      <c r="S2729" s="318"/>
      <c r="T2729" s="318"/>
      <c r="U2729" s="318"/>
      <c r="V2729" s="318"/>
      <c r="W2729" s="318"/>
      <c r="X2729" s="318"/>
      <c r="Y2729" s="318"/>
      <c r="Z2729" s="318"/>
      <c r="AA2729" s="318"/>
      <c r="AB2729" s="318"/>
      <c r="AC2729" s="318"/>
      <c r="AD2729" s="318"/>
      <c r="AE2729" s="318"/>
      <c r="AF2729" s="318"/>
      <c r="AG2729" s="318"/>
      <c r="AH2729" s="318"/>
      <c r="AI2729" s="318"/>
      <c r="AJ2729" s="318"/>
      <c r="AK2729" s="318"/>
      <c r="AL2729" s="318"/>
    </row>
    <row r="2730" spans="1:38" ht="11.25" customHeight="1" x14ac:dyDescent="0.2">
      <c r="A2730" s="329" t="s">
        <v>210</v>
      </c>
      <c r="B2730" s="320"/>
      <c r="C2730" s="320"/>
      <c r="D2730" s="320"/>
      <c r="E2730" s="321"/>
      <c r="F2730" s="328"/>
      <c r="G2730" s="328" t="s">
        <v>2</v>
      </c>
      <c r="H2730" s="318" t="str">
        <f t="shared" ref="H2730" si="8209">IF($H$13="","",$H$13)</f>
        <v>x</v>
      </c>
      <c r="I2730" s="318" t="str">
        <f t="shared" ref="I2730" si="8210">IF($I$13="","",$I$13)</f>
        <v>x</v>
      </c>
      <c r="J2730" s="318" t="str">
        <f t="shared" ref="J2730" si="8211">IF($J$13="","",$J$13)</f>
        <v>x</v>
      </c>
      <c r="K2730" s="318" t="str">
        <f t="shared" ref="K2730" si="8212">IF($K$13="","",$K$13)</f>
        <v>x</v>
      </c>
      <c r="L2730" s="318" t="str">
        <f t="shared" ref="L2730" si="8213">IF($L$13="","",$L$13)</f>
        <v>x</v>
      </c>
      <c r="M2730" s="318" t="str">
        <f t="shared" ref="M2730" si="8214">IF($M$13="","",$M$13)</f>
        <v>x</v>
      </c>
      <c r="N2730" s="318" t="str">
        <f t="shared" ref="N2730" si="8215">IF($N$13="","",$N$13)</f>
        <v>x</v>
      </c>
      <c r="O2730" s="318" t="str">
        <f t="shared" ref="O2730" si="8216">IF($O$13="","",$O$13)</f>
        <v>x</v>
      </c>
      <c r="P2730" s="318" t="str">
        <f t="shared" ref="P2730" si="8217">IF($P$13="","",$P$13)</f>
        <v/>
      </c>
      <c r="Q2730" s="318" t="str">
        <f t="shared" ref="Q2730" si="8218">IF($Q$13="","",$Q$13)</f>
        <v/>
      </c>
      <c r="R2730" s="318" t="str">
        <f t="shared" ref="R2730" si="8219">IF($R$13="","",$R$13)</f>
        <v/>
      </c>
      <c r="S2730" s="318" t="str">
        <f t="shared" ref="S2730" si="8220">IF($S$13="","",$S$13)</f>
        <v/>
      </c>
      <c r="T2730" s="318" t="str">
        <f t="shared" ref="T2730" si="8221">IF($T$13="","",$T$13)</f>
        <v/>
      </c>
      <c r="U2730" s="318" t="str">
        <f t="shared" ref="U2730" si="8222">IF($U$13="","",$U$13)</f>
        <v>x</v>
      </c>
      <c r="V2730" s="318" t="str">
        <f t="shared" ref="V2730" si="8223">IF($V$13="","",$V$13)</f>
        <v>x</v>
      </c>
      <c r="W2730" s="318" t="str">
        <f t="shared" ref="W2730" si="8224">IF($W$13="","",$W$13)</f>
        <v/>
      </c>
      <c r="X2730" s="318" t="str">
        <f t="shared" ref="X2730" si="8225">IF($X$13="","",$X$13)</f>
        <v/>
      </c>
      <c r="Y2730" s="318" t="str">
        <f t="shared" ref="Y2730" si="8226">IF($Y$13="","",$Y$13)</f>
        <v/>
      </c>
      <c r="Z2730" s="318" t="str">
        <f t="shared" ref="Z2730" si="8227">IF($Z$13="","",$Z$13)</f>
        <v/>
      </c>
      <c r="AA2730" s="318" t="str">
        <f t="shared" ref="AA2730" si="8228">IF($AA$13="","",$AA$13)</f>
        <v/>
      </c>
      <c r="AB2730" s="318" t="str">
        <f t="shared" ref="AB2730" si="8229">IF($AB$13="","",$AB$13)</f>
        <v>x</v>
      </c>
      <c r="AC2730" s="318" t="str">
        <f t="shared" ref="AC2730" si="8230">IF($AC$13="","",$AC$13)</f>
        <v>x</v>
      </c>
      <c r="AD2730" s="318" t="str">
        <f t="shared" ref="AD2730" si="8231">IF($AD$13="","",$AD$13)</f>
        <v/>
      </c>
      <c r="AE2730" s="318" t="str">
        <f t="shared" ref="AE2730" si="8232">IF($AE$13="","",$AE$13)</f>
        <v/>
      </c>
      <c r="AF2730" s="318" t="str">
        <f t="shared" ref="AF2730" si="8233">IF($AF$13="","",$AF$13)</f>
        <v/>
      </c>
      <c r="AG2730" s="318" t="str">
        <f t="shared" ref="AG2730" si="8234">IF($AG$13="","",$AG$13)</f>
        <v/>
      </c>
      <c r="AH2730" s="318" t="str">
        <f t="shared" ref="AH2730" si="8235">IF($AH$13="","",$AH$13)</f>
        <v/>
      </c>
      <c r="AI2730" s="318" t="str">
        <f t="shared" ref="AI2730" si="8236">IF($AI$13="","",$AI$13)</f>
        <v>x</v>
      </c>
      <c r="AJ2730" s="318" t="str">
        <f t="shared" ref="AJ2730" si="8237">IF($AJ$13="","",$AJ$13)</f>
        <v>x</v>
      </c>
      <c r="AK2730" s="318" t="str">
        <f t="shared" ref="AK2730" si="8238">IF($AK$13="","",$AK$13)</f>
        <v/>
      </c>
      <c r="AL2730" s="318" t="str">
        <f t="shared" ref="AL2730" si="8239">IF($AL$13="","",$AL$13)</f>
        <v>x</v>
      </c>
    </row>
    <row r="2731" spans="1:38" ht="11.25" customHeight="1" x14ac:dyDescent="0.2">
      <c r="A2731" s="319"/>
      <c r="B2731" s="320"/>
      <c r="C2731" s="320"/>
      <c r="D2731" s="320"/>
      <c r="E2731" s="321"/>
      <c r="F2731" s="328"/>
      <c r="G2731" s="328"/>
      <c r="H2731" s="318"/>
      <c r="I2731" s="318"/>
      <c r="J2731" s="318"/>
      <c r="K2731" s="318"/>
      <c r="L2731" s="318"/>
      <c r="M2731" s="318"/>
      <c r="N2731" s="318"/>
      <c r="O2731" s="318"/>
      <c r="P2731" s="318"/>
      <c r="Q2731" s="318"/>
      <c r="R2731" s="318"/>
      <c r="S2731" s="318"/>
      <c r="T2731" s="318"/>
      <c r="U2731" s="318"/>
      <c r="V2731" s="318"/>
      <c r="W2731" s="318"/>
      <c r="X2731" s="318"/>
      <c r="Y2731" s="318"/>
      <c r="Z2731" s="318"/>
      <c r="AA2731" s="318"/>
      <c r="AB2731" s="318"/>
      <c r="AC2731" s="318"/>
      <c r="AD2731" s="318"/>
      <c r="AE2731" s="318"/>
      <c r="AF2731" s="318"/>
      <c r="AG2731" s="318"/>
      <c r="AH2731" s="318"/>
      <c r="AI2731" s="318"/>
      <c r="AJ2731" s="318"/>
      <c r="AK2731" s="318"/>
      <c r="AL2731" s="318"/>
    </row>
    <row r="2732" spans="1:38" ht="11.25" customHeight="1" x14ac:dyDescent="0.2">
      <c r="A2732" s="319"/>
      <c r="B2732" s="320"/>
      <c r="C2732" s="320"/>
      <c r="D2732" s="320"/>
      <c r="E2732" s="321"/>
      <c r="F2732" s="328"/>
      <c r="G2732" s="328"/>
      <c r="H2732" s="318"/>
      <c r="I2732" s="318"/>
      <c r="J2732" s="318"/>
      <c r="K2732" s="318"/>
      <c r="L2732" s="318"/>
      <c r="M2732" s="318"/>
      <c r="N2732" s="318"/>
      <c r="O2732" s="318"/>
      <c r="P2732" s="318"/>
      <c r="Q2732" s="318"/>
      <c r="R2732" s="318"/>
      <c r="S2732" s="318"/>
      <c r="T2732" s="318"/>
      <c r="U2732" s="318"/>
      <c r="V2732" s="318"/>
      <c r="W2732" s="318"/>
      <c r="X2732" s="318"/>
      <c r="Y2732" s="318"/>
      <c r="Z2732" s="318"/>
      <c r="AA2732" s="318"/>
      <c r="AB2732" s="318"/>
      <c r="AC2732" s="318"/>
      <c r="AD2732" s="318"/>
      <c r="AE2732" s="318"/>
      <c r="AF2732" s="318"/>
      <c r="AG2732" s="318"/>
      <c r="AH2732" s="318"/>
      <c r="AI2732" s="318"/>
      <c r="AJ2732" s="318"/>
      <c r="AK2732" s="318"/>
      <c r="AL2732" s="318"/>
    </row>
    <row r="2733" spans="1:38" ht="11.25" customHeight="1" x14ac:dyDescent="0.2">
      <c r="A2733" s="319"/>
      <c r="B2733" s="320"/>
      <c r="C2733" s="320"/>
      <c r="D2733" s="320"/>
      <c r="E2733" s="321"/>
      <c r="F2733" s="328"/>
      <c r="G2733" s="328"/>
      <c r="H2733" s="318"/>
      <c r="I2733" s="318"/>
      <c r="J2733" s="318"/>
      <c r="K2733" s="318"/>
      <c r="L2733" s="318"/>
      <c r="M2733" s="318"/>
      <c r="N2733" s="318"/>
      <c r="O2733" s="318"/>
      <c r="P2733" s="318"/>
      <c r="Q2733" s="318"/>
      <c r="R2733" s="318"/>
      <c r="S2733" s="318"/>
      <c r="T2733" s="318"/>
      <c r="U2733" s="318"/>
      <c r="V2733" s="318"/>
      <c r="W2733" s="318"/>
      <c r="X2733" s="318"/>
      <c r="Y2733" s="318"/>
      <c r="Z2733" s="318"/>
      <c r="AA2733" s="318"/>
      <c r="AB2733" s="318"/>
      <c r="AC2733" s="318"/>
      <c r="AD2733" s="318"/>
      <c r="AE2733" s="318"/>
      <c r="AF2733" s="318"/>
      <c r="AG2733" s="318"/>
      <c r="AH2733" s="318"/>
      <c r="AI2733" s="318"/>
      <c r="AJ2733" s="318"/>
      <c r="AK2733" s="318"/>
      <c r="AL2733" s="318"/>
    </row>
    <row r="2734" spans="1:38" ht="11.25" customHeight="1" x14ac:dyDescent="0.2">
      <c r="A2734" s="319" t="s">
        <v>100</v>
      </c>
      <c r="B2734" s="320"/>
      <c r="C2734" s="320"/>
      <c r="D2734" s="320"/>
      <c r="E2734" s="321"/>
      <c r="F2734" s="328"/>
      <c r="G2734" s="328"/>
      <c r="H2734" s="318"/>
      <c r="I2734" s="318"/>
      <c r="J2734" s="318"/>
      <c r="K2734" s="318"/>
      <c r="L2734" s="318"/>
      <c r="M2734" s="318"/>
      <c r="N2734" s="318"/>
      <c r="O2734" s="318"/>
      <c r="P2734" s="318"/>
      <c r="Q2734" s="318"/>
      <c r="R2734" s="318"/>
      <c r="S2734" s="318"/>
      <c r="T2734" s="318"/>
      <c r="U2734" s="318"/>
      <c r="V2734" s="318"/>
      <c r="W2734" s="318"/>
      <c r="X2734" s="318"/>
      <c r="Y2734" s="318"/>
      <c r="Z2734" s="318"/>
      <c r="AA2734" s="318"/>
      <c r="AB2734" s="318"/>
      <c r="AC2734" s="318"/>
      <c r="AD2734" s="318"/>
      <c r="AE2734" s="318"/>
      <c r="AF2734" s="318"/>
      <c r="AG2734" s="318"/>
      <c r="AH2734" s="318"/>
      <c r="AI2734" s="318"/>
      <c r="AJ2734" s="318"/>
      <c r="AK2734" s="318"/>
      <c r="AL2734" s="318"/>
    </row>
    <row r="2735" spans="1:38" ht="11.25" customHeight="1" x14ac:dyDescent="0.2">
      <c r="A2735" s="319" t="s">
        <v>123</v>
      </c>
      <c r="B2735" s="320"/>
      <c r="C2735" s="320"/>
      <c r="D2735" s="320"/>
      <c r="E2735" s="321"/>
      <c r="F2735" s="328"/>
      <c r="G2735" s="328"/>
      <c r="H2735" s="318"/>
      <c r="I2735" s="318"/>
      <c r="J2735" s="318"/>
      <c r="K2735" s="318"/>
      <c r="L2735" s="318"/>
      <c r="M2735" s="318"/>
      <c r="N2735" s="318"/>
      <c r="O2735" s="318"/>
      <c r="P2735" s="318"/>
      <c r="Q2735" s="318"/>
      <c r="R2735" s="318"/>
      <c r="S2735" s="318"/>
      <c r="T2735" s="318"/>
      <c r="U2735" s="318"/>
      <c r="V2735" s="318"/>
      <c r="W2735" s="318"/>
      <c r="X2735" s="318"/>
      <c r="Y2735" s="318"/>
      <c r="Z2735" s="318"/>
      <c r="AA2735" s="318"/>
      <c r="AB2735" s="318"/>
      <c r="AC2735" s="318"/>
      <c r="AD2735" s="318"/>
      <c r="AE2735" s="318"/>
      <c r="AF2735" s="318"/>
      <c r="AG2735" s="318"/>
      <c r="AH2735" s="318"/>
      <c r="AI2735" s="318"/>
      <c r="AJ2735" s="318"/>
      <c r="AK2735" s="318"/>
      <c r="AL2735" s="318"/>
    </row>
    <row r="2736" spans="1:38" ht="11.25" customHeight="1" x14ac:dyDescent="0.2">
      <c r="A2736" s="319"/>
      <c r="B2736" s="320"/>
      <c r="C2736" s="320"/>
      <c r="D2736" s="320"/>
      <c r="E2736" s="321"/>
      <c r="F2736" s="328"/>
      <c r="G2736" s="328"/>
      <c r="H2736" s="318"/>
      <c r="I2736" s="318"/>
      <c r="J2736" s="318"/>
      <c r="K2736" s="318"/>
      <c r="L2736" s="318"/>
      <c r="M2736" s="318"/>
      <c r="N2736" s="318"/>
      <c r="O2736" s="318"/>
      <c r="P2736" s="318"/>
      <c r="Q2736" s="318"/>
      <c r="R2736" s="318"/>
      <c r="S2736" s="318"/>
      <c r="T2736" s="318"/>
      <c r="U2736" s="318"/>
      <c r="V2736" s="318"/>
      <c r="W2736" s="318"/>
      <c r="X2736" s="318"/>
      <c r="Y2736" s="318"/>
      <c r="Z2736" s="318"/>
      <c r="AA2736" s="318"/>
      <c r="AB2736" s="318"/>
      <c r="AC2736" s="318"/>
      <c r="AD2736" s="318"/>
      <c r="AE2736" s="318"/>
      <c r="AF2736" s="318"/>
      <c r="AG2736" s="318"/>
      <c r="AH2736" s="318"/>
      <c r="AI2736" s="318"/>
      <c r="AJ2736" s="318"/>
      <c r="AK2736" s="318"/>
      <c r="AL2736" s="318"/>
    </row>
    <row r="2737" spans="1:38" ht="11.25" customHeight="1" x14ac:dyDescent="0.2">
      <c r="A2737" s="319"/>
      <c r="B2737" s="320"/>
      <c r="C2737" s="320"/>
      <c r="D2737" s="320"/>
      <c r="E2737" s="321"/>
      <c r="F2737" s="328"/>
      <c r="G2737" s="328"/>
      <c r="H2737" s="318"/>
      <c r="I2737" s="318"/>
      <c r="J2737" s="318"/>
      <c r="K2737" s="318"/>
      <c r="L2737" s="318"/>
      <c r="M2737" s="318"/>
      <c r="N2737" s="318"/>
      <c r="O2737" s="318"/>
      <c r="P2737" s="318"/>
      <c r="Q2737" s="318"/>
      <c r="R2737" s="318"/>
      <c r="S2737" s="318"/>
      <c r="T2737" s="318"/>
      <c r="U2737" s="318"/>
      <c r="V2737" s="318"/>
      <c r="W2737" s="318"/>
      <c r="X2737" s="318"/>
      <c r="Y2737" s="318"/>
      <c r="Z2737" s="318"/>
      <c r="AA2737" s="318"/>
      <c r="AB2737" s="318"/>
      <c r="AC2737" s="318"/>
      <c r="AD2737" s="318"/>
      <c r="AE2737" s="318"/>
      <c r="AF2737" s="318"/>
      <c r="AG2737" s="318"/>
      <c r="AH2737" s="318"/>
      <c r="AI2737" s="318"/>
      <c r="AJ2737" s="318"/>
      <c r="AK2737" s="318"/>
      <c r="AL2737" s="318"/>
    </row>
    <row r="2738" spans="1:38" ht="11.25" customHeight="1" x14ac:dyDescent="0.2">
      <c r="A2738" s="319"/>
      <c r="B2738" s="320"/>
      <c r="C2738" s="320"/>
      <c r="D2738" s="320"/>
      <c r="E2738" s="321"/>
      <c r="F2738" s="328"/>
      <c r="G2738" s="328"/>
      <c r="H2738" s="318"/>
      <c r="I2738" s="318"/>
      <c r="J2738" s="318"/>
      <c r="K2738" s="318"/>
      <c r="L2738" s="318"/>
      <c r="M2738" s="318"/>
      <c r="N2738" s="318"/>
      <c r="O2738" s="318"/>
      <c r="P2738" s="318"/>
      <c r="Q2738" s="318"/>
      <c r="R2738" s="318"/>
      <c r="S2738" s="318"/>
      <c r="T2738" s="318"/>
      <c r="U2738" s="318"/>
      <c r="V2738" s="318"/>
      <c r="W2738" s="318"/>
      <c r="X2738" s="318"/>
      <c r="Y2738" s="318"/>
      <c r="Z2738" s="318"/>
      <c r="AA2738" s="318"/>
      <c r="AB2738" s="318"/>
      <c r="AC2738" s="318"/>
      <c r="AD2738" s="318"/>
      <c r="AE2738" s="318"/>
      <c r="AF2738" s="318"/>
      <c r="AG2738" s="318"/>
      <c r="AH2738" s="318"/>
      <c r="AI2738" s="318"/>
      <c r="AJ2738" s="318"/>
      <c r="AK2738" s="318"/>
      <c r="AL2738" s="318"/>
    </row>
    <row r="2739" spans="1:38" ht="11.25" customHeight="1" x14ac:dyDescent="0.2">
      <c r="A2739" s="322" t="str">
        <f t="shared" ref="A2739" si="8240">IF($BZ$13="","",$BZ$13)</f>
        <v>Ayşe DEMİR</v>
      </c>
      <c r="B2739" s="323"/>
      <c r="C2739" s="323"/>
      <c r="D2739" s="323"/>
      <c r="E2739" s="324"/>
      <c r="F2739" s="328"/>
      <c r="G2739" s="328"/>
      <c r="H2739" s="318"/>
      <c r="I2739" s="318"/>
      <c r="J2739" s="318"/>
      <c r="K2739" s="318"/>
      <c r="L2739" s="318"/>
      <c r="M2739" s="318"/>
      <c r="N2739" s="318"/>
      <c r="O2739" s="318"/>
      <c r="P2739" s="318"/>
      <c r="Q2739" s="318"/>
      <c r="R2739" s="318"/>
      <c r="S2739" s="318"/>
      <c r="T2739" s="318"/>
      <c r="U2739" s="318"/>
      <c r="V2739" s="318"/>
      <c r="W2739" s="318"/>
      <c r="X2739" s="318"/>
      <c r="Y2739" s="318"/>
      <c r="Z2739" s="318"/>
      <c r="AA2739" s="318"/>
      <c r="AB2739" s="318"/>
      <c r="AC2739" s="318"/>
      <c r="AD2739" s="318"/>
      <c r="AE2739" s="318"/>
      <c r="AF2739" s="318"/>
      <c r="AG2739" s="318"/>
      <c r="AH2739" s="318"/>
      <c r="AI2739" s="318"/>
      <c r="AJ2739" s="318"/>
      <c r="AK2739" s="318"/>
      <c r="AL2739" s="318"/>
    </row>
    <row r="2740" spans="1:38" ht="11.25" customHeight="1" x14ac:dyDescent="0.2">
      <c r="A2740" s="322" t="str">
        <f t="shared" ref="A2740" si="8241">IF($BZ$14="","",$BZ$14)</f>
        <v>Müdür</v>
      </c>
      <c r="B2740" s="323"/>
      <c r="C2740" s="323"/>
      <c r="D2740" s="323"/>
      <c r="E2740" s="324"/>
      <c r="F2740" s="328"/>
      <c r="G2740" s="328"/>
      <c r="H2740" s="318"/>
      <c r="I2740" s="318"/>
      <c r="J2740" s="318"/>
      <c r="K2740" s="318"/>
      <c r="L2740" s="318"/>
      <c r="M2740" s="318"/>
      <c r="N2740" s="318"/>
      <c r="O2740" s="318"/>
      <c r="P2740" s="318"/>
      <c r="Q2740" s="318"/>
      <c r="R2740" s="318"/>
      <c r="S2740" s="318"/>
      <c r="T2740" s="318"/>
      <c r="U2740" s="318"/>
      <c r="V2740" s="318"/>
      <c r="W2740" s="318"/>
      <c r="X2740" s="318"/>
      <c r="Y2740" s="318"/>
      <c r="Z2740" s="318"/>
      <c r="AA2740" s="318"/>
      <c r="AB2740" s="318"/>
      <c r="AC2740" s="318"/>
      <c r="AD2740" s="318"/>
      <c r="AE2740" s="318"/>
      <c r="AF2740" s="318"/>
      <c r="AG2740" s="318"/>
      <c r="AH2740" s="318"/>
      <c r="AI2740" s="318"/>
      <c r="AJ2740" s="318"/>
      <c r="AK2740" s="318"/>
      <c r="AL2740" s="318"/>
    </row>
    <row r="2741" spans="1:38" ht="11.25" customHeight="1" x14ac:dyDescent="0.2">
      <c r="A2741" s="319"/>
      <c r="B2741" s="320"/>
      <c r="C2741" s="320"/>
      <c r="D2741" s="320"/>
      <c r="E2741" s="321"/>
      <c r="F2741" s="328"/>
      <c r="G2741" s="328"/>
      <c r="H2741" s="318"/>
      <c r="I2741" s="318"/>
      <c r="J2741" s="318"/>
      <c r="K2741" s="318"/>
      <c r="L2741" s="318"/>
      <c r="M2741" s="318"/>
      <c r="N2741" s="318"/>
      <c r="O2741" s="318"/>
      <c r="P2741" s="318"/>
      <c r="Q2741" s="318"/>
      <c r="R2741" s="318"/>
      <c r="S2741" s="318"/>
      <c r="T2741" s="318"/>
      <c r="U2741" s="318"/>
      <c r="V2741" s="318"/>
      <c r="W2741" s="318"/>
      <c r="X2741" s="318"/>
      <c r="Y2741" s="318"/>
      <c r="Z2741" s="318"/>
      <c r="AA2741" s="318"/>
      <c r="AB2741" s="318"/>
      <c r="AC2741" s="318"/>
      <c r="AD2741" s="318"/>
      <c r="AE2741" s="318"/>
      <c r="AF2741" s="318"/>
      <c r="AG2741" s="318"/>
      <c r="AH2741" s="318"/>
      <c r="AI2741" s="318"/>
      <c r="AJ2741" s="318"/>
      <c r="AK2741" s="318"/>
      <c r="AL2741" s="318"/>
    </row>
    <row r="2742" spans="1:38" ht="11.25" customHeight="1" x14ac:dyDescent="0.2">
      <c r="A2742" s="319"/>
      <c r="B2742" s="320"/>
      <c r="C2742" s="320"/>
      <c r="D2742" s="320"/>
      <c r="E2742" s="321"/>
      <c r="F2742" s="328"/>
      <c r="G2742" s="328"/>
      <c r="H2742" s="318"/>
      <c r="I2742" s="318"/>
      <c r="J2742" s="318"/>
      <c r="K2742" s="318"/>
      <c r="L2742" s="318"/>
      <c r="M2742" s="318"/>
      <c r="N2742" s="318"/>
      <c r="O2742" s="318"/>
      <c r="P2742" s="318"/>
      <c r="Q2742" s="318"/>
      <c r="R2742" s="318"/>
      <c r="S2742" s="318"/>
      <c r="T2742" s="318"/>
      <c r="U2742" s="318"/>
      <c r="V2742" s="318"/>
      <c r="W2742" s="318"/>
      <c r="X2742" s="318"/>
      <c r="Y2742" s="318"/>
      <c r="Z2742" s="318"/>
      <c r="AA2742" s="318"/>
      <c r="AB2742" s="318"/>
      <c r="AC2742" s="318"/>
      <c r="AD2742" s="318"/>
      <c r="AE2742" s="318"/>
      <c r="AF2742" s="318"/>
      <c r="AG2742" s="318"/>
      <c r="AH2742" s="318"/>
      <c r="AI2742" s="318"/>
      <c r="AJ2742" s="318"/>
      <c r="AK2742" s="318"/>
      <c r="AL2742" s="318"/>
    </row>
    <row r="2743" spans="1:38" ht="11.25" customHeight="1" x14ac:dyDescent="0.2">
      <c r="A2743" s="325"/>
      <c r="B2743" s="326"/>
      <c r="C2743" s="326"/>
      <c r="D2743" s="326"/>
      <c r="E2743" s="327"/>
      <c r="F2743" s="328"/>
      <c r="G2743" s="328"/>
      <c r="H2743" s="318"/>
      <c r="I2743" s="318"/>
      <c r="J2743" s="318"/>
      <c r="K2743" s="318"/>
      <c r="L2743" s="318"/>
      <c r="M2743" s="318"/>
      <c r="N2743" s="318"/>
      <c r="O2743" s="318"/>
      <c r="P2743" s="318"/>
      <c r="Q2743" s="318"/>
      <c r="R2743" s="318"/>
      <c r="S2743" s="318"/>
      <c r="T2743" s="318"/>
      <c r="U2743" s="318"/>
      <c r="V2743" s="318"/>
      <c r="W2743" s="318"/>
      <c r="X2743" s="318"/>
      <c r="Y2743" s="318"/>
      <c r="Z2743" s="318"/>
      <c r="AA2743" s="318"/>
      <c r="AB2743" s="318"/>
      <c r="AC2743" s="318"/>
      <c r="AD2743" s="318"/>
      <c r="AE2743" s="318"/>
      <c r="AF2743" s="318"/>
      <c r="AG2743" s="318"/>
      <c r="AH2743" s="318"/>
      <c r="AI2743" s="318"/>
      <c r="AJ2743" s="318"/>
      <c r="AK2743" s="318"/>
      <c r="AL2743" s="318"/>
    </row>
    <row r="2744" spans="1:38" x14ac:dyDescent="0.2">
      <c r="A2744" s="113"/>
      <c r="B2744" s="114"/>
      <c r="C2744" s="114"/>
      <c r="D2744" s="114"/>
      <c r="E2744" s="114"/>
      <c r="F2744" s="115"/>
      <c r="G2744" s="115"/>
      <c r="H2744" s="116"/>
      <c r="I2744" s="116"/>
      <c r="J2744" s="116"/>
      <c r="K2744" s="116"/>
      <c r="L2744" s="116"/>
      <c r="M2744" s="116"/>
      <c r="N2744" s="116"/>
      <c r="O2744" s="116"/>
      <c r="P2744" s="116"/>
      <c r="Q2744" s="116"/>
      <c r="R2744" s="116"/>
      <c r="S2744" s="116"/>
      <c r="T2744" s="116"/>
      <c r="U2744" s="116"/>
      <c r="V2744" s="116"/>
      <c r="W2744" s="116"/>
      <c r="X2744" s="116"/>
      <c r="Y2744" s="116"/>
      <c r="Z2744" s="116"/>
      <c r="AA2744" s="116"/>
      <c r="AB2744" s="116"/>
      <c r="AC2744" s="116"/>
      <c r="AD2744" s="116"/>
      <c r="AE2744" s="116"/>
      <c r="AF2744" s="116"/>
      <c r="AG2744" s="116"/>
      <c r="AH2744" s="116"/>
      <c r="AI2744" s="116"/>
      <c r="AJ2744" s="116"/>
      <c r="AK2744" s="116"/>
      <c r="AL2744" s="116"/>
    </row>
    <row r="2746" spans="1:38" ht="11.25" customHeight="1" x14ac:dyDescent="0.2">
      <c r="A2746" s="2"/>
      <c r="B2746" s="140"/>
      <c r="C2746" s="140"/>
      <c r="D2746" s="140"/>
      <c r="E2746" s="140"/>
      <c r="F2746" s="140"/>
      <c r="G2746" s="140"/>
      <c r="H2746" s="141"/>
      <c r="I2746" s="141"/>
      <c r="J2746" s="141"/>
      <c r="K2746" s="141"/>
      <c r="L2746" s="141"/>
      <c r="M2746" s="141"/>
      <c r="N2746" s="141"/>
      <c r="O2746" s="141"/>
      <c r="P2746" s="141"/>
      <c r="Q2746" s="141"/>
      <c r="R2746" s="141"/>
      <c r="S2746" s="141"/>
      <c r="T2746" s="141"/>
      <c r="U2746" s="141"/>
      <c r="V2746" s="141"/>
      <c r="W2746" s="141"/>
      <c r="X2746" s="335"/>
      <c r="Y2746" s="335"/>
      <c r="Z2746" s="335"/>
      <c r="AA2746" s="336" t="str">
        <f t="shared" ref="AA2746" si="8242">UPPER($BW$18)</f>
        <v>EYLÜL</v>
      </c>
      <c r="AB2746" s="336"/>
      <c r="AC2746" s="336"/>
      <c r="AD2746" s="336"/>
      <c r="AE2746" s="336"/>
      <c r="AF2746" s="336"/>
      <c r="AG2746" s="336"/>
      <c r="AH2746" s="336"/>
      <c r="AI2746" s="336">
        <f t="shared" ref="AI2746" si="8243">$BZ$18</f>
        <v>2024</v>
      </c>
      <c r="AJ2746" s="336"/>
      <c r="AK2746" s="336"/>
      <c r="AL2746" s="339"/>
    </row>
    <row r="2747" spans="1:38" ht="11.25" customHeight="1" x14ac:dyDescent="0.2">
      <c r="A2747" s="342" t="str">
        <f>CONCATENATE(UPPER(IF($BW$27="","",$BW$27))," - OKUL SERVİS ARACI TAŞIMA PLANI VE GÜNLÜK TAKİP ÇİZELGESİ")</f>
        <v>ORTAÖĞRETİM - OKUL SERVİS ARACI TAŞIMA PLANI VE GÜNLÜK TAKİP ÇİZELGESİ</v>
      </c>
      <c r="B2747" s="343"/>
      <c r="C2747" s="343"/>
      <c r="D2747" s="343"/>
      <c r="E2747" s="343"/>
      <c r="F2747" s="343"/>
      <c r="G2747" s="343"/>
      <c r="H2747" s="343"/>
      <c r="I2747" s="343"/>
      <c r="J2747" s="343"/>
      <c r="K2747" s="343"/>
      <c r="L2747" s="343"/>
      <c r="M2747" s="343"/>
      <c r="N2747" s="343"/>
      <c r="O2747" s="343"/>
      <c r="P2747" s="343"/>
      <c r="Q2747" s="343"/>
      <c r="R2747" s="343"/>
      <c r="S2747" s="343"/>
      <c r="T2747" s="343"/>
      <c r="U2747" s="343"/>
      <c r="V2747" s="343"/>
      <c r="W2747" s="343"/>
      <c r="X2747" s="335"/>
      <c r="Y2747" s="335"/>
      <c r="Z2747" s="335"/>
      <c r="AA2747" s="337"/>
      <c r="AB2747" s="337"/>
      <c r="AC2747" s="337"/>
      <c r="AD2747" s="337"/>
      <c r="AE2747" s="337"/>
      <c r="AF2747" s="337"/>
      <c r="AG2747" s="337"/>
      <c r="AH2747" s="337"/>
      <c r="AI2747" s="337"/>
      <c r="AJ2747" s="337"/>
      <c r="AK2747" s="337"/>
      <c r="AL2747" s="340"/>
    </row>
    <row r="2748" spans="1:38" ht="11.25" customHeight="1" x14ac:dyDescent="0.2">
      <c r="A2748" s="344"/>
      <c r="B2748" s="345"/>
      <c r="C2748" s="345"/>
      <c r="D2748" s="345"/>
      <c r="E2748" s="345"/>
      <c r="F2748" s="345"/>
      <c r="G2748" s="345"/>
      <c r="H2748" s="345"/>
      <c r="I2748" s="345"/>
      <c r="J2748" s="345"/>
      <c r="K2748" s="345"/>
      <c r="L2748" s="345"/>
      <c r="M2748" s="345"/>
      <c r="N2748" s="345"/>
      <c r="O2748" s="345"/>
      <c r="P2748" s="345"/>
      <c r="Q2748" s="345"/>
      <c r="R2748" s="345"/>
      <c r="S2748" s="345"/>
      <c r="T2748" s="345"/>
      <c r="U2748" s="345"/>
      <c r="V2748" s="345"/>
      <c r="W2748" s="345"/>
      <c r="X2748" s="335"/>
      <c r="Y2748" s="335"/>
      <c r="Z2748" s="335"/>
      <c r="AA2748" s="338"/>
      <c r="AB2748" s="338"/>
      <c r="AC2748" s="338"/>
      <c r="AD2748" s="338"/>
      <c r="AE2748" s="338"/>
      <c r="AF2748" s="338"/>
      <c r="AG2748" s="338"/>
      <c r="AH2748" s="338"/>
      <c r="AI2748" s="338"/>
      <c r="AJ2748" s="338"/>
      <c r="AK2748" s="338"/>
      <c r="AL2748" s="341"/>
    </row>
    <row r="2749" spans="1:38" ht="11.25" customHeight="1" x14ac:dyDescent="0.2">
      <c r="A2749" s="346" t="s">
        <v>83</v>
      </c>
      <c r="B2749" s="346"/>
      <c r="C2749" s="346"/>
      <c r="D2749" s="347"/>
      <c r="E2749" s="132" t="s">
        <v>81</v>
      </c>
      <c r="F2749" s="348" t="s">
        <v>82</v>
      </c>
      <c r="G2749" s="349"/>
      <c r="H2749" s="350" t="str">
        <f ca="1">UPPER(OFFSET('ARAÇ, SÜRÜCÜ !'!$C$1,(ROW($A$6)+AI2749)*1,0))</f>
        <v>ERENTEPE 8</v>
      </c>
      <c r="I2749" s="351"/>
      <c r="J2749" s="351"/>
      <c r="K2749" s="351"/>
      <c r="L2749" s="351"/>
      <c r="M2749" s="351"/>
      <c r="N2749" s="351"/>
      <c r="O2749" s="351"/>
      <c r="P2749" s="351"/>
      <c r="Q2749" s="351"/>
      <c r="R2749" s="351"/>
      <c r="S2749" s="351"/>
      <c r="T2749" s="351"/>
      <c r="U2749" s="351"/>
      <c r="V2749" s="351"/>
      <c r="W2749" s="351"/>
      <c r="X2749" s="352"/>
      <c r="Y2749" s="352"/>
      <c r="Z2749" s="352"/>
      <c r="AA2749" s="351"/>
      <c r="AB2749" s="351"/>
      <c r="AC2749" s="351"/>
      <c r="AD2749" s="351"/>
      <c r="AE2749" s="351"/>
      <c r="AF2749" s="351"/>
      <c r="AG2749" s="351"/>
      <c r="AH2749" s="353"/>
      <c r="AI2749" s="355">
        <f t="shared" ref="AI2749" si="8244">AI2693+1</f>
        <v>50</v>
      </c>
      <c r="AJ2749" s="355"/>
      <c r="AK2749" s="355"/>
      <c r="AL2749" s="355"/>
    </row>
    <row r="2750" spans="1:38" ht="11.25" customHeight="1" x14ac:dyDescent="0.2">
      <c r="A2750" s="356" t="s">
        <v>118</v>
      </c>
      <c r="B2750" s="356"/>
      <c r="C2750" s="356"/>
      <c r="D2750" s="357"/>
      <c r="E2750" s="133" t="str">
        <f ca="1">IF(UPPER(OFFSET('ARAÇ, SÜRÜCÜ !'!$F$1,(ROW($A$6)+AI2749)*1,0))="","",UPPER(OFFSET('ARAÇ, SÜRÜCÜ !'!$F$1,(ROW($A$6)+AI2749)*1,0)))</f>
        <v>GÖZDE ERHAN</v>
      </c>
      <c r="F2750" s="358" t="str">
        <f ca="1">IF(UPPER(OFFSET('ARAÇ, SÜRÜCÜ !'!$K$1,(ROW($A$6)+AI2749)*1,0))="","",UPPER(OFFSET('ARAÇ, SÜRÜCÜ !'!$K$1,(ROW($A$6)+AI2749)*1,0)))</f>
        <v/>
      </c>
      <c r="G2750" s="359"/>
      <c r="H2750" s="354"/>
      <c r="I2750" s="352"/>
      <c r="J2750" s="352"/>
      <c r="K2750" s="352"/>
      <c r="L2750" s="352"/>
      <c r="M2750" s="352"/>
      <c r="N2750" s="352"/>
      <c r="O2750" s="352"/>
      <c r="P2750" s="352"/>
      <c r="Q2750" s="352"/>
      <c r="R2750" s="352"/>
      <c r="S2750" s="352"/>
      <c r="T2750" s="352"/>
      <c r="U2750" s="352"/>
      <c r="V2750" s="352"/>
      <c r="W2750" s="352"/>
      <c r="X2750" s="352"/>
      <c r="Y2750" s="352"/>
      <c r="Z2750" s="352"/>
      <c r="AA2750" s="352"/>
      <c r="AB2750" s="352"/>
      <c r="AC2750" s="352"/>
      <c r="AD2750" s="352"/>
      <c r="AE2750" s="352"/>
      <c r="AF2750" s="352"/>
      <c r="AG2750" s="352"/>
      <c r="AH2750" s="353"/>
      <c r="AI2750" s="355"/>
      <c r="AJ2750" s="355"/>
      <c r="AK2750" s="355"/>
      <c r="AL2750" s="355"/>
    </row>
    <row r="2751" spans="1:38" ht="11.25" customHeight="1" x14ac:dyDescent="0.2">
      <c r="A2751" s="360" t="s">
        <v>119</v>
      </c>
      <c r="B2751" s="361"/>
      <c r="C2751" s="361"/>
      <c r="D2751" s="362"/>
      <c r="E2751" s="133" t="str">
        <f ca="1">IF(UPPER(OFFSET('ARAÇ, SÜRÜCÜ !'!$G$1,(ROW($A$6)+AI2749)*1,0))="","",UPPER(OFFSET('ARAÇ, SÜRÜCÜ !'!$G$1,(ROW($A$6)+AI2749)*1,0)))</f>
        <v>5443521262</v>
      </c>
      <c r="F2751" s="358" t="str">
        <f ca="1">IF(UPPER(OFFSET('ARAÇ, SÜRÜCÜ !'!$L$1,(ROW($A$6)+AI2749)*1,0))="","",UPPER(OFFSET('ARAÇ, SÜRÜCÜ !'!$L$1,(ROW($A$6)+AI2749)*1,0)))</f>
        <v/>
      </c>
      <c r="G2751" s="359"/>
      <c r="H2751" s="354"/>
      <c r="I2751" s="352"/>
      <c r="J2751" s="352"/>
      <c r="K2751" s="352"/>
      <c r="L2751" s="352"/>
      <c r="M2751" s="352"/>
      <c r="N2751" s="352"/>
      <c r="O2751" s="352"/>
      <c r="P2751" s="352"/>
      <c r="Q2751" s="352"/>
      <c r="R2751" s="352"/>
      <c r="S2751" s="352"/>
      <c r="T2751" s="352"/>
      <c r="U2751" s="352"/>
      <c r="V2751" s="352"/>
      <c r="W2751" s="352"/>
      <c r="X2751" s="352"/>
      <c r="Y2751" s="352"/>
      <c r="Z2751" s="352"/>
      <c r="AA2751" s="352"/>
      <c r="AB2751" s="352"/>
      <c r="AC2751" s="352"/>
      <c r="AD2751" s="352"/>
      <c r="AE2751" s="352"/>
      <c r="AF2751" s="353"/>
      <c r="AG2751" s="353"/>
      <c r="AH2751" s="353"/>
      <c r="AI2751" s="355"/>
      <c r="AJ2751" s="355"/>
      <c r="AK2751" s="355"/>
      <c r="AL2751" s="355"/>
    </row>
    <row r="2752" spans="1:38" ht="11.25" customHeight="1" x14ac:dyDescent="0.2">
      <c r="A2752" s="360" t="s">
        <v>120</v>
      </c>
      <c r="B2752" s="361"/>
      <c r="C2752" s="361"/>
      <c r="D2752" s="362"/>
      <c r="E2752" s="133" t="str">
        <f ca="1">IF(UPPER(OFFSET('ARAÇ, SÜRÜCÜ !'!$H$1,(ROW($A$6)+AI2749)*1,0))="","",UPPER(OFFSET('ARAÇ, SÜRÜCÜ !'!$H$1,(ROW($A$6)+AI2749)*1,0)))</f>
        <v>49J2150</v>
      </c>
      <c r="F2752" s="358" t="str">
        <f ca="1">IF(UPPER(OFFSET('ARAÇ, SÜRÜCÜ !'!$M$1,(ROW($A$6)+AI2749)*1,0))="","",UPPER(OFFSET('ARAÇ, SÜRÜCÜ !'!$M$1,(ROW($A$6)+AI2749)*1,0)))</f>
        <v/>
      </c>
      <c r="G2752" s="359"/>
      <c r="H2752" s="363" t="s">
        <v>156</v>
      </c>
      <c r="I2752" s="364"/>
      <c r="J2752" s="364"/>
      <c r="K2752" s="364"/>
      <c r="L2752" s="364"/>
      <c r="M2752" s="364"/>
      <c r="N2752" s="364"/>
      <c r="O2752" s="365" t="str">
        <f t="shared" ref="O2752" si="8245">IF($BX$23="","",$BX$23)</f>
        <v>1-Mehmet GÜNEŞ</v>
      </c>
      <c r="P2752" s="366"/>
      <c r="Q2752" s="366"/>
      <c r="R2752" s="366"/>
      <c r="S2752" s="366"/>
      <c r="T2752" s="366"/>
      <c r="U2752" s="367">
        <f t="shared" ref="U2752" si="8246">IF($BX$24="","",$BX$24)</f>
        <v>5382501214</v>
      </c>
      <c r="V2752" s="367"/>
      <c r="W2752" s="367"/>
      <c r="X2752" s="368"/>
      <c r="Y2752" s="366" t="str">
        <f t="shared" ref="Y2752" si="8247">IF($CA$23="","",$CA$23)</f>
        <v/>
      </c>
      <c r="Z2752" s="366"/>
      <c r="AA2752" s="366"/>
      <c r="AB2752" s="366"/>
      <c r="AC2752" s="366"/>
      <c r="AD2752" s="366"/>
      <c r="AE2752" s="367" t="str">
        <f t="shared" ref="AE2752" si="8248">IF($CA$24="","",$CA$24)</f>
        <v/>
      </c>
      <c r="AF2752" s="367"/>
      <c r="AG2752" s="367"/>
      <c r="AH2752" s="369"/>
      <c r="AI2752" s="355"/>
      <c r="AJ2752" s="355"/>
      <c r="AK2752" s="355"/>
      <c r="AL2752" s="355"/>
    </row>
    <row r="2753" spans="1:38" ht="11.25" customHeight="1" x14ac:dyDescent="0.2">
      <c r="A2753" s="370" t="s">
        <v>121</v>
      </c>
      <c r="B2753" s="370"/>
      <c r="C2753" s="370"/>
      <c r="D2753" s="360"/>
      <c r="E2753" s="371" t="s">
        <v>125</v>
      </c>
      <c r="F2753" s="372"/>
      <c r="G2753" s="373"/>
      <c r="H2753" s="134" t="s">
        <v>80</v>
      </c>
      <c r="I2753" s="135"/>
      <c r="J2753" s="136"/>
      <c r="K2753" s="136"/>
      <c r="L2753" s="66" t="s">
        <v>95</v>
      </c>
      <c r="M2753" s="136"/>
      <c r="N2753" s="374" t="s">
        <v>116</v>
      </c>
      <c r="O2753" s="374"/>
      <c r="P2753" s="374"/>
      <c r="Q2753" s="374"/>
      <c r="R2753" s="330" t="str">
        <f ca="1">OFFSET('ARAÇ, SÜRÜCÜ !'!$O$1,(ROW($A$6)+AI2749)*1,0)</f>
        <v>07.00</v>
      </c>
      <c r="S2753" s="330"/>
      <c r="T2753" s="136"/>
      <c r="U2753" s="137"/>
      <c r="V2753" s="374" t="s">
        <v>117</v>
      </c>
      <c r="W2753" s="374"/>
      <c r="X2753" s="374"/>
      <c r="Y2753" s="374"/>
      <c r="Z2753" s="374"/>
      <c r="AA2753" s="330" t="str">
        <f ca="1">OFFSET('ARAÇ, SÜRÜCÜ !'!$P$1,(ROW($A$6)+AI2749)*1,0)</f>
        <v>16.00</v>
      </c>
      <c r="AB2753" s="330"/>
      <c r="AC2753" s="136"/>
      <c r="AD2753" s="138"/>
      <c r="AE2753" s="138"/>
      <c r="AF2753" s="136"/>
      <c r="AG2753" s="136"/>
      <c r="AH2753" s="139"/>
      <c r="AI2753" s="355"/>
      <c r="AJ2753" s="355"/>
      <c r="AK2753" s="355"/>
      <c r="AL2753" s="355"/>
    </row>
    <row r="2754" spans="1:38" ht="11.25" customHeight="1" x14ac:dyDescent="0.2">
      <c r="A2754" s="70"/>
      <c r="B2754" s="53"/>
      <c r="C2754" s="53"/>
      <c r="F2754" s="53"/>
      <c r="H2754" s="71"/>
      <c r="I2754" s="71"/>
      <c r="J2754" s="71"/>
      <c r="K2754" s="71"/>
      <c r="M2754" s="71"/>
      <c r="N2754" s="72"/>
      <c r="O2754" s="72"/>
      <c r="P2754" s="72"/>
      <c r="Q2754" s="72"/>
      <c r="R2754" s="73"/>
      <c r="S2754" s="73"/>
      <c r="T2754" s="71"/>
      <c r="U2754" s="71"/>
      <c r="V2754" s="72"/>
      <c r="W2754" s="72"/>
      <c r="X2754" s="72"/>
      <c r="Y2754" s="72"/>
      <c r="Z2754" s="72"/>
      <c r="AA2754" s="73"/>
      <c r="AB2754" s="73"/>
      <c r="AC2754" s="71"/>
      <c r="AD2754" s="5"/>
      <c r="AE2754" s="5"/>
      <c r="AF2754" s="71"/>
      <c r="AG2754" s="71"/>
      <c r="AH2754" s="71"/>
      <c r="AI2754" s="74"/>
      <c r="AJ2754" s="74"/>
      <c r="AK2754" s="74"/>
      <c r="AL2754" s="74"/>
    </row>
    <row r="2755" spans="1:38" ht="11.25" customHeight="1" x14ac:dyDescent="0.2">
      <c r="A2755" s="331" t="s">
        <v>4</v>
      </c>
      <c r="B2755" s="331"/>
      <c r="C2755" s="331"/>
      <c r="D2755" s="331"/>
      <c r="E2755" s="331"/>
      <c r="F2755" s="331"/>
      <c r="G2755" s="331"/>
      <c r="H2755" s="332" t="str">
        <f t="shared" ref="H2755" si="8249">UPPER(CONCATENATE($BW$18," ",$BZ$18))</f>
        <v>EYLÜL 2024</v>
      </c>
      <c r="I2755" s="333"/>
      <c r="J2755" s="333"/>
      <c r="K2755" s="333"/>
      <c r="L2755" s="333"/>
      <c r="M2755" s="333"/>
      <c r="N2755" s="333"/>
      <c r="O2755" s="333"/>
      <c r="P2755" s="333"/>
      <c r="Q2755" s="333"/>
      <c r="R2755" s="333"/>
      <c r="S2755" s="333"/>
      <c r="T2755" s="333"/>
      <c r="U2755" s="333"/>
      <c r="V2755" s="333"/>
      <c r="W2755" s="333"/>
      <c r="X2755" s="333"/>
      <c r="Y2755" s="333"/>
      <c r="Z2755" s="333"/>
      <c r="AA2755" s="333"/>
      <c r="AB2755" s="333"/>
      <c r="AC2755" s="333"/>
      <c r="AD2755" s="333"/>
      <c r="AE2755" s="333"/>
      <c r="AF2755" s="333"/>
      <c r="AG2755" s="333"/>
      <c r="AH2755" s="333"/>
      <c r="AI2755" s="333"/>
      <c r="AJ2755" s="333"/>
      <c r="AK2755" s="333"/>
      <c r="AL2755" s="334"/>
    </row>
    <row r="2756" spans="1:38" ht="11.25" customHeight="1" x14ac:dyDescent="0.2">
      <c r="A2756" s="63" t="s">
        <v>0</v>
      </c>
      <c r="B2756" s="75" t="s">
        <v>76</v>
      </c>
      <c r="C2756" s="75" t="s">
        <v>77</v>
      </c>
      <c r="D2756" s="75" t="s">
        <v>2</v>
      </c>
      <c r="E2756" s="76" t="s">
        <v>60</v>
      </c>
      <c r="F2756" s="77" t="s">
        <v>48</v>
      </c>
      <c r="G2756" s="78" t="s">
        <v>101</v>
      </c>
      <c r="H2756" s="79">
        <v>1</v>
      </c>
      <c r="I2756" s="79">
        <v>2</v>
      </c>
      <c r="J2756" s="79">
        <v>3</v>
      </c>
      <c r="K2756" s="79">
        <v>4</v>
      </c>
      <c r="L2756" s="79">
        <v>5</v>
      </c>
      <c r="M2756" s="79">
        <v>6</v>
      </c>
      <c r="N2756" s="79">
        <v>7</v>
      </c>
      <c r="O2756" s="79">
        <v>8</v>
      </c>
      <c r="P2756" s="79">
        <v>9</v>
      </c>
      <c r="Q2756" s="79">
        <v>10</v>
      </c>
      <c r="R2756" s="79">
        <v>11</v>
      </c>
      <c r="S2756" s="79">
        <v>12</v>
      </c>
      <c r="T2756" s="79">
        <v>13</v>
      </c>
      <c r="U2756" s="79">
        <v>14</v>
      </c>
      <c r="V2756" s="79">
        <v>15</v>
      </c>
      <c r="W2756" s="79">
        <v>16</v>
      </c>
      <c r="X2756" s="79">
        <v>17</v>
      </c>
      <c r="Y2756" s="79">
        <v>18</v>
      </c>
      <c r="Z2756" s="79">
        <v>19</v>
      </c>
      <c r="AA2756" s="79">
        <v>20</v>
      </c>
      <c r="AB2756" s="79">
        <v>21</v>
      </c>
      <c r="AC2756" s="79">
        <v>22</v>
      </c>
      <c r="AD2756" s="79">
        <v>23</v>
      </c>
      <c r="AE2756" s="79">
        <v>24</v>
      </c>
      <c r="AF2756" s="79">
        <v>25</v>
      </c>
      <c r="AG2756" s="79">
        <v>26</v>
      </c>
      <c r="AH2756" s="79">
        <v>27</v>
      </c>
      <c r="AI2756" s="79">
        <v>28</v>
      </c>
      <c r="AJ2756" s="79">
        <v>29</v>
      </c>
      <c r="AK2756" s="79">
        <v>30</v>
      </c>
      <c r="AL2756" s="79">
        <v>31</v>
      </c>
    </row>
    <row r="2757" spans="1:38" ht="11.25" customHeight="1" x14ac:dyDescent="0.2">
      <c r="A2757" s="21">
        <v>1</v>
      </c>
      <c r="B2757" s="80" t="str">
        <f ca="1">IF(OFFSET('ÖĞRENCİ GİRİŞİ'!$B$1,(ROW($A$1)+(AI2749-1))*17,0)="","",OFFSET('ÖĞRENCİ GİRİŞİ'!$B$1,(ROW($A$1)+(AI2749-1))*17,0))</f>
        <v/>
      </c>
      <c r="C2757" s="80" t="str">
        <f ca="1">IF(OFFSET('ÖĞRENCİ GİRİŞİ'!$C$1,(ROW($A$1)+(AI2749-1))*17,0)="","",OFFSET('ÖĞRENCİ GİRİŞİ'!$C$1,(ROW($A$1)+(AI2749-1))*17,0))</f>
        <v/>
      </c>
      <c r="D2757" s="80" t="str">
        <f ca="1">IF(UPPER(OFFSET('ÖĞRENCİ GİRİŞİ'!$D$1,(ROW($A$1)+(AI2749-1))*17,0))="","",UPPER(OFFSET('ÖĞRENCİ GİRİŞİ'!$D$1,(ROW($A$1)+(AI2749-1))*17,0)))</f>
        <v/>
      </c>
      <c r="E2757" s="80" t="str">
        <f ca="1">IF(UPPER(OFFSET('ÖĞRENCİ GİRİŞİ'!$E$1,(ROW($A$1)+(AI2749-1))*17,0))="","",UPPER(OFFSET('ÖĞRENCİ GİRİŞİ'!$E$1,(ROW($A$1)+(AI2749-1))*17,0)))</f>
        <v/>
      </c>
      <c r="F2757" s="80" t="str">
        <f ca="1">IF(UPPER(OFFSET('ÖĞRENCİ GİRİŞİ'!$F$1,(ROW($A$1)+(AI2749-1))*17,0))="","",UPPER(OFFSET('ÖĞRENCİ GİRİŞİ'!$F$1,(ROW($A$1)+(AI2749-1))*17,0)))</f>
        <v/>
      </c>
      <c r="G2757" s="80" t="str">
        <f ca="1">IF(UPPER(OFFSET('ÖĞRENCİ GİRİŞİ'!$G$1,(ROW($A$1)+(AI2749-1))*17,0))="","",UPPER(OFFSET('ÖĞRENCİ GİRİŞİ'!$G$1,(ROW($A$1)+(AI2749-1))*17,0)))</f>
        <v/>
      </c>
      <c r="H2757" s="81" t="str">
        <f t="shared" ref="H2757:H2758" si="8250">IF($H$13="","",$H$13)</f>
        <v>x</v>
      </c>
      <c r="I2757" s="81" t="str">
        <f t="shared" ref="I2757:I2758" si="8251">IF($I$13="","",$I$13)</f>
        <v>x</v>
      </c>
      <c r="J2757" s="81" t="str">
        <f t="shared" ref="J2757:J2758" si="8252">IF($J$13="","",$J$13)</f>
        <v>x</v>
      </c>
      <c r="K2757" s="81" t="str">
        <f t="shared" ref="K2757:K2758" si="8253">IF($K$13="","",$K$13)</f>
        <v>x</v>
      </c>
      <c r="L2757" s="81" t="str">
        <f t="shared" ref="L2757:L2758" si="8254">IF($L$13="","",$L$13)</f>
        <v>x</v>
      </c>
      <c r="M2757" s="81" t="str">
        <f t="shared" ref="M2757:M2758" si="8255">IF($M$13="","",$M$13)</f>
        <v>x</v>
      </c>
      <c r="N2757" s="81" t="str">
        <f t="shared" ref="N2757:N2758" si="8256">IF($N$13="","",$N$13)</f>
        <v>x</v>
      </c>
      <c r="O2757" s="81" t="str">
        <f t="shared" ref="O2757:O2758" si="8257">IF($O$13="","",$O$13)</f>
        <v>x</v>
      </c>
      <c r="P2757" s="81" t="str">
        <f t="shared" ref="P2757:P2758" si="8258">IF($P$13="","",$P$13)</f>
        <v/>
      </c>
      <c r="Q2757" s="81" t="str">
        <f t="shared" ref="Q2757:Q2758" si="8259">IF($Q$13="","",$Q$13)</f>
        <v/>
      </c>
      <c r="R2757" s="81" t="str">
        <f t="shared" ref="R2757:R2758" si="8260">IF($R$13="","",$R$13)</f>
        <v/>
      </c>
      <c r="S2757" s="81" t="str">
        <f t="shared" ref="S2757:S2758" si="8261">IF($S$13="","",$S$13)</f>
        <v/>
      </c>
      <c r="T2757" s="81" t="str">
        <f t="shared" ref="T2757:T2758" si="8262">IF($T$13="","",$T$13)</f>
        <v/>
      </c>
      <c r="U2757" s="81" t="str">
        <f t="shared" ref="U2757:U2758" si="8263">IF($U$13="","",$U$13)</f>
        <v>x</v>
      </c>
      <c r="V2757" s="81" t="str">
        <f t="shared" ref="V2757:V2758" si="8264">IF($V$13="","",$V$13)</f>
        <v>x</v>
      </c>
      <c r="W2757" s="81" t="str">
        <f t="shared" ref="W2757:W2758" si="8265">IF($W$13="","",$W$13)</f>
        <v/>
      </c>
      <c r="X2757" s="81" t="str">
        <f t="shared" ref="X2757:X2758" si="8266">IF($X$13="","",$X$13)</f>
        <v/>
      </c>
      <c r="Y2757" s="81" t="str">
        <f t="shared" ref="Y2757:Y2758" si="8267">IF($Y$13="","",$Y$13)</f>
        <v/>
      </c>
      <c r="Z2757" s="81" t="str">
        <f t="shared" ref="Z2757:Z2758" si="8268">IF($Z$13="","",$Z$13)</f>
        <v/>
      </c>
      <c r="AA2757" s="81" t="str">
        <f t="shared" ref="AA2757:AA2758" si="8269">IF($AA$13="","",$AA$13)</f>
        <v/>
      </c>
      <c r="AB2757" s="81" t="str">
        <f t="shared" ref="AB2757:AB2758" si="8270">IF($AB$13="","",$AB$13)</f>
        <v>x</v>
      </c>
      <c r="AC2757" s="81" t="str">
        <f t="shared" ref="AC2757:AC2758" si="8271">IF($AC$13="","",$AC$13)</f>
        <v>x</v>
      </c>
      <c r="AD2757" s="81" t="str">
        <f t="shared" ref="AD2757:AD2758" si="8272">IF($AD$13="","",$AD$13)</f>
        <v/>
      </c>
      <c r="AE2757" s="81" t="str">
        <f t="shared" ref="AE2757:AE2758" si="8273">IF($AE$13="","",$AE$13)</f>
        <v/>
      </c>
      <c r="AF2757" s="81" t="str">
        <f t="shared" ref="AF2757:AF2758" si="8274">IF($AF$13="","",$AF$13)</f>
        <v/>
      </c>
      <c r="AG2757" s="81" t="str">
        <f t="shared" ref="AG2757:AG2758" si="8275">IF($AG$13="","",$AG$13)</f>
        <v/>
      </c>
      <c r="AH2757" s="81" t="str">
        <f t="shared" ref="AH2757:AH2758" si="8276">IF($AH$13="","",$AH$13)</f>
        <v/>
      </c>
      <c r="AI2757" s="81" t="str">
        <f t="shared" ref="AI2757:AI2758" si="8277">IF($AI$13="","",$AI$13)</f>
        <v>x</v>
      </c>
      <c r="AJ2757" s="81" t="str">
        <f t="shared" ref="AJ2757:AJ2758" si="8278">IF($AJ$13="","",$AJ$13)</f>
        <v>x</v>
      </c>
      <c r="AK2757" s="81" t="str">
        <f t="shared" ref="AK2757:AK2758" si="8279">IF($AK$13="","",$AK$13)</f>
        <v/>
      </c>
      <c r="AL2757" s="81" t="str">
        <f t="shared" ref="AL2757:AL2758" si="8280">IF($AL$13="","",$AL$13)</f>
        <v>x</v>
      </c>
    </row>
    <row r="2758" spans="1:38" ht="11.25" customHeight="1" x14ac:dyDescent="0.2">
      <c r="A2758" s="21">
        <v>2</v>
      </c>
      <c r="B2758" s="80" t="str">
        <f ca="1">IF(OFFSET('ÖĞRENCİ GİRİŞİ'!$B$2,(ROW($A$1)+(AI2749-1))*17,0)="","",OFFSET('ÖĞRENCİ GİRİŞİ'!$B$2,(ROW($A$1)+(AI2749-1))*17,0))</f>
        <v/>
      </c>
      <c r="C2758" s="80" t="str">
        <f ca="1">IF(OFFSET('ÖĞRENCİ GİRİŞİ'!$C$2,(ROW($A$1)+(AI2749-1))*17,0)="","",OFFSET('ÖĞRENCİ GİRİŞİ'!$C$2,(ROW($A$1)+(AI2749-1))*17,0))</f>
        <v/>
      </c>
      <c r="D2758" s="80" t="str">
        <f ca="1">IF(UPPER(OFFSET('ÖĞRENCİ GİRİŞİ'!$D$2,(ROW($A$1)+(AI2749-1))*17,0))="","",UPPER(OFFSET('ÖĞRENCİ GİRİŞİ'!$D$2,(ROW($A$1)+(AI2749-1))*17,0)))</f>
        <v/>
      </c>
      <c r="E2758" s="80" t="str">
        <f ca="1">IF(UPPER(OFFSET('ÖĞRENCİ GİRİŞİ'!$E$2,(ROW($A$1)+(AI2749-1))*17,0))="","",UPPER(OFFSET('ÖĞRENCİ GİRİŞİ'!$E$2,(ROW($A$1)+(AI2749-1))*17,0)))</f>
        <v/>
      </c>
      <c r="F2758" s="80" t="str">
        <f ca="1">IF(UPPER(OFFSET('ÖĞRENCİ GİRİŞİ'!$F$2,(ROW($A$1)+(AI2749-1))*17,0))="","",UPPER(OFFSET('ÖĞRENCİ GİRİŞİ'!$F$2,(ROW($A$1)+(AI2749-1))*17,0)))</f>
        <v/>
      </c>
      <c r="G2758" s="80" t="str">
        <f ca="1">IF(UPPER(OFFSET('ÖĞRENCİ GİRİŞİ'!$G$2,(ROW($A$1)+(AI2749-1))*17,0))="","",UPPER(OFFSET('ÖĞRENCİ GİRİŞİ'!$G$2,(ROW($A$1)+(AI2749-1))*17,0)))</f>
        <v/>
      </c>
      <c r="H2758" s="81" t="str">
        <f t="shared" si="8250"/>
        <v>x</v>
      </c>
      <c r="I2758" s="81" t="str">
        <f t="shared" si="8251"/>
        <v>x</v>
      </c>
      <c r="J2758" s="81" t="str">
        <f t="shared" si="8252"/>
        <v>x</v>
      </c>
      <c r="K2758" s="81" t="str">
        <f t="shared" si="8253"/>
        <v>x</v>
      </c>
      <c r="L2758" s="81" t="str">
        <f t="shared" si="8254"/>
        <v>x</v>
      </c>
      <c r="M2758" s="81" t="str">
        <f t="shared" si="8255"/>
        <v>x</v>
      </c>
      <c r="N2758" s="81" t="str">
        <f t="shared" si="8256"/>
        <v>x</v>
      </c>
      <c r="O2758" s="81" t="str">
        <f t="shared" si="8257"/>
        <v>x</v>
      </c>
      <c r="P2758" s="81" t="str">
        <f t="shared" si="8258"/>
        <v/>
      </c>
      <c r="Q2758" s="81" t="str">
        <f t="shared" si="8259"/>
        <v/>
      </c>
      <c r="R2758" s="81" t="str">
        <f t="shared" si="8260"/>
        <v/>
      </c>
      <c r="S2758" s="81" t="str">
        <f t="shared" si="8261"/>
        <v/>
      </c>
      <c r="T2758" s="81" t="str">
        <f t="shared" si="8262"/>
        <v/>
      </c>
      <c r="U2758" s="81" t="str">
        <f t="shared" si="8263"/>
        <v>x</v>
      </c>
      <c r="V2758" s="81" t="str">
        <f t="shared" si="8264"/>
        <v>x</v>
      </c>
      <c r="W2758" s="81" t="str">
        <f t="shared" si="8265"/>
        <v/>
      </c>
      <c r="X2758" s="81" t="str">
        <f t="shared" si="8266"/>
        <v/>
      </c>
      <c r="Y2758" s="81" t="str">
        <f t="shared" si="8267"/>
        <v/>
      </c>
      <c r="Z2758" s="81" t="str">
        <f t="shared" si="8268"/>
        <v/>
      </c>
      <c r="AA2758" s="81" t="str">
        <f t="shared" si="8269"/>
        <v/>
      </c>
      <c r="AB2758" s="81" t="str">
        <f t="shared" si="8270"/>
        <v>x</v>
      </c>
      <c r="AC2758" s="81" t="str">
        <f t="shared" si="8271"/>
        <v>x</v>
      </c>
      <c r="AD2758" s="81" t="str">
        <f t="shared" si="8272"/>
        <v/>
      </c>
      <c r="AE2758" s="81" t="str">
        <f t="shared" si="8273"/>
        <v/>
      </c>
      <c r="AF2758" s="81" t="str">
        <f t="shared" si="8274"/>
        <v/>
      </c>
      <c r="AG2758" s="81" t="str">
        <f t="shared" si="8275"/>
        <v/>
      </c>
      <c r="AH2758" s="81" t="str">
        <f t="shared" si="8276"/>
        <v/>
      </c>
      <c r="AI2758" s="81" t="str">
        <f t="shared" si="8277"/>
        <v>x</v>
      </c>
      <c r="AJ2758" s="81" t="str">
        <f t="shared" si="8278"/>
        <v>x</v>
      </c>
      <c r="AK2758" s="81" t="str">
        <f t="shared" si="8279"/>
        <v/>
      </c>
      <c r="AL2758" s="81" t="str">
        <f t="shared" si="8280"/>
        <v>x</v>
      </c>
    </row>
    <row r="2759" spans="1:38" ht="11.25" customHeight="1" x14ac:dyDescent="0.2">
      <c r="A2759" s="21">
        <v>3</v>
      </c>
      <c r="B2759" s="80" t="str">
        <f ca="1">IF(OFFSET('ÖĞRENCİ GİRİŞİ'!$B$3,(ROW($A$1)+(AI2749-1))*17,0)="","",OFFSET('ÖĞRENCİ GİRİŞİ'!$B$3,(ROW($A$1)+(AI2749-1))*17,0))</f>
        <v/>
      </c>
      <c r="C2759" s="80" t="str">
        <f ca="1">IF(OFFSET('ÖĞRENCİ GİRİŞİ'!$C$3,(ROW($A$1)+(AI2749-1))*17,0)="","",OFFSET('ÖĞRENCİ GİRİŞİ'!$C$3,(ROW($A$1)+(AI2749-1))*17,0))</f>
        <v/>
      </c>
      <c r="D2759" s="80" t="str">
        <f ca="1">IF(UPPER(OFFSET('ÖĞRENCİ GİRİŞİ'!$D$3,(ROW($A$1)+(AI2749-1))*17,0))="","",UPPER(OFFSET('ÖĞRENCİ GİRİŞİ'!$D$2,(ROW($A$1)+(AI2749-1))*17,0)))</f>
        <v/>
      </c>
      <c r="E2759" s="80" t="str">
        <f ca="1">IF(UPPER(OFFSET('ÖĞRENCİ GİRİŞİ'!$E$3,(ROW($A$1)+(AI2749-1))*17,0))="","",UPPER(OFFSET('ÖĞRENCİ GİRİŞİ'!$E$3,(ROW($A$1)+(AI2749-1))*17,0)))</f>
        <v/>
      </c>
      <c r="F2759" s="80" t="str">
        <f ca="1">IF(UPPER(OFFSET('ÖĞRENCİ GİRİŞİ'!$F$3,(ROW($A$1)+(AI2749-1))*17,0))="","",UPPER(OFFSET('ÖĞRENCİ GİRİŞİ'!$F$3,(ROW($A$1)+(AI2749-1))*17,0)))</f>
        <v/>
      </c>
      <c r="G2759" s="80" t="str">
        <f ca="1">IF(UPPER(OFFSET('ÖĞRENCİ GİRİŞİ'!$G$3,(ROW($A$1)+(AI2749-1))*17,0))="","",UPPER(OFFSET('ÖĞRENCİ GİRİŞİ'!$G$3,(ROW($A$1)+(AI2749-1))*17,0)))</f>
        <v/>
      </c>
      <c r="H2759" s="81" t="str">
        <f t="shared" si="8083"/>
        <v>x</v>
      </c>
      <c r="I2759" s="81" t="str">
        <f t="shared" si="8084"/>
        <v>x</v>
      </c>
      <c r="J2759" s="81" t="str">
        <f t="shared" si="8085"/>
        <v>x</v>
      </c>
      <c r="K2759" s="81" t="str">
        <f t="shared" si="8086"/>
        <v>x</v>
      </c>
      <c r="L2759" s="81" t="str">
        <f t="shared" si="8087"/>
        <v>x</v>
      </c>
      <c r="M2759" s="81" t="str">
        <f t="shared" si="8088"/>
        <v>x</v>
      </c>
      <c r="N2759" s="81" t="str">
        <f t="shared" si="8089"/>
        <v>x</v>
      </c>
      <c r="O2759" s="81" t="str">
        <f t="shared" si="8090"/>
        <v>x</v>
      </c>
      <c r="P2759" s="81" t="str">
        <f t="shared" si="8091"/>
        <v/>
      </c>
      <c r="Q2759" s="81" t="str">
        <f t="shared" si="8092"/>
        <v/>
      </c>
      <c r="R2759" s="81" t="str">
        <f t="shared" si="8093"/>
        <v/>
      </c>
      <c r="S2759" s="81" t="str">
        <f t="shared" si="8094"/>
        <v/>
      </c>
      <c r="T2759" s="81" t="str">
        <f t="shared" si="8095"/>
        <v/>
      </c>
      <c r="U2759" s="81" t="str">
        <f t="shared" si="8096"/>
        <v>x</v>
      </c>
      <c r="V2759" s="81" t="str">
        <f t="shared" si="8097"/>
        <v>x</v>
      </c>
      <c r="W2759" s="81" t="str">
        <f t="shared" si="8098"/>
        <v/>
      </c>
      <c r="X2759" s="81" t="str">
        <f t="shared" si="8099"/>
        <v/>
      </c>
      <c r="Y2759" s="81" t="str">
        <f t="shared" si="8100"/>
        <v/>
      </c>
      <c r="Z2759" s="81" t="str">
        <f t="shared" si="8101"/>
        <v/>
      </c>
      <c r="AA2759" s="81" t="str">
        <f t="shared" si="8102"/>
        <v/>
      </c>
      <c r="AB2759" s="81" t="str">
        <f t="shared" si="8103"/>
        <v>x</v>
      </c>
      <c r="AC2759" s="81" t="str">
        <f t="shared" si="8104"/>
        <v>x</v>
      </c>
      <c r="AD2759" s="81" t="str">
        <f t="shared" si="8105"/>
        <v/>
      </c>
      <c r="AE2759" s="81" t="str">
        <f t="shared" si="8106"/>
        <v/>
      </c>
      <c r="AF2759" s="81" t="str">
        <f t="shared" si="8107"/>
        <v/>
      </c>
      <c r="AG2759" s="81" t="str">
        <f t="shared" si="8108"/>
        <v/>
      </c>
      <c r="AH2759" s="81" t="str">
        <f t="shared" si="8109"/>
        <v/>
      </c>
      <c r="AI2759" s="81" t="str">
        <f t="shared" si="8110"/>
        <v>x</v>
      </c>
      <c r="AJ2759" s="81" t="str">
        <f t="shared" si="8111"/>
        <v>x</v>
      </c>
      <c r="AK2759" s="81" t="str">
        <f t="shared" si="8112"/>
        <v/>
      </c>
      <c r="AL2759" s="81" t="str">
        <f t="shared" si="8113"/>
        <v>x</v>
      </c>
    </row>
    <row r="2760" spans="1:38" ht="11.25" customHeight="1" x14ac:dyDescent="0.2">
      <c r="A2760" s="21">
        <v>4</v>
      </c>
      <c r="B2760" s="80" t="str">
        <f ca="1">IF(OFFSET('ÖĞRENCİ GİRİŞİ'!$B$4,(ROW($A$1)+(AI2749-1))*17,0)="","",OFFSET('ÖĞRENCİ GİRİŞİ'!$B$4,(ROW($A$1)+(AI2749-1))*17,0))</f>
        <v/>
      </c>
      <c r="C2760" s="80" t="str">
        <f ca="1">IF(OFFSET('ÖĞRENCİ GİRİŞİ'!$C$4,(ROW($A$1)+(AI2749-1))*17,0)="","",OFFSET('ÖĞRENCİ GİRİŞİ'!$C$4,(ROW($A$1)+(AI2749-1))*17,0))</f>
        <v/>
      </c>
      <c r="D2760" s="80" t="str">
        <f ca="1">IF(UPPER(OFFSET('ÖĞRENCİ GİRİŞİ'!$D$4,(ROW($A$1)+(AI2749-1))*17,0))="","",UPPER(OFFSET('ÖĞRENCİ GİRİŞİ'!$D$4,(ROW($A$1)+(AI2749-1))*17,0)))</f>
        <v/>
      </c>
      <c r="E2760" s="80" t="str">
        <f ca="1">IF(UPPER(OFFSET('ÖĞRENCİ GİRİŞİ'!$E$4,(ROW($A$1)+(AI2749-1))*17,0))="","",UPPER(OFFSET('ÖĞRENCİ GİRİŞİ'!$E$4,(ROW($A$1)+(AI2749-1))*17,0)))</f>
        <v/>
      </c>
      <c r="F2760" s="80" t="str">
        <f ca="1">IF(UPPER(OFFSET('ÖĞRENCİ GİRİŞİ'!$F$4,(ROW($A$1)+(AI2749-1))*17,0))="","",UPPER(OFFSET('ÖĞRENCİ GİRİŞİ'!$F$4,(ROW($A$1)+(AI2749-1))*17,0)))</f>
        <v/>
      </c>
      <c r="G2760" s="80" t="str">
        <f ca="1">IF(UPPER(OFFSET('ÖĞRENCİ GİRİŞİ'!$G$4,(ROW($A$1)+(AI2749-1))*17,0))="","",UPPER(OFFSET('ÖĞRENCİ GİRİŞİ'!$G$4,(ROW($A$1)+(AI2749-1))*17,0)))</f>
        <v/>
      </c>
      <c r="H2760" s="81" t="str">
        <f t="shared" si="8083"/>
        <v>x</v>
      </c>
      <c r="I2760" s="81" t="str">
        <f t="shared" si="8084"/>
        <v>x</v>
      </c>
      <c r="J2760" s="81" t="str">
        <f t="shared" si="8085"/>
        <v>x</v>
      </c>
      <c r="K2760" s="81" t="str">
        <f t="shared" si="8086"/>
        <v>x</v>
      </c>
      <c r="L2760" s="81" t="str">
        <f t="shared" si="8087"/>
        <v>x</v>
      </c>
      <c r="M2760" s="81" t="str">
        <f t="shared" si="8088"/>
        <v>x</v>
      </c>
      <c r="N2760" s="81" t="str">
        <f t="shared" si="8089"/>
        <v>x</v>
      </c>
      <c r="O2760" s="81" t="str">
        <f t="shared" si="8090"/>
        <v>x</v>
      </c>
      <c r="P2760" s="81" t="str">
        <f t="shared" si="8091"/>
        <v/>
      </c>
      <c r="Q2760" s="81" t="str">
        <f t="shared" si="8092"/>
        <v/>
      </c>
      <c r="R2760" s="81" t="str">
        <f t="shared" si="8093"/>
        <v/>
      </c>
      <c r="S2760" s="81" t="str">
        <f t="shared" si="8094"/>
        <v/>
      </c>
      <c r="T2760" s="81" t="str">
        <f t="shared" si="8095"/>
        <v/>
      </c>
      <c r="U2760" s="81" t="str">
        <f t="shared" si="8096"/>
        <v>x</v>
      </c>
      <c r="V2760" s="81" t="str">
        <f t="shared" si="8097"/>
        <v>x</v>
      </c>
      <c r="W2760" s="81" t="str">
        <f t="shared" si="8098"/>
        <v/>
      </c>
      <c r="X2760" s="81" t="str">
        <f t="shared" si="8099"/>
        <v/>
      </c>
      <c r="Y2760" s="81" t="str">
        <f t="shared" si="8100"/>
        <v/>
      </c>
      <c r="Z2760" s="81" t="str">
        <f t="shared" si="8101"/>
        <v/>
      </c>
      <c r="AA2760" s="81" t="str">
        <f t="shared" si="8102"/>
        <v/>
      </c>
      <c r="AB2760" s="81" t="str">
        <f t="shared" si="8103"/>
        <v>x</v>
      </c>
      <c r="AC2760" s="81" t="str">
        <f t="shared" si="8104"/>
        <v>x</v>
      </c>
      <c r="AD2760" s="81" t="str">
        <f t="shared" si="8105"/>
        <v/>
      </c>
      <c r="AE2760" s="81" t="str">
        <f t="shared" si="8106"/>
        <v/>
      </c>
      <c r="AF2760" s="81" t="str">
        <f t="shared" si="8107"/>
        <v/>
      </c>
      <c r="AG2760" s="81" t="str">
        <f t="shared" si="8108"/>
        <v/>
      </c>
      <c r="AH2760" s="81" t="str">
        <f t="shared" si="8109"/>
        <v/>
      </c>
      <c r="AI2760" s="81" t="str">
        <f t="shared" si="8110"/>
        <v>x</v>
      </c>
      <c r="AJ2760" s="81" t="str">
        <f t="shared" si="8111"/>
        <v>x</v>
      </c>
      <c r="AK2760" s="81" t="str">
        <f t="shared" si="8112"/>
        <v/>
      </c>
      <c r="AL2760" s="81" t="str">
        <f t="shared" si="8113"/>
        <v>x</v>
      </c>
    </row>
    <row r="2761" spans="1:38" ht="11.25" customHeight="1" x14ac:dyDescent="0.2">
      <c r="A2761" s="21">
        <v>5</v>
      </c>
      <c r="B2761" s="80" t="str">
        <f ca="1">IF(OFFSET('ÖĞRENCİ GİRİŞİ'!$B$5,(ROW($A$1)+(AI2749-1))*17,0)="","",OFFSET('ÖĞRENCİ GİRİŞİ'!$B$5,(ROW($A$1)+(AI2749-1))*17,0))</f>
        <v/>
      </c>
      <c r="C2761" s="80" t="str">
        <f ca="1">IF(OFFSET('ÖĞRENCİ GİRİŞİ'!$C$5,(ROW($A$1)+(AI2749-1))*17,0)="","",OFFSET('ÖĞRENCİ GİRİŞİ'!$C$5,(ROW($A$1)+(AI2749-1))*17,0))</f>
        <v/>
      </c>
      <c r="D2761" s="80" t="str">
        <f ca="1">IF(UPPER(OFFSET('ÖĞRENCİ GİRİŞİ'!$D$5,(ROW($A$1)+(AI2749-1))*17,0))="","",UPPER(OFFSET('ÖĞRENCİ GİRİŞİ'!$D$5,(ROW($A$1)+(AI2749-1))*17,0)))</f>
        <v/>
      </c>
      <c r="E2761" s="80" t="str">
        <f ca="1">IF(UPPER(OFFSET('ÖĞRENCİ GİRİŞİ'!$E$5,(ROW($A$1)+(AI2749-1))*17,0))="","",UPPER(OFFSET('ÖĞRENCİ GİRİŞİ'!$E$5,(ROW($A$1)+(AI2749-1))*17,0)))</f>
        <v/>
      </c>
      <c r="F2761" s="80" t="str">
        <f ca="1">IF(UPPER(OFFSET('ÖĞRENCİ GİRİŞİ'!$F$5,(ROW($A$1)+(AI2749-1))*17,0))="","",UPPER(OFFSET('ÖĞRENCİ GİRİŞİ'!$F$5,(ROW($A$1)+(AI2749-1))*17,0)))</f>
        <v/>
      </c>
      <c r="G2761" s="80" t="str">
        <f ca="1">IF(UPPER(OFFSET('ÖĞRENCİ GİRİŞİ'!$G$5,(ROW($A$1)+(AI2749-1))*17,0))="","",UPPER(OFFSET('ÖĞRENCİ GİRİŞİ'!$G$5,(ROW($A$1)+(AI2749-1))*17,0)))</f>
        <v/>
      </c>
      <c r="H2761" s="81" t="str">
        <f t="shared" si="8083"/>
        <v>x</v>
      </c>
      <c r="I2761" s="81" t="str">
        <f t="shared" si="8084"/>
        <v>x</v>
      </c>
      <c r="J2761" s="81" t="str">
        <f t="shared" si="8085"/>
        <v>x</v>
      </c>
      <c r="K2761" s="81" t="str">
        <f t="shared" si="8086"/>
        <v>x</v>
      </c>
      <c r="L2761" s="81" t="str">
        <f t="shared" si="8087"/>
        <v>x</v>
      </c>
      <c r="M2761" s="81" t="str">
        <f t="shared" si="8088"/>
        <v>x</v>
      </c>
      <c r="N2761" s="81" t="str">
        <f t="shared" si="8089"/>
        <v>x</v>
      </c>
      <c r="O2761" s="81" t="str">
        <f t="shared" si="8090"/>
        <v>x</v>
      </c>
      <c r="P2761" s="81" t="str">
        <f t="shared" si="8091"/>
        <v/>
      </c>
      <c r="Q2761" s="81" t="str">
        <f t="shared" si="8092"/>
        <v/>
      </c>
      <c r="R2761" s="81" t="str">
        <f t="shared" si="8093"/>
        <v/>
      </c>
      <c r="S2761" s="81" t="str">
        <f t="shared" si="8094"/>
        <v/>
      </c>
      <c r="T2761" s="81" t="str">
        <f t="shared" si="8095"/>
        <v/>
      </c>
      <c r="U2761" s="81" t="str">
        <f t="shared" si="8096"/>
        <v>x</v>
      </c>
      <c r="V2761" s="81" t="str">
        <f t="shared" si="8097"/>
        <v>x</v>
      </c>
      <c r="W2761" s="81" t="str">
        <f t="shared" si="8098"/>
        <v/>
      </c>
      <c r="X2761" s="81" t="str">
        <f t="shared" si="8099"/>
        <v/>
      </c>
      <c r="Y2761" s="81" t="str">
        <f t="shared" si="8100"/>
        <v/>
      </c>
      <c r="Z2761" s="81" t="str">
        <f t="shared" si="8101"/>
        <v/>
      </c>
      <c r="AA2761" s="81" t="str">
        <f t="shared" si="8102"/>
        <v/>
      </c>
      <c r="AB2761" s="81" t="str">
        <f t="shared" si="8103"/>
        <v>x</v>
      </c>
      <c r="AC2761" s="81" t="str">
        <f t="shared" si="8104"/>
        <v>x</v>
      </c>
      <c r="AD2761" s="81" t="str">
        <f t="shared" si="8105"/>
        <v/>
      </c>
      <c r="AE2761" s="81" t="str">
        <f t="shared" si="8106"/>
        <v/>
      </c>
      <c r="AF2761" s="81" t="str">
        <f t="shared" si="8107"/>
        <v/>
      </c>
      <c r="AG2761" s="81" t="str">
        <f t="shared" si="8108"/>
        <v/>
      </c>
      <c r="AH2761" s="81" t="str">
        <f t="shared" si="8109"/>
        <v/>
      </c>
      <c r="AI2761" s="81" t="str">
        <f t="shared" si="8110"/>
        <v>x</v>
      </c>
      <c r="AJ2761" s="81" t="str">
        <f t="shared" si="8111"/>
        <v>x</v>
      </c>
      <c r="AK2761" s="81" t="str">
        <f t="shared" si="8112"/>
        <v/>
      </c>
      <c r="AL2761" s="81" t="str">
        <f t="shared" si="8113"/>
        <v>x</v>
      </c>
    </row>
    <row r="2762" spans="1:38" ht="11.25" customHeight="1" x14ac:dyDescent="0.2">
      <c r="A2762" s="21">
        <v>6</v>
      </c>
      <c r="B2762" s="80" t="str">
        <f ca="1">IF(OFFSET('ÖĞRENCİ GİRİŞİ'!$B$6,(ROW($A$1)+(AI2749-1))*17,0)="","",OFFSET('ÖĞRENCİ GİRİŞİ'!$B$6,(ROW($A$1)+(AI2749-1))*17,0))</f>
        <v/>
      </c>
      <c r="C2762" s="80" t="str">
        <f ca="1">IF(OFFSET('ÖĞRENCİ GİRİŞİ'!$C$6,(ROW($A$1)+(AI2749-1))*17,0)="","",OFFSET('ÖĞRENCİ GİRİŞİ'!$C$6,(ROW($A$1)+(AI2749-1))*17,0))</f>
        <v/>
      </c>
      <c r="D2762" s="80" t="str">
        <f ca="1">IF(UPPER(OFFSET('ÖĞRENCİ GİRİŞİ'!$D$6,(ROW($A$1)+(AI2749-1))*17,0))="","",UPPER(OFFSET('ÖĞRENCİ GİRİŞİ'!$D$6,(ROW($A$1)+(AI2749-1))*17,0)))</f>
        <v/>
      </c>
      <c r="E2762" s="80" t="str">
        <f ca="1">IF(UPPER(OFFSET('ÖĞRENCİ GİRİŞİ'!$E$6,(ROW($A$1)+(AI2749-1))*17,0))="","",UPPER(OFFSET('ÖĞRENCİ GİRİŞİ'!$E$6,(ROW($A$1)+(AI2749-1))*17,0)))</f>
        <v/>
      </c>
      <c r="F2762" s="80" t="str">
        <f ca="1">IF(UPPER(OFFSET('ÖĞRENCİ GİRİŞİ'!$F$6,(ROW($A$1)+(AI2749-1))*17,0))="","",UPPER(OFFSET('ÖĞRENCİ GİRİŞİ'!$F$6,(ROW($A$1)+(AI2749-1))*17,0)))</f>
        <v/>
      </c>
      <c r="G2762" s="80" t="str">
        <f ca="1">IF(UPPER(OFFSET('ÖĞRENCİ GİRİŞİ'!$G$6,(ROW($A$1)+(AI2749-1))*17,0))="","",UPPER(OFFSET('ÖĞRENCİ GİRİŞİ'!$G$6,(ROW($A$1)+(AI2749-1))*17,0)))</f>
        <v/>
      </c>
      <c r="H2762" s="81" t="str">
        <f t="shared" si="8083"/>
        <v>x</v>
      </c>
      <c r="I2762" s="81" t="str">
        <f t="shared" si="8084"/>
        <v>x</v>
      </c>
      <c r="J2762" s="81" t="str">
        <f t="shared" si="8085"/>
        <v>x</v>
      </c>
      <c r="K2762" s="81" t="str">
        <f t="shared" si="8086"/>
        <v>x</v>
      </c>
      <c r="L2762" s="81" t="str">
        <f t="shared" si="8087"/>
        <v>x</v>
      </c>
      <c r="M2762" s="81" t="str">
        <f t="shared" si="8088"/>
        <v>x</v>
      </c>
      <c r="N2762" s="81" t="str">
        <f t="shared" si="8089"/>
        <v>x</v>
      </c>
      <c r="O2762" s="81" t="str">
        <f t="shared" si="8090"/>
        <v>x</v>
      </c>
      <c r="P2762" s="81" t="str">
        <f t="shared" si="8091"/>
        <v/>
      </c>
      <c r="Q2762" s="81" t="str">
        <f t="shared" si="8092"/>
        <v/>
      </c>
      <c r="R2762" s="81" t="str">
        <f t="shared" si="8093"/>
        <v/>
      </c>
      <c r="S2762" s="81" t="str">
        <f t="shared" si="8094"/>
        <v/>
      </c>
      <c r="T2762" s="81" t="str">
        <f t="shared" si="8095"/>
        <v/>
      </c>
      <c r="U2762" s="81" t="str">
        <f t="shared" si="8096"/>
        <v>x</v>
      </c>
      <c r="V2762" s="81" t="str">
        <f t="shared" si="8097"/>
        <v>x</v>
      </c>
      <c r="W2762" s="81" t="str">
        <f t="shared" si="8098"/>
        <v/>
      </c>
      <c r="X2762" s="81" t="str">
        <f t="shared" si="8099"/>
        <v/>
      </c>
      <c r="Y2762" s="81" t="str">
        <f t="shared" si="8100"/>
        <v/>
      </c>
      <c r="Z2762" s="81" t="str">
        <f t="shared" si="8101"/>
        <v/>
      </c>
      <c r="AA2762" s="81" t="str">
        <f t="shared" si="8102"/>
        <v/>
      </c>
      <c r="AB2762" s="81" t="str">
        <f t="shared" si="8103"/>
        <v>x</v>
      </c>
      <c r="AC2762" s="81" t="str">
        <f t="shared" si="8104"/>
        <v>x</v>
      </c>
      <c r="AD2762" s="81" t="str">
        <f t="shared" si="8105"/>
        <v/>
      </c>
      <c r="AE2762" s="81" t="str">
        <f t="shared" si="8106"/>
        <v/>
      </c>
      <c r="AF2762" s="81" t="str">
        <f t="shared" si="8107"/>
        <v/>
      </c>
      <c r="AG2762" s="81" t="str">
        <f t="shared" si="8108"/>
        <v/>
      </c>
      <c r="AH2762" s="81" t="str">
        <f t="shared" si="8109"/>
        <v/>
      </c>
      <c r="AI2762" s="81" t="str">
        <f t="shared" si="8110"/>
        <v>x</v>
      </c>
      <c r="AJ2762" s="81" t="str">
        <f t="shared" si="8111"/>
        <v>x</v>
      </c>
      <c r="AK2762" s="81" t="str">
        <f t="shared" si="8112"/>
        <v/>
      </c>
      <c r="AL2762" s="81" t="str">
        <f t="shared" si="8113"/>
        <v>x</v>
      </c>
    </row>
    <row r="2763" spans="1:38" ht="11.25" customHeight="1" x14ac:dyDescent="0.2">
      <c r="A2763" s="21">
        <v>7</v>
      </c>
      <c r="B2763" s="80" t="str">
        <f ca="1">IF(OFFSET('ÖĞRENCİ GİRİŞİ'!$B$7,(ROW($A$1)+(AI2749-1))*17,0)="","",OFFSET('ÖĞRENCİ GİRİŞİ'!$B$7,(ROW($A$1)+(AI2749-1))*17,0))</f>
        <v/>
      </c>
      <c r="C2763" s="80" t="str">
        <f ca="1">IF(OFFSET('ÖĞRENCİ GİRİŞİ'!$C$7,(ROW($A$1)+(AI2749-1))*17,0)="","",OFFSET('ÖĞRENCİ GİRİŞİ'!$C$7,(ROW($A$1)+(AI2749-1))*17,0))</f>
        <v/>
      </c>
      <c r="D2763" s="80" t="str">
        <f ca="1">IF(UPPER(OFFSET('ÖĞRENCİ GİRİŞİ'!$D$7,(ROW($A$1)+(AI2749-1))*17,0))="","",UPPER(OFFSET('ÖĞRENCİ GİRİŞİ'!$D$7,(ROW($A$1)+(AI2749-1))*17,0)))</f>
        <v/>
      </c>
      <c r="E2763" s="80" t="str">
        <f ca="1">IF(UPPER(OFFSET('ÖĞRENCİ GİRİŞİ'!$E$7,(ROW($A$1)+(AI2749-1))*17,0))="","",UPPER(OFFSET('ÖĞRENCİ GİRİŞİ'!$E$7,(ROW($A$1)+(AI2749-1))*17,0)))</f>
        <v/>
      </c>
      <c r="F2763" s="80" t="str">
        <f ca="1">IF(UPPER(OFFSET('ÖĞRENCİ GİRİŞİ'!$F$7,(ROW($A$1)+(AI2749-1))*17,0))="","",UPPER(OFFSET('ÖĞRENCİ GİRİŞİ'!$F$7,(ROW($A$1)+(AI2749-1))*17,0)))</f>
        <v/>
      </c>
      <c r="G2763" s="80" t="str">
        <f ca="1">IF(UPPER(OFFSET('ÖĞRENCİ GİRİŞİ'!$G$7,(ROW($A$1)+(AI2749-1))*17,0))="","",UPPER(OFFSET('ÖĞRENCİ GİRİŞİ'!$G$7,(ROW($A$1)+(AI2749-1))*17,0)))</f>
        <v/>
      </c>
      <c r="H2763" s="81" t="str">
        <f t="shared" si="8083"/>
        <v>x</v>
      </c>
      <c r="I2763" s="81" t="str">
        <f t="shared" si="8084"/>
        <v>x</v>
      </c>
      <c r="J2763" s="81" t="str">
        <f t="shared" si="8085"/>
        <v>x</v>
      </c>
      <c r="K2763" s="81" t="str">
        <f t="shared" si="8086"/>
        <v>x</v>
      </c>
      <c r="L2763" s="81" t="str">
        <f t="shared" si="8087"/>
        <v>x</v>
      </c>
      <c r="M2763" s="81" t="str">
        <f t="shared" si="8088"/>
        <v>x</v>
      </c>
      <c r="N2763" s="81" t="str">
        <f t="shared" si="8089"/>
        <v>x</v>
      </c>
      <c r="O2763" s="81" t="str">
        <f t="shared" si="8090"/>
        <v>x</v>
      </c>
      <c r="P2763" s="81" t="str">
        <f t="shared" si="8091"/>
        <v/>
      </c>
      <c r="Q2763" s="81" t="str">
        <f t="shared" si="8092"/>
        <v/>
      </c>
      <c r="R2763" s="81" t="str">
        <f t="shared" si="8093"/>
        <v/>
      </c>
      <c r="S2763" s="81" t="str">
        <f t="shared" si="8094"/>
        <v/>
      </c>
      <c r="T2763" s="81" t="str">
        <f t="shared" si="8095"/>
        <v/>
      </c>
      <c r="U2763" s="81" t="str">
        <f t="shared" si="8096"/>
        <v>x</v>
      </c>
      <c r="V2763" s="81" t="str">
        <f t="shared" si="8097"/>
        <v>x</v>
      </c>
      <c r="W2763" s="81" t="str">
        <f t="shared" si="8098"/>
        <v/>
      </c>
      <c r="X2763" s="81" t="str">
        <f t="shared" si="8099"/>
        <v/>
      </c>
      <c r="Y2763" s="81" t="str">
        <f t="shared" si="8100"/>
        <v/>
      </c>
      <c r="Z2763" s="81" t="str">
        <f t="shared" si="8101"/>
        <v/>
      </c>
      <c r="AA2763" s="81" t="str">
        <f t="shared" si="8102"/>
        <v/>
      </c>
      <c r="AB2763" s="81" t="str">
        <f t="shared" si="8103"/>
        <v>x</v>
      </c>
      <c r="AC2763" s="81" t="str">
        <f t="shared" si="8104"/>
        <v>x</v>
      </c>
      <c r="AD2763" s="81" t="str">
        <f t="shared" si="8105"/>
        <v/>
      </c>
      <c r="AE2763" s="81" t="str">
        <f t="shared" si="8106"/>
        <v/>
      </c>
      <c r="AF2763" s="81" t="str">
        <f t="shared" si="8107"/>
        <v/>
      </c>
      <c r="AG2763" s="81" t="str">
        <f t="shared" si="8108"/>
        <v/>
      </c>
      <c r="AH2763" s="81" t="str">
        <f t="shared" si="8109"/>
        <v/>
      </c>
      <c r="AI2763" s="81" t="str">
        <f t="shared" si="8110"/>
        <v>x</v>
      </c>
      <c r="AJ2763" s="81" t="str">
        <f t="shared" si="8111"/>
        <v>x</v>
      </c>
      <c r="AK2763" s="81" t="str">
        <f t="shared" si="8112"/>
        <v/>
      </c>
      <c r="AL2763" s="81" t="str">
        <f t="shared" si="8113"/>
        <v>x</v>
      </c>
    </row>
    <row r="2764" spans="1:38" ht="11.25" customHeight="1" x14ac:dyDescent="0.2">
      <c r="A2764" s="21">
        <v>8</v>
      </c>
      <c r="B2764" s="80" t="str">
        <f ca="1">IF(OFFSET('ÖĞRENCİ GİRİŞİ'!$B$8,(ROW($A$1)+(AI2749-1))*17,0)="","",OFFSET('ÖĞRENCİ GİRİŞİ'!$B$8,(ROW($A$1)+(AI2749-1))*17,0))</f>
        <v/>
      </c>
      <c r="C2764" s="80" t="str">
        <f ca="1">IF(OFFSET('ÖĞRENCİ GİRİŞİ'!$C$8,(ROW($A$1)+(AI2749-1))*17,0)="","",OFFSET('ÖĞRENCİ GİRİŞİ'!$C$8,(ROW($A$1)+(AI2749-1))*17,0))</f>
        <v/>
      </c>
      <c r="D2764" s="80" t="str">
        <f ca="1">IF(UPPER(OFFSET('ÖĞRENCİ GİRİŞİ'!$D$8,(ROW($A$1)+(AI2749-1))*17,0))="","",UPPER(OFFSET('ÖĞRENCİ GİRİŞİ'!$D$8,(ROW($A$1)+(AI2749-1))*17,0)))</f>
        <v/>
      </c>
      <c r="E2764" s="80" t="str">
        <f ca="1">IF(UPPER(OFFSET('ÖĞRENCİ GİRİŞİ'!$E$8,(ROW($A$1)+(AI2749-1))*17,0))="","",UPPER(OFFSET('ÖĞRENCİ GİRİŞİ'!$E$8,(ROW($A$1)+(AI2749-1))*17,0)))</f>
        <v/>
      </c>
      <c r="F2764" s="80" t="str">
        <f ca="1">IF(UPPER(OFFSET('ÖĞRENCİ GİRİŞİ'!$F$8,(ROW($A$1)+(AI2749-1))*17,0))="","",UPPER(OFFSET('ÖĞRENCİ GİRİŞİ'!$F$8,(ROW($A$1)+(AI2749-1))*17,0)))</f>
        <v/>
      </c>
      <c r="G2764" s="80" t="str">
        <f ca="1">IF(UPPER(OFFSET('ÖĞRENCİ GİRİŞİ'!$G$8,(ROW($A$1)+(AI2749-1))*17,0))="","",UPPER(OFFSET('ÖĞRENCİ GİRİŞİ'!$G$8,(ROW($A$1)+(AI2749-1))*17,0)))</f>
        <v/>
      </c>
      <c r="H2764" s="81" t="str">
        <f t="shared" si="8083"/>
        <v>x</v>
      </c>
      <c r="I2764" s="81" t="str">
        <f t="shared" si="8084"/>
        <v>x</v>
      </c>
      <c r="J2764" s="81" t="str">
        <f t="shared" si="8085"/>
        <v>x</v>
      </c>
      <c r="K2764" s="81" t="str">
        <f t="shared" si="8086"/>
        <v>x</v>
      </c>
      <c r="L2764" s="81" t="str">
        <f t="shared" si="8087"/>
        <v>x</v>
      </c>
      <c r="M2764" s="81" t="str">
        <f t="shared" si="8088"/>
        <v>x</v>
      </c>
      <c r="N2764" s="81" t="str">
        <f t="shared" si="8089"/>
        <v>x</v>
      </c>
      <c r="O2764" s="81" t="str">
        <f t="shared" si="8090"/>
        <v>x</v>
      </c>
      <c r="P2764" s="81" t="str">
        <f t="shared" si="8091"/>
        <v/>
      </c>
      <c r="Q2764" s="81" t="str">
        <f t="shared" si="8092"/>
        <v/>
      </c>
      <c r="R2764" s="81" t="str">
        <f t="shared" si="8093"/>
        <v/>
      </c>
      <c r="S2764" s="81" t="str">
        <f t="shared" si="8094"/>
        <v/>
      </c>
      <c r="T2764" s="81" t="str">
        <f t="shared" si="8095"/>
        <v/>
      </c>
      <c r="U2764" s="81" t="str">
        <f t="shared" si="8096"/>
        <v>x</v>
      </c>
      <c r="V2764" s="81" t="str">
        <f t="shared" si="8097"/>
        <v>x</v>
      </c>
      <c r="W2764" s="81" t="str">
        <f t="shared" si="8098"/>
        <v/>
      </c>
      <c r="X2764" s="81" t="str">
        <f t="shared" si="8099"/>
        <v/>
      </c>
      <c r="Y2764" s="81" t="str">
        <f t="shared" si="8100"/>
        <v/>
      </c>
      <c r="Z2764" s="81" t="str">
        <f t="shared" si="8101"/>
        <v/>
      </c>
      <c r="AA2764" s="81" t="str">
        <f t="shared" si="8102"/>
        <v/>
      </c>
      <c r="AB2764" s="81" t="str">
        <f t="shared" si="8103"/>
        <v>x</v>
      </c>
      <c r="AC2764" s="81" t="str">
        <f t="shared" si="8104"/>
        <v>x</v>
      </c>
      <c r="AD2764" s="81" t="str">
        <f t="shared" si="8105"/>
        <v/>
      </c>
      <c r="AE2764" s="81" t="str">
        <f t="shared" si="8106"/>
        <v/>
      </c>
      <c r="AF2764" s="81" t="str">
        <f t="shared" si="8107"/>
        <v/>
      </c>
      <c r="AG2764" s="81" t="str">
        <f t="shared" si="8108"/>
        <v/>
      </c>
      <c r="AH2764" s="81" t="str">
        <f t="shared" si="8109"/>
        <v/>
      </c>
      <c r="AI2764" s="81" t="str">
        <f t="shared" si="8110"/>
        <v>x</v>
      </c>
      <c r="AJ2764" s="81" t="str">
        <f t="shared" si="8111"/>
        <v>x</v>
      </c>
      <c r="AK2764" s="81" t="str">
        <f t="shared" si="8112"/>
        <v/>
      </c>
      <c r="AL2764" s="81" t="str">
        <f t="shared" si="8113"/>
        <v>x</v>
      </c>
    </row>
    <row r="2765" spans="1:38" ht="11.25" customHeight="1" x14ac:dyDescent="0.2">
      <c r="A2765" s="21">
        <v>9</v>
      </c>
      <c r="B2765" s="80" t="str">
        <f ca="1">IF(OFFSET('ÖĞRENCİ GİRİŞİ'!$B$9,(ROW($A$1)+(AI2749-1))*17,0)="","",OFFSET('ÖĞRENCİ GİRİŞİ'!$B$9,(ROW($A$1)+(AI2749-1))*17,0))</f>
        <v/>
      </c>
      <c r="C2765" s="80" t="str">
        <f ca="1">IF(OFFSET('ÖĞRENCİ GİRİŞİ'!$C$9,(ROW($A$1)+(AI2749-1))*17,0)="","",OFFSET('ÖĞRENCİ GİRİŞİ'!$C$9,(ROW($A$1)+(AI2749-1))*17,0))</f>
        <v/>
      </c>
      <c r="D2765" s="80" t="str">
        <f ca="1">IF(UPPER(OFFSET('ÖĞRENCİ GİRİŞİ'!$D$9,(ROW($A$1)+(AI2749-1))*17,0))="","",UPPER(OFFSET('ÖĞRENCİ GİRİŞİ'!$D$9,(ROW($A$1)+(AI2749-1))*17,0)))</f>
        <v/>
      </c>
      <c r="E2765" s="80" t="str">
        <f ca="1">IF(UPPER(OFFSET('ÖĞRENCİ GİRİŞİ'!$E$9,(ROW($A$1)+(AI2749-1))*17,0))="","",UPPER(OFFSET('ÖĞRENCİ GİRİŞİ'!$E$9,(ROW($A$1)+(AI2749-1))*17,0)))</f>
        <v/>
      </c>
      <c r="F2765" s="80" t="str">
        <f ca="1">IF(UPPER(OFFSET('ÖĞRENCİ GİRİŞİ'!$F$9,(ROW($A$1)+(AI2749-1))*17,0))="","",UPPER(OFFSET('ÖĞRENCİ GİRİŞİ'!$F$9,(ROW($A$1)+(AI2749-1))*17,0)))</f>
        <v/>
      </c>
      <c r="G2765" s="80" t="str">
        <f ca="1">IF(UPPER(OFFSET('ÖĞRENCİ GİRİŞİ'!$G$9,(ROW($A$1)+(AI2749-1))*17,0))="","",UPPER(OFFSET('ÖĞRENCİ GİRİŞİ'!$G$9,(ROW($A$1)+(AI2749-1))*17,0)))</f>
        <v/>
      </c>
      <c r="H2765" s="81" t="str">
        <f t="shared" ref="H2765:H2772" si="8281">IF($H$13="","",$H$13)</f>
        <v>x</v>
      </c>
      <c r="I2765" s="81" t="str">
        <f t="shared" ref="I2765:I2772" si="8282">IF($I$13="","",$I$13)</f>
        <v>x</v>
      </c>
      <c r="J2765" s="81" t="str">
        <f t="shared" ref="J2765:J2772" si="8283">IF($J$13="","",$J$13)</f>
        <v>x</v>
      </c>
      <c r="K2765" s="81" t="str">
        <f t="shared" ref="K2765:K2772" si="8284">IF($K$13="","",$K$13)</f>
        <v>x</v>
      </c>
      <c r="L2765" s="81" t="str">
        <f t="shared" ref="L2765:L2772" si="8285">IF($L$13="","",$L$13)</f>
        <v>x</v>
      </c>
      <c r="M2765" s="81" t="str">
        <f t="shared" ref="M2765:M2772" si="8286">IF($M$13="","",$M$13)</f>
        <v>x</v>
      </c>
      <c r="N2765" s="81" t="str">
        <f t="shared" ref="N2765:N2772" si="8287">IF($N$13="","",$N$13)</f>
        <v>x</v>
      </c>
      <c r="O2765" s="81" t="str">
        <f t="shared" ref="O2765:O2772" si="8288">IF($O$13="","",$O$13)</f>
        <v>x</v>
      </c>
      <c r="P2765" s="81" t="str">
        <f t="shared" ref="P2765:P2772" si="8289">IF($P$13="","",$P$13)</f>
        <v/>
      </c>
      <c r="Q2765" s="81" t="str">
        <f t="shared" ref="Q2765:Q2772" si="8290">IF($Q$13="","",$Q$13)</f>
        <v/>
      </c>
      <c r="R2765" s="81" t="str">
        <f t="shared" ref="R2765:R2772" si="8291">IF($R$13="","",$R$13)</f>
        <v/>
      </c>
      <c r="S2765" s="81" t="str">
        <f t="shared" ref="S2765:S2772" si="8292">IF($S$13="","",$S$13)</f>
        <v/>
      </c>
      <c r="T2765" s="81" t="str">
        <f t="shared" ref="T2765:T2772" si="8293">IF($T$13="","",$T$13)</f>
        <v/>
      </c>
      <c r="U2765" s="81" t="str">
        <f t="shared" ref="U2765:U2772" si="8294">IF($U$13="","",$U$13)</f>
        <v>x</v>
      </c>
      <c r="V2765" s="81" t="str">
        <f t="shared" ref="V2765:V2772" si="8295">IF($V$13="","",$V$13)</f>
        <v>x</v>
      </c>
      <c r="W2765" s="81" t="str">
        <f t="shared" ref="W2765:W2772" si="8296">IF($W$13="","",$W$13)</f>
        <v/>
      </c>
      <c r="X2765" s="81" t="str">
        <f t="shared" ref="X2765:X2772" si="8297">IF($X$13="","",$X$13)</f>
        <v/>
      </c>
      <c r="Y2765" s="81" t="str">
        <f t="shared" ref="Y2765:Y2772" si="8298">IF($Y$13="","",$Y$13)</f>
        <v/>
      </c>
      <c r="Z2765" s="81" t="str">
        <f t="shared" ref="Z2765:Z2772" si="8299">IF($Z$13="","",$Z$13)</f>
        <v/>
      </c>
      <c r="AA2765" s="81" t="str">
        <f t="shared" ref="AA2765:AA2772" si="8300">IF($AA$13="","",$AA$13)</f>
        <v/>
      </c>
      <c r="AB2765" s="81" t="str">
        <f t="shared" ref="AB2765:AB2772" si="8301">IF($AB$13="","",$AB$13)</f>
        <v>x</v>
      </c>
      <c r="AC2765" s="81" t="str">
        <f t="shared" ref="AC2765:AC2772" si="8302">IF($AC$13="","",$AC$13)</f>
        <v>x</v>
      </c>
      <c r="AD2765" s="81" t="str">
        <f t="shared" ref="AD2765:AD2772" si="8303">IF($AD$13="","",$AD$13)</f>
        <v/>
      </c>
      <c r="AE2765" s="81" t="str">
        <f t="shared" ref="AE2765:AE2772" si="8304">IF($AE$13="","",$AE$13)</f>
        <v/>
      </c>
      <c r="AF2765" s="81" t="str">
        <f t="shared" ref="AF2765:AF2772" si="8305">IF($AF$13="","",$AF$13)</f>
        <v/>
      </c>
      <c r="AG2765" s="81" t="str">
        <f t="shared" ref="AG2765:AG2772" si="8306">IF($AG$13="","",$AG$13)</f>
        <v/>
      </c>
      <c r="AH2765" s="81" t="str">
        <f t="shared" ref="AH2765:AH2772" si="8307">IF($AH$13="","",$AH$13)</f>
        <v/>
      </c>
      <c r="AI2765" s="81" t="str">
        <f t="shared" ref="AI2765:AI2772" si="8308">IF($AI$13="","",$AI$13)</f>
        <v>x</v>
      </c>
      <c r="AJ2765" s="81" t="str">
        <f t="shared" ref="AJ2765:AJ2772" si="8309">IF($AJ$13="","",$AJ$13)</f>
        <v>x</v>
      </c>
      <c r="AK2765" s="81" t="str">
        <f t="shared" ref="AK2765:AK2772" si="8310">IF($AK$13="","",$AK$13)</f>
        <v/>
      </c>
      <c r="AL2765" s="81" t="str">
        <f t="shared" ref="AL2765:AL2772" si="8311">IF($AL$13="","",$AL$13)</f>
        <v>x</v>
      </c>
    </row>
    <row r="2766" spans="1:38" ht="11.25" customHeight="1" x14ac:dyDescent="0.2">
      <c r="A2766" s="21">
        <v>10</v>
      </c>
      <c r="B2766" s="80" t="str">
        <f ca="1">IF(OFFSET('ÖĞRENCİ GİRİŞİ'!$B$10,(ROW($A$1)+(AI2749-1))*17,0)="","",OFFSET('ÖĞRENCİ GİRİŞİ'!$B$10,(ROW($A$1)+(AI2749-1))*17,0))</f>
        <v/>
      </c>
      <c r="C2766" s="80" t="str">
        <f ca="1">IF(OFFSET('ÖĞRENCİ GİRİŞİ'!$C$10,(ROW($A$1)+(AI2749-1))*17,0)="","",OFFSET('ÖĞRENCİ GİRİŞİ'!$C$10,(ROW($A$1)+(AI2749-1))*17,0))</f>
        <v/>
      </c>
      <c r="D2766" s="80" t="str">
        <f ca="1">IF(UPPER(OFFSET('ÖĞRENCİ GİRİŞİ'!$D$10,(ROW($A$1)+(AI2749-1))*17,0))="","",UPPER(OFFSET('ÖĞRENCİ GİRİŞİ'!$D$10,(ROW($A$1)+(AI2749-1))*17,0)))</f>
        <v/>
      </c>
      <c r="E2766" s="80" t="str">
        <f ca="1">IF(UPPER(OFFSET('ÖĞRENCİ GİRİŞİ'!$E$10,(ROW($A$1)+(AI2749-1))*17,0))="","",UPPER(OFFSET('ÖĞRENCİ GİRİŞİ'!$E$10,(ROW($A$1)+(AI2749-1))*17,0)))</f>
        <v/>
      </c>
      <c r="F2766" s="80" t="str">
        <f ca="1">IF(UPPER(OFFSET('ÖĞRENCİ GİRİŞİ'!$F$10,(ROW($A$1)+(AI2749-1))*17,0))="","",UPPER(OFFSET('ÖĞRENCİ GİRİŞİ'!$F$10,(ROW($A$1)+(AI2749-1))*17,0)))</f>
        <v/>
      </c>
      <c r="G2766" s="80" t="str">
        <f ca="1">IF(UPPER(OFFSET('ÖĞRENCİ GİRİŞİ'!$G$10,(ROW($A$1)+(AI2749-1))*17,0))="","",UPPER(OFFSET('ÖĞRENCİ GİRİŞİ'!$G$10,(ROW($A$1)+(AI2749-1))*17,0)))</f>
        <v/>
      </c>
      <c r="H2766" s="81" t="str">
        <f t="shared" si="8281"/>
        <v>x</v>
      </c>
      <c r="I2766" s="81" t="str">
        <f t="shared" si="8282"/>
        <v>x</v>
      </c>
      <c r="J2766" s="81" t="str">
        <f t="shared" si="8283"/>
        <v>x</v>
      </c>
      <c r="K2766" s="81" t="str">
        <f t="shared" si="8284"/>
        <v>x</v>
      </c>
      <c r="L2766" s="81" t="str">
        <f t="shared" si="8285"/>
        <v>x</v>
      </c>
      <c r="M2766" s="81" t="str">
        <f t="shared" si="8286"/>
        <v>x</v>
      </c>
      <c r="N2766" s="81" t="str">
        <f t="shared" si="8287"/>
        <v>x</v>
      </c>
      <c r="O2766" s="81" t="str">
        <f t="shared" si="8288"/>
        <v>x</v>
      </c>
      <c r="P2766" s="81" t="str">
        <f t="shared" si="8289"/>
        <v/>
      </c>
      <c r="Q2766" s="81" t="str">
        <f t="shared" si="8290"/>
        <v/>
      </c>
      <c r="R2766" s="81" t="str">
        <f t="shared" si="8291"/>
        <v/>
      </c>
      <c r="S2766" s="81" t="str">
        <f t="shared" si="8292"/>
        <v/>
      </c>
      <c r="T2766" s="81" t="str">
        <f t="shared" si="8293"/>
        <v/>
      </c>
      <c r="U2766" s="81" t="str">
        <f t="shared" si="8294"/>
        <v>x</v>
      </c>
      <c r="V2766" s="81" t="str">
        <f t="shared" si="8295"/>
        <v>x</v>
      </c>
      <c r="W2766" s="81" t="str">
        <f t="shared" si="8296"/>
        <v/>
      </c>
      <c r="X2766" s="81" t="str">
        <f t="shared" si="8297"/>
        <v/>
      </c>
      <c r="Y2766" s="81" t="str">
        <f t="shared" si="8298"/>
        <v/>
      </c>
      <c r="Z2766" s="81" t="str">
        <f t="shared" si="8299"/>
        <v/>
      </c>
      <c r="AA2766" s="81" t="str">
        <f t="shared" si="8300"/>
        <v/>
      </c>
      <c r="AB2766" s="81" t="str">
        <f t="shared" si="8301"/>
        <v>x</v>
      </c>
      <c r="AC2766" s="81" t="str">
        <f t="shared" si="8302"/>
        <v>x</v>
      </c>
      <c r="AD2766" s="81" t="str">
        <f t="shared" si="8303"/>
        <v/>
      </c>
      <c r="AE2766" s="81" t="str">
        <f t="shared" si="8304"/>
        <v/>
      </c>
      <c r="AF2766" s="81" t="str">
        <f t="shared" si="8305"/>
        <v/>
      </c>
      <c r="AG2766" s="81" t="str">
        <f t="shared" si="8306"/>
        <v/>
      </c>
      <c r="AH2766" s="81" t="str">
        <f t="shared" si="8307"/>
        <v/>
      </c>
      <c r="AI2766" s="81" t="str">
        <f t="shared" si="8308"/>
        <v>x</v>
      </c>
      <c r="AJ2766" s="81" t="str">
        <f t="shared" si="8309"/>
        <v>x</v>
      </c>
      <c r="AK2766" s="81" t="str">
        <f t="shared" si="8310"/>
        <v/>
      </c>
      <c r="AL2766" s="81" t="str">
        <f t="shared" si="8311"/>
        <v>x</v>
      </c>
    </row>
    <row r="2767" spans="1:38" ht="11.25" customHeight="1" x14ac:dyDescent="0.2">
      <c r="A2767" s="21">
        <v>11</v>
      </c>
      <c r="B2767" s="80" t="str">
        <f ca="1">IF(OFFSET('ÖĞRENCİ GİRİŞİ'!$B$11,(ROW($A$1)+(AI2749-1))*17,0)="","",OFFSET('ÖĞRENCİ GİRİŞİ'!$B$11,(ROW($A$1)+(AI2749-1))*17,0))</f>
        <v/>
      </c>
      <c r="C2767" s="80" t="str">
        <f ca="1">IF(OFFSET('ÖĞRENCİ GİRİŞİ'!$C$11,(ROW($A$1)+(AI2749-1))*17,0)="","",OFFSET('ÖĞRENCİ GİRİŞİ'!$C$11,(ROW($A$1)+(AI2749-1))*17,0))</f>
        <v/>
      </c>
      <c r="D2767" s="80" t="str">
        <f ca="1">IF(UPPER(OFFSET('ÖĞRENCİ GİRİŞİ'!$D$11,(ROW($A$1)+(AI2749-1))*17,0))="","",UPPER(OFFSET('ÖĞRENCİ GİRİŞİ'!$D$11,(ROW($A$1)+(AI2749-1))*17,0)))</f>
        <v/>
      </c>
      <c r="E2767" s="80" t="str">
        <f ca="1">IF(UPPER(OFFSET('ÖĞRENCİ GİRİŞİ'!$E$11,(ROW($A$1)+(AI2749-1))*17,0))="","",UPPER(OFFSET('ÖĞRENCİ GİRİŞİ'!$E$11,(ROW($A$1)+(AI2749-1))*17,0)))</f>
        <v/>
      </c>
      <c r="F2767" s="80" t="str">
        <f ca="1">IF(UPPER(OFFSET('ÖĞRENCİ GİRİŞİ'!$F$11,(ROW($A$1)+(AI2749-1))*17,0))="","",UPPER(OFFSET('ÖĞRENCİ GİRİŞİ'!$F$11,(ROW($A$1)+(AI2749-1))*17,0)))</f>
        <v/>
      </c>
      <c r="G2767" s="80" t="str">
        <f ca="1">IF(UPPER(OFFSET('ÖĞRENCİ GİRİŞİ'!$G$11,(ROW($A$1)+(AI2749-1))*17,0))="","",UPPER(OFFSET('ÖĞRENCİ GİRİŞİ'!$G$11,(ROW($A$1)+(AI2749-1))*17,0)))</f>
        <v/>
      </c>
      <c r="H2767" s="81" t="str">
        <f t="shared" si="8281"/>
        <v>x</v>
      </c>
      <c r="I2767" s="81" t="str">
        <f t="shared" si="8282"/>
        <v>x</v>
      </c>
      <c r="J2767" s="81" t="str">
        <f t="shared" si="8283"/>
        <v>x</v>
      </c>
      <c r="K2767" s="81" t="str">
        <f t="shared" si="8284"/>
        <v>x</v>
      </c>
      <c r="L2767" s="81" t="str">
        <f t="shared" si="8285"/>
        <v>x</v>
      </c>
      <c r="M2767" s="81" t="str">
        <f t="shared" si="8286"/>
        <v>x</v>
      </c>
      <c r="N2767" s="81" t="str">
        <f t="shared" si="8287"/>
        <v>x</v>
      </c>
      <c r="O2767" s="81" t="str">
        <f t="shared" si="8288"/>
        <v>x</v>
      </c>
      <c r="P2767" s="81" t="str">
        <f t="shared" si="8289"/>
        <v/>
      </c>
      <c r="Q2767" s="81" t="str">
        <f t="shared" si="8290"/>
        <v/>
      </c>
      <c r="R2767" s="81" t="str">
        <f t="shared" si="8291"/>
        <v/>
      </c>
      <c r="S2767" s="81" t="str">
        <f t="shared" si="8292"/>
        <v/>
      </c>
      <c r="T2767" s="81" t="str">
        <f t="shared" si="8293"/>
        <v/>
      </c>
      <c r="U2767" s="81" t="str">
        <f t="shared" si="8294"/>
        <v>x</v>
      </c>
      <c r="V2767" s="81" t="str">
        <f t="shared" si="8295"/>
        <v>x</v>
      </c>
      <c r="W2767" s="81" t="str">
        <f t="shared" si="8296"/>
        <v/>
      </c>
      <c r="X2767" s="81" t="str">
        <f t="shared" si="8297"/>
        <v/>
      </c>
      <c r="Y2767" s="81" t="str">
        <f t="shared" si="8298"/>
        <v/>
      </c>
      <c r="Z2767" s="81" t="str">
        <f t="shared" si="8299"/>
        <v/>
      </c>
      <c r="AA2767" s="81" t="str">
        <f t="shared" si="8300"/>
        <v/>
      </c>
      <c r="AB2767" s="81" t="str">
        <f t="shared" si="8301"/>
        <v>x</v>
      </c>
      <c r="AC2767" s="81" t="str">
        <f t="shared" si="8302"/>
        <v>x</v>
      </c>
      <c r="AD2767" s="81" t="str">
        <f t="shared" si="8303"/>
        <v/>
      </c>
      <c r="AE2767" s="81" t="str">
        <f t="shared" si="8304"/>
        <v/>
      </c>
      <c r="AF2767" s="81" t="str">
        <f t="shared" si="8305"/>
        <v/>
      </c>
      <c r="AG2767" s="81" t="str">
        <f t="shared" si="8306"/>
        <v/>
      </c>
      <c r="AH2767" s="81" t="str">
        <f t="shared" si="8307"/>
        <v/>
      </c>
      <c r="AI2767" s="81" t="str">
        <f t="shared" si="8308"/>
        <v>x</v>
      </c>
      <c r="AJ2767" s="81" t="str">
        <f t="shared" si="8309"/>
        <v>x</v>
      </c>
      <c r="AK2767" s="81" t="str">
        <f t="shared" si="8310"/>
        <v/>
      </c>
      <c r="AL2767" s="81" t="str">
        <f t="shared" si="8311"/>
        <v>x</v>
      </c>
    </row>
    <row r="2768" spans="1:38" ht="11.25" customHeight="1" x14ac:dyDescent="0.2">
      <c r="A2768" s="21">
        <v>12</v>
      </c>
      <c r="B2768" s="80" t="str">
        <f ca="1">IF(OFFSET('ÖĞRENCİ GİRİŞİ'!$B$12,(ROW($A$1)+(AI2749-1))*17,0)="","",OFFSET('ÖĞRENCİ GİRİŞİ'!$B$12,(ROW($A$1)+(AI2749-1))*17,0))</f>
        <v/>
      </c>
      <c r="C2768" s="80" t="str">
        <f ca="1">IF(OFFSET('ÖĞRENCİ GİRİŞİ'!$C$12,(ROW($A$1)+(AI2749-1))*17,0)="","",OFFSET('ÖĞRENCİ GİRİŞİ'!$C$12,(ROW($A$1)+(AI2749-1))*17,0))</f>
        <v/>
      </c>
      <c r="D2768" s="80" t="str">
        <f ca="1">IF(UPPER(OFFSET('ÖĞRENCİ GİRİŞİ'!$D$12,(ROW($A$1)+(AI2749-1))*17,0))="","",UPPER(OFFSET('ÖĞRENCİ GİRİŞİ'!$D$12,(ROW($A$1)+(AI2749-1))*17,0)))</f>
        <v/>
      </c>
      <c r="E2768" s="80" t="str">
        <f ca="1">IF(UPPER(OFFSET('ÖĞRENCİ GİRİŞİ'!$E$12,(ROW($A$1)+(AI2749-1))*17,0))="","",UPPER(OFFSET('ÖĞRENCİ GİRİŞİ'!$E$12,(ROW($A$1)+(AI2749-1))*17,0)))</f>
        <v/>
      </c>
      <c r="F2768" s="80" t="str">
        <f ca="1">IF(UPPER(OFFSET('ÖĞRENCİ GİRİŞİ'!$F$12,(ROW($A$1)+(AI2749-1))*17,0))="","",UPPER(OFFSET('ÖĞRENCİ GİRİŞİ'!$F$12,(ROW($A$1)+(AI2749-1))*17,0)))</f>
        <v/>
      </c>
      <c r="G2768" s="80" t="str">
        <f ca="1">IF(UPPER(OFFSET('ÖĞRENCİ GİRİŞİ'!$G$12,(ROW($A$1)+(AI2749-1))*17,0))="","",UPPER(OFFSET('ÖĞRENCİ GİRİŞİ'!$G$12,(ROW($A$1)+(AI2749-1))*17,0)))</f>
        <v/>
      </c>
      <c r="H2768" s="81" t="str">
        <f t="shared" si="8281"/>
        <v>x</v>
      </c>
      <c r="I2768" s="81" t="str">
        <f t="shared" si="8282"/>
        <v>x</v>
      </c>
      <c r="J2768" s="81" t="str">
        <f t="shared" si="8283"/>
        <v>x</v>
      </c>
      <c r="K2768" s="81" t="str">
        <f t="shared" si="8284"/>
        <v>x</v>
      </c>
      <c r="L2768" s="81" t="str">
        <f t="shared" si="8285"/>
        <v>x</v>
      </c>
      <c r="M2768" s="81" t="str">
        <f t="shared" si="8286"/>
        <v>x</v>
      </c>
      <c r="N2768" s="81" t="str">
        <f t="shared" si="8287"/>
        <v>x</v>
      </c>
      <c r="O2768" s="81" t="str">
        <f t="shared" si="8288"/>
        <v>x</v>
      </c>
      <c r="P2768" s="81" t="str">
        <f t="shared" si="8289"/>
        <v/>
      </c>
      <c r="Q2768" s="81" t="str">
        <f t="shared" si="8290"/>
        <v/>
      </c>
      <c r="R2768" s="81" t="str">
        <f t="shared" si="8291"/>
        <v/>
      </c>
      <c r="S2768" s="81" t="str">
        <f t="shared" si="8292"/>
        <v/>
      </c>
      <c r="T2768" s="81" t="str">
        <f t="shared" si="8293"/>
        <v/>
      </c>
      <c r="U2768" s="81" t="str">
        <f t="shared" si="8294"/>
        <v>x</v>
      </c>
      <c r="V2768" s="81" t="str">
        <f t="shared" si="8295"/>
        <v>x</v>
      </c>
      <c r="W2768" s="81" t="str">
        <f t="shared" si="8296"/>
        <v/>
      </c>
      <c r="X2768" s="81" t="str">
        <f t="shared" si="8297"/>
        <v/>
      </c>
      <c r="Y2768" s="81" t="str">
        <f t="shared" si="8298"/>
        <v/>
      </c>
      <c r="Z2768" s="81" t="str">
        <f t="shared" si="8299"/>
        <v/>
      </c>
      <c r="AA2768" s="81" t="str">
        <f t="shared" si="8300"/>
        <v/>
      </c>
      <c r="AB2768" s="81" t="str">
        <f t="shared" si="8301"/>
        <v>x</v>
      </c>
      <c r="AC2768" s="81" t="str">
        <f t="shared" si="8302"/>
        <v>x</v>
      </c>
      <c r="AD2768" s="81" t="str">
        <f t="shared" si="8303"/>
        <v/>
      </c>
      <c r="AE2768" s="81" t="str">
        <f t="shared" si="8304"/>
        <v/>
      </c>
      <c r="AF2768" s="81" t="str">
        <f t="shared" si="8305"/>
        <v/>
      </c>
      <c r="AG2768" s="81" t="str">
        <f t="shared" si="8306"/>
        <v/>
      </c>
      <c r="AH2768" s="81" t="str">
        <f t="shared" si="8307"/>
        <v/>
      </c>
      <c r="AI2768" s="81" t="str">
        <f t="shared" si="8308"/>
        <v>x</v>
      </c>
      <c r="AJ2768" s="81" t="str">
        <f t="shared" si="8309"/>
        <v>x</v>
      </c>
      <c r="AK2768" s="81" t="str">
        <f t="shared" si="8310"/>
        <v/>
      </c>
      <c r="AL2768" s="81" t="str">
        <f t="shared" si="8311"/>
        <v>x</v>
      </c>
    </row>
    <row r="2769" spans="1:38" ht="11.25" customHeight="1" x14ac:dyDescent="0.2">
      <c r="A2769" s="21">
        <v>13</v>
      </c>
      <c r="B2769" s="80" t="str">
        <f ca="1">IF(OFFSET('ÖĞRENCİ GİRİŞİ'!$B$13,(ROW($A$1)+(AI2749-1))*17,0)="","",OFFSET('ÖĞRENCİ GİRİŞİ'!$B$13,(ROW($A$1)+(AI2749-1))*17,0))</f>
        <v/>
      </c>
      <c r="C2769" s="80" t="str">
        <f ca="1">IF(OFFSET('ÖĞRENCİ GİRİŞİ'!$C$13,(ROW($A$1)+(AI2749-1))*17,0)="","",OFFSET('ÖĞRENCİ GİRİŞİ'!$C$13,(ROW($A$1)+(AI2749-1))*17,0))</f>
        <v/>
      </c>
      <c r="D2769" s="80" t="str">
        <f ca="1">IF(UPPER(OFFSET('ÖĞRENCİ GİRİŞİ'!$D$13,(ROW($A$1)+(AI2749-1))*17,0))="","",UPPER(OFFSET('ÖĞRENCİ GİRİŞİ'!$D$13,(ROW($A$1)+(AI2749-1))*17,0)))</f>
        <v/>
      </c>
      <c r="E2769" s="80" t="str">
        <f ca="1">IF(UPPER(OFFSET('ÖĞRENCİ GİRİŞİ'!$E$13,(ROW($A$1)+(AI2749-1))*17,0))="","",UPPER(OFFSET('ÖĞRENCİ GİRİŞİ'!$E$13,(ROW($A$1)+(AI2749-1))*17,0)))</f>
        <v/>
      </c>
      <c r="F2769" s="80" t="str">
        <f ca="1">IF(UPPER(OFFSET('ÖĞRENCİ GİRİŞİ'!$F$13,(ROW($A$1)+(AI2749-1))*17,0))="","",UPPER(OFFSET('ÖĞRENCİ GİRİŞİ'!$F$13,(ROW($A$1)+(AI2749-1))*17,0)))</f>
        <v/>
      </c>
      <c r="G2769" s="80" t="str">
        <f ca="1">IF(UPPER(OFFSET('ÖĞRENCİ GİRİŞİ'!$G$13,(ROW($A$1)+(AI2749-1))*17,0))="","",UPPER(OFFSET('ÖĞRENCİ GİRİŞİ'!$G$13,(ROW($A$1)+(AI2749-1))*17,0)))</f>
        <v/>
      </c>
      <c r="H2769" s="81" t="str">
        <f t="shared" si="8281"/>
        <v>x</v>
      </c>
      <c r="I2769" s="81" t="str">
        <f t="shared" si="8282"/>
        <v>x</v>
      </c>
      <c r="J2769" s="81" t="str">
        <f t="shared" si="8283"/>
        <v>x</v>
      </c>
      <c r="K2769" s="81" t="str">
        <f t="shared" si="8284"/>
        <v>x</v>
      </c>
      <c r="L2769" s="81" t="str">
        <f t="shared" si="8285"/>
        <v>x</v>
      </c>
      <c r="M2769" s="81" t="str">
        <f t="shared" si="8286"/>
        <v>x</v>
      </c>
      <c r="N2769" s="81" t="str">
        <f t="shared" si="8287"/>
        <v>x</v>
      </c>
      <c r="O2769" s="81" t="str">
        <f t="shared" si="8288"/>
        <v>x</v>
      </c>
      <c r="P2769" s="81" t="str">
        <f t="shared" si="8289"/>
        <v/>
      </c>
      <c r="Q2769" s="81" t="str">
        <f t="shared" si="8290"/>
        <v/>
      </c>
      <c r="R2769" s="81" t="str">
        <f t="shared" si="8291"/>
        <v/>
      </c>
      <c r="S2769" s="81" t="str">
        <f t="shared" si="8292"/>
        <v/>
      </c>
      <c r="T2769" s="81" t="str">
        <f t="shared" si="8293"/>
        <v/>
      </c>
      <c r="U2769" s="81" t="str">
        <f t="shared" si="8294"/>
        <v>x</v>
      </c>
      <c r="V2769" s="81" t="str">
        <f t="shared" si="8295"/>
        <v>x</v>
      </c>
      <c r="W2769" s="81" t="str">
        <f t="shared" si="8296"/>
        <v/>
      </c>
      <c r="X2769" s="81" t="str">
        <f t="shared" si="8297"/>
        <v/>
      </c>
      <c r="Y2769" s="81" t="str">
        <f t="shared" si="8298"/>
        <v/>
      </c>
      <c r="Z2769" s="81" t="str">
        <f t="shared" si="8299"/>
        <v/>
      </c>
      <c r="AA2769" s="81" t="str">
        <f t="shared" si="8300"/>
        <v/>
      </c>
      <c r="AB2769" s="81" t="str">
        <f t="shared" si="8301"/>
        <v>x</v>
      </c>
      <c r="AC2769" s="81" t="str">
        <f t="shared" si="8302"/>
        <v>x</v>
      </c>
      <c r="AD2769" s="81" t="str">
        <f t="shared" si="8303"/>
        <v/>
      </c>
      <c r="AE2769" s="81" t="str">
        <f t="shared" si="8304"/>
        <v/>
      </c>
      <c r="AF2769" s="81" t="str">
        <f t="shared" si="8305"/>
        <v/>
      </c>
      <c r="AG2769" s="81" t="str">
        <f t="shared" si="8306"/>
        <v/>
      </c>
      <c r="AH2769" s="81" t="str">
        <f t="shared" si="8307"/>
        <v/>
      </c>
      <c r="AI2769" s="81" t="str">
        <f t="shared" si="8308"/>
        <v>x</v>
      </c>
      <c r="AJ2769" s="81" t="str">
        <f t="shared" si="8309"/>
        <v>x</v>
      </c>
      <c r="AK2769" s="81" t="str">
        <f t="shared" si="8310"/>
        <v/>
      </c>
      <c r="AL2769" s="81" t="str">
        <f t="shared" si="8311"/>
        <v>x</v>
      </c>
    </row>
    <row r="2770" spans="1:38" ht="11.25" customHeight="1" x14ac:dyDescent="0.2">
      <c r="A2770" s="21">
        <v>14</v>
      </c>
      <c r="B2770" s="80" t="str">
        <f ca="1">IF(OFFSET('ÖĞRENCİ GİRİŞİ'!$B$14,(ROW($A$1)+(AI2749-1))*17,0)="","",OFFSET('ÖĞRENCİ GİRİŞİ'!$B$14,(ROW($A$1)+(AI2749-1))*17,0))</f>
        <v/>
      </c>
      <c r="C2770" s="80" t="str">
        <f ca="1">IF(OFFSET('ÖĞRENCİ GİRİŞİ'!$C$14,(ROW($A$1)+(AI2749-1))*17,0)="","",OFFSET('ÖĞRENCİ GİRİŞİ'!$C$14,(ROW($A$1)+(AI2749-1))*17,0))</f>
        <v/>
      </c>
      <c r="D2770" s="80" t="str">
        <f ca="1">IF(UPPER(OFFSET('ÖĞRENCİ GİRİŞİ'!$D$14,(ROW($A$1)+(AI2749-1))*17,0))="","",UPPER(OFFSET('ÖĞRENCİ GİRİŞİ'!$D$14,(ROW($A$1)+(AI2749-1))*17,0)))</f>
        <v/>
      </c>
      <c r="E2770" s="80" t="str">
        <f ca="1">IF(UPPER(OFFSET('ÖĞRENCİ GİRİŞİ'!$E$14,(ROW($A$1)+(AI2749-1))*17,0))="","",UPPER(OFFSET('ÖĞRENCİ GİRİŞİ'!$E$14,(ROW($A$1)+(AI2749-1))*17,0)))</f>
        <v/>
      </c>
      <c r="F2770" s="80" t="str">
        <f ca="1">IF(UPPER(OFFSET('ÖĞRENCİ GİRİŞİ'!$F$14,(ROW($A$1)+(AI2749-1))*17,0))="","",UPPER(OFFSET('ÖĞRENCİ GİRİŞİ'!$F$14,(ROW($A$1)+(AI2749-1))*17,0)))</f>
        <v/>
      </c>
      <c r="G2770" s="80" t="str">
        <f ca="1">IF(UPPER(OFFSET('ÖĞRENCİ GİRİŞİ'!$G$14,(ROW($A$1)+(AI2749-1))*17,0))="","",UPPER(OFFSET('ÖĞRENCİ GİRİŞİ'!$G$14,(ROW($A$1)+(AI2749-1))*17,0)))</f>
        <v/>
      </c>
      <c r="H2770" s="81" t="str">
        <f t="shared" si="8281"/>
        <v>x</v>
      </c>
      <c r="I2770" s="81" t="str">
        <f t="shared" si="8282"/>
        <v>x</v>
      </c>
      <c r="J2770" s="81" t="str">
        <f t="shared" si="8283"/>
        <v>x</v>
      </c>
      <c r="K2770" s="81" t="str">
        <f t="shared" si="8284"/>
        <v>x</v>
      </c>
      <c r="L2770" s="81" t="str">
        <f t="shared" si="8285"/>
        <v>x</v>
      </c>
      <c r="M2770" s="81" t="str">
        <f t="shared" si="8286"/>
        <v>x</v>
      </c>
      <c r="N2770" s="81" t="str">
        <f t="shared" si="8287"/>
        <v>x</v>
      </c>
      <c r="O2770" s="81" t="str">
        <f t="shared" si="8288"/>
        <v>x</v>
      </c>
      <c r="P2770" s="81" t="str">
        <f t="shared" si="8289"/>
        <v/>
      </c>
      <c r="Q2770" s="81" t="str">
        <f t="shared" si="8290"/>
        <v/>
      </c>
      <c r="R2770" s="81" t="str">
        <f t="shared" si="8291"/>
        <v/>
      </c>
      <c r="S2770" s="81" t="str">
        <f t="shared" si="8292"/>
        <v/>
      </c>
      <c r="T2770" s="81" t="str">
        <f t="shared" si="8293"/>
        <v/>
      </c>
      <c r="U2770" s="81" t="str">
        <f t="shared" si="8294"/>
        <v>x</v>
      </c>
      <c r="V2770" s="81" t="str">
        <f t="shared" si="8295"/>
        <v>x</v>
      </c>
      <c r="W2770" s="81" t="str">
        <f t="shared" si="8296"/>
        <v/>
      </c>
      <c r="X2770" s="81" t="str">
        <f t="shared" si="8297"/>
        <v/>
      </c>
      <c r="Y2770" s="81" t="str">
        <f t="shared" si="8298"/>
        <v/>
      </c>
      <c r="Z2770" s="81" t="str">
        <f t="shared" si="8299"/>
        <v/>
      </c>
      <c r="AA2770" s="81" t="str">
        <f t="shared" si="8300"/>
        <v/>
      </c>
      <c r="AB2770" s="81" t="str">
        <f t="shared" si="8301"/>
        <v>x</v>
      </c>
      <c r="AC2770" s="81" t="str">
        <f t="shared" si="8302"/>
        <v>x</v>
      </c>
      <c r="AD2770" s="81" t="str">
        <f t="shared" si="8303"/>
        <v/>
      </c>
      <c r="AE2770" s="81" t="str">
        <f t="shared" si="8304"/>
        <v/>
      </c>
      <c r="AF2770" s="81" t="str">
        <f t="shared" si="8305"/>
        <v/>
      </c>
      <c r="AG2770" s="81" t="str">
        <f t="shared" si="8306"/>
        <v/>
      </c>
      <c r="AH2770" s="81" t="str">
        <f t="shared" si="8307"/>
        <v/>
      </c>
      <c r="AI2770" s="81" t="str">
        <f t="shared" si="8308"/>
        <v>x</v>
      </c>
      <c r="AJ2770" s="81" t="str">
        <f t="shared" si="8309"/>
        <v>x</v>
      </c>
      <c r="AK2770" s="81" t="str">
        <f t="shared" si="8310"/>
        <v/>
      </c>
      <c r="AL2770" s="81" t="str">
        <f t="shared" si="8311"/>
        <v>x</v>
      </c>
    </row>
    <row r="2771" spans="1:38" ht="11.25" customHeight="1" x14ac:dyDescent="0.2">
      <c r="A2771" s="21">
        <v>15</v>
      </c>
      <c r="B2771" s="80" t="str">
        <f ca="1">IF(OFFSET('ÖĞRENCİ GİRİŞİ'!$B$15,(ROW($A$1)+(AI2749-1))*17,0)="","",OFFSET('ÖĞRENCİ GİRİŞİ'!$B$15,(ROW($A$1)+(AI2749-1))*17,0))</f>
        <v/>
      </c>
      <c r="C2771" s="80" t="str">
        <f ca="1">IF(OFFSET('ÖĞRENCİ GİRİŞİ'!$C$15,(ROW($A$1)+(AI2749-1))*17,0)="","",OFFSET('ÖĞRENCİ GİRİŞİ'!$C$15,(ROW($A$1)+(AI2749-1))*17,0))</f>
        <v/>
      </c>
      <c r="D2771" s="80" t="str">
        <f ca="1">IF(UPPER(OFFSET('ÖĞRENCİ GİRİŞİ'!$D$15,(ROW($A$1)+(AI2749-1))*17,0))="","",UPPER(OFFSET('ÖĞRENCİ GİRİŞİ'!$D$15,(ROW($A$1)+(AI2749-1))*17,0)))</f>
        <v/>
      </c>
      <c r="E2771" s="80" t="str">
        <f ca="1">IF(UPPER(OFFSET('ÖĞRENCİ GİRİŞİ'!$E$15,(ROW($A$1)+(AI2749-1))*17,0))="","",UPPER(OFFSET('ÖĞRENCİ GİRİŞİ'!$E$15,(ROW($A$1)+(AI2749-1))*17,0)))</f>
        <v/>
      </c>
      <c r="F2771" s="80" t="str">
        <f ca="1">IF(UPPER(OFFSET('ÖĞRENCİ GİRİŞİ'!$F$15,(ROW($A$1)+(AI2749-1))*17,0))="","",UPPER(OFFSET('ÖĞRENCİ GİRİŞİ'!$F$15,(ROW($A$1)+(AI2749-1))*17,0)))</f>
        <v/>
      </c>
      <c r="G2771" s="80" t="str">
        <f ca="1">IF(UPPER(OFFSET('ÖĞRENCİ GİRİŞİ'!$G$15,(ROW($A$1)+(AI2749-1))*17,0))="","",UPPER(OFFSET('ÖĞRENCİ GİRİŞİ'!$G$15,(ROW($A$1)+(AI2749-1))*17,0)))</f>
        <v/>
      </c>
      <c r="H2771" s="81" t="str">
        <f t="shared" si="8281"/>
        <v>x</v>
      </c>
      <c r="I2771" s="81" t="str">
        <f t="shared" si="8282"/>
        <v>x</v>
      </c>
      <c r="J2771" s="81" t="str">
        <f t="shared" si="8283"/>
        <v>x</v>
      </c>
      <c r="K2771" s="81" t="str">
        <f t="shared" si="8284"/>
        <v>x</v>
      </c>
      <c r="L2771" s="81" t="str">
        <f t="shared" si="8285"/>
        <v>x</v>
      </c>
      <c r="M2771" s="81" t="str">
        <f t="shared" si="8286"/>
        <v>x</v>
      </c>
      <c r="N2771" s="81" t="str">
        <f t="shared" si="8287"/>
        <v>x</v>
      </c>
      <c r="O2771" s="81" t="str">
        <f t="shared" si="8288"/>
        <v>x</v>
      </c>
      <c r="P2771" s="81" t="str">
        <f t="shared" si="8289"/>
        <v/>
      </c>
      <c r="Q2771" s="81" t="str">
        <f t="shared" si="8290"/>
        <v/>
      </c>
      <c r="R2771" s="81" t="str">
        <f t="shared" si="8291"/>
        <v/>
      </c>
      <c r="S2771" s="81" t="str">
        <f t="shared" si="8292"/>
        <v/>
      </c>
      <c r="T2771" s="81" t="str">
        <f t="shared" si="8293"/>
        <v/>
      </c>
      <c r="U2771" s="81" t="str">
        <f t="shared" si="8294"/>
        <v>x</v>
      </c>
      <c r="V2771" s="81" t="str">
        <f t="shared" si="8295"/>
        <v>x</v>
      </c>
      <c r="W2771" s="81" t="str">
        <f t="shared" si="8296"/>
        <v/>
      </c>
      <c r="X2771" s="81" t="str">
        <f t="shared" si="8297"/>
        <v/>
      </c>
      <c r="Y2771" s="81" t="str">
        <f t="shared" si="8298"/>
        <v/>
      </c>
      <c r="Z2771" s="81" t="str">
        <f t="shared" si="8299"/>
        <v/>
      </c>
      <c r="AA2771" s="81" t="str">
        <f t="shared" si="8300"/>
        <v/>
      </c>
      <c r="AB2771" s="81" t="str">
        <f t="shared" si="8301"/>
        <v>x</v>
      </c>
      <c r="AC2771" s="81" t="str">
        <f t="shared" si="8302"/>
        <v>x</v>
      </c>
      <c r="AD2771" s="81" t="str">
        <f t="shared" si="8303"/>
        <v/>
      </c>
      <c r="AE2771" s="81" t="str">
        <f t="shared" si="8304"/>
        <v/>
      </c>
      <c r="AF2771" s="81" t="str">
        <f t="shared" si="8305"/>
        <v/>
      </c>
      <c r="AG2771" s="81" t="str">
        <f t="shared" si="8306"/>
        <v/>
      </c>
      <c r="AH2771" s="81" t="str">
        <f t="shared" si="8307"/>
        <v/>
      </c>
      <c r="AI2771" s="81" t="str">
        <f t="shared" si="8308"/>
        <v>x</v>
      </c>
      <c r="AJ2771" s="81" t="str">
        <f t="shared" si="8309"/>
        <v>x</v>
      </c>
      <c r="AK2771" s="81" t="str">
        <f t="shared" si="8310"/>
        <v/>
      </c>
      <c r="AL2771" s="81" t="str">
        <f t="shared" si="8311"/>
        <v>x</v>
      </c>
    </row>
    <row r="2772" spans="1:38" ht="11.25" customHeight="1" x14ac:dyDescent="0.2">
      <c r="A2772" s="21">
        <v>16</v>
      </c>
      <c r="B2772" s="80" t="str">
        <f ca="1">IF(OFFSET('ÖĞRENCİ GİRİŞİ'!$B$16,(ROW($A$1)+(AI2749-1))*17,0)="","",OFFSET('ÖĞRENCİ GİRİŞİ'!$B$16,(ROW($A$1)+(AI2749-1))*17,0))</f>
        <v/>
      </c>
      <c r="C2772" s="80" t="str">
        <f ca="1">IF(OFFSET('ÖĞRENCİ GİRİŞİ'!$C$16,(ROW($A$1)+(AI2749-1))*17,0)="","",OFFSET('ÖĞRENCİ GİRİŞİ'!$C$16,(ROW($A$1)+(AI2749-1))*17,0))</f>
        <v/>
      </c>
      <c r="D2772" s="80" t="str">
        <f ca="1">IF(UPPER(OFFSET('ÖĞRENCİ GİRİŞİ'!$D$16,(ROW($A$1)+(AI2749-1))*17,0))="","",UPPER(OFFSET('ÖĞRENCİ GİRİŞİ'!$D$16,(ROW($A$1)+(AI2749-1))*17,0)))</f>
        <v/>
      </c>
      <c r="E2772" s="80" t="str">
        <f ca="1">IF(UPPER(OFFSET('ÖĞRENCİ GİRİŞİ'!$E$16,(ROW($A$1)+(AI2749-1))*17,0))="","",UPPER(OFFSET('ÖĞRENCİ GİRİŞİ'!$E$16,(ROW($A$1)+(AI2749-1))*17,0)))</f>
        <v/>
      </c>
      <c r="F2772" s="80" t="str">
        <f ca="1">IF(UPPER(OFFSET('ÖĞRENCİ GİRİŞİ'!$F$16,(ROW($A$1)+(AI2749-1))*17,0))="","",UPPER(OFFSET('ÖĞRENCİ GİRİŞİ'!$F$16,(ROW($A$1)+(AI2749-1))*17,0)))</f>
        <v/>
      </c>
      <c r="G2772" s="80" t="str">
        <f ca="1">IF(UPPER(OFFSET('ÖĞRENCİ GİRİŞİ'!$G$16,(ROW($A$1)+(AI2749-1))*17,0))="","",UPPER(OFFSET('ÖĞRENCİ GİRİŞİ'!$G$16,(ROW($A$1)+(AI2749-1))*17,0)))</f>
        <v/>
      </c>
      <c r="H2772" s="81" t="str">
        <f t="shared" si="8281"/>
        <v>x</v>
      </c>
      <c r="I2772" s="81" t="str">
        <f t="shared" si="8282"/>
        <v>x</v>
      </c>
      <c r="J2772" s="81" t="str">
        <f t="shared" si="8283"/>
        <v>x</v>
      </c>
      <c r="K2772" s="81" t="str">
        <f t="shared" si="8284"/>
        <v>x</v>
      </c>
      <c r="L2772" s="81" t="str">
        <f t="shared" si="8285"/>
        <v>x</v>
      </c>
      <c r="M2772" s="81" t="str">
        <f t="shared" si="8286"/>
        <v>x</v>
      </c>
      <c r="N2772" s="81" t="str">
        <f t="shared" si="8287"/>
        <v>x</v>
      </c>
      <c r="O2772" s="81" t="str">
        <f t="shared" si="8288"/>
        <v>x</v>
      </c>
      <c r="P2772" s="81" t="str">
        <f t="shared" si="8289"/>
        <v/>
      </c>
      <c r="Q2772" s="81" t="str">
        <f t="shared" si="8290"/>
        <v/>
      </c>
      <c r="R2772" s="81" t="str">
        <f t="shared" si="8291"/>
        <v/>
      </c>
      <c r="S2772" s="81" t="str">
        <f t="shared" si="8292"/>
        <v/>
      </c>
      <c r="T2772" s="81" t="str">
        <f t="shared" si="8293"/>
        <v/>
      </c>
      <c r="U2772" s="81" t="str">
        <f t="shared" si="8294"/>
        <v>x</v>
      </c>
      <c r="V2772" s="81" t="str">
        <f t="shared" si="8295"/>
        <v>x</v>
      </c>
      <c r="W2772" s="81" t="str">
        <f t="shared" si="8296"/>
        <v/>
      </c>
      <c r="X2772" s="81" t="str">
        <f t="shared" si="8297"/>
        <v/>
      </c>
      <c r="Y2772" s="81" t="str">
        <f t="shared" si="8298"/>
        <v/>
      </c>
      <c r="Z2772" s="81" t="str">
        <f t="shared" si="8299"/>
        <v/>
      </c>
      <c r="AA2772" s="81" t="str">
        <f t="shared" si="8300"/>
        <v/>
      </c>
      <c r="AB2772" s="81" t="str">
        <f t="shared" si="8301"/>
        <v>x</v>
      </c>
      <c r="AC2772" s="81" t="str">
        <f t="shared" si="8302"/>
        <v>x</v>
      </c>
      <c r="AD2772" s="81" t="str">
        <f t="shared" si="8303"/>
        <v/>
      </c>
      <c r="AE2772" s="81" t="str">
        <f t="shared" si="8304"/>
        <v/>
      </c>
      <c r="AF2772" s="81" t="str">
        <f t="shared" si="8305"/>
        <v/>
      </c>
      <c r="AG2772" s="81" t="str">
        <f t="shared" si="8306"/>
        <v/>
      </c>
      <c r="AH2772" s="81" t="str">
        <f t="shared" si="8307"/>
        <v/>
      </c>
      <c r="AI2772" s="81" t="str">
        <f t="shared" si="8308"/>
        <v>x</v>
      </c>
      <c r="AJ2772" s="81" t="str">
        <f t="shared" si="8309"/>
        <v>x</v>
      </c>
      <c r="AK2772" s="81" t="str">
        <f t="shared" si="8310"/>
        <v/>
      </c>
      <c r="AL2772" s="81" t="str">
        <f t="shared" si="8311"/>
        <v>x</v>
      </c>
    </row>
    <row r="2773" spans="1:38" ht="11.25" customHeight="1" x14ac:dyDescent="0.2">
      <c r="A2773" s="19"/>
      <c r="B2773" s="105"/>
      <c r="C2773" s="105"/>
      <c r="E2773" s="106"/>
      <c r="F2773" s="107"/>
      <c r="G2773" s="108"/>
      <c r="H2773" s="109"/>
      <c r="I2773" s="109"/>
      <c r="J2773" s="109"/>
      <c r="K2773" s="109"/>
      <c r="L2773" s="109"/>
      <c r="M2773" s="109"/>
      <c r="N2773" s="109"/>
      <c r="O2773" s="109"/>
      <c r="P2773" s="109"/>
      <c r="Q2773" s="109"/>
      <c r="R2773" s="109"/>
      <c r="S2773" s="109"/>
      <c r="T2773" s="109"/>
      <c r="U2773" s="109"/>
      <c r="V2773" s="109"/>
      <c r="W2773" s="109"/>
      <c r="X2773" s="109"/>
      <c r="Y2773" s="109"/>
      <c r="Z2773" s="109"/>
      <c r="AA2773" s="109"/>
      <c r="AB2773" s="109"/>
      <c r="AC2773" s="109"/>
      <c r="AD2773" s="109"/>
      <c r="AE2773" s="109"/>
      <c r="AF2773" s="109"/>
      <c r="AG2773" s="109"/>
      <c r="AH2773" s="109"/>
      <c r="AI2773" s="109"/>
      <c r="AJ2773" s="109"/>
      <c r="AK2773" s="109"/>
      <c r="AL2773" s="109"/>
    </row>
    <row r="2774" spans="1:38" ht="11.25" customHeight="1" x14ac:dyDescent="0.2">
      <c r="A2774" s="110"/>
      <c r="B2774" s="111"/>
      <c r="C2774" s="111"/>
      <c r="D2774" s="111"/>
      <c r="E2774" s="112"/>
      <c r="F2774" s="328" t="s">
        <v>96</v>
      </c>
      <c r="G2774" s="328" t="s">
        <v>98</v>
      </c>
      <c r="H2774" s="318" t="str">
        <f t="shared" ref="H2774" si="8312">IF($H$13="","",$H$13)</f>
        <v>x</v>
      </c>
      <c r="I2774" s="318" t="str">
        <f t="shared" ref="I2774" si="8313">IF($I$13="","",$I$13)</f>
        <v>x</v>
      </c>
      <c r="J2774" s="318" t="str">
        <f t="shared" ref="J2774" si="8314">IF($J$13="","",$J$13)</f>
        <v>x</v>
      </c>
      <c r="K2774" s="318" t="str">
        <f t="shared" ref="K2774" si="8315">IF($K$13="","",$K$13)</f>
        <v>x</v>
      </c>
      <c r="L2774" s="318" t="str">
        <f t="shared" ref="L2774" si="8316">IF($L$13="","",$L$13)</f>
        <v>x</v>
      </c>
      <c r="M2774" s="318" t="str">
        <f t="shared" ref="M2774" si="8317">IF($M$13="","",$M$13)</f>
        <v>x</v>
      </c>
      <c r="N2774" s="318" t="str">
        <f t="shared" ref="N2774" si="8318">IF($N$13="","",$N$13)</f>
        <v>x</v>
      </c>
      <c r="O2774" s="318" t="str">
        <f t="shared" ref="O2774" si="8319">IF($O$13="","",$O$13)</f>
        <v>x</v>
      </c>
      <c r="P2774" s="318" t="str">
        <f t="shared" ref="P2774" si="8320">IF($P$13="","",$P$13)</f>
        <v/>
      </c>
      <c r="Q2774" s="318" t="str">
        <f t="shared" ref="Q2774" si="8321">IF($Q$13="","",$Q$13)</f>
        <v/>
      </c>
      <c r="R2774" s="318" t="str">
        <f t="shared" ref="R2774" si="8322">IF($R$13="","",$R$13)</f>
        <v/>
      </c>
      <c r="S2774" s="318" t="str">
        <f t="shared" ref="S2774" si="8323">IF($S$13="","",$S$13)</f>
        <v/>
      </c>
      <c r="T2774" s="318" t="str">
        <f t="shared" ref="T2774" si="8324">IF($T$13="","",$T$13)</f>
        <v/>
      </c>
      <c r="U2774" s="318" t="str">
        <f t="shared" ref="U2774" si="8325">IF($U$13="","",$U$13)</f>
        <v>x</v>
      </c>
      <c r="V2774" s="318" t="str">
        <f t="shared" ref="V2774" si="8326">IF($V$13="","",$V$13)</f>
        <v>x</v>
      </c>
      <c r="W2774" s="318" t="str">
        <f t="shared" ref="W2774" si="8327">IF($W$13="","",$W$13)</f>
        <v/>
      </c>
      <c r="X2774" s="318" t="str">
        <f t="shared" ref="X2774" si="8328">IF($X$13="","",$X$13)</f>
        <v/>
      </c>
      <c r="Y2774" s="318" t="str">
        <f t="shared" ref="Y2774" si="8329">IF($Y$13="","",$Y$13)</f>
        <v/>
      </c>
      <c r="Z2774" s="318" t="str">
        <f t="shared" ref="Z2774" si="8330">IF($Z$13="","",$Z$13)</f>
        <v/>
      </c>
      <c r="AA2774" s="318" t="str">
        <f t="shared" ref="AA2774" si="8331">IF($AA$13="","",$AA$13)</f>
        <v/>
      </c>
      <c r="AB2774" s="318" t="str">
        <f t="shared" ref="AB2774" si="8332">IF($AB$13="","",$AB$13)</f>
        <v>x</v>
      </c>
      <c r="AC2774" s="318" t="str">
        <f t="shared" ref="AC2774" si="8333">IF($AC$13="","",$AC$13)</f>
        <v>x</v>
      </c>
      <c r="AD2774" s="318" t="str">
        <f t="shared" ref="AD2774" si="8334">IF($AD$13="","",$AD$13)</f>
        <v/>
      </c>
      <c r="AE2774" s="318" t="str">
        <f t="shared" ref="AE2774" si="8335">IF($AE$13="","",$AE$13)</f>
        <v/>
      </c>
      <c r="AF2774" s="318" t="str">
        <f t="shared" ref="AF2774" si="8336">IF($AF$13="","",$AF$13)</f>
        <v/>
      </c>
      <c r="AG2774" s="318" t="str">
        <f t="shared" ref="AG2774" si="8337">IF($AG$13="","",$AG$13)</f>
        <v/>
      </c>
      <c r="AH2774" s="318" t="str">
        <f t="shared" ref="AH2774" si="8338">IF($AH$13="","",$AH$13)</f>
        <v/>
      </c>
      <c r="AI2774" s="318" t="str">
        <f t="shared" ref="AI2774" si="8339">IF($AI$13="","",$AI$13)</f>
        <v>x</v>
      </c>
      <c r="AJ2774" s="318" t="str">
        <f t="shared" ref="AJ2774" si="8340">IF($AJ$13="","",$AJ$13)</f>
        <v>x</v>
      </c>
      <c r="AK2774" s="318" t="str">
        <f t="shared" ref="AK2774" si="8341">IF($AK$13="","",$AK$13)</f>
        <v/>
      </c>
      <c r="AL2774" s="318" t="str">
        <f t="shared" ref="AL2774" si="8342">IF($AL$13="","",$AL$13)</f>
        <v>x</v>
      </c>
    </row>
    <row r="2775" spans="1:38" ht="11.25" customHeight="1" x14ac:dyDescent="0.2">
      <c r="A2775" s="319"/>
      <c r="B2775" s="320"/>
      <c r="C2775" s="320"/>
      <c r="D2775" s="320"/>
      <c r="E2775" s="321"/>
      <c r="F2775" s="328"/>
      <c r="G2775" s="328"/>
      <c r="H2775" s="318"/>
      <c r="I2775" s="318"/>
      <c r="J2775" s="318"/>
      <c r="K2775" s="318"/>
      <c r="L2775" s="318"/>
      <c r="M2775" s="318"/>
      <c r="N2775" s="318"/>
      <c r="O2775" s="318"/>
      <c r="P2775" s="318"/>
      <c r="Q2775" s="318"/>
      <c r="R2775" s="318"/>
      <c r="S2775" s="318"/>
      <c r="T2775" s="318"/>
      <c r="U2775" s="318"/>
      <c r="V2775" s="318"/>
      <c r="W2775" s="318"/>
      <c r="X2775" s="318"/>
      <c r="Y2775" s="318"/>
      <c r="Z2775" s="318"/>
      <c r="AA2775" s="318"/>
      <c r="AB2775" s="318"/>
      <c r="AC2775" s="318"/>
      <c r="AD2775" s="318"/>
      <c r="AE2775" s="318"/>
      <c r="AF2775" s="318"/>
      <c r="AG2775" s="318"/>
      <c r="AH2775" s="318"/>
      <c r="AI2775" s="318"/>
      <c r="AJ2775" s="318"/>
      <c r="AK2775" s="318"/>
      <c r="AL2775" s="318"/>
    </row>
    <row r="2776" spans="1:38" ht="11.25" customHeight="1" x14ac:dyDescent="0.2">
      <c r="A2776" s="319" t="s">
        <v>99</v>
      </c>
      <c r="B2776" s="320"/>
      <c r="C2776" s="320"/>
      <c r="D2776" s="320"/>
      <c r="E2776" s="321"/>
      <c r="F2776" s="328"/>
      <c r="G2776" s="328"/>
      <c r="H2776" s="318"/>
      <c r="I2776" s="318"/>
      <c r="J2776" s="318"/>
      <c r="K2776" s="318"/>
      <c r="L2776" s="318"/>
      <c r="M2776" s="318"/>
      <c r="N2776" s="318"/>
      <c r="O2776" s="318"/>
      <c r="P2776" s="318"/>
      <c r="Q2776" s="318"/>
      <c r="R2776" s="318"/>
      <c r="S2776" s="318"/>
      <c r="T2776" s="318"/>
      <c r="U2776" s="318"/>
      <c r="V2776" s="318"/>
      <c r="W2776" s="318"/>
      <c r="X2776" s="318"/>
      <c r="Y2776" s="318"/>
      <c r="Z2776" s="318"/>
      <c r="AA2776" s="318"/>
      <c r="AB2776" s="318"/>
      <c r="AC2776" s="318"/>
      <c r="AD2776" s="318"/>
      <c r="AE2776" s="318"/>
      <c r="AF2776" s="318"/>
      <c r="AG2776" s="318"/>
      <c r="AH2776" s="318"/>
      <c r="AI2776" s="318"/>
      <c r="AJ2776" s="318"/>
      <c r="AK2776" s="318"/>
      <c r="AL2776" s="318"/>
    </row>
    <row r="2777" spans="1:38" ht="11.25" customHeight="1" x14ac:dyDescent="0.2">
      <c r="A2777" s="319" t="s">
        <v>122</v>
      </c>
      <c r="B2777" s="320"/>
      <c r="C2777" s="320"/>
      <c r="D2777" s="320"/>
      <c r="E2777" s="321"/>
      <c r="F2777" s="328"/>
      <c r="G2777" s="328"/>
      <c r="H2777" s="318"/>
      <c r="I2777" s="318"/>
      <c r="J2777" s="318"/>
      <c r="K2777" s="318"/>
      <c r="L2777" s="318"/>
      <c r="M2777" s="318"/>
      <c r="N2777" s="318"/>
      <c r="O2777" s="318"/>
      <c r="P2777" s="318"/>
      <c r="Q2777" s="318"/>
      <c r="R2777" s="318"/>
      <c r="S2777" s="318"/>
      <c r="T2777" s="318"/>
      <c r="U2777" s="318"/>
      <c r="V2777" s="318"/>
      <c r="W2777" s="318"/>
      <c r="X2777" s="318"/>
      <c r="Y2777" s="318"/>
      <c r="Z2777" s="318"/>
      <c r="AA2777" s="318"/>
      <c r="AB2777" s="318"/>
      <c r="AC2777" s="318"/>
      <c r="AD2777" s="318"/>
      <c r="AE2777" s="318"/>
      <c r="AF2777" s="318"/>
      <c r="AG2777" s="318"/>
      <c r="AH2777" s="318"/>
      <c r="AI2777" s="318"/>
      <c r="AJ2777" s="318"/>
      <c r="AK2777" s="318"/>
      <c r="AL2777" s="318"/>
    </row>
    <row r="2778" spans="1:38" ht="11.25" customHeight="1" x14ac:dyDescent="0.2">
      <c r="A2778" s="319"/>
      <c r="B2778" s="320"/>
      <c r="C2778" s="320"/>
      <c r="D2778" s="320"/>
      <c r="E2778" s="321"/>
      <c r="F2778" s="328"/>
      <c r="G2778" s="328" t="s">
        <v>97</v>
      </c>
      <c r="H2778" s="318" t="str">
        <f t="shared" ref="H2778" si="8343">IF($H$13="","",$H$13)</f>
        <v>x</v>
      </c>
      <c r="I2778" s="318" t="str">
        <f t="shared" ref="I2778" si="8344">IF($I$13="","",$I$13)</f>
        <v>x</v>
      </c>
      <c r="J2778" s="318" t="str">
        <f t="shared" ref="J2778" si="8345">IF($J$13="","",$J$13)</f>
        <v>x</v>
      </c>
      <c r="K2778" s="318" t="str">
        <f t="shared" ref="K2778" si="8346">IF($K$13="","",$K$13)</f>
        <v>x</v>
      </c>
      <c r="L2778" s="318" t="str">
        <f t="shared" ref="L2778" si="8347">IF($L$13="","",$L$13)</f>
        <v>x</v>
      </c>
      <c r="M2778" s="318" t="str">
        <f t="shared" ref="M2778" si="8348">IF($M$13="","",$M$13)</f>
        <v>x</v>
      </c>
      <c r="N2778" s="318" t="str">
        <f t="shared" ref="N2778" si="8349">IF($N$13="","",$N$13)</f>
        <v>x</v>
      </c>
      <c r="O2778" s="318" t="str">
        <f t="shared" ref="O2778" si="8350">IF($O$13="","",$O$13)</f>
        <v>x</v>
      </c>
      <c r="P2778" s="318" t="str">
        <f t="shared" ref="P2778" si="8351">IF($P$13="","",$P$13)</f>
        <v/>
      </c>
      <c r="Q2778" s="318" t="str">
        <f t="shared" ref="Q2778" si="8352">IF($Q$13="","",$Q$13)</f>
        <v/>
      </c>
      <c r="R2778" s="318" t="str">
        <f t="shared" ref="R2778" si="8353">IF($R$13="","",$R$13)</f>
        <v/>
      </c>
      <c r="S2778" s="318" t="str">
        <f t="shared" ref="S2778" si="8354">IF($S$13="","",$S$13)</f>
        <v/>
      </c>
      <c r="T2778" s="318" t="str">
        <f t="shared" ref="T2778" si="8355">IF($T$13="","",$T$13)</f>
        <v/>
      </c>
      <c r="U2778" s="318" t="str">
        <f t="shared" ref="U2778" si="8356">IF($U$13="","",$U$13)</f>
        <v>x</v>
      </c>
      <c r="V2778" s="318" t="str">
        <f t="shared" ref="V2778" si="8357">IF($V$13="","",$V$13)</f>
        <v>x</v>
      </c>
      <c r="W2778" s="318" t="str">
        <f t="shared" ref="W2778" si="8358">IF($W$13="","",$W$13)</f>
        <v/>
      </c>
      <c r="X2778" s="318" t="str">
        <f t="shared" ref="X2778" si="8359">IF($X$13="","",$X$13)</f>
        <v/>
      </c>
      <c r="Y2778" s="318" t="str">
        <f t="shared" ref="Y2778" si="8360">IF($Y$13="","",$Y$13)</f>
        <v/>
      </c>
      <c r="Z2778" s="318" t="str">
        <f t="shared" ref="Z2778" si="8361">IF($Z$13="","",$Z$13)</f>
        <v/>
      </c>
      <c r="AA2778" s="318" t="str">
        <f t="shared" ref="AA2778" si="8362">IF($AA$13="","",$AA$13)</f>
        <v/>
      </c>
      <c r="AB2778" s="318" t="str">
        <f t="shared" ref="AB2778" si="8363">IF($AB$13="","",$AB$13)</f>
        <v>x</v>
      </c>
      <c r="AC2778" s="318" t="str">
        <f t="shared" ref="AC2778" si="8364">IF($AC$13="","",$AC$13)</f>
        <v>x</v>
      </c>
      <c r="AD2778" s="318" t="str">
        <f t="shared" ref="AD2778" si="8365">IF($AD$13="","",$AD$13)</f>
        <v/>
      </c>
      <c r="AE2778" s="318" t="str">
        <f t="shared" ref="AE2778" si="8366">IF($AE$13="","",$AE$13)</f>
        <v/>
      </c>
      <c r="AF2778" s="318" t="str">
        <f t="shared" ref="AF2778" si="8367">IF($AF$13="","",$AF$13)</f>
        <v/>
      </c>
      <c r="AG2778" s="318" t="str">
        <f t="shared" ref="AG2778" si="8368">IF($AG$13="","",$AG$13)</f>
        <v/>
      </c>
      <c r="AH2778" s="318" t="str">
        <f t="shared" ref="AH2778" si="8369">IF($AH$13="","",$AH$13)</f>
        <v/>
      </c>
      <c r="AI2778" s="318" t="str">
        <f t="shared" ref="AI2778" si="8370">IF($AI$13="","",$AI$13)</f>
        <v>x</v>
      </c>
      <c r="AJ2778" s="318" t="str">
        <f t="shared" ref="AJ2778" si="8371">IF($AJ$13="","",$AJ$13)</f>
        <v>x</v>
      </c>
      <c r="AK2778" s="318" t="str">
        <f t="shared" ref="AK2778" si="8372">IF($AK$13="","",$AK$13)</f>
        <v/>
      </c>
      <c r="AL2778" s="318" t="str">
        <f t="shared" ref="AL2778" si="8373">IF($AL$13="","",$AL$13)</f>
        <v>x</v>
      </c>
    </row>
    <row r="2779" spans="1:38" ht="11.25" customHeight="1" x14ac:dyDescent="0.2">
      <c r="A2779" s="319"/>
      <c r="B2779" s="320"/>
      <c r="C2779" s="320"/>
      <c r="D2779" s="320"/>
      <c r="E2779" s="321"/>
      <c r="F2779" s="328"/>
      <c r="G2779" s="328"/>
      <c r="H2779" s="318"/>
      <c r="I2779" s="318"/>
      <c r="J2779" s="318"/>
      <c r="K2779" s="318"/>
      <c r="L2779" s="318"/>
      <c r="M2779" s="318"/>
      <c r="N2779" s="318"/>
      <c r="O2779" s="318"/>
      <c r="P2779" s="318"/>
      <c r="Q2779" s="318"/>
      <c r="R2779" s="318"/>
      <c r="S2779" s="318"/>
      <c r="T2779" s="318"/>
      <c r="U2779" s="318"/>
      <c r="V2779" s="318"/>
      <c r="W2779" s="318"/>
      <c r="X2779" s="318"/>
      <c r="Y2779" s="318"/>
      <c r="Z2779" s="318"/>
      <c r="AA2779" s="318"/>
      <c r="AB2779" s="318"/>
      <c r="AC2779" s="318"/>
      <c r="AD2779" s="318"/>
      <c r="AE2779" s="318"/>
      <c r="AF2779" s="318"/>
      <c r="AG2779" s="318"/>
      <c r="AH2779" s="318"/>
      <c r="AI2779" s="318"/>
      <c r="AJ2779" s="318"/>
      <c r="AK2779" s="318"/>
      <c r="AL2779" s="318"/>
    </row>
    <row r="2780" spans="1:38" ht="11.25" customHeight="1" x14ac:dyDescent="0.2">
      <c r="A2780" s="319"/>
      <c r="B2780" s="320"/>
      <c r="C2780" s="320"/>
      <c r="D2780" s="320"/>
      <c r="E2780" s="321"/>
      <c r="F2780" s="328"/>
      <c r="G2780" s="328"/>
      <c r="H2780" s="318"/>
      <c r="I2780" s="318"/>
      <c r="J2780" s="318"/>
      <c r="K2780" s="318"/>
      <c r="L2780" s="318"/>
      <c r="M2780" s="318"/>
      <c r="N2780" s="318"/>
      <c r="O2780" s="318"/>
      <c r="P2780" s="318"/>
      <c r="Q2780" s="318"/>
      <c r="R2780" s="318"/>
      <c r="S2780" s="318"/>
      <c r="T2780" s="318"/>
      <c r="U2780" s="318"/>
      <c r="V2780" s="318"/>
      <c r="W2780" s="318"/>
      <c r="X2780" s="318"/>
      <c r="Y2780" s="318"/>
      <c r="Z2780" s="318"/>
      <c r="AA2780" s="318"/>
      <c r="AB2780" s="318"/>
      <c r="AC2780" s="318"/>
      <c r="AD2780" s="318"/>
      <c r="AE2780" s="318"/>
      <c r="AF2780" s="318"/>
      <c r="AG2780" s="318"/>
      <c r="AH2780" s="318"/>
      <c r="AI2780" s="318"/>
      <c r="AJ2780" s="318"/>
      <c r="AK2780" s="318"/>
      <c r="AL2780" s="318"/>
    </row>
    <row r="2781" spans="1:38" ht="11.25" customHeight="1" x14ac:dyDescent="0.2">
      <c r="A2781" s="322" t="str">
        <f t="shared" ref="A2781" si="8374">IF($BW$13="","",$BW$13)</f>
        <v>Mehmet DEMİR</v>
      </c>
      <c r="B2781" s="323"/>
      <c r="C2781" s="323"/>
      <c r="D2781" s="323"/>
      <c r="E2781" s="324"/>
      <c r="F2781" s="328"/>
      <c r="G2781" s="328"/>
      <c r="H2781" s="318"/>
      <c r="I2781" s="318"/>
      <c r="J2781" s="318"/>
      <c r="K2781" s="318"/>
      <c r="L2781" s="318"/>
      <c r="M2781" s="318"/>
      <c r="N2781" s="318"/>
      <c r="O2781" s="318"/>
      <c r="P2781" s="318"/>
      <c r="Q2781" s="318"/>
      <c r="R2781" s="318"/>
      <c r="S2781" s="318"/>
      <c r="T2781" s="318"/>
      <c r="U2781" s="318"/>
      <c r="V2781" s="318"/>
      <c r="W2781" s="318"/>
      <c r="X2781" s="318"/>
      <c r="Y2781" s="318"/>
      <c r="Z2781" s="318"/>
      <c r="AA2781" s="318"/>
      <c r="AB2781" s="318"/>
      <c r="AC2781" s="318"/>
      <c r="AD2781" s="318"/>
      <c r="AE2781" s="318"/>
      <c r="AF2781" s="318"/>
      <c r="AG2781" s="318"/>
      <c r="AH2781" s="318"/>
      <c r="AI2781" s="318"/>
      <c r="AJ2781" s="318"/>
      <c r="AK2781" s="318"/>
      <c r="AL2781" s="318"/>
    </row>
    <row r="2782" spans="1:38" ht="11.25" customHeight="1" x14ac:dyDescent="0.2">
      <c r="A2782" s="322" t="str">
        <f t="shared" ref="A2782" si="8375">IF($BW$14="","",$BW$14)</f>
        <v>Müdür Yardımcısı</v>
      </c>
      <c r="B2782" s="323"/>
      <c r="C2782" s="323"/>
      <c r="D2782" s="323"/>
      <c r="E2782" s="324"/>
      <c r="F2782" s="328" t="s">
        <v>3</v>
      </c>
      <c r="G2782" s="328" t="s">
        <v>1</v>
      </c>
      <c r="H2782" s="318" t="str">
        <f t="shared" ref="H2782" si="8376">IF($H$13="","",$H$13)</f>
        <v>x</v>
      </c>
      <c r="I2782" s="318" t="str">
        <f t="shared" ref="I2782" si="8377">IF($I$13="","",$I$13)</f>
        <v>x</v>
      </c>
      <c r="J2782" s="318" t="str">
        <f t="shared" ref="J2782" si="8378">IF($J$13="","",$J$13)</f>
        <v>x</v>
      </c>
      <c r="K2782" s="318" t="str">
        <f t="shared" ref="K2782" si="8379">IF($K$13="","",$K$13)</f>
        <v>x</v>
      </c>
      <c r="L2782" s="318" t="str">
        <f t="shared" ref="L2782" si="8380">IF($L$13="","",$L$13)</f>
        <v>x</v>
      </c>
      <c r="M2782" s="318" t="str">
        <f t="shared" ref="M2782" si="8381">IF($M$13="","",$M$13)</f>
        <v>x</v>
      </c>
      <c r="N2782" s="318" t="str">
        <f t="shared" ref="N2782" si="8382">IF($N$13="","",$N$13)</f>
        <v>x</v>
      </c>
      <c r="O2782" s="318" t="str">
        <f t="shared" ref="O2782" si="8383">IF($O$13="","",$O$13)</f>
        <v>x</v>
      </c>
      <c r="P2782" s="318" t="str">
        <f t="shared" ref="P2782" si="8384">IF($P$13="","",$P$13)</f>
        <v/>
      </c>
      <c r="Q2782" s="318" t="str">
        <f t="shared" ref="Q2782" si="8385">IF($Q$13="","",$Q$13)</f>
        <v/>
      </c>
      <c r="R2782" s="318" t="str">
        <f t="shared" ref="R2782" si="8386">IF($R$13="","",$R$13)</f>
        <v/>
      </c>
      <c r="S2782" s="318" t="str">
        <f t="shared" ref="S2782" si="8387">IF($S$13="","",$S$13)</f>
        <v/>
      </c>
      <c r="T2782" s="318" t="str">
        <f t="shared" ref="T2782" si="8388">IF($T$13="","",$T$13)</f>
        <v/>
      </c>
      <c r="U2782" s="318" t="str">
        <f t="shared" ref="U2782" si="8389">IF($U$13="","",$U$13)</f>
        <v>x</v>
      </c>
      <c r="V2782" s="318" t="str">
        <f t="shared" ref="V2782" si="8390">IF($V$13="","",$V$13)</f>
        <v>x</v>
      </c>
      <c r="W2782" s="318" t="str">
        <f t="shared" ref="W2782" si="8391">IF($W$13="","",$W$13)</f>
        <v/>
      </c>
      <c r="X2782" s="318" t="str">
        <f t="shared" ref="X2782" si="8392">IF($X$13="","",$X$13)</f>
        <v/>
      </c>
      <c r="Y2782" s="318" t="str">
        <f t="shared" ref="Y2782" si="8393">IF($Y$13="","",$Y$13)</f>
        <v/>
      </c>
      <c r="Z2782" s="318" t="str">
        <f t="shared" ref="Z2782" si="8394">IF($Z$13="","",$Z$13)</f>
        <v/>
      </c>
      <c r="AA2782" s="318" t="str">
        <f t="shared" ref="AA2782" si="8395">IF($AA$13="","",$AA$13)</f>
        <v/>
      </c>
      <c r="AB2782" s="318" t="str">
        <f t="shared" ref="AB2782" si="8396">IF($AB$13="","",$AB$13)</f>
        <v>x</v>
      </c>
      <c r="AC2782" s="318" t="str">
        <f t="shared" ref="AC2782" si="8397">IF($AC$13="","",$AC$13)</f>
        <v>x</v>
      </c>
      <c r="AD2782" s="318" t="str">
        <f t="shared" ref="AD2782" si="8398">IF($AD$13="","",$AD$13)</f>
        <v/>
      </c>
      <c r="AE2782" s="318" t="str">
        <f t="shared" ref="AE2782" si="8399">IF($AE$13="","",$AE$13)</f>
        <v/>
      </c>
      <c r="AF2782" s="318" t="str">
        <f t="shared" ref="AF2782" si="8400">IF($AF$13="","",$AF$13)</f>
        <v/>
      </c>
      <c r="AG2782" s="318" t="str">
        <f t="shared" ref="AG2782" si="8401">IF($AG$13="","",$AG$13)</f>
        <v/>
      </c>
      <c r="AH2782" s="318" t="str">
        <f t="shared" ref="AH2782" si="8402">IF($AH$13="","",$AH$13)</f>
        <v/>
      </c>
      <c r="AI2782" s="318" t="str">
        <f t="shared" ref="AI2782" si="8403">IF($AI$13="","",$AI$13)</f>
        <v>x</v>
      </c>
      <c r="AJ2782" s="318" t="str">
        <f t="shared" ref="AJ2782" si="8404">IF($AJ$13="","",$AJ$13)</f>
        <v>x</v>
      </c>
      <c r="AK2782" s="318" t="str">
        <f t="shared" ref="AK2782" si="8405">IF($AK$13="","",$AK$13)</f>
        <v/>
      </c>
      <c r="AL2782" s="318" t="str">
        <f t="shared" ref="AL2782" si="8406">IF($AL$13="","",$AL$13)</f>
        <v>x</v>
      </c>
    </row>
    <row r="2783" spans="1:38" ht="11.25" customHeight="1" x14ac:dyDescent="0.2">
      <c r="A2783" s="319"/>
      <c r="B2783" s="320"/>
      <c r="C2783" s="320"/>
      <c r="D2783" s="320"/>
      <c r="E2783" s="321"/>
      <c r="F2783" s="328"/>
      <c r="G2783" s="328"/>
      <c r="H2783" s="318"/>
      <c r="I2783" s="318"/>
      <c r="J2783" s="318"/>
      <c r="K2783" s="318"/>
      <c r="L2783" s="318"/>
      <c r="M2783" s="318"/>
      <c r="N2783" s="318"/>
      <c r="O2783" s="318"/>
      <c r="P2783" s="318"/>
      <c r="Q2783" s="318"/>
      <c r="R2783" s="318"/>
      <c r="S2783" s="318"/>
      <c r="T2783" s="318"/>
      <c r="U2783" s="318"/>
      <c r="V2783" s="318"/>
      <c r="W2783" s="318"/>
      <c r="X2783" s="318"/>
      <c r="Y2783" s="318"/>
      <c r="Z2783" s="318"/>
      <c r="AA2783" s="318"/>
      <c r="AB2783" s="318"/>
      <c r="AC2783" s="318"/>
      <c r="AD2783" s="318"/>
      <c r="AE2783" s="318"/>
      <c r="AF2783" s="318"/>
      <c r="AG2783" s="318"/>
      <c r="AH2783" s="318"/>
      <c r="AI2783" s="318"/>
      <c r="AJ2783" s="318"/>
      <c r="AK2783" s="318"/>
      <c r="AL2783" s="318"/>
    </row>
    <row r="2784" spans="1:38" ht="11.25" customHeight="1" x14ac:dyDescent="0.2">
      <c r="A2784" s="319"/>
      <c r="B2784" s="320"/>
      <c r="C2784" s="320"/>
      <c r="D2784" s="320"/>
      <c r="E2784" s="321"/>
      <c r="F2784" s="328"/>
      <c r="G2784" s="328"/>
      <c r="H2784" s="318"/>
      <c r="I2784" s="318"/>
      <c r="J2784" s="318"/>
      <c r="K2784" s="318"/>
      <c r="L2784" s="318"/>
      <c r="M2784" s="318"/>
      <c r="N2784" s="318"/>
      <c r="O2784" s="318"/>
      <c r="P2784" s="318"/>
      <c r="Q2784" s="318"/>
      <c r="R2784" s="318"/>
      <c r="S2784" s="318"/>
      <c r="T2784" s="318"/>
      <c r="U2784" s="318"/>
      <c r="V2784" s="318"/>
      <c r="W2784" s="318"/>
      <c r="X2784" s="318"/>
      <c r="Y2784" s="318"/>
      <c r="Z2784" s="318"/>
      <c r="AA2784" s="318"/>
      <c r="AB2784" s="318"/>
      <c r="AC2784" s="318"/>
      <c r="AD2784" s="318"/>
      <c r="AE2784" s="318"/>
      <c r="AF2784" s="318"/>
      <c r="AG2784" s="318"/>
      <c r="AH2784" s="318"/>
      <c r="AI2784" s="318"/>
      <c r="AJ2784" s="318"/>
      <c r="AK2784" s="318"/>
      <c r="AL2784" s="318"/>
    </row>
    <row r="2785" spans="1:38" ht="11.25" customHeight="1" x14ac:dyDescent="0.2">
      <c r="A2785" s="319"/>
      <c r="B2785" s="320"/>
      <c r="C2785" s="320"/>
      <c r="D2785" s="320"/>
      <c r="E2785" s="321"/>
      <c r="F2785" s="328"/>
      <c r="G2785" s="328"/>
      <c r="H2785" s="318"/>
      <c r="I2785" s="318"/>
      <c r="J2785" s="318"/>
      <c r="K2785" s="318"/>
      <c r="L2785" s="318"/>
      <c r="M2785" s="318"/>
      <c r="N2785" s="318"/>
      <c r="O2785" s="318"/>
      <c r="P2785" s="318"/>
      <c r="Q2785" s="318"/>
      <c r="R2785" s="318"/>
      <c r="S2785" s="318"/>
      <c r="T2785" s="318"/>
      <c r="U2785" s="318"/>
      <c r="V2785" s="318"/>
      <c r="W2785" s="318"/>
      <c r="X2785" s="318"/>
      <c r="Y2785" s="318"/>
      <c r="Z2785" s="318"/>
      <c r="AA2785" s="318"/>
      <c r="AB2785" s="318"/>
      <c r="AC2785" s="318"/>
      <c r="AD2785" s="318"/>
      <c r="AE2785" s="318"/>
      <c r="AF2785" s="318"/>
      <c r="AG2785" s="318"/>
      <c r="AH2785" s="318"/>
      <c r="AI2785" s="318"/>
      <c r="AJ2785" s="318"/>
      <c r="AK2785" s="318"/>
      <c r="AL2785" s="318"/>
    </row>
    <row r="2786" spans="1:38" ht="11.25" customHeight="1" x14ac:dyDescent="0.2">
      <c r="A2786" s="329" t="s">
        <v>210</v>
      </c>
      <c r="B2786" s="320"/>
      <c r="C2786" s="320"/>
      <c r="D2786" s="320"/>
      <c r="E2786" s="321"/>
      <c r="F2786" s="328"/>
      <c r="G2786" s="328" t="s">
        <v>2</v>
      </c>
      <c r="H2786" s="318" t="str">
        <f t="shared" ref="H2786" si="8407">IF($H$13="","",$H$13)</f>
        <v>x</v>
      </c>
      <c r="I2786" s="318" t="str">
        <f t="shared" ref="I2786" si="8408">IF($I$13="","",$I$13)</f>
        <v>x</v>
      </c>
      <c r="J2786" s="318" t="str">
        <f t="shared" ref="J2786" si="8409">IF($J$13="","",$J$13)</f>
        <v>x</v>
      </c>
      <c r="K2786" s="318" t="str">
        <f t="shared" ref="K2786" si="8410">IF($K$13="","",$K$13)</f>
        <v>x</v>
      </c>
      <c r="L2786" s="318" t="str">
        <f t="shared" ref="L2786" si="8411">IF($L$13="","",$L$13)</f>
        <v>x</v>
      </c>
      <c r="M2786" s="318" t="str">
        <f t="shared" ref="M2786" si="8412">IF($M$13="","",$M$13)</f>
        <v>x</v>
      </c>
      <c r="N2786" s="318" t="str">
        <f t="shared" ref="N2786" si="8413">IF($N$13="","",$N$13)</f>
        <v>x</v>
      </c>
      <c r="O2786" s="318" t="str">
        <f t="shared" ref="O2786" si="8414">IF($O$13="","",$O$13)</f>
        <v>x</v>
      </c>
      <c r="P2786" s="318" t="str">
        <f t="shared" ref="P2786" si="8415">IF($P$13="","",$P$13)</f>
        <v/>
      </c>
      <c r="Q2786" s="318" t="str">
        <f t="shared" ref="Q2786" si="8416">IF($Q$13="","",$Q$13)</f>
        <v/>
      </c>
      <c r="R2786" s="318" t="str">
        <f t="shared" ref="R2786" si="8417">IF($R$13="","",$R$13)</f>
        <v/>
      </c>
      <c r="S2786" s="318" t="str">
        <f t="shared" ref="S2786" si="8418">IF($S$13="","",$S$13)</f>
        <v/>
      </c>
      <c r="T2786" s="318" t="str">
        <f t="shared" ref="T2786" si="8419">IF($T$13="","",$T$13)</f>
        <v/>
      </c>
      <c r="U2786" s="318" t="str">
        <f t="shared" ref="U2786" si="8420">IF($U$13="","",$U$13)</f>
        <v>x</v>
      </c>
      <c r="V2786" s="318" t="str">
        <f t="shared" ref="V2786" si="8421">IF($V$13="","",$V$13)</f>
        <v>x</v>
      </c>
      <c r="W2786" s="318" t="str">
        <f t="shared" ref="W2786" si="8422">IF($W$13="","",$W$13)</f>
        <v/>
      </c>
      <c r="X2786" s="318" t="str">
        <f t="shared" ref="X2786" si="8423">IF($X$13="","",$X$13)</f>
        <v/>
      </c>
      <c r="Y2786" s="318" t="str">
        <f t="shared" ref="Y2786" si="8424">IF($Y$13="","",$Y$13)</f>
        <v/>
      </c>
      <c r="Z2786" s="318" t="str">
        <f t="shared" ref="Z2786" si="8425">IF($Z$13="","",$Z$13)</f>
        <v/>
      </c>
      <c r="AA2786" s="318" t="str">
        <f t="shared" ref="AA2786" si="8426">IF($AA$13="","",$AA$13)</f>
        <v/>
      </c>
      <c r="AB2786" s="318" t="str">
        <f t="shared" ref="AB2786" si="8427">IF($AB$13="","",$AB$13)</f>
        <v>x</v>
      </c>
      <c r="AC2786" s="318" t="str">
        <f t="shared" ref="AC2786" si="8428">IF($AC$13="","",$AC$13)</f>
        <v>x</v>
      </c>
      <c r="AD2786" s="318" t="str">
        <f t="shared" ref="AD2786" si="8429">IF($AD$13="","",$AD$13)</f>
        <v/>
      </c>
      <c r="AE2786" s="318" t="str">
        <f t="shared" ref="AE2786" si="8430">IF($AE$13="","",$AE$13)</f>
        <v/>
      </c>
      <c r="AF2786" s="318" t="str">
        <f t="shared" ref="AF2786" si="8431">IF($AF$13="","",$AF$13)</f>
        <v/>
      </c>
      <c r="AG2786" s="318" t="str">
        <f t="shared" ref="AG2786" si="8432">IF($AG$13="","",$AG$13)</f>
        <v/>
      </c>
      <c r="AH2786" s="318" t="str">
        <f t="shared" ref="AH2786" si="8433">IF($AH$13="","",$AH$13)</f>
        <v/>
      </c>
      <c r="AI2786" s="318" t="str">
        <f t="shared" ref="AI2786" si="8434">IF($AI$13="","",$AI$13)</f>
        <v>x</v>
      </c>
      <c r="AJ2786" s="318" t="str">
        <f t="shared" ref="AJ2786" si="8435">IF($AJ$13="","",$AJ$13)</f>
        <v>x</v>
      </c>
      <c r="AK2786" s="318" t="str">
        <f t="shared" ref="AK2786" si="8436">IF($AK$13="","",$AK$13)</f>
        <v/>
      </c>
      <c r="AL2786" s="318" t="str">
        <f t="shared" ref="AL2786" si="8437">IF($AL$13="","",$AL$13)</f>
        <v>x</v>
      </c>
    </row>
    <row r="2787" spans="1:38" ht="11.25" customHeight="1" x14ac:dyDescent="0.2">
      <c r="A2787" s="319"/>
      <c r="B2787" s="320"/>
      <c r="C2787" s="320"/>
      <c r="D2787" s="320"/>
      <c r="E2787" s="321"/>
      <c r="F2787" s="328"/>
      <c r="G2787" s="328"/>
      <c r="H2787" s="318"/>
      <c r="I2787" s="318"/>
      <c r="J2787" s="318"/>
      <c r="K2787" s="318"/>
      <c r="L2787" s="318"/>
      <c r="M2787" s="318"/>
      <c r="N2787" s="318"/>
      <c r="O2787" s="318"/>
      <c r="P2787" s="318"/>
      <c r="Q2787" s="318"/>
      <c r="R2787" s="318"/>
      <c r="S2787" s="318"/>
      <c r="T2787" s="318"/>
      <c r="U2787" s="318"/>
      <c r="V2787" s="318"/>
      <c r="W2787" s="318"/>
      <c r="X2787" s="318"/>
      <c r="Y2787" s="318"/>
      <c r="Z2787" s="318"/>
      <c r="AA2787" s="318"/>
      <c r="AB2787" s="318"/>
      <c r="AC2787" s="318"/>
      <c r="AD2787" s="318"/>
      <c r="AE2787" s="318"/>
      <c r="AF2787" s="318"/>
      <c r="AG2787" s="318"/>
      <c r="AH2787" s="318"/>
      <c r="AI2787" s="318"/>
      <c r="AJ2787" s="318"/>
      <c r="AK2787" s="318"/>
      <c r="AL2787" s="318"/>
    </row>
    <row r="2788" spans="1:38" ht="11.25" customHeight="1" x14ac:dyDescent="0.2">
      <c r="A2788" s="319"/>
      <c r="B2788" s="320"/>
      <c r="C2788" s="320"/>
      <c r="D2788" s="320"/>
      <c r="E2788" s="321"/>
      <c r="F2788" s="328"/>
      <c r="G2788" s="328"/>
      <c r="H2788" s="318"/>
      <c r="I2788" s="318"/>
      <c r="J2788" s="318"/>
      <c r="K2788" s="318"/>
      <c r="L2788" s="318"/>
      <c r="M2788" s="318"/>
      <c r="N2788" s="318"/>
      <c r="O2788" s="318"/>
      <c r="P2788" s="318"/>
      <c r="Q2788" s="318"/>
      <c r="R2788" s="318"/>
      <c r="S2788" s="318"/>
      <c r="T2788" s="318"/>
      <c r="U2788" s="318"/>
      <c r="V2788" s="318"/>
      <c r="W2788" s="318"/>
      <c r="X2788" s="318"/>
      <c r="Y2788" s="318"/>
      <c r="Z2788" s="318"/>
      <c r="AA2788" s="318"/>
      <c r="AB2788" s="318"/>
      <c r="AC2788" s="318"/>
      <c r="AD2788" s="318"/>
      <c r="AE2788" s="318"/>
      <c r="AF2788" s="318"/>
      <c r="AG2788" s="318"/>
      <c r="AH2788" s="318"/>
      <c r="AI2788" s="318"/>
      <c r="AJ2788" s="318"/>
      <c r="AK2788" s="318"/>
      <c r="AL2788" s="318"/>
    </row>
    <row r="2789" spans="1:38" ht="11.25" customHeight="1" x14ac:dyDescent="0.2">
      <c r="A2789" s="319"/>
      <c r="B2789" s="320"/>
      <c r="C2789" s="320"/>
      <c r="D2789" s="320"/>
      <c r="E2789" s="321"/>
      <c r="F2789" s="328"/>
      <c r="G2789" s="328"/>
      <c r="H2789" s="318"/>
      <c r="I2789" s="318"/>
      <c r="J2789" s="318"/>
      <c r="K2789" s="318"/>
      <c r="L2789" s="318"/>
      <c r="M2789" s="318"/>
      <c r="N2789" s="318"/>
      <c r="O2789" s="318"/>
      <c r="P2789" s="318"/>
      <c r="Q2789" s="318"/>
      <c r="R2789" s="318"/>
      <c r="S2789" s="318"/>
      <c r="T2789" s="318"/>
      <c r="U2789" s="318"/>
      <c r="V2789" s="318"/>
      <c r="W2789" s="318"/>
      <c r="X2789" s="318"/>
      <c r="Y2789" s="318"/>
      <c r="Z2789" s="318"/>
      <c r="AA2789" s="318"/>
      <c r="AB2789" s="318"/>
      <c r="AC2789" s="318"/>
      <c r="AD2789" s="318"/>
      <c r="AE2789" s="318"/>
      <c r="AF2789" s="318"/>
      <c r="AG2789" s="318"/>
      <c r="AH2789" s="318"/>
      <c r="AI2789" s="318"/>
      <c r="AJ2789" s="318"/>
      <c r="AK2789" s="318"/>
      <c r="AL2789" s="318"/>
    </row>
    <row r="2790" spans="1:38" ht="11.25" customHeight="1" x14ac:dyDescent="0.2">
      <c r="A2790" s="319" t="s">
        <v>100</v>
      </c>
      <c r="B2790" s="320"/>
      <c r="C2790" s="320"/>
      <c r="D2790" s="320"/>
      <c r="E2790" s="321"/>
      <c r="F2790" s="328"/>
      <c r="G2790" s="328"/>
      <c r="H2790" s="318"/>
      <c r="I2790" s="318"/>
      <c r="J2790" s="318"/>
      <c r="K2790" s="318"/>
      <c r="L2790" s="318"/>
      <c r="M2790" s="318"/>
      <c r="N2790" s="318"/>
      <c r="O2790" s="318"/>
      <c r="P2790" s="318"/>
      <c r="Q2790" s="318"/>
      <c r="R2790" s="318"/>
      <c r="S2790" s="318"/>
      <c r="T2790" s="318"/>
      <c r="U2790" s="318"/>
      <c r="V2790" s="318"/>
      <c r="W2790" s="318"/>
      <c r="X2790" s="318"/>
      <c r="Y2790" s="318"/>
      <c r="Z2790" s="318"/>
      <c r="AA2790" s="318"/>
      <c r="AB2790" s="318"/>
      <c r="AC2790" s="318"/>
      <c r="AD2790" s="318"/>
      <c r="AE2790" s="318"/>
      <c r="AF2790" s="318"/>
      <c r="AG2790" s="318"/>
      <c r="AH2790" s="318"/>
      <c r="AI2790" s="318"/>
      <c r="AJ2790" s="318"/>
      <c r="AK2790" s="318"/>
      <c r="AL2790" s="318"/>
    </row>
    <row r="2791" spans="1:38" ht="11.25" customHeight="1" x14ac:dyDescent="0.2">
      <c r="A2791" s="319" t="s">
        <v>123</v>
      </c>
      <c r="B2791" s="320"/>
      <c r="C2791" s="320"/>
      <c r="D2791" s="320"/>
      <c r="E2791" s="321"/>
      <c r="F2791" s="328"/>
      <c r="G2791" s="328"/>
      <c r="H2791" s="318"/>
      <c r="I2791" s="318"/>
      <c r="J2791" s="318"/>
      <c r="K2791" s="318"/>
      <c r="L2791" s="318"/>
      <c r="M2791" s="318"/>
      <c r="N2791" s="318"/>
      <c r="O2791" s="318"/>
      <c r="P2791" s="318"/>
      <c r="Q2791" s="318"/>
      <c r="R2791" s="318"/>
      <c r="S2791" s="318"/>
      <c r="T2791" s="318"/>
      <c r="U2791" s="318"/>
      <c r="V2791" s="318"/>
      <c r="W2791" s="318"/>
      <c r="X2791" s="318"/>
      <c r="Y2791" s="318"/>
      <c r="Z2791" s="318"/>
      <c r="AA2791" s="318"/>
      <c r="AB2791" s="318"/>
      <c r="AC2791" s="318"/>
      <c r="AD2791" s="318"/>
      <c r="AE2791" s="318"/>
      <c r="AF2791" s="318"/>
      <c r="AG2791" s="318"/>
      <c r="AH2791" s="318"/>
      <c r="AI2791" s="318"/>
      <c r="AJ2791" s="318"/>
      <c r="AK2791" s="318"/>
      <c r="AL2791" s="318"/>
    </row>
    <row r="2792" spans="1:38" ht="11.25" customHeight="1" x14ac:dyDescent="0.2">
      <c r="A2792" s="319"/>
      <c r="B2792" s="320"/>
      <c r="C2792" s="320"/>
      <c r="D2792" s="320"/>
      <c r="E2792" s="321"/>
      <c r="F2792" s="328"/>
      <c r="G2792" s="328"/>
      <c r="H2792" s="318"/>
      <c r="I2792" s="318"/>
      <c r="J2792" s="318"/>
      <c r="K2792" s="318"/>
      <c r="L2792" s="318"/>
      <c r="M2792" s="318"/>
      <c r="N2792" s="318"/>
      <c r="O2792" s="318"/>
      <c r="P2792" s="318"/>
      <c r="Q2792" s="318"/>
      <c r="R2792" s="318"/>
      <c r="S2792" s="318"/>
      <c r="T2792" s="318"/>
      <c r="U2792" s="318"/>
      <c r="V2792" s="318"/>
      <c r="W2792" s="318"/>
      <c r="X2792" s="318"/>
      <c r="Y2792" s="318"/>
      <c r="Z2792" s="318"/>
      <c r="AA2792" s="318"/>
      <c r="AB2792" s="318"/>
      <c r="AC2792" s="318"/>
      <c r="AD2792" s="318"/>
      <c r="AE2792" s="318"/>
      <c r="AF2792" s="318"/>
      <c r="AG2792" s="318"/>
      <c r="AH2792" s="318"/>
      <c r="AI2792" s="318"/>
      <c r="AJ2792" s="318"/>
      <c r="AK2792" s="318"/>
      <c r="AL2792" s="318"/>
    </row>
    <row r="2793" spans="1:38" ht="11.25" customHeight="1" x14ac:dyDescent="0.2">
      <c r="A2793" s="319"/>
      <c r="B2793" s="320"/>
      <c r="C2793" s="320"/>
      <c r="D2793" s="320"/>
      <c r="E2793" s="321"/>
      <c r="F2793" s="328"/>
      <c r="G2793" s="328"/>
      <c r="H2793" s="318"/>
      <c r="I2793" s="318"/>
      <c r="J2793" s="318"/>
      <c r="K2793" s="318"/>
      <c r="L2793" s="318"/>
      <c r="M2793" s="318"/>
      <c r="N2793" s="318"/>
      <c r="O2793" s="318"/>
      <c r="P2793" s="318"/>
      <c r="Q2793" s="318"/>
      <c r="R2793" s="318"/>
      <c r="S2793" s="318"/>
      <c r="T2793" s="318"/>
      <c r="U2793" s="318"/>
      <c r="V2793" s="318"/>
      <c r="W2793" s="318"/>
      <c r="X2793" s="318"/>
      <c r="Y2793" s="318"/>
      <c r="Z2793" s="318"/>
      <c r="AA2793" s="318"/>
      <c r="AB2793" s="318"/>
      <c r="AC2793" s="318"/>
      <c r="AD2793" s="318"/>
      <c r="AE2793" s="318"/>
      <c r="AF2793" s="318"/>
      <c r="AG2793" s="318"/>
      <c r="AH2793" s="318"/>
      <c r="AI2793" s="318"/>
      <c r="AJ2793" s="318"/>
      <c r="AK2793" s="318"/>
      <c r="AL2793" s="318"/>
    </row>
    <row r="2794" spans="1:38" ht="11.25" customHeight="1" x14ac:dyDescent="0.2">
      <c r="A2794" s="319"/>
      <c r="B2794" s="320"/>
      <c r="C2794" s="320"/>
      <c r="D2794" s="320"/>
      <c r="E2794" s="321"/>
      <c r="F2794" s="328"/>
      <c r="G2794" s="328"/>
      <c r="H2794" s="318"/>
      <c r="I2794" s="318"/>
      <c r="J2794" s="318"/>
      <c r="K2794" s="318"/>
      <c r="L2794" s="318"/>
      <c r="M2794" s="318"/>
      <c r="N2794" s="318"/>
      <c r="O2794" s="318"/>
      <c r="P2794" s="318"/>
      <c r="Q2794" s="318"/>
      <c r="R2794" s="318"/>
      <c r="S2794" s="318"/>
      <c r="T2794" s="318"/>
      <c r="U2794" s="318"/>
      <c r="V2794" s="318"/>
      <c r="W2794" s="318"/>
      <c r="X2794" s="318"/>
      <c r="Y2794" s="318"/>
      <c r="Z2794" s="318"/>
      <c r="AA2794" s="318"/>
      <c r="AB2794" s="318"/>
      <c r="AC2794" s="318"/>
      <c r="AD2794" s="318"/>
      <c r="AE2794" s="318"/>
      <c r="AF2794" s="318"/>
      <c r="AG2794" s="318"/>
      <c r="AH2794" s="318"/>
      <c r="AI2794" s="318"/>
      <c r="AJ2794" s="318"/>
      <c r="AK2794" s="318"/>
      <c r="AL2794" s="318"/>
    </row>
    <row r="2795" spans="1:38" ht="11.25" customHeight="1" x14ac:dyDescent="0.2">
      <c r="A2795" s="322" t="str">
        <f t="shared" ref="A2795" si="8438">IF($BZ$13="","",$BZ$13)</f>
        <v>Ayşe DEMİR</v>
      </c>
      <c r="B2795" s="323"/>
      <c r="C2795" s="323"/>
      <c r="D2795" s="323"/>
      <c r="E2795" s="324"/>
      <c r="F2795" s="328"/>
      <c r="G2795" s="328"/>
      <c r="H2795" s="318"/>
      <c r="I2795" s="318"/>
      <c r="J2795" s="318"/>
      <c r="K2795" s="318"/>
      <c r="L2795" s="318"/>
      <c r="M2795" s="318"/>
      <c r="N2795" s="318"/>
      <c r="O2795" s="318"/>
      <c r="P2795" s="318"/>
      <c r="Q2795" s="318"/>
      <c r="R2795" s="318"/>
      <c r="S2795" s="318"/>
      <c r="T2795" s="318"/>
      <c r="U2795" s="318"/>
      <c r="V2795" s="318"/>
      <c r="W2795" s="318"/>
      <c r="X2795" s="318"/>
      <c r="Y2795" s="318"/>
      <c r="Z2795" s="318"/>
      <c r="AA2795" s="318"/>
      <c r="AB2795" s="318"/>
      <c r="AC2795" s="318"/>
      <c r="AD2795" s="318"/>
      <c r="AE2795" s="318"/>
      <c r="AF2795" s="318"/>
      <c r="AG2795" s="318"/>
      <c r="AH2795" s="318"/>
      <c r="AI2795" s="318"/>
      <c r="AJ2795" s="318"/>
      <c r="AK2795" s="318"/>
      <c r="AL2795" s="318"/>
    </row>
    <row r="2796" spans="1:38" ht="11.25" customHeight="1" x14ac:dyDescent="0.2">
      <c r="A2796" s="322" t="str">
        <f t="shared" ref="A2796" si="8439">IF($BZ$14="","",$BZ$14)</f>
        <v>Müdür</v>
      </c>
      <c r="B2796" s="323"/>
      <c r="C2796" s="323"/>
      <c r="D2796" s="323"/>
      <c r="E2796" s="324"/>
      <c r="F2796" s="328"/>
      <c r="G2796" s="328"/>
      <c r="H2796" s="318"/>
      <c r="I2796" s="318"/>
      <c r="J2796" s="318"/>
      <c r="K2796" s="318"/>
      <c r="L2796" s="318"/>
      <c r="M2796" s="318"/>
      <c r="N2796" s="318"/>
      <c r="O2796" s="318"/>
      <c r="P2796" s="318"/>
      <c r="Q2796" s="318"/>
      <c r="R2796" s="318"/>
      <c r="S2796" s="318"/>
      <c r="T2796" s="318"/>
      <c r="U2796" s="318"/>
      <c r="V2796" s="318"/>
      <c r="W2796" s="318"/>
      <c r="X2796" s="318"/>
      <c r="Y2796" s="318"/>
      <c r="Z2796" s="318"/>
      <c r="AA2796" s="318"/>
      <c r="AB2796" s="318"/>
      <c r="AC2796" s="318"/>
      <c r="AD2796" s="318"/>
      <c r="AE2796" s="318"/>
      <c r="AF2796" s="318"/>
      <c r="AG2796" s="318"/>
      <c r="AH2796" s="318"/>
      <c r="AI2796" s="318"/>
      <c r="AJ2796" s="318"/>
      <c r="AK2796" s="318"/>
      <c r="AL2796" s="318"/>
    </row>
    <row r="2797" spans="1:38" ht="11.25" customHeight="1" x14ac:dyDescent="0.2">
      <c r="A2797" s="319"/>
      <c r="B2797" s="320"/>
      <c r="C2797" s="320"/>
      <c r="D2797" s="320"/>
      <c r="E2797" s="321"/>
      <c r="F2797" s="328"/>
      <c r="G2797" s="328"/>
      <c r="H2797" s="318"/>
      <c r="I2797" s="318"/>
      <c r="J2797" s="318"/>
      <c r="K2797" s="318"/>
      <c r="L2797" s="318"/>
      <c r="M2797" s="318"/>
      <c r="N2797" s="318"/>
      <c r="O2797" s="318"/>
      <c r="P2797" s="318"/>
      <c r="Q2797" s="318"/>
      <c r="R2797" s="318"/>
      <c r="S2797" s="318"/>
      <c r="T2797" s="318"/>
      <c r="U2797" s="318"/>
      <c r="V2797" s="318"/>
      <c r="W2797" s="318"/>
      <c r="X2797" s="318"/>
      <c r="Y2797" s="318"/>
      <c r="Z2797" s="318"/>
      <c r="AA2797" s="318"/>
      <c r="AB2797" s="318"/>
      <c r="AC2797" s="318"/>
      <c r="AD2797" s="318"/>
      <c r="AE2797" s="318"/>
      <c r="AF2797" s="318"/>
      <c r="AG2797" s="318"/>
      <c r="AH2797" s="318"/>
      <c r="AI2797" s="318"/>
      <c r="AJ2797" s="318"/>
      <c r="AK2797" s="318"/>
      <c r="AL2797" s="318"/>
    </row>
    <row r="2798" spans="1:38" ht="11.25" customHeight="1" x14ac:dyDescent="0.2">
      <c r="A2798" s="319"/>
      <c r="B2798" s="320"/>
      <c r="C2798" s="320"/>
      <c r="D2798" s="320"/>
      <c r="E2798" s="321"/>
      <c r="F2798" s="328"/>
      <c r="G2798" s="328"/>
      <c r="H2798" s="318"/>
      <c r="I2798" s="318"/>
      <c r="J2798" s="318"/>
      <c r="K2798" s="318"/>
      <c r="L2798" s="318"/>
      <c r="M2798" s="318"/>
      <c r="N2798" s="318"/>
      <c r="O2798" s="318"/>
      <c r="P2798" s="318"/>
      <c r="Q2798" s="318"/>
      <c r="R2798" s="318"/>
      <c r="S2798" s="318"/>
      <c r="T2798" s="318"/>
      <c r="U2798" s="318"/>
      <c r="V2798" s="318"/>
      <c r="W2798" s="318"/>
      <c r="X2798" s="318"/>
      <c r="Y2798" s="318"/>
      <c r="Z2798" s="318"/>
      <c r="AA2798" s="318"/>
      <c r="AB2798" s="318"/>
      <c r="AC2798" s="318"/>
      <c r="AD2798" s="318"/>
      <c r="AE2798" s="318"/>
      <c r="AF2798" s="318"/>
      <c r="AG2798" s="318"/>
      <c r="AH2798" s="318"/>
      <c r="AI2798" s="318"/>
      <c r="AJ2798" s="318"/>
      <c r="AK2798" s="318"/>
      <c r="AL2798" s="318"/>
    </row>
    <row r="2799" spans="1:38" ht="11.25" customHeight="1" x14ac:dyDescent="0.2">
      <c r="A2799" s="325"/>
      <c r="B2799" s="326"/>
      <c r="C2799" s="326"/>
      <c r="D2799" s="326"/>
      <c r="E2799" s="327"/>
      <c r="F2799" s="328"/>
      <c r="G2799" s="328"/>
      <c r="H2799" s="318"/>
      <c r="I2799" s="318"/>
      <c r="J2799" s="318"/>
      <c r="K2799" s="318"/>
      <c r="L2799" s="318"/>
      <c r="M2799" s="318"/>
      <c r="N2799" s="318"/>
      <c r="O2799" s="318"/>
      <c r="P2799" s="318"/>
      <c r="Q2799" s="318"/>
      <c r="R2799" s="318"/>
      <c r="S2799" s="318"/>
      <c r="T2799" s="318"/>
      <c r="U2799" s="318"/>
      <c r="V2799" s="318"/>
      <c r="W2799" s="318"/>
      <c r="X2799" s="318"/>
      <c r="Y2799" s="318"/>
      <c r="Z2799" s="318"/>
      <c r="AA2799" s="318"/>
      <c r="AB2799" s="318"/>
      <c r="AC2799" s="318"/>
      <c r="AD2799" s="318"/>
      <c r="AE2799" s="318"/>
      <c r="AF2799" s="318"/>
      <c r="AG2799" s="318"/>
      <c r="AH2799" s="318"/>
      <c r="AI2799" s="318"/>
      <c r="AJ2799" s="318"/>
      <c r="AK2799" s="318"/>
      <c r="AL2799" s="318"/>
    </row>
    <row r="2800" spans="1:38" x14ac:dyDescent="0.2">
      <c r="A2800" s="113"/>
      <c r="B2800" s="114"/>
      <c r="C2800" s="114"/>
      <c r="D2800" s="114"/>
      <c r="E2800" s="114"/>
      <c r="F2800" s="115"/>
      <c r="G2800" s="115"/>
      <c r="H2800" s="116"/>
      <c r="I2800" s="116"/>
      <c r="J2800" s="116"/>
      <c r="K2800" s="116"/>
      <c r="L2800" s="116"/>
      <c r="M2800" s="116"/>
      <c r="N2800" s="116"/>
      <c r="O2800" s="116"/>
      <c r="P2800" s="116"/>
      <c r="Q2800" s="116"/>
      <c r="R2800" s="116"/>
      <c r="S2800" s="116"/>
      <c r="T2800" s="116"/>
      <c r="U2800" s="116"/>
      <c r="V2800" s="116"/>
      <c r="W2800" s="116"/>
      <c r="X2800" s="116"/>
      <c r="Y2800" s="116"/>
      <c r="Z2800" s="116"/>
      <c r="AA2800" s="116"/>
      <c r="AB2800" s="116"/>
      <c r="AC2800" s="116"/>
      <c r="AD2800" s="116"/>
      <c r="AE2800" s="116"/>
      <c r="AF2800" s="116"/>
      <c r="AG2800" s="116"/>
      <c r="AH2800" s="116"/>
      <c r="AI2800" s="116"/>
      <c r="AJ2800" s="116"/>
      <c r="AK2800" s="116"/>
      <c r="AL2800" s="116"/>
    </row>
  </sheetData>
  <sheetProtection algorithmName="SHA-512" hashValue="+CtZdeyN41InGjLXsmHzDV3Cax+KRFX7iXhlRMezbqppYSJHtvd0SWGFVsAgBRCMXnO4b4eggpSON+eE5jB/Nw==" saltValue="Q/4ZM41gpyOYcjqosU4lsA==" spinCount="100000" sheet="1" objects="1" scenarios="1"/>
  <mergeCells count="9153">
    <mergeCell ref="F64:G64"/>
    <mergeCell ref="AG94:AG97"/>
    <mergeCell ref="AH94:AH97"/>
    <mergeCell ref="AA86:AA89"/>
    <mergeCell ref="U86:U89"/>
    <mergeCell ref="AF30:AF33"/>
    <mergeCell ref="AE30:AE33"/>
    <mergeCell ref="X30:X33"/>
    <mergeCell ref="X94:X97"/>
    <mergeCell ref="Y94:Y97"/>
    <mergeCell ref="Z94:Z97"/>
    <mergeCell ref="AA94:AA97"/>
    <mergeCell ref="AB94:AB97"/>
    <mergeCell ref="AC94:AC97"/>
    <mergeCell ref="AD94:AD97"/>
    <mergeCell ref="AE98:AE111"/>
    <mergeCell ref="U98:U111"/>
    <mergeCell ref="AB90:AB93"/>
    <mergeCell ref="Z34:Z37"/>
    <mergeCell ref="AA34:AA37"/>
    <mergeCell ref="U30:U33"/>
    <mergeCell ref="AE64:AH64"/>
    <mergeCell ref="AG98:AG111"/>
    <mergeCell ref="AE94:AE97"/>
    <mergeCell ref="U34:U37"/>
    <mergeCell ref="AF94:AF97"/>
    <mergeCell ref="Y98:Y111"/>
    <mergeCell ref="Z98:Z111"/>
    <mergeCell ref="AA98:AA111"/>
    <mergeCell ref="AB98:AB111"/>
    <mergeCell ref="AC98:AC111"/>
    <mergeCell ref="AD98:AD111"/>
    <mergeCell ref="AC38:AC41"/>
    <mergeCell ref="AJ94:AJ97"/>
    <mergeCell ref="I94:I97"/>
    <mergeCell ref="J94:J97"/>
    <mergeCell ref="K94:K97"/>
    <mergeCell ref="L94:L97"/>
    <mergeCell ref="M94:M97"/>
    <mergeCell ref="W98:W111"/>
    <mergeCell ref="X98:X111"/>
    <mergeCell ref="P34:P37"/>
    <mergeCell ref="X34:X37"/>
    <mergeCell ref="R34:R37"/>
    <mergeCell ref="Q34:Q37"/>
    <mergeCell ref="V34:V37"/>
    <mergeCell ref="W34:W37"/>
    <mergeCell ref="S34:S37"/>
    <mergeCell ref="AI42:AI55"/>
    <mergeCell ref="I38:I41"/>
    <mergeCell ref="AH34:AH37"/>
    <mergeCell ref="AG34:AG37"/>
    <mergeCell ref="AF38:AF41"/>
    <mergeCell ref="AD34:AD37"/>
    <mergeCell ref="AA42:AA55"/>
    <mergeCell ref="AB42:AB55"/>
    <mergeCell ref="AC42:AC55"/>
    <mergeCell ref="AD42:AD55"/>
    <mergeCell ref="L42:L55"/>
    <mergeCell ref="AI38:AI41"/>
    <mergeCell ref="AF34:AF37"/>
    <mergeCell ref="AF98:AF111"/>
    <mergeCell ref="A108:E108"/>
    <mergeCell ref="V98:V111"/>
    <mergeCell ref="P94:P97"/>
    <mergeCell ref="Q94:Q97"/>
    <mergeCell ref="R94:R97"/>
    <mergeCell ref="S94:S97"/>
    <mergeCell ref="T94:T97"/>
    <mergeCell ref="U94:U97"/>
    <mergeCell ref="A94:E94"/>
    <mergeCell ref="A99:E99"/>
    <mergeCell ref="A100:E100"/>
    <mergeCell ref="A101:E101"/>
    <mergeCell ref="A102:E102"/>
    <mergeCell ref="A103:E103"/>
    <mergeCell ref="A104:E104"/>
    <mergeCell ref="A105:E105"/>
    <mergeCell ref="A106:E106"/>
    <mergeCell ref="AK94:AK97"/>
    <mergeCell ref="A96:E96"/>
    <mergeCell ref="A97:E97"/>
    <mergeCell ref="A98:E98"/>
    <mergeCell ref="G98:G111"/>
    <mergeCell ref="H98:H111"/>
    <mergeCell ref="I98:I111"/>
    <mergeCell ref="J98:J111"/>
    <mergeCell ref="K98:K111"/>
    <mergeCell ref="L98:L111"/>
    <mergeCell ref="M98:M111"/>
    <mergeCell ref="N98:N111"/>
    <mergeCell ref="O98:O111"/>
    <mergeCell ref="P98:P111"/>
    <mergeCell ref="Q98:Q111"/>
    <mergeCell ref="R98:R111"/>
    <mergeCell ref="S98:S111"/>
    <mergeCell ref="V94:V97"/>
    <mergeCell ref="W94:W97"/>
    <mergeCell ref="F94:F111"/>
    <mergeCell ref="AH98:AH111"/>
    <mergeCell ref="A95:E95"/>
    <mergeCell ref="G94:G97"/>
    <mergeCell ref="H94:H97"/>
    <mergeCell ref="A107:E107"/>
    <mergeCell ref="A109:E109"/>
    <mergeCell ref="A110:E110"/>
    <mergeCell ref="A111:E111"/>
    <mergeCell ref="N94:N97"/>
    <mergeCell ref="O94:O97"/>
    <mergeCell ref="T98:T111"/>
    <mergeCell ref="AI94:AI97"/>
    <mergeCell ref="Z30:Z33"/>
    <mergeCell ref="S30:S33"/>
    <mergeCell ref="AI30:AI33"/>
    <mergeCell ref="AH30:AH33"/>
    <mergeCell ref="W30:W33"/>
    <mergeCell ref="V30:V33"/>
    <mergeCell ref="K30:K33"/>
    <mergeCell ref="L30:L33"/>
    <mergeCell ref="F30:F37"/>
    <mergeCell ref="AB30:AB33"/>
    <mergeCell ref="A36:E36"/>
    <mergeCell ref="F61:G61"/>
    <mergeCell ref="H61:AH63"/>
    <mergeCell ref="V90:V93"/>
    <mergeCell ref="W90:W93"/>
    <mergeCell ref="O64:T64"/>
    <mergeCell ref="U64:X64"/>
    <mergeCell ref="Y64:AD64"/>
    <mergeCell ref="Z86:Z89"/>
    <mergeCell ref="W86:W89"/>
    <mergeCell ref="AC86:AC89"/>
    <mergeCell ref="AD86:AD89"/>
    <mergeCell ref="N86:N89"/>
    <mergeCell ref="M90:M93"/>
    <mergeCell ref="N90:N93"/>
    <mergeCell ref="O90:O93"/>
    <mergeCell ref="P90:P93"/>
    <mergeCell ref="Q90:Q93"/>
    <mergeCell ref="R90:R93"/>
    <mergeCell ref="G34:G37"/>
    <mergeCell ref="L34:L37"/>
    <mergeCell ref="M34:M37"/>
    <mergeCell ref="AK90:AK93"/>
    <mergeCell ref="AL90:AL93"/>
    <mergeCell ref="AD90:AD93"/>
    <mergeCell ref="AE90:AE93"/>
    <mergeCell ref="AF90:AF93"/>
    <mergeCell ref="A39:E39"/>
    <mergeCell ref="A40:E40"/>
    <mergeCell ref="A41:E41"/>
    <mergeCell ref="AI61:AL65"/>
    <mergeCell ref="F62:G62"/>
    <mergeCell ref="A63:D63"/>
    <mergeCell ref="F63:G63"/>
    <mergeCell ref="A64:D64"/>
    <mergeCell ref="M42:M55"/>
    <mergeCell ref="N42:N55"/>
    <mergeCell ref="H64:N64"/>
    <mergeCell ref="AA58:AH60"/>
    <mergeCell ref="G38:G41"/>
    <mergeCell ref="J38:J41"/>
    <mergeCell ref="X38:X41"/>
    <mergeCell ref="W38:W41"/>
    <mergeCell ref="K38:K41"/>
    <mergeCell ref="Y38:Y41"/>
    <mergeCell ref="Q38:Q41"/>
    <mergeCell ref="S90:S93"/>
    <mergeCell ref="G90:G93"/>
    <mergeCell ref="H90:H93"/>
    <mergeCell ref="N65:Q65"/>
    <mergeCell ref="R65:S65"/>
    <mergeCell ref="T86:T89"/>
    <mergeCell ref="U90:U93"/>
    <mergeCell ref="L86:L89"/>
    <mergeCell ref="A90:E90"/>
    <mergeCell ref="K90:K93"/>
    <mergeCell ref="AG90:AG93"/>
    <mergeCell ref="AH90:AH93"/>
    <mergeCell ref="AI90:AI93"/>
    <mergeCell ref="AJ90:AJ93"/>
    <mergeCell ref="I90:I93"/>
    <mergeCell ref="J90:J93"/>
    <mergeCell ref="A88:E88"/>
    <mergeCell ref="A89:E89"/>
    <mergeCell ref="AB86:AB89"/>
    <mergeCell ref="S86:S89"/>
    <mergeCell ref="X86:X89"/>
    <mergeCell ref="P86:P89"/>
    <mergeCell ref="Q86:Q89"/>
    <mergeCell ref="R86:R89"/>
    <mergeCell ref="V86:V89"/>
    <mergeCell ref="A91:E91"/>
    <mergeCell ref="A92:E92"/>
    <mergeCell ref="A93:E93"/>
    <mergeCell ref="X90:X93"/>
    <mergeCell ref="Y90:Y93"/>
    <mergeCell ref="Z90:Z93"/>
    <mergeCell ref="AA90:AA93"/>
    <mergeCell ref="AC90:AC93"/>
    <mergeCell ref="L90:L93"/>
    <mergeCell ref="T90:T93"/>
    <mergeCell ref="G86:G89"/>
    <mergeCell ref="A67:G67"/>
    <mergeCell ref="H67:AL67"/>
    <mergeCell ref="A42:E42"/>
    <mergeCell ref="A43:E43"/>
    <mergeCell ref="A44:E44"/>
    <mergeCell ref="A46:E46"/>
    <mergeCell ref="A45:E45"/>
    <mergeCell ref="A65:D65"/>
    <mergeCell ref="E65:G65"/>
    <mergeCell ref="A61:D61"/>
    <mergeCell ref="A62:D62"/>
    <mergeCell ref="AK86:AK89"/>
    <mergeCell ref="AF86:AF89"/>
    <mergeCell ref="A52:E52"/>
    <mergeCell ref="F38:F55"/>
    <mergeCell ref="M38:M41"/>
    <mergeCell ref="G42:G55"/>
    <mergeCell ref="H42:H55"/>
    <mergeCell ref="AA38:AA41"/>
    <mergeCell ref="O38:O41"/>
    <mergeCell ref="P38:P41"/>
    <mergeCell ref="I42:I55"/>
    <mergeCell ref="J42:J55"/>
    <mergeCell ref="K42:K55"/>
    <mergeCell ref="L38:L41"/>
    <mergeCell ref="N38:N41"/>
    <mergeCell ref="T38:T41"/>
    <mergeCell ref="O42:O55"/>
    <mergeCell ref="P42:P55"/>
    <mergeCell ref="Q42:Q55"/>
    <mergeCell ref="R42:R55"/>
    <mergeCell ref="A87:E87"/>
    <mergeCell ref="A47:E47"/>
    <mergeCell ref="A48:E48"/>
    <mergeCell ref="A49:E49"/>
    <mergeCell ref="A50:E50"/>
    <mergeCell ref="A53:E53"/>
    <mergeCell ref="A54:E54"/>
    <mergeCell ref="H86:H89"/>
    <mergeCell ref="AL94:AL97"/>
    <mergeCell ref="AI98:AI111"/>
    <mergeCell ref="AJ98:AJ111"/>
    <mergeCell ref="AK98:AK111"/>
    <mergeCell ref="AL98:AL111"/>
    <mergeCell ref="K34:K37"/>
    <mergeCell ref="M86:M89"/>
    <mergeCell ref="K86:K89"/>
    <mergeCell ref="AG38:AG41"/>
    <mergeCell ref="V65:Z65"/>
    <mergeCell ref="AA65:AB65"/>
    <mergeCell ref="AE86:AE89"/>
    <mergeCell ref="V42:V55"/>
    <mergeCell ref="W42:W55"/>
    <mergeCell ref="X42:X55"/>
    <mergeCell ref="Y42:Y55"/>
    <mergeCell ref="Z42:Z55"/>
    <mergeCell ref="A59:W60"/>
    <mergeCell ref="A55:E55"/>
    <mergeCell ref="I86:I89"/>
    <mergeCell ref="J86:J89"/>
    <mergeCell ref="A51:E51"/>
    <mergeCell ref="A34:E34"/>
    <mergeCell ref="F86:F93"/>
    <mergeCell ref="AI58:AL60"/>
    <mergeCell ref="O86:O89"/>
    <mergeCell ref="X58:Z60"/>
    <mergeCell ref="AE42:AE55"/>
    <mergeCell ref="AI86:AI89"/>
    <mergeCell ref="AE38:AE41"/>
    <mergeCell ref="AL38:AL41"/>
    <mergeCell ref="Y86:Y89"/>
    <mergeCell ref="AE34:AE37"/>
    <mergeCell ref="AD38:AD41"/>
    <mergeCell ref="AJ38:AJ41"/>
    <mergeCell ref="AH38:AH41"/>
    <mergeCell ref="AJ86:AJ89"/>
    <mergeCell ref="AJ34:AJ37"/>
    <mergeCell ref="Z38:Z41"/>
    <mergeCell ref="AG86:AG89"/>
    <mergeCell ref="AC34:AC37"/>
    <mergeCell ref="Y34:Y37"/>
    <mergeCell ref="AB38:AB41"/>
    <mergeCell ref="V38:V41"/>
    <mergeCell ref="AL86:AL89"/>
    <mergeCell ref="AH86:AH89"/>
    <mergeCell ref="U38:U41"/>
    <mergeCell ref="S42:S55"/>
    <mergeCell ref="T42:T55"/>
    <mergeCell ref="U42:U55"/>
    <mergeCell ref="AJ42:AJ55"/>
    <mergeCell ref="AK42:AK55"/>
    <mergeCell ref="AF42:AF55"/>
    <mergeCell ref="AG42:AG55"/>
    <mergeCell ref="AH42:AH55"/>
    <mergeCell ref="AL42:AL55"/>
    <mergeCell ref="AL30:AL33"/>
    <mergeCell ref="AK30:AK33"/>
    <mergeCell ref="AK38:AK41"/>
    <mergeCell ref="AL34:AL37"/>
    <mergeCell ref="AK34:AK37"/>
    <mergeCell ref="BU13:BU17"/>
    <mergeCell ref="BU18:BU22"/>
    <mergeCell ref="AN11:AN12"/>
    <mergeCell ref="BK11:BK12"/>
    <mergeCell ref="BL11:BL12"/>
    <mergeCell ref="BM11:BM12"/>
    <mergeCell ref="BN11:BN12"/>
    <mergeCell ref="BO11:BO12"/>
    <mergeCell ref="BP11:BP12"/>
    <mergeCell ref="BE11:BE12"/>
    <mergeCell ref="AQ11:AQ12"/>
    <mergeCell ref="BD11:BD12"/>
    <mergeCell ref="R38:R41"/>
    <mergeCell ref="T34:T37"/>
    <mergeCell ref="N34:N37"/>
    <mergeCell ref="J34:J37"/>
    <mergeCell ref="I34:I37"/>
    <mergeCell ref="BW26:CB26"/>
    <mergeCell ref="BW27:CB27"/>
    <mergeCell ref="A37:E37"/>
    <mergeCell ref="A38:E38"/>
    <mergeCell ref="AZ11:AZ12"/>
    <mergeCell ref="BA11:BA12"/>
    <mergeCell ref="BB11:BB12"/>
    <mergeCell ref="AA30:AA33"/>
    <mergeCell ref="AI34:AI37"/>
    <mergeCell ref="AB34:AB37"/>
    <mergeCell ref="AG30:AG33"/>
    <mergeCell ref="AD30:AD33"/>
    <mergeCell ref="A11:G11"/>
    <mergeCell ref="AO11:AO12"/>
    <mergeCell ref="AP11:AP12"/>
    <mergeCell ref="I30:I33"/>
    <mergeCell ref="P30:P33"/>
    <mergeCell ref="O34:O37"/>
    <mergeCell ref="S38:S41"/>
    <mergeCell ref="H11:AL11"/>
    <mergeCell ref="BZ14:CB14"/>
    <mergeCell ref="BF11:BF12"/>
    <mergeCell ref="BG11:BG12"/>
    <mergeCell ref="H30:H33"/>
    <mergeCell ref="BC11:BC12"/>
    <mergeCell ref="H34:H37"/>
    <mergeCell ref="A35:E35"/>
    <mergeCell ref="AS11:AS12"/>
    <mergeCell ref="AT11:AT12"/>
    <mergeCell ref="AU11:AU12"/>
    <mergeCell ref="BR11:BR12"/>
    <mergeCell ref="BW22:CB22"/>
    <mergeCell ref="BX23:BY23"/>
    <mergeCell ref="BX24:BY24"/>
    <mergeCell ref="CA23:CB23"/>
    <mergeCell ref="CA24:CB24"/>
    <mergeCell ref="H8:N8"/>
    <mergeCell ref="O8:T8"/>
    <mergeCell ref="U8:X8"/>
    <mergeCell ref="Y8:AD8"/>
    <mergeCell ref="AE8:AH8"/>
    <mergeCell ref="BW17:BY17"/>
    <mergeCell ref="BZ17:CB17"/>
    <mergeCell ref="AV11:AV12"/>
    <mergeCell ref="AW11:AW12"/>
    <mergeCell ref="AX11:AX12"/>
    <mergeCell ref="AY11:AY12"/>
    <mergeCell ref="BX8:CA9"/>
    <mergeCell ref="BZ18:CB20"/>
    <mergeCell ref="BW18:BY20"/>
    <mergeCell ref="BW13:BY13"/>
    <mergeCell ref="BW14:BY14"/>
    <mergeCell ref="BZ13:CB13"/>
    <mergeCell ref="AR11:AR12"/>
    <mergeCell ref="BV11:BV12"/>
    <mergeCell ref="BS11:BS12"/>
    <mergeCell ref="BT11:BT12"/>
    <mergeCell ref="BU11:BU12"/>
    <mergeCell ref="AA9:AB9"/>
    <mergeCell ref="BH11:BH12"/>
    <mergeCell ref="BI11:BI12"/>
    <mergeCell ref="BJ11:BJ12"/>
    <mergeCell ref="BQ11:BQ12"/>
    <mergeCell ref="A5:D5"/>
    <mergeCell ref="G30:G33"/>
    <mergeCell ref="A3:W4"/>
    <mergeCell ref="F5:G5"/>
    <mergeCell ref="X2:Z4"/>
    <mergeCell ref="A7:D7"/>
    <mergeCell ref="A8:D8"/>
    <mergeCell ref="F6:G6"/>
    <mergeCell ref="F7:G7"/>
    <mergeCell ref="F8:G8"/>
    <mergeCell ref="E9:G9"/>
    <mergeCell ref="A6:D6"/>
    <mergeCell ref="V9:Z9"/>
    <mergeCell ref="N9:Q9"/>
    <mergeCell ref="A9:D9"/>
    <mergeCell ref="AA2:AH4"/>
    <mergeCell ref="AI2:AL4"/>
    <mergeCell ref="AI5:AL9"/>
    <mergeCell ref="H5:AH7"/>
    <mergeCell ref="R9:S9"/>
    <mergeCell ref="A31:E31"/>
    <mergeCell ref="A32:E32"/>
    <mergeCell ref="A33:E33"/>
    <mergeCell ref="M30:M33"/>
    <mergeCell ref="Q30:Q33"/>
    <mergeCell ref="T30:T33"/>
    <mergeCell ref="O30:O33"/>
    <mergeCell ref="R30:R33"/>
    <mergeCell ref="AJ30:AJ33"/>
    <mergeCell ref="N30:N33"/>
    <mergeCell ref="J30:J33"/>
    <mergeCell ref="Y30:Y33"/>
    <mergeCell ref="X114:Z116"/>
    <mergeCell ref="AA114:AH116"/>
    <mergeCell ref="AI114:AL116"/>
    <mergeCell ref="A115:W116"/>
    <mergeCell ref="A117:D117"/>
    <mergeCell ref="F117:G117"/>
    <mergeCell ref="H117:AH119"/>
    <mergeCell ref="AI117:AL121"/>
    <mergeCell ref="A118:D118"/>
    <mergeCell ref="F118:G118"/>
    <mergeCell ref="A119:D119"/>
    <mergeCell ref="F119:G119"/>
    <mergeCell ref="A120:D120"/>
    <mergeCell ref="F120:G120"/>
    <mergeCell ref="H120:N120"/>
    <mergeCell ref="O120:T120"/>
    <mergeCell ref="U120:X120"/>
    <mergeCell ref="Y120:AD120"/>
    <mergeCell ref="AE120:AH120"/>
    <mergeCell ref="A121:D121"/>
    <mergeCell ref="E121:G121"/>
    <mergeCell ref="N121:Q121"/>
    <mergeCell ref="R121:S121"/>
    <mergeCell ref="V121:Z121"/>
    <mergeCell ref="AA121:AB121"/>
    <mergeCell ref="AC30:AC33"/>
    <mergeCell ref="H38:H41"/>
    <mergeCell ref="A123:G123"/>
    <mergeCell ref="H123:AL123"/>
    <mergeCell ref="F142:F149"/>
    <mergeCell ref="G142:G145"/>
    <mergeCell ref="H142:H145"/>
    <mergeCell ref="I142:I145"/>
    <mergeCell ref="J142:J145"/>
    <mergeCell ref="K142:K145"/>
    <mergeCell ref="L142:L145"/>
    <mergeCell ref="M142:M145"/>
    <mergeCell ref="N142:N145"/>
    <mergeCell ref="O142:O145"/>
    <mergeCell ref="P142:P145"/>
    <mergeCell ref="Q142:Q145"/>
    <mergeCell ref="R142:R145"/>
    <mergeCell ref="S142:S145"/>
    <mergeCell ref="T142:T145"/>
    <mergeCell ref="U142:U145"/>
    <mergeCell ref="V142:V145"/>
    <mergeCell ref="W142:W145"/>
    <mergeCell ref="X142:X145"/>
    <mergeCell ref="Y142:Y145"/>
    <mergeCell ref="Z142:Z145"/>
    <mergeCell ref="AJ142:AJ145"/>
    <mergeCell ref="AK142:AK145"/>
    <mergeCell ref="AL142:AL145"/>
    <mergeCell ref="A143:E143"/>
    <mergeCell ref="A144:E144"/>
    <mergeCell ref="A145:E145"/>
    <mergeCell ref="A146:E146"/>
    <mergeCell ref="AK146:AK149"/>
    <mergeCell ref="AL146:AL149"/>
    <mergeCell ref="A147:E147"/>
    <mergeCell ref="A148:E148"/>
    <mergeCell ref="A149:E149"/>
    <mergeCell ref="X146:X149"/>
    <mergeCell ref="Y146:Y149"/>
    <mergeCell ref="Z146:Z149"/>
    <mergeCell ref="AA146:AA149"/>
    <mergeCell ref="AB146:AB149"/>
    <mergeCell ref="AC146:AC149"/>
    <mergeCell ref="AD146:AD149"/>
    <mergeCell ref="AE146:AE149"/>
    <mergeCell ref="AF146:AF149"/>
    <mergeCell ref="G146:G149"/>
    <mergeCell ref="H146:H149"/>
    <mergeCell ref="I146:I149"/>
    <mergeCell ref="J146:J149"/>
    <mergeCell ref="K146:K149"/>
    <mergeCell ref="L146:L149"/>
    <mergeCell ref="M146:M149"/>
    <mergeCell ref="N146:N149"/>
    <mergeCell ref="O146:O149"/>
    <mergeCell ref="P146:P149"/>
    <mergeCell ref="Q146:Q149"/>
    <mergeCell ref="R146:R149"/>
    <mergeCell ref="S146:S149"/>
    <mergeCell ref="T146:T149"/>
    <mergeCell ref="U146:U149"/>
    <mergeCell ref="V146:V149"/>
    <mergeCell ref="W146:W149"/>
    <mergeCell ref="AA142:AA145"/>
    <mergeCell ref="AB142:AB145"/>
    <mergeCell ref="AC142:AC145"/>
    <mergeCell ref="AD142:AD145"/>
    <mergeCell ref="AE142:AE145"/>
    <mergeCell ref="AF142:AF145"/>
    <mergeCell ref="AG142:AG145"/>
    <mergeCell ref="AH142:AH145"/>
    <mergeCell ref="AG146:AG149"/>
    <mergeCell ref="AH146:AH149"/>
    <mergeCell ref="AI146:AI149"/>
    <mergeCell ref="AJ146:AJ149"/>
    <mergeCell ref="AI142:AI145"/>
    <mergeCell ref="AF150:AF153"/>
    <mergeCell ref="AG150:AG153"/>
    <mergeCell ref="AH150:AH153"/>
    <mergeCell ref="AI150:AI153"/>
    <mergeCell ref="AJ150:AJ153"/>
    <mergeCell ref="A154:E154"/>
    <mergeCell ref="G154:G167"/>
    <mergeCell ref="H154:H167"/>
    <mergeCell ref="I154:I167"/>
    <mergeCell ref="J154:J167"/>
    <mergeCell ref="K154:K167"/>
    <mergeCell ref="L154:L167"/>
    <mergeCell ref="M154:M167"/>
    <mergeCell ref="Q154:Q167"/>
    <mergeCell ref="N154:N167"/>
    <mergeCell ref="O154:O167"/>
    <mergeCell ref="P154:P167"/>
    <mergeCell ref="R154:R167"/>
    <mergeCell ref="S154:S167"/>
    <mergeCell ref="T154:T167"/>
    <mergeCell ref="U154:U167"/>
    <mergeCell ref="V154:V167"/>
    <mergeCell ref="AK150:AK153"/>
    <mergeCell ref="AL150:AL153"/>
    <mergeCell ref="A151:E151"/>
    <mergeCell ref="A152:E152"/>
    <mergeCell ref="A153:E153"/>
    <mergeCell ref="W150:W153"/>
    <mergeCell ref="X150:X153"/>
    <mergeCell ref="Y150:Y153"/>
    <mergeCell ref="Z150:Z153"/>
    <mergeCell ref="AA150:AA153"/>
    <mergeCell ref="AB150:AB153"/>
    <mergeCell ref="AC150:AC153"/>
    <mergeCell ref="AD150:AD153"/>
    <mergeCell ref="AE150:AE153"/>
    <mergeCell ref="N150:N153"/>
    <mergeCell ref="O150:O153"/>
    <mergeCell ref="P150:P153"/>
    <mergeCell ref="Q150:Q153"/>
    <mergeCell ref="R150:R153"/>
    <mergeCell ref="S150:S153"/>
    <mergeCell ref="T150:T153"/>
    <mergeCell ref="U150:U153"/>
    <mergeCell ref="V150:V153"/>
    <mergeCell ref="A150:E150"/>
    <mergeCell ref="F150:F167"/>
    <mergeCell ref="G150:G153"/>
    <mergeCell ref="H150:H153"/>
    <mergeCell ref="I150:I153"/>
    <mergeCell ref="J150:J153"/>
    <mergeCell ref="K150:K153"/>
    <mergeCell ref="L150:L153"/>
    <mergeCell ref="M150:M153"/>
    <mergeCell ref="N177:Q177"/>
    <mergeCell ref="R177:S177"/>
    <mergeCell ref="V177:Z177"/>
    <mergeCell ref="AF154:AF167"/>
    <mergeCell ref="AG154:AG167"/>
    <mergeCell ref="AH154:AH167"/>
    <mergeCell ref="AI154:AI167"/>
    <mergeCell ref="AJ154:AJ167"/>
    <mergeCell ref="AK154:AK167"/>
    <mergeCell ref="AL154:AL167"/>
    <mergeCell ref="A155:E155"/>
    <mergeCell ref="A156:E156"/>
    <mergeCell ref="A157:E157"/>
    <mergeCell ref="A158:E158"/>
    <mergeCell ref="A159:E159"/>
    <mergeCell ref="A160:E160"/>
    <mergeCell ref="A161:E161"/>
    <mergeCell ref="A162:E162"/>
    <mergeCell ref="A163:E163"/>
    <mergeCell ref="A164:E164"/>
    <mergeCell ref="A165:E165"/>
    <mergeCell ref="A166:E166"/>
    <mergeCell ref="A167:E167"/>
    <mergeCell ref="W154:W167"/>
    <mergeCell ref="X154:X167"/>
    <mergeCell ref="Y154:Y167"/>
    <mergeCell ref="Z154:Z167"/>
    <mergeCell ref="AA154:AA167"/>
    <mergeCell ref="AB154:AB167"/>
    <mergeCell ref="AC154:AC167"/>
    <mergeCell ref="AD154:AD167"/>
    <mergeCell ref="AE154:AE167"/>
    <mergeCell ref="W198:W201"/>
    <mergeCell ref="X198:X201"/>
    <mergeCell ref="Y198:Y201"/>
    <mergeCell ref="Z198:Z201"/>
    <mergeCell ref="AJ198:AJ201"/>
    <mergeCell ref="AK198:AK201"/>
    <mergeCell ref="AL198:AL201"/>
    <mergeCell ref="A199:E199"/>
    <mergeCell ref="A200:E200"/>
    <mergeCell ref="A201:E201"/>
    <mergeCell ref="A202:E202"/>
    <mergeCell ref="X170:Z172"/>
    <mergeCell ref="AA170:AH172"/>
    <mergeCell ref="AI170:AL172"/>
    <mergeCell ref="A171:W172"/>
    <mergeCell ref="A173:D173"/>
    <mergeCell ref="F173:G173"/>
    <mergeCell ref="H173:AH175"/>
    <mergeCell ref="AI173:AL177"/>
    <mergeCell ref="A174:D174"/>
    <mergeCell ref="F174:G174"/>
    <mergeCell ref="A175:D175"/>
    <mergeCell ref="F175:G175"/>
    <mergeCell ref="A176:D176"/>
    <mergeCell ref="F176:G176"/>
    <mergeCell ref="H176:N176"/>
    <mergeCell ref="O176:T176"/>
    <mergeCell ref="U176:X176"/>
    <mergeCell ref="Y176:AD176"/>
    <mergeCell ref="AE176:AH176"/>
    <mergeCell ref="A177:D177"/>
    <mergeCell ref="E177:G177"/>
    <mergeCell ref="M202:M205"/>
    <mergeCell ref="N202:N205"/>
    <mergeCell ref="O202:O205"/>
    <mergeCell ref="P202:P205"/>
    <mergeCell ref="Q202:Q205"/>
    <mergeCell ref="R202:R205"/>
    <mergeCell ref="S202:S205"/>
    <mergeCell ref="T202:T205"/>
    <mergeCell ref="U202:U205"/>
    <mergeCell ref="V202:V205"/>
    <mergeCell ref="W202:W205"/>
    <mergeCell ref="AI198:AI201"/>
    <mergeCell ref="AA177:AB177"/>
    <mergeCell ref="A179:G179"/>
    <mergeCell ref="H179:AL179"/>
    <mergeCell ref="F198:F205"/>
    <mergeCell ref="G198:G201"/>
    <mergeCell ref="H198:H201"/>
    <mergeCell ref="I198:I201"/>
    <mergeCell ref="J198:J201"/>
    <mergeCell ref="K198:K201"/>
    <mergeCell ref="L198:L201"/>
    <mergeCell ref="M198:M201"/>
    <mergeCell ref="N198:N201"/>
    <mergeCell ref="O198:O201"/>
    <mergeCell ref="P198:P201"/>
    <mergeCell ref="Q198:Q201"/>
    <mergeCell ref="R198:R201"/>
    <mergeCell ref="S198:S201"/>
    <mergeCell ref="T198:T201"/>
    <mergeCell ref="U198:U201"/>
    <mergeCell ref="V198:V201"/>
    <mergeCell ref="AA198:AA201"/>
    <mergeCell ref="AB198:AB201"/>
    <mergeCell ref="AC198:AC201"/>
    <mergeCell ref="AD198:AD201"/>
    <mergeCell ref="AE198:AE201"/>
    <mergeCell ref="AF198:AF201"/>
    <mergeCell ref="AG198:AG201"/>
    <mergeCell ref="AH198:AH201"/>
    <mergeCell ref="AG202:AG205"/>
    <mergeCell ref="AH202:AH205"/>
    <mergeCell ref="AI202:AI205"/>
    <mergeCell ref="AJ202:AJ205"/>
    <mergeCell ref="AK202:AK205"/>
    <mergeCell ref="AL202:AL205"/>
    <mergeCell ref="A203:E203"/>
    <mergeCell ref="A204:E204"/>
    <mergeCell ref="A205:E205"/>
    <mergeCell ref="X202:X205"/>
    <mergeCell ref="Y202:Y205"/>
    <mergeCell ref="Z202:Z205"/>
    <mergeCell ref="AA202:AA205"/>
    <mergeCell ref="AB202:AB205"/>
    <mergeCell ref="AC202:AC205"/>
    <mergeCell ref="AD202:AD205"/>
    <mergeCell ref="AE202:AE205"/>
    <mergeCell ref="AF202:AF205"/>
    <mergeCell ref="G202:G205"/>
    <mergeCell ref="H202:H205"/>
    <mergeCell ref="I202:I205"/>
    <mergeCell ref="J202:J205"/>
    <mergeCell ref="K202:K205"/>
    <mergeCell ref="L202:L205"/>
    <mergeCell ref="V206:V209"/>
    <mergeCell ref="A206:E206"/>
    <mergeCell ref="F206:F223"/>
    <mergeCell ref="G206:G209"/>
    <mergeCell ref="H206:H209"/>
    <mergeCell ref="I206:I209"/>
    <mergeCell ref="J206:J209"/>
    <mergeCell ref="K206:K209"/>
    <mergeCell ref="L206:L209"/>
    <mergeCell ref="M206:M209"/>
    <mergeCell ref="A210:E210"/>
    <mergeCell ref="G210:G223"/>
    <mergeCell ref="H210:H223"/>
    <mergeCell ref="I210:I223"/>
    <mergeCell ref="J210:J223"/>
    <mergeCell ref="K210:K223"/>
    <mergeCell ref="L210:L223"/>
    <mergeCell ref="M210:M223"/>
    <mergeCell ref="Q210:Q223"/>
    <mergeCell ref="R210:R223"/>
    <mergeCell ref="S210:S223"/>
    <mergeCell ref="T210:T223"/>
    <mergeCell ref="U210:U223"/>
    <mergeCell ref="V210:V223"/>
    <mergeCell ref="AD210:AD223"/>
    <mergeCell ref="AE210:AE223"/>
    <mergeCell ref="N210:N223"/>
    <mergeCell ref="O210:O223"/>
    <mergeCell ref="P210:P223"/>
    <mergeCell ref="AF206:AF209"/>
    <mergeCell ref="AG206:AG209"/>
    <mergeCell ref="AH206:AH209"/>
    <mergeCell ref="AI206:AI209"/>
    <mergeCell ref="AJ206:AJ209"/>
    <mergeCell ref="AK206:AK209"/>
    <mergeCell ref="AL206:AL209"/>
    <mergeCell ref="A207:E207"/>
    <mergeCell ref="A208:E208"/>
    <mergeCell ref="A209:E209"/>
    <mergeCell ref="W206:W209"/>
    <mergeCell ref="X206:X209"/>
    <mergeCell ref="Y206:Y209"/>
    <mergeCell ref="Z206:Z209"/>
    <mergeCell ref="AA206:AA209"/>
    <mergeCell ref="AB206:AB209"/>
    <mergeCell ref="AC206:AC209"/>
    <mergeCell ref="AD206:AD209"/>
    <mergeCell ref="AE206:AE209"/>
    <mergeCell ref="N206:N209"/>
    <mergeCell ref="O206:O209"/>
    <mergeCell ref="P206:P209"/>
    <mergeCell ref="Q206:Q209"/>
    <mergeCell ref="R206:R209"/>
    <mergeCell ref="S206:S209"/>
    <mergeCell ref="T206:T209"/>
    <mergeCell ref="U206:U209"/>
    <mergeCell ref="A233:D233"/>
    <mergeCell ref="E233:G233"/>
    <mergeCell ref="N233:Q233"/>
    <mergeCell ref="R233:S233"/>
    <mergeCell ref="V233:Z233"/>
    <mergeCell ref="AF210:AF223"/>
    <mergeCell ref="AG210:AG223"/>
    <mergeCell ref="AH210:AH223"/>
    <mergeCell ref="AI210:AI223"/>
    <mergeCell ref="AJ210:AJ223"/>
    <mergeCell ref="AK210:AK223"/>
    <mergeCell ref="AL210:AL223"/>
    <mergeCell ref="A211:E211"/>
    <mergeCell ref="A212:E212"/>
    <mergeCell ref="A213:E213"/>
    <mergeCell ref="A214:E214"/>
    <mergeCell ref="A215:E215"/>
    <mergeCell ref="A216:E216"/>
    <mergeCell ref="A217:E217"/>
    <mergeCell ref="A218:E218"/>
    <mergeCell ref="A219:E219"/>
    <mergeCell ref="A220:E220"/>
    <mergeCell ref="A221:E221"/>
    <mergeCell ref="A222:E222"/>
    <mergeCell ref="A223:E223"/>
    <mergeCell ref="W210:W223"/>
    <mergeCell ref="X210:X223"/>
    <mergeCell ref="Y210:Y223"/>
    <mergeCell ref="Z210:Z223"/>
    <mergeCell ref="AA210:AA223"/>
    <mergeCell ref="AB210:AB223"/>
    <mergeCell ref="AC210:AC223"/>
    <mergeCell ref="U254:U257"/>
    <mergeCell ref="V254:V257"/>
    <mergeCell ref="W254:W257"/>
    <mergeCell ref="X254:X257"/>
    <mergeCell ref="Y254:Y257"/>
    <mergeCell ref="Z254:Z257"/>
    <mergeCell ref="AJ254:AJ257"/>
    <mergeCell ref="AK254:AK257"/>
    <mergeCell ref="AL254:AL257"/>
    <mergeCell ref="A255:E255"/>
    <mergeCell ref="A256:E256"/>
    <mergeCell ref="A257:E257"/>
    <mergeCell ref="A258:E258"/>
    <mergeCell ref="X226:Z228"/>
    <mergeCell ref="AA226:AH228"/>
    <mergeCell ref="AI226:AL228"/>
    <mergeCell ref="A227:W228"/>
    <mergeCell ref="A229:D229"/>
    <mergeCell ref="F229:G229"/>
    <mergeCell ref="H229:AH231"/>
    <mergeCell ref="AI229:AL233"/>
    <mergeCell ref="A230:D230"/>
    <mergeCell ref="F230:G230"/>
    <mergeCell ref="A231:D231"/>
    <mergeCell ref="F231:G231"/>
    <mergeCell ref="A232:D232"/>
    <mergeCell ref="F232:G232"/>
    <mergeCell ref="H232:N232"/>
    <mergeCell ref="O232:T232"/>
    <mergeCell ref="U232:X232"/>
    <mergeCell ref="Y232:AD232"/>
    <mergeCell ref="AE232:AH232"/>
    <mergeCell ref="K258:K261"/>
    <mergeCell ref="L258:L261"/>
    <mergeCell ref="M258:M261"/>
    <mergeCell ref="N258:N261"/>
    <mergeCell ref="O258:O261"/>
    <mergeCell ref="P258:P261"/>
    <mergeCell ref="Q258:Q261"/>
    <mergeCell ref="R258:R261"/>
    <mergeCell ref="S258:S261"/>
    <mergeCell ref="T258:T261"/>
    <mergeCell ref="U258:U261"/>
    <mergeCell ref="V258:V261"/>
    <mergeCell ref="W258:W261"/>
    <mergeCell ref="AI254:AI257"/>
    <mergeCell ref="AA233:AB233"/>
    <mergeCell ref="A235:G235"/>
    <mergeCell ref="H235:AL235"/>
    <mergeCell ref="F254:F261"/>
    <mergeCell ref="G254:G257"/>
    <mergeCell ref="H254:H257"/>
    <mergeCell ref="I254:I257"/>
    <mergeCell ref="J254:J257"/>
    <mergeCell ref="K254:K257"/>
    <mergeCell ref="L254:L257"/>
    <mergeCell ref="M254:M257"/>
    <mergeCell ref="N254:N257"/>
    <mergeCell ref="O254:O257"/>
    <mergeCell ref="P254:P257"/>
    <mergeCell ref="Q254:Q257"/>
    <mergeCell ref="R254:R257"/>
    <mergeCell ref="S254:S257"/>
    <mergeCell ref="T254:T257"/>
    <mergeCell ref="U266:U279"/>
    <mergeCell ref="V266:V279"/>
    <mergeCell ref="AA254:AA257"/>
    <mergeCell ref="AB254:AB257"/>
    <mergeCell ref="AC254:AC257"/>
    <mergeCell ref="AD254:AD257"/>
    <mergeCell ref="AE254:AE257"/>
    <mergeCell ref="AF254:AF257"/>
    <mergeCell ref="AG254:AG257"/>
    <mergeCell ref="AH254:AH257"/>
    <mergeCell ref="AG258:AG261"/>
    <mergeCell ref="AH258:AH261"/>
    <mergeCell ref="AI258:AI261"/>
    <mergeCell ref="AJ258:AJ261"/>
    <mergeCell ref="AK258:AK261"/>
    <mergeCell ref="AL258:AL261"/>
    <mergeCell ref="A259:E259"/>
    <mergeCell ref="A260:E260"/>
    <mergeCell ref="A261:E261"/>
    <mergeCell ref="X258:X261"/>
    <mergeCell ref="Y258:Y261"/>
    <mergeCell ref="Z258:Z261"/>
    <mergeCell ref="AA258:AA261"/>
    <mergeCell ref="AB258:AB261"/>
    <mergeCell ref="AC258:AC261"/>
    <mergeCell ref="AD258:AD261"/>
    <mergeCell ref="AE258:AE261"/>
    <mergeCell ref="AF258:AF261"/>
    <mergeCell ref="G258:G261"/>
    <mergeCell ref="H258:H261"/>
    <mergeCell ref="I258:I261"/>
    <mergeCell ref="J258:J261"/>
    <mergeCell ref="I262:I265"/>
    <mergeCell ref="J262:J265"/>
    <mergeCell ref="K262:K265"/>
    <mergeCell ref="L262:L265"/>
    <mergeCell ref="M262:M265"/>
    <mergeCell ref="A266:E266"/>
    <mergeCell ref="G266:G279"/>
    <mergeCell ref="H266:H279"/>
    <mergeCell ref="I266:I279"/>
    <mergeCell ref="J266:J279"/>
    <mergeCell ref="K266:K279"/>
    <mergeCell ref="L266:L279"/>
    <mergeCell ref="M266:M279"/>
    <mergeCell ref="Q266:Q279"/>
    <mergeCell ref="R266:R279"/>
    <mergeCell ref="S266:S279"/>
    <mergeCell ref="T266:T279"/>
    <mergeCell ref="AF262:AF265"/>
    <mergeCell ref="AG262:AG265"/>
    <mergeCell ref="AH262:AH265"/>
    <mergeCell ref="AI262:AI265"/>
    <mergeCell ref="AJ262:AJ265"/>
    <mergeCell ref="AK262:AK265"/>
    <mergeCell ref="AL262:AL265"/>
    <mergeCell ref="A263:E263"/>
    <mergeCell ref="A264:E264"/>
    <mergeCell ref="A265:E265"/>
    <mergeCell ref="W262:W265"/>
    <mergeCell ref="X262:X265"/>
    <mergeCell ref="Y262:Y265"/>
    <mergeCell ref="Z262:Z265"/>
    <mergeCell ref="AA262:AA265"/>
    <mergeCell ref="AB262:AB265"/>
    <mergeCell ref="AC262:AC265"/>
    <mergeCell ref="AD262:AD265"/>
    <mergeCell ref="AE262:AE265"/>
    <mergeCell ref="N262:N265"/>
    <mergeCell ref="O262:O265"/>
    <mergeCell ref="P262:P265"/>
    <mergeCell ref="Q262:Q265"/>
    <mergeCell ref="R262:R265"/>
    <mergeCell ref="S262:S265"/>
    <mergeCell ref="T262:T265"/>
    <mergeCell ref="U262:U265"/>
    <mergeCell ref="V262:V265"/>
    <mergeCell ref="A262:E262"/>
    <mergeCell ref="F262:F279"/>
    <mergeCell ref="G262:G265"/>
    <mergeCell ref="H262:H265"/>
    <mergeCell ref="AF266:AF279"/>
    <mergeCell ref="AG266:AG279"/>
    <mergeCell ref="AH266:AH279"/>
    <mergeCell ref="AI266:AI279"/>
    <mergeCell ref="AJ266:AJ279"/>
    <mergeCell ref="AK266:AK279"/>
    <mergeCell ref="AL266:AL279"/>
    <mergeCell ref="A267:E267"/>
    <mergeCell ref="A268:E268"/>
    <mergeCell ref="A269:E269"/>
    <mergeCell ref="A270:E270"/>
    <mergeCell ref="A271:E271"/>
    <mergeCell ref="A272:E272"/>
    <mergeCell ref="A273:E273"/>
    <mergeCell ref="A274:E274"/>
    <mergeCell ref="A275:E275"/>
    <mergeCell ref="A276:E276"/>
    <mergeCell ref="A277:E277"/>
    <mergeCell ref="A278:E278"/>
    <mergeCell ref="A279:E279"/>
    <mergeCell ref="W266:W279"/>
    <mergeCell ref="X266:X279"/>
    <mergeCell ref="Y266:Y279"/>
    <mergeCell ref="Z266:Z279"/>
    <mergeCell ref="AA266:AA279"/>
    <mergeCell ref="AB266:AB279"/>
    <mergeCell ref="AC266:AC279"/>
    <mergeCell ref="AD266:AD279"/>
    <mergeCell ref="AE266:AE279"/>
    <mergeCell ref="N266:N279"/>
    <mergeCell ref="O266:O279"/>
    <mergeCell ref="P266:P279"/>
    <mergeCell ref="X282:Z284"/>
    <mergeCell ref="AA282:AH284"/>
    <mergeCell ref="AI282:AL284"/>
    <mergeCell ref="A283:W284"/>
    <mergeCell ref="A285:D285"/>
    <mergeCell ref="F285:G285"/>
    <mergeCell ref="H285:AH287"/>
    <mergeCell ref="AI285:AL289"/>
    <mergeCell ref="A286:D286"/>
    <mergeCell ref="F286:G286"/>
    <mergeCell ref="A287:D287"/>
    <mergeCell ref="F287:G287"/>
    <mergeCell ref="A288:D288"/>
    <mergeCell ref="F288:G288"/>
    <mergeCell ref="H288:N288"/>
    <mergeCell ref="O288:T288"/>
    <mergeCell ref="U288:X288"/>
    <mergeCell ref="Y288:AD288"/>
    <mergeCell ref="AE288:AH288"/>
    <mergeCell ref="A289:D289"/>
    <mergeCell ref="E289:G289"/>
    <mergeCell ref="N289:Q289"/>
    <mergeCell ref="R289:S289"/>
    <mergeCell ref="V289:Z289"/>
    <mergeCell ref="AA289:AB289"/>
    <mergeCell ref="A291:G291"/>
    <mergeCell ref="H291:AL291"/>
    <mergeCell ref="F310:F317"/>
    <mergeCell ref="G310:G313"/>
    <mergeCell ref="H310:H313"/>
    <mergeCell ref="I310:I313"/>
    <mergeCell ref="J310:J313"/>
    <mergeCell ref="K310:K313"/>
    <mergeCell ref="L310:L313"/>
    <mergeCell ref="M310:M313"/>
    <mergeCell ref="N310:N313"/>
    <mergeCell ref="O310:O313"/>
    <mergeCell ref="P310:P313"/>
    <mergeCell ref="Q310:Q313"/>
    <mergeCell ref="R310:R313"/>
    <mergeCell ref="S310:S313"/>
    <mergeCell ref="T310:T313"/>
    <mergeCell ref="U310:U313"/>
    <mergeCell ref="V310:V313"/>
    <mergeCell ref="W310:W313"/>
    <mergeCell ref="X310:X313"/>
    <mergeCell ref="Y310:Y313"/>
    <mergeCell ref="Z310:Z313"/>
    <mergeCell ref="AJ310:AJ313"/>
    <mergeCell ref="AK310:AK313"/>
    <mergeCell ref="AL310:AL313"/>
    <mergeCell ref="A311:E311"/>
    <mergeCell ref="A312:E312"/>
    <mergeCell ref="A313:E313"/>
    <mergeCell ref="A314:E314"/>
    <mergeCell ref="AK314:AK317"/>
    <mergeCell ref="AL314:AL317"/>
    <mergeCell ref="A315:E315"/>
    <mergeCell ref="A316:E316"/>
    <mergeCell ref="A317:E317"/>
    <mergeCell ref="X314:X317"/>
    <mergeCell ref="Y314:Y317"/>
    <mergeCell ref="Z314:Z317"/>
    <mergeCell ref="AA314:AA317"/>
    <mergeCell ref="AB314:AB317"/>
    <mergeCell ref="AC314:AC317"/>
    <mergeCell ref="AD314:AD317"/>
    <mergeCell ref="AE314:AE317"/>
    <mergeCell ref="AF314:AF317"/>
    <mergeCell ref="G314:G317"/>
    <mergeCell ref="H314:H317"/>
    <mergeCell ref="I314:I317"/>
    <mergeCell ref="J314:J317"/>
    <mergeCell ref="K314:K317"/>
    <mergeCell ref="L314:L317"/>
    <mergeCell ref="M314:M317"/>
    <mergeCell ref="N314:N317"/>
    <mergeCell ref="O314:O317"/>
    <mergeCell ref="P314:P317"/>
    <mergeCell ref="Q314:Q317"/>
    <mergeCell ref="R314:R317"/>
    <mergeCell ref="S314:S317"/>
    <mergeCell ref="T314:T317"/>
    <mergeCell ref="U314:U317"/>
    <mergeCell ref="V314:V317"/>
    <mergeCell ref="W314:W317"/>
    <mergeCell ref="AA310:AA313"/>
    <mergeCell ref="AB310:AB313"/>
    <mergeCell ref="AC310:AC313"/>
    <mergeCell ref="AD310:AD313"/>
    <mergeCell ref="AE310:AE313"/>
    <mergeCell ref="AF310:AF313"/>
    <mergeCell ref="AG310:AG313"/>
    <mergeCell ref="AH310:AH313"/>
    <mergeCell ref="AG314:AG317"/>
    <mergeCell ref="AH314:AH317"/>
    <mergeCell ref="AI314:AI317"/>
    <mergeCell ref="AJ314:AJ317"/>
    <mergeCell ref="AI310:AI313"/>
    <mergeCell ref="AF318:AF321"/>
    <mergeCell ref="AG318:AG321"/>
    <mergeCell ref="AH318:AH321"/>
    <mergeCell ref="AI318:AI321"/>
    <mergeCell ref="AJ318:AJ321"/>
    <mergeCell ref="A322:E322"/>
    <mergeCell ref="G322:G335"/>
    <mergeCell ref="H322:H335"/>
    <mergeCell ref="I322:I335"/>
    <mergeCell ref="J322:J335"/>
    <mergeCell ref="K322:K335"/>
    <mergeCell ref="L322:L335"/>
    <mergeCell ref="M322:M335"/>
    <mergeCell ref="Q322:Q335"/>
    <mergeCell ref="N322:N335"/>
    <mergeCell ref="O322:O335"/>
    <mergeCell ref="P322:P335"/>
    <mergeCell ref="R322:R335"/>
    <mergeCell ref="S322:S335"/>
    <mergeCell ref="T322:T335"/>
    <mergeCell ref="U322:U335"/>
    <mergeCell ref="V322:V335"/>
    <mergeCell ref="AK318:AK321"/>
    <mergeCell ref="AL318:AL321"/>
    <mergeCell ref="A319:E319"/>
    <mergeCell ref="A320:E320"/>
    <mergeCell ref="A321:E321"/>
    <mergeCell ref="W318:W321"/>
    <mergeCell ref="X318:X321"/>
    <mergeCell ref="Y318:Y321"/>
    <mergeCell ref="Z318:Z321"/>
    <mergeCell ref="AA318:AA321"/>
    <mergeCell ref="AB318:AB321"/>
    <mergeCell ref="AC318:AC321"/>
    <mergeCell ref="AD318:AD321"/>
    <mergeCell ref="AE318:AE321"/>
    <mergeCell ref="N318:N321"/>
    <mergeCell ref="O318:O321"/>
    <mergeCell ref="P318:P321"/>
    <mergeCell ref="Q318:Q321"/>
    <mergeCell ref="R318:R321"/>
    <mergeCell ref="S318:S321"/>
    <mergeCell ref="T318:T321"/>
    <mergeCell ref="U318:U321"/>
    <mergeCell ref="V318:V321"/>
    <mergeCell ref="A318:E318"/>
    <mergeCell ref="F318:F335"/>
    <mergeCell ref="G318:G321"/>
    <mergeCell ref="H318:H321"/>
    <mergeCell ref="I318:I321"/>
    <mergeCell ref="J318:J321"/>
    <mergeCell ref="K318:K321"/>
    <mergeCell ref="L318:L321"/>
    <mergeCell ref="M318:M321"/>
    <mergeCell ref="N345:Q345"/>
    <mergeCell ref="R345:S345"/>
    <mergeCell ref="V345:Z345"/>
    <mergeCell ref="AF322:AF335"/>
    <mergeCell ref="AG322:AG335"/>
    <mergeCell ref="AH322:AH335"/>
    <mergeCell ref="AI322:AI335"/>
    <mergeCell ref="AJ322:AJ335"/>
    <mergeCell ref="AK322:AK335"/>
    <mergeCell ref="AL322:AL335"/>
    <mergeCell ref="A323:E323"/>
    <mergeCell ref="A324:E324"/>
    <mergeCell ref="A325:E325"/>
    <mergeCell ref="A326:E326"/>
    <mergeCell ref="A327:E327"/>
    <mergeCell ref="A328:E328"/>
    <mergeCell ref="A329:E329"/>
    <mergeCell ref="A330:E330"/>
    <mergeCell ref="A331:E331"/>
    <mergeCell ref="A332:E332"/>
    <mergeCell ref="A333:E333"/>
    <mergeCell ref="A334:E334"/>
    <mergeCell ref="A335:E335"/>
    <mergeCell ref="W322:W335"/>
    <mergeCell ref="X322:X335"/>
    <mergeCell ref="Y322:Y335"/>
    <mergeCell ref="Z322:Z335"/>
    <mergeCell ref="AA322:AA335"/>
    <mergeCell ref="AB322:AB335"/>
    <mergeCell ref="AC322:AC335"/>
    <mergeCell ref="AD322:AD335"/>
    <mergeCell ref="AE322:AE335"/>
    <mergeCell ref="W366:W369"/>
    <mergeCell ref="X366:X369"/>
    <mergeCell ref="Y366:Y369"/>
    <mergeCell ref="Z366:Z369"/>
    <mergeCell ref="AJ366:AJ369"/>
    <mergeCell ref="AK366:AK369"/>
    <mergeCell ref="AL366:AL369"/>
    <mergeCell ref="A367:E367"/>
    <mergeCell ref="A368:E368"/>
    <mergeCell ref="A369:E369"/>
    <mergeCell ref="A370:E370"/>
    <mergeCell ref="X338:Z340"/>
    <mergeCell ref="AA338:AH340"/>
    <mergeCell ref="AI338:AL340"/>
    <mergeCell ref="A339:W340"/>
    <mergeCell ref="A341:D341"/>
    <mergeCell ref="F341:G341"/>
    <mergeCell ref="H341:AH343"/>
    <mergeCell ref="AI341:AL345"/>
    <mergeCell ref="A342:D342"/>
    <mergeCell ref="F342:G342"/>
    <mergeCell ref="A343:D343"/>
    <mergeCell ref="F343:G343"/>
    <mergeCell ref="A344:D344"/>
    <mergeCell ref="F344:G344"/>
    <mergeCell ref="H344:N344"/>
    <mergeCell ref="O344:T344"/>
    <mergeCell ref="U344:X344"/>
    <mergeCell ref="Y344:AD344"/>
    <mergeCell ref="AE344:AH344"/>
    <mergeCell ref="A345:D345"/>
    <mergeCell ref="E345:G345"/>
    <mergeCell ref="M370:M373"/>
    <mergeCell ref="N370:N373"/>
    <mergeCell ref="O370:O373"/>
    <mergeCell ref="P370:P373"/>
    <mergeCell ref="Q370:Q373"/>
    <mergeCell ref="R370:R373"/>
    <mergeCell ref="S370:S373"/>
    <mergeCell ref="T370:T373"/>
    <mergeCell ref="U370:U373"/>
    <mergeCell ref="V370:V373"/>
    <mergeCell ref="W370:W373"/>
    <mergeCell ref="AI366:AI369"/>
    <mergeCell ref="AA345:AB345"/>
    <mergeCell ref="A347:G347"/>
    <mergeCell ref="H347:AL347"/>
    <mergeCell ref="F366:F373"/>
    <mergeCell ref="G366:G369"/>
    <mergeCell ref="H366:H369"/>
    <mergeCell ref="I366:I369"/>
    <mergeCell ref="J366:J369"/>
    <mergeCell ref="K366:K369"/>
    <mergeCell ref="L366:L369"/>
    <mergeCell ref="M366:M369"/>
    <mergeCell ref="N366:N369"/>
    <mergeCell ref="O366:O369"/>
    <mergeCell ref="P366:P369"/>
    <mergeCell ref="Q366:Q369"/>
    <mergeCell ref="R366:R369"/>
    <mergeCell ref="S366:S369"/>
    <mergeCell ref="T366:T369"/>
    <mergeCell ref="U366:U369"/>
    <mergeCell ref="V366:V369"/>
    <mergeCell ref="AA366:AA369"/>
    <mergeCell ref="AB366:AB369"/>
    <mergeCell ref="AC366:AC369"/>
    <mergeCell ref="AD366:AD369"/>
    <mergeCell ref="AE366:AE369"/>
    <mergeCell ref="AF366:AF369"/>
    <mergeCell ref="AG366:AG369"/>
    <mergeCell ref="AH366:AH369"/>
    <mergeCell ref="AG370:AG373"/>
    <mergeCell ref="AH370:AH373"/>
    <mergeCell ref="AI370:AI373"/>
    <mergeCell ref="AJ370:AJ373"/>
    <mergeCell ref="AK370:AK373"/>
    <mergeCell ref="AL370:AL373"/>
    <mergeCell ref="A371:E371"/>
    <mergeCell ref="A372:E372"/>
    <mergeCell ref="A373:E373"/>
    <mergeCell ref="X370:X373"/>
    <mergeCell ref="Y370:Y373"/>
    <mergeCell ref="Z370:Z373"/>
    <mergeCell ref="AA370:AA373"/>
    <mergeCell ref="AB370:AB373"/>
    <mergeCell ref="AC370:AC373"/>
    <mergeCell ref="AD370:AD373"/>
    <mergeCell ref="AE370:AE373"/>
    <mergeCell ref="AF370:AF373"/>
    <mergeCell ref="G370:G373"/>
    <mergeCell ref="H370:H373"/>
    <mergeCell ref="I370:I373"/>
    <mergeCell ref="J370:J373"/>
    <mergeCell ref="K370:K373"/>
    <mergeCell ref="L370:L373"/>
    <mergeCell ref="V374:V377"/>
    <mergeCell ref="A374:E374"/>
    <mergeCell ref="F374:F391"/>
    <mergeCell ref="G374:G377"/>
    <mergeCell ref="H374:H377"/>
    <mergeCell ref="I374:I377"/>
    <mergeCell ref="J374:J377"/>
    <mergeCell ref="K374:K377"/>
    <mergeCell ref="L374:L377"/>
    <mergeCell ref="M374:M377"/>
    <mergeCell ref="A378:E378"/>
    <mergeCell ref="G378:G391"/>
    <mergeCell ref="H378:H391"/>
    <mergeCell ref="I378:I391"/>
    <mergeCell ref="J378:J391"/>
    <mergeCell ref="K378:K391"/>
    <mergeCell ref="L378:L391"/>
    <mergeCell ref="M378:M391"/>
    <mergeCell ref="Q378:Q391"/>
    <mergeCell ref="R378:R391"/>
    <mergeCell ref="S378:S391"/>
    <mergeCell ref="T378:T391"/>
    <mergeCell ref="U378:U391"/>
    <mergeCell ref="V378:V391"/>
    <mergeCell ref="AD378:AD391"/>
    <mergeCell ref="AE378:AE391"/>
    <mergeCell ref="N378:N391"/>
    <mergeCell ref="O378:O391"/>
    <mergeCell ref="P378:P391"/>
    <mergeCell ref="AF374:AF377"/>
    <mergeCell ref="AG374:AG377"/>
    <mergeCell ref="AH374:AH377"/>
    <mergeCell ref="AI374:AI377"/>
    <mergeCell ref="AJ374:AJ377"/>
    <mergeCell ref="AK374:AK377"/>
    <mergeCell ref="AL374:AL377"/>
    <mergeCell ref="A375:E375"/>
    <mergeCell ref="A376:E376"/>
    <mergeCell ref="A377:E377"/>
    <mergeCell ref="W374:W377"/>
    <mergeCell ref="X374:X377"/>
    <mergeCell ref="Y374:Y377"/>
    <mergeCell ref="Z374:Z377"/>
    <mergeCell ref="AA374:AA377"/>
    <mergeCell ref="AB374:AB377"/>
    <mergeCell ref="AC374:AC377"/>
    <mergeCell ref="AD374:AD377"/>
    <mergeCell ref="AE374:AE377"/>
    <mergeCell ref="N374:N377"/>
    <mergeCell ref="O374:O377"/>
    <mergeCell ref="P374:P377"/>
    <mergeCell ref="Q374:Q377"/>
    <mergeCell ref="R374:R377"/>
    <mergeCell ref="S374:S377"/>
    <mergeCell ref="T374:T377"/>
    <mergeCell ref="U374:U377"/>
    <mergeCell ref="A401:D401"/>
    <mergeCell ref="E401:G401"/>
    <mergeCell ref="N401:Q401"/>
    <mergeCell ref="R401:S401"/>
    <mergeCell ref="V401:Z401"/>
    <mergeCell ref="AF378:AF391"/>
    <mergeCell ref="AG378:AG391"/>
    <mergeCell ref="AH378:AH391"/>
    <mergeCell ref="AI378:AI391"/>
    <mergeCell ref="AJ378:AJ391"/>
    <mergeCell ref="AK378:AK391"/>
    <mergeCell ref="AL378:AL391"/>
    <mergeCell ref="A379:E379"/>
    <mergeCell ref="A380:E380"/>
    <mergeCell ref="A381:E381"/>
    <mergeCell ref="A382:E382"/>
    <mergeCell ref="A383:E383"/>
    <mergeCell ref="A384:E384"/>
    <mergeCell ref="A385:E385"/>
    <mergeCell ref="A386:E386"/>
    <mergeCell ref="A387:E387"/>
    <mergeCell ref="A388:E388"/>
    <mergeCell ref="A389:E389"/>
    <mergeCell ref="A390:E390"/>
    <mergeCell ref="A391:E391"/>
    <mergeCell ref="W378:W391"/>
    <mergeCell ref="X378:X391"/>
    <mergeCell ref="Y378:Y391"/>
    <mergeCell ref="Z378:Z391"/>
    <mergeCell ref="AA378:AA391"/>
    <mergeCell ref="AB378:AB391"/>
    <mergeCell ref="AC378:AC391"/>
    <mergeCell ref="U422:U425"/>
    <mergeCell ref="V422:V425"/>
    <mergeCell ref="W422:W425"/>
    <mergeCell ref="X422:X425"/>
    <mergeCell ref="Y422:Y425"/>
    <mergeCell ref="Z422:Z425"/>
    <mergeCell ref="AJ422:AJ425"/>
    <mergeCell ref="AK422:AK425"/>
    <mergeCell ref="AL422:AL425"/>
    <mergeCell ref="A423:E423"/>
    <mergeCell ref="A424:E424"/>
    <mergeCell ref="A425:E425"/>
    <mergeCell ref="A426:E426"/>
    <mergeCell ref="X394:Z396"/>
    <mergeCell ref="AA394:AH396"/>
    <mergeCell ref="AI394:AL396"/>
    <mergeCell ref="A395:W396"/>
    <mergeCell ref="A397:D397"/>
    <mergeCell ref="F397:G397"/>
    <mergeCell ref="H397:AH399"/>
    <mergeCell ref="AI397:AL401"/>
    <mergeCell ref="A398:D398"/>
    <mergeCell ref="F398:G398"/>
    <mergeCell ref="A399:D399"/>
    <mergeCell ref="F399:G399"/>
    <mergeCell ref="A400:D400"/>
    <mergeCell ref="F400:G400"/>
    <mergeCell ref="H400:N400"/>
    <mergeCell ref="O400:T400"/>
    <mergeCell ref="U400:X400"/>
    <mergeCell ref="Y400:AD400"/>
    <mergeCell ref="AE400:AH400"/>
    <mergeCell ref="K426:K429"/>
    <mergeCell ref="L426:L429"/>
    <mergeCell ref="M426:M429"/>
    <mergeCell ref="N426:N429"/>
    <mergeCell ref="O426:O429"/>
    <mergeCell ref="P426:P429"/>
    <mergeCell ref="Q426:Q429"/>
    <mergeCell ref="R426:R429"/>
    <mergeCell ref="S426:S429"/>
    <mergeCell ref="T426:T429"/>
    <mergeCell ref="U426:U429"/>
    <mergeCell ref="V426:V429"/>
    <mergeCell ref="W426:W429"/>
    <mergeCell ref="AI422:AI425"/>
    <mergeCell ref="AA401:AB401"/>
    <mergeCell ref="A403:G403"/>
    <mergeCell ref="H403:AL403"/>
    <mergeCell ref="F422:F429"/>
    <mergeCell ref="G422:G425"/>
    <mergeCell ref="H422:H425"/>
    <mergeCell ref="I422:I425"/>
    <mergeCell ref="J422:J425"/>
    <mergeCell ref="K422:K425"/>
    <mergeCell ref="L422:L425"/>
    <mergeCell ref="M422:M425"/>
    <mergeCell ref="N422:N425"/>
    <mergeCell ref="O422:O425"/>
    <mergeCell ref="P422:P425"/>
    <mergeCell ref="Q422:Q425"/>
    <mergeCell ref="R422:R425"/>
    <mergeCell ref="S422:S425"/>
    <mergeCell ref="T422:T425"/>
    <mergeCell ref="U434:U447"/>
    <mergeCell ref="V434:V447"/>
    <mergeCell ref="AA422:AA425"/>
    <mergeCell ref="AB422:AB425"/>
    <mergeCell ref="AC422:AC425"/>
    <mergeCell ref="AD422:AD425"/>
    <mergeCell ref="AE422:AE425"/>
    <mergeCell ref="AF422:AF425"/>
    <mergeCell ref="AG422:AG425"/>
    <mergeCell ref="AH422:AH425"/>
    <mergeCell ref="AG426:AG429"/>
    <mergeCell ref="AH426:AH429"/>
    <mergeCell ref="AI426:AI429"/>
    <mergeCell ref="AJ426:AJ429"/>
    <mergeCell ref="AK426:AK429"/>
    <mergeCell ref="AL426:AL429"/>
    <mergeCell ref="A427:E427"/>
    <mergeCell ref="A428:E428"/>
    <mergeCell ref="A429:E429"/>
    <mergeCell ref="X426:X429"/>
    <mergeCell ref="Y426:Y429"/>
    <mergeCell ref="Z426:Z429"/>
    <mergeCell ref="AA426:AA429"/>
    <mergeCell ref="AB426:AB429"/>
    <mergeCell ref="AC426:AC429"/>
    <mergeCell ref="AD426:AD429"/>
    <mergeCell ref="AE426:AE429"/>
    <mergeCell ref="AF426:AF429"/>
    <mergeCell ref="G426:G429"/>
    <mergeCell ref="H426:H429"/>
    <mergeCell ref="I426:I429"/>
    <mergeCell ref="J426:J429"/>
    <mergeCell ref="I430:I433"/>
    <mergeCell ref="J430:J433"/>
    <mergeCell ref="K430:K433"/>
    <mergeCell ref="L430:L433"/>
    <mergeCell ref="M430:M433"/>
    <mergeCell ref="A434:E434"/>
    <mergeCell ref="G434:G447"/>
    <mergeCell ref="H434:H447"/>
    <mergeCell ref="I434:I447"/>
    <mergeCell ref="J434:J447"/>
    <mergeCell ref="K434:K447"/>
    <mergeCell ref="L434:L447"/>
    <mergeCell ref="M434:M447"/>
    <mergeCell ref="Q434:Q447"/>
    <mergeCell ref="R434:R447"/>
    <mergeCell ref="S434:S447"/>
    <mergeCell ref="T434:T447"/>
    <mergeCell ref="AF430:AF433"/>
    <mergeCell ref="AG430:AG433"/>
    <mergeCell ref="AH430:AH433"/>
    <mergeCell ref="AI430:AI433"/>
    <mergeCell ref="AJ430:AJ433"/>
    <mergeCell ref="AK430:AK433"/>
    <mergeCell ref="AL430:AL433"/>
    <mergeCell ref="A431:E431"/>
    <mergeCell ref="A432:E432"/>
    <mergeCell ref="A433:E433"/>
    <mergeCell ref="W430:W433"/>
    <mergeCell ref="X430:X433"/>
    <mergeCell ref="Y430:Y433"/>
    <mergeCell ref="Z430:Z433"/>
    <mergeCell ref="AA430:AA433"/>
    <mergeCell ref="AB430:AB433"/>
    <mergeCell ref="AC430:AC433"/>
    <mergeCell ref="AD430:AD433"/>
    <mergeCell ref="AE430:AE433"/>
    <mergeCell ref="N430:N433"/>
    <mergeCell ref="O430:O433"/>
    <mergeCell ref="P430:P433"/>
    <mergeCell ref="Q430:Q433"/>
    <mergeCell ref="R430:R433"/>
    <mergeCell ref="S430:S433"/>
    <mergeCell ref="T430:T433"/>
    <mergeCell ref="U430:U433"/>
    <mergeCell ref="V430:V433"/>
    <mergeCell ref="A430:E430"/>
    <mergeCell ref="F430:F447"/>
    <mergeCell ref="G430:G433"/>
    <mergeCell ref="H430:H433"/>
    <mergeCell ref="AF434:AF447"/>
    <mergeCell ref="AG434:AG447"/>
    <mergeCell ref="AH434:AH447"/>
    <mergeCell ref="AI434:AI447"/>
    <mergeCell ref="AJ434:AJ447"/>
    <mergeCell ref="AK434:AK447"/>
    <mergeCell ref="AL434:AL447"/>
    <mergeCell ref="A435:E435"/>
    <mergeCell ref="A436:E436"/>
    <mergeCell ref="A437:E437"/>
    <mergeCell ref="A438:E438"/>
    <mergeCell ref="A439:E439"/>
    <mergeCell ref="A440:E440"/>
    <mergeCell ref="A441:E441"/>
    <mergeCell ref="A442:E442"/>
    <mergeCell ref="A443:E443"/>
    <mergeCell ref="A444:E444"/>
    <mergeCell ref="A445:E445"/>
    <mergeCell ref="A446:E446"/>
    <mergeCell ref="A447:E447"/>
    <mergeCell ref="W434:W447"/>
    <mergeCell ref="X434:X447"/>
    <mergeCell ref="Y434:Y447"/>
    <mergeCell ref="Z434:Z447"/>
    <mergeCell ref="AA434:AA447"/>
    <mergeCell ref="AB434:AB447"/>
    <mergeCell ref="AC434:AC447"/>
    <mergeCell ref="AD434:AD447"/>
    <mergeCell ref="AE434:AE447"/>
    <mergeCell ref="N434:N447"/>
    <mergeCell ref="O434:O447"/>
    <mergeCell ref="P434:P447"/>
    <mergeCell ref="X450:Z452"/>
    <mergeCell ref="AA450:AH452"/>
    <mergeCell ref="AI450:AL452"/>
    <mergeCell ref="A451:W452"/>
    <mergeCell ref="A453:D453"/>
    <mergeCell ref="F453:G453"/>
    <mergeCell ref="H453:AH455"/>
    <mergeCell ref="AI453:AL457"/>
    <mergeCell ref="A454:D454"/>
    <mergeCell ref="F454:G454"/>
    <mergeCell ref="A455:D455"/>
    <mergeCell ref="F455:G455"/>
    <mergeCell ref="A456:D456"/>
    <mergeCell ref="F456:G456"/>
    <mergeCell ref="H456:N456"/>
    <mergeCell ref="O456:T456"/>
    <mergeCell ref="U456:X456"/>
    <mergeCell ref="Y456:AD456"/>
    <mergeCell ref="AE456:AH456"/>
    <mergeCell ref="A457:D457"/>
    <mergeCell ref="E457:G457"/>
    <mergeCell ref="N457:Q457"/>
    <mergeCell ref="R457:S457"/>
    <mergeCell ref="V457:Z457"/>
    <mergeCell ref="AA457:AB457"/>
    <mergeCell ref="A459:G459"/>
    <mergeCell ref="H459:AL459"/>
    <mergeCell ref="F478:F485"/>
    <mergeCell ref="G478:G481"/>
    <mergeCell ref="H478:H481"/>
    <mergeCell ref="I478:I481"/>
    <mergeCell ref="J478:J481"/>
    <mergeCell ref="K478:K481"/>
    <mergeCell ref="L478:L481"/>
    <mergeCell ref="M478:M481"/>
    <mergeCell ref="N478:N481"/>
    <mergeCell ref="O478:O481"/>
    <mergeCell ref="P478:P481"/>
    <mergeCell ref="Q478:Q481"/>
    <mergeCell ref="R478:R481"/>
    <mergeCell ref="S478:S481"/>
    <mergeCell ref="T478:T481"/>
    <mergeCell ref="U478:U481"/>
    <mergeCell ref="V478:V481"/>
    <mergeCell ref="W478:W481"/>
    <mergeCell ref="X478:X481"/>
    <mergeCell ref="Y478:Y481"/>
    <mergeCell ref="Z478:Z481"/>
    <mergeCell ref="AJ478:AJ481"/>
    <mergeCell ref="AK478:AK481"/>
    <mergeCell ref="AL478:AL481"/>
    <mergeCell ref="A479:E479"/>
    <mergeCell ref="A480:E480"/>
    <mergeCell ref="A481:E481"/>
    <mergeCell ref="A482:E482"/>
    <mergeCell ref="AK482:AK485"/>
    <mergeCell ref="AL482:AL485"/>
    <mergeCell ref="A483:E483"/>
    <mergeCell ref="A484:E484"/>
    <mergeCell ref="A485:E485"/>
    <mergeCell ref="X482:X485"/>
    <mergeCell ref="Y482:Y485"/>
    <mergeCell ref="Z482:Z485"/>
    <mergeCell ref="AA482:AA485"/>
    <mergeCell ref="AB482:AB485"/>
    <mergeCell ref="AC482:AC485"/>
    <mergeCell ref="AD482:AD485"/>
    <mergeCell ref="AE482:AE485"/>
    <mergeCell ref="AF482:AF485"/>
    <mergeCell ref="G482:G485"/>
    <mergeCell ref="H482:H485"/>
    <mergeCell ref="I482:I485"/>
    <mergeCell ref="J482:J485"/>
    <mergeCell ref="K482:K485"/>
    <mergeCell ref="L482:L485"/>
    <mergeCell ref="M482:M485"/>
    <mergeCell ref="N482:N485"/>
    <mergeCell ref="O482:O485"/>
    <mergeCell ref="P482:P485"/>
    <mergeCell ref="Q482:Q485"/>
    <mergeCell ref="R482:R485"/>
    <mergeCell ref="S482:S485"/>
    <mergeCell ref="T482:T485"/>
    <mergeCell ref="U482:U485"/>
    <mergeCell ref="V482:V485"/>
    <mergeCell ref="W482:W485"/>
    <mergeCell ref="AA478:AA481"/>
    <mergeCell ref="AB478:AB481"/>
    <mergeCell ref="AC478:AC481"/>
    <mergeCell ref="AD478:AD481"/>
    <mergeCell ref="AE478:AE481"/>
    <mergeCell ref="AF478:AF481"/>
    <mergeCell ref="AG478:AG481"/>
    <mergeCell ref="AH478:AH481"/>
    <mergeCell ref="AG482:AG485"/>
    <mergeCell ref="AH482:AH485"/>
    <mergeCell ref="AI482:AI485"/>
    <mergeCell ref="AJ482:AJ485"/>
    <mergeCell ref="AI478:AI481"/>
    <mergeCell ref="AF486:AF489"/>
    <mergeCell ref="AG486:AG489"/>
    <mergeCell ref="AH486:AH489"/>
    <mergeCell ref="AI486:AI489"/>
    <mergeCell ref="AJ486:AJ489"/>
    <mergeCell ref="A490:E490"/>
    <mergeCell ref="G490:G503"/>
    <mergeCell ref="H490:H503"/>
    <mergeCell ref="I490:I503"/>
    <mergeCell ref="J490:J503"/>
    <mergeCell ref="K490:K503"/>
    <mergeCell ref="L490:L503"/>
    <mergeCell ref="M490:M503"/>
    <mergeCell ref="Q490:Q503"/>
    <mergeCell ref="N490:N503"/>
    <mergeCell ref="O490:O503"/>
    <mergeCell ref="P490:P503"/>
    <mergeCell ref="R490:R503"/>
    <mergeCell ref="S490:S503"/>
    <mergeCell ref="T490:T503"/>
    <mergeCell ref="U490:U503"/>
    <mergeCell ref="V490:V503"/>
    <mergeCell ref="AK486:AK489"/>
    <mergeCell ref="AL486:AL489"/>
    <mergeCell ref="A487:E487"/>
    <mergeCell ref="A488:E488"/>
    <mergeCell ref="A489:E489"/>
    <mergeCell ref="W486:W489"/>
    <mergeCell ref="X486:X489"/>
    <mergeCell ref="Y486:Y489"/>
    <mergeCell ref="Z486:Z489"/>
    <mergeCell ref="AA486:AA489"/>
    <mergeCell ref="AB486:AB489"/>
    <mergeCell ref="AC486:AC489"/>
    <mergeCell ref="AD486:AD489"/>
    <mergeCell ref="AE486:AE489"/>
    <mergeCell ref="N486:N489"/>
    <mergeCell ref="O486:O489"/>
    <mergeCell ref="P486:P489"/>
    <mergeCell ref="Q486:Q489"/>
    <mergeCell ref="R486:R489"/>
    <mergeCell ref="S486:S489"/>
    <mergeCell ref="T486:T489"/>
    <mergeCell ref="U486:U489"/>
    <mergeCell ref="V486:V489"/>
    <mergeCell ref="A486:E486"/>
    <mergeCell ref="F486:F503"/>
    <mergeCell ref="G486:G489"/>
    <mergeCell ref="H486:H489"/>
    <mergeCell ref="I486:I489"/>
    <mergeCell ref="J486:J489"/>
    <mergeCell ref="K486:K489"/>
    <mergeCell ref="L486:L489"/>
    <mergeCell ref="M486:M489"/>
    <mergeCell ref="N513:Q513"/>
    <mergeCell ref="R513:S513"/>
    <mergeCell ref="V513:Z513"/>
    <mergeCell ref="AF490:AF503"/>
    <mergeCell ref="AG490:AG503"/>
    <mergeCell ref="AH490:AH503"/>
    <mergeCell ref="AI490:AI503"/>
    <mergeCell ref="AJ490:AJ503"/>
    <mergeCell ref="AK490:AK503"/>
    <mergeCell ref="AL490:AL503"/>
    <mergeCell ref="A491:E491"/>
    <mergeCell ref="A492:E492"/>
    <mergeCell ref="A493:E493"/>
    <mergeCell ref="A494:E494"/>
    <mergeCell ref="A495:E495"/>
    <mergeCell ref="A496:E496"/>
    <mergeCell ref="A497:E497"/>
    <mergeCell ref="A498:E498"/>
    <mergeCell ref="A499:E499"/>
    <mergeCell ref="A500:E500"/>
    <mergeCell ref="A501:E501"/>
    <mergeCell ref="A502:E502"/>
    <mergeCell ref="A503:E503"/>
    <mergeCell ref="W490:W503"/>
    <mergeCell ref="X490:X503"/>
    <mergeCell ref="Y490:Y503"/>
    <mergeCell ref="Z490:Z503"/>
    <mergeCell ref="AA490:AA503"/>
    <mergeCell ref="AB490:AB503"/>
    <mergeCell ref="AC490:AC503"/>
    <mergeCell ref="AD490:AD503"/>
    <mergeCell ref="AE490:AE503"/>
    <mergeCell ref="W534:W537"/>
    <mergeCell ref="X534:X537"/>
    <mergeCell ref="Y534:Y537"/>
    <mergeCell ref="Z534:Z537"/>
    <mergeCell ref="AJ534:AJ537"/>
    <mergeCell ref="AK534:AK537"/>
    <mergeCell ref="AL534:AL537"/>
    <mergeCell ref="A535:E535"/>
    <mergeCell ref="A536:E536"/>
    <mergeCell ref="A537:E537"/>
    <mergeCell ref="A538:E538"/>
    <mergeCell ref="X506:Z508"/>
    <mergeCell ref="AA506:AH508"/>
    <mergeCell ref="AI506:AL508"/>
    <mergeCell ref="A507:W508"/>
    <mergeCell ref="A509:D509"/>
    <mergeCell ref="F509:G509"/>
    <mergeCell ref="H509:AH511"/>
    <mergeCell ref="AI509:AL513"/>
    <mergeCell ref="A510:D510"/>
    <mergeCell ref="F510:G510"/>
    <mergeCell ref="A511:D511"/>
    <mergeCell ref="F511:G511"/>
    <mergeCell ref="A512:D512"/>
    <mergeCell ref="F512:G512"/>
    <mergeCell ref="H512:N512"/>
    <mergeCell ref="O512:T512"/>
    <mergeCell ref="U512:X512"/>
    <mergeCell ref="Y512:AD512"/>
    <mergeCell ref="AE512:AH512"/>
    <mergeCell ref="A513:D513"/>
    <mergeCell ref="E513:G513"/>
    <mergeCell ref="M538:M541"/>
    <mergeCell ref="N538:N541"/>
    <mergeCell ref="O538:O541"/>
    <mergeCell ref="P538:P541"/>
    <mergeCell ref="Q538:Q541"/>
    <mergeCell ref="R538:R541"/>
    <mergeCell ref="S538:S541"/>
    <mergeCell ref="T538:T541"/>
    <mergeCell ref="U538:U541"/>
    <mergeCell ref="V538:V541"/>
    <mergeCell ref="W538:W541"/>
    <mergeCell ref="AI534:AI537"/>
    <mergeCell ref="AA513:AB513"/>
    <mergeCell ref="A515:G515"/>
    <mergeCell ref="H515:AL515"/>
    <mergeCell ref="F534:F541"/>
    <mergeCell ref="G534:G537"/>
    <mergeCell ref="H534:H537"/>
    <mergeCell ref="I534:I537"/>
    <mergeCell ref="J534:J537"/>
    <mergeCell ref="K534:K537"/>
    <mergeCell ref="L534:L537"/>
    <mergeCell ref="M534:M537"/>
    <mergeCell ref="N534:N537"/>
    <mergeCell ref="O534:O537"/>
    <mergeCell ref="P534:P537"/>
    <mergeCell ref="Q534:Q537"/>
    <mergeCell ref="R534:R537"/>
    <mergeCell ref="S534:S537"/>
    <mergeCell ref="T534:T537"/>
    <mergeCell ref="U534:U537"/>
    <mergeCell ref="V534:V537"/>
    <mergeCell ref="AA534:AA537"/>
    <mergeCell ref="AB534:AB537"/>
    <mergeCell ref="AC534:AC537"/>
    <mergeCell ref="AD534:AD537"/>
    <mergeCell ref="AE534:AE537"/>
    <mergeCell ref="AF534:AF537"/>
    <mergeCell ref="AG534:AG537"/>
    <mergeCell ref="AH534:AH537"/>
    <mergeCell ref="AG538:AG541"/>
    <mergeCell ref="AH538:AH541"/>
    <mergeCell ref="AI538:AI541"/>
    <mergeCell ref="AJ538:AJ541"/>
    <mergeCell ref="AK538:AK541"/>
    <mergeCell ref="AL538:AL541"/>
    <mergeCell ref="A539:E539"/>
    <mergeCell ref="A540:E540"/>
    <mergeCell ref="A541:E541"/>
    <mergeCell ref="X538:X541"/>
    <mergeCell ref="Y538:Y541"/>
    <mergeCell ref="Z538:Z541"/>
    <mergeCell ref="AA538:AA541"/>
    <mergeCell ref="AB538:AB541"/>
    <mergeCell ref="AC538:AC541"/>
    <mergeCell ref="AD538:AD541"/>
    <mergeCell ref="AE538:AE541"/>
    <mergeCell ref="AF538:AF541"/>
    <mergeCell ref="G538:G541"/>
    <mergeCell ref="H538:H541"/>
    <mergeCell ref="I538:I541"/>
    <mergeCell ref="J538:J541"/>
    <mergeCell ref="K538:K541"/>
    <mergeCell ref="L538:L541"/>
    <mergeCell ref="V542:V545"/>
    <mergeCell ref="A542:E542"/>
    <mergeCell ref="F542:F559"/>
    <mergeCell ref="G542:G545"/>
    <mergeCell ref="H542:H545"/>
    <mergeCell ref="I542:I545"/>
    <mergeCell ref="J542:J545"/>
    <mergeCell ref="K542:K545"/>
    <mergeCell ref="L542:L545"/>
    <mergeCell ref="M542:M545"/>
    <mergeCell ref="A546:E546"/>
    <mergeCell ref="G546:G559"/>
    <mergeCell ref="H546:H559"/>
    <mergeCell ref="I546:I559"/>
    <mergeCell ref="J546:J559"/>
    <mergeCell ref="K546:K559"/>
    <mergeCell ref="L546:L559"/>
    <mergeCell ref="M546:M559"/>
    <mergeCell ref="Q546:Q559"/>
    <mergeCell ref="R546:R559"/>
    <mergeCell ref="S546:S559"/>
    <mergeCell ref="T546:T559"/>
    <mergeCell ref="U546:U559"/>
    <mergeCell ref="V546:V559"/>
    <mergeCell ref="AD546:AD559"/>
    <mergeCell ref="AE546:AE559"/>
    <mergeCell ref="N546:N559"/>
    <mergeCell ref="O546:O559"/>
    <mergeCell ref="P546:P559"/>
    <mergeCell ref="AF542:AF545"/>
    <mergeCell ref="AG542:AG545"/>
    <mergeCell ref="AH542:AH545"/>
    <mergeCell ref="AI542:AI545"/>
    <mergeCell ref="AJ542:AJ545"/>
    <mergeCell ref="AK542:AK545"/>
    <mergeCell ref="AL542:AL545"/>
    <mergeCell ref="A543:E543"/>
    <mergeCell ref="A544:E544"/>
    <mergeCell ref="A545:E545"/>
    <mergeCell ref="W542:W545"/>
    <mergeCell ref="X542:X545"/>
    <mergeCell ref="Y542:Y545"/>
    <mergeCell ref="Z542:Z545"/>
    <mergeCell ref="AA542:AA545"/>
    <mergeCell ref="AB542:AB545"/>
    <mergeCell ref="AC542:AC545"/>
    <mergeCell ref="AD542:AD545"/>
    <mergeCell ref="AE542:AE545"/>
    <mergeCell ref="N542:N545"/>
    <mergeCell ref="O542:O545"/>
    <mergeCell ref="P542:P545"/>
    <mergeCell ref="Q542:Q545"/>
    <mergeCell ref="R542:R545"/>
    <mergeCell ref="S542:S545"/>
    <mergeCell ref="T542:T545"/>
    <mergeCell ref="U542:U545"/>
    <mergeCell ref="A569:D569"/>
    <mergeCell ref="E569:G569"/>
    <mergeCell ref="N569:Q569"/>
    <mergeCell ref="R569:S569"/>
    <mergeCell ref="V569:Z569"/>
    <mergeCell ref="AF546:AF559"/>
    <mergeCell ref="AG546:AG559"/>
    <mergeCell ref="AH546:AH559"/>
    <mergeCell ref="AI546:AI559"/>
    <mergeCell ref="AJ546:AJ559"/>
    <mergeCell ref="AK546:AK559"/>
    <mergeCell ref="AL546:AL559"/>
    <mergeCell ref="A547:E547"/>
    <mergeCell ref="A548:E548"/>
    <mergeCell ref="A549:E549"/>
    <mergeCell ref="A550:E550"/>
    <mergeCell ref="A551:E551"/>
    <mergeCell ref="A552:E552"/>
    <mergeCell ref="A553:E553"/>
    <mergeCell ref="A554:E554"/>
    <mergeCell ref="A555:E555"/>
    <mergeCell ref="A556:E556"/>
    <mergeCell ref="A557:E557"/>
    <mergeCell ref="A558:E558"/>
    <mergeCell ref="A559:E559"/>
    <mergeCell ref="W546:W559"/>
    <mergeCell ref="X546:X559"/>
    <mergeCell ref="Y546:Y559"/>
    <mergeCell ref="Z546:Z559"/>
    <mergeCell ref="AA546:AA559"/>
    <mergeCell ref="AB546:AB559"/>
    <mergeCell ref="AC546:AC559"/>
    <mergeCell ref="U590:U593"/>
    <mergeCell ref="V590:V593"/>
    <mergeCell ref="W590:W593"/>
    <mergeCell ref="X590:X593"/>
    <mergeCell ref="Y590:Y593"/>
    <mergeCell ref="Z590:Z593"/>
    <mergeCell ref="AJ590:AJ593"/>
    <mergeCell ref="AK590:AK593"/>
    <mergeCell ref="AL590:AL593"/>
    <mergeCell ref="A591:E591"/>
    <mergeCell ref="A592:E592"/>
    <mergeCell ref="A593:E593"/>
    <mergeCell ref="A594:E594"/>
    <mergeCell ref="X562:Z564"/>
    <mergeCell ref="AA562:AH564"/>
    <mergeCell ref="AI562:AL564"/>
    <mergeCell ref="A563:W564"/>
    <mergeCell ref="A565:D565"/>
    <mergeCell ref="F565:G565"/>
    <mergeCell ref="H565:AH567"/>
    <mergeCell ref="AI565:AL569"/>
    <mergeCell ref="A566:D566"/>
    <mergeCell ref="F566:G566"/>
    <mergeCell ref="A567:D567"/>
    <mergeCell ref="F567:G567"/>
    <mergeCell ref="A568:D568"/>
    <mergeCell ref="F568:G568"/>
    <mergeCell ref="H568:N568"/>
    <mergeCell ref="O568:T568"/>
    <mergeCell ref="U568:X568"/>
    <mergeCell ref="Y568:AD568"/>
    <mergeCell ref="AE568:AH568"/>
    <mergeCell ref="K594:K597"/>
    <mergeCell ref="L594:L597"/>
    <mergeCell ref="M594:M597"/>
    <mergeCell ref="N594:N597"/>
    <mergeCell ref="O594:O597"/>
    <mergeCell ref="P594:P597"/>
    <mergeCell ref="Q594:Q597"/>
    <mergeCell ref="R594:R597"/>
    <mergeCell ref="S594:S597"/>
    <mergeCell ref="T594:T597"/>
    <mergeCell ref="U594:U597"/>
    <mergeCell ref="V594:V597"/>
    <mergeCell ref="W594:W597"/>
    <mergeCell ref="AI590:AI593"/>
    <mergeCell ref="AA569:AB569"/>
    <mergeCell ref="A571:G571"/>
    <mergeCell ref="H571:AL571"/>
    <mergeCell ref="F590:F597"/>
    <mergeCell ref="G590:G593"/>
    <mergeCell ref="H590:H593"/>
    <mergeCell ref="I590:I593"/>
    <mergeCell ref="J590:J593"/>
    <mergeCell ref="K590:K593"/>
    <mergeCell ref="L590:L593"/>
    <mergeCell ref="M590:M593"/>
    <mergeCell ref="N590:N593"/>
    <mergeCell ref="O590:O593"/>
    <mergeCell ref="P590:P593"/>
    <mergeCell ref="Q590:Q593"/>
    <mergeCell ref="R590:R593"/>
    <mergeCell ref="S590:S593"/>
    <mergeCell ref="T590:T593"/>
    <mergeCell ref="U602:U615"/>
    <mergeCell ref="V602:V615"/>
    <mergeCell ref="AA590:AA593"/>
    <mergeCell ref="AB590:AB593"/>
    <mergeCell ref="AC590:AC593"/>
    <mergeCell ref="AD590:AD593"/>
    <mergeCell ref="AE590:AE593"/>
    <mergeCell ref="AF590:AF593"/>
    <mergeCell ref="AG590:AG593"/>
    <mergeCell ref="AH590:AH593"/>
    <mergeCell ref="AG594:AG597"/>
    <mergeCell ref="AH594:AH597"/>
    <mergeCell ref="AI594:AI597"/>
    <mergeCell ref="AJ594:AJ597"/>
    <mergeCell ref="AK594:AK597"/>
    <mergeCell ref="AL594:AL597"/>
    <mergeCell ref="A595:E595"/>
    <mergeCell ref="A596:E596"/>
    <mergeCell ref="A597:E597"/>
    <mergeCell ref="X594:X597"/>
    <mergeCell ref="Y594:Y597"/>
    <mergeCell ref="Z594:Z597"/>
    <mergeCell ref="AA594:AA597"/>
    <mergeCell ref="AB594:AB597"/>
    <mergeCell ref="AC594:AC597"/>
    <mergeCell ref="AD594:AD597"/>
    <mergeCell ref="AE594:AE597"/>
    <mergeCell ref="AF594:AF597"/>
    <mergeCell ref="G594:G597"/>
    <mergeCell ref="H594:H597"/>
    <mergeCell ref="I594:I597"/>
    <mergeCell ref="J594:J597"/>
    <mergeCell ref="I598:I601"/>
    <mergeCell ref="J598:J601"/>
    <mergeCell ref="K598:K601"/>
    <mergeCell ref="L598:L601"/>
    <mergeCell ref="M598:M601"/>
    <mergeCell ref="A602:E602"/>
    <mergeCell ref="G602:G615"/>
    <mergeCell ref="H602:H615"/>
    <mergeCell ref="I602:I615"/>
    <mergeCell ref="J602:J615"/>
    <mergeCell ref="K602:K615"/>
    <mergeCell ref="L602:L615"/>
    <mergeCell ref="M602:M615"/>
    <mergeCell ref="Q602:Q615"/>
    <mergeCell ref="R602:R615"/>
    <mergeCell ref="S602:S615"/>
    <mergeCell ref="T602:T615"/>
    <mergeCell ref="AF598:AF601"/>
    <mergeCell ref="AG598:AG601"/>
    <mergeCell ref="AH598:AH601"/>
    <mergeCell ref="AI598:AI601"/>
    <mergeCell ref="AJ598:AJ601"/>
    <mergeCell ref="AK598:AK601"/>
    <mergeCell ref="AL598:AL601"/>
    <mergeCell ref="A599:E599"/>
    <mergeCell ref="A600:E600"/>
    <mergeCell ref="A601:E601"/>
    <mergeCell ref="W598:W601"/>
    <mergeCell ref="X598:X601"/>
    <mergeCell ref="Y598:Y601"/>
    <mergeCell ref="Z598:Z601"/>
    <mergeCell ref="AA598:AA601"/>
    <mergeCell ref="AB598:AB601"/>
    <mergeCell ref="AC598:AC601"/>
    <mergeCell ref="AD598:AD601"/>
    <mergeCell ref="AE598:AE601"/>
    <mergeCell ref="N598:N601"/>
    <mergeCell ref="O598:O601"/>
    <mergeCell ref="P598:P601"/>
    <mergeCell ref="Q598:Q601"/>
    <mergeCell ref="R598:R601"/>
    <mergeCell ref="S598:S601"/>
    <mergeCell ref="T598:T601"/>
    <mergeCell ref="U598:U601"/>
    <mergeCell ref="V598:V601"/>
    <mergeCell ref="A598:E598"/>
    <mergeCell ref="F598:F615"/>
    <mergeCell ref="G598:G601"/>
    <mergeCell ref="H598:H601"/>
    <mergeCell ref="AF602:AF615"/>
    <mergeCell ref="AG602:AG615"/>
    <mergeCell ref="AH602:AH615"/>
    <mergeCell ref="AI602:AI615"/>
    <mergeCell ref="AJ602:AJ615"/>
    <mergeCell ref="AK602:AK615"/>
    <mergeCell ref="AL602:AL615"/>
    <mergeCell ref="A603:E603"/>
    <mergeCell ref="A604:E604"/>
    <mergeCell ref="A605:E605"/>
    <mergeCell ref="A606:E606"/>
    <mergeCell ref="A607:E607"/>
    <mergeCell ref="A608:E608"/>
    <mergeCell ref="A609:E609"/>
    <mergeCell ref="A610:E610"/>
    <mergeCell ref="A611:E611"/>
    <mergeCell ref="A612:E612"/>
    <mergeCell ref="A613:E613"/>
    <mergeCell ref="A614:E614"/>
    <mergeCell ref="A615:E615"/>
    <mergeCell ref="W602:W615"/>
    <mergeCell ref="X602:X615"/>
    <mergeCell ref="Y602:Y615"/>
    <mergeCell ref="Z602:Z615"/>
    <mergeCell ref="AA602:AA615"/>
    <mergeCell ref="AB602:AB615"/>
    <mergeCell ref="AC602:AC615"/>
    <mergeCell ref="AD602:AD615"/>
    <mergeCell ref="AE602:AE615"/>
    <mergeCell ref="N602:N615"/>
    <mergeCell ref="O602:O615"/>
    <mergeCell ref="P602:P615"/>
    <mergeCell ref="X618:Z620"/>
    <mergeCell ref="AA618:AH620"/>
    <mergeCell ref="AI618:AL620"/>
    <mergeCell ref="A619:W620"/>
    <mergeCell ref="A621:D621"/>
    <mergeCell ref="F621:G621"/>
    <mergeCell ref="H621:AH623"/>
    <mergeCell ref="AI621:AL625"/>
    <mergeCell ref="A622:D622"/>
    <mergeCell ref="F622:G622"/>
    <mergeCell ref="A623:D623"/>
    <mergeCell ref="F623:G623"/>
    <mergeCell ref="A624:D624"/>
    <mergeCell ref="F624:G624"/>
    <mergeCell ref="H624:N624"/>
    <mergeCell ref="O624:T624"/>
    <mergeCell ref="U624:X624"/>
    <mergeCell ref="Y624:AD624"/>
    <mergeCell ref="AE624:AH624"/>
    <mergeCell ref="A625:D625"/>
    <mergeCell ref="E625:G625"/>
    <mergeCell ref="N625:Q625"/>
    <mergeCell ref="R625:S625"/>
    <mergeCell ref="V625:Z625"/>
    <mergeCell ref="AA625:AB625"/>
    <mergeCell ref="A627:G627"/>
    <mergeCell ref="H627:AL627"/>
    <mergeCell ref="F646:F653"/>
    <mergeCell ref="G646:G649"/>
    <mergeCell ref="H646:H649"/>
    <mergeCell ref="I646:I649"/>
    <mergeCell ref="J646:J649"/>
    <mergeCell ref="K646:K649"/>
    <mergeCell ref="L646:L649"/>
    <mergeCell ref="M646:M649"/>
    <mergeCell ref="N646:N649"/>
    <mergeCell ref="O646:O649"/>
    <mergeCell ref="P646:P649"/>
    <mergeCell ref="Q646:Q649"/>
    <mergeCell ref="R646:R649"/>
    <mergeCell ref="S646:S649"/>
    <mergeCell ref="T646:T649"/>
    <mergeCell ref="U646:U649"/>
    <mergeCell ref="V646:V649"/>
    <mergeCell ref="W646:W649"/>
    <mergeCell ref="X646:X649"/>
    <mergeCell ref="Y646:Y649"/>
    <mergeCell ref="Z646:Z649"/>
    <mergeCell ref="AJ646:AJ649"/>
    <mergeCell ref="AK646:AK649"/>
    <mergeCell ref="AL646:AL649"/>
    <mergeCell ref="A647:E647"/>
    <mergeCell ref="A648:E648"/>
    <mergeCell ref="A649:E649"/>
    <mergeCell ref="A650:E650"/>
    <mergeCell ref="AK650:AK653"/>
    <mergeCell ref="AL650:AL653"/>
    <mergeCell ref="A651:E651"/>
    <mergeCell ref="A652:E652"/>
    <mergeCell ref="A653:E653"/>
    <mergeCell ref="X650:X653"/>
    <mergeCell ref="Y650:Y653"/>
    <mergeCell ref="Z650:Z653"/>
    <mergeCell ref="AA650:AA653"/>
    <mergeCell ref="AB650:AB653"/>
    <mergeCell ref="AC650:AC653"/>
    <mergeCell ref="AD650:AD653"/>
    <mergeCell ref="AE650:AE653"/>
    <mergeCell ref="AF650:AF653"/>
    <mergeCell ref="G650:G653"/>
    <mergeCell ref="H650:H653"/>
    <mergeCell ref="I650:I653"/>
    <mergeCell ref="J650:J653"/>
    <mergeCell ref="K650:K653"/>
    <mergeCell ref="L650:L653"/>
    <mergeCell ref="M650:M653"/>
    <mergeCell ref="N650:N653"/>
    <mergeCell ref="O650:O653"/>
    <mergeCell ref="P650:P653"/>
    <mergeCell ref="Q650:Q653"/>
    <mergeCell ref="R650:R653"/>
    <mergeCell ref="S650:S653"/>
    <mergeCell ref="T650:T653"/>
    <mergeCell ref="U650:U653"/>
    <mergeCell ref="V650:V653"/>
    <mergeCell ref="W650:W653"/>
    <mergeCell ref="AA646:AA649"/>
    <mergeCell ref="AB646:AB649"/>
    <mergeCell ref="AC646:AC649"/>
    <mergeCell ref="AD646:AD649"/>
    <mergeCell ref="AE646:AE649"/>
    <mergeCell ref="AF646:AF649"/>
    <mergeCell ref="AG646:AG649"/>
    <mergeCell ref="AH646:AH649"/>
    <mergeCell ref="AG650:AG653"/>
    <mergeCell ref="AH650:AH653"/>
    <mergeCell ref="AI650:AI653"/>
    <mergeCell ref="AJ650:AJ653"/>
    <mergeCell ref="AI646:AI649"/>
    <mergeCell ref="AF654:AF657"/>
    <mergeCell ref="AG654:AG657"/>
    <mergeCell ref="AH654:AH657"/>
    <mergeCell ref="AI654:AI657"/>
    <mergeCell ref="AJ654:AJ657"/>
    <mergeCell ref="A658:E658"/>
    <mergeCell ref="G658:G671"/>
    <mergeCell ref="H658:H671"/>
    <mergeCell ref="I658:I671"/>
    <mergeCell ref="J658:J671"/>
    <mergeCell ref="K658:K671"/>
    <mergeCell ref="L658:L671"/>
    <mergeCell ref="M658:M671"/>
    <mergeCell ref="Q658:Q671"/>
    <mergeCell ref="N658:N671"/>
    <mergeCell ref="O658:O671"/>
    <mergeCell ref="P658:P671"/>
    <mergeCell ref="R658:R671"/>
    <mergeCell ref="S658:S671"/>
    <mergeCell ref="T658:T671"/>
    <mergeCell ref="U658:U671"/>
    <mergeCell ref="V658:V671"/>
    <mergeCell ref="AK654:AK657"/>
    <mergeCell ref="AL654:AL657"/>
    <mergeCell ref="A655:E655"/>
    <mergeCell ref="A656:E656"/>
    <mergeCell ref="A657:E657"/>
    <mergeCell ref="W654:W657"/>
    <mergeCell ref="X654:X657"/>
    <mergeCell ref="Y654:Y657"/>
    <mergeCell ref="Z654:Z657"/>
    <mergeCell ref="AA654:AA657"/>
    <mergeCell ref="AB654:AB657"/>
    <mergeCell ref="AC654:AC657"/>
    <mergeCell ref="AD654:AD657"/>
    <mergeCell ref="AE654:AE657"/>
    <mergeCell ref="N654:N657"/>
    <mergeCell ref="O654:O657"/>
    <mergeCell ref="P654:P657"/>
    <mergeCell ref="Q654:Q657"/>
    <mergeCell ref="R654:R657"/>
    <mergeCell ref="S654:S657"/>
    <mergeCell ref="T654:T657"/>
    <mergeCell ref="U654:U657"/>
    <mergeCell ref="V654:V657"/>
    <mergeCell ref="A654:E654"/>
    <mergeCell ref="F654:F671"/>
    <mergeCell ref="G654:G657"/>
    <mergeCell ref="H654:H657"/>
    <mergeCell ref="I654:I657"/>
    <mergeCell ref="J654:J657"/>
    <mergeCell ref="K654:K657"/>
    <mergeCell ref="L654:L657"/>
    <mergeCell ref="M654:M657"/>
    <mergeCell ref="N681:Q681"/>
    <mergeCell ref="R681:S681"/>
    <mergeCell ref="V681:Z681"/>
    <mergeCell ref="AF658:AF671"/>
    <mergeCell ref="AG658:AG671"/>
    <mergeCell ref="AH658:AH671"/>
    <mergeCell ref="AI658:AI671"/>
    <mergeCell ref="AJ658:AJ671"/>
    <mergeCell ref="AK658:AK671"/>
    <mergeCell ref="AL658:AL671"/>
    <mergeCell ref="A659:E659"/>
    <mergeCell ref="A660:E660"/>
    <mergeCell ref="A661:E661"/>
    <mergeCell ref="A662:E662"/>
    <mergeCell ref="A663:E663"/>
    <mergeCell ref="A664:E664"/>
    <mergeCell ref="A665:E665"/>
    <mergeCell ref="A666:E666"/>
    <mergeCell ref="A667:E667"/>
    <mergeCell ref="A668:E668"/>
    <mergeCell ref="A669:E669"/>
    <mergeCell ref="A670:E670"/>
    <mergeCell ref="A671:E671"/>
    <mergeCell ref="W658:W671"/>
    <mergeCell ref="X658:X671"/>
    <mergeCell ref="Y658:Y671"/>
    <mergeCell ref="Z658:Z671"/>
    <mergeCell ref="AA658:AA671"/>
    <mergeCell ref="AB658:AB671"/>
    <mergeCell ref="AC658:AC671"/>
    <mergeCell ref="AD658:AD671"/>
    <mergeCell ref="AE658:AE671"/>
    <mergeCell ref="W702:W705"/>
    <mergeCell ref="X702:X705"/>
    <mergeCell ref="Y702:Y705"/>
    <mergeCell ref="Z702:Z705"/>
    <mergeCell ref="AJ702:AJ705"/>
    <mergeCell ref="AK702:AK705"/>
    <mergeCell ref="AL702:AL705"/>
    <mergeCell ref="A703:E703"/>
    <mergeCell ref="A704:E704"/>
    <mergeCell ref="A705:E705"/>
    <mergeCell ref="A706:E706"/>
    <mergeCell ref="X674:Z676"/>
    <mergeCell ref="AA674:AH676"/>
    <mergeCell ref="AI674:AL676"/>
    <mergeCell ref="A675:W676"/>
    <mergeCell ref="A677:D677"/>
    <mergeCell ref="F677:G677"/>
    <mergeCell ref="H677:AH679"/>
    <mergeCell ref="AI677:AL681"/>
    <mergeCell ref="A678:D678"/>
    <mergeCell ref="F678:G678"/>
    <mergeCell ref="A679:D679"/>
    <mergeCell ref="F679:G679"/>
    <mergeCell ref="A680:D680"/>
    <mergeCell ref="F680:G680"/>
    <mergeCell ref="H680:N680"/>
    <mergeCell ref="O680:T680"/>
    <mergeCell ref="U680:X680"/>
    <mergeCell ref="Y680:AD680"/>
    <mergeCell ref="AE680:AH680"/>
    <mergeCell ref="A681:D681"/>
    <mergeCell ref="E681:G681"/>
    <mergeCell ref="M706:M709"/>
    <mergeCell ref="N706:N709"/>
    <mergeCell ref="O706:O709"/>
    <mergeCell ref="P706:P709"/>
    <mergeCell ref="Q706:Q709"/>
    <mergeCell ref="R706:R709"/>
    <mergeCell ref="S706:S709"/>
    <mergeCell ref="T706:T709"/>
    <mergeCell ref="U706:U709"/>
    <mergeCell ref="V706:V709"/>
    <mergeCell ref="W706:W709"/>
    <mergeCell ref="AI702:AI705"/>
    <mergeCell ref="AA681:AB681"/>
    <mergeCell ref="A683:G683"/>
    <mergeCell ref="H683:AL683"/>
    <mergeCell ref="F702:F709"/>
    <mergeCell ref="G702:G705"/>
    <mergeCell ref="H702:H705"/>
    <mergeCell ref="I702:I705"/>
    <mergeCell ref="J702:J705"/>
    <mergeCell ref="K702:K705"/>
    <mergeCell ref="L702:L705"/>
    <mergeCell ref="M702:M705"/>
    <mergeCell ref="N702:N705"/>
    <mergeCell ref="O702:O705"/>
    <mergeCell ref="P702:P705"/>
    <mergeCell ref="Q702:Q705"/>
    <mergeCell ref="R702:R705"/>
    <mergeCell ref="S702:S705"/>
    <mergeCell ref="T702:T705"/>
    <mergeCell ref="U702:U705"/>
    <mergeCell ref="V702:V705"/>
    <mergeCell ref="AA702:AA705"/>
    <mergeCell ref="AB702:AB705"/>
    <mergeCell ref="AC702:AC705"/>
    <mergeCell ref="AD702:AD705"/>
    <mergeCell ref="AE702:AE705"/>
    <mergeCell ref="AF702:AF705"/>
    <mergeCell ref="AG702:AG705"/>
    <mergeCell ref="AH702:AH705"/>
    <mergeCell ref="AG706:AG709"/>
    <mergeCell ref="AH706:AH709"/>
    <mergeCell ref="AI706:AI709"/>
    <mergeCell ref="AJ706:AJ709"/>
    <mergeCell ref="AK706:AK709"/>
    <mergeCell ref="AL706:AL709"/>
    <mergeCell ref="A707:E707"/>
    <mergeCell ref="A708:E708"/>
    <mergeCell ref="A709:E709"/>
    <mergeCell ref="X706:X709"/>
    <mergeCell ref="Y706:Y709"/>
    <mergeCell ref="Z706:Z709"/>
    <mergeCell ref="AA706:AA709"/>
    <mergeCell ref="AB706:AB709"/>
    <mergeCell ref="AC706:AC709"/>
    <mergeCell ref="AD706:AD709"/>
    <mergeCell ref="AE706:AE709"/>
    <mergeCell ref="AF706:AF709"/>
    <mergeCell ref="G706:G709"/>
    <mergeCell ref="H706:H709"/>
    <mergeCell ref="I706:I709"/>
    <mergeCell ref="J706:J709"/>
    <mergeCell ref="K706:K709"/>
    <mergeCell ref="L706:L709"/>
    <mergeCell ref="V710:V713"/>
    <mergeCell ref="A710:E710"/>
    <mergeCell ref="F710:F727"/>
    <mergeCell ref="G710:G713"/>
    <mergeCell ref="H710:H713"/>
    <mergeCell ref="I710:I713"/>
    <mergeCell ref="J710:J713"/>
    <mergeCell ref="K710:K713"/>
    <mergeCell ref="L710:L713"/>
    <mergeCell ref="M710:M713"/>
    <mergeCell ref="A714:E714"/>
    <mergeCell ref="G714:G727"/>
    <mergeCell ref="H714:H727"/>
    <mergeCell ref="I714:I727"/>
    <mergeCell ref="J714:J727"/>
    <mergeCell ref="K714:K727"/>
    <mergeCell ref="L714:L727"/>
    <mergeCell ref="M714:M727"/>
    <mergeCell ref="Q714:Q727"/>
    <mergeCell ref="R714:R727"/>
    <mergeCell ref="S714:S727"/>
    <mergeCell ref="T714:T727"/>
    <mergeCell ref="U714:U727"/>
    <mergeCell ref="V714:V727"/>
    <mergeCell ref="AD714:AD727"/>
    <mergeCell ref="AE714:AE727"/>
    <mergeCell ref="N714:N727"/>
    <mergeCell ref="O714:O727"/>
    <mergeCell ref="P714:P727"/>
    <mergeCell ref="AF710:AF713"/>
    <mergeCell ref="AG710:AG713"/>
    <mergeCell ref="AH710:AH713"/>
    <mergeCell ref="AI710:AI713"/>
    <mergeCell ref="AJ710:AJ713"/>
    <mergeCell ref="AK710:AK713"/>
    <mergeCell ref="AL710:AL713"/>
    <mergeCell ref="A711:E711"/>
    <mergeCell ref="A712:E712"/>
    <mergeCell ref="A713:E713"/>
    <mergeCell ref="W710:W713"/>
    <mergeCell ref="X710:X713"/>
    <mergeCell ref="Y710:Y713"/>
    <mergeCell ref="Z710:Z713"/>
    <mergeCell ref="AA710:AA713"/>
    <mergeCell ref="AB710:AB713"/>
    <mergeCell ref="AC710:AC713"/>
    <mergeCell ref="AD710:AD713"/>
    <mergeCell ref="AE710:AE713"/>
    <mergeCell ref="N710:N713"/>
    <mergeCell ref="O710:O713"/>
    <mergeCell ref="P710:P713"/>
    <mergeCell ref="Q710:Q713"/>
    <mergeCell ref="R710:R713"/>
    <mergeCell ref="S710:S713"/>
    <mergeCell ref="T710:T713"/>
    <mergeCell ref="U710:U713"/>
    <mergeCell ref="A737:D737"/>
    <mergeCell ref="E737:G737"/>
    <mergeCell ref="N737:Q737"/>
    <mergeCell ref="R737:S737"/>
    <mergeCell ref="V737:Z737"/>
    <mergeCell ref="AF714:AF727"/>
    <mergeCell ref="AG714:AG727"/>
    <mergeCell ref="AH714:AH727"/>
    <mergeCell ref="AI714:AI727"/>
    <mergeCell ref="AJ714:AJ727"/>
    <mergeCell ref="AK714:AK727"/>
    <mergeCell ref="AL714:AL727"/>
    <mergeCell ref="A715:E715"/>
    <mergeCell ref="A716:E716"/>
    <mergeCell ref="A717:E717"/>
    <mergeCell ref="A718:E718"/>
    <mergeCell ref="A719:E719"/>
    <mergeCell ref="A720:E720"/>
    <mergeCell ref="A721:E721"/>
    <mergeCell ref="A722:E722"/>
    <mergeCell ref="A723:E723"/>
    <mergeCell ref="A724:E724"/>
    <mergeCell ref="A725:E725"/>
    <mergeCell ref="A726:E726"/>
    <mergeCell ref="A727:E727"/>
    <mergeCell ref="W714:W727"/>
    <mergeCell ref="X714:X727"/>
    <mergeCell ref="Y714:Y727"/>
    <mergeCell ref="Z714:Z727"/>
    <mergeCell ref="AA714:AA727"/>
    <mergeCell ref="AB714:AB727"/>
    <mergeCell ref="AC714:AC727"/>
    <mergeCell ref="U758:U761"/>
    <mergeCell ref="V758:V761"/>
    <mergeCell ref="W758:W761"/>
    <mergeCell ref="X758:X761"/>
    <mergeCell ref="Y758:Y761"/>
    <mergeCell ref="Z758:Z761"/>
    <mergeCell ref="AJ758:AJ761"/>
    <mergeCell ref="AK758:AK761"/>
    <mergeCell ref="AL758:AL761"/>
    <mergeCell ref="A759:E759"/>
    <mergeCell ref="A760:E760"/>
    <mergeCell ref="A761:E761"/>
    <mergeCell ref="A762:E762"/>
    <mergeCell ref="X730:Z732"/>
    <mergeCell ref="AA730:AH732"/>
    <mergeCell ref="AI730:AL732"/>
    <mergeCell ref="A731:W732"/>
    <mergeCell ref="A733:D733"/>
    <mergeCell ref="F733:G733"/>
    <mergeCell ref="H733:AH735"/>
    <mergeCell ref="AI733:AL737"/>
    <mergeCell ref="A734:D734"/>
    <mergeCell ref="F734:G734"/>
    <mergeCell ref="A735:D735"/>
    <mergeCell ref="F735:G735"/>
    <mergeCell ref="A736:D736"/>
    <mergeCell ref="F736:G736"/>
    <mergeCell ref="H736:N736"/>
    <mergeCell ref="O736:T736"/>
    <mergeCell ref="U736:X736"/>
    <mergeCell ref="Y736:AD736"/>
    <mergeCell ref="AE736:AH736"/>
    <mergeCell ref="K762:K765"/>
    <mergeCell ref="L762:L765"/>
    <mergeCell ref="M762:M765"/>
    <mergeCell ref="N762:N765"/>
    <mergeCell ref="O762:O765"/>
    <mergeCell ref="P762:P765"/>
    <mergeCell ref="Q762:Q765"/>
    <mergeCell ref="R762:R765"/>
    <mergeCell ref="S762:S765"/>
    <mergeCell ref="T762:T765"/>
    <mergeCell ref="U762:U765"/>
    <mergeCell ref="V762:V765"/>
    <mergeCell ref="W762:W765"/>
    <mergeCell ref="AI758:AI761"/>
    <mergeCell ref="AA737:AB737"/>
    <mergeCell ref="A739:G739"/>
    <mergeCell ref="H739:AL739"/>
    <mergeCell ref="F758:F765"/>
    <mergeCell ref="G758:G761"/>
    <mergeCell ref="H758:H761"/>
    <mergeCell ref="I758:I761"/>
    <mergeCell ref="J758:J761"/>
    <mergeCell ref="K758:K761"/>
    <mergeCell ref="L758:L761"/>
    <mergeCell ref="M758:M761"/>
    <mergeCell ref="N758:N761"/>
    <mergeCell ref="O758:O761"/>
    <mergeCell ref="P758:P761"/>
    <mergeCell ref="Q758:Q761"/>
    <mergeCell ref="R758:R761"/>
    <mergeCell ref="S758:S761"/>
    <mergeCell ref="T758:T761"/>
    <mergeCell ref="U770:U783"/>
    <mergeCell ref="V770:V783"/>
    <mergeCell ref="AA758:AA761"/>
    <mergeCell ref="AB758:AB761"/>
    <mergeCell ref="AC758:AC761"/>
    <mergeCell ref="AD758:AD761"/>
    <mergeCell ref="AE758:AE761"/>
    <mergeCell ref="AF758:AF761"/>
    <mergeCell ref="AG758:AG761"/>
    <mergeCell ref="AH758:AH761"/>
    <mergeCell ref="AG762:AG765"/>
    <mergeCell ref="AH762:AH765"/>
    <mergeCell ref="AI762:AI765"/>
    <mergeCell ref="AJ762:AJ765"/>
    <mergeCell ref="AK762:AK765"/>
    <mergeCell ref="AL762:AL765"/>
    <mergeCell ref="A763:E763"/>
    <mergeCell ref="A764:E764"/>
    <mergeCell ref="A765:E765"/>
    <mergeCell ref="X762:X765"/>
    <mergeCell ref="Y762:Y765"/>
    <mergeCell ref="Z762:Z765"/>
    <mergeCell ref="AA762:AA765"/>
    <mergeCell ref="AB762:AB765"/>
    <mergeCell ref="AC762:AC765"/>
    <mergeCell ref="AD762:AD765"/>
    <mergeCell ref="AE762:AE765"/>
    <mergeCell ref="AF762:AF765"/>
    <mergeCell ref="G762:G765"/>
    <mergeCell ref="H762:H765"/>
    <mergeCell ref="I762:I765"/>
    <mergeCell ref="J762:J765"/>
    <mergeCell ref="I766:I769"/>
    <mergeCell ref="J766:J769"/>
    <mergeCell ref="K766:K769"/>
    <mergeCell ref="L766:L769"/>
    <mergeCell ref="M766:M769"/>
    <mergeCell ref="A770:E770"/>
    <mergeCell ref="G770:G783"/>
    <mergeCell ref="H770:H783"/>
    <mergeCell ref="I770:I783"/>
    <mergeCell ref="J770:J783"/>
    <mergeCell ref="K770:K783"/>
    <mergeCell ref="L770:L783"/>
    <mergeCell ref="M770:M783"/>
    <mergeCell ref="Q770:Q783"/>
    <mergeCell ref="R770:R783"/>
    <mergeCell ref="S770:S783"/>
    <mergeCell ref="T770:T783"/>
    <mergeCell ref="AF766:AF769"/>
    <mergeCell ref="AG766:AG769"/>
    <mergeCell ref="AH766:AH769"/>
    <mergeCell ref="AI766:AI769"/>
    <mergeCell ref="AJ766:AJ769"/>
    <mergeCell ref="AK766:AK769"/>
    <mergeCell ref="AL766:AL769"/>
    <mergeCell ref="A767:E767"/>
    <mergeCell ref="A768:E768"/>
    <mergeCell ref="A769:E769"/>
    <mergeCell ref="W766:W769"/>
    <mergeCell ref="X766:X769"/>
    <mergeCell ref="Y766:Y769"/>
    <mergeCell ref="Z766:Z769"/>
    <mergeCell ref="AA766:AA769"/>
    <mergeCell ref="AB766:AB769"/>
    <mergeCell ref="AC766:AC769"/>
    <mergeCell ref="AD766:AD769"/>
    <mergeCell ref="AE766:AE769"/>
    <mergeCell ref="N766:N769"/>
    <mergeCell ref="O766:O769"/>
    <mergeCell ref="P766:P769"/>
    <mergeCell ref="Q766:Q769"/>
    <mergeCell ref="R766:R769"/>
    <mergeCell ref="S766:S769"/>
    <mergeCell ref="T766:T769"/>
    <mergeCell ref="U766:U769"/>
    <mergeCell ref="V766:V769"/>
    <mergeCell ref="A766:E766"/>
    <mergeCell ref="F766:F783"/>
    <mergeCell ref="G766:G769"/>
    <mergeCell ref="H766:H769"/>
    <mergeCell ref="AF770:AF783"/>
    <mergeCell ref="AG770:AG783"/>
    <mergeCell ref="AH770:AH783"/>
    <mergeCell ref="AI770:AI783"/>
    <mergeCell ref="AJ770:AJ783"/>
    <mergeCell ref="AK770:AK783"/>
    <mergeCell ref="AL770:AL783"/>
    <mergeCell ref="A771:E771"/>
    <mergeCell ref="A772:E772"/>
    <mergeCell ref="A773:E773"/>
    <mergeCell ref="A774:E774"/>
    <mergeCell ref="A775:E775"/>
    <mergeCell ref="A776:E776"/>
    <mergeCell ref="A777:E777"/>
    <mergeCell ref="A778:E778"/>
    <mergeCell ref="A779:E779"/>
    <mergeCell ref="A780:E780"/>
    <mergeCell ref="A781:E781"/>
    <mergeCell ref="A782:E782"/>
    <mergeCell ref="A783:E783"/>
    <mergeCell ref="W770:W783"/>
    <mergeCell ref="X770:X783"/>
    <mergeCell ref="Y770:Y783"/>
    <mergeCell ref="Z770:Z783"/>
    <mergeCell ref="AA770:AA783"/>
    <mergeCell ref="AB770:AB783"/>
    <mergeCell ref="AC770:AC783"/>
    <mergeCell ref="AD770:AD783"/>
    <mergeCell ref="AE770:AE783"/>
    <mergeCell ref="N770:N783"/>
    <mergeCell ref="O770:O783"/>
    <mergeCell ref="P770:P783"/>
    <mergeCell ref="X786:Z788"/>
    <mergeCell ref="AA786:AH788"/>
    <mergeCell ref="AI786:AL788"/>
    <mergeCell ref="A787:W788"/>
    <mergeCell ref="A789:D789"/>
    <mergeCell ref="F789:G789"/>
    <mergeCell ref="H789:AH791"/>
    <mergeCell ref="AI789:AL793"/>
    <mergeCell ref="A790:D790"/>
    <mergeCell ref="F790:G790"/>
    <mergeCell ref="A791:D791"/>
    <mergeCell ref="F791:G791"/>
    <mergeCell ref="A792:D792"/>
    <mergeCell ref="F792:G792"/>
    <mergeCell ref="H792:N792"/>
    <mergeCell ref="O792:T792"/>
    <mergeCell ref="U792:X792"/>
    <mergeCell ref="Y792:AD792"/>
    <mergeCell ref="AE792:AH792"/>
    <mergeCell ref="A793:D793"/>
    <mergeCell ref="E793:G793"/>
    <mergeCell ref="N793:Q793"/>
    <mergeCell ref="R793:S793"/>
    <mergeCell ref="V793:Z793"/>
    <mergeCell ref="AA793:AB793"/>
    <mergeCell ref="A795:G795"/>
    <mergeCell ref="H795:AL795"/>
    <mergeCell ref="F814:F821"/>
    <mergeCell ref="G814:G817"/>
    <mergeCell ref="H814:H817"/>
    <mergeCell ref="I814:I817"/>
    <mergeCell ref="J814:J817"/>
    <mergeCell ref="K814:K817"/>
    <mergeCell ref="L814:L817"/>
    <mergeCell ref="M814:M817"/>
    <mergeCell ref="N814:N817"/>
    <mergeCell ref="O814:O817"/>
    <mergeCell ref="P814:P817"/>
    <mergeCell ref="Q814:Q817"/>
    <mergeCell ref="R814:R817"/>
    <mergeCell ref="S814:S817"/>
    <mergeCell ref="T814:T817"/>
    <mergeCell ref="U814:U817"/>
    <mergeCell ref="V814:V817"/>
    <mergeCell ref="W814:W817"/>
    <mergeCell ref="X814:X817"/>
    <mergeCell ref="Y814:Y817"/>
    <mergeCell ref="Z814:Z817"/>
    <mergeCell ref="AJ814:AJ817"/>
    <mergeCell ref="AK814:AK817"/>
    <mergeCell ref="AL814:AL817"/>
    <mergeCell ref="A815:E815"/>
    <mergeCell ref="A816:E816"/>
    <mergeCell ref="A817:E817"/>
    <mergeCell ref="A818:E818"/>
    <mergeCell ref="AK818:AK821"/>
    <mergeCell ref="AL818:AL821"/>
    <mergeCell ref="A819:E819"/>
    <mergeCell ref="A820:E820"/>
    <mergeCell ref="A821:E821"/>
    <mergeCell ref="X818:X821"/>
    <mergeCell ref="Y818:Y821"/>
    <mergeCell ref="Z818:Z821"/>
    <mergeCell ref="AA818:AA821"/>
    <mergeCell ref="AB818:AB821"/>
    <mergeCell ref="AC818:AC821"/>
    <mergeCell ref="AD818:AD821"/>
    <mergeCell ref="AE818:AE821"/>
    <mergeCell ref="AF818:AF821"/>
    <mergeCell ref="G818:G821"/>
    <mergeCell ref="H818:H821"/>
    <mergeCell ref="I818:I821"/>
    <mergeCell ref="J818:J821"/>
    <mergeCell ref="K818:K821"/>
    <mergeCell ref="L818:L821"/>
    <mergeCell ref="M818:M821"/>
    <mergeCell ref="N818:N821"/>
    <mergeCell ref="O818:O821"/>
    <mergeCell ref="P818:P821"/>
    <mergeCell ref="Q818:Q821"/>
    <mergeCell ref="R818:R821"/>
    <mergeCell ref="S818:S821"/>
    <mergeCell ref="T818:T821"/>
    <mergeCell ref="U818:U821"/>
    <mergeCell ref="V818:V821"/>
    <mergeCell ref="W818:W821"/>
    <mergeCell ref="AA814:AA817"/>
    <mergeCell ref="AB814:AB817"/>
    <mergeCell ref="AC814:AC817"/>
    <mergeCell ref="AD814:AD817"/>
    <mergeCell ref="AE814:AE817"/>
    <mergeCell ref="AF814:AF817"/>
    <mergeCell ref="AG814:AG817"/>
    <mergeCell ref="AH814:AH817"/>
    <mergeCell ref="AG818:AG821"/>
    <mergeCell ref="AH818:AH821"/>
    <mergeCell ref="AI818:AI821"/>
    <mergeCell ref="AJ818:AJ821"/>
    <mergeCell ref="AI814:AI817"/>
    <mergeCell ref="AF822:AF825"/>
    <mergeCell ref="AG822:AG825"/>
    <mergeCell ref="AH822:AH825"/>
    <mergeCell ref="AI822:AI825"/>
    <mergeCell ref="AJ822:AJ825"/>
    <mergeCell ref="A826:E826"/>
    <mergeCell ref="G826:G839"/>
    <mergeCell ref="H826:H839"/>
    <mergeCell ref="I826:I839"/>
    <mergeCell ref="J826:J839"/>
    <mergeCell ref="K826:K839"/>
    <mergeCell ref="L826:L839"/>
    <mergeCell ref="M826:M839"/>
    <mergeCell ref="Q826:Q839"/>
    <mergeCell ref="N826:N839"/>
    <mergeCell ref="O826:O839"/>
    <mergeCell ref="P826:P839"/>
    <mergeCell ref="R826:R839"/>
    <mergeCell ref="S826:S839"/>
    <mergeCell ref="T826:T839"/>
    <mergeCell ref="U826:U839"/>
    <mergeCell ref="V826:V839"/>
    <mergeCell ref="AK822:AK825"/>
    <mergeCell ref="AL822:AL825"/>
    <mergeCell ref="A823:E823"/>
    <mergeCell ref="A824:E824"/>
    <mergeCell ref="A825:E825"/>
    <mergeCell ref="W822:W825"/>
    <mergeCell ref="X822:X825"/>
    <mergeCell ref="Y822:Y825"/>
    <mergeCell ref="Z822:Z825"/>
    <mergeCell ref="AA822:AA825"/>
    <mergeCell ref="AB822:AB825"/>
    <mergeCell ref="AC822:AC825"/>
    <mergeCell ref="AD822:AD825"/>
    <mergeCell ref="AE822:AE825"/>
    <mergeCell ref="N822:N825"/>
    <mergeCell ref="O822:O825"/>
    <mergeCell ref="P822:P825"/>
    <mergeCell ref="Q822:Q825"/>
    <mergeCell ref="R822:R825"/>
    <mergeCell ref="S822:S825"/>
    <mergeCell ref="T822:T825"/>
    <mergeCell ref="U822:U825"/>
    <mergeCell ref="V822:V825"/>
    <mergeCell ref="A822:E822"/>
    <mergeCell ref="F822:F839"/>
    <mergeCell ref="G822:G825"/>
    <mergeCell ref="H822:H825"/>
    <mergeCell ref="I822:I825"/>
    <mergeCell ref="J822:J825"/>
    <mergeCell ref="K822:K825"/>
    <mergeCell ref="L822:L825"/>
    <mergeCell ref="M822:M825"/>
    <mergeCell ref="N849:Q849"/>
    <mergeCell ref="R849:S849"/>
    <mergeCell ref="V849:Z849"/>
    <mergeCell ref="AF826:AF839"/>
    <mergeCell ref="AG826:AG839"/>
    <mergeCell ref="AH826:AH839"/>
    <mergeCell ref="AI826:AI839"/>
    <mergeCell ref="AJ826:AJ839"/>
    <mergeCell ref="AK826:AK839"/>
    <mergeCell ref="AL826:AL839"/>
    <mergeCell ref="A827:E827"/>
    <mergeCell ref="A828:E828"/>
    <mergeCell ref="A829:E829"/>
    <mergeCell ref="A830:E830"/>
    <mergeCell ref="A831:E831"/>
    <mergeCell ref="A832:E832"/>
    <mergeCell ref="A833:E833"/>
    <mergeCell ref="A834:E834"/>
    <mergeCell ref="A835:E835"/>
    <mergeCell ref="A836:E836"/>
    <mergeCell ref="A837:E837"/>
    <mergeCell ref="A838:E838"/>
    <mergeCell ref="A839:E839"/>
    <mergeCell ref="W826:W839"/>
    <mergeCell ref="X826:X839"/>
    <mergeCell ref="Y826:Y839"/>
    <mergeCell ref="Z826:Z839"/>
    <mergeCell ref="AA826:AA839"/>
    <mergeCell ref="AB826:AB839"/>
    <mergeCell ref="AC826:AC839"/>
    <mergeCell ref="AD826:AD839"/>
    <mergeCell ref="AE826:AE839"/>
    <mergeCell ref="W870:W873"/>
    <mergeCell ref="X870:X873"/>
    <mergeCell ref="Y870:Y873"/>
    <mergeCell ref="Z870:Z873"/>
    <mergeCell ref="AJ870:AJ873"/>
    <mergeCell ref="AK870:AK873"/>
    <mergeCell ref="AL870:AL873"/>
    <mergeCell ref="A871:E871"/>
    <mergeCell ref="A872:E872"/>
    <mergeCell ref="A873:E873"/>
    <mergeCell ref="A874:E874"/>
    <mergeCell ref="X842:Z844"/>
    <mergeCell ref="AA842:AH844"/>
    <mergeCell ref="AI842:AL844"/>
    <mergeCell ref="A843:W844"/>
    <mergeCell ref="A845:D845"/>
    <mergeCell ref="F845:G845"/>
    <mergeCell ref="H845:AH847"/>
    <mergeCell ref="AI845:AL849"/>
    <mergeCell ref="A846:D846"/>
    <mergeCell ref="F846:G846"/>
    <mergeCell ref="A847:D847"/>
    <mergeCell ref="F847:G847"/>
    <mergeCell ref="A848:D848"/>
    <mergeCell ref="F848:G848"/>
    <mergeCell ref="H848:N848"/>
    <mergeCell ref="O848:T848"/>
    <mergeCell ref="U848:X848"/>
    <mergeCell ref="Y848:AD848"/>
    <mergeCell ref="AE848:AH848"/>
    <mergeCell ref="A849:D849"/>
    <mergeCell ref="E849:G849"/>
    <mergeCell ref="M874:M877"/>
    <mergeCell ref="N874:N877"/>
    <mergeCell ref="O874:O877"/>
    <mergeCell ref="P874:P877"/>
    <mergeCell ref="Q874:Q877"/>
    <mergeCell ref="R874:R877"/>
    <mergeCell ref="S874:S877"/>
    <mergeCell ref="T874:T877"/>
    <mergeCell ref="U874:U877"/>
    <mergeCell ref="V874:V877"/>
    <mergeCell ref="W874:W877"/>
    <mergeCell ref="AI870:AI873"/>
    <mergeCell ref="AA849:AB849"/>
    <mergeCell ref="A851:G851"/>
    <mergeCell ref="H851:AL851"/>
    <mergeCell ref="F870:F877"/>
    <mergeCell ref="G870:G873"/>
    <mergeCell ref="H870:H873"/>
    <mergeCell ref="I870:I873"/>
    <mergeCell ref="J870:J873"/>
    <mergeCell ref="K870:K873"/>
    <mergeCell ref="L870:L873"/>
    <mergeCell ref="M870:M873"/>
    <mergeCell ref="N870:N873"/>
    <mergeCell ref="O870:O873"/>
    <mergeCell ref="P870:P873"/>
    <mergeCell ref="Q870:Q873"/>
    <mergeCell ref="R870:R873"/>
    <mergeCell ref="S870:S873"/>
    <mergeCell ref="T870:T873"/>
    <mergeCell ref="U870:U873"/>
    <mergeCell ref="V870:V873"/>
    <mergeCell ref="AA870:AA873"/>
    <mergeCell ref="AB870:AB873"/>
    <mergeCell ref="AC870:AC873"/>
    <mergeCell ref="AD870:AD873"/>
    <mergeCell ref="AE870:AE873"/>
    <mergeCell ref="AF870:AF873"/>
    <mergeCell ref="AG870:AG873"/>
    <mergeCell ref="AH870:AH873"/>
    <mergeCell ref="AG874:AG877"/>
    <mergeCell ref="AH874:AH877"/>
    <mergeCell ref="AI874:AI877"/>
    <mergeCell ref="AJ874:AJ877"/>
    <mergeCell ref="AK874:AK877"/>
    <mergeCell ref="AL874:AL877"/>
    <mergeCell ref="A875:E875"/>
    <mergeCell ref="A876:E876"/>
    <mergeCell ref="A877:E877"/>
    <mergeCell ref="X874:X877"/>
    <mergeCell ref="Y874:Y877"/>
    <mergeCell ref="Z874:Z877"/>
    <mergeCell ref="AA874:AA877"/>
    <mergeCell ref="AB874:AB877"/>
    <mergeCell ref="AC874:AC877"/>
    <mergeCell ref="AD874:AD877"/>
    <mergeCell ref="AE874:AE877"/>
    <mergeCell ref="AF874:AF877"/>
    <mergeCell ref="G874:G877"/>
    <mergeCell ref="H874:H877"/>
    <mergeCell ref="I874:I877"/>
    <mergeCell ref="J874:J877"/>
    <mergeCell ref="K874:K877"/>
    <mergeCell ref="L874:L877"/>
    <mergeCell ref="V878:V881"/>
    <mergeCell ref="A878:E878"/>
    <mergeCell ref="F878:F895"/>
    <mergeCell ref="G878:G881"/>
    <mergeCell ref="H878:H881"/>
    <mergeCell ref="I878:I881"/>
    <mergeCell ref="J878:J881"/>
    <mergeCell ref="K878:K881"/>
    <mergeCell ref="L878:L881"/>
    <mergeCell ref="M878:M881"/>
    <mergeCell ref="A882:E882"/>
    <mergeCell ref="G882:G895"/>
    <mergeCell ref="H882:H895"/>
    <mergeCell ref="I882:I895"/>
    <mergeCell ref="J882:J895"/>
    <mergeCell ref="K882:K895"/>
    <mergeCell ref="L882:L895"/>
    <mergeCell ref="M882:M895"/>
    <mergeCell ref="Q882:Q895"/>
    <mergeCell ref="R882:R895"/>
    <mergeCell ref="S882:S895"/>
    <mergeCell ref="T882:T895"/>
    <mergeCell ref="U882:U895"/>
    <mergeCell ref="V882:V895"/>
    <mergeCell ref="AD882:AD895"/>
    <mergeCell ref="AE882:AE895"/>
    <mergeCell ref="N882:N895"/>
    <mergeCell ref="O882:O895"/>
    <mergeCell ref="P882:P895"/>
    <mergeCell ref="AF878:AF881"/>
    <mergeCell ref="AG878:AG881"/>
    <mergeCell ref="AH878:AH881"/>
    <mergeCell ref="AI878:AI881"/>
    <mergeCell ref="AJ878:AJ881"/>
    <mergeCell ref="AK878:AK881"/>
    <mergeCell ref="AL878:AL881"/>
    <mergeCell ref="A879:E879"/>
    <mergeCell ref="A880:E880"/>
    <mergeCell ref="A881:E881"/>
    <mergeCell ref="W878:W881"/>
    <mergeCell ref="X878:X881"/>
    <mergeCell ref="Y878:Y881"/>
    <mergeCell ref="Z878:Z881"/>
    <mergeCell ref="AA878:AA881"/>
    <mergeCell ref="AB878:AB881"/>
    <mergeCell ref="AC878:AC881"/>
    <mergeCell ref="AD878:AD881"/>
    <mergeCell ref="AE878:AE881"/>
    <mergeCell ref="N878:N881"/>
    <mergeCell ref="O878:O881"/>
    <mergeCell ref="P878:P881"/>
    <mergeCell ref="Q878:Q881"/>
    <mergeCell ref="R878:R881"/>
    <mergeCell ref="S878:S881"/>
    <mergeCell ref="T878:T881"/>
    <mergeCell ref="U878:U881"/>
    <mergeCell ref="A905:D905"/>
    <mergeCell ref="E905:G905"/>
    <mergeCell ref="N905:Q905"/>
    <mergeCell ref="R905:S905"/>
    <mergeCell ref="V905:Z905"/>
    <mergeCell ref="AF882:AF895"/>
    <mergeCell ref="AG882:AG895"/>
    <mergeCell ref="AH882:AH895"/>
    <mergeCell ref="AI882:AI895"/>
    <mergeCell ref="AJ882:AJ895"/>
    <mergeCell ref="AK882:AK895"/>
    <mergeCell ref="AL882:AL895"/>
    <mergeCell ref="A883:E883"/>
    <mergeCell ref="A884:E884"/>
    <mergeCell ref="A885:E885"/>
    <mergeCell ref="A886:E886"/>
    <mergeCell ref="A887:E887"/>
    <mergeCell ref="A888:E888"/>
    <mergeCell ref="A889:E889"/>
    <mergeCell ref="A890:E890"/>
    <mergeCell ref="A891:E891"/>
    <mergeCell ref="A892:E892"/>
    <mergeCell ref="A893:E893"/>
    <mergeCell ref="A894:E894"/>
    <mergeCell ref="A895:E895"/>
    <mergeCell ref="W882:W895"/>
    <mergeCell ref="X882:X895"/>
    <mergeCell ref="Y882:Y895"/>
    <mergeCell ref="Z882:Z895"/>
    <mergeCell ref="AA882:AA895"/>
    <mergeCell ref="AB882:AB895"/>
    <mergeCell ref="AC882:AC895"/>
    <mergeCell ref="U926:U929"/>
    <mergeCell ref="V926:V929"/>
    <mergeCell ref="W926:W929"/>
    <mergeCell ref="X926:X929"/>
    <mergeCell ref="Y926:Y929"/>
    <mergeCell ref="Z926:Z929"/>
    <mergeCell ref="AJ926:AJ929"/>
    <mergeCell ref="AK926:AK929"/>
    <mergeCell ref="AL926:AL929"/>
    <mergeCell ref="A927:E927"/>
    <mergeCell ref="A928:E928"/>
    <mergeCell ref="A929:E929"/>
    <mergeCell ref="A930:E930"/>
    <mergeCell ref="X898:Z900"/>
    <mergeCell ref="AA898:AH900"/>
    <mergeCell ref="AI898:AL900"/>
    <mergeCell ref="A899:W900"/>
    <mergeCell ref="A901:D901"/>
    <mergeCell ref="F901:G901"/>
    <mergeCell ref="H901:AH903"/>
    <mergeCell ref="AI901:AL905"/>
    <mergeCell ref="A902:D902"/>
    <mergeCell ref="F902:G902"/>
    <mergeCell ref="A903:D903"/>
    <mergeCell ref="F903:G903"/>
    <mergeCell ref="A904:D904"/>
    <mergeCell ref="F904:G904"/>
    <mergeCell ref="H904:N904"/>
    <mergeCell ref="O904:T904"/>
    <mergeCell ref="U904:X904"/>
    <mergeCell ref="Y904:AD904"/>
    <mergeCell ref="AE904:AH904"/>
    <mergeCell ref="K930:K933"/>
    <mergeCell ref="L930:L933"/>
    <mergeCell ref="M930:M933"/>
    <mergeCell ref="N930:N933"/>
    <mergeCell ref="O930:O933"/>
    <mergeCell ref="P930:P933"/>
    <mergeCell ref="Q930:Q933"/>
    <mergeCell ref="R930:R933"/>
    <mergeCell ref="S930:S933"/>
    <mergeCell ref="T930:T933"/>
    <mergeCell ref="U930:U933"/>
    <mergeCell ref="V930:V933"/>
    <mergeCell ref="W930:W933"/>
    <mergeCell ref="AI926:AI929"/>
    <mergeCell ref="AA905:AB905"/>
    <mergeCell ref="A907:G907"/>
    <mergeCell ref="H907:AL907"/>
    <mergeCell ref="F926:F933"/>
    <mergeCell ref="G926:G929"/>
    <mergeCell ref="H926:H929"/>
    <mergeCell ref="I926:I929"/>
    <mergeCell ref="J926:J929"/>
    <mergeCell ref="K926:K929"/>
    <mergeCell ref="L926:L929"/>
    <mergeCell ref="M926:M929"/>
    <mergeCell ref="N926:N929"/>
    <mergeCell ref="O926:O929"/>
    <mergeCell ref="P926:P929"/>
    <mergeCell ref="Q926:Q929"/>
    <mergeCell ref="R926:R929"/>
    <mergeCell ref="S926:S929"/>
    <mergeCell ref="T926:T929"/>
    <mergeCell ref="U938:U951"/>
    <mergeCell ref="V938:V951"/>
    <mergeCell ref="AA926:AA929"/>
    <mergeCell ref="AB926:AB929"/>
    <mergeCell ref="AC926:AC929"/>
    <mergeCell ref="AD926:AD929"/>
    <mergeCell ref="AE926:AE929"/>
    <mergeCell ref="AF926:AF929"/>
    <mergeCell ref="AG926:AG929"/>
    <mergeCell ref="AH926:AH929"/>
    <mergeCell ref="AG930:AG933"/>
    <mergeCell ref="AH930:AH933"/>
    <mergeCell ref="AI930:AI933"/>
    <mergeCell ref="AJ930:AJ933"/>
    <mergeCell ref="AK930:AK933"/>
    <mergeCell ref="AL930:AL933"/>
    <mergeCell ref="A931:E931"/>
    <mergeCell ref="A932:E932"/>
    <mergeCell ref="A933:E933"/>
    <mergeCell ref="X930:X933"/>
    <mergeCell ref="Y930:Y933"/>
    <mergeCell ref="Z930:Z933"/>
    <mergeCell ref="AA930:AA933"/>
    <mergeCell ref="AB930:AB933"/>
    <mergeCell ref="AC930:AC933"/>
    <mergeCell ref="AD930:AD933"/>
    <mergeCell ref="AE930:AE933"/>
    <mergeCell ref="AF930:AF933"/>
    <mergeCell ref="G930:G933"/>
    <mergeCell ref="H930:H933"/>
    <mergeCell ref="I930:I933"/>
    <mergeCell ref="J930:J933"/>
    <mergeCell ref="I934:I937"/>
    <mergeCell ref="J934:J937"/>
    <mergeCell ref="K934:K937"/>
    <mergeCell ref="L934:L937"/>
    <mergeCell ref="M934:M937"/>
    <mergeCell ref="A938:E938"/>
    <mergeCell ref="G938:G951"/>
    <mergeCell ref="H938:H951"/>
    <mergeCell ref="I938:I951"/>
    <mergeCell ref="J938:J951"/>
    <mergeCell ref="K938:K951"/>
    <mergeCell ref="L938:L951"/>
    <mergeCell ref="M938:M951"/>
    <mergeCell ref="Q938:Q951"/>
    <mergeCell ref="R938:R951"/>
    <mergeCell ref="S938:S951"/>
    <mergeCell ref="T938:T951"/>
    <mergeCell ref="AF934:AF937"/>
    <mergeCell ref="AG934:AG937"/>
    <mergeCell ref="AH934:AH937"/>
    <mergeCell ref="AI934:AI937"/>
    <mergeCell ref="AJ934:AJ937"/>
    <mergeCell ref="AK934:AK937"/>
    <mergeCell ref="AL934:AL937"/>
    <mergeCell ref="A935:E935"/>
    <mergeCell ref="A936:E936"/>
    <mergeCell ref="A937:E937"/>
    <mergeCell ref="W934:W937"/>
    <mergeCell ref="X934:X937"/>
    <mergeCell ref="Y934:Y937"/>
    <mergeCell ref="Z934:Z937"/>
    <mergeCell ref="AA934:AA937"/>
    <mergeCell ref="AB934:AB937"/>
    <mergeCell ref="AC934:AC937"/>
    <mergeCell ref="AD934:AD937"/>
    <mergeCell ref="AE934:AE937"/>
    <mergeCell ref="N934:N937"/>
    <mergeCell ref="O934:O937"/>
    <mergeCell ref="P934:P937"/>
    <mergeCell ref="Q934:Q937"/>
    <mergeCell ref="R934:R937"/>
    <mergeCell ref="S934:S937"/>
    <mergeCell ref="T934:T937"/>
    <mergeCell ref="U934:U937"/>
    <mergeCell ref="V934:V937"/>
    <mergeCell ref="A934:E934"/>
    <mergeCell ref="F934:F951"/>
    <mergeCell ref="G934:G937"/>
    <mergeCell ref="H934:H937"/>
    <mergeCell ref="AF938:AF951"/>
    <mergeCell ref="AG938:AG951"/>
    <mergeCell ref="AH938:AH951"/>
    <mergeCell ref="AI938:AI951"/>
    <mergeCell ref="AJ938:AJ951"/>
    <mergeCell ref="AK938:AK951"/>
    <mergeCell ref="AL938:AL951"/>
    <mergeCell ref="A939:E939"/>
    <mergeCell ref="A940:E940"/>
    <mergeCell ref="A941:E941"/>
    <mergeCell ref="A942:E942"/>
    <mergeCell ref="A943:E943"/>
    <mergeCell ref="A944:E944"/>
    <mergeCell ref="A945:E945"/>
    <mergeCell ref="A946:E946"/>
    <mergeCell ref="A947:E947"/>
    <mergeCell ref="A948:E948"/>
    <mergeCell ref="A949:E949"/>
    <mergeCell ref="A950:E950"/>
    <mergeCell ref="A951:E951"/>
    <mergeCell ref="W938:W951"/>
    <mergeCell ref="X938:X951"/>
    <mergeCell ref="Y938:Y951"/>
    <mergeCell ref="Z938:Z951"/>
    <mergeCell ref="AA938:AA951"/>
    <mergeCell ref="AB938:AB951"/>
    <mergeCell ref="AC938:AC951"/>
    <mergeCell ref="AD938:AD951"/>
    <mergeCell ref="AE938:AE951"/>
    <mergeCell ref="N938:N951"/>
    <mergeCell ref="O938:O951"/>
    <mergeCell ref="P938:P951"/>
    <mergeCell ref="X954:Z956"/>
    <mergeCell ref="AA954:AH956"/>
    <mergeCell ref="AI954:AL956"/>
    <mergeCell ref="A955:W956"/>
    <mergeCell ref="A957:D957"/>
    <mergeCell ref="F957:G957"/>
    <mergeCell ref="H957:AH959"/>
    <mergeCell ref="AI957:AL961"/>
    <mergeCell ref="A958:D958"/>
    <mergeCell ref="F958:G958"/>
    <mergeCell ref="A959:D959"/>
    <mergeCell ref="F959:G959"/>
    <mergeCell ref="A960:D960"/>
    <mergeCell ref="F960:G960"/>
    <mergeCell ref="H960:N960"/>
    <mergeCell ref="O960:T960"/>
    <mergeCell ref="U960:X960"/>
    <mergeCell ref="Y960:AD960"/>
    <mergeCell ref="AE960:AH960"/>
    <mergeCell ref="A961:D961"/>
    <mergeCell ref="E961:G961"/>
    <mergeCell ref="N961:Q961"/>
    <mergeCell ref="R961:S961"/>
    <mergeCell ref="V961:Z961"/>
    <mergeCell ref="AA961:AB961"/>
    <mergeCell ref="A963:G963"/>
    <mergeCell ref="H963:AL963"/>
    <mergeCell ref="F982:F989"/>
    <mergeCell ref="G982:G985"/>
    <mergeCell ref="H982:H985"/>
    <mergeCell ref="I982:I985"/>
    <mergeCell ref="J982:J985"/>
    <mergeCell ref="K982:K985"/>
    <mergeCell ref="L982:L985"/>
    <mergeCell ref="M982:M985"/>
    <mergeCell ref="N982:N985"/>
    <mergeCell ref="O982:O985"/>
    <mergeCell ref="P982:P985"/>
    <mergeCell ref="Q982:Q985"/>
    <mergeCell ref="R982:R985"/>
    <mergeCell ref="S982:S985"/>
    <mergeCell ref="T982:T985"/>
    <mergeCell ref="U982:U985"/>
    <mergeCell ref="V982:V985"/>
    <mergeCell ref="W982:W985"/>
    <mergeCell ref="X982:X985"/>
    <mergeCell ref="Y982:Y985"/>
    <mergeCell ref="Z982:Z985"/>
    <mergeCell ref="AJ982:AJ985"/>
    <mergeCell ref="AK982:AK985"/>
    <mergeCell ref="AL982:AL985"/>
    <mergeCell ref="A983:E983"/>
    <mergeCell ref="A984:E984"/>
    <mergeCell ref="A985:E985"/>
    <mergeCell ref="A986:E986"/>
    <mergeCell ref="AK986:AK989"/>
    <mergeCell ref="AL986:AL989"/>
    <mergeCell ref="A987:E987"/>
    <mergeCell ref="A988:E988"/>
    <mergeCell ref="A989:E989"/>
    <mergeCell ref="X986:X989"/>
    <mergeCell ref="Y986:Y989"/>
    <mergeCell ref="Z986:Z989"/>
    <mergeCell ref="AA986:AA989"/>
    <mergeCell ref="AB986:AB989"/>
    <mergeCell ref="AC986:AC989"/>
    <mergeCell ref="AD986:AD989"/>
    <mergeCell ref="AE986:AE989"/>
    <mergeCell ref="AF986:AF989"/>
    <mergeCell ref="G986:G989"/>
    <mergeCell ref="H986:H989"/>
    <mergeCell ref="I986:I989"/>
    <mergeCell ref="J986:J989"/>
    <mergeCell ref="K986:K989"/>
    <mergeCell ref="L986:L989"/>
    <mergeCell ref="M986:M989"/>
    <mergeCell ref="N986:N989"/>
    <mergeCell ref="O986:O989"/>
    <mergeCell ref="P986:P989"/>
    <mergeCell ref="Q986:Q989"/>
    <mergeCell ref="R986:R989"/>
    <mergeCell ref="S986:S989"/>
    <mergeCell ref="T986:T989"/>
    <mergeCell ref="U986:U989"/>
    <mergeCell ref="V986:V989"/>
    <mergeCell ref="W986:W989"/>
    <mergeCell ref="AA982:AA985"/>
    <mergeCell ref="AB982:AB985"/>
    <mergeCell ref="AC982:AC985"/>
    <mergeCell ref="AD982:AD985"/>
    <mergeCell ref="AE982:AE985"/>
    <mergeCell ref="AF982:AF985"/>
    <mergeCell ref="AG982:AG985"/>
    <mergeCell ref="AH982:AH985"/>
    <mergeCell ref="AG986:AG989"/>
    <mergeCell ref="AH986:AH989"/>
    <mergeCell ref="AI986:AI989"/>
    <mergeCell ref="AJ986:AJ989"/>
    <mergeCell ref="AI982:AI985"/>
    <mergeCell ref="AF990:AF993"/>
    <mergeCell ref="AG990:AG993"/>
    <mergeCell ref="AH990:AH993"/>
    <mergeCell ref="AI990:AI993"/>
    <mergeCell ref="AJ990:AJ993"/>
    <mergeCell ref="A994:E994"/>
    <mergeCell ref="G994:G1007"/>
    <mergeCell ref="H994:H1007"/>
    <mergeCell ref="I994:I1007"/>
    <mergeCell ref="J994:J1007"/>
    <mergeCell ref="K994:K1007"/>
    <mergeCell ref="L994:L1007"/>
    <mergeCell ref="M994:M1007"/>
    <mergeCell ref="Q994:Q1007"/>
    <mergeCell ref="N994:N1007"/>
    <mergeCell ref="O994:O1007"/>
    <mergeCell ref="P994:P1007"/>
    <mergeCell ref="R994:R1007"/>
    <mergeCell ref="S994:S1007"/>
    <mergeCell ref="T994:T1007"/>
    <mergeCell ref="U994:U1007"/>
    <mergeCell ref="V994:V1007"/>
    <mergeCell ref="AK990:AK993"/>
    <mergeCell ref="AL990:AL993"/>
    <mergeCell ref="A991:E991"/>
    <mergeCell ref="A992:E992"/>
    <mergeCell ref="A993:E993"/>
    <mergeCell ref="W990:W993"/>
    <mergeCell ref="X990:X993"/>
    <mergeCell ref="Y990:Y993"/>
    <mergeCell ref="Z990:Z993"/>
    <mergeCell ref="AA990:AA993"/>
    <mergeCell ref="AB990:AB993"/>
    <mergeCell ref="AC990:AC993"/>
    <mergeCell ref="AD990:AD993"/>
    <mergeCell ref="AE990:AE993"/>
    <mergeCell ref="N990:N993"/>
    <mergeCell ref="O990:O993"/>
    <mergeCell ref="P990:P993"/>
    <mergeCell ref="Q990:Q993"/>
    <mergeCell ref="R990:R993"/>
    <mergeCell ref="S990:S993"/>
    <mergeCell ref="T990:T993"/>
    <mergeCell ref="U990:U993"/>
    <mergeCell ref="V990:V993"/>
    <mergeCell ref="A990:E990"/>
    <mergeCell ref="F990:F1007"/>
    <mergeCell ref="G990:G993"/>
    <mergeCell ref="H990:H993"/>
    <mergeCell ref="I990:I993"/>
    <mergeCell ref="J990:J993"/>
    <mergeCell ref="K990:K993"/>
    <mergeCell ref="L990:L993"/>
    <mergeCell ref="M990:M993"/>
    <mergeCell ref="N1017:Q1017"/>
    <mergeCell ref="R1017:S1017"/>
    <mergeCell ref="V1017:Z1017"/>
    <mergeCell ref="AF994:AF1007"/>
    <mergeCell ref="AG994:AG1007"/>
    <mergeCell ref="AH994:AH1007"/>
    <mergeCell ref="AI994:AI1007"/>
    <mergeCell ref="AJ994:AJ1007"/>
    <mergeCell ref="AK994:AK1007"/>
    <mergeCell ref="AL994:AL1007"/>
    <mergeCell ref="A995:E995"/>
    <mergeCell ref="A996:E996"/>
    <mergeCell ref="A997:E997"/>
    <mergeCell ref="A998:E998"/>
    <mergeCell ref="A999:E999"/>
    <mergeCell ref="A1000:E1000"/>
    <mergeCell ref="A1001:E1001"/>
    <mergeCell ref="A1002:E1002"/>
    <mergeCell ref="A1003:E1003"/>
    <mergeCell ref="A1004:E1004"/>
    <mergeCell ref="A1005:E1005"/>
    <mergeCell ref="A1006:E1006"/>
    <mergeCell ref="A1007:E1007"/>
    <mergeCell ref="W994:W1007"/>
    <mergeCell ref="X994:X1007"/>
    <mergeCell ref="Y994:Y1007"/>
    <mergeCell ref="Z994:Z1007"/>
    <mergeCell ref="AA994:AA1007"/>
    <mergeCell ref="AB994:AB1007"/>
    <mergeCell ref="AC994:AC1007"/>
    <mergeCell ref="AD994:AD1007"/>
    <mergeCell ref="AE994:AE1007"/>
    <mergeCell ref="W1038:W1041"/>
    <mergeCell ref="X1038:X1041"/>
    <mergeCell ref="Y1038:Y1041"/>
    <mergeCell ref="Z1038:Z1041"/>
    <mergeCell ref="AJ1038:AJ1041"/>
    <mergeCell ref="AK1038:AK1041"/>
    <mergeCell ref="AL1038:AL1041"/>
    <mergeCell ref="A1039:E1039"/>
    <mergeCell ref="A1040:E1040"/>
    <mergeCell ref="A1041:E1041"/>
    <mergeCell ref="A1042:E1042"/>
    <mergeCell ref="X1010:Z1012"/>
    <mergeCell ref="AA1010:AH1012"/>
    <mergeCell ref="AI1010:AL1012"/>
    <mergeCell ref="A1011:W1012"/>
    <mergeCell ref="A1013:D1013"/>
    <mergeCell ref="F1013:G1013"/>
    <mergeCell ref="H1013:AH1015"/>
    <mergeCell ref="AI1013:AL1017"/>
    <mergeCell ref="A1014:D1014"/>
    <mergeCell ref="F1014:G1014"/>
    <mergeCell ref="A1015:D1015"/>
    <mergeCell ref="F1015:G1015"/>
    <mergeCell ref="A1016:D1016"/>
    <mergeCell ref="F1016:G1016"/>
    <mergeCell ref="H1016:N1016"/>
    <mergeCell ref="O1016:T1016"/>
    <mergeCell ref="U1016:X1016"/>
    <mergeCell ref="Y1016:AD1016"/>
    <mergeCell ref="AE1016:AH1016"/>
    <mergeCell ref="A1017:D1017"/>
    <mergeCell ref="E1017:G1017"/>
    <mergeCell ref="M1042:M1045"/>
    <mergeCell ref="N1042:N1045"/>
    <mergeCell ref="O1042:O1045"/>
    <mergeCell ref="P1042:P1045"/>
    <mergeCell ref="Q1042:Q1045"/>
    <mergeCell ref="R1042:R1045"/>
    <mergeCell ref="S1042:S1045"/>
    <mergeCell ref="T1042:T1045"/>
    <mergeCell ref="U1042:U1045"/>
    <mergeCell ref="V1042:V1045"/>
    <mergeCell ref="W1042:W1045"/>
    <mergeCell ref="AI1038:AI1041"/>
    <mergeCell ref="AA1017:AB1017"/>
    <mergeCell ref="A1019:G1019"/>
    <mergeCell ref="H1019:AL1019"/>
    <mergeCell ref="F1038:F1045"/>
    <mergeCell ref="G1038:G1041"/>
    <mergeCell ref="H1038:H1041"/>
    <mergeCell ref="I1038:I1041"/>
    <mergeCell ref="J1038:J1041"/>
    <mergeCell ref="K1038:K1041"/>
    <mergeCell ref="L1038:L1041"/>
    <mergeCell ref="M1038:M1041"/>
    <mergeCell ref="N1038:N1041"/>
    <mergeCell ref="O1038:O1041"/>
    <mergeCell ref="P1038:P1041"/>
    <mergeCell ref="Q1038:Q1041"/>
    <mergeCell ref="R1038:R1041"/>
    <mergeCell ref="S1038:S1041"/>
    <mergeCell ref="T1038:T1041"/>
    <mergeCell ref="U1038:U1041"/>
    <mergeCell ref="V1038:V1041"/>
    <mergeCell ref="AA1038:AA1041"/>
    <mergeCell ref="AB1038:AB1041"/>
    <mergeCell ref="AC1038:AC1041"/>
    <mergeCell ref="AD1038:AD1041"/>
    <mergeCell ref="AE1038:AE1041"/>
    <mergeCell ref="AF1038:AF1041"/>
    <mergeCell ref="AG1038:AG1041"/>
    <mergeCell ref="AH1038:AH1041"/>
    <mergeCell ref="AG1042:AG1045"/>
    <mergeCell ref="AH1042:AH1045"/>
    <mergeCell ref="AI1042:AI1045"/>
    <mergeCell ref="AJ1042:AJ1045"/>
    <mergeCell ref="AK1042:AK1045"/>
    <mergeCell ref="AL1042:AL1045"/>
    <mergeCell ref="A1043:E1043"/>
    <mergeCell ref="A1044:E1044"/>
    <mergeCell ref="A1045:E1045"/>
    <mergeCell ref="X1042:X1045"/>
    <mergeCell ref="Y1042:Y1045"/>
    <mergeCell ref="Z1042:Z1045"/>
    <mergeCell ref="AA1042:AA1045"/>
    <mergeCell ref="AB1042:AB1045"/>
    <mergeCell ref="AC1042:AC1045"/>
    <mergeCell ref="AD1042:AD1045"/>
    <mergeCell ref="AE1042:AE1045"/>
    <mergeCell ref="AF1042:AF1045"/>
    <mergeCell ref="G1042:G1045"/>
    <mergeCell ref="H1042:H1045"/>
    <mergeCell ref="I1042:I1045"/>
    <mergeCell ref="J1042:J1045"/>
    <mergeCell ref="K1042:K1045"/>
    <mergeCell ref="L1042:L1045"/>
    <mergeCell ref="V1046:V1049"/>
    <mergeCell ref="A1046:E1046"/>
    <mergeCell ref="F1046:F1063"/>
    <mergeCell ref="G1046:G1049"/>
    <mergeCell ref="H1046:H1049"/>
    <mergeCell ref="I1046:I1049"/>
    <mergeCell ref="J1046:J1049"/>
    <mergeCell ref="K1046:K1049"/>
    <mergeCell ref="L1046:L1049"/>
    <mergeCell ref="M1046:M1049"/>
    <mergeCell ref="A1050:E1050"/>
    <mergeCell ref="G1050:G1063"/>
    <mergeCell ref="H1050:H1063"/>
    <mergeCell ref="I1050:I1063"/>
    <mergeCell ref="J1050:J1063"/>
    <mergeCell ref="K1050:K1063"/>
    <mergeCell ref="L1050:L1063"/>
    <mergeCell ref="M1050:M1063"/>
    <mergeCell ref="Q1050:Q1063"/>
    <mergeCell ref="R1050:R1063"/>
    <mergeCell ref="S1050:S1063"/>
    <mergeCell ref="T1050:T1063"/>
    <mergeCell ref="U1050:U1063"/>
    <mergeCell ref="V1050:V1063"/>
    <mergeCell ref="AD1050:AD1063"/>
    <mergeCell ref="AE1050:AE1063"/>
    <mergeCell ref="N1050:N1063"/>
    <mergeCell ref="O1050:O1063"/>
    <mergeCell ref="P1050:P1063"/>
    <mergeCell ref="AF1046:AF1049"/>
    <mergeCell ref="AG1046:AG1049"/>
    <mergeCell ref="AH1046:AH1049"/>
    <mergeCell ref="AI1046:AI1049"/>
    <mergeCell ref="AJ1046:AJ1049"/>
    <mergeCell ref="AK1046:AK1049"/>
    <mergeCell ref="AL1046:AL1049"/>
    <mergeCell ref="A1047:E1047"/>
    <mergeCell ref="A1048:E1048"/>
    <mergeCell ref="A1049:E1049"/>
    <mergeCell ref="W1046:W1049"/>
    <mergeCell ref="X1046:X1049"/>
    <mergeCell ref="Y1046:Y1049"/>
    <mergeCell ref="Z1046:Z1049"/>
    <mergeCell ref="AA1046:AA1049"/>
    <mergeCell ref="AB1046:AB1049"/>
    <mergeCell ref="AC1046:AC1049"/>
    <mergeCell ref="AD1046:AD1049"/>
    <mergeCell ref="AE1046:AE1049"/>
    <mergeCell ref="N1046:N1049"/>
    <mergeCell ref="O1046:O1049"/>
    <mergeCell ref="P1046:P1049"/>
    <mergeCell ref="Q1046:Q1049"/>
    <mergeCell ref="R1046:R1049"/>
    <mergeCell ref="S1046:S1049"/>
    <mergeCell ref="T1046:T1049"/>
    <mergeCell ref="U1046:U1049"/>
    <mergeCell ref="A1073:D1073"/>
    <mergeCell ref="E1073:G1073"/>
    <mergeCell ref="N1073:Q1073"/>
    <mergeCell ref="R1073:S1073"/>
    <mergeCell ref="V1073:Z1073"/>
    <mergeCell ref="AF1050:AF1063"/>
    <mergeCell ref="AG1050:AG1063"/>
    <mergeCell ref="AH1050:AH1063"/>
    <mergeCell ref="AI1050:AI1063"/>
    <mergeCell ref="AJ1050:AJ1063"/>
    <mergeCell ref="AK1050:AK1063"/>
    <mergeCell ref="AL1050:AL1063"/>
    <mergeCell ref="A1051:E1051"/>
    <mergeCell ref="A1052:E1052"/>
    <mergeCell ref="A1053:E1053"/>
    <mergeCell ref="A1054:E1054"/>
    <mergeCell ref="A1055:E1055"/>
    <mergeCell ref="A1056:E1056"/>
    <mergeCell ref="A1057:E1057"/>
    <mergeCell ref="A1058:E1058"/>
    <mergeCell ref="A1059:E1059"/>
    <mergeCell ref="A1060:E1060"/>
    <mergeCell ref="A1061:E1061"/>
    <mergeCell ref="A1062:E1062"/>
    <mergeCell ref="A1063:E1063"/>
    <mergeCell ref="W1050:W1063"/>
    <mergeCell ref="X1050:X1063"/>
    <mergeCell ref="Y1050:Y1063"/>
    <mergeCell ref="Z1050:Z1063"/>
    <mergeCell ref="AA1050:AA1063"/>
    <mergeCell ref="AB1050:AB1063"/>
    <mergeCell ref="AC1050:AC1063"/>
    <mergeCell ref="U1094:U1097"/>
    <mergeCell ref="V1094:V1097"/>
    <mergeCell ref="W1094:W1097"/>
    <mergeCell ref="X1094:X1097"/>
    <mergeCell ref="Y1094:Y1097"/>
    <mergeCell ref="Z1094:Z1097"/>
    <mergeCell ref="AJ1094:AJ1097"/>
    <mergeCell ref="AK1094:AK1097"/>
    <mergeCell ref="AL1094:AL1097"/>
    <mergeCell ref="A1095:E1095"/>
    <mergeCell ref="A1096:E1096"/>
    <mergeCell ref="A1097:E1097"/>
    <mergeCell ref="A1098:E1098"/>
    <mergeCell ref="X1066:Z1068"/>
    <mergeCell ref="AA1066:AH1068"/>
    <mergeCell ref="AI1066:AL1068"/>
    <mergeCell ref="A1067:W1068"/>
    <mergeCell ref="A1069:D1069"/>
    <mergeCell ref="F1069:G1069"/>
    <mergeCell ref="H1069:AH1071"/>
    <mergeCell ref="AI1069:AL1073"/>
    <mergeCell ref="A1070:D1070"/>
    <mergeCell ref="F1070:G1070"/>
    <mergeCell ref="A1071:D1071"/>
    <mergeCell ref="F1071:G1071"/>
    <mergeCell ref="A1072:D1072"/>
    <mergeCell ref="F1072:G1072"/>
    <mergeCell ref="H1072:N1072"/>
    <mergeCell ref="O1072:T1072"/>
    <mergeCell ref="U1072:X1072"/>
    <mergeCell ref="Y1072:AD1072"/>
    <mergeCell ref="AE1072:AH1072"/>
    <mergeCell ref="K1098:K1101"/>
    <mergeCell ref="L1098:L1101"/>
    <mergeCell ref="M1098:M1101"/>
    <mergeCell ref="N1098:N1101"/>
    <mergeCell ref="O1098:O1101"/>
    <mergeCell ref="P1098:P1101"/>
    <mergeCell ref="Q1098:Q1101"/>
    <mergeCell ref="R1098:R1101"/>
    <mergeCell ref="S1098:S1101"/>
    <mergeCell ref="T1098:T1101"/>
    <mergeCell ref="U1098:U1101"/>
    <mergeCell ref="V1098:V1101"/>
    <mergeCell ref="W1098:W1101"/>
    <mergeCell ref="AI1094:AI1097"/>
    <mergeCell ref="AA1073:AB1073"/>
    <mergeCell ref="A1075:G1075"/>
    <mergeCell ref="H1075:AL1075"/>
    <mergeCell ref="F1094:F1101"/>
    <mergeCell ref="G1094:G1097"/>
    <mergeCell ref="H1094:H1097"/>
    <mergeCell ref="I1094:I1097"/>
    <mergeCell ref="J1094:J1097"/>
    <mergeCell ref="K1094:K1097"/>
    <mergeCell ref="L1094:L1097"/>
    <mergeCell ref="M1094:M1097"/>
    <mergeCell ref="N1094:N1097"/>
    <mergeCell ref="O1094:O1097"/>
    <mergeCell ref="P1094:P1097"/>
    <mergeCell ref="Q1094:Q1097"/>
    <mergeCell ref="R1094:R1097"/>
    <mergeCell ref="S1094:S1097"/>
    <mergeCell ref="T1094:T1097"/>
    <mergeCell ref="U1106:U1119"/>
    <mergeCell ref="V1106:V1119"/>
    <mergeCell ref="AA1094:AA1097"/>
    <mergeCell ref="AB1094:AB1097"/>
    <mergeCell ref="AC1094:AC1097"/>
    <mergeCell ref="AD1094:AD1097"/>
    <mergeCell ref="AE1094:AE1097"/>
    <mergeCell ref="AF1094:AF1097"/>
    <mergeCell ref="AG1094:AG1097"/>
    <mergeCell ref="AH1094:AH1097"/>
    <mergeCell ref="AG1098:AG1101"/>
    <mergeCell ref="AH1098:AH1101"/>
    <mergeCell ref="AI1098:AI1101"/>
    <mergeCell ref="AJ1098:AJ1101"/>
    <mergeCell ref="AK1098:AK1101"/>
    <mergeCell ref="AL1098:AL1101"/>
    <mergeCell ref="A1099:E1099"/>
    <mergeCell ref="A1100:E1100"/>
    <mergeCell ref="A1101:E1101"/>
    <mergeCell ref="X1098:X1101"/>
    <mergeCell ref="Y1098:Y1101"/>
    <mergeCell ref="Z1098:Z1101"/>
    <mergeCell ref="AA1098:AA1101"/>
    <mergeCell ref="AB1098:AB1101"/>
    <mergeCell ref="AC1098:AC1101"/>
    <mergeCell ref="AD1098:AD1101"/>
    <mergeCell ref="AE1098:AE1101"/>
    <mergeCell ref="AF1098:AF1101"/>
    <mergeCell ref="G1098:G1101"/>
    <mergeCell ref="H1098:H1101"/>
    <mergeCell ref="I1098:I1101"/>
    <mergeCell ref="J1098:J1101"/>
    <mergeCell ref="I1102:I1105"/>
    <mergeCell ref="J1102:J1105"/>
    <mergeCell ref="K1102:K1105"/>
    <mergeCell ref="L1102:L1105"/>
    <mergeCell ref="M1102:M1105"/>
    <mergeCell ref="A1106:E1106"/>
    <mergeCell ref="G1106:G1119"/>
    <mergeCell ref="H1106:H1119"/>
    <mergeCell ref="I1106:I1119"/>
    <mergeCell ref="J1106:J1119"/>
    <mergeCell ref="K1106:K1119"/>
    <mergeCell ref="L1106:L1119"/>
    <mergeCell ref="M1106:M1119"/>
    <mergeCell ref="Q1106:Q1119"/>
    <mergeCell ref="R1106:R1119"/>
    <mergeCell ref="S1106:S1119"/>
    <mergeCell ref="T1106:T1119"/>
    <mergeCell ref="AF1102:AF1105"/>
    <mergeCell ref="AG1102:AG1105"/>
    <mergeCell ref="AH1102:AH1105"/>
    <mergeCell ref="AI1102:AI1105"/>
    <mergeCell ref="AJ1102:AJ1105"/>
    <mergeCell ref="AK1102:AK1105"/>
    <mergeCell ref="AL1102:AL1105"/>
    <mergeCell ref="A1103:E1103"/>
    <mergeCell ref="A1104:E1104"/>
    <mergeCell ref="A1105:E1105"/>
    <mergeCell ref="W1102:W1105"/>
    <mergeCell ref="X1102:X1105"/>
    <mergeCell ref="Y1102:Y1105"/>
    <mergeCell ref="Z1102:Z1105"/>
    <mergeCell ref="AA1102:AA1105"/>
    <mergeCell ref="AB1102:AB1105"/>
    <mergeCell ref="AC1102:AC1105"/>
    <mergeCell ref="AD1102:AD1105"/>
    <mergeCell ref="AE1102:AE1105"/>
    <mergeCell ref="N1102:N1105"/>
    <mergeCell ref="O1102:O1105"/>
    <mergeCell ref="P1102:P1105"/>
    <mergeCell ref="Q1102:Q1105"/>
    <mergeCell ref="R1102:R1105"/>
    <mergeCell ref="S1102:S1105"/>
    <mergeCell ref="T1102:T1105"/>
    <mergeCell ref="U1102:U1105"/>
    <mergeCell ref="V1102:V1105"/>
    <mergeCell ref="A1102:E1102"/>
    <mergeCell ref="F1102:F1119"/>
    <mergeCell ref="G1102:G1105"/>
    <mergeCell ref="H1102:H1105"/>
    <mergeCell ref="AF1106:AF1119"/>
    <mergeCell ref="AG1106:AG1119"/>
    <mergeCell ref="AH1106:AH1119"/>
    <mergeCell ref="AI1106:AI1119"/>
    <mergeCell ref="AJ1106:AJ1119"/>
    <mergeCell ref="AK1106:AK1119"/>
    <mergeCell ref="AL1106:AL1119"/>
    <mergeCell ref="A1107:E1107"/>
    <mergeCell ref="A1108:E1108"/>
    <mergeCell ref="A1109:E1109"/>
    <mergeCell ref="A1110:E1110"/>
    <mergeCell ref="A1111:E1111"/>
    <mergeCell ref="A1112:E1112"/>
    <mergeCell ref="A1113:E1113"/>
    <mergeCell ref="A1114:E1114"/>
    <mergeCell ref="A1115:E1115"/>
    <mergeCell ref="A1116:E1116"/>
    <mergeCell ref="A1117:E1117"/>
    <mergeCell ref="A1118:E1118"/>
    <mergeCell ref="A1119:E1119"/>
    <mergeCell ref="W1106:W1119"/>
    <mergeCell ref="X1106:X1119"/>
    <mergeCell ref="Y1106:Y1119"/>
    <mergeCell ref="Z1106:Z1119"/>
    <mergeCell ref="AA1106:AA1119"/>
    <mergeCell ref="AB1106:AB1119"/>
    <mergeCell ref="AC1106:AC1119"/>
    <mergeCell ref="AD1106:AD1119"/>
    <mergeCell ref="AE1106:AE1119"/>
    <mergeCell ref="N1106:N1119"/>
    <mergeCell ref="O1106:O1119"/>
    <mergeCell ref="P1106:P1119"/>
    <mergeCell ref="X1122:Z1124"/>
    <mergeCell ref="AA1122:AH1124"/>
    <mergeCell ref="AI1122:AL1124"/>
    <mergeCell ref="A1123:W1124"/>
    <mergeCell ref="A1125:D1125"/>
    <mergeCell ref="F1125:G1125"/>
    <mergeCell ref="H1125:AH1127"/>
    <mergeCell ref="AI1125:AL1129"/>
    <mergeCell ref="A1126:D1126"/>
    <mergeCell ref="F1126:G1126"/>
    <mergeCell ref="A1127:D1127"/>
    <mergeCell ref="F1127:G1127"/>
    <mergeCell ref="A1128:D1128"/>
    <mergeCell ref="F1128:G1128"/>
    <mergeCell ref="H1128:N1128"/>
    <mergeCell ref="O1128:T1128"/>
    <mergeCell ref="U1128:X1128"/>
    <mergeCell ref="Y1128:AD1128"/>
    <mergeCell ref="AE1128:AH1128"/>
    <mergeCell ref="A1129:D1129"/>
    <mergeCell ref="E1129:G1129"/>
    <mergeCell ref="N1129:Q1129"/>
    <mergeCell ref="R1129:S1129"/>
    <mergeCell ref="V1129:Z1129"/>
    <mergeCell ref="AA1129:AB1129"/>
    <mergeCell ref="A1131:G1131"/>
    <mergeCell ref="H1131:AL1131"/>
    <mergeCell ref="F1150:F1157"/>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X1150:X1153"/>
    <mergeCell ref="Y1150:Y1153"/>
    <mergeCell ref="Z1150:Z1153"/>
    <mergeCell ref="AJ1150:AJ1153"/>
    <mergeCell ref="AK1150:AK1153"/>
    <mergeCell ref="AL1150:AL1153"/>
    <mergeCell ref="A1151:E1151"/>
    <mergeCell ref="A1152:E1152"/>
    <mergeCell ref="A1153:E1153"/>
    <mergeCell ref="A1154:E1154"/>
    <mergeCell ref="AK1154:AK1157"/>
    <mergeCell ref="AL1154:AL1157"/>
    <mergeCell ref="A1155:E1155"/>
    <mergeCell ref="A1156:E1156"/>
    <mergeCell ref="A1157:E1157"/>
    <mergeCell ref="X1154:X1157"/>
    <mergeCell ref="Y1154:Y1157"/>
    <mergeCell ref="Z1154:Z1157"/>
    <mergeCell ref="AA1154:AA1157"/>
    <mergeCell ref="AB1154:AB1157"/>
    <mergeCell ref="AC1154:AC1157"/>
    <mergeCell ref="AD1154:AD1157"/>
    <mergeCell ref="AE1154:AE1157"/>
    <mergeCell ref="AF1154:AF1157"/>
    <mergeCell ref="G1154:G1157"/>
    <mergeCell ref="H1154:H1157"/>
    <mergeCell ref="I1154:I1157"/>
    <mergeCell ref="J1154:J1157"/>
    <mergeCell ref="K1154:K1157"/>
    <mergeCell ref="L1154:L1157"/>
    <mergeCell ref="M1154:M1157"/>
    <mergeCell ref="N1154:N1157"/>
    <mergeCell ref="O1154:O1157"/>
    <mergeCell ref="P1154:P1157"/>
    <mergeCell ref="Q1154:Q1157"/>
    <mergeCell ref="R1154:R1157"/>
    <mergeCell ref="S1154:S1157"/>
    <mergeCell ref="T1154:T1157"/>
    <mergeCell ref="U1154:U1157"/>
    <mergeCell ref="V1154:V1157"/>
    <mergeCell ref="W1154:W1157"/>
    <mergeCell ref="AA1150:AA1153"/>
    <mergeCell ref="AB1150:AB1153"/>
    <mergeCell ref="AC1150:AC1153"/>
    <mergeCell ref="AD1150:AD1153"/>
    <mergeCell ref="AE1150:AE1153"/>
    <mergeCell ref="AF1150:AF1153"/>
    <mergeCell ref="AG1150:AG1153"/>
    <mergeCell ref="AH1150:AH1153"/>
    <mergeCell ref="AG1154:AG1157"/>
    <mergeCell ref="AH1154:AH1157"/>
    <mergeCell ref="AI1154:AI1157"/>
    <mergeCell ref="AJ1154:AJ1157"/>
    <mergeCell ref="AI1150:AI1153"/>
    <mergeCell ref="AF1158:AF1161"/>
    <mergeCell ref="AG1158:AG1161"/>
    <mergeCell ref="AH1158:AH1161"/>
    <mergeCell ref="AI1158:AI1161"/>
    <mergeCell ref="AJ1158:AJ1161"/>
    <mergeCell ref="A1162:E1162"/>
    <mergeCell ref="G1162:G1175"/>
    <mergeCell ref="H1162:H1175"/>
    <mergeCell ref="I1162:I1175"/>
    <mergeCell ref="J1162:J1175"/>
    <mergeCell ref="K1162:K1175"/>
    <mergeCell ref="L1162:L1175"/>
    <mergeCell ref="M1162:M1175"/>
    <mergeCell ref="Q1162:Q1175"/>
    <mergeCell ref="N1162:N1175"/>
    <mergeCell ref="O1162:O1175"/>
    <mergeCell ref="P1162:P1175"/>
    <mergeCell ref="R1162:R1175"/>
    <mergeCell ref="S1162:S1175"/>
    <mergeCell ref="T1162:T1175"/>
    <mergeCell ref="U1162:U1175"/>
    <mergeCell ref="V1162:V1175"/>
    <mergeCell ref="AK1158:AK1161"/>
    <mergeCell ref="AL1158:AL1161"/>
    <mergeCell ref="A1159:E1159"/>
    <mergeCell ref="A1160:E1160"/>
    <mergeCell ref="A1161:E1161"/>
    <mergeCell ref="W1158:W1161"/>
    <mergeCell ref="X1158:X1161"/>
    <mergeCell ref="Y1158:Y1161"/>
    <mergeCell ref="Z1158:Z1161"/>
    <mergeCell ref="AA1158:AA1161"/>
    <mergeCell ref="AB1158:AB1161"/>
    <mergeCell ref="AC1158:AC1161"/>
    <mergeCell ref="AD1158:AD1161"/>
    <mergeCell ref="AE1158:AE1161"/>
    <mergeCell ref="N1158:N1161"/>
    <mergeCell ref="O1158:O1161"/>
    <mergeCell ref="P1158:P1161"/>
    <mergeCell ref="Q1158:Q1161"/>
    <mergeCell ref="R1158:R1161"/>
    <mergeCell ref="S1158:S1161"/>
    <mergeCell ref="T1158:T1161"/>
    <mergeCell ref="U1158:U1161"/>
    <mergeCell ref="V1158:V1161"/>
    <mergeCell ref="A1158:E1158"/>
    <mergeCell ref="F1158:F1175"/>
    <mergeCell ref="G1158:G1161"/>
    <mergeCell ref="H1158:H1161"/>
    <mergeCell ref="I1158:I1161"/>
    <mergeCell ref="J1158:J1161"/>
    <mergeCell ref="K1158:K1161"/>
    <mergeCell ref="L1158:L1161"/>
    <mergeCell ref="M1158:M1161"/>
    <mergeCell ref="N1185:Q1185"/>
    <mergeCell ref="R1185:S1185"/>
    <mergeCell ref="V1185:Z1185"/>
    <mergeCell ref="AF1162:AF1175"/>
    <mergeCell ref="AG1162:AG1175"/>
    <mergeCell ref="AH1162:AH1175"/>
    <mergeCell ref="AI1162:AI1175"/>
    <mergeCell ref="AJ1162:AJ1175"/>
    <mergeCell ref="AK1162:AK1175"/>
    <mergeCell ref="AL1162:AL1175"/>
    <mergeCell ref="A1163:E1163"/>
    <mergeCell ref="A1164:E1164"/>
    <mergeCell ref="A1165:E1165"/>
    <mergeCell ref="A1166:E1166"/>
    <mergeCell ref="A1167:E1167"/>
    <mergeCell ref="A1168:E1168"/>
    <mergeCell ref="A1169:E1169"/>
    <mergeCell ref="A1170:E1170"/>
    <mergeCell ref="A1171:E1171"/>
    <mergeCell ref="A1172:E1172"/>
    <mergeCell ref="A1173:E1173"/>
    <mergeCell ref="A1174:E1174"/>
    <mergeCell ref="A1175:E1175"/>
    <mergeCell ref="W1162:W1175"/>
    <mergeCell ref="X1162:X1175"/>
    <mergeCell ref="Y1162:Y1175"/>
    <mergeCell ref="Z1162:Z1175"/>
    <mergeCell ref="AA1162:AA1175"/>
    <mergeCell ref="AB1162:AB1175"/>
    <mergeCell ref="AC1162:AC1175"/>
    <mergeCell ref="AD1162:AD1175"/>
    <mergeCell ref="AE1162:AE1175"/>
    <mergeCell ref="W1206:W1209"/>
    <mergeCell ref="X1206:X1209"/>
    <mergeCell ref="Y1206:Y1209"/>
    <mergeCell ref="Z1206:Z1209"/>
    <mergeCell ref="AJ1206:AJ1209"/>
    <mergeCell ref="AK1206:AK1209"/>
    <mergeCell ref="AL1206:AL1209"/>
    <mergeCell ref="A1207:E1207"/>
    <mergeCell ref="A1208:E1208"/>
    <mergeCell ref="A1209:E1209"/>
    <mergeCell ref="A1210:E1210"/>
    <mergeCell ref="X1178:Z1180"/>
    <mergeCell ref="AA1178:AH1180"/>
    <mergeCell ref="AI1178:AL1180"/>
    <mergeCell ref="A1179:W1180"/>
    <mergeCell ref="A1181:D1181"/>
    <mergeCell ref="F1181:G1181"/>
    <mergeCell ref="H1181:AH1183"/>
    <mergeCell ref="AI1181:AL1185"/>
    <mergeCell ref="A1182:D1182"/>
    <mergeCell ref="F1182:G1182"/>
    <mergeCell ref="A1183:D1183"/>
    <mergeCell ref="F1183:G1183"/>
    <mergeCell ref="A1184:D1184"/>
    <mergeCell ref="F1184:G1184"/>
    <mergeCell ref="H1184:N1184"/>
    <mergeCell ref="O1184:T1184"/>
    <mergeCell ref="U1184:X1184"/>
    <mergeCell ref="Y1184:AD1184"/>
    <mergeCell ref="AE1184:AH1184"/>
    <mergeCell ref="A1185:D1185"/>
    <mergeCell ref="E1185:G1185"/>
    <mergeCell ref="M1210:M1213"/>
    <mergeCell ref="N1210:N1213"/>
    <mergeCell ref="O1210:O1213"/>
    <mergeCell ref="P1210:P1213"/>
    <mergeCell ref="Q1210:Q1213"/>
    <mergeCell ref="R1210:R1213"/>
    <mergeCell ref="S1210:S1213"/>
    <mergeCell ref="T1210:T1213"/>
    <mergeCell ref="U1210:U1213"/>
    <mergeCell ref="V1210:V1213"/>
    <mergeCell ref="W1210:W1213"/>
    <mergeCell ref="AI1206:AI1209"/>
    <mergeCell ref="AA1185:AB1185"/>
    <mergeCell ref="A1187:G1187"/>
    <mergeCell ref="H1187:AL1187"/>
    <mergeCell ref="F1206:F1213"/>
    <mergeCell ref="G1206:G1209"/>
    <mergeCell ref="H1206:H1209"/>
    <mergeCell ref="I1206:I1209"/>
    <mergeCell ref="J1206:J1209"/>
    <mergeCell ref="K1206:K1209"/>
    <mergeCell ref="L1206:L1209"/>
    <mergeCell ref="M1206:M1209"/>
    <mergeCell ref="N1206:N1209"/>
    <mergeCell ref="O1206:O1209"/>
    <mergeCell ref="P1206:P1209"/>
    <mergeCell ref="Q1206:Q1209"/>
    <mergeCell ref="R1206:R1209"/>
    <mergeCell ref="S1206:S1209"/>
    <mergeCell ref="T1206:T1209"/>
    <mergeCell ref="U1206:U1209"/>
    <mergeCell ref="V1206:V1209"/>
    <mergeCell ref="AA1206:AA1209"/>
    <mergeCell ref="AB1206:AB1209"/>
    <mergeCell ref="AC1206:AC1209"/>
    <mergeCell ref="AD1206:AD1209"/>
    <mergeCell ref="AE1206:AE1209"/>
    <mergeCell ref="AF1206:AF1209"/>
    <mergeCell ref="AG1206:AG1209"/>
    <mergeCell ref="AH1206:AH1209"/>
    <mergeCell ref="AG1210:AG1213"/>
    <mergeCell ref="AH1210:AH1213"/>
    <mergeCell ref="AI1210:AI1213"/>
    <mergeCell ref="AJ1210:AJ1213"/>
    <mergeCell ref="AK1210:AK1213"/>
    <mergeCell ref="AL1210:AL1213"/>
    <mergeCell ref="A1211:E1211"/>
    <mergeCell ref="A1212:E1212"/>
    <mergeCell ref="A1213:E1213"/>
    <mergeCell ref="X1210:X1213"/>
    <mergeCell ref="Y1210:Y1213"/>
    <mergeCell ref="Z1210:Z1213"/>
    <mergeCell ref="AA1210:AA1213"/>
    <mergeCell ref="AB1210:AB1213"/>
    <mergeCell ref="AC1210:AC1213"/>
    <mergeCell ref="AD1210:AD1213"/>
    <mergeCell ref="AE1210:AE1213"/>
    <mergeCell ref="AF1210:AF1213"/>
    <mergeCell ref="G1210:G1213"/>
    <mergeCell ref="H1210:H1213"/>
    <mergeCell ref="I1210:I1213"/>
    <mergeCell ref="J1210:J1213"/>
    <mergeCell ref="K1210:K1213"/>
    <mergeCell ref="L1210:L1213"/>
    <mergeCell ref="V1214:V1217"/>
    <mergeCell ref="A1214:E1214"/>
    <mergeCell ref="F1214:F1231"/>
    <mergeCell ref="G1214:G1217"/>
    <mergeCell ref="H1214:H1217"/>
    <mergeCell ref="I1214:I1217"/>
    <mergeCell ref="J1214:J1217"/>
    <mergeCell ref="K1214:K1217"/>
    <mergeCell ref="L1214:L1217"/>
    <mergeCell ref="M1214:M1217"/>
    <mergeCell ref="A1218:E1218"/>
    <mergeCell ref="G1218:G1231"/>
    <mergeCell ref="H1218:H1231"/>
    <mergeCell ref="I1218:I1231"/>
    <mergeCell ref="J1218:J1231"/>
    <mergeCell ref="K1218:K1231"/>
    <mergeCell ref="L1218:L1231"/>
    <mergeCell ref="M1218:M1231"/>
    <mergeCell ref="Q1218:Q1231"/>
    <mergeCell ref="R1218:R1231"/>
    <mergeCell ref="S1218:S1231"/>
    <mergeCell ref="T1218:T1231"/>
    <mergeCell ref="U1218:U1231"/>
    <mergeCell ref="V1218:V1231"/>
    <mergeCell ref="AD1218:AD1231"/>
    <mergeCell ref="AE1218:AE1231"/>
    <mergeCell ref="N1218:N1231"/>
    <mergeCell ref="O1218:O1231"/>
    <mergeCell ref="P1218:P1231"/>
    <mergeCell ref="AF1214:AF1217"/>
    <mergeCell ref="AG1214:AG1217"/>
    <mergeCell ref="AH1214:AH1217"/>
    <mergeCell ref="AI1214:AI1217"/>
    <mergeCell ref="AJ1214:AJ1217"/>
    <mergeCell ref="AK1214:AK1217"/>
    <mergeCell ref="AL1214:AL1217"/>
    <mergeCell ref="A1215:E1215"/>
    <mergeCell ref="A1216:E1216"/>
    <mergeCell ref="A1217:E1217"/>
    <mergeCell ref="W1214:W1217"/>
    <mergeCell ref="X1214:X1217"/>
    <mergeCell ref="Y1214:Y1217"/>
    <mergeCell ref="Z1214:Z1217"/>
    <mergeCell ref="AA1214:AA1217"/>
    <mergeCell ref="AB1214:AB1217"/>
    <mergeCell ref="AC1214:AC1217"/>
    <mergeCell ref="AD1214:AD1217"/>
    <mergeCell ref="AE1214:AE1217"/>
    <mergeCell ref="N1214:N1217"/>
    <mergeCell ref="O1214:O1217"/>
    <mergeCell ref="P1214:P1217"/>
    <mergeCell ref="Q1214:Q1217"/>
    <mergeCell ref="R1214:R1217"/>
    <mergeCell ref="S1214:S1217"/>
    <mergeCell ref="T1214:T1217"/>
    <mergeCell ref="U1214:U1217"/>
    <mergeCell ref="A1241:D1241"/>
    <mergeCell ref="E1241:G1241"/>
    <mergeCell ref="N1241:Q1241"/>
    <mergeCell ref="R1241:S1241"/>
    <mergeCell ref="V1241:Z1241"/>
    <mergeCell ref="AF1218:AF1231"/>
    <mergeCell ref="AG1218:AG1231"/>
    <mergeCell ref="AH1218:AH1231"/>
    <mergeCell ref="AI1218:AI1231"/>
    <mergeCell ref="AJ1218:AJ1231"/>
    <mergeCell ref="AK1218:AK1231"/>
    <mergeCell ref="AL1218:AL1231"/>
    <mergeCell ref="A1219:E1219"/>
    <mergeCell ref="A1220:E1220"/>
    <mergeCell ref="A1221:E1221"/>
    <mergeCell ref="A1222:E1222"/>
    <mergeCell ref="A1223:E1223"/>
    <mergeCell ref="A1224:E1224"/>
    <mergeCell ref="A1225:E1225"/>
    <mergeCell ref="A1226:E1226"/>
    <mergeCell ref="A1227:E1227"/>
    <mergeCell ref="A1228:E1228"/>
    <mergeCell ref="A1229:E1229"/>
    <mergeCell ref="A1230:E1230"/>
    <mergeCell ref="A1231:E1231"/>
    <mergeCell ref="W1218:W1231"/>
    <mergeCell ref="X1218:X1231"/>
    <mergeCell ref="Y1218:Y1231"/>
    <mergeCell ref="Z1218:Z1231"/>
    <mergeCell ref="AA1218:AA1231"/>
    <mergeCell ref="AB1218:AB1231"/>
    <mergeCell ref="AC1218:AC1231"/>
    <mergeCell ref="U1262:U1265"/>
    <mergeCell ref="V1262:V1265"/>
    <mergeCell ref="W1262:W1265"/>
    <mergeCell ref="X1262:X1265"/>
    <mergeCell ref="Y1262:Y1265"/>
    <mergeCell ref="Z1262:Z1265"/>
    <mergeCell ref="AJ1262:AJ1265"/>
    <mergeCell ref="AK1262:AK1265"/>
    <mergeCell ref="AL1262:AL1265"/>
    <mergeCell ref="A1263:E1263"/>
    <mergeCell ref="A1264:E1264"/>
    <mergeCell ref="A1265:E1265"/>
    <mergeCell ref="A1266:E1266"/>
    <mergeCell ref="X1234:Z1236"/>
    <mergeCell ref="AA1234:AH1236"/>
    <mergeCell ref="AI1234:AL1236"/>
    <mergeCell ref="A1235:W1236"/>
    <mergeCell ref="A1237:D1237"/>
    <mergeCell ref="F1237:G1237"/>
    <mergeCell ref="H1237:AH1239"/>
    <mergeCell ref="AI1237:AL1241"/>
    <mergeCell ref="A1238:D1238"/>
    <mergeCell ref="F1238:G1238"/>
    <mergeCell ref="A1239:D1239"/>
    <mergeCell ref="F1239:G1239"/>
    <mergeCell ref="A1240:D1240"/>
    <mergeCell ref="F1240:G1240"/>
    <mergeCell ref="H1240:N1240"/>
    <mergeCell ref="O1240:T1240"/>
    <mergeCell ref="U1240:X1240"/>
    <mergeCell ref="Y1240:AD1240"/>
    <mergeCell ref="AE1240:AH1240"/>
    <mergeCell ref="K1266:K1269"/>
    <mergeCell ref="L1266:L1269"/>
    <mergeCell ref="M1266:M1269"/>
    <mergeCell ref="N1266:N1269"/>
    <mergeCell ref="O1266:O1269"/>
    <mergeCell ref="P1266:P1269"/>
    <mergeCell ref="Q1266:Q1269"/>
    <mergeCell ref="R1266:R1269"/>
    <mergeCell ref="S1266:S1269"/>
    <mergeCell ref="T1266:T1269"/>
    <mergeCell ref="U1266:U1269"/>
    <mergeCell ref="V1266:V1269"/>
    <mergeCell ref="W1266:W1269"/>
    <mergeCell ref="AI1262:AI1265"/>
    <mergeCell ref="AA1241:AB1241"/>
    <mergeCell ref="A1243:G1243"/>
    <mergeCell ref="H1243:AL1243"/>
    <mergeCell ref="F1262:F1269"/>
    <mergeCell ref="G1262:G1265"/>
    <mergeCell ref="H1262:H1265"/>
    <mergeCell ref="I1262:I1265"/>
    <mergeCell ref="J1262:J1265"/>
    <mergeCell ref="K1262:K1265"/>
    <mergeCell ref="L1262:L1265"/>
    <mergeCell ref="M1262:M1265"/>
    <mergeCell ref="N1262:N1265"/>
    <mergeCell ref="O1262:O1265"/>
    <mergeCell ref="P1262:P1265"/>
    <mergeCell ref="Q1262:Q1265"/>
    <mergeCell ref="R1262:R1265"/>
    <mergeCell ref="S1262:S1265"/>
    <mergeCell ref="T1262:T1265"/>
    <mergeCell ref="U1274:U1287"/>
    <mergeCell ref="V1274:V1287"/>
    <mergeCell ref="AA1262:AA1265"/>
    <mergeCell ref="AB1262:AB1265"/>
    <mergeCell ref="AC1262:AC1265"/>
    <mergeCell ref="AD1262:AD1265"/>
    <mergeCell ref="AE1262:AE1265"/>
    <mergeCell ref="AF1262:AF1265"/>
    <mergeCell ref="AG1262:AG1265"/>
    <mergeCell ref="AH1262:AH1265"/>
    <mergeCell ref="AG1266:AG1269"/>
    <mergeCell ref="AH1266:AH1269"/>
    <mergeCell ref="AI1266:AI1269"/>
    <mergeCell ref="AJ1266:AJ1269"/>
    <mergeCell ref="AK1266:AK1269"/>
    <mergeCell ref="AL1266:AL1269"/>
    <mergeCell ref="A1267:E1267"/>
    <mergeCell ref="A1268:E1268"/>
    <mergeCell ref="A1269:E1269"/>
    <mergeCell ref="X1266:X1269"/>
    <mergeCell ref="Y1266:Y1269"/>
    <mergeCell ref="Z1266:Z1269"/>
    <mergeCell ref="AA1266:AA1269"/>
    <mergeCell ref="AB1266:AB1269"/>
    <mergeCell ref="AC1266:AC1269"/>
    <mergeCell ref="AD1266:AD1269"/>
    <mergeCell ref="AE1266:AE1269"/>
    <mergeCell ref="AF1266:AF1269"/>
    <mergeCell ref="G1266:G1269"/>
    <mergeCell ref="H1266:H1269"/>
    <mergeCell ref="I1266:I1269"/>
    <mergeCell ref="J1266:J1269"/>
    <mergeCell ref="I1270:I1273"/>
    <mergeCell ref="J1270:J1273"/>
    <mergeCell ref="K1270:K1273"/>
    <mergeCell ref="L1270:L1273"/>
    <mergeCell ref="M1270:M1273"/>
    <mergeCell ref="A1274:E1274"/>
    <mergeCell ref="G1274:G1287"/>
    <mergeCell ref="H1274:H1287"/>
    <mergeCell ref="I1274:I1287"/>
    <mergeCell ref="J1274:J1287"/>
    <mergeCell ref="K1274:K1287"/>
    <mergeCell ref="L1274:L1287"/>
    <mergeCell ref="M1274:M1287"/>
    <mergeCell ref="Q1274:Q1287"/>
    <mergeCell ref="R1274:R1287"/>
    <mergeCell ref="S1274:S1287"/>
    <mergeCell ref="T1274:T1287"/>
    <mergeCell ref="AF1270:AF1273"/>
    <mergeCell ref="AG1270:AG1273"/>
    <mergeCell ref="AH1270:AH1273"/>
    <mergeCell ref="AI1270:AI1273"/>
    <mergeCell ref="AJ1270:AJ1273"/>
    <mergeCell ref="AK1270:AK1273"/>
    <mergeCell ref="AL1270:AL1273"/>
    <mergeCell ref="A1271:E1271"/>
    <mergeCell ref="A1272:E1272"/>
    <mergeCell ref="A1273:E1273"/>
    <mergeCell ref="W1270:W1273"/>
    <mergeCell ref="X1270:X1273"/>
    <mergeCell ref="Y1270:Y1273"/>
    <mergeCell ref="Z1270:Z1273"/>
    <mergeCell ref="AA1270:AA1273"/>
    <mergeCell ref="AB1270:AB1273"/>
    <mergeCell ref="AC1270:AC1273"/>
    <mergeCell ref="AD1270:AD1273"/>
    <mergeCell ref="AE1270:AE1273"/>
    <mergeCell ref="N1270:N1273"/>
    <mergeCell ref="O1270:O1273"/>
    <mergeCell ref="P1270:P1273"/>
    <mergeCell ref="Q1270:Q1273"/>
    <mergeCell ref="R1270:R1273"/>
    <mergeCell ref="S1270:S1273"/>
    <mergeCell ref="T1270:T1273"/>
    <mergeCell ref="U1270:U1273"/>
    <mergeCell ref="V1270:V1273"/>
    <mergeCell ref="A1270:E1270"/>
    <mergeCell ref="F1270:F1287"/>
    <mergeCell ref="G1270:G1273"/>
    <mergeCell ref="H1270:H1273"/>
    <mergeCell ref="AF1274:AF1287"/>
    <mergeCell ref="AG1274:AG1287"/>
    <mergeCell ref="AH1274:AH1287"/>
    <mergeCell ref="AI1274:AI1287"/>
    <mergeCell ref="AJ1274:AJ1287"/>
    <mergeCell ref="AK1274:AK1287"/>
    <mergeCell ref="AL1274:AL1287"/>
    <mergeCell ref="A1275:E1275"/>
    <mergeCell ref="A1276:E1276"/>
    <mergeCell ref="A1277:E1277"/>
    <mergeCell ref="A1278:E1278"/>
    <mergeCell ref="A1279:E1279"/>
    <mergeCell ref="A1280:E1280"/>
    <mergeCell ref="A1281:E1281"/>
    <mergeCell ref="A1282:E1282"/>
    <mergeCell ref="A1283:E1283"/>
    <mergeCell ref="A1284:E1284"/>
    <mergeCell ref="A1285:E1285"/>
    <mergeCell ref="A1286:E1286"/>
    <mergeCell ref="A1287:E1287"/>
    <mergeCell ref="W1274:W1287"/>
    <mergeCell ref="X1274:X1287"/>
    <mergeCell ref="Y1274:Y1287"/>
    <mergeCell ref="Z1274:Z1287"/>
    <mergeCell ref="AA1274:AA1287"/>
    <mergeCell ref="AB1274:AB1287"/>
    <mergeCell ref="AC1274:AC1287"/>
    <mergeCell ref="AD1274:AD1287"/>
    <mergeCell ref="AE1274:AE1287"/>
    <mergeCell ref="N1274:N1287"/>
    <mergeCell ref="O1274:O1287"/>
    <mergeCell ref="P1274:P1287"/>
    <mergeCell ref="X1290:Z1292"/>
    <mergeCell ref="AA1290:AH1292"/>
    <mergeCell ref="AI1290:AL1292"/>
    <mergeCell ref="A1291:W1292"/>
    <mergeCell ref="A1293:D1293"/>
    <mergeCell ref="F1293:G1293"/>
    <mergeCell ref="H1293:AH1295"/>
    <mergeCell ref="AI1293:AL1297"/>
    <mergeCell ref="A1294:D1294"/>
    <mergeCell ref="F1294:G1294"/>
    <mergeCell ref="A1295:D1295"/>
    <mergeCell ref="F1295:G1295"/>
    <mergeCell ref="A1296:D1296"/>
    <mergeCell ref="F1296:G1296"/>
    <mergeCell ref="H1296:N1296"/>
    <mergeCell ref="O1296:T1296"/>
    <mergeCell ref="U1296:X1296"/>
    <mergeCell ref="Y1296:AD1296"/>
    <mergeCell ref="AE1296:AH1296"/>
    <mergeCell ref="A1297:D1297"/>
    <mergeCell ref="E1297:G1297"/>
    <mergeCell ref="N1297:Q1297"/>
    <mergeCell ref="R1297:S1297"/>
    <mergeCell ref="V1297:Z1297"/>
    <mergeCell ref="AA1297:AB1297"/>
    <mergeCell ref="A1299:G1299"/>
    <mergeCell ref="H1299:AL1299"/>
    <mergeCell ref="F1318:F1325"/>
    <mergeCell ref="G1318:G1321"/>
    <mergeCell ref="H1318:H1321"/>
    <mergeCell ref="I1318:I1321"/>
    <mergeCell ref="J1318:J1321"/>
    <mergeCell ref="K1318:K1321"/>
    <mergeCell ref="L1318:L1321"/>
    <mergeCell ref="M1318:M1321"/>
    <mergeCell ref="N1318:N1321"/>
    <mergeCell ref="O1318:O1321"/>
    <mergeCell ref="P1318:P1321"/>
    <mergeCell ref="Q1318:Q1321"/>
    <mergeCell ref="R1318:R1321"/>
    <mergeCell ref="S1318:S1321"/>
    <mergeCell ref="T1318:T1321"/>
    <mergeCell ref="U1318:U1321"/>
    <mergeCell ref="V1318:V1321"/>
    <mergeCell ref="W1318:W1321"/>
    <mergeCell ref="X1318:X1321"/>
    <mergeCell ref="Y1318:Y1321"/>
    <mergeCell ref="Z1318:Z1321"/>
    <mergeCell ref="AJ1318:AJ1321"/>
    <mergeCell ref="AK1318:AK1321"/>
    <mergeCell ref="AL1318:AL1321"/>
    <mergeCell ref="A1319:E1319"/>
    <mergeCell ref="A1320:E1320"/>
    <mergeCell ref="A1321:E1321"/>
    <mergeCell ref="A1322:E1322"/>
    <mergeCell ref="AK1322:AK1325"/>
    <mergeCell ref="AL1322:AL1325"/>
    <mergeCell ref="A1323:E1323"/>
    <mergeCell ref="A1324:E1324"/>
    <mergeCell ref="A1325:E1325"/>
    <mergeCell ref="X1322:X1325"/>
    <mergeCell ref="Y1322:Y1325"/>
    <mergeCell ref="Z1322:Z1325"/>
    <mergeCell ref="AA1322:AA1325"/>
    <mergeCell ref="AB1322:AB1325"/>
    <mergeCell ref="AC1322:AC1325"/>
    <mergeCell ref="AD1322:AD1325"/>
    <mergeCell ref="AE1322:AE1325"/>
    <mergeCell ref="AF1322:AF1325"/>
    <mergeCell ref="G1322:G1325"/>
    <mergeCell ref="H1322:H1325"/>
    <mergeCell ref="I1322:I1325"/>
    <mergeCell ref="J1322:J1325"/>
    <mergeCell ref="K1322:K1325"/>
    <mergeCell ref="L1322:L1325"/>
    <mergeCell ref="M1322:M1325"/>
    <mergeCell ref="N1322:N1325"/>
    <mergeCell ref="O1322:O1325"/>
    <mergeCell ref="P1322:P1325"/>
    <mergeCell ref="Q1322:Q1325"/>
    <mergeCell ref="R1322:R1325"/>
    <mergeCell ref="S1322:S1325"/>
    <mergeCell ref="T1322:T1325"/>
    <mergeCell ref="U1322:U1325"/>
    <mergeCell ref="V1322:V1325"/>
    <mergeCell ref="W1322:W1325"/>
    <mergeCell ref="AA1318:AA1321"/>
    <mergeCell ref="AB1318:AB1321"/>
    <mergeCell ref="AC1318:AC1321"/>
    <mergeCell ref="AD1318:AD1321"/>
    <mergeCell ref="AE1318:AE1321"/>
    <mergeCell ref="AF1318:AF1321"/>
    <mergeCell ref="AG1318:AG1321"/>
    <mergeCell ref="AH1318:AH1321"/>
    <mergeCell ref="AG1322:AG1325"/>
    <mergeCell ref="AH1322:AH1325"/>
    <mergeCell ref="AI1322:AI1325"/>
    <mergeCell ref="AJ1322:AJ1325"/>
    <mergeCell ref="AI1318:AI1321"/>
    <mergeCell ref="AF1326:AF1329"/>
    <mergeCell ref="AG1326:AG1329"/>
    <mergeCell ref="AH1326:AH1329"/>
    <mergeCell ref="AI1326:AI1329"/>
    <mergeCell ref="AJ1326:AJ1329"/>
    <mergeCell ref="A1330:E1330"/>
    <mergeCell ref="G1330:G1343"/>
    <mergeCell ref="H1330:H1343"/>
    <mergeCell ref="I1330:I1343"/>
    <mergeCell ref="J1330:J1343"/>
    <mergeCell ref="K1330:K1343"/>
    <mergeCell ref="L1330:L1343"/>
    <mergeCell ref="M1330:M1343"/>
    <mergeCell ref="Q1330:Q1343"/>
    <mergeCell ref="N1330:N1343"/>
    <mergeCell ref="O1330:O1343"/>
    <mergeCell ref="P1330:P1343"/>
    <mergeCell ref="R1330:R1343"/>
    <mergeCell ref="S1330:S1343"/>
    <mergeCell ref="T1330:T1343"/>
    <mergeCell ref="U1330:U1343"/>
    <mergeCell ref="V1330:V1343"/>
    <mergeCell ref="AK1326:AK1329"/>
    <mergeCell ref="AL1326:AL1329"/>
    <mergeCell ref="A1327:E1327"/>
    <mergeCell ref="A1328:E1328"/>
    <mergeCell ref="A1329:E1329"/>
    <mergeCell ref="W1326:W1329"/>
    <mergeCell ref="X1326:X1329"/>
    <mergeCell ref="Y1326:Y1329"/>
    <mergeCell ref="Z1326:Z1329"/>
    <mergeCell ref="AA1326:AA1329"/>
    <mergeCell ref="AB1326:AB1329"/>
    <mergeCell ref="AC1326:AC1329"/>
    <mergeCell ref="AD1326:AD1329"/>
    <mergeCell ref="AE1326:AE1329"/>
    <mergeCell ref="N1326:N1329"/>
    <mergeCell ref="O1326:O1329"/>
    <mergeCell ref="P1326:P1329"/>
    <mergeCell ref="Q1326:Q1329"/>
    <mergeCell ref="R1326:R1329"/>
    <mergeCell ref="S1326:S1329"/>
    <mergeCell ref="T1326:T1329"/>
    <mergeCell ref="U1326:U1329"/>
    <mergeCell ref="V1326:V1329"/>
    <mergeCell ref="A1326:E1326"/>
    <mergeCell ref="F1326:F1343"/>
    <mergeCell ref="G1326:G1329"/>
    <mergeCell ref="H1326:H1329"/>
    <mergeCell ref="I1326:I1329"/>
    <mergeCell ref="J1326:J1329"/>
    <mergeCell ref="K1326:K1329"/>
    <mergeCell ref="L1326:L1329"/>
    <mergeCell ref="M1326:M1329"/>
    <mergeCell ref="N1353:Q1353"/>
    <mergeCell ref="R1353:S1353"/>
    <mergeCell ref="V1353:Z1353"/>
    <mergeCell ref="AF1330:AF1343"/>
    <mergeCell ref="AG1330:AG1343"/>
    <mergeCell ref="AH1330:AH1343"/>
    <mergeCell ref="AI1330:AI1343"/>
    <mergeCell ref="AJ1330:AJ1343"/>
    <mergeCell ref="AK1330:AK1343"/>
    <mergeCell ref="AL1330:AL1343"/>
    <mergeCell ref="A1331:E1331"/>
    <mergeCell ref="A1332:E1332"/>
    <mergeCell ref="A1333:E1333"/>
    <mergeCell ref="A1334:E1334"/>
    <mergeCell ref="A1335:E1335"/>
    <mergeCell ref="A1336:E1336"/>
    <mergeCell ref="A1337:E1337"/>
    <mergeCell ref="A1338:E1338"/>
    <mergeCell ref="A1339:E1339"/>
    <mergeCell ref="A1340:E1340"/>
    <mergeCell ref="A1341:E1341"/>
    <mergeCell ref="A1342:E1342"/>
    <mergeCell ref="A1343:E1343"/>
    <mergeCell ref="W1330:W1343"/>
    <mergeCell ref="X1330:X1343"/>
    <mergeCell ref="Y1330:Y1343"/>
    <mergeCell ref="Z1330:Z1343"/>
    <mergeCell ref="AA1330:AA1343"/>
    <mergeCell ref="AB1330:AB1343"/>
    <mergeCell ref="AC1330:AC1343"/>
    <mergeCell ref="AD1330:AD1343"/>
    <mergeCell ref="AE1330:AE1343"/>
    <mergeCell ref="W1374:W1377"/>
    <mergeCell ref="X1374:X1377"/>
    <mergeCell ref="Y1374:Y1377"/>
    <mergeCell ref="Z1374:Z1377"/>
    <mergeCell ref="AJ1374:AJ1377"/>
    <mergeCell ref="AK1374:AK1377"/>
    <mergeCell ref="AL1374:AL1377"/>
    <mergeCell ref="A1375:E1375"/>
    <mergeCell ref="A1376:E1376"/>
    <mergeCell ref="A1377:E1377"/>
    <mergeCell ref="A1378:E1378"/>
    <mergeCell ref="X1346:Z1348"/>
    <mergeCell ref="AA1346:AH1348"/>
    <mergeCell ref="AI1346:AL1348"/>
    <mergeCell ref="A1347:W1348"/>
    <mergeCell ref="A1349:D1349"/>
    <mergeCell ref="F1349:G1349"/>
    <mergeCell ref="H1349:AH1351"/>
    <mergeCell ref="AI1349:AL1353"/>
    <mergeCell ref="A1350:D1350"/>
    <mergeCell ref="F1350:G1350"/>
    <mergeCell ref="A1351:D1351"/>
    <mergeCell ref="F1351:G1351"/>
    <mergeCell ref="A1352:D1352"/>
    <mergeCell ref="F1352:G1352"/>
    <mergeCell ref="H1352:N1352"/>
    <mergeCell ref="O1352:T1352"/>
    <mergeCell ref="U1352:X1352"/>
    <mergeCell ref="Y1352:AD1352"/>
    <mergeCell ref="AE1352:AH1352"/>
    <mergeCell ref="A1353:D1353"/>
    <mergeCell ref="E1353:G1353"/>
    <mergeCell ref="M1378:M1381"/>
    <mergeCell ref="N1378:N1381"/>
    <mergeCell ref="O1378:O1381"/>
    <mergeCell ref="P1378:P1381"/>
    <mergeCell ref="Q1378:Q1381"/>
    <mergeCell ref="R1378:R1381"/>
    <mergeCell ref="S1378:S1381"/>
    <mergeCell ref="T1378:T1381"/>
    <mergeCell ref="U1378:U1381"/>
    <mergeCell ref="V1378:V1381"/>
    <mergeCell ref="W1378:W1381"/>
    <mergeCell ref="AI1374:AI1377"/>
    <mergeCell ref="AA1353:AB1353"/>
    <mergeCell ref="A1355:G1355"/>
    <mergeCell ref="H1355:AL1355"/>
    <mergeCell ref="F1374:F1381"/>
    <mergeCell ref="G1374:G1377"/>
    <mergeCell ref="H1374:H1377"/>
    <mergeCell ref="I1374:I1377"/>
    <mergeCell ref="J1374:J1377"/>
    <mergeCell ref="K1374:K1377"/>
    <mergeCell ref="L1374:L1377"/>
    <mergeCell ref="M1374:M1377"/>
    <mergeCell ref="N1374:N1377"/>
    <mergeCell ref="O1374:O1377"/>
    <mergeCell ref="P1374:P1377"/>
    <mergeCell ref="Q1374:Q1377"/>
    <mergeCell ref="R1374:R1377"/>
    <mergeCell ref="S1374:S1377"/>
    <mergeCell ref="T1374:T1377"/>
    <mergeCell ref="U1374:U1377"/>
    <mergeCell ref="V1374:V1377"/>
    <mergeCell ref="AA1374:AA1377"/>
    <mergeCell ref="AB1374:AB1377"/>
    <mergeCell ref="AC1374:AC1377"/>
    <mergeCell ref="AD1374:AD1377"/>
    <mergeCell ref="AE1374:AE1377"/>
    <mergeCell ref="AF1374:AF1377"/>
    <mergeCell ref="AG1374:AG1377"/>
    <mergeCell ref="AH1374:AH1377"/>
    <mergeCell ref="AG1378:AG1381"/>
    <mergeCell ref="AH1378:AH1381"/>
    <mergeCell ref="AI1378:AI1381"/>
    <mergeCell ref="AJ1378:AJ1381"/>
    <mergeCell ref="AK1378:AK1381"/>
    <mergeCell ref="AL1378:AL1381"/>
    <mergeCell ref="A1379:E1379"/>
    <mergeCell ref="A1380:E1380"/>
    <mergeCell ref="A1381:E1381"/>
    <mergeCell ref="X1378:X1381"/>
    <mergeCell ref="Y1378:Y1381"/>
    <mergeCell ref="Z1378:Z1381"/>
    <mergeCell ref="AA1378:AA1381"/>
    <mergeCell ref="AB1378:AB1381"/>
    <mergeCell ref="AC1378:AC1381"/>
    <mergeCell ref="AD1378:AD1381"/>
    <mergeCell ref="AE1378:AE1381"/>
    <mergeCell ref="AF1378:AF1381"/>
    <mergeCell ref="G1378:G1381"/>
    <mergeCell ref="H1378:H1381"/>
    <mergeCell ref="I1378:I1381"/>
    <mergeCell ref="J1378:J1381"/>
    <mergeCell ref="K1378:K1381"/>
    <mergeCell ref="L1378:L1381"/>
    <mergeCell ref="V1382:V1385"/>
    <mergeCell ref="A1382:E1382"/>
    <mergeCell ref="F1382:F1399"/>
    <mergeCell ref="G1382:G1385"/>
    <mergeCell ref="H1382:H1385"/>
    <mergeCell ref="I1382:I1385"/>
    <mergeCell ref="J1382:J1385"/>
    <mergeCell ref="K1382:K1385"/>
    <mergeCell ref="L1382:L1385"/>
    <mergeCell ref="M1382:M1385"/>
    <mergeCell ref="A1386:E1386"/>
    <mergeCell ref="G1386:G1399"/>
    <mergeCell ref="H1386:H1399"/>
    <mergeCell ref="I1386:I1399"/>
    <mergeCell ref="J1386:J1399"/>
    <mergeCell ref="K1386:K1399"/>
    <mergeCell ref="L1386:L1399"/>
    <mergeCell ref="M1386:M1399"/>
    <mergeCell ref="Q1386:Q1399"/>
    <mergeCell ref="R1386:R1399"/>
    <mergeCell ref="S1386:S1399"/>
    <mergeCell ref="T1386:T1399"/>
    <mergeCell ref="U1386:U1399"/>
    <mergeCell ref="V1386:V1399"/>
    <mergeCell ref="AD1386:AD1399"/>
    <mergeCell ref="AE1386:AE1399"/>
    <mergeCell ref="N1386:N1399"/>
    <mergeCell ref="O1386:O1399"/>
    <mergeCell ref="P1386:P1399"/>
    <mergeCell ref="AF1382:AF1385"/>
    <mergeCell ref="AG1382:AG1385"/>
    <mergeCell ref="AH1382:AH1385"/>
    <mergeCell ref="AI1382:AI1385"/>
    <mergeCell ref="AJ1382:AJ1385"/>
    <mergeCell ref="AK1382:AK1385"/>
    <mergeCell ref="AL1382:AL1385"/>
    <mergeCell ref="A1383:E1383"/>
    <mergeCell ref="A1384:E1384"/>
    <mergeCell ref="A1385:E1385"/>
    <mergeCell ref="W1382:W1385"/>
    <mergeCell ref="X1382:X1385"/>
    <mergeCell ref="Y1382:Y1385"/>
    <mergeCell ref="Z1382:Z1385"/>
    <mergeCell ref="AA1382:AA1385"/>
    <mergeCell ref="AB1382:AB1385"/>
    <mergeCell ref="AC1382:AC1385"/>
    <mergeCell ref="AD1382:AD1385"/>
    <mergeCell ref="AE1382:AE1385"/>
    <mergeCell ref="N1382:N1385"/>
    <mergeCell ref="O1382:O1385"/>
    <mergeCell ref="P1382:P1385"/>
    <mergeCell ref="Q1382:Q1385"/>
    <mergeCell ref="R1382:R1385"/>
    <mergeCell ref="S1382:S1385"/>
    <mergeCell ref="T1382:T1385"/>
    <mergeCell ref="U1382:U1385"/>
    <mergeCell ref="A1409:D1409"/>
    <mergeCell ref="E1409:G1409"/>
    <mergeCell ref="N1409:Q1409"/>
    <mergeCell ref="R1409:S1409"/>
    <mergeCell ref="V1409:Z1409"/>
    <mergeCell ref="AF1386:AF1399"/>
    <mergeCell ref="AG1386:AG1399"/>
    <mergeCell ref="AH1386:AH1399"/>
    <mergeCell ref="AI1386:AI1399"/>
    <mergeCell ref="AJ1386:AJ1399"/>
    <mergeCell ref="AK1386:AK1399"/>
    <mergeCell ref="AL1386:AL1399"/>
    <mergeCell ref="A1387:E1387"/>
    <mergeCell ref="A1388:E1388"/>
    <mergeCell ref="A1389:E1389"/>
    <mergeCell ref="A1390:E1390"/>
    <mergeCell ref="A1391:E1391"/>
    <mergeCell ref="A1392:E1392"/>
    <mergeCell ref="A1393:E1393"/>
    <mergeCell ref="A1394:E1394"/>
    <mergeCell ref="A1395:E1395"/>
    <mergeCell ref="A1396:E1396"/>
    <mergeCell ref="A1397:E1397"/>
    <mergeCell ref="A1398:E1398"/>
    <mergeCell ref="A1399:E1399"/>
    <mergeCell ref="W1386:W1399"/>
    <mergeCell ref="X1386:X1399"/>
    <mergeCell ref="Y1386:Y1399"/>
    <mergeCell ref="Z1386:Z1399"/>
    <mergeCell ref="AA1386:AA1399"/>
    <mergeCell ref="AB1386:AB1399"/>
    <mergeCell ref="AC1386:AC1399"/>
    <mergeCell ref="U1430:U1433"/>
    <mergeCell ref="V1430:V1433"/>
    <mergeCell ref="W1430:W1433"/>
    <mergeCell ref="X1430:X1433"/>
    <mergeCell ref="Y1430:Y1433"/>
    <mergeCell ref="Z1430:Z1433"/>
    <mergeCell ref="AJ1430:AJ1433"/>
    <mergeCell ref="AK1430:AK1433"/>
    <mergeCell ref="AL1430:AL1433"/>
    <mergeCell ref="A1431:E1431"/>
    <mergeCell ref="A1432:E1432"/>
    <mergeCell ref="A1433:E1433"/>
    <mergeCell ref="A1434:E1434"/>
    <mergeCell ref="X1402:Z1404"/>
    <mergeCell ref="AA1402:AH1404"/>
    <mergeCell ref="AI1402:AL1404"/>
    <mergeCell ref="A1403:W1404"/>
    <mergeCell ref="A1405:D1405"/>
    <mergeCell ref="F1405:G1405"/>
    <mergeCell ref="H1405:AH1407"/>
    <mergeCell ref="AI1405:AL1409"/>
    <mergeCell ref="A1406:D1406"/>
    <mergeCell ref="F1406:G1406"/>
    <mergeCell ref="A1407:D1407"/>
    <mergeCell ref="F1407:G1407"/>
    <mergeCell ref="A1408:D1408"/>
    <mergeCell ref="F1408:G1408"/>
    <mergeCell ref="H1408:N1408"/>
    <mergeCell ref="O1408:T1408"/>
    <mergeCell ref="U1408:X1408"/>
    <mergeCell ref="Y1408:AD1408"/>
    <mergeCell ref="AE1408:AH1408"/>
    <mergeCell ref="K1434:K1437"/>
    <mergeCell ref="L1434:L1437"/>
    <mergeCell ref="M1434:M1437"/>
    <mergeCell ref="N1434:N1437"/>
    <mergeCell ref="O1434:O1437"/>
    <mergeCell ref="P1434:P1437"/>
    <mergeCell ref="Q1434:Q1437"/>
    <mergeCell ref="R1434:R1437"/>
    <mergeCell ref="S1434:S1437"/>
    <mergeCell ref="T1434:T1437"/>
    <mergeCell ref="U1434:U1437"/>
    <mergeCell ref="V1434:V1437"/>
    <mergeCell ref="W1434:W1437"/>
    <mergeCell ref="AI1430:AI1433"/>
    <mergeCell ref="AA1409:AB1409"/>
    <mergeCell ref="A1411:G1411"/>
    <mergeCell ref="H1411:AL1411"/>
    <mergeCell ref="F1430:F1437"/>
    <mergeCell ref="G1430:G1433"/>
    <mergeCell ref="H1430:H1433"/>
    <mergeCell ref="I1430:I1433"/>
    <mergeCell ref="J1430:J1433"/>
    <mergeCell ref="K1430:K1433"/>
    <mergeCell ref="L1430:L1433"/>
    <mergeCell ref="M1430:M1433"/>
    <mergeCell ref="N1430:N1433"/>
    <mergeCell ref="O1430:O1433"/>
    <mergeCell ref="P1430:P1433"/>
    <mergeCell ref="Q1430:Q1433"/>
    <mergeCell ref="R1430:R1433"/>
    <mergeCell ref="S1430:S1433"/>
    <mergeCell ref="T1430:T1433"/>
    <mergeCell ref="U1442:U1455"/>
    <mergeCell ref="V1442:V1455"/>
    <mergeCell ref="AA1430:AA1433"/>
    <mergeCell ref="AB1430:AB1433"/>
    <mergeCell ref="AC1430:AC1433"/>
    <mergeCell ref="AD1430:AD1433"/>
    <mergeCell ref="AE1430:AE1433"/>
    <mergeCell ref="AF1430:AF1433"/>
    <mergeCell ref="AG1430:AG1433"/>
    <mergeCell ref="AH1430:AH1433"/>
    <mergeCell ref="AG1434:AG1437"/>
    <mergeCell ref="AH1434:AH1437"/>
    <mergeCell ref="AI1434:AI1437"/>
    <mergeCell ref="AJ1434:AJ1437"/>
    <mergeCell ref="AK1434:AK1437"/>
    <mergeCell ref="AL1434:AL1437"/>
    <mergeCell ref="A1435:E1435"/>
    <mergeCell ref="A1436:E1436"/>
    <mergeCell ref="A1437:E1437"/>
    <mergeCell ref="X1434:X1437"/>
    <mergeCell ref="Y1434:Y1437"/>
    <mergeCell ref="Z1434:Z1437"/>
    <mergeCell ref="AA1434:AA1437"/>
    <mergeCell ref="AB1434:AB1437"/>
    <mergeCell ref="AC1434:AC1437"/>
    <mergeCell ref="AD1434:AD1437"/>
    <mergeCell ref="AE1434:AE1437"/>
    <mergeCell ref="AF1434:AF1437"/>
    <mergeCell ref="G1434:G1437"/>
    <mergeCell ref="H1434:H1437"/>
    <mergeCell ref="I1434:I1437"/>
    <mergeCell ref="J1434:J1437"/>
    <mergeCell ref="I1438:I1441"/>
    <mergeCell ref="J1438:J1441"/>
    <mergeCell ref="K1438:K1441"/>
    <mergeCell ref="L1438:L1441"/>
    <mergeCell ref="M1438:M1441"/>
    <mergeCell ref="A1442:E1442"/>
    <mergeCell ref="G1442:G1455"/>
    <mergeCell ref="H1442:H1455"/>
    <mergeCell ref="I1442:I1455"/>
    <mergeCell ref="J1442:J1455"/>
    <mergeCell ref="K1442:K1455"/>
    <mergeCell ref="L1442:L1455"/>
    <mergeCell ref="M1442:M1455"/>
    <mergeCell ref="Q1442:Q1455"/>
    <mergeCell ref="R1442:R1455"/>
    <mergeCell ref="S1442:S1455"/>
    <mergeCell ref="T1442:T1455"/>
    <mergeCell ref="AF1438:AF1441"/>
    <mergeCell ref="AG1438:AG1441"/>
    <mergeCell ref="AH1438:AH1441"/>
    <mergeCell ref="AI1438:AI1441"/>
    <mergeCell ref="AJ1438:AJ1441"/>
    <mergeCell ref="AK1438:AK1441"/>
    <mergeCell ref="AL1438:AL1441"/>
    <mergeCell ref="A1439:E1439"/>
    <mergeCell ref="A1440:E1440"/>
    <mergeCell ref="A1441:E1441"/>
    <mergeCell ref="W1438:W1441"/>
    <mergeCell ref="X1438:X1441"/>
    <mergeCell ref="Y1438:Y1441"/>
    <mergeCell ref="Z1438:Z1441"/>
    <mergeCell ref="AA1438:AA1441"/>
    <mergeCell ref="AB1438:AB1441"/>
    <mergeCell ref="AC1438:AC1441"/>
    <mergeCell ref="AD1438:AD1441"/>
    <mergeCell ref="AE1438:AE1441"/>
    <mergeCell ref="N1438:N1441"/>
    <mergeCell ref="O1438:O1441"/>
    <mergeCell ref="P1438:P1441"/>
    <mergeCell ref="Q1438:Q1441"/>
    <mergeCell ref="R1438:R1441"/>
    <mergeCell ref="S1438:S1441"/>
    <mergeCell ref="T1438:T1441"/>
    <mergeCell ref="U1438:U1441"/>
    <mergeCell ref="V1438:V1441"/>
    <mergeCell ref="A1438:E1438"/>
    <mergeCell ref="F1438:F1455"/>
    <mergeCell ref="G1438:G1441"/>
    <mergeCell ref="H1438:H1441"/>
    <mergeCell ref="AF1442:AF1455"/>
    <mergeCell ref="AG1442:AG1455"/>
    <mergeCell ref="AH1442:AH1455"/>
    <mergeCell ref="AI1442:AI1455"/>
    <mergeCell ref="AJ1442:AJ1455"/>
    <mergeCell ref="AK1442:AK1455"/>
    <mergeCell ref="AL1442:AL1455"/>
    <mergeCell ref="A1443:E1443"/>
    <mergeCell ref="A1444:E1444"/>
    <mergeCell ref="A1445:E1445"/>
    <mergeCell ref="A1446:E1446"/>
    <mergeCell ref="A1447:E1447"/>
    <mergeCell ref="A1448:E1448"/>
    <mergeCell ref="A1449:E1449"/>
    <mergeCell ref="A1450:E1450"/>
    <mergeCell ref="A1451:E1451"/>
    <mergeCell ref="A1452:E1452"/>
    <mergeCell ref="A1453:E1453"/>
    <mergeCell ref="A1454:E1454"/>
    <mergeCell ref="A1455:E1455"/>
    <mergeCell ref="W1442:W1455"/>
    <mergeCell ref="X1442:X1455"/>
    <mergeCell ref="Y1442:Y1455"/>
    <mergeCell ref="Z1442:Z1455"/>
    <mergeCell ref="AA1442:AA1455"/>
    <mergeCell ref="AB1442:AB1455"/>
    <mergeCell ref="AC1442:AC1455"/>
    <mergeCell ref="AD1442:AD1455"/>
    <mergeCell ref="AE1442:AE1455"/>
    <mergeCell ref="N1442:N1455"/>
    <mergeCell ref="O1442:O1455"/>
    <mergeCell ref="P1442:P1455"/>
    <mergeCell ref="X1458:Z1460"/>
    <mergeCell ref="AA1458:AH1460"/>
    <mergeCell ref="AI1458:AL1460"/>
    <mergeCell ref="A1459:W1460"/>
    <mergeCell ref="A1461:D1461"/>
    <mergeCell ref="F1461:G1461"/>
    <mergeCell ref="H1461:AH1463"/>
    <mergeCell ref="AI1461:AL1465"/>
    <mergeCell ref="A1462:D1462"/>
    <mergeCell ref="F1462:G1462"/>
    <mergeCell ref="A1463:D1463"/>
    <mergeCell ref="F1463:G1463"/>
    <mergeCell ref="A1464:D1464"/>
    <mergeCell ref="F1464:G1464"/>
    <mergeCell ref="H1464:N1464"/>
    <mergeCell ref="O1464:T1464"/>
    <mergeCell ref="U1464:X1464"/>
    <mergeCell ref="Y1464:AD1464"/>
    <mergeCell ref="AE1464:AH1464"/>
    <mergeCell ref="A1465:D1465"/>
    <mergeCell ref="E1465:G1465"/>
    <mergeCell ref="N1465:Q1465"/>
    <mergeCell ref="R1465:S1465"/>
    <mergeCell ref="V1465:Z1465"/>
    <mergeCell ref="AA1465:AB1465"/>
    <mergeCell ref="A1467:G1467"/>
    <mergeCell ref="H1467:AL1467"/>
    <mergeCell ref="F1486:F1493"/>
    <mergeCell ref="G1486:G1489"/>
    <mergeCell ref="H1486:H1489"/>
    <mergeCell ref="I1486:I1489"/>
    <mergeCell ref="J1486:J1489"/>
    <mergeCell ref="K1486:K1489"/>
    <mergeCell ref="L1486:L1489"/>
    <mergeCell ref="M1486:M1489"/>
    <mergeCell ref="N1486:N1489"/>
    <mergeCell ref="O1486:O1489"/>
    <mergeCell ref="P1486:P1489"/>
    <mergeCell ref="Q1486:Q1489"/>
    <mergeCell ref="R1486:R1489"/>
    <mergeCell ref="S1486:S1489"/>
    <mergeCell ref="T1486:T1489"/>
    <mergeCell ref="U1486:U1489"/>
    <mergeCell ref="V1486:V1489"/>
    <mergeCell ref="W1486:W1489"/>
    <mergeCell ref="X1486:X1489"/>
    <mergeCell ref="Y1486:Y1489"/>
    <mergeCell ref="Z1486:Z1489"/>
    <mergeCell ref="AJ1486:AJ1489"/>
    <mergeCell ref="AK1486:AK1489"/>
    <mergeCell ref="AL1486:AL1489"/>
    <mergeCell ref="A1487:E1487"/>
    <mergeCell ref="A1488:E1488"/>
    <mergeCell ref="A1489:E1489"/>
    <mergeCell ref="A1490:E1490"/>
    <mergeCell ref="AK1490:AK1493"/>
    <mergeCell ref="AL1490:AL1493"/>
    <mergeCell ref="A1491:E1491"/>
    <mergeCell ref="A1492:E1492"/>
    <mergeCell ref="A1493:E1493"/>
    <mergeCell ref="X1490:X1493"/>
    <mergeCell ref="Y1490:Y1493"/>
    <mergeCell ref="Z1490:Z1493"/>
    <mergeCell ref="AA1490:AA1493"/>
    <mergeCell ref="AB1490:AB1493"/>
    <mergeCell ref="AC1490:AC1493"/>
    <mergeCell ref="AD1490:AD1493"/>
    <mergeCell ref="AE1490:AE1493"/>
    <mergeCell ref="AF1490:AF1493"/>
    <mergeCell ref="G1490:G1493"/>
    <mergeCell ref="H1490:H1493"/>
    <mergeCell ref="I1490:I1493"/>
    <mergeCell ref="J1490:J1493"/>
    <mergeCell ref="K1490:K1493"/>
    <mergeCell ref="L1490:L1493"/>
    <mergeCell ref="M1490:M1493"/>
    <mergeCell ref="N1490:N1493"/>
    <mergeCell ref="O1490:O1493"/>
    <mergeCell ref="P1490:P1493"/>
    <mergeCell ref="Q1490:Q1493"/>
    <mergeCell ref="R1490:R1493"/>
    <mergeCell ref="S1490:S1493"/>
    <mergeCell ref="T1490:T1493"/>
    <mergeCell ref="U1490:U1493"/>
    <mergeCell ref="V1490:V1493"/>
    <mergeCell ref="W1490:W1493"/>
    <mergeCell ref="AA1486:AA1489"/>
    <mergeCell ref="AB1486:AB1489"/>
    <mergeCell ref="AC1486:AC1489"/>
    <mergeCell ref="AD1486:AD1489"/>
    <mergeCell ref="AE1486:AE1489"/>
    <mergeCell ref="AF1486:AF1489"/>
    <mergeCell ref="AG1486:AG1489"/>
    <mergeCell ref="AH1486:AH1489"/>
    <mergeCell ref="AG1490:AG1493"/>
    <mergeCell ref="AH1490:AH1493"/>
    <mergeCell ref="AI1490:AI1493"/>
    <mergeCell ref="AJ1490:AJ1493"/>
    <mergeCell ref="AI1486:AI1489"/>
    <mergeCell ref="AF1494:AF1497"/>
    <mergeCell ref="AG1494:AG1497"/>
    <mergeCell ref="AH1494:AH1497"/>
    <mergeCell ref="AI1494:AI1497"/>
    <mergeCell ref="AJ1494:AJ1497"/>
    <mergeCell ref="A1498:E1498"/>
    <mergeCell ref="G1498:G1511"/>
    <mergeCell ref="H1498:H1511"/>
    <mergeCell ref="I1498:I1511"/>
    <mergeCell ref="J1498:J1511"/>
    <mergeCell ref="K1498:K1511"/>
    <mergeCell ref="L1498:L1511"/>
    <mergeCell ref="M1498:M1511"/>
    <mergeCell ref="Q1498:Q1511"/>
    <mergeCell ref="N1498:N1511"/>
    <mergeCell ref="O1498:O1511"/>
    <mergeCell ref="P1498:P1511"/>
    <mergeCell ref="R1498:R1511"/>
    <mergeCell ref="S1498:S1511"/>
    <mergeCell ref="T1498:T1511"/>
    <mergeCell ref="U1498:U1511"/>
    <mergeCell ref="V1498:V1511"/>
    <mergeCell ref="AK1494:AK1497"/>
    <mergeCell ref="AL1494:AL1497"/>
    <mergeCell ref="A1495:E1495"/>
    <mergeCell ref="A1496:E1496"/>
    <mergeCell ref="A1497:E1497"/>
    <mergeCell ref="W1494:W1497"/>
    <mergeCell ref="X1494:X1497"/>
    <mergeCell ref="Y1494:Y1497"/>
    <mergeCell ref="Z1494:Z1497"/>
    <mergeCell ref="AA1494:AA1497"/>
    <mergeCell ref="AB1494:AB1497"/>
    <mergeCell ref="AC1494:AC1497"/>
    <mergeCell ref="AD1494:AD1497"/>
    <mergeCell ref="AE1494:AE1497"/>
    <mergeCell ref="N1494:N1497"/>
    <mergeCell ref="O1494:O1497"/>
    <mergeCell ref="P1494:P1497"/>
    <mergeCell ref="Q1494:Q1497"/>
    <mergeCell ref="R1494:R1497"/>
    <mergeCell ref="S1494:S1497"/>
    <mergeCell ref="T1494:T1497"/>
    <mergeCell ref="U1494:U1497"/>
    <mergeCell ref="V1494:V1497"/>
    <mergeCell ref="A1494:E1494"/>
    <mergeCell ref="F1494:F1511"/>
    <mergeCell ref="G1494:G1497"/>
    <mergeCell ref="H1494:H1497"/>
    <mergeCell ref="I1494:I1497"/>
    <mergeCell ref="J1494:J1497"/>
    <mergeCell ref="K1494:K1497"/>
    <mergeCell ref="L1494:L1497"/>
    <mergeCell ref="M1494:M1497"/>
    <mergeCell ref="N1521:Q1521"/>
    <mergeCell ref="R1521:S1521"/>
    <mergeCell ref="V1521:Z1521"/>
    <mergeCell ref="AF1498:AF1511"/>
    <mergeCell ref="AG1498:AG1511"/>
    <mergeCell ref="AH1498:AH1511"/>
    <mergeCell ref="AI1498:AI1511"/>
    <mergeCell ref="AJ1498:AJ1511"/>
    <mergeCell ref="AK1498:AK1511"/>
    <mergeCell ref="AL1498:AL1511"/>
    <mergeCell ref="A1499:E1499"/>
    <mergeCell ref="A1500:E1500"/>
    <mergeCell ref="A1501:E1501"/>
    <mergeCell ref="A1502:E1502"/>
    <mergeCell ref="A1503:E1503"/>
    <mergeCell ref="A1504:E1504"/>
    <mergeCell ref="A1505:E1505"/>
    <mergeCell ref="A1506:E1506"/>
    <mergeCell ref="A1507:E1507"/>
    <mergeCell ref="A1508:E1508"/>
    <mergeCell ref="A1509:E1509"/>
    <mergeCell ref="A1510:E1510"/>
    <mergeCell ref="A1511:E1511"/>
    <mergeCell ref="W1498:W1511"/>
    <mergeCell ref="X1498:X1511"/>
    <mergeCell ref="Y1498:Y1511"/>
    <mergeCell ref="Z1498:Z1511"/>
    <mergeCell ref="AA1498:AA1511"/>
    <mergeCell ref="AB1498:AB1511"/>
    <mergeCell ref="AC1498:AC1511"/>
    <mergeCell ref="AD1498:AD1511"/>
    <mergeCell ref="AE1498:AE1511"/>
    <mergeCell ref="W1542:W1545"/>
    <mergeCell ref="X1542:X1545"/>
    <mergeCell ref="Y1542:Y1545"/>
    <mergeCell ref="Z1542:Z1545"/>
    <mergeCell ref="AJ1542:AJ1545"/>
    <mergeCell ref="AK1542:AK1545"/>
    <mergeCell ref="AL1542:AL1545"/>
    <mergeCell ref="A1543:E1543"/>
    <mergeCell ref="A1544:E1544"/>
    <mergeCell ref="A1545:E1545"/>
    <mergeCell ref="A1546:E1546"/>
    <mergeCell ref="X1514:Z1516"/>
    <mergeCell ref="AA1514:AH1516"/>
    <mergeCell ref="AI1514:AL1516"/>
    <mergeCell ref="A1515:W1516"/>
    <mergeCell ref="A1517:D1517"/>
    <mergeCell ref="F1517:G1517"/>
    <mergeCell ref="H1517:AH1519"/>
    <mergeCell ref="AI1517:AL1521"/>
    <mergeCell ref="A1518:D1518"/>
    <mergeCell ref="F1518:G1518"/>
    <mergeCell ref="A1519:D1519"/>
    <mergeCell ref="F1519:G1519"/>
    <mergeCell ref="A1520:D1520"/>
    <mergeCell ref="F1520:G1520"/>
    <mergeCell ref="H1520:N1520"/>
    <mergeCell ref="O1520:T1520"/>
    <mergeCell ref="U1520:X1520"/>
    <mergeCell ref="Y1520:AD1520"/>
    <mergeCell ref="AE1520:AH1520"/>
    <mergeCell ref="A1521:D1521"/>
    <mergeCell ref="E1521:G1521"/>
    <mergeCell ref="M1546:M1549"/>
    <mergeCell ref="N1546:N1549"/>
    <mergeCell ref="O1546:O1549"/>
    <mergeCell ref="P1546:P1549"/>
    <mergeCell ref="Q1546:Q1549"/>
    <mergeCell ref="R1546:R1549"/>
    <mergeCell ref="S1546:S1549"/>
    <mergeCell ref="T1546:T1549"/>
    <mergeCell ref="U1546:U1549"/>
    <mergeCell ref="V1546:V1549"/>
    <mergeCell ref="W1546:W1549"/>
    <mergeCell ref="AI1542:AI1545"/>
    <mergeCell ref="AA1521:AB1521"/>
    <mergeCell ref="A1523:G1523"/>
    <mergeCell ref="H1523:AL1523"/>
    <mergeCell ref="F1542:F1549"/>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AA1542:AA1545"/>
    <mergeCell ref="AB1542:AB1545"/>
    <mergeCell ref="AC1542:AC1545"/>
    <mergeCell ref="AD1542:AD1545"/>
    <mergeCell ref="AE1542:AE1545"/>
    <mergeCell ref="AF1542:AF1545"/>
    <mergeCell ref="AG1542:AG1545"/>
    <mergeCell ref="AH1542:AH1545"/>
    <mergeCell ref="AG1546:AG1549"/>
    <mergeCell ref="AH1546:AH1549"/>
    <mergeCell ref="AI1546:AI1549"/>
    <mergeCell ref="AJ1546:AJ1549"/>
    <mergeCell ref="AK1546:AK1549"/>
    <mergeCell ref="AL1546:AL1549"/>
    <mergeCell ref="A1547:E1547"/>
    <mergeCell ref="A1548:E1548"/>
    <mergeCell ref="A1549:E1549"/>
    <mergeCell ref="X1546:X1549"/>
    <mergeCell ref="Y1546:Y1549"/>
    <mergeCell ref="Z1546:Z1549"/>
    <mergeCell ref="AA1546:AA1549"/>
    <mergeCell ref="AB1546:AB1549"/>
    <mergeCell ref="AC1546:AC1549"/>
    <mergeCell ref="AD1546:AD1549"/>
    <mergeCell ref="AE1546:AE1549"/>
    <mergeCell ref="AF1546:AF1549"/>
    <mergeCell ref="G1546:G1549"/>
    <mergeCell ref="H1546:H1549"/>
    <mergeCell ref="I1546:I1549"/>
    <mergeCell ref="J1546:J1549"/>
    <mergeCell ref="K1546:K1549"/>
    <mergeCell ref="L1546:L1549"/>
    <mergeCell ref="V1550:V1553"/>
    <mergeCell ref="A1550:E1550"/>
    <mergeCell ref="F1550:F1567"/>
    <mergeCell ref="G1550:G1553"/>
    <mergeCell ref="H1550:H1553"/>
    <mergeCell ref="I1550:I1553"/>
    <mergeCell ref="J1550:J1553"/>
    <mergeCell ref="K1550:K1553"/>
    <mergeCell ref="L1550:L1553"/>
    <mergeCell ref="M1550:M1553"/>
    <mergeCell ref="A1554:E1554"/>
    <mergeCell ref="G1554:G1567"/>
    <mergeCell ref="H1554:H1567"/>
    <mergeCell ref="I1554:I1567"/>
    <mergeCell ref="J1554:J1567"/>
    <mergeCell ref="K1554:K1567"/>
    <mergeCell ref="L1554:L1567"/>
    <mergeCell ref="M1554:M1567"/>
    <mergeCell ref="Q1554:Q1567"/>
    <mergeCell ref="R1554:R1567"/>
    <mergeCell ref="S1554:S1567"/>
    <mergeCell ref="T1554:T1567"/>
    <mergeCell ref="U1554:U1567"/>
    <mergeCell ref="V1554:V1567"/>
    <mergeCell ref="AD1554:AD1567"/>
    <mergeCell ref="AE1554:AE1567"/>
    <mergeCell ref="N1554:N1567"/>
    <mergeCell ref="O1554:O1567"/>
    <mergeCell ref="P1554:P1567"/>
    <mergeCell ref="AF1550:AF1553"/>
    <mergeCell ref="AG1550:AG1553"/>
    <mergeCell ref="AH1550:AH1553"/>
    <mergeCell ref="AI1550:AI1553"/>
    <mergeCell ref="AJ1550:AJ1553"/>
    <mergeCell ref="AK1550:AK1553"/>
    <mergeCell ref="AL1550:AL1553"/>
    <mergeCell ref="A1551:E1551"/>
    <mergeCell ref="A1552:E1552"/>
    <mergeCell ref="A1553:E1553"/>
    <mergeCell ref="W1550:W1553"/>
    <mergeCell ref="X1550:X1553"/>
    <mergeCell ref="Y1550:Y1553"/>
    <mergeCell ref="Z1550:Z1553"/>
    <mergeCell ref="AA1550:AA1553"/>
    <mergeCell ref="AB1550:AB1553"/>
    <mergeCell ref="AC1550:AC1553"/>
    <mergeCell ref="AD1550:AD1553"/>
    <mergeCell ref="AE1550:AE1553"/>
    <mergeCell ref="N1550:N1553"/>
    <mergeCell ref="O1550:O1553"/>
    <mergeCell ref="P1550:P1553"/>
    <mergeCell ref="Q1550:Q1553"/>
    <mergeCell ref="R1550:R1553"/>
    <mergeCell ref="S1550:S1553"/>
    <mergeCell ref="T1550:T1553"/>
    <mergeCell ref="U1550:U1553"/>
    <mergeCell ref="A1577:D1577"/>
    <mergeCell ref="E1577:G1577"/>
    <mergeCell ref="N1577:Q1577"/>
    <mergeCell ref="R1577:S1577"/>
    <mergeCell ref="V1577:Z1577"/>
    <mergeCell ref="AF1554:AF1567"/>
    <mergeCell ref="AG1554:AG1567"/>
    <mergeCell ref="AH1554:AH1567"/>
    <mergeCell ref="AI1554:AI1567"/>
    <mergeCell ref="AJ1554:AJ1567"/>
    <mergeCell ref="AK1554:AK1567"/>
    <mergeCell ref="AL1554:AL1567"/>
    <mergeCell ref="A1555:E1555"/>
    <mergeCell ref="A1556:E1556"/>
    <mergeCell ref="A1557:E1557"/>
    <mergeCell ref="A1558:E1558"/>
    <mergeCell ref="A1559:E1559"/>
    <mergeCell ref="A1560:E1560"/>
    <mergeCell ref="A1561:E1561"/>
    <mergeCell ref="A1562:E1562"/>
    <mergeCell ref="A1563:E1563"/>
    <mergeCell ref="A1564:E1564"/>
    <mergeCell ref="A1565:E1565"/>
    <mergeCell ref="A1566:E1566"/>
    <mergeCell ref="A1567:E1567"/>
    <mergeCell ref="W1554:W1567"/>
    <mergeCell ref="X1554:X1567"/>
    <mergeCell ref="Y1554:Y1567"/>
    <mergeCell ref="Z1554:Z1567"/>
    <mergeCell ref="AA1554:AA1567"/>
    <mergeCell ref="AB1554:AB1567"/>
    <mergeCell ref="AC1554:AC1567"/>
    <mergeCell ref="U1598:U1601"/>
    <mergeCell ref="V1598:V1601"/>
    <mergeCell ref="W1598:W1601"/>
    <mergeCell ref="X1598:X1601"/>
    <mergeCell ref="Y1598:Y1601"/>
    <mergeCell ref="Z1598:Z1601"/>
    <mergeCell ref="AJ1598:AJ1601"/>
    <mergeCell ref="AK1598:AK1601"/>
    <mergeCell ref="AL1598:AL1601"/>
    <mergeCell ref="A1599:E1599"/>
    <mergeCell ref="A1600:E1600"/>
    <mergeCell ref="A1601:E1601"/>
    <mergeCell ref="A1602:E1602"/>
    <mergeCell ref="X1570:Z1572"/>
    <mergeCell ref="AA1570:AH1572"/>
    <mergeCell ref="AI1570:AL1572"/>
    <mergeCell ref="A1571:W1572"/>
    <mergeCell ref="A1573:D1573"/>
    <mergeCell ref="F1573:G1573"/>
    <mergeCell ref="H1573:AH1575"/>
    <mergeCell ref="AI1573:AL1577"/>
    <mergeCell ref="A1574:D1574"/>
    <mergeCell ref="F1574:G1574"/>
    <mergeCell ref="A1575:D1575"/>
    <mergeCell ref="F1575:G1575"/>
    <mergeCell ref="A1576:D1576"/>
    <mergeCell ref="F1576:G1576"/>
    <mergeCell ref="H1576:N1576"/>
    <mergeCell ref="O1576:T1576"/>
    <mergeCell ref="U1576:X1576"/>
    <mergeCell ref="Y1576:AD1576"/>
    <mergeCell ref="AE1576:AH1576"/>
    <mergeCell ref="K1602:K1605"/>
    <mergeCell ref="L1602:L1605"/>
    <mergeCell ref="M1602:M1605"/>
    <mergeCell ref="N1602:N1605"/>
    <mergeCell ref="O1602:O1605"/>
    <mergeCell ref="P1602:P1605"/>
    <mergeCell ref="Q1602:Q1605"/>
    <mergeCell ref="R1602:R1605"/>
    <mergeCell ref="S1602:S1605"/>
    <mergeCell ref="T1602:T1605"/>
    <mergeCell ref="U1602:U1605"/>
    <mergeCell ref="V1602:V1605"/>
    <mergeCell ref="W1602:W1605"/>
    <mergeCell ref="AI1598:AI1601"/>
    <mergeCell ref="AA1577:AB1577"/>
    <mergeCell ref="A1579:G1579"/>
    <mergeCell ref="H1579:AL1579"/>
    <mergeCell ref="F1598:F1605"/>
    <mergeCell ref="G1598:G1601"/>
    <mergeCell ref="H1598:H1601"/>
    <mergeCell ref="I1598:I1601"/>
    <mergeCell ref="J1598:J1601"/>
    <mergeCell ref="K1598:K1601"/>
    <mergeCell ref="L1598:L1601"/>
    <mergeCell ref="M1598:M1601"/>
    <mergeCell ref="N1598:N1601"/>
    <mergeCell ref="O1598:O1601"/>
    <mergeCell ref="P1598:P1601"/>
    <mergeCell ref="Q1598:Q1601"/>
    <mergeCell ref="R1598:R1601"/>
    <mergeCell ref="S1598:S1601"/>
    <mergeCell ref="T1598:T1601"/>
    <mergeCell ref="U1610:U1623"/>
    <mergeCell ref="V1610:V1623"/>
    <mergeCell ref="AA1598:AA1601"/>
    <mergeCell ref="AB1598:AB1601"/>
    <mergeCell ref="AC1598:AC1601"/>
    <mergeCell ref="AD1598:AD1601"/>
    <mergeCell ref="AE1598:AE1601"/>
    <mergeCell ref="AF1598:AF1601"/>
    <mergeCell ref="AG1598:AG1601"/>
    <mergeCell ref="AH1598:AH1601"/>
    <mergeCell ref="AG1602:AG1605"/>
    <mergeCell ref="AH1602:AH1605"/>
    <mergeCell ref="AI1602:AI1605"/>
    <mergeCell ref="AJ1602:AJ1605"/>
    <mergeCell ref="AK1602:AK1605"/>
    <mergeCell ref="AL1602:AL1605"/>
    <mergeCell ref="A1603:E1603"/>
    <mergeCell ref="A1604:E1604"/>
    <mergeCell ref="A1605:E1605"/>
    <mergeCell ref="X1602:X1605"/>
    <mergeCell ref="Y1602:Y1605"/>
    <mergeCell ref="Z1602:Z1605"/>
    <mergeCell ref="AA1602:AA1605"/>
    <mergeCell ref="AB1602:AB1605"/>
    <mergeCell ref="AC1602:AC1605"/>
    <mergeCell ref="AD1602:AD1605"/>
    <mergeCell ref="AE1602:AE1605"/>
    <mergeCell ref="AF1602:AF1605"/>
    <mergeCell ref="G1602:G1605"/>
    <mergeCell ref="H1602:H1605"/>
    <mergeCell ref="I1602:I1605"/>
    <mergeCell ref="J1602:J1605"/>
    <mergeCell ref="I1606:I1609"/>
    <mergeCell ref="J1606:J1609"/>
    <mergeCell ref="K1606:K1609"/>
    <mergeCell ref="L1606:L1609"/>
    <mergeCell ref="M1606:M1609"/>
    <mergeCell ref="A1610:E1610"/>
    <mergeCell ref="G1610:G1623"/>
    <mergeCell ref="H1610:H1623"/>
    <mergeCell ref="I1610:I1623"/>
    <mergeCell ref="J1610:J1623"/>
    <mergeCell ref="K1610:K1623"/>
    <mergeCell ref="L1610:L1623"/>
    <mergeCell ref="M1610:M1623"/>
    <mergeCell ref="Q1610:Q1623"/>
    <mergeCell ref="R1610:R1623"/>
    <mergeCell ref="S1610:S1623"/>
    <mergeCell ref="T1610:T1623"/>
    <mergeCell ref="AF1606:AF1609"/>
    <mergeCell ref="AG1606:AG1609"/>
    <mergeCell ref="AH1606:AH1609"/>
    <mergeCell ref="AI1606:AI1609"/>
    <mergeCell ref="AJ1606:AJ1609"/>
    <mergeCell ref="AK1606:AK1609"/>
    <mergeCell ref="AL1606:AL1609"/>
    <mergeCell ref="A1607:E1607"/>
    <mergeCell ref="A1608:E1608"/>
    <mergeCell ref="A1609:E1609"/>
    <mergeCell ref="W1606:W1609"/>
    <mergeCell ref="X1606:X1609"/>
    <mergeCell ref="Y1606:Y1609"/>
    <mergeCell ref="Z1606:Z1609"/>
    <mergeCell ref="AA1606:AA1609"/>
    <mergeCell ref="AB1606:AB1609"/>
    <mergeCell ref="AC1606:AC1609"/>
    <mergeCell ref="AD1606:AD1609"/>
    <mergeCell ref="AE1606:AE1609"/>
    <mergeCell ref="N1606:N1609"/>
    <mergeCell ref="O1606:O1609"/>
    <mergeCell ref="P1606:P1609"/>
    <mergeCell ref="Q1606:Q1609"/>
    <mergeCell ref="R1606:R1609"/>
    <mergeCell ref="S1606:S1609"/>
    <mergeCell ref="T1606:T1609"/>
    <mergeCell ref="U1606:U1609"/>
    <mergeCell ref="V1606:V1609"/>
    <mergeCell ref="A1606:E1606"/>
    <mergeCell ref="F1606:F1623"/>
    <mergeCell ref="G1606:G1609"/>
    <mergeCell ref="H1606:H1609"/>
    <mergeCell ref="AF1610:AF1623"/>
    <mergeCell ref="AG1610:AG1623"/>
    <mergeCell ref="AH1610:AH1623"/>
    <mergeCell ref="AI1610:AI1623"/>
    <mergeCell ref="AJ1610:AJ1623"/>
    <mergeCell ref="AK1610:AK1623"/>
    <mergeCell ref="AL1610:AL1623"/>
    <mergeCell ref="A1611:E1611"/>
    <mergeCell ref="A1612:E1612"/>
    <mergeCell ref="A1613:E1613"/>
    <mergeCell ref="A1614:E1614"/>
    <mergeCell ref="A1615:E1615"/>
    <mergeCell ref="A1616:E1616"/>
    <mergeCell ref="A1617:E1617"/>
    <mergeCell ref="A1618:E1618"/>
    <mergeCell ref="A1619:E1619"/>
    <mergeCell ref="A1620:E1620"/>
    <mergeCell ref="A1621:E1621"/>
    <mergeCell ref="A1622:E1622"/>
    <mergeCell ref="A1623:E1623"/>
    <mergeCell ref="W1610:W1623"/>
    <mergeCell ref="X1610:X1623"/>
    <mergeCell ref="Y1610:Y1623"/>
    <mergeCell ref="Z1610:Z1623"/>
    <mergeCell ref="AA1610:AA1623"/>
    <mergeCell ref="AB1610:AB1623"/>
    <mergeCell ref="AC1610:AC1623"/>
    <mergeCell ref="AD1610:AD1623"/>
    <mergeCell ref="AE1610:AE1623"/>
    <mergeCell ref="N1610:N1623"/>
    <mergeCell ref="O1610:O1623"/>
    <mergeCell ref="P1610:P1623"/>
    <mergeCell ref="X1626:Z1628"/>
    <mergeCell ref="AA1626:AH1628"/>
    <mergeCell ref="AI1626:AL1628"/>
    <mergeCell ref="A1627:W1628"/>
    <mergeCell ref="A1629:D1629"/>
    <mergeCell ref="F1629:G1629"/>
    <mergeCell ref="H1629:AH1631"/>
    <mergeCell ref="AI1629:AL1633"/>
    <mergeCell ref="A1630:D1630"/>
    <mergeCell ref="F1630:G1630"/>
    <mergeCell ref="A1631:D1631"/>
    <mergeCell ref="F1631:G1631"/>
    <mergeCell ref="A1632:D1632"/>
    <mergeCell ref="F1632:G1632"/>
    <mergeCell ref="H1632:N1632"/>
    <mergeCell ref="O1632:T1632"/>
    <mergeCell ref="U1632:X1632"/>
    <mergeCell ref="Y1632:AD1632"/>
    <mergeCell ref="AE1632:AH1632"/>
    <mergeCell ref="A1633:D1633"/>
    <mergeCell ref="E1633:G1633"/>
    <mergeCell ref="N1633:Q1633"/>
    <mergeCell ref="R1633:S1633"/>
    <mergeCell ref="V1633:Z1633"/>
    <mergeCell ref="AA1633:AB1633"/>
    <mergeCell ref="A1635:G1635"/>
    <mergeCell ref="H1635:AL1635"/>
    <mergeCell ref="F1654:F1661"/>
    <mergeCell ref="G1654:G1657"/>
    <mergeCell ref="H1654:H1657"/>
    <mergeCell ref="I1654:I1657"/>
    <mergeCell ref="J1654:J1657"/>
    <mergeCell ref="K1654:K1657"/>
    <mergeCell ref="L1654:L1657"/>
    <mergeCell ref="M1654:M1657"/>
    <mergeCell ref="N1654:N1657"/>
    <mergeCell ref="O1654:O1657"/>
    <mergeCell ref="P1654:P1657"/>
    <mergeCell ref="Q1654:Q1657"/>
    <mergeCell ref="R1654:R1657"/>
    <mergeCell ref="S1654:S1657"/>
    <mergeCell ref="T1654:T1657"/>
    <mergeCell ref="U1654:U1657"/>
    <mergeCell ref="V1654:V1657"/>
    <mergeCell ref="W1654:W1657"/>
    <mergeCell ref="X1654:X1657"/>
    <mergeCell ref="Y1654:Y1657"/>
    <mergeCell ref="Z1654:Z1657"/>
    <mergeCell ref="AJ1654:AJ1657"/>
    <mergeCell ref="AK1654:AK1657"/>
    <mergeCell ref="AL1654:AL1657"/>
    <mergeCell ref="A1655:E1655"/>
    <mergeCell ref="A1656:E1656"/>
    <mergeCell ref="A1657:E1657"/>
    <mergeCell ref="A1658:E1658"/>
    <mergeCell ref="AK1658:AK1661"/>
    <mergeCell ref="AL1658:AL1661"/>
    <mergeCell ref="A1659:E1659"/>
    <mergeCell ref="A1660:E1660"/>
    <mergeCell ref="A1661:E1661"/>
    <mergeCell ref="X1658:X1661"/>
    <mergeCell ref="Y1658:Y1661"/>
    <mergeCell ref="Z1658:Z1661"/>
    <mergeCell ref="AA1658:AA1661"/>
    <mergeCell ref="AB1658:AB1661"/>
    <mergeCell ref="AC1658:AC1661"/>
    <mergeCell ref="AD1658:AD1661"/>
    <mergeCell ref="AE1658:AE1661"/>
    <mergeCell ref="AF1658:AF1661"/>
    <mergeCell ref="G1658:G1661"/>
    <mergeCell ref="H1658:H1661"/>
    <mergeCell ref="I1658:I1661"/>
    <mergeCell ref="J1658:J1661"/>
    <mergeCell ref="K1658:K1661"/>
    <mergeCell ref="L1658:L1661"/>
    <mergeCell ref="M1658:M1661"/>
    <mergeCell ref="N1658:N1661"/>
    <mergeCell ref="O1658:O1661"/>
    <mergeCell ref="P1658:P1661"/>
    <mergeCell ref="Q1658:Q1661"/>
    <mergeCell ref="R1658:R1661"/>
    <mergeCell ref="S1658:S1661"/>
    <mergeCell ref="T1658:T1661"/>
    <mergeCell ref="U1658:U1661"/>
    <mergeCell ref="V1658:V1661"/>
    <mergeCell ref="W1658:W1661"/>
    <mergeCell ref="AA1654:AA1657"/>
    <mergeCell ref="AB1654:AB1657"/>
    <mergeCell ref="AC1654:AC1657"/>
    <mergeCell ref="AD1654:AD1657"/>
    <mergeCell ref="AE1654:AE1657"/>
    <mergeCell ref="AF1654:AF1657"/>
    <mergeCell ref="AG1654:AG1657"/>
    <mergeCell ref="AH1654:AH1657"/>
    <mergeCell ref="AG1658:AG1661"/>
    <mergeCell ref="AH1658:AH1661"/>
    <mergeCell ref="AI1658:AI1661"/>
    <mergeCell ref="AJ1658:AJ1661"/>
    <mergeCell ref="AI1654:AI1657"/>
    <mergeCell ref="AF1662:AF1665"/>
    <mergeCell ref="AG1662:AG1665"/>
    <mergeCell ref="AH1662:AH1665"/>
    <mergeCell ref="AI1662:AI1665"/>
    <mergeCell ref="AJ1662:AJ1665"/>
    <mergeCell ref="A1666:E1666"/>
    <mergeCell ref="G1666:G1679"/>
    <mergeCell ref="H1666:H1679"/>
    <mergeCell ref="I1666:I1679"/>
    <mergeCell ref="J1666:J1679"/>
    <mergeCell ref="K1666:K1679"/>
    <mergeCell ref="L1666:L1679"/>
    <mergeCell ref="M1666:M1679"/>
    <mergeCell ref="Q1666:Q1679"/>
    <mergeCell ref="N1666:N1679"/>
    <mergeCell ref="O1666:O1679"/>
    <mergeCell ref="P1666:P1679"/>
    <mergeCell ref="R1666:R1679"/>
    <mergeCell ref="S1666:S1679"/>
    <mergeCell ref="T1666:T1679"/>
    <mergeCell ref="U1666:U1679"/>
    <mergeCell ref="V1666:V1679"/>
    <mergeCell ref="AK1662:AK1665"/>
    <mergeCell ref="AL1662:AL1665"/>
    <mergeCell ref="A1663:E1663"/>
    <mergeCell ref="A1664:E1664"/>
    <mergeCell ref="A1665:E1665"/>
    <mergeCell ref="W1662:W1665"/>
    <mergeCell ref="X1662:X1665"/>
    <mergeCell ref="Y1662:Y1665"/>
    <mergeCell ref="Z1662:Z1665"/>
    <mergeCell ref="AA1662:AA1665"/>
    <mergeCell ref="AB1662:AB1665"/>
    <mergeCell ref="AC1662:AC1665"/>
    <mergeCell ref="AD1662:AD1665"/>
    <mergeCell ref="AE1662:AE1665"/>
    <mergeCell ref="N1662:N1665"/>
    <mergeCell ref="O1662:O1665"/>
    <mergeCell ref="P1662:P1665"/>
    <mergeCell ref="Q1662:Q1665"/>
    <mergeCell ref="R1662:R1665"/>
    <mergeCell ref="S1662:S1665"/>
    <mergeCell ref="T1662:T1665"/>
    <mergeCell ref="U1662:U1665"/>
    <mergeCell ref="V1662:V1665"/>
    <mergeCell ref="A1662:E1662"/>
    <mergeCell ref="F1662:F1679"/>
    <mergeCell ref="G1662:G1665"/>
    <mergeCell ref="H1662:H1665"/>
    <mergeCell ref="I1662:I1665"/>
    <mergeCell ref="J1662:J1665"/>
    <mergeCell ref="K1662:K1665"/>
    <mergeCell ref="L1662:L1665"/>
    <mergeCell ref="M1662:M1665"/>
    <mergeCell ref="N1689:Q1689"/>
    <mergeCell ref="R1689:S1689"/>
    <mergeCell ref="V1689:Z1689"/>
    <mergeCell ref="AF1666:AF1679"/>
    <mergeCell ref="AG1666:AG1679"/>
    <mergeCell ref="AH1666:AH1679"/>
    <mergeCell ref="AI1666:AI1679"/>
    <mergeCell ref="AJ1666:AJ1679"/>
    <mergeCell ref="AK1666:AK1679"/>
    <mergeCell ref="AL1666:AL1679"/>
    <mergeCell ref="A1667:E1667"/>
    <mergeCell ref="A1668:E1668"/>
    <mergeCell ref="A1669:E1669"/>
    <mergeCell ref="A1670:E1670"/>
    <mergeCell ref="A1671:E1671"/>
    <mergeCell ref="A1672:E1672"/>
    <mergeCell ref="A1673:E1673"/>
    <mergeCell ref="A1674:E1674"/>
    <mergeCell ref="A1675:E1675"/>
    <mergeCell ref="A1676:E1676"/>
    <mergeCell ref="A1677:E1677"/>
    <mergeCell ref="A1678:E1678"/>
    <mergeCell ref="A1679:E1679"/>
    <mergeCell ref="W1666:W1679"/>
    <mergeCell ref="X1666:X1679"/>
    <mergeCell ref="Y1666:Y1679"/>
    <mergeCell ref="Z1666:Z1679"/>
    <mergeCell ref="AA1666:AA1679"/>
    <mergeCell ref="AB1666:AB1679"/>
    <mergeCell ref="AC1666:AC1679"/>
    <mergeCell ref="AD1666:AD1679"/>
    <mergeCell ref="AE1666:AE1679"/>
    <mergeCell ref="W1710:W1713"/>
    <mergeCell ref="X1710:X1713"/>
    <mergeCell ref="Y1710:Y1713"/>
    <mergeCell ref="Z1710:Z1713"/>
    <mergeCell ref="AJ1710:AJ1713"/>
    <mergeCell ref="AK1710:AK1713"/>
    <mergeCell ref="AL1710:AL1713"/>
    <mergeCell ref="A1711:E1711"/>
    <mergeCell ref="A1712:E1712"/>
    <mergeCell ref="A1713:E1713"/>
    <mergeCell ref="A1714:E1714"/>
    <mergeCell ref="X1682:Z1684"/>
    <mergeCell ref="AA1682:AH1684"/>
    <mergeCell ref="AI1682:AL1684"/>
    <mergeCell ref="A1683:W1684"/>
    <mergeCell ref="A1685:D1685"/>
    <mergeCell ref="F1685:G1685"/>
    <mergeCell ref="H1685:AH1687"/>
    <mergeCell ref="AI1685:AL1689"/>
    <mergeCell ref="A1686:D1686"/>
    <mergeCell ref="F1686:G1686"/>
    <mergeCell ref="A1687:D1687"/>
    <mergeCell ref="F1687:G1687"/>
    <mergeCell ref="A1688:D1688"/>
    <mergeCell ref="F1688:G1688"/>
    <mergeCell ref="H1688:N1688"/>
    <mergeCell ref="O1688:T1688"/>
    <mergeCell ref="U1688:X1688"/>
    <mergeCell ref="Y1688:AD1688"/>
    <mergeCell ref="AE1688:AH1688"/>
    <mergeCell ref="A1689:D1689"/>
    <mergeCell ref="E1689:G1689"/>
    <mergeCell ref="M1714:M1717"/>
    <mergeCell ref="N1714:N1717"/>
    <mergeCell ref="O1714:O1717"/>
    <mergeCell ref="P1714:P1717"/>
    <mergeCell ref="Q1714:Q1717"/>
    <mergeCell ref="R1714:R1717"/>
    <mergeCell ref="S1714:S1717"/>
    <mergeCell ref="T1714:T1717"/>
    <mergeCell ref="U1714:U1717"/>
    <mergeCell ref="V1714:V1717"/>
    <mergeCell ref="W1714:W1717"/>
    <mergeCell ref="AI1710:AI1713"/>
    <mergeCell ref="AA1689:AB1689"/>
    <mergeCell ref="A1691:G1691"/>
    <mergeCell ref="H1691:AL1691"/>
    <mergeCell ref="F1710:F1717"/>
    <mergeCell ref="G1710:G1713"/>
    <mergeCell ref="H1710:H1713"/>
    <mergeCell ref="I1710:I1713"/>
    <mergeCell ref="J1710:J1713"/>
    <mergeCell ref="K1710:K1713"/>
    <mergeCell ref="L1710:L1713"/>
    <mergeCell ref="M1710:M1713"/>
    <mergeCell ref="N1710:N1713"/>
    <mergeCell ref="O1710:O1713"/>
    <mergeCell ref="P1710:P1713"/>
    <mergeCell ref="Q1710:Q1713"/>
    <mergeCell ref="R1710:R1713"/>
    <mergeCell ref="S1710:S1713"/>
    <mergeCell ref="T1710:T1713"/>
    <mergeCell ref="U1710:U1713"/>
    <mergeCell ref="V1710:V1713"/>
    <mergeCell ref="AA1710:AA1713"/>
    <mergeCell ref="AB1710:AB1713"/>
    <mergeCell ref="AC1710:AC1713"/>
    <mergeCell ref="AD1710:AD1713"/>
    <mergeCell ref="AE1710:AE1713"/>
    <mergeCell ref="AF1710:AF1713"/>
    <mergeCell ref="AG1710:AG1713"/>
    <mergeCell ref="AH1710:AH1713"/>
    <mergeCell ref="AG1714:AG1717"/>
    <mergeCell ref="AH1714:AH1717"/>
    <mergeCell ref="AI1714:AI1717"/>
    <mergeCell ref="AJ1714:AJ1717"/>
    <mergeCell ref="AK1714:AK1717"/>
    <mergeCell ref="AL1714:AL1717"/>
    <mergeCell ref="A1715:E1715"/>
    <mergeCell ref="A1716:E1716"/>
    <mergeCell ref="A1717:E1717"/>
    <mergeCell ref="X1714:X1717"/>
    <mergeCell ref="Y1714:Y1717"/>
    <mergeCell ref="Z1714:Z1717"/>
    <mergeCell ref="AA1714:AA1717"/>
    <mergeCell ref="AB1714:AB1717"/>
    <mergeCell ref="AC1714:AC1717"/>
    <mergeCell ref="AD1714:AD1717"/>
    <mergeCell ref="AE1714:AE1717"/>
    <mergeCell ref="AF1714:AF1717"/>
    <mergeCell ref="G1714:G1717"/>
    <mergeCell ref="H1714:H1717"/>
    <mergeCell ref="I1714:I1717"/>
    <mergeCell ref="J1714:J1717"/>
    <mergeCell ref="K1714:K1717"/>
    <mergeCell ref="L1714:L1717"/>
    <mergeCell ref="V1718:V1721"/>
    <mergeCell ref="A1718:E1718"/>
    <mergeCell ref="F1718:F1735"/>
    <mergeCell ref="G1718:G1721"/>
    <mergeCell ref="H1718:H1721"/>
    <mergeCell ref="I1718:I1721"/>
    <mergeCell ref="J1718:J1721"/>
    <mergeCell ref="K1718:K1721"/>
    <mergeCell ref="L1718:L1721"/>
    <mergeCell ref="M1718:M1721"/>
    <mergeCell ref="A1722:E1722"/>
    <mergeCell ref="G1722:G1735"/>
    <mergeCell ref="H1722:H1735"/>
    <mergeCell ref="I1722:I1735"/>
    <mergeCell ref="J1722:J1735"/>
    <mergeCell ref="K1722:K1735"/>
    <mergeCell ref="L1722:L1735"/>
    <mergeCell ref="M1722:M1735"/>
    <mergeCell ref="Q1722:Q1735"/>
    <mergeCell ref="R1722:R1735"/>
    <mergeCell ref="S1722:S1735"/>
    <mergeCell ref="T1722:T1735"/>
    <mergeCell ref="U1722:U1735"/>
    <mergeCell ref="V1722:V1735"/>
    <mergeCell ref="AD1722:AD1735"/>
    <mergeCell ref="AE1722:AE1735"/>
    <mergeCell ref="N1722:N1735"/>
    <mergeCell ref="O1722:O1735"/>
    <mergeCell ref="P1722:P1735"/>
    <mergeCell ref="AF1718:AF1721"/>
    <mergeCell ref="AG1718:AG1721"/>
    <mergeCell ref="AH1718:AH1721"/>
    <mergeCell ref="AI1718:AI1721"/>
    <mergeCell ref="AJ1718:AJ1721"/>
    <mergeCell ref="AK1718:AK1721"/>
    <mergeCell ref="AL1718:AL1721"/>
    <mergeCell ref="A1719:E1719"/>
    <mergeCell ref="A1720:E1720"/>
    <mergeCell ref="A1721:E1721"/>
    <mergeCell ref="W1718:W1721"/>
    <mergeCell ref="X1718:X1721"/>
    <mergeCell ref="Y1718:Y1721"/>
    <mergeCell ref="Z1718:Z1721"/>
    <mergeCell ref="AA1718:AA1721"/>
    <mergeCell ref="AB1718:AB1721"/>
    <mergeCell ref="AC1718:AC1721"/>
    <mergeCell ref="AD1718:AD1721"/>
    <mergeCell ref="AE1718:AE1721"/>
    <mergeCell ref="N1718:N1721"/>
    <mergeCell ref="O1718:O1721"/>
    <mergeCell ref="P1718:P1721"/>
    <mergeCell ref="Q1718:Q1721"/>
    <mergeCell ref="R1718:R1721"/>
    <mergeCell ref="S1718:S1721"/>
    <mergeCell ref="T1718:T1721"/>
    <mergeCell ref="U1718:U1721"/>
    <mergeCell ref="A1745:D1745"/>
    <mergeCell ref="E1745:G1745"/>
    <mergeCell ref="N1745:Q1745"/>
    <mergeCell ref="R1745:S1745"/>
    <mergeCell ref="V1745:Z1745"/>
    <mergeCell ref="AF1722:AF1735"/>
    <mergeCell ref="AG1722:AG1735"/>
    <mergeCell ref="AH1722:AH1735"/>
    <mergeCell ref="AI1722:AI1735"/>
    <mergeCell ref="AJ1722:AJ1735"/>
    <mergeCell ref="AK1722:AK1735"/>
    <mergeCell ref="AL1722:AL1735"/>
    <mergeCell ref="A1723:E1723"/>
    <mergeCell ref="A1724:E1724"/>
    <mergeCell ref="A1725:E1725"/>
    <mergeCell ref="A1726:E1726"/>
    <mergeCell ref="A1727:E1727"/>
    <mergeCell ref="A1728:E1728"/>
    <mergeCell ref="A1729:E1729"/>
    <mergeCell ref="A1730:E1730"/>
    <mergeCell ref="A1731:E1731"/>
    <mergeCell ref="A1732:E1732"/>
    <mergeCell ref="A1733:E1733"/>
    <mergeCell ref="A1734:E1734"/>
    <mergeCell ref="A1735:E1735"/>
    <mergeCell ref="W1722:W1735"/>
    <mergeCell ref="X1722:X1735"/>
    <mergeCell ref="Y1722:Y1735"/>
    <mergeCell ref="Z1722:Z1735"/>
    <mergeCell ref="AA1722:AA1735"/>
    <mergeCell ref="AB1722:AB1735"/>
    <mergeCell ref="AC1722:AC1735"/>
    <mergeCell ref="U1766:U1769"/>
    <mergeCell ref="V1766:V1769"/>
    <mergeCell ref="W1766:W1769"/>
    <mergeCell ref="X1766:X1769"/>
    <mergeCell ref="Y1766:Y1769"/>
    <mergeCell ref="Z1766:Z1769"/>
    <mergeCell ref="AJ1766:AJ1769"/>
    <mergeCell ref="AK1766:AK1769"/>
    <mergeCell ref="AL1766:AL1769"/>
    <mergeCell ref="A1767:E1767"/>
    <mergeCell ref="A1768:E1768"/>
    <mergeCell ref="A1769:E1769"/>
    <mergeCell ref="A1770:E1770"/>
    <mergeCell ref="X1738:Z1740"/>
    <mergeCell ref="AA1738:AH1740"/>
    <mergeCell ref="AI1738:AL1740"/>
    <mergeCell ref="A1739:W1740"/>
    <mergeCell ref="A1741:D1741"/>
    <mergeCell ref="F1741:G1741"/>
    <mergeCell ref="H1741:AH1743"/>
    <mergeCell ref="AI1741:AL1745"/>
    <mergeCell ref="A1742:D1742"/>
    <mergeCell ref="F1742:G1742"/>
    <mergeCell ref="A1743:D1743"/>
    <mergeCell ref="F1743:G1743"/>
    <mergeCell ref="A1744:D1744"/>
    <mergeCell ref="F1744:G1744"/>
    <mergeCell ref="H1744:N1744"/>
    <mergeCell ref="O1744:T1744"/>
    <mergeCell ref="U1744:X1744"/>
    <mergeCell ref="Y1744:AD1744"/>
    <mergeCell ref="AE1744:AH1744"/>
    <mergeCell ref="K1770:K1773"/>
    <mergeCell ref="L1770:L1773"/>
    <mergeCell ref="M1770:M1773"/>
    <mergeCell ref="N1770:N1773"/>
    <mergeCell ref="O1770:O1773"/>
    <mergeCell ref="P1770:P1773"/>
    <mergeCell ref="Q1770:Q1773"/>
    <mergeCell ref="R1770:R1773"/>
    <mergeCell ref="S1770:S1773"/>
    <mergeCell ref="T1770:T1773"/>
    <mergeCell ref="U1770:U1773"/>
    <mergeCell ref="V1770:V1773"/>
    <mergeCell ref="W1770:W1773"/>
    <mergeCell ref="AI1766:AI1769"/>
    <mergeCell ref="AA1745:AB1745"/>
    <mergeCell ref="A1747:G1747"/>
    <mergeCell ref="H1747:AL1747"/>
    <mergeCell ref="F1766:F1773"/>
    <mergeCell ref="G1766:G1769"/>
    <mergeCell ref="H1766:H1769"/>
    <mergeCell ref="I1766:I1769"/>
    <mergeCell ref="J1766:J1769"/>
    <mergeCell ref="K1766:K1769"/>
    <mergeCell ref="L1766:L1769"/>
    <mergeCell ref="M1766:M1769"/>
    <mergeCell ref="N1766:N1769"/>
    <mergeCell ref="O1766:O1769"/>
    <mergeCell ref="P1766:P1769"/>
    <mergeCell ref="Q1766:Q1769"/>
    <mergeCell ref="R1766:R1769"/>
    <mergeCell ref="S1766:S1769"/>
    <mergeCell ref="T1766:T1769"/>
    <mergeCell ref="U1778:U1791"/>
    <mergeCell ref="V1778:V1791"/>
    <mergeCell ref="AA1766:AA1769"/>
    <mergeCell ref="AB1766:AB1769"/>
    <mergeCell ref="AC1766:AC1769"/>
    <mergeCell ref="AD1766:AD1769"/>
    <mergeCell ref="AE1766:AE1769"/>
    <mergeCell ref="AF1766:AF1769"/>
    <mergeCell ref="AG1766:AG1769"/>
    <mergeCell ref="AH1766:AH1769"/>
    <mergeCell ref="AG1770:AG1773"/>
    <mergeCell ref="AH1770:AH1773"/>
    <mergeCell ref="AI1770:AI1773"/>
    <mergeCell ref="AJ1770:AJ1773"/>
    <mergeCell ref="AK1770:AK1773"/>
    <mergeCell ref="AL1770:AL1773"/>
    <mergeCell ref="A1771:E1771"/>
    <mergeCell ref="A1772:E1772"/>
    <mergeCell ref="A1773:E1773"/>
    <mergeCell ref="X1770:X1773"/>
    <mergeCell ref="Y1770:Y1773"/>
    <mergeCell ref="Z1770:Z1773"/>
    <mergeCell ref="AA1770:AA1773"/>
    <mergeCell ref="AB1770:AB1773"/>
    <mergeCell ref="AC1770:AC1773"/>
    <mergeCell ref="AD1770:AD1773"/>
    <mergeCell ref="AE1770:AE1773"/>
    <mergeCell ref="AF1770:AF1773"/>
    <mergeCell ref="G1770:G1773"/>
    <mergeCell ref="H1770:H1773"/>
    <mergeCell ref="I1770:I1773"/>
    <mergeCell ref="J1770:J1773"/>
    <mergeCell ref="I1774:I1777"/>
    <mergeCell ref="J1774:J1777"/>
    <mergeCell ref="K1774:K1777"/>
    <mergeCell ref="L1774:L1777"/>
    <mergeCell ref="M1774:M1777"/>
    <mergeCell ref="A1778:E1778"/>
    <mergeCell ref="G1778:G1791"/>
    <mergeCell ref="H1778:H1791"/>
    <mergeCell ref="I1778:I1791"/>
    <mergeCell ref="J1778:J1791"/>
    <mergeCell ref="K1778:K1791"/>
    <mergeCell ref="L1778:L1791"/>
    <mergeCell ref="M1778:M1791"/>
    <mergeCell ref="Q1778:Q1791"/>
    <mergeCell ref="R1778:R1791"/>
    <mergeCell ref="S1778:S1791"/>
    <mergeCell ref="T1778:T1791"/>
    <mergeCell ref="AF1774:AF1777"/>
    <mergeCell ref="AG1774:AG1777"/>
    <mergeCell ref="AH1774:AH1777"/>
    <mergeCell ref="AI1774:AI1777"/>
    <mergeCell ref="AJ1774:AJ1777"/>
    <mergeCell ref="AK1774:AK1777"/>
    <mergeCell ref="AL1774:AL1777"/>
    <mergeCell ref="A1775:E1775"/>
    <mergeCell ref="A1776:E1776"/>
    <mergeCell ref="A1777:E1777"/>
    <mergeCell ref="W1774:W1777"/>
    <mergeCell ref="X1774:X1777"/>
    <mergeCell ref="Y1774:Y1777"/>
    <mergeCell ref="Z1774:Z1777"/>
    <mergeCell ref="AA1774:AA1777"/>
    <mergeCell ref="AB1774:AB1777"/>
    <mergeCell ref="AC1774:AC1777"/>
    <mergeCell ref="AD1774:AD1777"/>
    <mergeCell ref="AE1774:AE1777"/>
    <mergeCell ref="N1774:N1777"/>
    <mergeCell ref="O1774:O1777"/>
    <mergeCell ref="P1774:P1777"/>
    <mergeCell ref="Q1774:Q1777"/>
    <mergeCell ref="R1774:R1777"/>
    <mergeCell ref="S1774:S1777"/>
    <mergeCell ref="T1774:T1777"/>
    <mergeCell ref="U1774:U1777"/>
    <mergeCell ref="V1774:V1777"/>
    <mergeCell ref="A1774:E1774"/>
    <mergeCell ref="F1774:F1791"/>
    <mergeCell ref="G1774:G1777"/>
    <mergeCell ref="H1774:H1777"/>
    <mergeCell ref="AF1778:AF1791"/>
    <mergeCell ref="AG1778:AG1791"/>
    <mergeCell ref="AH1778:AH1791"/>
    <mergeCell ref="AI1778:AI1791"/>
    <mergeCell ref="AJ1778:AJ1791"/>
    <mergeCell ref="AK1778:AK1791"/>
    <mergeCell ref="AL1778:AL1791"/>
    <mergeCell ref="A1779:E1779"/>
    <mergeCell ref="A1780:E1780"/>
    <mergeCell ref="A1781:E1781"/>
    <mergeCell ref="A1782:E1782"/>
    <mergeCell ref="A1783:E1783"/>
    <mergeCell ref="A1784:E1784"/>
    <mergeCell ref="A1785:E1785"/>
    <mergeCell ref="A1786:E1786"/>
    <mergeCell ref="A1787:E1787"/>
    <mergeCell ref="A1788:E1788"/>
    <mergeCell ref="A1789:E1789"/>
    <mergeCell ref="A1790:E1790"/>
    <mergeCell ref="A1791:E1791"/>
    <mergeCell ref="W1778:W1791"/>
    <mergeCell ref="X1778:X1791"/>
    <mergeCell ref="Y1778:Y1791"/>
    <mergeCell ref="Z1778:Z1791"/>
    <mergeCell ref="AA1778:AA1791"/>
    <mergeCell ref="AB1778:AB1791"/>
    <mergeCell ref="AC1778:AC1791"/>
    <mergeCell ref="AD1778:AD1791"/>
    <mergeCell ref="AE1778:AE1791"/>
    <mergeCell ref="N1778:N1791"/>
    <mergeCell ref="O1778:O1791"/>
    <mergeCell ref="P1778:P1791"/>
    <mergeCell ref="X1794:Z1796"/>
    <mergeCell ref="AA1794:AH1796"/>
    <mergeCell ref="AI1794:AL1796"/>
    <mergeCell ref="A1795:W1796"/>
    <mergeCell ref="A1797:D1797"/>
    <mergeCell ref="F1797:G1797"/>
    <mergeCell ref="H1797:AH1799"/>
    <mergeCell ref="AI1797:AL1801"/>
    <mergeCell ref="A1798:D1798"/>
    <mergeCell ref="F1798:G1798"/>
    <mergeCell ref="A1799:D1799"/>
    <mergeCell ref="F1799:G1799"/>
    <mergeCell ref="A1800:D1800"/>
    <mergeCell ref="F1800:G1800"/>
    <mergeCell ref="H1800:N1800"/>
    <mergeCell ref="O1800:T1800"/>
    <mergeCell ref="U1800:X1800"/>
    <mergeCell ref="Y1800:AD1800"/>
    <mergeCell ref="AE1800:AH1800"/>
    <mergeCell ref="A1801:D1801"/>
    <mergeCell ref="E1801:G1801"/>
    <mergeCell ref="N1801:Q1801"/>
    <mergeCell ref="R1801:S1801"/>
    <mergeCell ref="V1801:Z1801"/>
    <mergeCell ref="AA1801:AB1801"/>
    <mergeCell ref="A1803:G1803"/>
    <mergeCell ref="H1803:AL1803"/>
    <mergeCell ref="F1822:F1829"/>
    <mergeCell ref="G1822:G1825"/>
    <mergeCell ref="H1822:H1825"/>
    <mergeCell ref="I1822:I1825"/>
    <mergeCell ref="J1822:J1825"/>
    <mergeCell ref="K1822:K1825"/>
    <mergeCell ref="L1822:L1825"/>
    <mergeCell ref="M1822:M1825"/>
    <mergeCell ref="N1822:N1825"/>
    <mergeCell ref="O1822:O1825"/>
    <mergeCell ref="P1822:P1825"/>
    <mergeCell ref="Q1822:Q1825"/>
    <mergeCell ref="R1822:R1825"/>
    <mergeCell ref="S1822:S1825"/>
    <mergeCell ref="T1822:T1825"/>
    <mergeCell ref="U1822:U1825"/>
    <mergeCell ref="V1822:V1825"/>
    <mergeCell ref="W1822:W1825"/>
    <mergeCell ref="X1822:X1825"/>
    <mergeCell ref="Y1822:Y1825"/>
    <mergeCell ref="Z1822:Z1825"/>
    <mergeCell ref="AJ1822:AJ1825"/>
    <mergeCell ref="AK1822:AK1825"/>
    <mergeCell ref="AL1822:AL1825"/>
    <mergeCell ref="A1823:E1823"/>
    <mergeCell ref="A1824:E1824"/>
    <mergeCell ref="A1825:E1825"/>
    <mergeCell ref="A1826:E1826"/>
    <mergeCell ref="AK1826:AK1829"/>
    <mergeCell ref="AL1826:AL1829"/>
    <mergeCell ref="A1827:E1827"/>
    <mergeCell ref="A1828:E1828"/>
    <mergeCell ref="A1829:E1829"/>
    <mergeCell ref="X1826:X1829"/>
    <mergeCell ref="Y1826:Y1829"/>
    <mergeCell ref="Z1826:Z1829"/>
    <mergeCell ref="AA1826:AA1829"/>
    <mergeCell ref="AB1826:AB1829"/>
    <mergeCell ref="AC1826:AC1829"/>
    <mergeCell ref="AD1826:AD1829"/>
    <mergeCell ref="AE1826:AE1829"/>
    <mergeCell ref="AF1826:AF1829"/>
    <mergeCell ref="G1826:G1829"/>
    <mergeCell ref="H1826:H1829"/>
    <mergeCell ref="I1826:I1829"/>
    <mergeCell ref="J1826:J1829"/>
    <mergeCell ref="K1826:K1829"/>
    <mergeCell ref="L1826:L1829"/>
    <mergeCell ref="M1826:M1829"/>
    <mergeCell ref="N1826:N1829"/>
    <mergeCell ref="O1826:O1829"/>
    <mergeCell ref="P1826:P1829"/>
    <mergeCell ref="Q1826:Q1829"/>
    <mergeCell ref="R1826:R1829"/>
    <mergeCell ref="S1826:S1829"/>
    <mergeCell ref="T1826:T1829"/>
    <mergeCell ref="U1826:U1829"/>
    <mergeCell ref="V1826:V1829"/>
    <mergeCell ref="W1826:W1829"/>
    <mergeCell ref="AA1822:AA1825"/>
    <mergeCell ref="AB1822:AB1825"/>
    <mergeCell ref="AC1822:AC1825"/>
    <mergeCell ref="AD1822:AD1825"/>
    <mergeCell ref="AE1822:AE1825"/>
    <mergeCell ref="AF1822:AF1825"/>
    <mergeCell ref="AG1822:AG1825"/>
    <mergeCell ref="AH1822:AH1825"/>
    <mergeCell ref="AG1826:AG1829"/>
    <mergeCell ref="AH1826:AH1829"/>
    <mergeCell ref="AI1826:AI1829"/>
    <mergeCell ref="AJ1826:AJ1829"/>
    <mergeCell ref="AI1822:AI1825"/>
    <mergeCell ref="AF1830:AF1833"/>
    <mergeCell ref="AG1830:AG1833"/>
    <mergeCell ref="AH1830:AH1833"/>
    <mergeCell ref="AI1830:AI1833"/>
    <mergeCell ref="AJ1830:AJ1833"/>
    <mergeCell ref="A1834:E1834"/>
    <mergeCell ref="G1834:G1847"/>
    <mergeCell ref="H1834:H1847"/>
    <mergeCell ref="I1834:I1847"/>
    <mergeCell ref="J1834:J1847"/>
    <mergeCell ref="K1834:K1847"/>
    <mergeCell ref="L1834:L1847"/>
    <mergeCell ref="M1834:M1847"/>
    <mergeCell ref="Q1834:Q1847"/>
    <mergeCell ref="N1834:N1847"/>
    <mergeCell ref="O1834:O1847"/>
    <mergeCell ref="P1834:P1847"/>
    <mergeCell ref="R1834:R1847"/>
    <mergeCell ref="S1834:S1847"/>
    <mergeCell ref="T1834:T1847"/>
    <mergeCell ref="U1834:U1847"/>
    <mergeCell ref="V1834:V1847"/>
    <mergeCell ref="AK1830:AK1833"/>
    <mergeCell ref="AL1830:AL1833"/>
    <mergeCell ref="A1831:E1831"/>
    <mergeCell ref="A1832:E1832"/>
    <mergeCell ref="A1833:E1833"/>
    <mergeCell ref="W1830:W1833"/>
    <mergeCell ref="X1830:X1833"/>
    <mergeCell ref="Y1830:Y1833"/>
    <mergeCell ref="Z1830:Z1833"/>
    <mergeCell ref="AA1830:AA1833"/>
    <mergeCell ref="AB1830:AB1833"/>
    <mergeCell ref="AC1830:AC1833"/>
    <mergeCell ref="AD1830:AD1833"/>
    <mergeCell ref="AE1830:AE1833"/>
    <mergeCell ref="N1830:N1833"/>
    <mergeCell ref="O1830:O1833"/>
    <mergeCell ref="P1830:P1833"/>
    <mergeCell ref="Q1830:Q1833"/>
    <mergeCell ref="R1830:R1833"/>
    <mergeCell ref="S1830:S1833"/>
    <mergeCell ref="T1830:T1833"/>
    <mergeCell ref="U1830:U1833"/>
    <mergeCell ref="V1830:V1833"/>
    <mergeCell ref="A1830:E1830"/>
    <mergeCell ref="F1830:F1847"/>
    <mergeCell ref="G1830:G1833"/>
    <mergeCell ref="H1830:H1833"/>
    <mergeCell ref="I1830:I1833"/>
    <mergeCell ref="J1830:J1833"/>
    <mergeCell ref="K1830:K1833"/>
    <mergeCell ref="L1830:L1833"/>
    <mergeCell ref="M1830:M1833"/>
    <mergeCell ref="N1857:Q1857"/>
    <mergeCell ref="R1857:S1857"/>
    <mergeCell ref="V1857:Z1857"/>
    <mergeCell ref="AF1834:AF1847"/>
    <mergeCell ref="AG1834:AG1847"/>
    <mergeCell ref="AH1834:AH1847"/>
    <mergeCell ref="AI1834:AI1847"/>
    <mergeCell ref="AJ1834:AJ1847"/>
    <mergeCell ref="AK1834:AK1847"/>
    <mergeCell ref="AL1834:AL1847"/>
    <mergeCell ref="A1835:E1835"/>
    <mergeCell ref="A1836:E1836"/>
    <mergeCell ref="A1837:E1837"/>
    <mergeCell ref="A1838:E1838"/>
    <mergeCell ref="A1839:E1839"/>
    <mergeCell ref="A1840:E1840"/>
    <mergeCell ref="A1841:E1841"/>
    <mergeCell ref="A1842:E1842"/>
    <mergeCell ref="A1843:E1843"/>
    <mergeCell ref="A1844:E1844"/>
    <mergeCell ref="A1845:E1845"/>
    <mergeCell ref="A1846:E1846"/>
    <mergeCell ref="A1847:E1847"/>
    <mergeCell ref="W1834:W1847"/>
    <mergeCell ref="X1834:X1847"/>
    <mergeCell ref="Y1834:Y1847"/>
    <mergeCell ref="Z1834:Z1847"/>
    <mergeCell ref="AA1834:AA1847"/>
    <mergeCell ref="AB1834:AB1847"/>
    <mergeCell ref="AC1834:AC1847"/>
    <mergeCell ref="AD1834:AD1847"/>
    <mergeCell ref="AE1834:AE1847"/>
    <mergeCell ref="W1878:W1881"/>
    <mergeCell ref="X1878:X1881"/>
    <mergeCell ref="Y1878:Y1881"/>
    <mergeCell ref="Z1878:Z1881"/>
    <mergeCell ref="AJ1878:AJ1881"/>
    <mergeCell ref="AK1878:AK1881"/>
    <mergeCell ref="AL1878:AL1881"/>
    <mergeCell ref="A1879:E1879"/>
    <mergeCell ref="A1880:E1880"/>
    <mergeCell ref="A1881:E1881"/>
    <mergeCell ref="A1882:E1882"/>
    <mergeCell ref="X1850:Z1852"/>
    <mergeCell ref="AA1850:AH1852"/>
    <mergeCell ref="AI1850:AL1852"/>
    <mergeCell ref="A1851:W1852"/>
    <mergeCell ref="A1853:D1853"/>
    <mergeCell ref="F1853:G1853"/>
    <mergeCell ref="H1853:AH1855"/>
    <mergeCell ref="AI1853:AL1857"/>
    <mergeCell ref="A1854:D1854"/>
    <mergeCell ref="F1854:G1854"/>
    <mergeCell ref="A1855:D1855"/>
    <mergeCell ref="F1855:G1855"/>
    <mergeCell ref="A1856:D1856"/>
    <mergeCell ref="F1856:G1856"/>
    <mergeCell ref="H1856:N1856"/>
    <mergeCell ref="O1856:T1856"/>
    <mergeCell ref="U1856:X1856"/>
    <mergeCell ref="Y1856:AD1856"/>
    <mergeCell ref="AE1856:AH1856"/>
    <mergeCell ref="A1857:D1857"/>
    <mergeCell ref="E1857:G1857"/>
    <mergeCell ref="M1882:M1885"/>
    <mergeCell ref="N1882:N1885"/>
    <mergeCell ref="O1882:O1885"/>
    <mergeCell ref="P1882:P1885"/>
    <mergeCell ref="Q1882:Q1885"/>
    <mergeCell ref="R1882:R1885"/>
    <mergeCell ref="S1882:S1885"/>
    <mergeCell ref="T1882:T1885"/>
    <mergeCell ref="U1882:U1885"/>
    <mergeCell ref="V1882:V1885"/>
    <mergeCell ref="W1882:W1885"/>
    <mergeCell ref="AI1878:AI1881"/>
    <mergeCell ref="AA1857:AB1857"/>
    <mergeCell ref="A1859:G1859"/>
    <mergeCell ref="H1859:AL1859"/>
    <mergeCell ref="F1878:F1885"/>
    <mergeCell ref="G1878:G1881"/>
    <mergeCell ref="H1878:H1881"/>
    <mergeCell ref="I1878:I1881"/>
    <mergeCell ref="J1878:J1881"/>
    <mergeCell ref="K1878:K1881"/>
    <mergeCell ref="L1878:L1881"/>
    <mergeCell ref="M1878:M1881"/>
    <mergeCell ref="N1878:N1881"/>
    <mergeCell ref="O1878:O1881"/>
    <mergeCell ref="P1878:P1881"/>
    <mergeCell ref="Q1878:Q1881"/>
    <mergeCell ref="R1878:R1881"/>
    <mergeCell ref="S1878:S1881"/>
    <mergeCell ref="T1878:T1881"/>
    <mergeCell ref="U1878:U1881"/>
    <mergeCell ref="V1878:V1881"/>
    <mergeCell ref="AA1878:AA1881"/>
    <mergeCell ref="AB1878:AB1881"/>
    <mergeCell ref="AC1878:AC1881"/>
    <mergeCell ref="AD1878:AD1881"/>
    <mergeCell ref="AE1878:AE1881"/>
    <mergeCell ref="AF1878:AF1881"/>
    <mergeCell ref="AG1878:AG1881"/>
    <mergeCell ref="AH1878:AH1881"/>
    <mergeCell ref="AG1882:AG1885"/>
    <mergeCell ref="AH1882:AH1885"/>
    <mergeCell ref="AI1882:AI1885"/>
    <mergeCell ref="AJ1882:AJ1885"/>
    <mergeCell ref="AK1882:AK1885"/>
    <mergeCell ref="AL1882:AL1885"/>
    <mergeCell ref="A1883:E1883"/>
    <mergeCell ref="A1884:E1884"/>
    <mergeCell ref="A1885:E1885"/>
    <mergeCell ref="X1882:X1885"/>
    <mergeCell ref="Y1882:Y1885"/>
    <mergeCell ref="Z1882:Z1885"/>
    <mergeCell ref="AA1882:AA1885"/>
    <mergeCell ref="AB1882:AB1885"/>
    <mergeCell ref="AC1882:AC1885"/>
    <mergeCell ref="AD1882:AD1885"/>
    <mergeCell ref="AE1882:AE1885"/>
    <mergeCell ref="AF1882:AF1885"/>
    <mergeCell ref="G1882:G1885"/>
    <mergeCell ref="H1882:H1885"/>
    <mergeCell ref="I1882:I1885"/>
    <mergeCell ref="J1882:J1885"/>
    <mergeCell ref="K1882:K1885"/>
    <mergeCell ref="L1882:L1885"/>
    <mergeCell ref="V1886:V1889"/>
    <mergeCell ref="A1886:E1886"/>
    <mergeCell ref="F1886:F1903"/>
    <mergeCell ref="G1886:G1889"/>
    <mergeCell ref="H1886:H1889"/>
    <mergeCell ref="I1886:I1889"/>
    <mergeCell ref="J1886:J1889"/>
    <mergeCell ref="K1886:K1889"/>
    <mergeCell ref="L1886:L1889"/>
    <mergeCell ref="M1886:M1889"/>
    <mergeCell ref="A1890:E1890"/>
    <mergeCell ref="G1890:G1903"/>
    <mergeCell ref="H1890:H1903"/>
    <mergeCell ref="I1890:I1903"/>
    <mergeCell ref="J1890:J1903"/>
    <mergeCell ref="K1890:K1903"/>
    <mergeCell ref="L1890:L1903"/>
    <mergeCell ref="M1890:M1903"/>
    <mergeCell ref="Q1890:Q1903"/>
    <mergeCell ref="R1890:R1903"/>
    <mergeCell ref="S1890:S1903"/>
    <mergeCell ref="T1890:T1903"/>
    <mergeCell ref="U1890:U1903"/>
    <mergeCell ref="V1890:V1903"/>
    <mergeCell ref="AD1890:AD1903"/>
    <mergeCell ref="AE1890:AE1903"/>
    <mergeCell ref="N1890:N1903"/>
    <mergeCell ref="O1890:O1903"/>
    <mergeCell ref="P1890:P1903"/>
    <mergeCell ref="AF1886:AF1889"/>
    <mergeCell ref="AG1886:AG1889"/>
    <mergeCell ref="AH1886:AH1889"/>
    <mergeCell ref="AI1886:AI1889"/>
    <mergeCell ref="AJ1886:AJ1889"/>
    <mergeCell ref="AK1886:AK1889"/>
    <mergeCell ref="AL1886:AL1889"/>
    <mergeCell ref="A1887:E1887"/>
    <mergeCell ref="A1888:E1888"/>
    <mergeCell ref="A1889:E1889"/>
    <mergeCell ref="W1886:W1889"/>
    <mergeCell ref="X1886:X1889"/>
    <mergeCell ref="Y1886:Y1889"/>
    <mergeCell ref="Z1886:Z1889"/>
    <mergeCell ref="AA1886:AA1889"/>
    <mergeCell ref="AB1886:AB1889"/>
    <mergeCell ref="AC1886:AC1889"/>
    <mergeCell ref="AD1886:AD1889"/>
    <mergeCell ref="AE1886:AE1889"/>
    <mergeCell ref="N1886:N1889"/>
    <mergeCell ref="O1886:O1889"/>
    <mergeCell ref="P1886:P1889"/>
    <mergeCell ref="Q1886:Q1889"/>
    <mergeCell ref="R1886:R1889"/>
    <mergeCell ref="S1886:S1889"/>
    <mergeCell ref="T1886:T1889"/>
    <mergeCell ref="U1886:U1889"/>
    <mergeCell ref="A1913:D1913"/>
    <mergeCell ref="E1913:G1913"/>
    <mergeCell ref="N1913:Q1913"/>
    <mergeCell ref="R1913:S1913"/>
    <mergeCell ref="V1913:Z1913"/>
    <mergeCell ref="AF1890:AF1903"/>
    <mergeCell ref="AG1890:AG1903"/>
    <mergeCell ref="AH1890:AH1903"/>
    <mergeCell ref="AI1890:AI1903"/>
    <mergeCell ref="AJ1890:AJ1903"/>
    <mergeCell ref="AK1890:AK1903"/>
    <mergeCell ref="AL1890:AL1903"/>
    <mergeCell ref="A1891:E1891"/>
    <mergeCell ref="A1892:E1892"/>
    <mergeCell ref="A1893:E1893"/>
    <mergeCell ref="A1894:E1894"/>
    <mergeCell ref="A1895:E1895"/>
    <mergeCell ref="A1896:E1896"/>
    <mergeCell ref="A1897:E1897"/>
    <mergeCell ref="A1898:E1898"/>
    <mergeCell ref="A1899:E1899"/>
    <mergeCell ref="A1900:E1900"/>
    <mergeCell ref="A1901:E1901"/>
    <mergeCell ref="A1902:E1902"/>
    <mergeCell ref="A1903:E1903"/>
    <mergeCell ref="W1890:W1903"/>
    <mergeCell ref="X1890:X1903"/>
    <mergeCell ref="Y1890:Y1903"/>
    <mergeCell ref="Z1890:Z1903"/>
    <mergeCell ref="AA1890:AA1903"/>
    <mergeCell ref="AB1890:AB1903"/>
    <mergeCell ref="AC1890:AC1903"/>
    <mergeCell ref="U1934:U1937"/>
    <mergeCell ref="V1934:V1937"/>
    <mergeCell ref="W1934:W1937"/>
    <mergeCell ref="X1934:X1937"/>
    <mergeCell ref="Y1934:Y1937"/>
    <mergeCell ref="Z1934:Z1937"/>
    <mergeCell ref="AJ1934:AJ1937"/>
    <mergeCell ref="AK1934:AK1937"/>
    <mergeCell ref="AL1934:AL1937"/>
    <mergeCell ref="A1935:E1935"/>
    <mergeCell ref="A1936:E1936"/>
    <mergeCell ref="A1937:E1937"/>
    <mergeCell ref="A1938:E1938"/>
    <mergeCell ref="X1906:Z1908"/>
    <mergeCell ref="AA1906:AH1908"/>
    <mergeCell ref="AI1906:AL1908"/>
    <mergeCell ref="A1907:W1908"/>
    <mergeCell ref="A1909:D1909"/>
    <mergeCell ref="F1909:G1909"/>
    <mergeCell ref="H1909:AH1911"/>
    <mergeCell ref="AI1909:AL1913"/>
    <mergeCell ref="A1910:D1910"/>
    <mergeCell ref="F1910:G1910"/>
    <mergeCell ref="A1911:D1911"/>
    <mergeCell ref="F1911:G1911"/>
    <mergeCell ref="A1912:D1912"/>
    <mergeCell ref="F1912:G1912"/>
    <mergeCell ref="H1912:N1912"/>
    <mergeCell ref="O1912:T1912"/>
    <mergeCell ref="U1912:X1912"/>
    <mergeCell ref="Y1912:AD1912"/>
    <mergeCell ref="AE1912:AH1912"/>
    <mergeCell ref="K1938:K1941"/>
    <mergeCell ref="L1938:L1941"/>
    <mergeCell ref="M1938:M1941"/>
    <mergeCell ref="N1938:N1941"/>
    <mergeCell ref="O1938:O1941"/>
    <mergeCell ref="P1938:P1941"/>
    <mergeCell ref="Q1938:Q1941"/>
    <mergeCell ref="R1938:R1941"/>
    <mergeCell ref="S1938:S1941"/>
    <mergeCell ref="T1938:T1941"/>
    <mergeCell ref="U1938:U1941"/>
    <mergeCell ref="V1938:V1941"/>
    <mergeCell ref="W1938:W1941"/>
    <mergeCell ref="AI1934:AI1937"/>
    <mergeCell ref="AA1913:AB1913"/>
    <mergeCell ref="A1915:G1915"/>
    <mergeCell ref="H1915:AL1915"/>
    <mergeCell ref="F1934:F1941"/>
    <mergeCell ref="G1934:G1937"/>
    <mergeCell ref="H1934:H1937"/>
    <mergeCell ref="I1934:I1937"/>
    <mergeCell ref="J1934:J1937"/>
    <mergeCell ref="K1934:K1937"/>
    <mergeCell ref="L1934:L1937"/>
    <mergeCell ref="M1934:M1937"/>
    <mergeCell ref="N1934:N1937"/>
    <mergeCell ref="O1934:O1937"/>
    <mergeCell ref="P1934:P1937"/>
    <mergeCell ref="Q1934:Q1937"/>
    <mergeCell ref="R1934:R1937"/>
    <mergeCell ref="S1934:S1937"/>
    <mergeCell ref="T1934:T1937"/>
    <mergeCell ref="U1946:U1959"/>
    <mergeCell ref="V1946:V1959"/>
    <mergeCell ref="AA1934:AA1937"/>
    <mergeCell ref="AB1934:AB1937"/>
    <mergeCell ref="AC1934:AC1937"/>
    <mergeCell ref="AD1934:AD1937"/>
    <mergeCell ref="AE1934:AE1937"/>
    <mergeCell ref="AF1934:AF1937"/>
    <mergeCell ref="AG1934:AG1937"/>
    <mergeCell ref="AH1934:AH1937"/>
    <mergeCell ref="AG1938:AG1941"/>
    <mergeCell ref="AH1938:AH1941"/>
    <mergeCell ref="AI1938:AI1941"/>
    <mergeCell ref="AJ1938:AJ1941"/>
    <mergeCell ref="AK1938:AK1941"/>
    <mergeCell ref="AL1938:AL1941"/>
    <mergeCell ref="A1939:E1939"/>
    <mergeCell ref="A1940:E1940"/>
    <mergeCell ref="A1941:E1941"/>
    <mergeCell ref="X1938:X1941"/>
    <mergeCell ref="Y1938:Y1941"/>
    <mergeCell ref="Z1938:Z1941"/>
    <mergeCell ref="AA1938:AA1941"/>
    <mergeCell ref="AB1938:AB1941"/>
    <mergeCell ref="AC1938:AC1941"/>
    <mergeCell ref="AD1938:AD1941"/>
    <mergeCell ref="AE1938:AE1941"/>
    <mergeCell ref="AF1938:AF1941"/>
    <mergeCell ref="G1938:G1941"/>
    <mergeCell ref="H1938:H1941"/>
    <mergeCell ref="I1938:I1941"/>
    <mergeCell ref="J1938:J1941"/>
    <mergeCell ref="I1942:I1945"/>
    <mergeCell ref="J1942:J1945"/>
    <mergeCell ref="K1942:K1945"/>
    <mergeCell ref="L1942:L1945"/>
    <mergeCell ref="M1942:M1945"/>
    <mergeCell ref="A1946:E1946"/>
    <mergeCell ref="G1946:G1959"/>
    <mergeCell ref="H1946:H1959"/>
    <mergeCell ref="I1946:I1959"/>
    <mergeCell ref="J1946:J1959"/>
    <mergeCell ref="K1946:K1959"/>
    <mergeCell ref="L1946:L1959"/>
    <mergeCell ref="M1946:M1959"/>
    <mergeCell ref="Q1946:Q1959"/>
    <mergeCell ref="R1946:R1959"/>
    <mergeCell ref="S1946:S1959"/>
    <mergeCell ref="T1946:T1959"/>
    <mergeCell ref="AF1942:AF1945"/>
    <mergeCell ref="AG1942:AG1945"/>
    <mergeCell ref="AH1942:AH1945"/>
    <mergeCell ref="AI1942:AI1945"/>
    <mergeCell ref="AJ1942:AJ1945"/>
    <mergeCell ref="AK1942:AK1945"/>
    <mergeCell ref="AL1942:AL1945"/>
    <mergeCell ref="A1943:E1943"/>
    <mergeCell ref="A1944:E1944"/>
    <mergeCell ref="A1945:E1945"/>
    <mergeCell ref="W1942:W1945"/>
    <mergeCell ref="X1942:X1945"/>
    <mergeCell ref="Y1942:Y1945"/>
    <mergeCell ref="Z1942:Z1945"/>
    <mergeCell ref="AA1942:AA1945"/>
    <mergeCell ref="AB1942:AB1945"/>
    <mergeCell ref="AC1942:AC1945"/>
    <mergeCell ref="AD1942:AD1945"/>
    <mergeCell ref="AE1942:AE1945"/>
    <mergeCell ref="N1942:N1945"/>
    <mergeCell ref="O1942:O1945"/>
    <mergeCell ref="P1942:P1945"/>
    <mergeCell ref="Q1942:Q1945"/>
    <mergeCell ref="R1942:R1945"/>
    <mergeCell ref="S1942:S1945"/>
    <mergeCell ref="T1942:T1945"/>
    <mergeCell ref="U1942:U1945"/>
    <mergeCell ref="V1942:V1945"/>
    <mergeCell ref="A1942:E1942"/>
    <mergeCell ref="F1942:F1959"/>
    <mergeCell ref="G1942:G1945"/>
    <mergeCell ref="H1942:H1945"/>
    <mergeCell ref="AF1946:AF1959"/>
    <mergeCell ref="AG1946:AG1959"/>
    <mergeCell ref="AH1946:AH1959"/>
    <mergeCell ref="AI1946:AI1959"/>
    <mergeCell ref="AJ1946:AJ1959"/>
    <mergeCell ref="AK1946:AK1959"/>
    <mergeCell ref="AL1946:AL1959"/>
    <mergeCell ref="A1947:E1947"/>
    <mergeCell ref="A1948:E1948"/>
    <mergeCell ref="A1949:E1949"/>
    <mergeCell ref="A1950:E1950"/>
    <mergeCell ref="A1951:E1951"/>
    <mergeCell ref="A1952:E1952"/>
    <mergeCell ref="A1953:E1953"/>
    <mergeCell ref="A1954:E1954"/>
    <mergeCell ref="A1955:E1955"/>
    <mergeCell ref="A1956:E1956"/>
    <mergeCell ref="A1957:E1957"/>
    <mergeCell ref="A1958:E1958"/>
    <mergeCell ref="A1959:E1959"/>
    <mergeCell ref="W1946:W1959"/>
    <mergeCell ref="X1946:X1959"/>
    <mergeCell ref="Y1946:Y1959"/>
    <mergeCell ref="Z1946:Z1959"/>
    <mergeCell ref="AA1946:AA1959"/>
    <mergeCell ref="AB1946:AB1959"/>
    <mergeCell ref="AC1946:AC1959"/>
    <mergeCell ref="AD1946:AD1959"/>
    <mergeCell ref="AE1946:AE1959"/>
    <mergeCell ref="N1946:N1959"/>
    <mergeCell ref="O1946:O1959"/>
    <mergeCell ref="P1946:P1959"/>
    <mergeCell ref="X1962:Z1964"/>
    <mergeCell ref="AA1962:AH1964"/>
    <mergeCell ref="AI1962:AL1964"/>
    <mergeCell ref="A1963:W1964"/>
    <mergeCell ref="A1965:D1965"/>
    <mergeCell ref="F1965:G1965"/>
    <mergeCell ref="H1965:AH1967"/>
    <mergeCell ref="AI1965:AL1969"/>
    <mergeCell ref="A1966:D1966"/>
    <mergeCell ref="F1966:G1966"/>
    <mergeCell ref="A1967:D1967"/>
    <mergeCell ref="F1967:G1967"/>
    <mergeCell ref="A1968:D1968"/>
    <mergeCell ref="F1968:G1968"/>
    <mergeCell ref="H1968:N1968"/>
    <mergeCell ref="O1968:T1968"/>
    <mergeCell ref="U1968:X1968"/>
    <mergeCell ref="Y1968:AD1968"/>
    <mergeCell ref="AE1968:AH1968"/>
    <mergeCell ref="A1969:D1969"/>
    <mergeCell ref="E1969:G1969"/>
    <mergeCell ref="N1969:Q1969"/>
    <mergeCell ref="R1969:S1969"/>
    <mergeCell ref="V1969:Z1969"/>
    <mergeCell ref="AA1969:AB1969"/>
    <mergeCell ref="A1971:G1971"/>
    <mergeCell ref="H1971:AL1971"/>
    <mergeCell ref="F1990:F1997"/>
    <mergeCell ref="G1990:G1993"/>
    <mergeCell ref="H1990:H1993"/>
    <mergeCell ref="I1990:I1993"/>
    <mergeCell ref="J1990:J1993"/>
    <mergeCell ref="K1990:K1993"/>
    <mergeCell ref="L1990:L1993"/>
    <mergeCell ref="M1990:M1993"/>
    <mergeCell ref="N1990:N1993"/>
    <mergeCell ref="O1990:O1993"/>
    <mergeCell ref="P1990:P1993"/>
    <mergeCell ref="Q1990:Q1993"/>
    <mergeCell ref="R1990:R1993"/>
    <mergeCell ref="S1990:S1993"/>
    <mergeCell ref="T1990:T1993"/>
    <mergeCell ref="U1990:U1993"/>
    <mergeCell ref="V1990:V1993"/>
    <mergeCell ref="W1990:W1993"/>
    <mergeCell ref="X1990:X1993"/>
    <mergeCell ref="Y1990:Y1993"/>
    <mergeCell ref="Z1990:Z1993"/>
    <mergeCell ref="AJ1990:AJ1993"/>
    <mergeCell ref="AK1990:AK1993"/>
    <mergeCell ref="AL1990:AL1993"/>
    <mergeCell ref="A1991:E1991"/>
    <mergeCell ref="A1992:E1992"/>
    <mergeCell ref="A1993:E1993"/>
    <mergeCell ref="A1994:E1994"/>
    <mergeCell ref="AK1994:AK1997"/>
    <mergeCell ref="AL1994:AL1997"/>
    <mergeCell ref="A1995:E1995"/>
    <mergeCell ref="A1996:E1996"/>
    <mergeCell ref="A1997:E1997"/>
    <mergeCell ref="X1994:X1997"/>
    <mergeCell ref="Y1994:Y1997"/>
    <mergeCell ref="Z1994:Z1997"/>
    <mergeCell ref="AA1994:AA1997"/>
    <mergeCell ref="AB1994:AB1997"/>
    <mergeCell ref="AC1994:AC1997"/>
    <mergeCell ref="AD1994:AD1997"/>
    <mergeCell ref="AE1994:AE1997"/>
    <mergeCell ref="AF1994:AF1997"/>
    <mergeCell ref="G1994:G1997"/>
    <mergeCell ref="H1994:H1997"/>
    <mergeCell ref="I1994:I1997"/>
    <mergeCell ref="J1994:J1997"/>
    <mergeCell ref="K1994:K1997"/>
    <mergeCell ref="L1994:L1997"/>
    <mergeCell ref="M1994:M1997"/>
    <mergeCell ref="N1994:N1997"/>
    <mergeCell ref="O1994:O1997"/>
    <mergeCell ref="P1994:P1997"/>
    <mergeCell ref="Q1994:Q1997"/>
    <mergeCell ref="R1994:R1997"/>
    <mergeCell ref="S1994:S1997"/>
    <mergeCell ref="T1994:T1997"/>
    <mergeCell ref="U1994:U1997"/>
    <mergeCell ref="V1994:V1997"/>
    <mergeCell ref="W1994:W1997"/>
    <mergeCell ref="AA1990:AA1993"/>
    <mergeCell ref="AB1990:AB1993"/>
    <mergeCell ref="AC1990:AC1993"/>
    <mergeCell ref="AD1990:AD1993"/>
    <mergeCell ref="AE1990:AE1993"/>
    <mergeCell ref="AF1990:AF1993"/>
    <mergeCell ref="AG1990:AG1993"/>
    <mergeCell ref="AH1990:AH1993"/>
    <mergeCell ref="AG1994:AG1997"/>
    <mergeCell ref="AH1994:AH1997"/>
    <mergeCell ref="AI1994:AI1997"/>
    <mergeCell ref="AJ1994:AJ1997"/>
    <mergeCell ref="AI1990:AI1993"/>
    <mergeCell ref="AF1998:AF2001"/>
    <mergeCell ref="AG1998:AG2001"/>
    <mergeCell ref="AH1998:AH2001"/>
    <mergeCell ref="AI1998:AI2001"/>
    <mergeCell ref="AJ1998:AJ2001"/>
    <mergeCell ref="A2002:E2002"/>
    <mergeCell ref="G2002:G2015"/>
    <mergeCell ref="H2002:H2015"/>
    <mergeCell ref="I2002:I2015"/>
    <mergeCell ref="J2002:J2015"/>
    <mergeCell ref="K2002:K2015"/>
    <mergeCell ref="L2002:L2015"/>
    <mergeCell ref="M2002:M2015"/>
    <mergeCell ref="Q2002:Q2015"/>
    <mergeCell ref="N2002:N2015"/>
    <mergeCell ref="O2002:O2015"/>
    <mergeCell ref="P2002:P2015"/>
    <mergeCell ref="R2002:R2015"/>
    <mergeCell ref="S2002:S2015"/>
    <mergeCell ref="T2002:T2015"/>
    <mergeCell ref="U2002:U2015"/>
    <mergeCell ref="V2002:V2015"/>
    <mergeCell ref="AK1998:AK2001"/>
    <mergeCell ref="AL1998:AL2001"/>
    <mergeCell ref="A1999:E1999"/>
    <mergeCell ref="A2000:E2000"/>
    <mergeCell ref="A2001:E2001"/>
    <mergeCell ref="W1998:W2001"/>
    <mergeCell ref="X1998:X2001"/>
    <mergeCell ref="Y1998:Y2001"/>
    <mergeCell ref="Z1998:Z2001"/>
    <mergeCell ref="AA1998:AA2001"/>
    <mergeCell ref="AB1998:AB2001"/>
    <mergeCell ref="AC1998:AC2001"/>
    <mergeCell ref="AD1998:AD2001"/>
    <mergeCell ref="AE1998:AE2001"/>
    <mergeCell ref="N1998:N2001"/>
    <mergeCell ref="O1998:O2001"/>
    <mergeCell ref="P1998:P2001"/>
    <mergeCell ref="Q1998:Q2001"/>
    <mergeCell ref="R1998:R2001"/>
    <mergeCell ref="S1998:S2001"/>
    <mergeCell ref="T1998:T2001"/>
    <mergeCell ref="U1998:U2001"/>
    <mergeCell ref="V1998:V2001"/>
    <mergeCell ref="A1998:E1998"/>
    <mergeCell ref="F1998:F2015"/>
    <mergeCell ref="G1998:G2001"/>
    <mergeCell ref="H1998:H2001"/>
    <mergeCell ref="I1998:I2001"/>
    <mergeCell ref="J1998:J2001"/>
    <mergeCell ref="K1998:K2001"/>
    <mergeCell ref="L1998:L2001"/>
    <mergeCell ref="M1998:M2001"/>
    <mergeCell ref="N2025:Q2025"/>
    <mergeCell ref="R2025:S2025"/>
    <mergeCell ref="V2025:Z2025"/>
    <mergeCell ref="AF2002:AF2015"/>
    <mergeCell ref="AG2002:AG2015"/>
    <mergeCell ref="AH2002:AH2015"/>
    <mergeCell ref="AI2002:AI2015"/>
    <mergeCell ref="AJ2002:AJ2015"/>
    <mergeCell ref="AK2002:AK2015"/>
    <mergeCell ref="AL2002:AL2015"/>
    <mergeCell ref="A2003:E2003"/>
    <mergeCell ref="A2004:E2004"/>
    <mergeCell ref="A2005:E2005"/>
    <mergeCell ref="A2006:E2006"/>
    <mergeCell ref="A2007:E2007"/>
    <mergeCell ref="A2008:E2008"/>
    <mergeCell ref="A2009:E2009"/>
    <mergeCell ref="A2010:E2010"/>
    <mergeCell ref="A2011:E2011"/>
    <mergeCell ref="A2012:E2012"/>
    <mergeCell ref="A2013:E2013"/>
    <mergeCell ref="A2014:E2014"/>
    <mergeCell ref="A2015:E2015"/>
    <mergeCell ref="W2002:W2015"/>
    <mergeCell ref="X2002:X2015"/>
    <mergeCell ref="Y2002:Y2015"/>
    <mergeCell ref="Z2002:Z2015"/>
    <mergeCell ref="AA2002:AA2015"/>
    <mergeCell ref="AB2002:AB2015"/>
    <mergeCell ref="AC2002:AC2015"/>
    <mergeCell ref="AD2002:AD2015"/>
    <mergeCell ref="AE2002:AE2015"/>
    <mergeCell ref="W2046:W2049"/>
    <mergeCell ref="X2046:X2049"/>
    <mergeCell ref="Y2046:Y2049"/>
    <mergeCell ref="Z2046:Z2049"/>
    <mergeCell ref="AJ2046:AJ2049"/>
    <mergeCell ref="AK2046:AK2049"/>
    <mergeCell ref="AL2046:AL2049"/>
    <mergeCell ref="A2047:E2047"/>
    <mergeCell ref="A2048:E2048"/>
    <mergeCell ref="A2049:E2049"/>
    <mergeCell ref="A2050:E2050"/>
    <mergeCell ref="X2018:Z2020"/>
    <mergeCell ref="AA2018:AH2020"/>
    <mergeCell ref="AI2018:AL2020"/>
    <mergeCell ref="A2019:W2020"/>
    <mergeCell ref="A2021:D2021"/>
    <mergeCell ref="F2021:G2021"/>
    <mergeCell ref="H2021:AH2023"/>
    <mergeCell ref="AI2021:AL2025"/>
    <mergeCell ref="A2022:D2022"/>
    <mergeCell ref="F2022:G2022"/>
    <mergeCell ref="A2023:D2023"/>
    <mergeCell ref="F2023:G2023"/>
    <mergeCell ref="A2024:D2024"/>
    <mergeCell ref="F2024:G2024"/>
    <mergeCell ref="H2024:N2024"/>
    <mergeCell ref="O2024:T2024"/>
    <mergeCell ref="U2024:X2024"/>
    <mergeCell ref="Y2024:AD2024"/>
    <mergeCell ref="AE2024:AH2024"/>
    <mergeCell ref="A2025:D2025"/>
    <mergeCell ref="E2025:G2025"/>
    <mergeCell ref="M2050:M2053"/>
    <mergeCell ref="N2050:N2053"/>
    <mergeCell ref="O2050:O2053"/>
    <mergeCell ref="P2050:P2053"/>
    <mergeCell ref="Q2050:Q2053"/>
    <mergeCell ref="R2050:R2053"/>
    <mergeCell ref="S2050:S2053"/>
    <mergeCell ref="T2050:T2053"/>
    <mergeCell ref="U2050:U2053"/>
    <mergeCell ref="V2050:V2053"/>
    <mergeCell ref="W2050:W2053"/>
    <mergeCell ref="AI2046:AI2049"/>
    <mergeCell ref="AA2025:AB2025"/>
    <mergeCell ref="A2027:G2027"/>
    <mergeCell ref="H2027:AL2027"/>
    <mergeCell ref="F2046:F2053"/>
    <mergeCell ref="G2046:G2049"/>
    <mergeCell ref="H2046:H2049"/>
    <mergeCell ref="I2046:I2049"/>
    <mergeCell ref="J2046:J2049"/>
    <mergeCell ref="K2046:K2049"/>
    <mergeCell ref="L2046:L2049"/>
    <mergeCell ref="M2046:M2049"/>
    <mergeCell ref="N2046:N2049"/>
    <mergeCell ref="O2046:O2049"/>
    <mergeCell ref="P2046:P2049"/>
    <mergeCell ref="Q2046:Q2049"/>
    <mergeCell ref="R2046:R2049"/>
    <mergeCell ref="S2046:S2049"/>
    <mergeCell ref="T2046:T2049"/>
    <mergeCell ref="U2046:U2049"/>
    <mergeCell ref="V2046:V2049"/>
    <mergeCell ref="AA2046:AA2049"/>
    <mergeCell ref="AB2046:AB2049"/>
    <mergeCell ref="AC2046:AC2049"/>
    <mergeCell ref="AD2046:AD2049"/>
    <mergeCell ref="AE2046:AE2049"/>
    <mergeCell ref="AF2046:AF2049"/>
    <mergeCell ref="AG2046:AG2049"/>
    <mergeCell ref="AH2046:AH2049"/>
    <mergeCell ref="AG2050:AG2053"/>
    <mergeCell ref="AH2050:AH2053"/>
    <mergeCell ref="AI2050:AI2053"/>
    <mergeCell ref="AJ2050:AJ2053"/>
    <mergeCell ref="AK2050:AK2053"/>
    <mergeCell ref="AL2050:AL2053"/>
    <mergeCell ref="A2051:E2051"/>
    <mergeCell ref="A2052:E2052"/>
    <mergeCell ref="A2053:E2053"/>
    <mergeCell ref="X2050:X2053"/>
    <mergeCell ref="Y2050:Y2053"/>
    <mergeCell ref="Z2050:Z2053"/>
    <mergeCell ref="AA2050:AA2053"/>
    <mergeCell ref="AB2050:AB2053"/>
    <mergeCell ref="AC2050:AC2053"/>
    <mergeCell ref="AD2050:AD2053"/>
    <mergeCell ref="AE2050:AE2053"/>
    <mergeCell ref="AF2050:AF2053"/>
    <mergeCell ref="G2050:G2053"/>
    <mergeCell ref="H2050:H2053"/>
    <mergeCell ref="I2050:I2053"/>
    <mergeCell ref="J2050:J2053"/>
    <mergeCell ref="K2050:K2053"/>
    <mergeCell ref="L2050:L2053"/>
    <mergeCell ref="V2054:V2057"/>
    <mergeCell ref="A2054:E2054"/>
    <mergeCell ref="F2054:F2071"/>
    <mergeCell ref="G2054:G2057"/>
    <mergeCell ref="H2054:H2057"/>
    <mergeCell ref="I2054:I2057"/>
    <mergeCell ref="J2054:J2057"/>
    <mergeCell ref="K2054:K2057"/>
    <mergeCell ref="L2054:L2057"/>
    <mergeCell ref="M2054:M2057"/>
    <mergeCell ref="A2058:E2058"/>
    <mergeCell ref="G2058:G2071"/>
    <mergeCell ref="H2058:H2071"/>
    <mergeCell ref="I2058:I2071"/>
    <mergeCell ref="J2058:J2071"/>
    <mergeCell ref="K2058:K2071"/>
    <mergeCell ref="L2058:L2071"/>
    <mergeCell ref="M2058:M2071"/>
    <mergeCell ref="Q2058:Q2071"/>
    <mergeCell ref="R2058:R2071"/>
    <mergeCell ref="S2058:S2071"/>
    <mergeCell ref="T2058:T2071"/>
    <mergeCell ref="U2058:U2071"/>
    <mergeCell ref="V2058:V2071"/>
    <mergeCell ref="AD2058:AD2071"/>
    <mergeCell ref="AE2058:AE2071"/>
    <mergeCell ref="N2058:N2071"/>
    <mergeCell ref="O2058:O2071"/>
    <mergeCell ref="P2058:P2071"/>
    <mergeCell ref="AF2054:AF2057"/>
    <mergeCell ref="AG2054:AG2057"/>
    <mergeCell ref="AH2054:AH2057"/>
    <mergeCell ref="AI2054:AI2057"/>
    <mergeCell ref="AJ2054:AJ2057"/>
    <mergeCell ref="AK2054:AK2057"/>
    <mergeCell ref="AL2054:AL2057"/>
    <mergeCell ref="A2055:E2055"/>
    <mergeCell ref="A2056:E2056"/>
    <mergeCell ref="A2057:E2057"/>
    <mergeCell ref="W2054:W2057"/>
    <mergeCell ref="X2054:X2057"/>
    <mergeCell ref="Y2054:Y2057"/>
    <mergeCell ref="Z2054:Z2057"/>
    <mergeCell ref="AA2054:AA2057"/>
    <mergeCell ref="AB2054:AB2057"/>
    <mergeCell ref="AC2054:AC2057"/>
    <mergeCell ref="AD2054:AD2057"/>
    <mergeCell ref="AE2054:AE2057"/>
    <mergeCell ref="N2054:N2057"/>
    <mergeCell ref="O2054:O2057"/>
    <mergeCell ref="P2054:P2057"/>
    <mergeCell ref="Q2054:Q2057"/>
    <mergeCell ref="R2054:R2057"/>
    <mergeCell ref="S2054:S2057"/>
    <mergeCell ref="T2054:T2057"/>
    <mergeCell ref="U2054:U2057"/>
    <mergeCell ref="A2081:D2081"/>
    <mergeCell ref="E2081:G2081"/>
    <mergeCell ref="N2081:Q2081"/>
    <mergeCell ref="R2081:S2081"/>
    <mergeCell ref="V2081:Z2081"/>
    <mergeCell ref="AF2058:AF2071"/>
    <mergeCell ref="AG2058:AG2071"/>
    <mergeCell ref="AH2058:AH2071"/>
    <mergeCell ref="AI2058:AI2071"/>
    <mergeCell ref="AJ2058:AJ2071"/>
    <mergeCell ref="AK2058:AK2071"/>
    <mergeCell ref="AL2058:AL2071"/>
    <mergeCell ref="A2059:E2059"/>
    <mergeCell ref="A2060:E2060"/>
    <mergeCell ref="A2061:E2061"/>
    <mergeCell ref="A2062:E2062"/>
    <mergeCell ref="A2063:E2063"/>
    <mergeCell ref="A2064:E2064"/>
    <mergeCell ref="A2065:E2065"/>
    <mergeCell ref="A2066:E2066"/>
    <mergeCell ref="A2067:E2067"/>
    <mergeCell ref="A2068:E2068"/>
    <mergeCell ref="A2069:E2069"/>
    <mergeCell ref="A2070:E2070"/>
    <mergeCell ref="A2071:E2071"/>
    <mergeCell ref="W2058:W2071"/>
    <mergeCell ref="X2058:X2071"/>
    <mergeCell ref="Y2058:Y2071"/>
    <mergeCell ref="Z2058:Z2071"/>
    <mergeCell ref="AA2058:AA2071"/>
    <mergeCell ref="AB2058:AB2071"/>
    <mergeCell ref="AC2058:AC2071"/>
    <mergeCell ref="U2102:U2105"/>
    <mergeCell ref="V2102:V2105"/>
    <mergeCell ref="W2102:W2105"/>
    <mergeCell ref="X2102:X2105"/>
    <mergeCell ref="Y2102:Y2105"/>
    <mergeCell ref="Z2102:Z2105"/>
    <mergeCell ref="AJ2102:AJ2105"/>
    <mergeCell ref="AK2102:AK2105"/>
    <mergeCell ref="AL2102:AL2105"/>
    <mergeCell ref="A2103:E2103"/>
    <mergeCell ref="A2104:E2104"/>
    <mergeCell ref="A2105:E2105"/>
    <mergeCell ref="A2106:E2106"/>
    <mergeCell ref="X2074:Z2076"/>
    <mergeCell ref="AA2074:AH2076"/>
    <mergeCell ref="AI2074:AL2076"/>
    <mergeCell ref="A2075:W2076"/>
    <mergeCell ref="A2077:D2077"/>
    <mergeCell ref="F2077:G2077"/>
    <mergeCell ref="H2077:AH2079"/>
    <mergeCell ref="AI2077:AL2081"/>
    <mergeCell ref="A2078:D2078"/>
    <mergeCell ref="F2078:G2078"/>
    <mergeCell ref="A2079:D2079"/>
    <mergeCell ref="F2079:G2079"/>
    <mergeCell ref="A2080:D2080"/>
    <mergeCell ref="F2080:G2080"/>
    <mergeCell ref="H2080:N2080"/>
    <mergeCell ref="O2080:T2080"/>
    <mergeCell ref="U2080:X2080"/>
    <mergeCell ref="Y2080:AD2080"/>
    <mergeCell ref="AE2080:AH2080"/>
    <mergeCell ref="K2106:K2109"/>
    <mergeCell ref="L2106:L2109"/>
    <mergeCell ref="M2106:M2109"/>
    <mergeCell ref="N2106:N2109"/>
    <mergeCell ref="O2106:O2109"/>
    <mergeCell ref="P2106:P2109"/>
    <mergeCell ref="Q2106:Q2109"/>
    <mergeCell ref="R2106:R2109"/>
    <mergeCell ref="S2106:S2109"/>
    <mergeCell ref="T2106:T2109"/>
    <mergeCell ref="U2106:U2109"/>
    <mergeCell ref="V2106:V2109"/>
    <mergeCell ref="W2106:W2109"/>
    <mergeCell ref="AI2102:AI2105"/>
    <mergeCell ref="AA2081:AB2081"/>
    <mergeCell ref="A2083:G2083"/>
    <mergeCell ref="H2083:AL2083"/>
    <mergeCell ref="F2102:F2109"/>
    <mergeCell ref="G2102:G2105"/>
    <mergeCell ref="H2102:H2105"/>
    <mergeCell ref="I2102:I2105"/>
    <mergeCell ref="J2102:J2105"/>
    <mergeCell ref="K2102:K2105"/>
    <mergeCell ref="L2102:L2105"/>
    <mergeCell ref="M2102:M2105"/>
    <mergeCell ref="N2102:N2105"/>
    <mergeCell ref="O2102:O2105"/>
    <mergeCell ref="P2102:P2105"/>
    <mergeCell ref="Q2102:Q2105"/>
    <mergeCell ref="R2102:R2105"/>
    <mergeCell ref="S2102:S2105"/>
    <mergeCell ref="T2102:T2105"/>
    <mergeCell ref="U2114:U2127"/>
    <mergeCell ref="V2114:V2127"/>
    <mergeCell ref="AA2102:AA2105"/>
    <mergeCell ref="AB2102:AB2105"/>
    <mergeCell ref="AC2102:AC2105"/>
    <mergeCell ref="AD2102:AD2105"/>
    <mergeCell ref="AE2102:AE2105"/>
    <mergeCell ref="AF2102:AF2105"/>
    <mergeCell ref="AG2102:AG2105"/>
    <mergeCell ref="AH2102:AH2105"/>
    <mergeCell ref="AG2106:AG2109"/>
    <mergeCell ref="AH2106:AH2109"/>
    <mergeCell ref="AI2106:AI2109"/>
    <mergeCell ref="AJ2106:AJ2109"/>
    <mergeCell ref="AK2106:AK2109"/>
    <mergeCell ref="AL2106:AL2109"/>
    <mergeCell ref="A2107:E2107"/>
    <mergeCell ref="A2108:E2108"/>
    <mergeCell ref="A2109:E2109"/>
    <mergeCell ref="X2106:X2109"/>
    <mergeCell ref="Y2106:Y2109"/>
    <mergeCell ref="Z2106:Z2109"/>
    <mergeCell ref="AA2106:AA2109"/>
    <mergeCell ref="AB2106:AB2109"/>
    <mergeCell ref="AC2106:AC2109"/>
    <mergeCell ref="AD2106:AD2109"/>
    <mergeCell ref="AE2106:AE2109"/>
    <mergeCell ref="AF2106:AF2109"/>
    <mergeCell ref="G2106:G2109"/>
    <mergeCell ref="H2106:H2109"/>
    <mergeCell ref="I2106:I2109"/>
    <mergeCell ref="J2106:J2109"/>
    <mergeCell ref="I2110:I2113"/>
    <mergeCell ref="J2110:J2113"/>
    <mergeCell ref="K2110:K2113"/>
    <mergeCell ref="L2110:L2113"/>
    <mergeCell ref="M2110:M2113"/>
    <mergeCell ref="A2114:E2114"/>
    <mergeCell ref="G2114:G2127"/>
    <mergeCell ref="H2114:H2127"/>
    <mergeCell ref="I2114:I2127"/>
    <mergeCell ref="J2114:J2127"/>
    <mergeCell ref="K2114:K2127"/>
    <mergeCell ref="L2114:L2127"/>
    <mergeCell ref="M2114:M2127"/>
    <mergeCell ref="Q2114:Q2127"/>
    <mergeCell ref="R2114:R2127"/>
    <mergeCell ref="S2114:S2127"/>
    <mergeCell ref="T2114:T2127"/>
    <mergeCell ref="AF2110:AF2113"/>
    <mergeCell ref="AG2110:AG2113"/>
    <mergeCell ref="AH2110:AH2113"/>
    <mergeCell ref="AI2110:AI2113"/>
    <mergeCell ref="AJ2110:AJ2113"/>
    <mergeCell ref="AK2110:AK2113"/>
    <mergeCell ref="AL2110:AL2113"/>
    <mergeCell ref="A2111:E2111"/>
    <mergeCell ref="A2112:E2112"/>
    <mergeCell ref="A2113:E2113"/>
    <mergeCell ref="W2110:W2113"/>
    <mergeCell ref="X2110:X2113"/>
    <mergeCell ref="Y2110:Y2113"/>
    <mergeCell ref="Z2110:Z2113"/>
    <mergeCell ref="AA2110:AA2113"/>
    <mergeCell ref="AB2110:AB2113"/>
    <mergeCell ref="AC2110:AC2113"/>
    <mergeCell ref="AD2110:AD2113"/>
    <mergeCell ref="AE2110:AE2113"/>
    <mergeCell ref="N2110:N2113"/>
    <mergeCell ref="O2110:O2113"/>
    <mergeCell ref="P2110:P2113"/>
    <mergeCell ref="Q2110:Q2113"/>
    <mergeCell ref="R2110:R2113"/>
    <mergeCell ref="S2110:S2113"/>
    <mergeCell ref="T2110:T2113"/>
    <mergeCell ref="U2110:U2113"/>
    <mergeCell ref="V2110:V2113"/>
    <mergeCell ref="A2110:E2110"/>
    <mergeCell ref="F2110:F2127"/>
    <mergeCell ref="G2110:G2113"/>
    <mergeCell ref="H2110:H2113"/>
    <mergeCell ref="AF2114:AF2127"/>
    <mergeCell ref="AG2114:AG2127"/>
    <mergeCell ref="AH2114:AH2127"/>
    <mergeCell ref="AI2114:AI2127"/>
    <mergeCell ref="AJ2114:AJ2127"/>
    <mergeCell ref="AK2114:AK2127"/>
    <mergeCell ref="AL2114:AL2127"/>
    <mergeCell ref="A2115:E2115"/>
    <mergeCell ref="A2116:E2116"/>
    <mergeCell ref="A2117:E2117"/>
    <mergeCell ref="A2118:E2118"/>
    <mergeCell ref="A2119:E2119"/>
    <mergeCell ref="A2120:E2120"/>
    <mergeCell ref="A2121:E2121"/>
    <mergeCell ref="A2122:E2122"/>
    <mergeCell ref="A2123:E2123"/>
    <mergeCell ref="A2124:E2124"/>
    <mergeCell ref="A2125:E2125"/>
    <mergeCell ref="A2126:E2126"/>
    <mergeCell ref="A2127:E2127"/>
    <mergeCell ref="W2114:W2127"/>
    <mergeCell ref="X2114:X2127"/>
    <mergeCell ref="Y2114:Y2127"/>
    <mergeCell ref="Z2114:Z2127"/>
    <mergeCell ref="AA2114:AA2127"/>
    <mergeCell ref="AB2114:AB2127"/>
    <mergeCell ref="AC2114:AC2127"/>
    <mergeCell ref="AD2114:AD2127"/>
    <mergeCell ref="AE2114:AE2127"/>
    <mergeCell ref="N2114:N2127"/>
    <mergeCell ref="O2114:O2127"/>
    <mergeCell ref="P2114:P2127"/>
    <mergeCell ref="X2130:Z2132"/>
    <mergeCell ref="AA2130:AH2132"/>
    <mergeCell ref="AI2130:AL2132"/>
    <mergeCell ref="A2131:W2132"/>
    <mergeCell ref="A2133:D2133"/>
    <mergeCell ref="F2133:G2133"/>
    <mergeCell ref="H2133:AH2135"/>
    <mergeCell ref="AI2133:AL2137"/>
    <mergeCell ref="A2134:D2134"/>
    <mergeCell ref="F2134:G2134"/>
    <mergeCell ref="A2135:D2135"/>
    <mergeCell ref="F2135:G2135"/>
    <mergeCell ref="A2136:D2136"/>
    <mergeCell ref="F2136:G2136"/>
    <mergeCell ref="H2136:N2136"/>
    <mergeCell ref="O2136:T2136"/>
    <mergeCell ref="U2136:X2136"/>
    <mergeCell ref="Y2136:AD2136"/>
    <mergeCell ref="AE2136:AH2136"/>
    <mergeCell ref="A2137:D2137"/>
    <mergeCell ref="E2137:G2137"/>
    <mergeCell ref="N2137:Q2137"/>
    <mergeCell ref="R2137:S2137"/>
    <mergeCell ref="V2137:Z2137"/>
    <mergeCell ref="AA2137:AB2137"/>
    <mergeCell ref="A2139:G2139"/>
    <mergeCell ref="H2139:AL2139"/>
    <mergeCell ref="F2158:F2165"/>
    <mergeCell ref="G2158:G2161"/>
    <mergeCell ref="H2158:H2161"/>
    <mergeCell ref="I2158:I2161"/>
    <mergeCell ref="J2158:J2161"/>
    <mergeCell ref="K2158:K2161"/>
    <mergeCell ref="L2158:L2161"/>
    <mergeCell ref="M2158:M2161"/>
    <mergeCell ref="N2158:N2161"/>
    <mergeCell ref="O2158:O2161"/>
    <mergeCell ref="P2158:P2161"/>
    <mergeCell ref="Q2158:Q2161"/>
    <mergeCell ref="R2158:R2161"/>
    <mergeCell ref="S2158:S2161"/>
    <mergeCell ref="T2158:T2161"/>
    <mergeCell ref="U2158:U2161"/>
    <mergeCell ref="V2158:V2161"/>
    <mergeCell ref="W2158:W2161"/>
    <mergeCell ref="X2158:X2161"/>
    <mergeCell ref="Y2158:Y2161"/>
    <mergeCell ref="Z2158:Z2161"/>
    <mergeCell ref="AJ2158:AJ2161"/>
    <mergeCell ref="AK2158:AK2161"/>
    <mergeCell ref="AL2158:AL2161"/>
    <mergeCell ref="A2159:E2159"/>
    <mergeCell ref="A2160:E2160"/>
    <mergeCell ref="A2161:E2161"/>
    <mergeCell ref="A2162:E2162"/>
    <mergeCell ref="AK2162:AK2165"/>
    <mergeCell ref="AL2162:AL2165"/>
    <mergeCell ref="A2163:E2163"/>
    <mergeCell ref="A2164:E2164"/>
    <mergeCell ref="A2165:E2165"/>
    <mergeCell ref="X2162:X2165"/>
    <mergeCell ref="Y2162:Y2165"/>
    <mergeCell ref="Z2162:Z2165"/>
    <mergeCell ref="AA2162:AA2165"/>
    <mergeCell ref="AB2162:AB2165"/>
    <mergeCell ref="AC2162:AC2165"/>
    <mergeCell ref="AD2162:AD2165"/>
    <mergeCell ref="AE2162:AE2165"/>
    <mergeCell ref="AF2162:AF2165"/>
    <mergeCell ref="G2162:G2165"/>
    <mergeCell ref="H2162:H2165"/>
    <mergeCell ref="I2162:I2165"/>
    <mergeCell ref="J2162:J2165"/>
    <mergeCell ref="K2162:K2165"/>
    <mergeCell ref="L2162:L2165"/>
    <mergeCell ref="M2162:M2165"/>
    <mergeCell ref="N2162:N2165"/>
    <mergeCell ref="O2162:O2165"/>
    <mergeCell ref="P2162:P2165"/>
    <mergeCell ref="Q2162:Q2165"/>
    <mergeCell ref="R2162:R2165"/>
    <mergeCell ref="S2162:S2165"/>
    <mergeCell ref="T2162:T2165"/>
    <mergeCell ref="U2162:U2165"/>
    <mergeCell ref="V2162:V2165"/>
    <mergeCell ref="W2162:W2165"/>
    <mergeCell ref="AA2158:AA2161"/>
    <mergeCell ref="AB2158:AB2161"/>
    <mergeCell ref="AC2158:AC2161"/>
    <mergeCell ref="AD2158:AD2161"/>
    <mergeCell ref="AE2158:AE2161"/>
    <mergeCell ref="AF2158:AF2161"/>
    <mergeCell ref="AG2158:AG2161"/>
    <mergeCell ref="AH2158:AH2161"/>
    <mergeCell ref="AG2162:AG2165"/>
    <mergeCell ref="AH2162:AH2165"/>
    <mergeCell ref="AI2162:AI2165"/>
    <mergeCell ref="AJ2162:AJ2165"/>
    <mergeCell ref="AI2158:AI2161"/>
    <mergeCell ref="AF2166:AF2169"/>
    <mergeCell ref="AG2166:AG2169"/>
    <mergeCell ref="AH2166:AH2169"/>
    <mergeCell ref="AI2166:AI2169"/>
    <mergeCell ref="AJ2166:AJ2169"/>
    <mergeCell ref="A2170:E2170"/>
    <mergeCell ref="G2170:G2183"/>
    <mergeCell ref="H2170:H2183"/>
    <mergeCell ref="I2170:I2183"/>
    <mergeCell ref="J2170:J2183"/>
    <mergeCell ref="K2170:K2183"/>
    <mergeCell ref="L2170:L2183"/>
    <mergeCell ref="M2170:M2183"/>
    <mergeCell ref="Q2170:Q2183"/>
    <mergeCell ref="N2170:N2183"/>
    <mergeCell ref="O2170:O2183"/>
    <mergeCell ref="P2170:P2183"/>
    <mergeCell ref="R2170:R2183"/>
    <mergeCell ref="S2170:S2183"/>
    <mergeCell ref="T2170:T2183"/>
    <mergeCell ref="U2170:U2183"/>
    <mergeCell ref="V2170:V2183"/>
    <mergeCell ref="AK2166:AK2169"/>
    <mergeCell ref="AL2166:AL2169"/>
    <mergeCell ref="A2167:E2167"/>
    <mergeCell ref="A2168:E2168"/>
    <mergeCell ref="A2169:E2169"/>
    <mergeCell ref="W2166:W2169"/>
    <mergeCell ref="X2166:X2169"/>
    <mergeCell ref="Y2166:Y2169"/>
    <mergeCell ref="Z2166:Z2169"/>
    <mergeCell ref="AA2166:AA2169"/>
    <mergeCell ref="AB2166:AB2169"/>
    <mergeCell ref="AC2166:AC2169"/>
    <mergeCell ref="AD2166:AD2169"/>
    <mergeCell ref="AE2166:AE2169"/>
    <mergeCell ref="N2166:N2169"/>
    <mergeCell ref="O2166:O2169"/>
    <mergeCell ref="P2166:P2169"/>
    <mergeCell ref="Q2166:Q2169"/>
    <mergeCell ref="R2166:R2169"/>
    <mergeCell ref="S2166:S2169"/>
    <mergeCell ref="T2166:T2169"/>
    <mergeCell ref="U2166:U2169"/>
    <mergeCell ref="V2166:V2169"/>
    <mergeCell ref="A2166:E2166"/>
    <mergeCell ref="F2166:F2183"/>
    <mergeCell ref="G2166:G2169"/>
    <mergeCell ref="H2166:H2169"/>
    <mergeCell ref="I2166:I2169"/>
    <mergeCell ref="J2166:J2169"/>
    <mergeCell ref="K2166:K2169"/>
    <mergeCell ref="L2166:L2169"/>
    <mergeCell ref="M2166:M2169"/>
    <mergeCell ref="N2193:Q2193"/>
    <mergeCell ref="R2193:S2193"/>
    <mergeCell ref="V2193:Z2193"/>
    <mergeCell ref="AF2170:AF2183"/>
    <mergeCell ref="AG2170:AG2183"/>
    <mergeCell ref="AH2170:AH2183"/>
    <mergeCell ref="AI2170:AI2183"/>
    <mergeCell ref="AJ2170:AJ2183"/>
    <mergeCell ref="AK2170:AK2183"/>
    <mergeCell ref="AL2170:AL2183"/>
    <mergeCell ref="A2171:E2171"/>
    <mergeCell ref="A2172:E2172"/>
    <mergeCell ref="A2173:E2173"/>
    <mergeCell ref="A2174:E2174"/>
    <mergeCell ref="A2175:E2175"/>
    <mergeCell ref="A2176:E2176"/>
    <mergeCell ref="A2177:E2177"/>
    <mergeCell ref="A2178:E2178"/>
    <mergeCell ref="A2179:E2179"/>
    <mergeCell ref="A2180:E2180"/>
    <mergeCell ref="A2181:E2181"/>
    <mergeCell ref="A2182:E2182"/>
    <mergeCell ref="A2183:E2183"/>
    <mergeCell ref="W2170:W2183"/>
    <mergeCell ref="X2170:X2183"/>
    <mergeCell ref="Y2170:Y2183"/>
    <mergeCell ref="Z2170:Z2183"/>
    <mergeCell ref="AA2170:AA2183"/>
    <mergeCell ref="AB2170:AB2183"/>
    <mergeCell ref="AC2170:AC2183"/>
    <mergeCell ref="AD2170:AD2183"/>
    <mergeCell ref="AE2170:AE2183"/>
    <mergeCell ref="W2214:W2217"/>
    <mergeCell ref="X2214:X2217"/>
    <mergeCell ref="Y2214:Y2217"/>
    <mergeCell ref="Z2214:Z2217"/>
    <mergeCell ref="AJ2214:AJ2217"/>
    <mergeCell ref="AK2214:AK2217"/>
    <mergeCell ref="AL2214:AL2217"/>
    <mergeCell ref="A2215:E2215"/>
    <mergeCell ref="A2216:E2216"/>
    <mergeCell ref="A2217:E2217"/>
    <mergeCell ref="A2218:E2218"/>
    <mergeCell ref="X2186:Z2188"/>
    <mergeCell ref="AA2186:AH2188"/>
    <mergeCell ref="AI2186:AL2188"/>
    <mergeCell ref="A2187:W2188"/>
    <mergeCell ref="A2189:D2189"/>
    <mergeCell ref="F2189:G2189"/>
    <mergeCell ref="H2189:AH2191"/>
    <mergeCell ref="AI2189:AL2193"/>
    <mergeCell ref="A2190:D2190"/>
    <mergeCell ref="F2190:G2190"/>
    <mergeCell ref="A2191:D2191"/>
    <mergeCell ref="F2191:G2191"/>
    <mergeCell ref="A2192:D2192"/>
    <mergeCell ref="F2192:G2192"/>
    <mergeCell ref="H2192:N2192"/>
    <mergeCell ref="O2192:T2192"/>
    <mergeCell ref="U2192:X2192"/>
    <mergeCell ref="Y2192:AD2192"/>
    <mergeCell ref="AE2192:AH2192"/>
    <mergeCell ref="A2193:D2193"/>
    <mergeCell ref="E2193:G2193"/>
    <mergeCell ref="M2218:M2221"/>
    <mergeCell ref="N2218:N2221"/>
    <mergeCell ref="O2218:O2221"/>
    <mergeCell ref="P2218:P2221"/>
    <mergeCell ref="Q2218:Q2221"/>
    <mergeCell ref="R2218:R2221"/>
    <mergeCell ref="S2218:S2221"/>
    <mergeCell ref="T2218:T2221"/>
    <mergeCell ref="U2218:U2221"/>
    <mergeCell ref="V2218:V2221"/>
    <mergeCell ref="W2218:W2221"/>
    <mergeCell ref="AI2214:AI2217"/>
    <mergeCell ref="AA2193:AB2193"/>
    <mergeCell ref="A2195:G2195"/>
    <mergeCell ref="H2195:AL2195"/>
    <mergeCell ref="F2214:F2221"/>
    <mergeCell ref="G2214:G2217"/>
    <mergeCell ref="H2214:H2217"/>
    <mergeCell ref="I2214:I2217"/>
    <mergeCell ref="J2214:J2217"/>
    <mergeCell ref="K2214:K2217"/>
    <mergeCell ref="L2214:L2217"/>
    <mergeCell ref="M2214:M2217"/>
    <mergeCell ref="N2214:N2217"/>
    <mergeCell ref="O2214:O2217"/>
    <mergeCell ref="P2214:P2217"/>
    <mergeCell ref="Q2214:Q2217"/>
    <mergeCell ref="R2214:R2217"/>
    <mergeCell ref="S2214:S2217"/>
    <mergeCell ref="T2214:T2217"/>
    <mergeCell ref="U2214:U2217"/>
    <mergeCell ref="V2214:V2217"/>
    <mergeCell ref="AA2214:AA2217"/>
    <mergeCell ref="AB2214:AB2217"/>
    <mergeCell ref="AC2214:AC2217"/>
    <mergeCell ref="AD2214:AD2217"/>
    <mergeCell ref="AE2214:AE2217"/>
    <mergeCell ref="AF2214:AF2217"/>
    <mergeCell ref="AG2214:AG2217"/>
    <mergeCell ref="AH2214:AH2217"/>
    <mergeCell ref="AG2218:AG2221"/>
    <mergeCell ref="AH2218:AH2221"/>
    <mergeCell ref="AI2218:AI2221"/>
    <mergeCell ref="AJ2218:AJ2221"/>
    <mergeCell ref="AK2218:AK2221"/>
    <mergeCell ref="AL2218:AL2221"/>
    <mergeCell ref="A2219:E2219"/>
    <mergeCell ref="A2220:E2220"/>
    <mergeCell ref="A2221:E2221"/>
    <mergeCell ref="X2218:X2221"/>
    <mergeCell ref="Y2218:Y2221"/>
    <mergeCell ref="Z2218:Z2221"/>
    <mergeCell ref="AA2218:AA2221"/>
    <mergeCell ref="AB2218:AB2221"/>
    <mergeCell ref="AC2218:AC2221"/>
    <mergeCell ref="AD2218:AD2221"/>
    <mergeCell ref="AE2218:AE2221"/>
    <mergeCell ref="AF2218:AF2221"/>
    <mergeCell ref="G2218:G2221"/>
    <mergeCell ref="H2218:H2221"/>
    <mergeCell ref="I2218:I2221"/>
    <mergeCell ref="J2218:J2221"/>
    <mergeCell ref="K2218:K2221"/>
    <mergeCell ref="L2218:L2221"/>
    <mergeCell ref="V2222:V2225"/>
    <mergeCell ref="A2222:E2222"/>
    <mergeCell ref="F2222:F2239"/>
    <mergeCell ref="G2222:G2225"/>
    <mergeCell ref="H2222:H2225"/>
    <mergeCell ref="I2222:I2225"/>
    <mergeCell ref="J2222:J2225"/>
    <mergeCell ref="K2222:K2225"/>
    <mergeCell ref="L2222:L2225"/>
    <mergeCell ref="M2222:M2225"/>
    <mergeCell ref="A2226:E2226"/>
    <mergeCell ref="G2226:G2239"/>
    <mergeCell ref="H2226:H2239"/>
    <mergeCell ref="I2226:I2239"/>
    <mergeCell ref="J2226:J2239"/>
    <mergeCell ref="K2226:K2239"/>
    <mergeCell ref="L2226:L2239"/>
    <mergeCell ref="M2226:M2239"/>
    <mergeCell ref="Q2226:Q2239"/>
    <mergeCell ref="R2226:R2239"/>
    <mergeCell ref="S2226:S2239"/>
    <mergeCell ref="T2226:T2239"/>
    <mergeCell ref="U2226:U2239"/>
    <mergeCell ref="V2226:V2239"/>
    <mergeCell ref="AD2226:AD2239"/>
    <mergeCell ref="AE2226:AE2239"/>
    <mergeCell ref="N2226:N2239"/>
    <mergeCell ref="O2226:O2239"/>
    <mergeCell ref="P2226:P2239"/>
    <mergeCell ref="AF2222:AF2225"/>
    <mergeCell ref="AG2222:AG2225"/>
    <mergeCell ref="AH2222:AH2225"/>
    <mergeCell ref="AI2222:AI2225"/>
    <mergeCell ref="AJ2222:AJ2225"/>
    <mergeCell ref="AK2222:AK2225"/>
    <mergeCell ref="AL2222:AL2225"/>
    <mergeCell ref="A2223:E2223"/>
    <mergeCell ref="A2224:E2224"/>
    <mergeCell ref="A2225:E2225"/>
    <mergeCell ref="W2222:W2225"/>
    <mergeCell ref="X2222:X2225"/>
    <mergeCell ref="Y2222:Y2225"/>
    <mergeCell ref="Z2222:Z2225"/>
    <mergeCell ref="AA2222:AA2225"/>
    <mergeCell ref="AB2222:AB2225"/>
    <mergeCell ref="AC2222:AC2225"/>
    <mergeCell ref="AD2222:AD2225"/>
    <mergeCell ref="AE2222:AE2225"/>
    <mergeCell ref="N2222:N2225"/>
    <mergeCell ref="O2222:O2225"/>
    <mergeCell ref="P2222:P2225"/>
    <mergeCell ref="Q2222:Q2225"/>
    <mergeCell ref="R2222:R2225"/>
    <mergeCell ref="S2222:S2225"/>
    <mergeCell ref="T2222:T2225"/>
    <mergeCell ref="U2222:U2225"/>
    <mergeCell ref="A2249:D2249"/>
    <mergeCell ref="E2249:G2249"/>
    <mergeCell ref="N2249:Q2249"/>
    <mergeCell ref="R2249:S2249"/>
    <mergeCell ref="V2249:Z2249"/>
    <mergeCell ref="AF2226:AF2239"/>
    <mergeCell ref="AG2226:AG2239"/>
    <mergeCell ref="AH2226:AH2239"/>
    <mergeCell ref="AI2226:AI2239"/>
    <mergeCell ref="AJ2226:AJ2239"/>
    <mergeCell ref="AK2226:AK2239"/>
    <mergeCell ref="AL2226:AL2239"/>
    <mergeCell ref="A2227:E2227"/>
    <mergeCell ref="A2228:E2228"/>
    <mergeCell ref="A2229:E2229"/>
    <mergeCell ref="A2230:E2230"/>
    <mergeCell ref="A2231:E2231"/>
    <mergeCell ref="A2232:E2232"/>
    <mergeCell ref="A2233:E2233"/>
    <mergeCell ref="A2234:E2234"/>
    <mergeCell ref="A2235:E2235"/>
    <mergeCell ref="A2236:E2236"/>
    <mergeCell ref="A2237:E2237"/>
    <mergeCell ref="A2238:E2238"/>
    <mergeCell ref="A2239:E2239"/>
    <mergeCell ref="W2226:W2239"/>
    <mergeCell ref="X2226:X2239"/>
    <mergeCell ref="Y2226:Y2239"/>
    <mergeCell ref="Z2226:Z2239"/>
    <mergeCell ref="AA2226:AA2239"/>
    <mergeCell ref="AB2226:AB2239"/>
    <mergeCell ref="AC2226:AC2239"/>
    <mergeCell ref="U2270:U2273"/>
    <mergeCell ref="V2270:V2273"/>
    <mergeCell ref="W2270:W2273"/>
    <mergeCell ref="X2270:X2273"/>
    <mergeCell ref="Y2270:Y2273"/>
    <mergeCell ref="Z2270:Z2273"/>
    <mergeCell ref="AJ2270:AJ2273"/>
    <mergeCell ref="AK2270:AK2273"/>
    <mergeCell ref="AL2270:AL2273"/>
    <mergeCell ref="A2271:E2271"/>
    <mergeCell ref="A2272:E2272"/>
    <mergeCell ref="A2273:E2273"/>
    <mergeCell ref="A2274:E2274"/>
    <mergeCell ref="X2242:Z2244"/>
    <mergeCell ref="AA2242:AH2244"/>
    <mergeCell ref="AI2242:AL2244"/>
    <mergeCell ref="A2243:W2244"/>
    <mergeCell ref="A2245:D2245"/>
    <mergeCell ref="F2245:G2245"/>
    <mergeCell ref="H2245:AH2247"/>
    <mergeCell ref="AI2245:AL2249"/>
    <mergeCell ref="A2246:D2246"/>
    <mergeCell ref="F2246:G2246"/>
    <mergeCell ref="A2247:D2247"/>
    <mergeCell ref="F2247:G2247"/>
    <mergeCell ref="A2248:D2248"/>
    <mergeCell ref="F2248:G2248"/>
    <mergeCell ref="H2248:N2248"/>
    <mergeCell ref="O2248:T2248"/>
    <mergeCell ref="U2248:X2248"/>
    <mergeCell ref="Y2248:AD2248"/>
    <mergeCell ref="AE2248:AH2248"/>
    <mergeCell ref="K2274:K2277"/>
    <mergeCell ref="L2274:L2277"/>
    <mergeCell ref="M2274:M2277"/>
    <mergeCell ref="N2274:N2277"/>
    <mergeCell ref="O2274:O2277"/>
    <mergeCell ref="P2274:P2277"/>
    <mergeCell ref="Q2274:Q2277"/>
    <mergeCell ref="R2274:R2277"/>
    <mergeCell ref="S2274:S2277"/>
    <mergeCell ref="T2274:T2277"/>
    <mergeCell ref="U2274:U2277"/>
    <mergeCell ref="V2274:V2277"/>
    <mergeCell ref="W2274:W2277"/>
    <mergeCell ref="AI2270:AI2273"/>
    <mergeCell ref="AA2249:AB2249"/>
    <mergeCell ref="A2251:G2251"/>
    <mergeCell ref="H2251:AL2251"/>
    <mergeCell ref="F2270:F2277"/>
    <mergeCell ref="G2270:G2273"/>
    <mergeCell ref="H2270:H2273"/>
    <mergeCell ref="I2270:I2273"/>
    <mergeCell ref="J2270:J2273"/>
    <mergeCell ref="K2270:K2273"/>
    <mergeCell ref="L2270:L2273"/>
    <mergeCell ref="M2270:M2273"/>
    <mergeCell ref="N2270:N2273"/>
    <mergeCell ref="O2270:O2273"/>
    <mergeCell ref="P2270:P2273"/>
    <mergeCell ref="Q2270:Q2273"/>
    <mergeCell ref="R2270:R2273"/>
    <mergeCell ref="S2270:S2273"/>
    <mergeCell ref="T2270:T2273"/>
    <mergeCell ref="U2282:U2295"/>
    <mergeCell ref="V2282:V2295"/>
    <mergeCell ref="AA2270:AA2273"/>
    <mergeCell ref="AB2270:AB2273"/>
    <mergeCell ref="AC2270:AC2273"/>
    <mergeCell ref="AD2270:AD2273"/>
    <mergeCell ref="AE2270:AE2273"/>
    <mergeCell ref="AF2270:AF2273"/>
    <mergeCell ref="AG2270:AG2273"/>
    <mergeCell ref="AH2270:AH2273"/>
    <mergeCell ref="AG2274:AG2277"/>
    <mergeCell ref="AH2274:AH2277"/>
    <mergeCell ref="AI2274:AI2277"/>
    <mergeCell ref="AJ2274:AJ2277"/>
    <mergeCell ref="AK2274:AK2277"/>
    <mergeCell ref="AL2274:AL2277"/>
    <mergeCell ref="A2275:E2275"/>
    <mergeCell ref="A2276:E2276"/>
    <mergeCell ref="A2277:E2277"/>
    <mergeCell ref="X2274:X2277"/>
    <mergeCell ref="Y2274:Y2277"/>
    <mergeCell ref="Z2274:Z2277"/>
    <mergeCell ref="AA2274:AA2277"/>
    <mergeCell ref="AB2274:AB2277"/>
    <mergeCell ref="AC2274:AC2277"/>
    <mergeCell ref="AD2274:AD2277"/>
    <mergeCell ref="AE2274:AE2277"/>
    <mergeCell ref="AF2274:AF2277"/>
    <mergeCell ref="G2274:G2277"/>
    <mergeCell ref="H2274:H2277"/>
    <mergeCell ref="I2274:I2277"/>
    <mergeCell ref="J2274:J2277"/>
    <mergeCell ref="I2278:I2281"/>
    <mergeCell ref="J2278:J2281"/>
    <mergeCell ref="K2278:K2281"/>
    <mergeCell ref="L2278:L2281"/>
    <mergeCell ref="M2278:M2281"/>
    <mergeCell ref="A2282:E2282"/>
    <mergeCell ref="G2282:G2295"/>
    <mergeCell ref="H2282:H2295"/>
    <mergeCell ref="I2282:I2295"/>
    <mergeCell ref="J2282:J2295"/>
    <mergeCell ref="K2282:K2295"/>
    <mergeCell ref="L2282:L2295"/>
    <mergeCell ref="M2282:M2295"/>
    <mergeCell ref="Q2282:Q2295"/>
    <mergeCell ref="R2282:R2295"/>
    <mergeCell ref="S2282:S2295"/>
    <mergeCell ref="T2282:T2295"/>
    <mergeCell ref="AF2278:AF2281"/>
    <mergeCell ref="AG2278:AG2281"/>
    <mergeCell ref="AH2278:AH2281"/>
    <mergeCell ref="AI2278:AI2281"/>
    <mergeCell ref="AJ2278:AJ2281"/>
    <mergeCell ref="AK2278:AK2281"/>
    <mergeCell ref="AL2278:AL2281"/>
    <mergeCell ref="A2279:E2279"/>
    <mergeCell ref="A2280:E2280"/>
    <mergeCell ref="A2281:E2281"/>
    <mergeCell ref="W2278:W2281"/>
    <mergeCell ref="X2278:X2281"/>
    <mergeCell ref="Y2278:Y2281"/>
    <mergeCell ref="Z2278:Z2281"/>
    <mergeCell ref="AA2278:AA2281"/>
    <mergeCell ref="AB2278:AB2281"/>
    <mergeCell ref="AC2278:AC2281"/>
    <mergeCell ref="AD2278:AD2281"/>
    <mergeCell ref="AE2278:AE2281"/>
    <mergeCell ref="N2278:N2281"/>
    <mergeCell ref="O2278:O2281"/>
    <mergeCell ref="P2278:P2281"/>
    <mergeCell ref="Q2278:Q2281"/>
    <mergeCell ref="R2278:R2281"/>
    <mergeCell ref="S2278:S2281"/>
    <mergeCell ref="T2278:T2281"/>
    <mergeCell ref="U2278:U2281"/>
    <mergeCell ref="V2278:V2281"/>
    <mergeCell ref="A2278:E2278"/>
    <mergeCell ref="F2278:F2295"/>
    <mergeCell ref="G2278:G2281"/>
    <mergeCell ref="H2278:H2281"/>
    <mergeCell ref="AF2282:AF2295"/>
    <mergeCell ref="AG2282:AG2295"/>
    <mergeCell ref="AH2282:AH2295"/>
    <mergeCell ref="AI2282:AI2295"/>
    <mergeCell ref="AJ2282:AJ2295"/>
    <mergeCell ref="AK2282:AK2295"/>
    <mergeCell ref="AL2282:AL2295"/>
    <mergeCell ref="A2283:E2283"/>
    <mergeCell ref="A2284:E2284"/>
    <mergeCell ref="A2285:E2285"/>
    <mergeCell ref="A2286:E2286"/>
    <mergeCell ref="A2287:E2287"/>
    <mergeCell ref="A2288:E2288"/>
    <mergeCell ref="A2289:E2289"/>
    <mergeCell ref="A2290:E2290"/>
    <mergeCell ref="A2291:E2291"/>
    <mergeCell ref="A2292:E2292"/>
    <mergeCell ref="A2293:E2293"/>
    <mergeCell ref="A2294:E2294"/>
    <mergeCell ref="A2295:E2295"/>
    <mergeCell ref="W2282:W2295"/>
    <mergeCell ref="X2282:X2295"/>
    <mergeCell ref="Y2282:Y2295"/>
    <mergeCell ref="Z2282:Z2295"/>
    <mergeCell ref="AA2282:AA2295"/>
    <mergeCell ref="AB2282:AB2295"/>
    <mergeCell ref="AC2282:AC2295"/>
    <mergeCell ref="AD2282:AD2295"/>
    <mergeCell ref="AE2282:AE2295"/>
    <mergeCell ref="N2282:N2295"/>
    <mergeCell ref="O2282:O2295"/>
    <mergeCell ref="P2282:P2295"/>
    <mergeCell ref="X2298:Z2300"/>
    <mergeCell ref="AA2298:AH2300"/>
    <mergeCell ref="AI2298:AL2300"/>
    <mergeCell ref="A2299:W2300"/>
    <mergeCell ref="A2301:D2301"/>
    <mergeCell ref="F2301:G2301"/>
    <mergeCell ref="H2301:AH2303"/>
    <mergeCell ref="AI2301:AL2305"/>
    <mergeCell ref="A2302:D2302"/>
    <mergeCell ref="F2302:G2302"/>
    <mergeCell ref="A2303:D2303"/>
    <mergeCell ref="F2303:G2303"/>
    <mergeCell ref="A2304:D2304"/>
    <mergeCell ref="F2304:G2304"/>
    <mergeCell ref="H2304:N2304"/>
    <mergeCell ref="O2304:T2304"/>
    <mergeCell ref="U2304:X2304"/>
    <mergeCell ref="Y2304:AD2304"/>
    <mergeCell ref="AE2304:AH2304"/>
    <mergeCell ref="A2305:D2305"/>
    <mergeCell ref="E2305:G2305"/>
    <mergeCell ref="N2305:Q2305"/>
    <mergeCell ref="R2305:S2305"/>
    <mergeCell ref="V2305:Z2305"/>
    <mergeCell ref="AA2305:AB2305"/>
    <mergeCell ref="A2307:G2307"/>
    <mergeCell ref="H2307:AL2307"/>
    <mergeCell ref="F2326:F2333"/>
    <mergeCell ref="G2326:G2329"/>
    <mergeCell ref="H2326:H2329"/>
    <mergeCell ref="I2326:I2329"/>
    <mergeCell ref="J2326:J2329"/>
    <mergeCell ref="K2326:K2329"/>
    <mergeCell ref="L2326:L2329"/>
    <mergeCell ref="M2326:M2329"/>
    <mergeCell ref="N2326:N2329"/>
    <mergeCell ref="O2326:O2329"/>
    <mergeCell ref="P2326:P2329"/>
    <mergeCell ref="Q2326:Q2329"/>
    <mergeCell ref="R2326:R2329"/>
    <mergeCell ref="S2326:S2329"/>
    <mergeCell ref="T2326:T2329"/>
    <mergeCell ref="U2326:U2329"/>
    <mergeCell ref="V2326:V2329"/>
    <mergeCell ref="W2326:W2329"/>
    <mergeCell ref="X2326:X2329"/>
    <mergeCell ref="Y2326:Y2329"/>
    <mergeCell ref="Z2326:Z2329"/>
    <mergeCell ref="AJ2326:AJ2329"/>
    <mergeCell ref="AK2326:AK2329"/>
    <mergeCell ref="AL2326:AL2329"/>
    <mergeCell ref="A2327:E2327"/>
    <mergeCell ref="A2328:E2328"/>
    <mergeCell ref="A2329:E2329"/>
    <mergeCell ref="A2330:E2330"/>
    <mergeCell ref="AK2330:AK2333"/>
    <mergeCell ref="AL2330:AL2333"/>
    <mergeCell ref="A2331:E2331"/>
    <mergeCell ref="A2332:E2332"/>
    <mergeCell ref="A2333:E2333"/>
    <mergeCell ref="X2330:X2333"/>
    <mergeCell ref="Y2330:Y2333"/>
    <mergeCell ref="Z2330:Z2333"/>
    <mergeCell ref="AA2330:AA2333"/>
    <mergeCell ref="AB2330:AB2333"/>
    <mergeCell ref="AC2330:AC2333"/>
    <mergeCell ref="AD2330:AD2333"/>
    <mergeCell ref="AE2330:AE2333"/>
    <mergeCell ref="AF2330:AF2333"/>
    <mergeCell ref="G2330:G2333"/>
    <mergeCell ref="H2330:H2333"/>
    <mergeCell ref="I2330:I2333"/>
    <mergeCell ref="J2330:J2333"/>
    <mergeCell ref="K2330:K2333"/>
    <mergeCell ref="L2330:L2333"/>
    <mergeCell ref="M2330:M2333"/>
    <mergeCell ref="N2330:N2333"/>
    <mergeCell ref="O2330:O2333"/>
    <mergeCell ref="P2330:P2333"/>
    <mergeCell ref="Q2330:Q2333"/>
    <mergeCell ref="R2330:R2333"/>
    <mergeCell ref="S2330:S2333"/>
    <mergeCell ref="T2330:T2333"/>
    <mergeCell ref="U2330:U2333"/>
    <mergeCell ref="V2330:V2333"/>
    <mergeCell ref="W2330:W2333"/>
    <mergeCell ref="AA2326:AA2329"/>
    <mergeCell ref="AB2326:AB2329"/>
    <mergeCell ref="AC2326:AC2329"/>
    <mergeCell ref="AD2326:AD2329"/>
    <mergeCell ref="AE2326:AE2329"/>
    <mergeCell ref="AF2326:AF2329"/>
    <mergeCell ref="AG2326:AG2329"/>
    <mergeCell ref="AH2326:AH2329"/>
    <mergeCell ref="AG2330:AG2333"/>
    <mergeCell ref="AH2330:AH2333"/>
    <mergeCell ref="AI2330:AI2333"/>
    <mergeCell ref="AJ2330:AJ2333"/>
    <mergeCell ref="AI2326:AI2329"/>
    <mergeCell ref="AF2334:AF2337"/>
    <mergeCell ref="AG2334:AG2337"/>
    <mergeCell ref="AH2334:AH2337"/>
    <mergeCell ref="AI2334:AI2337"/>
    <mergeCell ref="AJ2334:AJ2337"/>
    <mergeCell ref="A2338:E2338"/>
    <mergeCell ref="G2338:G2351"/>
    <mergeCell ref="H2338:H2351"/>
    <mergeCell ref="I2338:I2351"/>
    <mergeCell ref="J2338:J2351"/>
    <mergeCell ref="K2338:K2351"/>
    <mergeCell ref="L2338:L2351"/>
    <mergeCell ref="M2338:M2351"/>
    <mergeCell ref="Q2338:Q2351"/>
    <mergeCell ref="N2338:N2351"/>
    <mergeCell ref="O2338:O2351"/>
    <mergeCell ref="P2338:P2351"/>
    <mergeCell ref="R2338:R2351"/>
    <mergeCell ref="S2338:S2351"/>
    <mergeCell ref="T2338:T2351"/>
    <mergeCell ref="U2338:U2351"/>
    <mergeCell ref="V2338:V2351"/>
    <mergeCell ref="AK2334:AK2337"/>
    <mergeCell ref="AL2334:AL2337"/>
    <mergeCell ref="A2335:E2335"/>
    <mergeCell ref="A2336:E2336"/>
    <mergeCell ref="A2337:E2337"/>
    <mergeCell ref="W2334:W2337"/>
    <mergeCell ref="X2334:X2337"/>
    <mergeCell ref="Y2334:Y2337"/>
    <mergeCell ref="Z2334:Z2337"/>
    <mergeCell ref="AA2334:AA2337"/>
    <mergeCell ref="AB2334:AB2337"/>
    <mergeCell ref="AC2334:AC2337"/>
    <mergeCell ref="AD2334:AD2337"/>
    <mergeCell ref="AE2334:AE2337"/>
    <mergeCell ref="N2334:N2337"/>
    <mergeCell ref="O2334:O2337"/>
    <mergeCell ref="P2334:P2337"/>
    <mergeCell ref="Q2334:Q2337"/>
    <mergeCell ref="R2334:R2337"/>
    <mergeCell ref="S2334:S2337"/>
    <mergeCell ref="T2334:T2337"/>
    <mergeCell ref="U2334:U2337"/>
    <mergeCell ref="V2334:V2337"/>
    <mergeCell ref="A2334:E2334"/>
    <mergeCell ref="F2334:F2351"/>
    <mergeCell ref="G2334:G2337"/>
    <mergeCell ref="H2334:H2337"/>
    <mergeCell ref="I2334:I2337"/>
    <mergeCell ref="J2334:J2337"/>
    <mergeCell ref="K2334:K2337"/>
    <mergeCell ref="L2334:L2337"/>
    <mergeCell ref="M2334:M2337"/>
    <mergeCell ref="N2361:Q2361"/>
    <mergeCell ref="R2361:S2361"/>
    <mergeCell ref="V2361:Z2361"/>
    <mergeCell ref="AF2338:AF2351"/>
    <mergeCell ref="AG2338:AG2351"/>
    <mergeCell ref="AH2338:AH2351"/>
    <mergeCell ref="AI2338:AI2351"/>
    <mergeCell ref="AJ2338:AJ2351"/>
    <mergeCell ref="AK2338:AK2351"/>
    <mergeCell ref="AL2338:AL2351"/>
    <mergeCell ref="A2339:E2339"/>
    <mergeCell ref="A2340:E2340"/>
    <mergeCell ref="A2341:E2341"/>
    <mergeCell ref="A2342:E2342"/>
    <mergeCell ref="A2343:E2343"/>
    <mergeCell ref="A2344:E2344"/>
    <mergeCell ref="A2345:E2345"/>
    <mergeCell ref="A2346:E2346"/>
    <mergeCell ref="A2347:E2347"/>
    <mergeCell ref="A2348:E2348"/>
    <mergeCell ref="A2349:E2349"/>
    <mergeCell ref="A2350:E2350"/>
    <mergeCell ref="A2351:E2351"/>
    <mergeCell ref="W2338:W2351"/>
    <mergeCell ref="X2338:X2351"/>
    <mergeCell ref="Y2338:Y2351"/>
    <mergeCell ref="Z2338:Z2351"/>
    <mergeCell ref="AA2338:AA2351"/>
    <mergeCell ref="AB2338:AB2351"/>
    <mergeCell ref="AC2338:AC2351"/>
    <mergeCell ref="AD2338:AD2351"/>
    <mergeCell ref="AE2338:AE2351"/>
    <mergeCell ref="W2382:W2385"/>
    <mergeCell ref="X2382:X2385"/>
    <mergeCell ref="Y2382:Y2385"/>
    <mergeCell ref="Z2382:Z2385"/>
    <mergeCell ref="AJ2382:AJ2385"/>
    <mergeCell ref="AK2382:AK2385"/>
    <mergeCell ref="AL2382:AL2385"/>
    <mergeCell ref="A2383:E2383"/>
    <mergeCell ref="A2384:E2384"/>
    <mergeCell ref="A2385:E2385"/>
    <mergeCell ref="A2386:E2386"/>
    <mergeCell ref="X2354:Z2356"/>
    <mergeCell ref="AA2354:AH2356"/>
    <mergeCell ref="AI2354:AL2356"/>
    <mergeCell ref="A2355:W2356"/>
    <mergeCell ref="A2357:D2357"/>
    <mergeCell ref="F2357:G2357"/>
    <mergeCell ref="H2357:AH2359"/>
    <mergeCell ref="AI2357:AL2361"/>
    <mergeCell ref="A2358:D2358"/>
    <mergeCell ref="F2358:G2358"/>
    <mergeCell ref="A2359:D2359"/>
    <mergeCell ref="F2359:G2359"/>
    <mergeCell ref="A2360:D2360"/>
    <mergeCell ref="F2360:G2360"/>
    <mergeCell ref="H2360:N2360"/>
    <mergeCell ref="O2360:T2360"/>
    <mergeCell ref="U2360:X2360"/>
    <mergeCell ref="Y2360:AD2360"/>
    <mergeCell ref="AE2360:AH2360"/>
    <mergeCell ref="A2361:D2361"/>
    <mergeCell ref="E2361:G2361"/>
    <mergeCell ref="M2386:M2389"/>
    <mergeCell ref="N2386:N2389"/>
    <mergeCell ref="O2386:O2389"/>
    <mergeCell ref="P2386:P2389"/>
    <mergeCell ref="Q2386:Q2389"/>
    <mergeCell ref="R2386:R2389"/>
    <mergeCell ref="S2386:S2389"/>
    <mergeCell ref="T2386:T2389"/>
    <mergeCell ref="U2386:U2389"/>
    <mergeCell ref="V2386:V2389"/>
    <mergeCell ref="W2386:W2389"/>
    <mergeCell ref="AI2382:AI2385"/>
    <mergeCell ref="AA2361:AB2361"/>
    <mergeCell ref="A2363:G2363"/>
    <mergeCell ref="H2363:AL2363"/>
    <mergeCell ref="F2382:F2389"/>
    <mergeCell ref="G2382:G2385"/>
    <mergeCell ref="H2382:H2385"/>
    <mergeCell ref="I2382:I2385"/>
    <mergeCell ref="J2382:J2385"/>
    <mergeCell ref="K2382:K2385"/>
    <mergeCell ref="L2382:L2385"/>
    <mergeCell ref="M2382:M2385"/>
    <mergeCell ref="N2382:N2385"/>
    <mergeCell ref="O2382:O2385"/>
    <mergeCell ref="P2382:P2385"/>
    <mergeCell ref="Q2382:Q2385"/>
    <mergeCell ref="R2382:R2385"/>
    <mergeCell ref="S2382:S2385"/>
    <mergeCell ref="T2382:T2385"/>
    <mergeCell ref="U2382:U2385"/>
    <mergeCell ref="V2382:V2385"/>
    <mergeCell ref="AA2382:AA2385"/>
    <mergeCell ref="AB2382:AB2385"/>
    <mergeCell ref="AC2382:AC2385"/>
    <mergeCell ref="AD2382:AD2385"/>
    <mergeCell ref="AE2382:AE2385"/>
    <mergeCell ref="AF2382:AF2385"/>
    <mergeCell ref="AG2382:AG2385"/>
    <mergeCell ref="AH2382:AH2385"/>
    <mergeCell ref="AG2386:AG2389"/>
    <mergeCell ref="AH2386:AH2389"/>
    <mergeCell ref="AI2386:AI2389"/>
    <mergeCell ref="AJ2386:AJ2389"/>
    <mergeCell ref="AK2386:AK2389"/>
    <mergeCell ref="AL2386:AL2389"/>
    <mergeCell ref="A2387:E2387"/>
    <mergeCell ref="A2388:E2388"/>
    <mergeCell ref="A2389:E2389"/>
    <mergeCell ref="X2386:X2389"/>
    <mergeCell ref="Y2386:Y2389"/>
    <mergeCell ref="Z2386:Z2389"/>
    <mergeCell ref="AA2386:AA2389"/>
    <mergeCell ref="AB2386:AB2389"/>
    <mergeCell ref="AC2386:AC2389"/>
    <mergeCell ref="AD2386:AD2389"/>
    <mergeCell ref="AE2386:AE2389"/>
    <mergeCell ref="AF2386:AF2389"/>
    <mergeCell ref="G2386:G2389"/>
    <mergeCell ref="H2386:H2389"/>
    <mergeCell ref="I2386:I2389"/>
    <mergeCell ref="J2386:J2389"/>
    <mergeCell ref="K2386:K2389"/>
    <mergeCell ref="L2386:L2389"/>
    <mergeCell ref="V2390:V2393"/>
    <mergeCell ref="A2390:E2390"/>
    <mergeCell ref="F2390:F2407"/>
    <mergeCell ref="G2390:G2393"/>
    <mergeCell ref="H2390:H2393"/>
    <mergeCell ref="I2390:I2393"/>
    <mergeCell ref="J2390:J2393"/>
    <mergeCell ref="K2390:K2393"/>
    <mergeCell ref="L2390:L2393"/>
    <mergeCell ref="M2390:M2393"/>
    <mergeCell ref="A2394:E2394"/>
    <mergeCell ref="G2394:G2407"/>
    <mergeCell ref="H2394:H2407"/>
    <mergeCell ref="I2394:I2407"/>
    <mergeCell ref="J2394:J2407"/>
    <mergeCell ref="K2394:K2407"/>
    <mergeCell ref="L2394:L2407"/>
    <mergeCell ref="M2394:M2407"/>
    <mergeCell ref="Q2394:Q2407"/>
    <mergeCell ref="R2394:R2407"/>
    <mergeCell ref="S2394:S2407"/>
    <mergeCell ref="T2394:T2407"/>
    <mergeCell ref="U2394:U2407"/>
    <mergeCell ref="V2394:V2407"/>
    <mergeCell ref="AD2394:AD2407"/>
    <mergeCell ref="AE2394:AE2407"/>
    <mergeCell ref="N2394:N2407"/>
    <mergeCell ref="O2394:O2407"/>
    <mergeCell ref="P2394:P2407"/>
    <mergeCell ref="AF2390:AF2393"/>
    <mergeCell ref="AG2390:AG2393"/>
    <mergeCell ref="AH2390:AH2393"/>
    <mergeCell ref="AI2390:AI2393"/>
    <mergeCell ref="AJ2390:AJ2393"/>
    <mergeCell ref="AK2390:AK2393"/>
    <mergeCell ref="AL2390:AL2393"/>
    <mergeCell ref="A2391:E2391"/>
    <mergeCell ref="A2392:E2392"/>
    <mergeCell ref="A2393:E2393"/>
    <mergeCell ref="W2390:W2393"/>
    <mergeCell ref="X2390:X2393"/>
    <mergeCell ref="Y2390:Y2393"/>
    <mergeCell ref="Z2390:Z2393"/>
    <mergeCell ref="AA2390:AA2393"/>
    <mergeCell ref="AB2390:AB2393"/>
    <mergeCell ref="AC2390:AC2393"/>
    <mergeCell ref="AD2390:AD2393"/>
    <mergeCell ref="AE2390:AE2393"/>
    <mergeCell ref="N2390:N2393"/>
    <mergeCell ref="O2390:O2393"/>
    <mergeCell ref="P2390:P2393"/>
    <mergeCell ref="Q2390:Q2393"/>
    <mergeCell ref="R2390:R2393"/>
    <mergeCell ref="S2390:S2393"/>
    <mergeCell ref="T2390:T2393"/>
    <mergeCell ref="U2390:U2393"/>
    <mergeCell ref="A2417:D2417"/>
    <mergeCell ref="E2417:G2417"/>
    <mergeCell ref="N2417:Q2417"/>
    <mergeCell ref="R2417:S2417"/>
    <mergeCell ref="V2417:Z2417"/>
    <mergeCell ref="AF2394:AF2407"/>
    <mergeCell ref="AG2394:AG2407"/>
    <mergeCell ref="AH2394:AH2407"/>
    <mergeCell ref="AI2394:AI2407"/>
    <mergeCell ref="AJ2394:AJ2407"/>
    <mergeCell ref="AK2394:AK2407"/>
    <mergeCell ref="AL2394:AL2407"/>
    <mergeCell ref="A2395:E2395"/>
    <mergeCell ref="A2396:E2396"/>
    <mergeCell ref="A2397:E2397"/>
    <mergeCell ref="A2398:E2398"/>
    <mergeCell ref="A2399:E2399"/>
    <mergeCell ref="A2400:E2400"/>
    <mergeCell ref="A2401:E2401"/>
    <mergeCell ref="A2402:E2402"/>
    <mergeCell ref="A2403:E2403"/>
    <mergeCell ref="A2404:E2404"/>
    <mergeCell ref="A2405:E2405"/>
    <mergeCell ref="A2406:E2406"/>
    <mergeCell ref="A2407:E2407"/>
    <mergeCell ref="W2394:W2407"/>
    <mergeCell ref="X2394:X2407"/>
    <mergeCell ref="Y2394:Y2407"/>
    <mergeCell ref="Z2394:Z2407"/>
    <mergeCell ref="AA2394:AA2407"/>
    <mergeCell ref="AB2394:AB2407"/>
    <mergeCell ref="AC2394:AC2407"/>
    <mergeCell ref="U2438:U2441"/>
    <mergeCell ref="V2438:V2441"/>
    <mergeCell ref="W2438:W2441"/>
    <mergeCell ref="X2438:X2441"/>
    <mergeCell ref="Y2438:Y2441"/>
    <mergeCell ref="Z2438:Z2441"/>
    <mergeCell ref="AJ2438:AJ2441"/>
    <mergeCell ref="AK2438:AK2441"/>
    <mergeCell ref="AL2438:AL2441"/>
    <mergeCell ref="A2439:E2439"/>
    <mergeCell ref="A2440:E2440"/>
    <mergeCell ref="A2441:E2441"/>
    <mergeCell ref="A2442:E2442"/>
    <mergeCell ref="X2410:Z2412"/>
    <mergeCell ref="AA2410:AH2412"/>
    <mergeCell ref="AI2410:AL2412"/>
    <mergeCell ref="A2411:W2412"/>
    <mergeCell ref="A2413:D2413"/>
    <mergeCell ref="F2413:G2413"/>
    <mergeCell ref="H2413:AH2415"/>
    <mergeCell ref="AI2413:AL2417"/>
    <mergeCell ref="A2414:D2414"/>
    <mergeCell ref="F2414:G2414"/>
    <mergeCell ref="A2415:D2415"/>
    <mergeCell ref="F2415:G2415"/>
    <mergeCell ref="A2416:D2416"/>
    <mergeCell ref="F2416:G2416"/>
    <mergeCell ref="H2416:N2416"/>
    <mergeCell ref="O2416:T2416"/>
    <mergeCell ref="U2416:X2416"/>
    <mergeCell ref="Y2416:AD2416"/>
    <mergeCell ref="AE2416:AH2416"/>
    <mergeCell ref="K2442:K2445"/>
    <mergeCell ref="L2442:L2445"/>
    <mergeCell ref="M2442:M2445"/>
    <mergeCell ref="N2442:N2445"/>
    <mergeCell ref="O2442:O2445"/>
    <mergeCell ref="P2442:P2445"/>
    <mergeCell ref="Q2442:Q2445"/>
    <mergeCell ref="R2442:R2445"/>
    <mergeCell ref="S2442:S2445"/>
    <mergeCell ref="T2442:T2445"/>
    <mergeCell ref="U2442:U2445"/>
    <mergeCell ref="V2442:V2445"/>
    <mergeCell ref="W2442:W2445"/>
    <mergeCell ref="AI2438:AI2441"/>
    <mergeCell ref="AA2417:AB2417"/>
    <mergeCell ref="A2419:G2419"/>
    <mergeCell ref="H2419:AL2419"/>
    <mergeCell ref="F2438:F2445"/>
    <mergeCell ref="G2438:G2441"/>
    <mergeCell ref="H2438:H2441"/>
    <mergeCell ref="I2438:I2441"/>
    <mergeCell ref="J2438:J2441"/>
    <mergeCell ref="K2438:K2441"/>
    <mergeCell ref="L2438:L2441"/>
    <mergeCell ref="M2438:M2441"/>
    <mergeCell ref="N2438:N2441"/>
    <mergeCell ref="O2438:O2441"/>
    <mergeCell ref="P2438:P2441"/>
    <mergeCell ref="Q2438:Q2441"/>
    <mergeCell ref="R2438:R2441"/>
    <mergeCell ref="S2438:S2441"/>
    <mergeCell ref="T2438:T2441"/>
    <mergeCell ref="U2450:U2463"/>
    <mergeCell ref="V2450:V2463"/>
    <mergeCell ref="AA2438:AA2441"/>
    <mergeCell ref="AB2438:AB2441"/>
    <mergeCell ref="AC2438:AC2441"/>
    <mergeCell ref="AD2438:AD2441"/>
    <mergeCell ref="AE2438:AE2441"/>
    <mergeCell ref="AF2438:AF2441"/>
    <mergeCell ref="AG2438:AG2441"/>
    <mergeCell ref="AH2438:AH2441"/>
    <mergeCell ref="AG2442:AG2445"/>
    <mergeCell ref="AH2442:AH2445"/>
    <mergeCell ref="AI2442:AI2445"/>
    <mergeCell ref="AJ2442:AJ2445"/>
    <mergeCell ref="AK2442:AK2445"/>
    <mergeCell ref="AL2442:AL2445"/>
    <mergeCell ref="A2443:E2443"/>
    <mergeCell ref="A2444:E2444"/>
    <mergeCell ref="A2445:E2445"/>
    <mergeCell ref="X2442:X2445"/>
    <mergeCell ref="Y2442:Y2445"/>
    <mergeCell ref="Z2442:Z2445"/>
    <mergeCell ref="AA2442:AA2445"/>
    <mergeCell ref="AB2442:AB2445"/>
    <mergeCell ref="AC2442:AC2445"/>
    <mergeCell ref="AD2442:AD2445"/>
    <mergeCell ref="AE2442:AE2445"/>
    <mergeCell ref="AF2442:AF2445"/>
    <mergeCell ref="G2442:G2445"/>
    <mergeCell ref="H2442:H2445"/>
    <mergeCell ref="I2442:I2445"/>
    <mergeCell ref="J2442:J2445"/>
    <mergeCell ref="I2446:I2449"/>
    <mergeCell ref="J2446:J2449"/>
    <mergeCell ref="K2446:K2449"/>
    <mergeCell ref="L2446:L2449"/>
    <mergeCell ref="M2446:M2449"/>
    <mergeCell ref="A2450:E2450"/>
    <mergeCell ref="G2450:G2463"/>
    <mergeCell ref="H2450:H2463"/>
    <mergeCell ref="I2450:I2463"/>
    <mergeCell ref="J2450:J2463"/>
    <mergeCell ref="K2450:K2463"/>
    <mergeCell ref="L2450:L2463"/>
    <mergeCell ref="M2450:M2463"/>
    <mergeCell ref="Q2450:Q2463"/>
    <mergeCell ref="R2450:R2463"/>
    <mergeCell ref="S2450:S2463"/>
    <mergeCell ref="T2450:T2463"/>
    <mergeCell ref="AF2446:AF2449"/>
    <mergeCell ref="AG2446:AG2449"/>
    <mergeCell ref="AH2446:AH2449"/>
    <mergeCell ref="AI2446:AI2449"/>
    <mergeCell ref="AJ2446:AJ2449"/>
    <mergeCell ref="AK2446:AK2449"/>
    <mergeCell ref="AL2446:AL2449"/>
    <mergeCell ref="A2447:E2447"/>
    <mergeCell ref="A2448:E2448"/>
    <mergeCell ref="A2449:E2449"/>
    <mergeCell ref="W2446:W2449"/>
    <mergeCell ref="X2446:X2449"/>
    <mergeCell ref="Y2446:Y2449"/>
    <mergeCell ref="Z2446:Z2449"/>
    <mergeCell ref="AA2446:AA2449"/>
    <mergeCell ref="AB2446:AB2449"/>
    <mergeCell ref="AC2446:AC2449"/>
    <mergeCell ref="AD2446:AD2449"/>
    <mergeCell ref="AE2446:AE2449"/>
    <mergeCell ref="N2446:N2449"/>
    <mergeCell ref="O2446:O2449"/>
    <mergeCell ref="P2446:P2449"/>
    <mergeCell ref="Q2446:Q2449"/>
    <mergeCell ref="R2446:R2449"/>
    <mergeCell ref="S2446:S2449"/>
    <mergeCell ref="T2446:T2449"/>
    <mergeCell ref="U2446:U2449"/>
    <mergeCell ref="V2446:V2449"/>
    <mergeCell ref="A2446:E2446"/>
    <mergeCell ref="F2446:F2463"/>
    <mergeCell ref="G2446:G2449"/>
    <mergeCell ref="H2446:H2449"/>
    <mergeCell ref="AF2450:AF2463"/>
    <mergeCell ref="AG2450:AG2463"/>
    <mergeCell ref="AH2450:AH2463"/>
    <mergeCell ref="AI2450:AI2463"/>
    <mergeCell ref="AJ2450:AJ2463"/>
    <mergeCell ref="AK2450:AK2463"/>
    <mergeCell ref="AL2450:AL2463"/>
    <mergeCell ref="A2451:E2451"/>
    <mergeCell ref="A2452:E2452"/>
    <mergeCell ref="A2453:E2453"/>
    <mergeCell ref="A2454:E2454"/>
    <mergeCell ref="A2455:E2455"/>
    <mergeCell ref="A2456:E2456"/>
    <mergeCell ref="A2457:E2457"/>
    <mergeCell ref="A2458:E2458"/>
    <mergeCell ref="A2459:E2459"/>
    <mergeCell ref="A2460:E2460"/>
    <mergeCell ref="A2461:E2461"/>
    <mergeCell ref="A2462:E2462"/>
    <mergeCell ref="A2463:E2463"/>
    <mergeCell ref="W2450:W2463"/>
    <mergeCell ref="X2450:X2463"/>
    <mergeCell ref="Y2450:Y2463"/>
    <mergeCell ref="Z2450:Z2463"/>
    <mergeCell ref="AA2450:AA2463"/>
    <mergeCell ref="AB2450:AB2463"/>
    <mergeCell ref="AC2450:AC2463"/>
    <mergeCell ref="AD2450:AD2463"/>
    <mergeCell ref="AE2450:AE2463"/>
    <mergeCell ref="N2450:N2463"/>
    <mergeCell ref="O2450:O2463"/>
    <mergeCell ref="P2450:P2463"/>
    <mergeCell ref="X2466:Z2468"/>
    <mergeCell ref="AA2466:AH2468"/>
    <mergeCell ref="AI2466:AL2468"/>
    <mergeCell ref="A2467:W2468"/>
    <mergeCell ref="A2469:D2469"/>
    <mergeCell ref="F2469:G2469"/>
    <mergeCell ref="H2469:AH2471"/>
    <mergeCell ref="AI2469:AL2473"/>
    <mergeCell ref="A2470:D2470"/>
    <mergeCell ref="F2470:G2470"/>
    <mergeCell ref="A2471:D2471"/>
    <mergeCell ref="F2471:G2471"/>
    <mergeCell ref="A2472:D2472"/>
    <mergeCell ref="F2472:G2472"/>
    <mergeCell ref="H2472:N2472"/>
    <mergeCell ref="O2472:T2472"/>
    <mergeCell ref="U2472:X2472"/>
    <mergeCell ref="Y2472:AD2472"/>
    <mergeCell ref="AE2472:AH2472"/>
    <mergeCell ref="A2473:D2473"/>
    <mergeCell ref="E2473:G2473"/>
    <mergeCell ref="N2473:Q2473"/>
    <mergeCell ref="R2473:S2473"/>
    <mergeCell ref="V2473:Z2473"/>
    <mergeCell ref="AA2473:AB2473"/>
    <mergeCell ref="A2475:G2475"/>
    <mergeCell ref="H2475:AL2475"/>
    <mergeCell ref="F2494:F2501"/>
    <mergeCell ref="G2494:G2497"/>
    <mergeCell ref="H2494:H2497"/>
    <mergeCell ref="I2494:I2497"/>
    <mergeCell ref="J2494:J2497"/>
    <mergeCell ref="K2494:K2497"/>
    <mergeCell ref="L2494:L2497"/>
    <mergeCell ref="M2494:M2497"/>
    <mergeCell ref="N2494:N2497"/>
    <mergeCell ref="O2494:O2497"/>
    <mergeCell ref="P2494:P2497"/>
    <mergeCell ref="Q2494:Q2497"/>
    <mergeCell ref="R2494:R2497"/>
    <mergeCell ref="S2494:S2497"/>
    <mergeCell ref="T2494:T2497"/>
    <mergeCell ref="U2494:U2497"/>
    <mergeCell ref="V2494:V2497"/>
    <mergeCell ref="W2494:W2497"/>
    <mergeCell ref="X2494:X2497"/>
    <mergeCell ref="Y2494:Y2497"/>
    <mergeCell ref="Z2494:Z2497"/>
    <mergeCell ref="AJ2494:AJ2497"/>
    <mergeCell ref="AK2494:AK2497"/>
    <mergeCell ref="AL2494:AL2497"/>
    <mergeCell ref="A2495:E2495"/>
    <mergeCell ref="A2496:E2496"/>
    <mergeCell ref="A2497:E2497"/>
    <mergeCell ref="A2498:E2498"/>
    <mergeCell ref="AK2498:AK2501"/>
    <mergeCell ref="AL2498:AL2501"/>
    <mergeCell ref="A2499:E2499"/>
    <mergeCell ref="A2500:E2500"/>
    <mergeCell ref="A2501:E2501"/>
    <mergeCell ref="X2498:X2501"/>
    <mergeCell ref="Y2498:Y2501"/>
    <mergeCell ref="Z2498:Z2501"/>
    <mergeCell ref="AA2498:AA2501"/>
    <mergeCell ref="AB2498:AB2501"/>
    <mergeCell ref="AC2498:AC2501"/>
    <mergeCell ref="AD2498:AD2501"/>
    <mergeCell ref="AE2498:AE2501"/>
    <mergeCell ref="AF2498:AF2501"/>
    <mergeCell ref="G2498:G2501"/>
    <mergeCell ref="H2498:H2501"/>
    <mergeCell ref="I2498:I2501"/>
    <mergeCell ref="J2498:J2501"/>
    <mergeCell ref="K2498:K2501"/>
    <mergeCell ref="L2498:L2501"/>
    <mergeCell ref="M2498:M2501"/>
    <mergeCell ref="N2498:N2501"/>
    <mergeCell ref="O2498:O2501"/>
    <mergeCell ref="P2498:P2501"/>
    <mergeCell ref="Q2498:Q2501"/>
    <mergeCell ref="R2498:R2501"/>
    <mergeCell ref="S2498:S2501"/>
    <mergeCell ref="T2498:T2501"/>
    <mergeCell ref="U2498:U2501"/>
    <mergeCell ref="V2498:V2501"/>
    <mergeCell ref="W2498:W2501"/>
    <mergeCell ref="AA2494:AA2497"/>
    <mergeCell ref="AB2494:AB2497"/>
    <mergeCell ref="AC2494:AC2497"/>
    <mergeCell ref="AD2494:AD2497"/>
    <mergeCell ref="AE2494:AE2497"/>
    <mergeCell ref="AF2494:AF2497"/>
    <mergeCell ref="AG2494:AG2497"/>
    <mergeCell ref="AH2494:AH2497"/>
    <mergeCell ref="AG2498:AG2501"/>
    <mergeCell ref="AH2498:AH2501"/>
    <mergeCell ref="AI2498:AI2501"/>
    <mergeCell ref="AJ2498:AJ2501"/>
    <mergeCell ref="AI2494:AI2497"/>
    <mergeCell ref="AF2502:AF2505"/>
    <mergeCell ref="AG2502:AG2505"/>
    <mergeCell ref="AH2502:AH2505"/>
    <mergeCell ref="AI2502:AI2505"/>
    <mergeCell ref="AJ2502:AJ2505"/>
    <mergeCell ref="A2506:E2506"/>
    <mergeCell ref="G2506:G2519"/>
    <mergeCell ref="H2506:H2519"/>
    <mergeCell ref="I2506:I2519"/>
    <mergeCell ref="J2506:J2519"/>
    <mergeCell ref="K2506:K2519"/>
    <mergeCell ref="L2506:L2519"/>
    <mergeCell ref="M2506:M2519"/>
    <mergeCell ref="Q2506:Q2519"/>
    <mergeCell ref="N2506:N2519"/>
    <mergeCell ref="O2506:O2519"/>
    <mergeCell ref="P2506:P2519"/>
    <mergeCell ref="R2506:R2519"/>
    <mergeCell ref="S2506:S2519"/>
    <mergeCell ref="T2506:T2519"/>
    <mergeCell ref="U2506:U2519"/>
    <mergeCell ref="V2506:V2519"/>
    <mergeCell ref="AK2502:AK2505"/>
    <mergeCell ref="AL2502:AL2505"/>
    <mergeCell ref="A2503:E2503"/>
    <mergeCell ref="A2504:E2504"/>
    <mergeCell ref="A2505:E2505"/>
    <mergeCell ref="W2502:W2505"/>
    <mergeCell ref="X2502:X2505"/>
    <mergeCell ref="Y2502:Y2505"/>
    <mergeCell ref="Z2502:Z2505"/>
    <mergeCell ref="AA2502:AA2505"/>
    <mergeCell ref="AB2502:AB2505"/>
    <mergeCell ref="AC2502:AC2505"/>
    <mergeCell ref="AD2502:AD2505"/>
    <mergeCell ref="AE2502:AE2505"/>
    <mergeCell ref="N2502:N2505"/>
    <mergeCell ref="O2502:O2505"/>
    <mergeCell ref="P2502:P2505"/>
    <mergeCell ref="Q2502:Q2505"/>
    <mergeCell ref="R2502:R2505"/>
    <mergeCell ref="S2502:S2505"/>
    <mergeCell ref="T2502:T2505"/>
    <mergeCell ref="U2502:U2505"/>
    <mergeCell ref="V2502:V2505"/>
    <mergeCell ref="A2502:E2502"/>
    <mergeCell ref="F2502:F2519"/>
    <mergeCell ref="G2502:G2505"/>
    <mergeCell ref="H2502:H2505"/>
    <mergeCell ref="I2502:I2505"/>
    <mergeCell ref="J2502:J2505"/>
    <mergeCell ref="K2502:K2505"/>
    <mergeCell ref="L2502:L2505"/>
    <mergeCell ref="M2502:M2505"/>
    <mergeCell ref="N2529:Q2529"/>
    <mergeCell ref="R2529:S2529"/>
    <mergeCell ref="V2529:Z2529"/>
    <mergeCell ref="AF2506:AF2519"/>
    <mergeCell ref="AG2506:AG2519"/>
    <mergeCell ref="AH2506:AH2519"/>
    <mergeCell ref="AI2506:AI2519"/>
    <mergeCell ref="AJ2506:AJ2519"/>
    <mergeCell ref="AK2506:AK2519"/>
    <mergeCell ref="AL2506:AL2519"/>
    <mergeCell ref="A2507:E2507"/>
    <mergeCell ref="A2508:E2508"/>
    <mergeCell ref="A2509:E2509"/>
    <mergeCell ref="A2510:E2510"/>
    <mergeCell ref="A2511:E2511"/>
    <mergeCell ref="A2512:E2512"/>
    <mergeCell ref="A2513:E2513"/>
    <mergeCell ref="A2514:E2514"/>
    <mergeCell ref="A2515:E2515"/>
    <mergeCell ref="A2516:E2516"/>
    <mergeCell ref="A2517:E2517"/>
    <mergeCell ref="A2518:E2518"/>
    <mergeCell ref="A2519:E2519"/>
    <mergeCell ref="W2506:W2519"/>
    <mergeCell ref="X2506:X2519"/>
    <mergeCell ref="Y2506:Y2519"/>
    <mergeCell ref="Z2506:Z2519"/>
    <mergeCell ref="AA2506:AA2519"/>
    <mergeCell ref="AB2506:AB2519"/>
    <mergeCell ref="AC2506:AC2519"/>
    <mergeCell ref="AD2506:AD2519"/>
    <mergeCell ref="AE2506:AE2519"/>
    <mergeCell ref="W2550:W2553"/>
    <mergeCell ref="X2550:X2553"/>
    <mergeCell ref="Y2550:Y2553"/>
    <mergeCell ref="Z2550:Z2553"/>
    <mergeCell ref="AJ2550:AJ2553"/>
    <mergeCell ref="AK2550:AK2553"/>
    <mergeCell ref="AL2550:AL2553"/>
    <mergeCell ref="A2551:E2551"/>
    <mergeCell ref="A2552:E2552"/>
    <mergeCell ref="A2553:E2553"/>
    <mergeCell ref="A2554:E2554"/>
    <mergeCell ref="X2522:Z2524"/>
    <mergeCell ref="AA2522:AH2524"/>
    <mergeCell ref="AI2522:AL2524"/>
    <mergeCell ref="A2523:W2524"/>
    <mergeCell ref="A2525:D2525"/>
    <mergeCell ref="F2525:G2525"/>
    <mergeCell ref="H2525:AH2527"/>
    <mergeCell ref="AI2525:AL2529"/>
    <mergeCell ref="A2526:D2526"/>
    <mergeCell ref="F2526:G2526"/>
    <mergeCell ref="A2527:D2527"/>
    <mergeCell ref="F2527:G2527"/>
    <mergeCell ref="A2528:D2528"/>
    <mergeCell ref="F2528:G2528"/>
    <mergeCell ref="H2528:N2528"/>
    <mergeCell ref="O2528:T2528"/>
    <mergeCell ref="U2528:X2528"/>
    <mergeCell ref="Y2528:AD2528"/>
    <mergeCell ref="AE2528:AH2528"/>
    <mergeCell ref="A2529:D2529"/>
    <mergeCell ref="E2529:G2529"/>
    <mergeCell ref="M2554:M2557"/>
    <mergeCell ref="N2554:N2557"/>
    <mergeCell ref="O2554:O2557"/>
    <mergeCell ref="P2554:P2557"/>
    <mergeCell ref="Q2554:Q2557"/>
    <mergeCell ref="R2554:R2557"/>
    <mergeCell ref="S2554:S2557"/>
    <mergeCell ref="T2554:T2557"/>
    <mergeCell ref="U2554:U2557"/>
    <mergeCell ref="V2554:V2557"/>
    <mergeCell ref="W2554:W2557"/>
    <mergeCell ref="AI2550:AI2553"/>
    <mergeCell ref="AA2529:AB2529"/>
    <mergeCell ref="A2531:G2531"/>
    <mergeCell ref="H2531:AL2531"/>
    <mergeCell ref="F2550:F2557"/>
    <mergeCell ref="G2550:G2553"/>
    <mergeCell ref="H2550:H2553"/>
    <mergeCell ref="I2550:I2553"/>
    <mergeCell ref="J2550:J2553"/>
    <mergeCell ref="K2550:K2553"/>
    <mergeCell ref="L2550:L2553"/>
    <mergeCell ref="M2550:M2553"/>
    <mergeCell ref="N2550:N2553"/>
    <mergeCell ref="O2550:O2553"/>
    <mergeCell ref="P2550:P2553"/>
    <mergeCell ref="Q2550:Q2553"/>
    <mergeCell ref="R2550:R2553"/>
    <mergeCell ref="S2550:S2553"/>
    <mergeCell ref="T2550:T2553"/>
    <mergeCell ref="U2550:U2553"/>
    <mergeCell ref="V2550:V2553"/>
    <mergeCell ref="AA2550:AA2553"/>
    <mergeCell ref="AB2550:AB2553"/>
    <mergeCell ref="AC2550:AC2553"/>
    <mergeCell ref="AD2550:AD2553"/>
    <mergeCell ref="AE2550:AE2553"/>
    <mergeCell ref="AF2550:AF2553"/>
    <mergeCell ref="AG2550:AG2553"/>
    <mergeCell ref="AH2550:AH2553"/>
    <mergeCell ref="AG2554:AG2557"/>
    <mergeCell ref="AH2554:AH2557"/>
    <mergeCell ref="AI2554:AI2557"/>
    <mergeCell ref="AJ2554:AJ2557"/>
    <mergeCell ref="AK2554:AK2557"/>
    <mergeCell ref="AL2554:AL2557"/>
    <mergeCell ref="A2555:E2555"/>
    <mergeCell ref="A2556:E2556"/>
    <mergeCell ref="A2557:E2557"/>
    <mergeCell ref="X2554:X2557"/>
    <mergeCell ref="Y2554:Y2557"/>
    <mergeCell ref="Z2554:Z2557"/>
    <mergeCell ref="AA2554:AA2557"/>
    <mergeCell ref="AB2554:AB2557"/>
    <mergeCell ref="AC2554:AC2557"/>
    <mergeCell ref="AD2554:AD2557"/>
    <mergeCell ref="AE2554:AE2557"/>
    <mergeCell ref="AF2554:AF2557"/>
    <mergeCell ref="G2554:G2557"/>
    <mergeCell ref="H2554:H2557"/>
    <mergeCell ref="I2554:I2557"/>
    <mergeCell ref="J2554:J2557"/>
    <mergeCell ref="K2554:K2557"/>
    <mergeCell ref="L2554:L2557"/>
    <mergeCell ref="V2558:V2561"/>
    <mergeCell ref="A2558:E2558"/>
    <mergeCell ref="F2558:F2575"/>
    <mergeCell ref="G2558:G2561"/>
    <mergeCell ref="H2558:H2561"/>
    <mergeCell ref="I2558:I2561"/>
    <mergeCell ref="J2558:J2561"/>
    <mergeCell ref="K2558:K2561"/>
    <mergeCell ref="L2558:L2561"/>
    <mergeCell ref="M2558:M2561"/>
    <mergeCell ref="A2562:E2562"/>
    <mergeCell ref="G2562:G2575"/>
    <mergeCell ref="H2562:H2575"/>
    <mergeCell ref="I2562:I2575"/>
    <mergeCell ref="J2562:J2575"/>
    <mergeCell ref="K2562:K2575"/>
    <mergeCell ref="L2562:L2575"/>
    <mergeCell ref="M2562:M2575"/>
    <mergeCell ref="Q2562:Q2575"/>
    <mergeCell ref="R2562:R2575"/>
    <mergeCell ref="S2562:S2575"/>
    <mergeCell ref="T2562:T2575"/>
    <mergeCell ref="U2562:U2575"/>
    <mergeCell ref="V2562:V2575"/>
    <mergeCell ref="AD2562:AD2575"/>
    <mergeCell ref="AE2562:AE2575"/>
    <mergeCell ref="N2562:N2575"/>
    <mergeCell ref="O2562:O2575"/>
    <mergeCell ref="P2562:P2575"/>
    <mergeCell ref="AF2558:AF2561"/>
    <mergeCell ref="AG2558:AG2561"/>
    <mergeCell ref="AH2558:AH2561"/>
    <mergeCell ref="AI2558:AI2561"/>
    <mergeCell ref="AJ2558:AJ2561"/>
    <mergeCell ref="AK2558:AK2561"/>
    <mergeCell ref="AL2558:AL2561"/>
    <mergeCell ref="A2559:E2559"/>
    <mergeCell ref="A2560:E2560"/>
    <mergeCell ref="A2561:E2561"/>
    <mergeCell ref="W2558:W2561"/>
    <mergeCell ref="X2558:X2561"/>
    <mergeCell ref="Y2558:Y2561"/>
    <mergeCell ref="Z2558:Z2561"/>
    <mergeCell ref="AA2558:AA2561"/>
    <mergeCell ref="AB2558:AB2561"/>
    <mergeCell ref="AC2558:AC2561"/>
    <mergeCell ref="AD2558:AD2561"/>
    <mergeCell ref="AE2558:AE2561"/>
    <mergeCell ref="N2558:N2561"/>
    <mergeCell ref="O2558:O2561"/>
    <mergeCell ref="P2558:P2561"/>
    <mergeCell ref="Q2558:Q2561"/>
    <mergeCell ref="R2558:R2561"/>
    <mergeCell ref="S2558:S2561"/>
    <mergeCell ref="T2558:T2561"/>
    <mergeCell ref="U2558:U2561"/>
    <mergeCell ref="A2585:D2585"/>
    <mergeCell ref="E2585:G2585"/>
    <mergeCell ref="N2585:Q2585"/>
    <mergeCell ref="R2585:S2585"/>
    <mergeCell ref="V2585:Z2585"/>
    <mergeCell ref="AF2562:AF2575"/>
    <mergeCell ref="AG2562:AG2575"/>
    <mergeCell ref="AH2562:AH2575"/>
    <mergeCell ref="AI2562:AI2575"/>
    <mergeCell ref="AJ2562:AJ2575"/>
    <mergeCell ref="AK2562:AK2575"/>
    <mergeCell ref="AL2562:AL2575"/>
    <mergeCell ref="A2563:E2563"/>
    <mergeCell ref="A2564:E2564"/>
    <mergeCell ref="A2565:E2565"/>
    <mergeCell ref="A2566:E2566"/>
    <mergeCell ref="A2567:E2567"/>
    <mergeCell ref="A2568:E2568"/>
    <mergeCell ref="A2569:E2569"/>
    <mergeCell ref="A2570:E2570"/>
    <mergeCell ref="A2571:E2571"/>
    <mergeCell ref="A2572:E2572"/>
    <mergeCell ref="A2573:E2573"/>
    <mergeCell ref="A2574:E2574"/>
    <mergeCell ref="A2575:E2575"/>
    <mergeCell ref="W2562:W2575"/>
    <mergeCell ref="X2562:X2575"/>
    <mergeCell ref="Y2562:Y2575"/>
    <mergeCell ref="Z2562:Z2575"/>
    <mergeCell ref="AA2562:AA2575"/>
    <mergeCell ref="AB2562:AB2575"/>
    <mergeCell ref="AC2562:AC2575"/>
    <mergeCell ref="U2606:U2609"/>
    <mergeCell ref="V2606:V2609"/>
    <mergeCell ref="W2606:W2609"/>
    <mergeCell ref="X2606:X2609"/>
    <mergeCell ref="Y2606:Y2609"/>
    <mergeCell ref="Z2606:Z2609"/>
    <mergeCell ref="AJ2606:AJ2609"/>
    <mergeCell ref="AK2606:AK2609"/>
    <mergeCell ref="AL2606:AL2609"/>
    <mergeCell ref="A2607:E2607"/>
    <mergeCell ref="A2608:E2608"/>
    <mergeCell ref="A2609:E2609"/>
    <mergeCell ref="A2610:E2610"/>
    <mergeCell ref="X2578:Z2580"/>
    <mergeCell ref="AA2578:AH2580"/>
    <mergeCell ref="AI2578:AL2580"/>
    <mergeCell ref="A2579:W2580"/>
    <mergeCell ref="A2581:D2581"/>
    <mergeCell ref="F2581:G2581"/>
    <mergeCell ref="H2581:AH2583"/>
    <mergeCell ref="AI2581:AL2585"/>
    <mergeCell ref="A2582:D2582"/>
    <mergeCell ref="F2582:G2582"/>
    <mergeCell ref="A2583:D2583"/>
    <mergeCell ref="F2583:G2583"/>
    <mergeCell ref="A2584:D2584"/>
    <mergeCell ref="F2584:G2584"/>
    <mergeCell ref="H2584:N2584"/>
    <mergeCell ref="O2584:T2584"/>
    <mergeCell ref="U2584:X2584"/>
    <mergeCell ref="Y2584:AD2584"/>
    <mergeCell ref="AE2584:AH2584"/>
    <mergeCell ref="K2610:K2613"/>
    <mergeCell ref="L2610:L2613"/>
    <mergeCell ref="M2610:M2613"/>
    <mergeCell ref="N2610:N2613"/>
    <mergeCell ref="O2610:O2613"/>
    <mergeCell ref="P2610:P2613"/>
    <mergeCell ref="Q2610:Q2613"/>
    <mergeCell ref="R2610:R2613"/>
    <mergeCell ref="S2610:S2613"/>
    <mergeCell ref="T2610:T2613"/>
    <mergeCell ref="U2610:U2613"/>
    <mergeCell ref="V2610:V2613"/>
    <mergeCell ref="W2610:W2613"/>
    <mergeCell ref="AI2606:AI2609"/>
    <mergeCell ref="AA2585:AB2585"/>
    <mergeCell ref="A2587:G2587"/>
    <mergeCell ref="H2587:AL2587"/>
    <mergeCell ref="F2606:F2613"/>
    <mergeCell ref="G2606:G2609"/>
    <mergeCell ref="H2606:H2609"/>
    <mergeCell ref="I2606:I2609"/>
    <mergeCell ref="J2606:J2609"/>
    <mergeCell ref="K2606:K2609"/>
    <mergeCell ref="L2606:L2609"/>
    <mergeCell ref="M2606:M2609"/>
    <mergeCell ref="N2606:N2609"/>
    <mergeCell ref="O2606:O2609"/>
    <mergeCell ref="P2606:P2609"/>
    <mergeCell ref="Q2606:Q2609"/>
    <mergeCell ref="R2606:R2609"/>
    <mergeCell ref="S2606:S2609"/>
    <mergeCell ref="T2606:T2609"/>
    <mergeCell ref="U2618:U2631"/>
    <mergeCell ref="V2618:V2631"/>
    <mergeCell ref="AA2606:AA2609"/>
    <mergeCell ref="AB2606:AB2609"/>
    <mergeCell ref="AC2606:AC2609"/>
    <mergeCell ref="AD2606:AD2609"/>
    <mergeCell ref="AE2606:AE2609"/>
    <mergeCell ref="AF2606:AF2609"/>
    <mergeCell ref="AG2606:AG2609"/>
    <mergeCell ref="AH2606:AH2609"/>
    <mergeCell ref="AG2610:AG2613"/>
    <mergeCell ref="AH2610:AH2613"/>
    <mergeCell ref="AI2610:AI2613"/>
    <mergeCell ref="AJ2610:AJ2613"/>
    <mergeCell ref="AK2610:AK2613"/>
    <mergeCell ref="AL2610:AL2613"/>
    <mergeCell ref="A2611:E2611"/>
    <mergeCell ref="A2612:E2612"/>
    <mergeCell ref="A2613:E2613"/>
    <mergeCell ref="X2610:X2613"/>
    <mergeCell ref="Y2610:Y2613"/>
    <mergeCell ref="Z2610:Z2613"/>
    <mergeCell ref="AA2610:AA2613"/>
    <mergeCell ref="AB2610:AB2613"/>
    <mergeCell ref="AC2610:AC2613"/>
    <mergeCell ref="AD2610:AD2613"/>
    <mergeCell ref="AE2610:AE2613"/>
    <mergeCell ref="AF2610:AF2613"/>
    <mergeCell ref="G2610:G2613"/>
    <mergeCell ref="H2610:H2613"/>
    <mergeCell ref="I2610:I2613"/>
    <mergeCell ref="J2610:J2613"/>
    <mergeCell ref="I2614:I2617"/>
    <mergeCell ref="J2614:J2617"/>
    <mergeCell ref="K2614:K2617"/>
    <mergeCell ref="L2614:L2617"/>
    <mergeCell ref="M2614:M2617"/>
    <mergeCell ref="A2618:E2618"/>
    <mergeCell ref="G2618:G2631"/>
    <mergeCell ref="H2618:H2631"/>
    <mergeCell ref="I2618:I2631"/>
    <mergeCell ref="J2618:J2631"/>
    <mergeCell ref="K2618:K2631"/>
    <mergeCell ref="L2618:L2631"/>
    <mergeCell ref="M2618:M2631"/>
    <mergeCell ref="Q2618:Q2631"/>
    <mergeCell ref="R2618:R2631"/>
    <mergeCell ref="S2618:S2631"/>
    <mergeCell ref="T2618:T2631"/>
    <mergeCell ref="AF2614:AF2617"/>
    <mergeCell ref="AG2614:AG2617"/>
    <mergeCell ref="AH2614:AH2617"/>
    <mergeCell ref="AI2614:AI2617"/>
    <mergeCell ref="AJ2614:AJ2617"/>
    <mergeCell ref="AK2614:AK2617"/>
    <mergeCell ref="AL2614:AL2617"/>
    <mergeCell ref="A2615:E2615"/>
    <mergeCell ref="A2616:E2616"/>
    <mergeCell ref="A2617:E2617"/>
    <mergeCell ref="W2614:W2617"/>
    <mergeCell ref="X2614:X2617"/>
    <mergeCell ref="Y2614:Y2617"/>
    <mergeCell ref="Z2614:Z2617"/>
    <mergeCell ref="AA2614:AA2617"/>
    <mergeCell ref="AB2614:AB2617"/>
    <mergeCell ref="AC2614:AC2617"/>
    <mergeCell ref="AD2614:AD2617"/>
    <mergeCell ref="AE2614:AE2617"/>
    <mergeCell ref="N2614:N2617"/>
    <mergeCell ref="O2614:O2617"/>
    <mergeCell ref="P2614:P2617"/>
    <mergeCell ref="Q2614:Q2617"/>
    <mergeCell ref="R2614:R2617"/>
    <mergeCell ref="S2614:S2617"/>
    <mergeCell ref="T2614:T2617"/>
    <mergeCell ref="U2614:U2617"/>
    <mergeCell ref="V2614:V2617"/>
    <mergeCell ref="A2614:E2614"/>
    <mergeCell ref="F2614:F2631"/>
    <mergeCell ref="G2614:G2617"/>
    <mergeCell ref="H2614:H2617"/>
    <mergeCell ref="AF2618:AF2631"/>
    <mergeCell ref="AG2618:AG2631"/>
    <mergeCell ref="AH2618:AH2631"/>
    <mergeCell ref="AI2618:AI2631"/>
    <mergeCell ref="AJ2618:AJ2631"/>
    <mergeCell ref="AK2618:AK2631"/>
    <mergeCell ref="AL2618:AL2631"/>
    <mergeCell ref="A2619:E2619"/>
    <mergeCell ref="A2620:E2620"/>
    <mergeCell ref="A2621:E2621"/>
    <mergeCell ref="A2622:E2622"/>
    <mergeCell ref="A2623:E2623"/>
    <mergeCell ref="A2624:E2624"/>
    <mergeCell ref="A2625:E2625"/>
    <mergeCell ref="A2626:E2626"/>
    <mergeCell ref="A2627:E2627"/>
    <mergeCell ref="A2628:E2628"/>
    <mergeCell ref="A2629:E2629"/>
    <mergeCell ref="A2630:E2630"/>
    <mergeCell ref="A2631:E2631"/>
    <mergeCell ref="W2618:W2631"/>
    <mergeCell ref="X2618:X2631"/>
    <mergeCell ref="Y2618:Y2631"/>
    <mergeCell ref="Z2618:Z2631"/>
    <mergeCell ref="AA2618:AA2631"/>
    <mergeCell ref="AB2618:AB2631"/>
    <mergeCell ref="AC2618:AC2631"/>
    <mergeCell ref="AD2618:AD2631"/>
    <mergeCell ref="AE2618:AE2631"/>
    <mergeCell ref="N2618:N2631"/>
    <mergeCell ref="O2618:O2631"/>
    <mergeCell ref="P2618:P2631"/>
    <mergeCell ref="X2634:Z2636"/>
    <mergeCell ref="AA2634:AH2636"/>
    <mergeCell ref="AI2634:AL2636"/>
    <mergeCell ref="A2635:W2636"/>
    <mergeCell ref="A2637:D2637"/>
    <mergeCell ref="F2637:G2637"/>
    <mergeCell ref="H2637:AH2639"/>
    <mergeCell ref="AI2637:AL2641"/>
    <mergeCell ref="A2638:D2638"/>
    <mergeCell ref="F2638:G2638"/>
    <mergeCell ref="A2639:D2639"/>
    <mergeCell ref="F2639:G2639"/>
    <mergeCell ref="A2640:D2640"/>
    <mergeCell ref="F2640:G2640"/>
    <mergeCell ref="H2640:N2640"/>
    <mergeCell ref="O2640:T2640"/>
    <mergeCell ref="U2640:X2640"/>
    <mergeCell ref="Y2640:AD2640"/>
    <mergeCell ref="AE2640:AH2640"/>
    <mergeCell ref="A2641:D2641"/>
    <mergeCell ref="E2641:G2641"/>
    <mergeCell ref="N2641:Q2641"/>
    <mergeCell ref="R2641:S2641"/>
    <mergeCell ref="V2641:Z2641"/>
    <mergeCell ref="AA2641:AB2641"/>
    <mergeCell ref="A2643:G2643"/>
    <mergeCell ref="H2643:AL2643"/>
    <mergeCell ref="F2662:F2669"/>
    <mergeCell ref="G2662:G2665"/>
    <mergeCell ref="H2662:H2665"/>
    <mergeCell ref="I2662:I2665"/>
    <mergeCell ref="J2662:J2665"/>
    <mergeCell ref="K2662:K2665"/>
    <mergeCell ref="L2662:L2665"/>
    <mergeCell ref="M2662:M2665"/>
    <mergeCell ref="N2662:N2665"/>
    <mergeCell ref="O2662:O2665"/>
    <mergeCell ref="P2662:P2665"/>
    <mergeCell ref="Q2662:Q2665"/>
    <mergeCell ref="R2662:R2665"/>
    <mergeCell ref="S2662:S2665"/>
    <mergeCell ref="T2662:T2665"/>
    <mergeCell ref="U2662:U2665"/>
    <mergeCell ref="V2662:V2665"/>
    <mergeCell ref="W2662:W2665"/>
    <mergeCell ref="X2662:X2665"/>
    <mergeCell ref="Y2662:Y2665"/>
    <mergeCell ref="Z2662:Z2665"/>
    <mergeCell ref="AJ2662:AJ2665"/>
    <mergeCell ref="AK2662:AK2665"/>
    <mergeCell ref="AL2662:AL2665"/>
    <mergeCell ref="A2663:E2663"/>
    <mergeCell ref="A2664:E2664"/>
    <mergeCell ref="A2665:E2665"/>
    <mergeCell ref="A2666:E2666"/>
    <mergeCell ref="AK2666:AK2669"/>
    <mergeCell ref="AL2666:AL2669"/>
    <mergeCell ref="A2667:E2667"/>
    <mergeCell ref="A2668:E2668"/>
    <mergeCell ref="A2669:E2669"/>
    <mergeCell ref="X2666:X2669"/>
    <mergeCell ref="Y2666:Y2669"/>
    <mergeCell ref="Z2666:Z2669"/>
    <mergeCell ref="AA2666:AA2669"/>
    <mergeCell ref="AB2666:AB2669"/>
    <mergeCell ref="AC2666:AC2669"/>
    <mergeCell ref="AD2666:AD2669"/>
    <mergeCell ref="AE2666:AE2669"/>
    <mergeCell ref="AF2666:AF2669"/>
    <mergeCell ref="G2666:G2669"/>
    <mergeCell ref="H2666:H2669"/>
    <mergeCell ref="I2666:I2669"/>
    <mergeCell ref="J2666:J2669"/>
    <mergeCell ref="K2666:K2669"/>
    <mergeCell ref="L2666:L2669"/>
    <mergeCell ref="M2666:M2669"/>
    <mergeCell ref="N2666:N2669"/>
    <mergeCell ref="O2666:O2669"/>
    <mergeCell ref="P2666:P2669"/>
    <mergeCell ref="Q2666:Q2669"/>
    <mergeCell ref="R2666:R2669"/>
    <mergeCell ref="S2666:S2669"/>
    <mergeCell ref="T2666:T2669"/>
    <mergeCell ref="U2666:U2669"/>
    <mergeCell ref="V2666:V2669"/>
    <mergeCell ref="W2666:W2669"/>
    <mergeCell ref="AA2662:AA2665"/>
    <mergeCell ref="AB2662:AB2665"/>
    <mergeCell ref="AC2662:AC2665"/>
    <mergeCell ref="AD2662:AD2665"/>
    <mergeCell ref="AE2662:AE2665"/>
    <mergeCell ref="AF2662:AF2665"/>
    <mergeCell ref="AG2662:AG2665"/>
    <mergeCell ref="AH2662:AH2665"/>
    <mergeCell ref="AG2666:AG2669"/>
    <mergeCell ref="AH2666:AH2669"/>
    <mergeCell ref="AI2666:AI2669"/>
    <mergeCell ref="AJ2666:AJ2669"/>
    <mergeCell ref="AI2662:AI2665"/>
    <mergeCell ref="AF2670:AF2673"/>
    <mergeCell ref="AG2670:AG2673"/>
    <mergeCell ref="AH2670:AH2673"/>
    <mergeCell ref="AI2670:AI2673"/>
    <mergeCell ref="AJ2670:AJ2673"/>
    <mergeCell ref="A2674:E2674"/>
    <mergeCell ref="G2674:G2687"/>
    <mergeCell ref="H2674:H2687"/>
    <mergeCell ref="I2674:I2687"/>
    <mergeCell ref="J2674:J2687"/>
    <mergeCell ref="K2674:K2687"/>
    <mergeCell ref="L2674:L2687"/>
    <mergeCell ref="M2674:M2687"/>
    <mergeCell ref="Q2674:Q2687"/>
    <mergeCell ref="N2674:N2687"/>
    <mergeCell ref="O2674:O2687"/>
    <mergeCell ref="P2674:P2687"/>
    <mergeCell ref="R2674:R2687"/>
    <mergeCell ref="S2674:S2687"/>
    <mergeCell ref="T2674:T2687"/>
    <mergeCell ref="U2674:U2687"/>
    <mergeCell ref="V2674:V2687"/>
    <mergeCell ref="AK2670:AK2673"/>
    <mergeCell ref="AL2670:AL2673"/>
    <mergeCell ref="A2671:E2671"/>
    <mergeCell ref="A2672:E2672"/>
    <mergeCell ref="A2673:E2673"/>
    <mergeCell ref="W2670:W2673"/>
    <mergeCell ref="X2670:X2673"/>
    <mergeCell ref="Y2670:Y2673"/>
    <mergeCell ref="Z2670:Z2673"/>
    <mergeCell ref="AA2670:AA2673"/>
    <mergeCell ref="AB2670:AB2673"/>
    <mergeCell ref="AC2670:AC2673"/>
    <mergeCell ref="AD2670:AD2673"/>
    <mergeCell ref="AE2670:AE2673"/>
    <mergeCell ref="N2670:N2673"/>
    <mergeCell ref="O2670:O2673"/>
    <mergeCell ref="P2670:P2673"/>
    <mergeCell ref="Q2670:Q2673"/>
    <mergeCell ref="R2670:R2673"/>
    <mergeCell ref="S2670:S2673"/>
    <mergeCell ref="T2670:T2673"/>
    <mergeCell ref="U2670:U2673"/>
    <mergeCell ref="V2670:V2673"/>
    <mergeCell ref="A2670:E2670"/>
    <mergeCell ref="F2670:F2687"/>
    <mergeCell ref="G2670:G2673"/>
    <mergeCell ref="H2670:H2673"/>
    <mergeCell ref="I2670:I2673"/>
    <mergeCell ref="J2670:J2673"/>
    <mergeCell ref="K2670:K2673"/>
    <mergeCell ref="L2670:L2673"/>
    <mergeCell ref="M2670:M2673"/>
    <mergeCell ref="N2697:Q2697"/>
    <mergeCell ref="R2697:S2697"/>
    <mergeCell ref="V2697:Z2697"/>
    <mergeCell ref="AF2674:AF2687"/>
    <mergeCell ref="AG2674:AG2687"/>
    <mergeCell ref="AH2674:AH2687"/>
    <mergeCell ref="AI2674:AI2687"/>
    <mergeCell ref="AJ2674:AJ2687"/>
    <mergeCell ref="AK2674:AK2687"/>
    <mergeCell ref="AL2674:AL2687"/>
    <mergeCell ref="A2675:E2675"/>
    <mergeCell ref="A2676:E2676"/>
    <mergeCell ref="A2677:E2677"/>
    <mergeCell ref="A2678:E2678"/>
    <mergeCell ref="A2679:E2679"/>
    <mergeCell ref="A2680:E2680"/>
    <mergeCell ref="A2681:E2681"/>
    <mergeCell ref="A2682:E2682"/>
    <mergeCell ref="A2683:E2683"/>
    <mergeCell ref="A2684:E2684"/>
    <mergeCell ref="A2685:E2685"/>
    <mergeCell ref="A2686:E2686"/>
    <mergeCell ref="A2687:E2687"/>
    <mergeCell ref="W2674:W2687"/>
    <mergeCell ref="X2674:X2687"/>
    <mergeCell ref="Y2674:Y2687"/>
    <mergeCell ref="Z2674:Z2687"/>
    <mergeCell ref="AA2674:AA2687"/>
    <mergeCell ref="AB2674:AB2687"/>
    <mergeCell ref="AC2674:AC2687"/>
    <mergeCell ref="AD2674:AD2687"/>
    <mergeCell ref="AE2674:AE2687"/>
    <mergeCell ref="W2718:W2721"/>
    <mergeCell ref="X2718:X2721"/>
    <mergeCell ref="Y2718:Y2721"/>
    <mergeCell ref="Z2718:Z2721"/>
    <mergeCell ref="AJ2718:AJ2721"/>
    <mergeCell ref="AK2718:AK2721"/>
    <mergeCell ref="AL2718:AL2721"/>
    <mergeCell ref="A2719:E2719"/>
    <mergeCell ref="A2720:E2720"/>
    <mergeCell ref="A2721:E2721"/>
    <mergeCell ref="A2722:E2722"/>
    <mergeCell ref="X2690:Z2692"/>
    <mergeCell ref="AA2690:AH2692"/>
    <mergeCell ref="AI2690:AL2692"/>
    <mergeCell ref="A2691:W2692"/>
    <mergeCell ref="A2693:D2693"/>
    <mergeCell ref="F2693:G2693"/>
    <mergeCell ref="H2693:AH2695"/>
    <mergeCell ref="AI2693:AL2697"/>
    <mergeCell ref="A2694:D2694"/>
    <mergeCell ref="F2694:G2694"/>
    <mergeCell ref="A2695:D2695"/>
    <mergeCell ref="F2695:G2695"/>
    <mergeCell ref="A2696:D2696"/>
    <mergeCell ref="F2696:G2696"/>
    <mergeCell ref="H2696:N2696"/>
    <mergeCell ref="O2696:T2696"/>
    <mergeCell ref="U2696:X2696"/>
    <mergeCell ref="Y2696:AD2696"/>
    <mergeCell ref="AE2696:AH2696"/>
    <mergeCell ref="A2697:D2697"/>
    <mergeCell ref="E2697:G2697"/>
    <mergeCell ref="M2722:M2725"/>
    <mergeCell ref="N2722:N2725"/>
    <mergeCell ref="O2722:O2725"/>
    <mergeCell ref="P2722:P2725"/>
    <mergeCell ref="Q2722:Q2725"/>
    <mergeCell ref="R2722:R2725"/>
    <mergeCell ref="S2722:S2725"/>
    <mergeCell ref="T2722:T2725"/>
    <mergeCell ref="U2722:U2725"/>
    <mergeCell ref="V2722:V2725"/>
    <mergeCell ref="W2722:W2725"/>
    <mergeCell ref="AI2718:AI2721"/>
    <mergeCell ref="AA2697:AB2697"/>
    <mergeCell ref="A2699:G2699"/>
    <mergeCell ref="H2699:AL2699"/>
    <mergeCell ref="F2718:F2725"/>
    <mergeCell ref="G2718:G2721"/>
    <mergeCell ref="H2718:H2721"/>
    <mergeCell ref="I2718:I2721"/>
    <mergeCell ref="J2718:J2721"/>
    <mergeCell ref="K2718:K2721"/>
    <mergeCell ref="L2718:L2721"/>
    <mergeCell ref="M2718:M2721"/>
    <mergeCell ref="N2718:N2721"/>
    <mergeCell ref="O2718:O2721"/>
    <mergeCell ref="P2718:P2721"/>
    <mergeCell ref="Q2718:Q2721"/>
    <mergeCell ref="R2718:R2721"/>
    <mergeCell ref="S2718:S2721"/>
    <mergeCell ref="T2718:T2721"/>
    <mergeCell ref="U2718:U2721"/>
    <mergeCell ref="V2718:V2721"/>
    <mergeCell ref="AA2718:AA2721"/>
    <mergeCell ref="AB2718:AB2721"/>
    <mergeCell ref="AC2718:AC2721"/>
    <mergeCell ref="AD2718:AD2721"/>
    <mergeCell ref="AE2718:AE2721"/>
    <mergeCell ref="AF2718:AF2721"/>
    <mergeCell ref="AG2718:AG2721"/>
    <mergeCell ref="AH2718:AH2721"/>
    <mergeCell ref="AG2722:AG2725"/>
    <mergeCell ref="AH2722:AH2725"/>
    <mergeCell ref="AI2722:AI2725"/>
    <mergeCell ref="AJ2722:AJ2725"/>
    <mergeCell ref="AK2722:AK2725"/>
    <mergeCell ref="AL2722:AL2725"/>
    <mergeCell ref="A2723:E2723"/>
    <mergeCell ref="A2724:E2724"/>
    <mergeCell ref="A2725:E2725"/>
    <mergeCell ref="X2722:X2725"/>
    <mergeCell ref="Y2722:Y2725"/>
    <mergeCell ref="Z2722:Z2725"/>
    <mergeCell ref="AA2722:AA2725"/>
    <mergeCell ref="AB2722:AB2725"/>
    <mergeCell ref="AC2722:AC2725"/>
    <mergeCell ref="AD2722:AD2725"/>
    <mergeCell ref="AE2722:AE2725"/>
    <mergeCell ref="AF2722:AF2725"/>
    <mergeCell ref="G2722:G2725"/>
    <mergeCell ref="H2722:H2725"/>
    <mergeCell ref="I2722:I2725"/>
    <mergeCell ref="J2722:J2725"/>
    <mergeCell ref="K2722:K2725"/>
    <mergeCell ref="L2722:L2725"/>
    <mergeCell ref="V2726:V2729"/>
    <mergeCell ref="A2726:E2726"/>
    <mergeCell ref="F2726:F2743"/>
    <mergeCell ref="G2726:G2729"/>
    <mergeCell ref="H2726:H2729"/>
    <mergeCell ref="I2726:I2729"/>
    <mergeCell ref="J2726:J2729"/>
    <mergeCell ref="K2726:K2729"/>
    <mergeCell ref="L2726:L2729"/>
    <mergeCell ref="M2726:M2729"/>
    <mergeCell ref="A2730:E2730"/>
    <mergeCell ref="G2730:G2743"/>
    <mergeCell ref="H2730:H2743"/>
    <mergeCell ref="I2730:I2743"/>
    <mergeCell ref="J2730:J2743"/>
    <mergeCell ref="K2730:K2743"/>
    <mergeCell ref="L2730:L2743"/>
    <mergeCell ref="M2730:M2743"/>
    <mergeCell ref="Q2730:Q2743"/>
    <mergeCell ref="R2730:R2743"/>
    <mergeCell ref="S2730:S2743"/>
    <mergeCell ref="T2730:T2743"/>
    <mergeCell ref="U2730:U2743"/>
    <mergeCell ref="V2730:V2743"/>
    <mergeCell ref="AD2730:AD2743"/>
    <mergeCell ref="AE2730:AE2743"/>
    <mergeCell ref="N2730:N2743"/>
    <mergeCell ref="O2730:O2743"/>
    <mergeCell ref="P2730:P2743"/>
    <mergeCell ref="AF2726:AF2729"/>
    <mergeCell ref="AG2726:AG2729"/>
    <mergeCell ref="AH2726:AH2729"/>
    <mergeCell ref="AI2726:AI2729"/>
    <mergeCell ref="AJ2726:AJ2729"/>
    <mergeCell ref="AK2726:AK2729"/>
    <mergeCell ref="AL2726:AL2729"/>
    <mergeCell ref="A2727:E2727"/>
    <mergeCell ref="A2728:E2728"/>
    <mergeCell ref="A2729:E2729"/>
    <mergeCell ref="W2726:W2729"/>
    <mergeCell ref="X2726:X2729"/>
    <mergeCell ref="Y2726:Y2729"/>
    <mergeCell ref="Z2726:Z2729"/>
    <mergeCell ref="AA2726:AA2729"/>
    <mergeCell ref="AB2726:AB2729"/>
    <mergeCell ref="AC2726:AC2729"/>
    <mergeCell ref="AD2726:AD2729"/>
    <mergeCell ref="AE2726:AE2729"/>
    <mergeCell ref="N2726:N2729"/>
    <mergeCell ref="O2726:O2729"/>
    <mergeCell ref="P2726:P2729"/>
    <mergeCell ref="Q2726:Q2729"/>
    <mergeCell ref="R2726:R2729"/>
    <mergeCell ref="S2726:S2729"/>
    <mergeCell ref="T2726:T2729"/>
    <mergeCell ref="U2726:U2729"/>
    <mergeCell ref="A2753:D2753"/>
    <mergeCell ref="E2753:G2753"/>
    <mergeCell ref="N2753:Q2753"/>
    <mergeCell ref="R2753:S2753"/>
    <mergeCell ref="V2753:Z2753"/>
    <mergeCell ref="AF2730:AF2743"/>
    <mergeCell ref="AG2730:AG2743"/>
    <mergeCell ref="AH2730:AH2743"/>
    <mergeCell ref="AI2730:AI2743"/>
    <mergeCell ref="AJ2730:AJ2743"/>
    <mergeCell ref="AK2730:AK2743"/>
    <mergeCell ref="AL2730:AL2743"/>
    <mergeCell ref="A2731:E2731"/>
    <mergeCell ref="A2732:E2732"/>
    <mergeCell ref="A2733:E2733"/>
    <mergeCell ref="A2734:E2734"/>
    <mergeCell ref="A2735:E2735"/>
    <mergeCell ref="A2736:E2736"/>
    <mergeCell ref="A2737:E2737"/>
    <mergeCell ref="A2738:E2738"/>
    <mergeCell ref="A2739:E2739"/>
    <mergeCell ref="A2740:E2740"/>
    <mergeCell ref="A2741:E2741"/>
    <mergeCell ref="A2742:E2742"/>
    <mergeCell ref="A2743:E2743"/>
    <mergeCell ref="W2730:W2743"/>
    <mergeCell ref="X2730:X2743"/>
    <mergeCell ref="Y2730:Y2743"/>
    <mergeCell ref="Z2730:Z2743"/>
    <mergeCell ref="AA2730:AA2743"/>
    <mergeCell ref="AB2730:AB2743"/>
    <mergeCell ref="AC2730:AC2743"/>
    <mergeCell ref="U2774:U2777"/>
    <mergeCell ref="V2774:V2777"/>
    <mergeCell ref="W2774:W2777"/>
    <mergeCell ref="X2774:X2777"/>
    <mergeCell ref="Y2774:Y2777"/>
    <mergeCell ref="Z2774:Z2777"/>
    <mergeCell ref="AJ2774:AJ2777"/>
    <mergeCell ref="AK2774:AK2777"/>
    <mergeCell ref="AL2774:AL2777"/>
    <mergeCell ref="A2775:E2775"/>
    <mergeCell ref="A2776:E2776"/>
    <mergeCell ref="A2777:E2777"/>
    <mergeCell ref="A2778:E2778"/>
    <mergeCell ref="X2746:Z2748"/>
    <mergeCell ref="AA2746:AH2748"/>
    <mergeCell ref="AI2746:AL2748"/>
    <mergeCell ref="A2747:W2748"/>
    <mergeCell ref="A2749:D2749"/>
    <mergeCell ref="F2749:G2749"/>
    <mergeCell ref="H2749:AH2751"/>
    <mergeCell ref="AI2749:AL2753"/>
    <mergeCell ref="A2750:D2750"/>
    <mergeCell ref="F2750:G2750"/>
    <mergeCell ref="A2751:D2751"/>
    <mergeCell ref="F2751:G2751"/>
    <mergeCell ref="A2752:D2752"/>
    <mergeCell ref="F2752:G2752"/>
    <mergeCell ref="H2752:N2752"/>
    <mergeCell ref="O2752:T2752"/>
    <mergeCell ref="U2752:X2752"/>
    <mergeCell ref="Y2752:AD2752"/>
    <mergeCell ref="AE2752:AH2752"/>
    <mergeCell ref="K2778:K2781"/>
    <mergeCell ref="L2778:L2781"/>
    <mergeCell ref="M2778:M2781"/>
    <mergeCell ref="N2778:N2781"/>
    <mergeCell ref="O2778:O2781"/>
    <mergeCell ref="P2778:P2781"/>
    <mergeCell ref="Q2778:Q2781"/>
    <mergeCell ref="R2778:R2781"/>
    <mergeCell ref="S2778:S2781"/>
    <mergeCell ref="T2778:T2781"/>
    <mergeCell ref="U2778:U2781"/>
    <mergeCell ref="V2778:V2781"/>
    <mergeCell ref="W2778:W2781"/>
    <mergeCell ref="AI2774:AI2777"/>
    <mergeCell ref="AA2753:AB2753"/>
    <mergeCell ref="A2755:G2755"/>
    <mergeCell ref="H2755:AL2755"/>
    <mergeCell ref="F2774:F2781"/>
    <mergeCell ref="G2774:G2777"/>
    <mergeCell ref="H2774:H2777"/>
    <mergeCell ref="I2774:I2777"/>
    <mergeCell ref="J2774:J2777"/>
    <mergeCell ref="K2774:K2777"/>
    <mergeCell ref="L2774:L2777"/>
    <mergeCell ref="M2774:M2777"/>
    <mergeCell ref="N2774:N2777"/>
    <mergeCell ref="O2774:O2777"/>
    <mergeCell ref="P2774:P2777"/>
    <mergeCell ref="Q2774:Q2777"/>
    <mergeCell ref="R2774:R2777"/>
    <mergeCell ref="S2774:S2777"/>
    <mergeCell ref="T2774:T2777"/>
    <mergeCell ref="U2786:U2799"/>
    <mergeCell ref="V2786:V2799"/>
    <mergeCell ref="AA2774:AA2777"/>
    <mergeCell ref="AB2774:AB2777"/>
    <mergeCell ref="AC2774:AC2777"/>
    <mergeCell ref="AD2774:AD2777"/>
    <mergeCell ref="AE2774:AE2777"/>
    <mergeCell ref="AF2774:AF2777"/>
    <mergeCell ref="AG2774:AG2777"/>
    <mergeCell ref="AH2774:AH2777"/>
    <mergeCell ref="AG2778:AG2781"/>
    <mergeCell ref="AH2778:AH2781"/>
    <mergeCell ref="AI2778:AI2781"/>
    <mergeCell ref="AJ2778:AJ2781"/>
    <mergeCell ref="AK2778:AK2781"/>
    <mergeCell ref="AL2778:AL2781"/>
    <mergeCell ref="A2779:E2779"/>
    <mergeCell ref="A2780:E2780"/>
    <mergeCell ref="A2781:E2781"/>
    <mergeCell ref="X2778:X2781"/>
    <mergeCell ref="Y2778:Y2781"/>
    <mergeCell ref="Z2778:Z2781"/>
    <mergeCell ref="AA2778:AA2781"/>
    <mergeCell ref="AB2778:AB2781"/>
    <mergeCell ref="AC2778:AC2781"/>
    <mergeCell ref="AD2778:AD2781"/>
    <mergeCell ref="AE2778:AE2781"/>
    <mergeCell ref="AF2778:AF2781"/>
    <mergeCell ref="G2778:G2781"/>
    <mergeCell ref="H2778:H2781"/>
    <mergeCell ref="I2778:I2781"/>
    <mergeCell ref="J2778:J2781"/>
    <mergeCell ref="I2782:I2785"/>
    <mergeCell ref="J2782:J2785"/>
    <mergeCell ref="K2782:K2785"/>
    <mergeCell ref="L2782:L2785"/>
    <mergeCell ref="M2782:M2785"/>
    <mergeCell ref="A2786:E2786"/>
    <mergeCell ref="G2786:G2799"/>
    <mergeCell ref="H2786:H2799"/>
    <mergeCell ref="I2786:I2799"/>
    <mergeCell ref="J2786:J2799"/>
    <mergeCell ref="K2786:K2799"/>
    <mergeCell ref="L2786:L2799"/>
    <mergeCell ref="M2786:M2799"/>
    <mergeCell ref="Q2786:Q2799"/>
    <mergeCell ref="R2786:R2799"/>
    <mergeCell ref="S2786:S2799"/>
    <mergeCell ref="T2786:T2799"/>
    <mergeCell ref="AF2782:AF2785"/>
    <mergeCell ref="AG2782:AG2785"/>
    <mergeCell ref="AH2782:AH2785"/>
    <mergeCell ref="AI2782:AI2785"/>
    <mergeCell ref="AJ2782:AJ2785"/>
    <mergeCell ref="AK2782:AK2785"/>
    <mergeCell ref="AL2782:AL2785"/>
    <mergeCell ref="A2783:E2783"/>
    <mergeCell ref="A2784:E2784"/>
    <mergeCell ref="A2785:E2785"/>
    <mergeCell ref="W2782:W2785"/>
    <mergeCell ref="X2782:X2785"/>
    <mergeCell ref="Y2782:Y2785"/>
    <mergeCell ref="Z2782:Z2785"/>
    <mergeCell ref="AA2782:AA2785"/>
    <mergeCell ref="AB2782:AB2785"/>
    <mergeCell ref="AC2782:AC2785"/>
    <mergeCell ref="AD2782:AD2785"/>
    <mergeCell ref="AE2782:AE2785"/>
    <mergeCell ref="N2782:N2785"/>
    <mergeCell ref="O2782:O2785"/>
    <mergeCell ref="P2782:P2785"/>
    <mergeCell ref="Q2782:Q2785"/>
    <mergeCell ref="R2782:R2785"/>
    <mergeCell ref="S2782:S2785"/>
    <mergeCell ref="T2782:T2785"/>
    <mergeCell ref="U2782:U2785"/>
    <mergeCell ref="V2782:V2785"/>
    <mergeCell ref="A2782:E2782"/>
    <mergeCell ref="F2782:F2799"/>
    <mergeCell ref="G2782:G2785"/>
    <mergeCell ref="H2782:H2785"/>
    <mergeCell ref="AF2786:AF2799"/>
    <mergeCell ref="AG2786:AG2799"/>
    <mergeCell ref="AH2786:AH2799"/>
    <mergeCell ref="AI2786:AI2799"/>
    <mergeCell ref="AJ2786:AJ2799"/>
    <mergeCell ref="AK2786:AK2799"/>
    <mergeCell ref="AL2786:AL2799"/>
    <mergeCell ref="A2787:E2787"/>
    <mergeCell ref="A2788:E2788"/>
    <mergeCell ref="A2789:E2789"/>
    <mergeCell ref="A2790:E2790"/>
    <mergeCell ref="A2791:E2791"/>
    <mergeCell ref="A2792:E2792"/>
    <mergeCell ref="A2793:E2793"/>
    <mergeCell ref="A2794:E2794"/>
    <mergeCell ref="A2795:E2795"/>
    <mergeCell ref="A2796:E2796"/>
    <mergeCell ref="A2797:E2797"/>
    <mergeCell ref="A2798:E2798"/>
    <mergeCell ref="A2799:E2799"/>
    <mergeCell ref="W2786:W2799"/>
    <mergeCell ref="X2786:X2799"/>
    <mergeCell ref="Y2786:Y2799"/>
    <mergeCell ref="Z2786:Z2799"/>
    <mergeCell ref="AA2786:AA2799"/>
    <mergeCell ref="AB2786:AB2799"/>
    <mergeCell ref="AC2786:AC2799"/>
    <mergeCell ref="AD2786:AD2799"/>
    <mergeCell ref="AE2786:AE2799"/>
    <mergeCell ref="N2786:N2799"/>
    <mergeCell ref="O2786:O2799"/>
    <mergeCell ref="P2786:P2799"/>
  </mergeCells>
  <phoneticPr fontId="2" type="noConversion"/>
  <conditionalFormatting sqref="H12:AL56">
    <cfRule type="cellIs" dxfId="20" priority="83" operator="equal">
      <formula>"x"</formula>
    </cfRule>
  </conditionalFormatting>
  <conditionalFormatting sqref="H68:AL112 H124:AL168 H180:AL224 H236:AL280 H292:AL336 H348:AL392 H404:AL448 H460:AL504 H516:AL560 H572:AL616 H628:AL672 H684:AL728 H740:AL784 H796:AL840 H852:AL896 H908:AL952 H964:AL1008 H1020:AL1064 H1076:AL1120 H1132:AL1176 H1188:AL1232 H1244:AL1288 H1300:AL1344 H1356:AL1400 H1412:AL1456 H1468:AL1512 H1524:AL1568 H1580:AL1624 H1636:AL1680 H1692:AL1736 H1748:AL1792 H1804:AL1848 H1860:AL1904 H1916:AL1960 H1972:AL2016 H2028:AL2072 H2084:AL2128 H2140:AL2184 H2196:AL2240 H2252:AL2296 H2308:AL2352 H2364:AL2408 H2420:AL2464 H2476:AL2520 H2532:AL2576 H2588:AL2632 H2644:AL2688 H2700:AL2744 H2756:AL1048576">
    <cfRule type="cellIs" dxfId="19" priority="68" operator="equal">
      <formula>"x"</formula>
    </cfRule>
  </conditionalFormatting>
  <conditionalFormatting sqref="X2 H5 H8 H9:K10 M9:N10 R9:R10 V9:V10 AA9:AA10 BW18 BZ18 X58 H61 H64 H65:K66 M65:N66 R65:R66 V65:V66 AA65:AA66">
    <cfRule type="cellIs" dxfId="18" priority="153" operator="equal">
      <formula>"x"</formula>
    </cfRule>
  </conditionalFormatting>
  <conditionalFormatting sqref="X114 H117 H120 H121:K122 M121:N122 R121:R122 V121:V122 AA121:AA122">
    <cfRule type="cellIs" dxfId="17" priority="8" operator="equal">
      <formula>"x"</formula>
    </cfRule>
  </conditionalFormatting>
  <conditionalFormatting sqref="X170 H173 H176 H177:K178 M177:N178 R177:R178 V177:V178 AA177:AA178 X226 H229 H232 H233:K234 M233:N234 R233:R234 V233:V234 AA233:AA234 X282 H285 H288 H289:K290 M289:N290 R289:R290 V289:V290 AA289:AA290 X338 H341 H344 H345:K346 M345:N346 R345:R346 V345:V346 AA345:AA346 X394 H397 H400 H401:K402 M401:N402 R401:R402 V401:V402 AA401:AA402 X450 H453 H456 H457:K458 M457:N458 R457:R458 V457:V458 AA457:AA458 X506 H509 H512 H513:K514 M513:N514 R513:R514 V513:V514 AA513:AA514 X562 H565 H568 H569:K570 M569:N570 R569:R570 V569:V570 AA569:AA570 X618 H621 H624 H625:K626 M625:N626 R625:R626 V625:V626 AA625:AA626 X674 H677 H680 H681:K682 M681:N682 R681:R682 V681:V682 AA681:AA682 X730 H733 H736 H737:K738 M737:N738 R737:R738 V737:V738 AA737:AA738 X786 H789 H792 H793:K794 M793:N794 R793:R794 V793:V794 AA793:AA794 X842 H845 H848 H849:K850 M849:N850 R849:R850 V849:V850 AA849:AA850 X898 H901 H904 H905:K906 M905:N906 R905:R906 V905:V906 AA905:AA906 X954 H957 H960 H961:K962 M961:N962 R961:R962 V961:V962 AA961:AA962 X1010 H1013 H1016 H1017:K1018 M1017:N1018 R1017:R1018 V1017:V1018 AA1017:AA1018 X1066 H1069 H1072 H1073:K1074 M1073:N1074 R1073:R1074 V1073:V1074 AA1073:AA1074 X1122 H1125 H1128 H1129:K1130 M1129:N1130 R1129:R1130 V1129:V1130 AA1129:AA1130 X1178 H1181 H1184 H1185:K1186 M1185:N1186 R1185:R1186 V1185:V1186 AA1185:AA1186 X1234 H1237 H1240 H1241:K1242 M1241:N1242 R1241:R1242 V1241:V1242 AA1241:AA1242 X1290 H1293 H1296 H1297:K1298 M1297:N1298 R1297:R1298 V1297:V1298 AA1297:AA1298 X1346 H1349 H1352 H1353:K1354 M1353:N1354 R1353:R1354 V1353:V1354 AA1353:AA1354 X1402 H1405 H1408 H1409:K1410 M1409:N1410 R1409:R1410 V1409:V1410 AA1409:AA1410 X1458 H1461 H1464 H1465:K1466 M1465:N1466 R1465:R1466 V1465:V1466 AA1465:AA1466 X1514 H1517 H1520 H1521:K1522 M1521:N1522 R1521:R1522 V1521:V1522 AA1521:AA1522 X1570 H1573 H1576 H1577:K1578 M1577:N1578 R1577:R1578 V1577:V1578 AA1577:AA1578 X1626 H1629 H1632 H1633:K1634 M1633:N1634 R1633:R1634 V1633:V1634 AA1633:AA1634 X1682 H1685 H1688 H1689:K1690 M1689:N1690 R1689:R1690 V1689:V1690 AA1689:AA1690 X1738 H1741 H1744 H1745:K1746 M1745:N1746 R1745:R1746 V1745:V1746 AA1745:AA1746 X1794 H1797 H1800 H1801:K1802 M1801:N1802 R1801:R1802 V1801:V1802 AA1801:AA1802 X1850 H1853 H1856 H1857:K1858 M1857:N1858 R1857:R1858 V1857:V1858 AA1857:AA1858 X1906 H1909 H1912 H1913:K1914 M1913:N1914 R1913:R1914 V1913:V1914 AA1913:AA1914 X1962 H1965 H1968 H1969:K1970 M1969:N1970 R1969:R1970 V1969:V1970 AA1969:AA1970 X2018 H2021 H2024 H2025:K2026 M2025:N2026 R2025:R2026 V2025:V2026 AA2025:AA2026 X2074 H2077 H2080 H2081:K2082 M2081:N2082 R2081:R2082 V2081:V2082 AA2081:AA2082 X2130 H2133 H2136 H2137:K2138 M2137:N2138 R2137:R2138 V2137:V2138 AA2137:AA2138 X2186 H2189 H2192 H2193:K2194 M2193:N2194 R2193:R2194 V2193:V2194 AA2193:AA2194 X2242 H2245 H2248 H2249:K2250 M2249:N2250 R2249:R2250 V2249:V2250 AA2249:AA2250 X2298 H2301 H2304 H2305:K2306 M2305:N2306 R2305:R2306 V2305:V2306 AA2305:AA2306 X2354 H2357 H2360 H2361:K2362 M2361:N2362 R2361:R2362 V2361:V2362 AA2361:AA2362 X2410 H2413 H2416 H2417:K2418 M2417:N2418 R2417:R2418 V2417:V2418 AA2417:AA2418 X2466 H2469 H2472 H2473:K2474 M2473:N2474 R2473:R2474 V2473:V2474 AA2473:AA2474 X2522 H2525 H2528 H2529:K2530 M2529:N2530 R2529:R2530 V2529:V2530 AA2529:AA2530 X2578 H2581 H2584 H2585:K2586 M2585:N2586 R2585:R2586 V2585:V2586 AA2585:AA2586 X2634 H2637 H2640 H2641:K2642 M2641:N2642 R2641:R2642 V2641:V2642 AA2641:AA2642 X2690 H2693 H2696 H2697:K2698 M2697:N2698 R2697:R2698 V2697:V2698 AA2697:AA2698 X2746 H2749 H2752 H2753:K2754 M2753:N2754 R2753:R2754 V2753:V2754 AA2753:AA2754">
    <cfRule type="cellIs" dxfId="16" priority="4" operator="equal">
      <formula>"x"</formula>
    </cfRule>
  </conditionalFormatting>
  <conditionalFormatting sqref="AA2 AI2">
    <cfRule type="cellIs" dxfId="15" priority="78" operator="equal">
      <formula>"x"</formula>
    </cfRule>
  </conditionalFormatting>
  <conditionalFormatting sqref="AA58">
    <cfRule type="cellIs" dxfId="14" priority="66" operator="equal">
      <formula>"x"</formula>
    </cfRule>
  </conditionalFormatting>
  <conditionalFormatting sqref="AA114">
    <cfRule type="cellIs" dxfId="13" priority="5" operator="equal">
      <formula>"x"</formula>
    </cfRule>
  </conditionalFormatting>
  <conditionalFormatting sqref="AA170 AA226 AA282 AA338 AA394 AA450 AA506 AA562 AA618 AA674 AA730 AA786 AA842 AA898 AA954 AA1010 AA1066 AA1122 AA1178 AA1234 AA1290 AA1346 AA1402 AA1458 AA1514 AA1570 AA1626 AA1682 AA1738 AA1794 AA1850 AA1906 AA1962 AA2018 AA2074 AA2130 AA2186 AA2242 AA2298 AA2354 AA2410 AA2466 AA2522 AA2578 AA2634 AA2690 AA2746">
    <cfRule type="cellIs" dxfId="12" priority="1" operator="equal">
      <formula>"x"</formula>
    </cfRule>
  </conditionalFormatting>
  <conditionalFormatting sqref="AI5">
    <cfRule type="cellIs" dxfId="11" priority="152" operator="equal">
      <formula>"x"</formula>
    </cfRule>
  </conditionalFormatting>
  <conditionalFormatting sqref="AI58">
    <cfRule type="cellIs" dxfId="10" priority="67" operator="equal">
      <formula>"x"</formula>
    </cfRule>
  </conditionalFormatting>
  <conditionalFormatting sqref="AI61">
    <cfRule type="cellIs" dxfId="9" priority="69" operator="equal">
      <formula>"x"</formula>
    </cfRule>
  </conditionalFormatting>
  <conditionalFormatting sqref="AI114">
    <cfRule type="cellIs" dxfId="8" priority="6" operator="equal">
      <formula>"x"</formula>
    </cfRule>
  </conditionalFormatting>
  <conditionalFormatting sqref="AI117">
    <cfRule type="cellIs" dxfId="7" priority="7" operator="equal">
      <formula>"x"</formula>
    </cfRule>
  </conditionalFormatting>
  <conditionalFormatting sqref="AI170 AI226 AI282 AI338 AI394 AI450 AI506 AI562 AI618 AI674 AI730 AI786 AI842 AI898 AI954 AI1010 AI1066 AI1122 AI1178 AI1234 AI1290 AI1346 AI1402 AI1458 AI1514 AI1570 AI1626 AI1682 AI1738 AI1794 AI1850 AI1906 AI1962 AI2018 AI2074 AI2130 AI2186 AI2242 AI2298 AI2354 AI2410 AI2466 AI2522 AI2578 AI2634 AI2690 AI2746">
    <cfRule type="cellIs" dxfId="6" priority="2" operator="equal">
      <formula>"x"</formula>
    </cfRule>
  </conditionalFormatting>
  <conditionalFormatting sqref="AI173 AI229 AI285 AI341 AI397 AI453 AI509 AI565 AI621 AI677 AI733 AI789 AI845 AI901 AI957 AI1013 AI1069 AI1125 AI1181 AI1237 AI1293 AI1349 AI1405 AI1461 AI1517 AI1573 AI1629 AI1685 AI1741 AI1797 AI1853 AI1909 AI1965 AI2021 AI2077 AI2133 AI2189 AI2245 AI2301 AI2357 AI2413 AI2469 AI2525 AI2581 AI2637 AI2693 AI2749">
    <cfRule type="cellIs" dxfId="5" priority="3" operator="equal">
      <formula>"x"</formula>
    </cfRule>
  </conditionalFormatting>
  <conditionalFormatting sqref="BW18">
    <cfRule type="colorScale" priority="11956">
      <colorScale>
        <cfvo type="min"/>
        <cfvo type="max"/>
        <color rgb="FFFF7128"/>
        <color rgb="FFFFEF9C"/>
      </colorScale>
    </cfRule>
    <cfRule type="colorScale" priority="11957">
      <colorScale>
        <cfvo type="min"/>
        <cfvo type="max"/>
        <color rgb="FFFF7128"/>
        <color rgb="FFFFEF9C"/>
      </colorScale>
    </cfRule>
  </conditionalFormatting>
  <dataValidations count="2">
    <dataValidation type="list" allowBlank="1" showInputMessage="1" showErrorMessage="1" sqref="AA2 BW18 AA58 AA114 AA170 AA226 AA282 AA338 AA394 AA450 AA506 AA562 AA618 AA674 AA730 AA786 AA842 AA898 AA954 AA1010 AA1066 AA1122 AA1178 AA1234 AA1290 AA1346 AA1402 AA1458 AA1514 AA1570 AA1626 AA1682 AA1738 AA1794 AA1850 AA1906 AA1962 AA2018 AA2074 AA2130 AA2186 AA2242 AA2298 AA2354 AA2410 AA2466 AA2522 AA2578 AA2634 AA2690 AA2746" xr:uid="{5A2A5A83-19B9-464C-8AB5-6CD0B3CF3294}">
      <formula1>$AN$13:$AN$22</formula1>
    </dataValidation>
    <dataValidation type="list" allowBlank="1" showInputMessage="1" showErrorMessage="1" sqref="BZ18" xr:uid="{359D2DD0-A9A4-4970-BFE0-E8A8FA3EF5EC}">
      <formula1>$BV$13:$BV$22</formula1>
    </dataValidation>
  </dataValidations>
  <pageMargins left="0.39370078740157483" right="0.39370078740157483" top="0.39370078740157483" bottom="0.39370078740157483" header="0.51181102362204722" footer="0.51181102362204722"/>
  <pageSetup paperSize="9" scale="87" orientation="landscape" r:id="rId1"/>
  <headerFooter alignWithMargins="0"/>
  <ignoredErrors>
    <ignoredError sqref="F12 F34 F35:G37 A12 F29 F38:G38 F39:G41 D12 D11:G11 F31:G33 A1:AK1 A34:E34 A31:E33 A11:C11 B12:C12 E12 A43:G50 A40:E41 A30:G30 A29:D29 G29 A35:E35 G34 G12 A4:Z4 A2:Z2 A56:G56 F51:G51 F52:G52 A9:AL10 A5:G5 I5:AH5 AJ5:AL5 I12:AL12 B6:D6 G6:AL6 A7:D7 H7:AL7 B8:D8 A53:G55 I13:K13 AI8:AL8 B39:E39 B3:Z3 M13:AL13 B42:G42 O56:AL5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tabColor rgb="FF00B0F0"/>
  </sheetPr>
  <dimension ref="A1:I1002"/>
  <sheetViews>
    <sheetView zoomScaleNormal="100" workbookViewId="0">
      <selection activeCell="K23" sqref="K23"/>
    </sheetView>
  </sheetViews>
  <sheetFormatPr defaultRowHeight="11.25" x14ac:dyDescent="0.2"/>
  <cols>
    <col min="1" max="1" width="6.42578125" style="124" bestFit="1" customWidth="1"/>
    <col min="2" max="2" width="10.42578125" style="124" bestFit="1" customWidth="1"/>
    <col min="3" max="3" width="10.7109375" style="124" bestFit="1" customWidth="1"/>
    <col min="4" max="4" width="23.42578125" style="27" bestFit="1" customWidth="1"/>
    <col min="5" max="5" width="23.28515625" style="27" bestFit="1" customWidth="1"/>
    <col min="6" max="6" width="8" style="27" bestFit="1" customWidth="1"/>
    <col min="7" max="7" width="15.5703125" style="27" bestFit="1" customWidth="1"/>
    <col min="8" max="8" width="9.140625" style="5"/>
    <col min="9" max="9" width="12" style="5" bestFit="1" customWidth="1"/>
    <col min="10" max="16384" width="9.140625" style="5"/>
  </cols>
  <sheetData>
    <row r="1" spans="1:9" ht="30" customHeight="1" x14ac:dyDescent="0.2">
      <c r="A1" s="120" t="s">
        <v>0</v>
      </c>
      <c r="B1" s="121" t="s">
        <v>74</v>
      </c>
      <c r="C1" s="121" t="s">
        <v>75</v>
      </c>
      <c r="D1" s="122" t="s">
        <v>2</v>
      </c>
      <c r="E1" s="122" t="s">
        <v>44</v>
      </c>
      <c r="F1" s="122" t="s">
        <v>48</v>
      </c>
      <c r="G1" s="123" t="s">
        <v>45</v>
      </c>
    </row>
    <row r="2" spans="1:9" customFormat="1" ht="12.75" x14ac:dyDescent="0.2">
      <c r="A2" s="42">
        <v>1</v>
      </c>
      <c r="B2" s="70" t="str">
        <f ca="1">IF(UPPER(OFFSET('ÖĞRENCİ GİRİŞİ'!$B$18,(ROW(A1)-1),0))="","",UPPER(OFFSET('ÖĞRENCİ GİRİŞİ'!$B$18,(ROW(A1)-1),0)))</f>
        <v>12345678910</v>
      </c>
      <c r="C2" s="70" t="str">
        <f ca="1">IF(UPPER(OFFSET('ÖĞRENCİ GİRİŞİ'!$C$18,(ROW(B1)-1),0))="","",UPPER(OFFSET('ÖĞRENCİ GİRİŞİ'!$C$18,(ROW(B1)-1),0)))</f>
        <v>E</v>
      </c>
      <c r="D2" s="70" t="str">
        <f ca="1">IF(UPPER(OFFSET('ÖĞRENCİ GİRİŞİ'!$D$18,(ROW(A1)-1),0))="","",UPPER(OFFSET('ÖĞRENCİ GİRİŞİ'!$D$18,(ROW(A1)-1),0)))</f>
        <v>MEHMET ÖZGÜR SERT</v>
      </c>
      <c r="E2" s="70" t="str">
        <f ca="1">IF(UPPER(OFFSET('ÖĞRENCİ GİRİŞİ'!$E$18,(ROW(A1)-1),0))="","",UPPER(OFFSET('ÖĞRENCİ GİRİŞİ'!$E$18,(ROW(A1)-1),0)))</f>
        <v>BULANIK SAİD NURSİ AND.L.</v>
      </c>
      <c r="F2" s="70" t="str">
        <f ca="1">IF(UPPER(OFFSET('ÖĞRENCİ GİRİŞİ'!$F$18,(ROW(A1)-1),0))="","",UPPER(OFFSET('ÖĞRENCİ GİRİŞİ'!$F$18,(ROW(A1)-1),0)))</f>
        <v>9</v>
      </c>
      <c r="G2" s="70" t="str">
        <f ca="1">IF(UPPER(OFFSET('ÖĞRENCİ GİRİŞİ'!$G$18,(ROW(A1)-1),0))="","",UPPER(OFFSET('ÖĞRENCİ GİRİŞİ'!$G$18,(ROW(A1)-1),0)))</f>
        <v>ELMAKAYA</v>
      </c>
      <c r="I2" s="5"/>
    </row>
    <row r="3" spans="1:9" customFormat="1" ht="12.75" x14ac:dyDescent="0.2">
      <c r="A3" s="42">
        <v>2</v>
      </c>
      <c r="B3" s="70" t="str">
        <f ca="1">IF(UPPER(OFFSET('ÖĞRENCİ GİRİŞİ'!$B$18,(ROW(A2)-1),0))="","",UPPER(OFFSET('ÖĞRENCİ GİRİŞİ'!$B$18,(ROW(A2)-1),0)))</f>
        <v>12345678911</v>
      </c>
      <c r="C3" s="70" t="str">
        <f ca="1">IF(UPPER(OFFSET('ÖĞRENCİ GİRİŞİ'!$C$18,(ROW(B2)-1),0))="","",UPPER(OFFSET('ÖĞRENCİ GİRİŞİ'!$C$18,(ROW(B2)-1),0)))</f>
        <v>K</v>
      </c>
      <c r="D3" s="70" t="str">
        <f ca="1">IF(UPPER(OFFSET('ÖĞRENCİ GİRİŞİ'!$D$18,(ROW(A2)-1),0))="","",UPPER(OFFSET('ÖĞRENCİ GİRİŞİ'!$D$18,(ROW(A2)-1),0)))</f>
        <v>TAYLAN UTKU</v>
      </c>
      <c r="E3" s="70" t="str">
        <f ca="1">IF(UPPER(OFFSET('ÖĞRENCİ GİRİŞİ'!$E$18,(ROW(A2)-1),0))="","",UPPER(OFFSET('ÖĞRENCİ GİRİŞİ'!$E$18,(ROW(A2)-1),0)))</f>
        <v>BULANIK SAİD NURSİ AND.L.</v>
      </c>
      <c r="F3" s="70" t="str">
        <f ca="1">IF(UPPER(OFFSET('ÖĞRENCİ GİRİŞİ'!$F$18,(ROW(A2)-1),0))="","",UPPER(OFFSET('ÖĞRENCİ GİRİŞİ'!$F$18,(ROW(A2)-1),0)))</f>
        <v>9</v>
      </c>
      <c r="G3" s="70" t="str">
        <f ca="1">IF(UPPER(OFFSET('ÖĞRENCİ GİRİŞİ'!$G$18,(ROW(A2)-1),0))="","",UPPER(OFFSET('ÖĞRENCİ GİRİŞİ'!$G$18,(ROW(A2)-1),0)))</f>
        <v>ELMAKAYA</v>
      </c>
    </row>
    <row r="4" spans="1:9" customFormat="1" ht="12.75" x14ac:dyDescent="0.2">
      <c r="A4" s="42">
        <v>3</v>
      </c>
      <c r="B4" s="70" t="str">
        <f ca="1">IF(UPPER(OFFSET('ÖĞRENCİ GİRİŞİ'!$B$18,(ROW(A3)-1),0))="","",UPPER(OFFSET('ÖĞRENCİ GİRİŞİ'!$B$18,(ROW(A3)-1),0)))</f>
        <v>12345678912</v>
      </c>
      <c r="C4" s="70" t="str">
        <f ca="1">IF(UPPER(OFFSET('ÖĞRENCİ GİRİŞİ'!$C$18,(ROW(B3)-1),0))="","",UPPER(OFFSET('ÖĞRENCİ GİRİŞİ'!$C$18,(ROW(B3)-1),0)))</f>
        <v>E</v>
      </c>
      <c r="D4" s="70" t="str">
        <f ca="1">IF(UPPER(OFFSET('ÖĞRENCİ GİRİŞİ'!$D$18,(ROW(A3)-1),0))="","",UPPER(OFFSET('ÖĞRENCİ GİRİŞİ'!$D$18,(ROW(A3)-1),0)))</f>
        <v>UMUT İNCESULU</v>
      </c>
      <c r="E4" s="70" t="str">
        <f ca="1">IF(UPPER(OFFSET('ÖĞRENCİ GİRİŞİ'!$E$18,(ROW(A3)-1),0))="","",UPPER(OFFSET('ÖĞRENCİ GİRİŞİ'!$E$18,(ROW(A3)-1),0)))</f>
        <v>BULANIK ANADOLU İ.H.L.</v>
      </c>
      <c r="F4" s="70" t="str">
        <f ca="1">IF(UPPER(OFFSET('ÖĞRENCİ GİRİŞİ'!$F$18,(ROW(A3)-1),0))="","",UPPER(OFFSET('ÖĞRENCİ GİRİŞİ'!$F$18,(ROW(A3)-1),0)))</f>
        <v>9</v>
      </c>
      <c r="G4" s="70" t="str">
        <f ca="1">IF(UPPER(OFFSET('ÖĞRENCİ GİRİŞİ'!$G$18,(ROW(A3)-1),0))="","",UPPER(OFFSET('ÖĞRENCİ GİRİŞİ'!$G$18,(ROW(A3)-1),0)))</f>
        <v>ELMAKAYA</v>
      </c>
    </row>
    <row r="5" spans="1:9" customFormat="1" ht="12.75" x14ac:dyDescent="0.2">
      <c r="A5" s="42">
        <v>4</v>
      </c>
      <c r="B5" s="70" t="str">
        <f ca="1">IF(UPPER(OFFSET('ÖĞRENCİ GİRİŞİ'!$B$18,(ROW(A4)-1),0))="","",UPPER(OFFSET('ÖĞRENCİ GİRİŞİ'!$B$18,(ROW(A4)-1),0)))</f>
        <v>12345678913</v>
      </c>
      <c r="C5" s="70" t="str">
        <f ca="1">IF(UPPER(OFFSET('ÖĞRENCİ GİRİŞİ'!$C$18,(ROW(B4)-1),0))="","",UPPER(OFFSET('ÖĞRENCİ GİRİŞİ'!$C$18,(ROW(B4)-1),0)))</f>
        <v>K</v>
      </c>
      <c r="D5" s="70" t="str">
        <f ca="1">IF(UPPER(OFFSET('ÖĞRENCİ GİRİŞİ'!$D$18,(ROW(A4)-1),0))="","",UPPER(OFFSET('ÖĞRENCİ GİRİŞİ'!$D$18,(ROW(A4)-1),0)))</f>
        <v>ALAADDİN ERGİN</v>
      </c>
      <c r="E5" s="70" t="str">
        <f ca="1">IF(UPPER(OFFSET('ÖĞRENCİ GİRİŞİ'!$E$18,(ROW(A4)-1),0))="","",UPPER(OFFSET('ÖĞRENCİ GİRİŞİ'!$E$18,(ROW(A4)-1),0)))</f>
        <v>BULANIK ANADOLU İ.H.L.</v>
      </c>
      <c r="F5" s="70" t="str">
        <f ca="1">IF(UPPER(OFFSET('ÖĞRENCİ GİRİŞİ'!$F$18,(ROW(A4)-1),0))="","",UPPER(OFFSET('ÖĞRENCİ GİRİŞİ'!$F$18,(ROW(A4)-1),0)))</f>
        <v>9</v>
      </c>
      <c r="G5" s="70" t="str">
        <f ca="1">IF(UPPER(OFFSET('ÖĞRENCİ GİRİŞİ'!$G$18,(ROW(A4)-1),0))="","",UPPER(OFFSET('ÖĞRENCİ GİRİŞİ'!$G$18,(ROW(A4)-1),0)))</f>
        <v>ELMAKAYA</v>
      </c>
    </row>
    <row r="6" spans="1:9" customFormat="1" ht="12.75" x14ac:dyDescent="0.2">
      <c r="A6" s="42">
        <v>5</v>
      </c>
      <c r="B6" s="70" t="str">
        <f ca="1">IF(UPPER(OFFSET('ÖĞRENCİ GİRİŞİ'!$B$18,(ROW(A5)-1),0))="","",UPPER(OFFSET('ÖĞRENCİ GİRİŞİ'!$B$18,(ROW(A5)-1),0)))</f>
        <v>12345678914</v>
      </c>
      <c r="C6" s="70" t="str">
        <f ca="1">IF(UPPER(OFFSET('ÖĞRENCİ GİRİŞİ'!$C$18,(ROW(B5)-1),0))="","",UPPER(OFFSET('ÖĞRENCİ GİRİŞİ'!$C$18,(ROW(B5)-1),0)))</f>
        <v>E</v>
      </c>
      <c r="D6" s="70" t="str">
        <f ca="1">IF(UPPER(OFFSET('ÖĞRENCİ GİRİŞİ'!$D$18,(ROW(A5)-1),0))="","",UPPER(OFFSET('ÖĞRENCİ GİRİŞİ'!$D$18,(ROW(A5)-1),0)))</f>
        <v>ABDÜLKADİR AVŞAR</v>
      </c>
      <c r="E6" s="70" t="str">
        <f ca="1">IF(UPPER(OFFSET('ÖĞRENCİ GİRİŞİ'!$E$18,(ROW(A5)-1),0))="","",UPPER(OFFSET('ÖĞRENCİ GİRİŞİ'!$E$18,(ROW(A5)-1),0)))</f>
        <v>BULANIK ANADOLU İ.H.L.</v>
      </c>
      <c r="F6" s="70" t="str">
        <f ca="1">IF(UPPER(OFFSET('ÖĞRENCİ GİRİŞİ'!$F$18,(ROW(A5)-1),0))="","",UPPER(OFFSET('ÖĞRENCİ GİRİŞİ'!$F$18,(ROW(A5)-1),0)))</f>
        <v>9</v>
      </c>
      <c r="G6" s="70" t="str">
        <f ca="1">IF(UPPER(OFFSET('ÖĞRENCİ GİRİŞİ'!$G$18,(ROW(A5)-1),0))="","",UPPER(OFFSET('ÖĞRENCİ GİRİŞİ'!$G$18,(ROW(A5)-1),0)))</f>
        <v>ELMAKAYA</v>
      </c>
    </row>
    <row r="7" spans="1:9" customFormat="1" ht="12.75" x14ac:dyDescent="0.2">
      <c r="A7" s="42">
        <v>6</v>
      </c>
      <c r="B7" s="70" t="str">
        <f ca="1">IF(UPPER(OFFSET('ÖĞRENCİ GİRİŞİ'!$B$18,(ROW(A6)-1),0))="","",UPPER(OFFSET('ÖĞRENCİ GİRİŞİ'!$B$18,(ROW(A6)-1),0)))</f>
        <v>12345678915</v>
      </c>
      <c r="C7" s="70" t="str">
        <f ca="1">IF(UPPER(OFFSET('ÖĞRENCİ GİRİŞİ'!$C$18,(ROW(B6)-1),0))="","",UPPER(OFFSET('ÖĞRENCİ GİRİŞİ'!$C$18,(ROW(B6)-1),0)))</f>
        <v>K</v>
      </c>
      <c r="D7" s="70" t="str">
        <f ca="1">IF(UPPER(OFFSET('ÖĞRENCİ GİRİŞİ'!$D$18,(ROW(A6)-1),0))="","",UPPER(OFFSET('ÖĞRENCİ GİRİŞİ'!$D$18,(ROW(A6)-1),0)))</f>
        <v>MEHMET NEDİM KİRİŞCİ</v>
      </c>
      <c r="E7" s="70" t="str">
        <f ca="1">IF(UPPER(OFFSET('ÖĞRENCİ GİRİŞİ'!$E$18,(ROW(A6)-1),0))="","",UPPER(OFFSET('ÖĞRENCİ GİRİŞİ'!$E$18,(ROW(A6)-1),0)))</f>
        <v>BULANIK ANADOLU İ.H.L.</v>
      </c>
      <c r="F7" s="70" t="str">
        <f ca="1">IF(UPPER(OFFSET('ÖĞRENCİ GİRİŞİ'!$F$18,(ROW(A6)-1),0))="","",UPPER(OFFSET('ÖĞRENCİ GİRİŞİ'!$F$18,(ROW(A6)-1),0)))</f>
        <v>11</v>
      </c>
      <c r="G7" s="70" t="str">
        <f ca="1">IF(UPPER(OFFSET('ÖĞRENCİ GİRİŞİ'!$G$18,(ROW(A6)-1),0))="","",UPPER(OFFSET('ÖĞRENCİ GİRİŞİ'!$G$18,(ROW(A6)-1),0)))</f>
        <v>ELMAKAYA</v>
      </c>
    </row>
    <row r="8" spans="1:9" customFormat="1" ht="12.75" x14ac:dyDescent="0.2">
      <c r="A8" s="42">
        <v>7</v>
      </c>
      <c r="B8" s="70" t="str">
        <f ca="1">IF(UPPER(OFFSET('ÖĞRENCİ GİRİŞİ'!$B$18,(ROW(A7)-1),0))="","",UPPER(OFFSET('ÖĞRENCİ GİRİŞİ'!$B$18,(ROW(A7)-1),0)))</f>
        <v>12345678916</v>
      </c>
      <c r="C8" s="70" t="str">
        <f ca="1">IF(UPPER(OFFSET('ÖĞRENCİ GİRİŞİ'!$C$18,(ROW(B7)-1),0))="","",UPPER(OFFSET('ÖĞRENCİ GİRİŞİ'!$C$18,(ROW(B7)-1),0)))</f>
        <v>E</v>
      </c>
      <c r="D8" s="70" t="str">
        <f ca="1">IF(UPPER(OFFSET('ÖĞRENCİ GİRİŞİ'!$D$18,(ROW(A7)-1),0))="","",UPPER(OFFSET('ÖĞRENCİ GİRİŞİ'!$D$18,(ROW(A7)-1),0)))</f>
        <v>BİŞAR BAHA</v>
      </c>
      <c r="E8" s="70" t="str">
        <f ca="1">IF(UPPER(OFFSET('ÖĞRENCİ GİRİŞİ'!$E$18,(ROW(A7)-1),0))="","",UPPER(OFFSET('ÖĞRENCİ GİRİŞİ'!$E$18,(ROW(A7)-1),0)))</f>
        <v>BULANIK ANADOLU İ.H.L.</v>
      </c>
      <c r="F8" s="70" t="str">
        <f ca="1">IF(UPPER(OFFSET('ÖĞRENCİ GİRİŞİ'!$F$18,(ROW(A7)-1),0))="","",UPPER(OFFSET('ÖĞRENCİ GİRİŞİ'!$F$18,(ROW(A7)-1),0)))</f>
        <v>11</v>
      </c>
      <c r="G8" s="70" t="str">
        <f ca="1">IF(UPPER(OFFSET('ÖĞRENCİ GİRİŞİ'!$G$18,(ROW(A7)-1),0))="","",UPPER(OFFSET('ÖĞRENCİ GİRİŞİ'!$G$18,(ROW(A7)-1),0)))</f>
        <v>ELMAKAYA</v>
      </c>
    </row>
    <row r="9" spans="1:9" customFormat="1" ht="12.75" x14ac:dyDescent="0.2">
      <c r="A9" s="42">
        <v>8</v>
      </c>
      <c r="B9" s="70" t="str">
        <f ca="1">IF(UPPER(OFFSET('ÖĞRENCİ GİRİŞİ'!$B$18,(ROW(A8)-1),0))="","",UPPER(OFFSET('ÖĞRENCİ GİRİŞİ'!$B$18,(ROW(A8)-1),0)))</f>
        <v>12345678917</v>
      </c>
      <c r="C9" s="70" t="str">
        <f ca="1">IF(UPPER(OFFSET('ÖĞRENCİ GİRİŞİ'!$C$18,(ROW(B8)-1),0))="","",UPPER(OFFSET('ÖĞRENCİ GİRİŞİ'!$C$18,(ROW(B8)-1),0)))</f>
        <v>K</v>
      </c>
      <c r="D9" s="70" t="str">
        <f ca="1">IF(UPPER(OFFSET('ÖĞRENCİ GİRİŞİ'!$D$18,(ROW(A8)-1),0))="","",UPPER(OFFSET('ÖĞRENCİ GİRİŞİ'!$D$18,(ROW(A8)-1),0)))</f>
        <v>AYŞE FULYA YUMURTAŞ</v>
      </c>
      <c r="E9" s="70" t="str">
        <f ca="1">IF(UPPER(OFFSET('ÖĞRENCİ GİRİŞİ'!$E$18,(ROW(A8)-1),0))="","",UPPER(OFFSET('ÖĞRENCİ GİRİŞİ'!$E$18,(ROW(A8)-1),0)))</f>
        <v>BULANIK ANADOLU İ.H.L.</v>
      </c>
      <c r="F9" s="70" t="str">
        <f ca="1">IF(UPPER(OFFSET('ÖĞRENCİ GİRİŞİ'!$F$18,(ROW(A8)-1),0))="","",UPPER(OFFSET('ÖĞRENCİ GİRİŞİ'!$F$18,(ROW(A8)-1),0)))</f>
        <v>9</v>
      </c>
      <c r="G9" s="70" t="str">
        <f ca="1">IF(UPPER(OFFSET('ÖĞRENCİ GİRİŞİ'!$G$18,(ROW(A8)-1),0))="","",UPPER(OFFSET('ÖĞRENCİ GİRİŞİ'!$G$18,(ROW(A8)-1),0)))</f>
        <v>ARAKONAK</v>
      </c>
    </row>
    <row r="10" spans="1:9" customFormat="1" ht="12.75" x14ac:dyDescent="0.2">
      <c r="A10" s="42">
        <v>9</v>
      </c>
      <c r="B10" s="70" t="str">
        <f ca="1">IF(UPPER(OFFSET('ÖĞRENCİ GİRİŞİ'!$B$18,(ROW(A9)-1),0))="","",UPPER(OFFSET('ÖĞRENCİ GİRİŞİ'!$B$18,(ROW(A9)-1),0)))</f>
        <v>12345678918</v>
      </c>
      <c r="C10" s="70" t="str">
        <f ca="1">IF(UPPER(OFFSET('ÖĞRENCİ GİRİŞİ'!$C$18,(ROW(B9)-1),0))="","",UPPER(OFFSET('ÖĞRENCİ GİRİŞİ'!$C$18,(ROW(B9)-1),0)))</f>
        <v>E</v>
      </c>
      <c r="D10" s="70" t="str">
        <f ca="1">IF(UPPER(OFFSET('ÖĞRENCİ GİRİŞİ'!$D$18,(ROW(A9)-1),0))="","",UPPER(OFFSET('ÖĞRENCİ GİRİŞİ'!$D$18,(ROW(A9)-1),0)))</f>
        <v>HALİL İBRAHİM IŞIKLI</v>
      </c>
      <c r="E10" s="70" t="str">
        <f ca="1">IF(UPPER(OFFSET('ÖĞRENCİ GİRİŞİ'!$E$18,(ROW(A9)-1),0))="","",UPPER(OFFSET('ÖĞRENCİ GİRİŞİ'!$E$18,(ROW(A9)-1),0)))</f>
        <v>BULANIK ANADOLU İ.H.L.</v>
      </c>
      <c r="F10" s="70" t="str">
        <f ca="1">IF(UPPER(OFFSET('ÖĞRENCİ GİRİŞİ'!$F$18,(ROW(A9)-1),0))="","",UPPER(OFFSET('ÖĞRENCİ GİRİŞİ'!$F$18,(ROW(A9)-1),0)))</f>
        <v>11</v>
      </c>
      <c r="G10" s="70" t="str">
        <f ca="1">IF(UPPER(OFFSET('ÖĞRENCİ GİRİŞİ'!$G$18,(ROW(A9)-1),0))="","",UPPER(OFFSET('ÖĞRENCİ GİRİŞİ'!$G$18,(ROW(A9)-1),0)))</f>
        <v>ARAKONAK</v>
      </c>
    </row>
    <row r="11" spans="1:9" customFormat="1" ht="12.75" x14ac:dyDescent="0.2">
      <c r="A11" s="42">
        <v>10</v>
      </c>
      <c r="B11" s="70" t="str">
        <f ca="1">IF(UPPER(OFFSET('ÖĞRENCİ GİRİŞİ'!$B$18,(ROW(A10)-1),0))="","",UPPER(OFFSET('ÖĞRENCİ GİRİŞİ'!$B$18,(ROW(A10)-1),0)))</f>
        <v>12345678919</v>
      </c>
      <c r="C11" s="70" t="str">
        <f ca="1">IF(UPPER(OFFSET('ÖĞRENCİ GİRİŞİ'!$C$18,(ROW(B10)-1),0))="","",UPPER(OFFSET('ÖĞRENCİ GİRİŞİ'!$C$18,(ROW(B10)-1),0)))</f>
        <v>K</v>
      </c>
      <c r="D11" s="70" t="str">
        <f ca="1">IF(UPPER(OFFSET('ÖĞRENCİ GİRİŞİ'!$D$18,(ROW(A10)-1),0))="","",UPPER(OFFSET('ÖĞRENCİ GİRİŞİ'!$D$18,(ROW(A10)-1),0)))</f>
        <v>SERTEL YENİLMEZ</v>
      </c>
      <c r="E11" s="70" t="str">
        <f ca="1">IF(UPPER(OFFSET('ÖĞRENCİ GİRİŞİ'!$E$18,(ROW(A10)-1),0))="","",UPPER(OFFSET('ÖĞRENCİ GİRİŞİ'!$E$18,(ROW(A10)-1),0)))</f>
        <v>BULANIK SAİD NURSİ AND.L.</v>
      </c>
      <c r="F11" s="70" t="str">
        <f ca="1">IF(UPPER(OFFSET('ÖĞRENCİ GİRİŞİ'!$F$18,(ROW(A10)-1),0))="","",UPPER(OFFSET('ÖĞRENCİ GİRİŞİ'!$F$18,(ROW(A10)-1),0)))</f>
        <v>11</v>
      </c>
      <c r="G11" s="70" t="str">
        <f ca="1">IF(UPPER(OFFSET('ÖĞRENCİ GİRİŞİ'!$G$18,(ROW(A10)-1),0))="","",UPPER(OFFSET('ÖĞRENCİ GİRİŞİ'!$G$18,(ROW(A10)-1),0)))</f>
        <v>ARAKONAK</v>
      </c>
    </row>
    <row r="12" spans="1:9" customFormat="1" ht="12.75" x14ac:dyDescent="0.2">
      <c r="A12" s="42">
        <v>11</v>
      </c>
      <c r="B12" s="70" t="str">
        <f ca="1">IF(UPPER(OFFSET('ÖĞRENCİ GİRİŞİ'!$B$18,(ROW(A11)-1),0))="","",UPPER(OFFSET('ÖĞRENCİ GİRİŞİ'!$B$18,(ROW(A11)-1),0)))</f>
        <v>12345678920</v>
      </c>
      <c r="C12" s="70" t="str">
        <f ca="1">IF(UPPER(OFFSET('ÖĞRENCİ GİRİŞİ'!$C$18,(ROW(B11)-1),0))="","",UPPER(OFFSET('ÖĞRENCİ GİRİŞİ'!$C$18,(ROW(B11)-1),0)))</f>
        <v>E</v>
      </c>
      <c r="D12" s="70" t="str">
        <f ca="1">IF(UPPER(OFFSET('ÖĞRENCİ GİRİŞİ'!$D$18,(ROW(A11)-1),0))="","",UPPER(OFFSET('ÖĞRENCİ GİRİŞİ'!$D$18,(ROW(A11)-1),0)))</f>
        <v>ŞAMİL GÖKBAYIR</v>
      </c>
      <c r="E12" s="70" t="str">
        <f ca="1">IF(UPPER(OFFSET('ÖĞRENCİ GİRİŞİ'!$E$18,(ROW(A11)-1),0))="","",UPPER(OFFSET('ÖĞRENCİ GİRİŞİ'!$E$18,(ROW(A11)-1),0)))</f>
        <v>BULANIK SAİD NURSİ AND.L.</v>
      </c>
      <c r="F12" s="70" t="str">
        <f ca="1">IF(UPPER(OFFSET('ÖĞRENCİ GİRİŞİ'!$F$18,(ROW(A11)-1),0))="","",UPPER(OFFSET('ÖĞRENCİ GİRİŞİ'!$F$18,(ROW(A11)-1),0)))</f>
        <v>11</v>
      </c>
      <c r="G12" s="70" t="str">
        <f ca="1">IF(UPPER(OFFSET('ÖĞRENCİ GİRİŞİ'!$G$18,(ROW(A11)-1),0))="","",UPPER(OFFSET('ÖĞRENCİ GİRİŞİ'!$G$18,(ROW(A11)-1),0)))</f>
        <v>ARAKONAK</v>
      </c>
    </row>
    <row r="13" spans="1:9" customFormat="1" ht="12.75" x14ac:dyDescent="0.2">
      <c r="A13" s="42">
        <v>12</v>
      </c>
      <c r="B13" s="70" t="str">
        <f ca="1">IF(UPPER(OFFSET('ÖĞRENCİ GİRİŞİ'!$B$18,(ROW(A12)-1),0))="","",UPPER(OFFSET('ÖĞRENCİ GİRİŞİ'!$B$18,(ROW(A12)-1),0)))</f>
        <v>12345678921</v>
      </c>
      <c r="C13" s="70" t="str">
        <f ca="1">IF(UPPER(OFFSET('ÖĞRENCİ GİRİŞİ'!$C$18,(ROW(B12)-1),0))="","",UPPER(OFFSET('ÖĞRENCİ GİRİŞİ'!$C$18,(ROW(B12)-1),0)))</f>
        <v>K</v>
      </c>
      <c r="D13" s="70" t="str">
        <f ca="1">IF(UPPER(OFFSET('ÖĞRENCİ GİRİŞİ'!$D$18,(ROW(A12)-1),0))="","",UPPER(OFFSET('ÖĞRENCİ GİRİŞİ'!$D$18,(ROW(A12)-1),0)))</f>
        <v>ATACAN BAYRAKTAR</v>
      </c>
      <c r="E13" s="70" t="str">
        <f ca="1">IF(UPPER(OFFSET('ÖĞRENCİ GİRİŞİ'!$E$18,(ROW(A12)-1),0))="","",UPPER(OFFSET('ÖĞRENCİ GİRİŞİ'!$E$18,(ROW(A12)-1),0)))</f>
        <v>BULANIK SAİD NURSİ AND.L.</v>
      </c>
      <c r="F13" s="70" t="str">
        <f ca="1">IF(UPPER(OFFSET('ÖĞRENCİ GİRİŞİ'!$F$18,(ROW(A12)-1),0))="","",UPPER(OFFSET('ÖĞRENCİ GİRİŞİ'!$F$18,(ROW(A12)-1),0)))</f>
        <v>12</v>
      </c>
      <c r="G13" s="70" t="str">
        <f ca="1">IF(UPPER(OFFSET('ÖĞRENCİ GİRİŞİ'!$G$18,(ROW(A12)-1),0))="","",UPPER(OFFSET('ÖĞRENCİ GİRİŞİ'!$G$18,(ROW(A12)-1),0)))</f>
        <v>ARAKONAK</v>
      </c>
    </row>
    <row r="14" spans="1:9" customFormat="1" ht="12.75" x14ac:dyDescent="0.2">
      <c r="A14" s="42">
        <v>13</v>
      </c>
      <c r="B14" s="70" t="str">
        <f ca="1">IF(UPPER(OFFSET('ÖĞRENCİ GİRİŞİ'!$B$18,(ROW(A13)-1),0))="","",UPPER(OFFSET('ÖĞRENCİ GİRİŞİ'!$B$18,(ROW(A13)-1),0)))</f>
        <v>12345678922</v>
      </c>
      <c r="C14" s="70" t="str">
        <f ca="1">IF(UPPER(OFFSET('ÖĞRENCİ GİRİŞİ'!$C$18,(ROW(B13)-1),0))="","",UPPER(OFFSET('ÖĞRENCİ GİRİŞİ'!$C$18,(ROW(B13)-1),0)))</f>
        <v>E</v>
      </c>
      <c r="D14" s="70" t="str">
        <f ca="1">IF(UPPER(OFFSET('ÖĞRENCİ GİRİŞİ'!$D$18,(ROW(A13)-1),0))="","",UPPER(OFFSET('ÖĞRENCİ GİRİŞİ'!$D$18,(ROW(A13)-1),0)))</f>
        <v>ABDULKADİR GÖKSEL</v>
      </c>
      <c r="E14" s="70" t="str">
        <f ca="1">IF(UPPER(OFFSET('ÖĞRENCİ GİRİŞİ'!$E$18,(ROW(A13)-1),0))="","",UPPER(OFFSET('ÖĞRENCİ GİRİŞİ'!$E$18,(ROW(A13)-1),0)))</f>
        <v>BULANIK SAİD NURSİ AND.L.</v>
      </c>
      <c r="F14" s="70" t="str">
        <f ca="1">IF(UPPER(OFFSET('ÖĞRENCİ GİRİŞİ'!$F$18,(ROW(A13)-1),0))="","",UPPER(OFFSET('ÖĞRENCİ GİRİŞİ'!$F$18,(ROW(A13)-1),0)))</f>
        <v>12</v>
      </c>
      <c r="G14" s="70" t="str">
        <f ca="1">IF(UPPER(OFFSET('ÖĞRENCİ GİRİŞİ'!$G$18,(ROW(A13)-1),0))="","",UPPER(OFFSET('ÖĞRENCİ GİRİŞİ'!$G$18,(ROW(A13)-1),0)))</f>
        <v>ARAKONAK</v>
      </c>
    </row>
    <row r="15" spans="1:9" customFormat="1" ht="12.75" x14ac:dyDescent="0.2">
      <c r="A15" s="42">
        <v>14</v>
      </c>
      <c r="B15" s="70" t="str">
        <f ca="1">IF(UPPER(OFFSET('ÖĞRENCİ GİRİŞİ'!$B$18,(ROW(A14)-1),0))="","",UPPER(OFFSET('ÖĞRENCİ GİRİŞİ'!$B$18,(ROW(A14)-1),0)))</f>
        <v>12345678923</v>
      </c>
      <c r="C15" s="70" t="str">
        <f ca="1">IF(UPPER(OFFSET('ÖĞRENCİ GİRİŞİ'!$C$18,(ROW(B14)-1),0))="","",UPPER(OFFSET('ÖĞRENCİ GİRİŞİ'!$C$18,(ROW(B14)-1),0)))</f>
        <v>K</v>
      </c>
      <c r="D15" s="70" t="str">
        <f ca="1">IF(UPPER(OFFSET('ÖĞRENCİ GİRİŞİ'!$D$18,(ROW(A14)-1),0))="","",UPPER(OFFSET('ÖĞRENCİ GİRİŞİ'!$D$18,(ROW(A14)-1),0)))</f>
        <v>HÜSEYİN ONUR SÖĞÜT</v>
      </c>
      <c r="E15" s="70" t="str">
        <f ca="1">IF(UPPER(OFFSET('ÖĞRENCİ GİRİŞİ'!$E$18,(ROW(A14)-1),0))="","",UPPER(OFFSET('ÖĞRENCİ GİRİŞİ'!$E$18,(ROW(A14)-1),0)))</f>
        <v>BULANIK ANADOLU İ.H.L.</v>
      </c>
      <c r="F15" s="70" t="str">
        <f ca="1">IF(UPPER(OFFSET('ÖĞRENCİ GİRİŞİ'!$F$18,(ROW(A14)-1),0))="","",UPPER(OFFSET('ÖĞRENCİ GİRİŞİ'!$F$18,(ROW(A14)-1),0)))</f>
        <v>11</v>
      </c>
      <c r="G15" s="70" t="str">
        <f ca="1">IF(UPPER(OFFSET('ÖĞRENCİ GİRİŞİ'!$G$18,(ROW(A14)-1),0))="","",UPPER(OFFSET('ÖĞRENCİ GİRİŞİ'!$G$18,(ROW(A14)-1),0)))</f>
        <v>ARAKONAK</v>
      </c>
    </row>
    <row r="16" spans="1:9" customFormat="1" ht="12.75" x14ac:dyDescent="0.2">
      <c r="A16" s="42">
        <v>15</v>
      </c>
      <c r="B16" s="70" t="str">
        <f ca="1">IF(UPPER(OFFSET('ÖĞRENCİ GİRİŞİ'!$B$18,(ROW(A15)-1),0))="","",UPPER(OFFSET('ÖĞRENCİ GİRİŞİ'!$B$18,(ROW(A15)-1),0)))</f>
        <v/>
      </c>
      <c r="C16" s="70" t="str">
        <f ca="1">IF(UPPER(OFFSET('ÖĞRENCİ GİRİŞİ'!$C$18,(ROW(B15)-1),0))="","",UPPER(OFFSET('ÖĞRENCİ GİRİŞİ'!$C$18,(ROW(B15)-1),0)))</f>
        <v/>
      </c>
      <c r="D16" s="70" t="str">
        <f ca="1">IF(UPPER(OFFSET('ÖĞRENCİ GİRİŞİ'!$D$18,(ROW(A15)-1),0))="","",UPPER(OFFSET('ÖĞRENCİ GİRİŞİ'!$D$18,(ROW(A15)-1),0)))</f>
        <v/>
      </c>
      <c r="E16" s="70" t="str">
        <f ca="1">IF(UPPER(OFFSET('ÖĞRENCİ GİRİŞİ'!$E$18,(ROW(A15)-1),0))="","",UPPER(OFFSET('ÖĞRENCİ GİRİŞİ'!$E$18,(ROW(A15)-1),0)))</f>
        <v/>
      </c>
      <c r="F16" s="70" t="str">
        <f ca="1">IF(UPPER(OFFSET('ÖĞRENCİ GİRİŞİ'!$F$18,(ROW(A15)-1),0))="","",UPPER(OFFSET('ÖĞRENCİ GİRİŞİ'!$F$18,(ROW(A15)-1),0)))</f>
        <v/>
      </c>
      <c r="G16" s="70" t="str">
        <f ca="1">IF(UPPER(OFFSET('ÖĞRENCİ GİRİŞİ'!$G$18,(ROW(A15)-1),0))="","",UPPER(OFFSET('ÖĞRENCİ GİRİŞİ'!$G$18,(ROW(A15)-1),0)))</f>
        <v/>
      </c>
    </row>
    <row r="17" spans="1:7" customFormat="1" ht="12.75" x14ac:dyDescent="0.2">
      <c r="A17" s="42">
        <v>16</v>
      </c>
      <c r="B17" s="70" t="str">
        <f ca="1">IF(UPPER(OFFSET('ÖĞRENCİ GİRİŞİ'!$B$18,(ROW(A16)-1),0))="","",UPPER(OFFSET('ÖĞRENCİ GİRİŞİ'!$B$18,(ROW(A16)-1),0)))</f>
        <v/>
      </c>
      <c r="C17" s="70" t="str">
        <f ca="1">IF(UPPER(OFFSET('ÖĞRENCİ GİRİŞİ'!$C$18,(ROW(B16)-1),0))="","",UPPER(OFFSET('ÖĞRENCİ GİRİŞİ'!$C$18,(ROW(B16)-1),0)))</f>
        <v/>
      </c>
      <c r="D17" s="70" t="str">
        <f ca="1">IF(UPPER(OFFSET('ÖĞRENCİ GİRİŞİ'!$D$18,(ROW(A16)-1),0))="","",UPPER(OFFSET('ÖĞRENCİ GİRİŞİ'!$D$18,(ROW(A16)-1),0)))</f>
        <v/>
      </c>
      <c r="E17" s="70" t="str">
        <f ca="1">IF(UPPER(OFFSET('ÖĞRENCİ GİRİŞİ'!$E$18,(ROW(A16)-1),0))="","",UPPER(OFFSET('ÖĞRENCİ GİRİŞİ'!$E$18,(ROW(A16)-1),0)))</f>
        <v/>
      </c>
      <c r="F17" s="70" t="str">
        <f ca="1">IF(UPPER(OFFSET('ÖĞRENCİ GİRİŞİ'!$F$18,(ROW(A16)-1),0))="","",UPPER(OFFSET('ÖĞRENCİ GİRİŞİ'!$F$18,(ROW(A16)-1),0)))</f>
        <v/>
      </c>
      <c r="G17" s="70" t="str">
        <f ca="1">IF(UPPER(OFFSET('ÖĞRENCİ GİRİŞİ'!$G$18,(ROW(A16)-1),0))="","",UPPER(OFFSET('ÖĞRENCİ GİRİŞİ'!$G$18,(ROW(A16)-1),0)))</f>
        <v/>
      </c>
    </row>
    <row r="18" spans="1:7" customFormat="1" ht="12.75" x14ac:dyDescent="0.2">
      <c r="A18" s="42">
        <v>17</v>
      </c>
      <c r="B18" s="70" t="str">
        <f ca="1">IF(UPPER(OFFSET('ÖĞRENCİ GİRİŞİ'!$B$18,(ROW(A17)-1),0))="","",UPPER(OFFSET('ÖĞRENCİ GİRİŞİ'!$B$18,(ROW(A17)-1),0)))</f>
        <v/>
      </c>
      <c r="C18" s="70" t="str">
        <f ca="1">IF(UPPER(OFFSET('ÖĞRENCİ GİRİŞİ'!$C$18,(ROW(B17)-1),0))="","",UPPER(OFFSET('ÖĞRENCİ GİRİŞİ'!$C$18,(ROW(B17)-1),0)))</f>
        <v/>
      </c>
      <c r="D18" s="70" t="str">
        <f ca="1">IF(UPPER(OFFSET('ÖĞRENCİ GİRİŞİ'!$D$18,(ROW(A17)-1),0))="","",UPPER(OFFSET('ÖĞRENCİ GİRİŞİ'!$D$18,(ROW(A17)-1),0)))</f>
        <v/>
      </c>
      <c r="E18" s="70" t="str">
        <f ca="1">IF(UPPER(OFFSET('ÖĞRENCİ GİRİŞİ'!$E$18,(ROW(A17)-1),0))="","",UPPER(OFFSET('ÖĞRENCİ GİRİŞİ'!$E$18,(ROW(A17)-1),0)))</f>
        <v/>
      </c>
      <c r="F18" s="70" t="str">
        <f ca="1">IF(UPPER(OFFSET('ÖĞRENCİ GİRİŞİ'!$F$18,(ROW(A17)-1),0))="","",UPPER(OFFSET('ÖĞRENCİ GİRİŞİ'!$F$18,(ROW(A17)-1),0)))</f>
        <v/>
      </c>
      <c r="G18" s="70" t="str">
        <f ca="1">IF(UPPER(OFFSET('ÖĞRENCİ GİRİŞİ'!$G$18,(ROW(A17)-1),0))="","",UPPER(OFFSET('ÖĞRENCİ GİRİŞİ'!$G$18,(ROW(A17)-1),0)))</f>
        <v/>
      </c>
    </row>
    <row r="19" spans="1:7" customFormat="1" ht="12.75" x14ac:dyDescent="0.2">
      <c r="A19" s="42">
        <v>18</v>
      </c>
      <c r="B19" s="70" t="str">
        <f ca="1">IF(UPPER(OFFSET('ÖĞRENCİ GİRİŞİ'!$B$18,(ROW(A18)-1),0))="","",UPPER(OFFSET('ÖĞRENCİ GİRİŞİ'!$B$18,(ROW(A18)-1),0)))</f>
        <v>12345678924</v>
      </c>
      <c r="C19" s="70" t="str">
        <f ca="1">IF(UPPER(OFFSET('ÖĞRENCİ GİRİŞİ'!$C$18,(ROW(B18)-1),0))="","",UPPER(OFFSET('ÖĞRENCİ GİRİŞİ'!$C$18,(ROW(B18)-1),0)))</f>
        <v>E</v>
      </c>
      <c r="D19" s="70" t="str">
        <f ca="1">IF(UPPER(OFFSET('ÖĞRENCİ GİRİŞİ'!$D$18,(ROW(A18)-1),0))="","",UPPER(OFFSET('ÖĞRENCİ GİRİŞİ'!$D$18,(ROW(A18)-1),0)))</f>
        <v>RENAN ŞANLITÜRK</v>
      </c>
      <c r="E19" s="70" t="str">
        <f ca="1">IF(UPPER(OFFSET('ÖĞRENCİ GİRİŞİ'!$E$18,(ROW(A18)-1),0))="","",UPPER(OFFSET('ÖĞRENCİ GİRİŞİ'!$E$18,(ROW(A18)-1),0)))</f>
        <v>BULANIK SAİD NURSİ AND.L.</v>
      </c>
      <c r="F19" s="70" t="str">
        <f ca="1">IF(UPPER(OFFSET('ÖĞRENCİ GİRİŞİ'!$F$18,(ROW(A18)-1),0))="","",UPPER(OFFSET('ÖĞRENCİ GİRİŞİ'!$F$18,(ROW(A18)-1),0)))</f>
        <v>9</v>
      </c>
      <c r="G19" s="70" t="str">
        <f ca="1">IF(UPPER(OFFSET('ÖĞRENCİ GİRİŞİ'!$G$18,(ROW(A18)-1),0))="","",UPPER(OFFSET('ÖĞRENCİ GİRİŞİ'!$G$18,(ROW(A18)-1),0)))</f>
        <v>ELMAKAYA</v>
      </c>
    </row>
    <row r="20" spans="1:7" customFormat="1" ht="12.75" x14ac:dyDescent="0.2">
      <c r="A20" s="42">
        <v>19</v>
      </c>
      <c r="B20" s="70" t="str">
        <f ca="1">IF(UPPER(OFFSET('ÖĞRENCİ GİRİŞİ'!$B$18,(ROW(A19)-1),0))="","",UPPER(OFFSET('ÖĞRENCİ GİRİŞİ'!$B$18,(ROW(A19)-1),0)))</f>
        <v>12345678925</v>
      </c>
      <c r="C20" s="70" t="str">
        <f ca="1">IF(UPPER(OFFSET('ÖĞRENCİ GİRİŞİ'!$C$18,(ROW(B19)-1),0))="","",UPPER(OFFSET('ÖĞRENCİ GİRİŞİ'!$C$18,(ROW(B19)-1),0)))</f>
        <v>K</v>
      </c>
      <c r="D20" s="70" t="str">
        <f ca="1">IF(UPPER(OFFSET('ÖĞRENCİ GİRİŞİ'!$D$18,(ROW(A19)-1),0))="","",UPPER(OFFSET('ÖĞRENCİ GİRİŞİ'!$D$18,(ROW(A19)-1),0)))</f>
        <v>AYŞENUR DENER</v>
      </c>
      <c r="E20" s="70" t="str">
        <f ca="1">IF(UPPER(OFFSET('ÖĞRENCİ GİRİŞİ'!$E$18,(ROW(A19)-1),0))="","",UPPER(OFFSET('ÖĞRENCİ GİRİŞİ'!$E$18,(ROW(A19)-1),0)))</f>
        <v>BULANIK SAİD NURSİ AND.L.</v>
      </c>
      <c r="F20" s="70" t="str">
        <f ca="1">IF(UPPER(OFFSET('ÖĞRENCİ GİRİŞİ'!$F$18,(ROW(A19)-1),0))="","",UPPER(OFFSET('ÖĞRENCİ GİRİŞİ'!$F$18,(ROW(A19)-1),0)))</f>
        <v>9</v>
      </c>
      <c r="G20" s="70" t="str">
        <f ca="1">IF(UPPER(OFFSET('ÖĞRENCİ GİRİŞİ'!$G$18,(ROW(A19)-1),0))="","",UPPER(OFFSET('ÖĞRENCİ GİRİŞİ'!$G$18,(ROW(A19)-1),0)))</f>
        <v>ELMAKAYA</v>
      </c>
    </row>
    <row r="21" spans="1:7" customFormat="1" ht="12.75" x14ac:dyDescent="0.2">
      <c r="A21" s="42">
        <v>20</v>
      </c>
      <c r="B21" s="70" t="str">
        <f ca="1">IF(UPPER(OFFSET('ÖĞRENCİ GİRİŞİ'!$B$18,(ROW(A20)-1),0))="","",UPPER(OFFSET('ÖĞRENCİ GİRİŞİ'!$B$18,(ROW(A20)-1),0)))</f>
        <v>12345678926</v>
      </c>
      <c r="C21" s="70" t="str">
        <f ca="1">IF(UPPER(OFFSET('ÖĞRENCİ GİRİŞİ'!$C$18,(ROW(B20)-1),0))="","",UPPER(OFFSET('ÖĞRENCİ GİRİŞİ'!$C$18,(ROW(B20)-1),0)))</f>
        <v>E</v>
      </c>
      <c r="D21" s="70" t="str">
        <f ca="1">IF(UPPER(OFFSET('ÖĞRENCİ GİRİŞİ'!$D$18,(ROW(A20)-1),0))="","",UPPER(OFFSET('ÖĞRENCİ GİRİŞİ'!$D$18,(ROW(A20)-1),0)))</f>
        <v>BETÜL GÖKÇEN</v>
      </c>
      <c r="E21" s="70" t="str">
        <f ca="1">IF(UPPER(OFFSET('ÖĞRENCİ GİRİŞİ'!$E$18,(ROW(A20)-1),0))="","",UPPER(OFFSET('ÖĞRENCİ GİRİŞİ'!$E$18,(ROW(A20)-1),0)))</f>
        <v>BULANIK ANADOLU İ.H.L.</v>
      </c>
      <c r="F21" s="70" t="str">
        <f ca="1">IF(UPPER(OFFSET('ÖĞRENCİ GİRİŞİ'!$F$18,(ROW(A20)-1),0))="","",UPPER(OFFSET('ÖĞRENCİ GİRİŞİ'!$F$18,(ROW(A20)-1),0)))</f>
        <v>9</v>
      </c>
      <c r="G21" s="70" t="str">
        <f ca="1">IF(UPPER(OFFSET('ÖĞRENCİ GİRİŞİ'!$G$18,(ROW(A20)-1),0))="","",UPPER(OFFSET('ÖĞRENCİ GİRİŞİ'!$G$18,(ROW(A20)-1),0)))</f>
        <v>ELMAKAYA</v>
      </c>
    </row>
    <row r="22" spans="1:7" customFormat="1" ht="12.75" x14ac:dyDescent="0.2">
      <c r="A22" s="42">
        <v>21</v>
      </c>
      <c r="B22" s="70" t="str">
        <f ca="1">IF(UPPER(OFFSET('ÖĞRENCİ GİRİŞİ'!$B$18,(ROW(A21)-1),0))="","",UPPER(OFFSET('ÖĞRENCİ GİRİŞİ'!$B$18,(ROW(A21)-1),0)))</f>
        <v>12345678927</v>
      </c>
      <c r="C22" s="70" t="str">
        <f ca="1">IF(UPPER(OFFSET('ÖĞRENCİ GİRİŞİ'!$C$18,(ROW(B21)-1),0))="","",UPPER(OFFSET('ÖĞRENCİ GİRİŞİ'!$C$18,(ROW(B21)-1),0)))</f>
        <v>K</v>
      </c>
      <c r="D22" s="70" t="str">
        <f ca="1">IF(UPPER(OFFSET('ÖĞRENCİ GİRİŞİ'!$D$18,(ROW(A21)-1),0))="","",UPPER(OFFSET('ÖĞRENCİ GİRİŞİ'!$D$18,(ROW(A21)-1),0)))</f>
        <v>ARİF KAHVECİ</v>
      </c>
      <c r="E22" s="70" t="str">
        <f ca="1">IF(UPPER(OFFSET('ÖĞRENCİ GİRİŞİ'!$E$18,(ROW(A21)-1),0))="","",UPPER(OFFSET('ÖĞRENCİ GİRİŞİ'!$E$18,(ROW(A21)-1),0)))</f>
        <v>BULANIK ANADOLU İ.H.L.</v>
      </c>
      <c r="F22" s="70" t="str">
        <f ca="1">IF(UPPER(OFFSET('ÖĞRENCİ GİRİŞİ'!$F$18,(ROW(A21)-1),0))="","",UPPER(OFFSET('ÖĞRENCİ GİRİŞİ'!$F$18,(ROW(A21)-1),0)))</f>
        <v>9</v>
      </c>
      <c r="G22" s="70" t="str">
        <f ca="1">IF(UPPER(OFFSET('ÖĞRENCİ GİRİŞİ'!$G$18,(ROW(A21)-1),0))="","",UPPER(OFFSET('ÖĞRENCİ GİRİŞİ'!$G$18,(ROW(A21)-1),0)))</f>
        <v>ELMAKAYA</v>
      </c>
    </row>
    <row r="23" spans="1:7" customFormat="1" ht="12.75" x14ac:dyDescent="0.2">
      <c r="A23" s="42">
        <v>22</v>
      </c>
      <c r="B23" s="70" t="str">
        <f ca="1">IF(UPPER(OFFSET('ÖĞRENCİ GİRİŞİ'!$B$18,(ROW(A22)-1),0))="","",UPPER(OFFSET('ÖĞRENCİ GİRİŞİ'!$B$18,(ROW(A22)-1),0)))</f>
        <v>12345678928</v>
      </c>
      <c r="C23" s="70" t="str">
        <f ca="1">IF(UPPER(OFFSET('ÖĞRENCİ GİRİŞİ'!$C$18,(ROW(B22)-1),0))="","",UPPER(OFFSET('ÖĞRENCİ GİRİŞİ'!$C$18,(ROW(B22)-1),0)))</f>
        <v>E</v>
      </c>
      <c r="D23" s="70" t="str">
        <f ca="1">IF(UPPER(OFFSET('ÖĞRENCİ GİRİŞİ'!$D$18,(ROW(A22)-1),0))="","",UPPER(OFFSET('ÖĞRENCİ GİRİŞİ'!$D$18,(ROW(A22)-1),0)))</f>
        <v>GÖKTUĞ TORUN</v>
      </c>
      <c r="E23" s="70" t="str">
        <f ca="1">IF(UPPER(OFFSET('ÖĞRENCİ GİRİŞİ'!$E$18,(ROW(A22)-1),0))="","",UPPER(OFFSET('ÖĞRENCİ GİRİŞİ'!$E$18,(ROW(A22)-1),0)))</f>
        <v>BULANIK ANADOLU İ.H.L.</v>
      </c>
      <c r="F23" s="70" t="str">
        <f ca="1">IF(UPPER(OFFSET('ÖĞRENCİ GİRİŞİ'!$F$18,(ROW(A22)-1),0))="","",UPPER(OFFSET('ÖĞRENCİ GİRİŞİ'!$F$18,(ROW(A22)-1),0)))</f>
        <v>9</v>
      </c>
      <c r="G23" s="70" t="str">
        <f ca="1">IF(UPPER(OFFSET('ÖĞRENCİ GİRİŞİ'!$G$18,(ROW(A22)-1),0))="","",UPPER(OFFSET('ÖĞRENCİ GİRİŞİ'!$G$18,(ROW(A22)-1),0)))</f>
        <v>ELMAKAYA</v>
      </c>
    </row>
    <row r="24" spans="1:7" customFormat="1" ht="12.75" x14ac:dyDescent="0.2">
      <c r="A24" s="42">
        <v>23</v>
      </c>
      <c r="B24" s="70" t="str">
        <f ca="1">IF(UPPER(OFFSET('ÖĞRENCİ GİRİŞİ'!$B$18,(ROW(A23)-1),0))="","",UPPER(OFFSET('ÖĞRENCİ GİRİŞİ'!$B$18,(ROW(A23)-1),0)))</f>
        <v>12345678917</v>
      </c>
      <c r="C24" s="70" t="str">
        <f ca="1">IF(UPPER(OFFSET('ÖĞRENCİ GİRİŞİ'!$C$18,(ROW(B23)-1),0))="","",UPPER(OFFSET('ÖĞRENCİ GİRİŞİ'!$C$18,(ROW(B23)-1),0)))</f>
        <v>K</v>
      </c>
      <c r="D24" s="70" t="str">
        <f ca="1">IF(UPPER(OFFSET('ÖĞRENCİ GİRİŞİ'!$D$18,(ROW(A23)-1),0))="","",UPPER(OFFSET('ÖĞRENCİ GİRİŞİ'!$D$18,(ROW(A23)-1),0)))</f>
        <v>AYŞE FULYA YUMURTAŞ</v>
      </c>
      <c r="E24" s="70" t="str">
        <f ca="1">IF(UPPER(OFFSET('ÖĞRENCİ GİRİŞİ'!$E$18,(ROW(A23)-1),0))="","",UPPER(OFFSET('ÖĞRENCİ GİRİŞİ'!$E$18,(ROW(A23)-1),0)))</f>
        <v>BULANIK ANADOLU İ.H.L.</v>
      </c>
      <c r="F24" s="70" t="str">
        <f ca="1">IF(UPPER(OFFSET('ÖĞRENCİ GİRİŞİ'!$F$18,(ROW(A23)-1),0))="","",UPPER(OFFSET('ÖĞRENCİ GİRİŞİ'!$F$18,(ROW(A23)-1),0)))</f>
        <v>9</v>
      </c>
      <c r="G24" s="70" t="str">
        <f ca="1">IF(UPPER(OFFSET('ÖĞRENCİ GİRİŞİ'!$G$18,(ROW(A23)-1),0))="","",UPPER(OFFSET('ÖĞRENCİ GİRİŞİ'!$G$18,(ROW(A23)-1),0)))</f>
        <v>ELMAKAYA</v>
      </c>
    </row>
    <row r="25" spans="1:7" customFormat="1" ht="12.75" x14ac:dyDescent="0.2">
      <c r="A25" s="42">
        <v>24</v>
      </c>
      <c r="B25" s="70" t="str">
        <f ca="1">IF(UPPER(OFFSET('ÖĞRENCİ GİRİŞİ'!$B$18,(ROW(A24)-1),0))="","",UPPER(OFFSET('ÖĞRENCİ GİRİŞİ'!$B$18,(ROW(A24)-1),0)))</f>
        <v>12345678930</v>
      </c>
      <c r="C25" s="70" t="str">
        <f ca="1">IF(UPPER(OFFSET('ÖĞRENCİ GİRİŞİ'!$C$18,(ROW(B24)-1),0))="","",UPPER(OFFSET('ÖĞRENCİ GİRİŞİ'!$C$18,(ROW(B24)-1),0)))</f>
        <v>E</v>
      </c>
      <c r="D25" s="70" t="str">
        <f ca="1">IF(UPPER(OFFSET('ÖĞRENCİ GİRİŞİ'!$D$18,(ROW(A24)-1),0))="","",UPPER(OFFSET('ÖĞRENCİ GİRİŞİ'!$D$18,(ROW(A24)-1),0)))</f>
        <v>AZİZ DEMİREZEN</v>
      </c>
      <c r="E25" s="70" t="str">
        <f ca="1">IF(UPPER(OFFSET('ÖĞRENCİ GİRİŞİ'!$E$18,(ROW(A24)-1),0))="","",UPPER(OFFSET('ÖĞRENCİ GİRİŞİ'!$E$18,(ROW(A24)-1),0)))</f>
        <v>BULANIK ANADOLU İ.H.L.</v>
      </c>
      <c r="F25" s="70" t="str">
        <f ca="1">IF(UPPER(OFFSET('ÖĞRENCİ GİRİŞİ'!$F$18,(ROW(A24)-1),0))="","",UPPER(OFFSET('ÖĞRENCİ GİRİŞİ'!$F$18,(ROW(A24)-1),0)))</f>
        <v>11</v>
      </c>
      <c r="G25" s="70" t="str">
        <f ca="1">IF(UPPER(OFFSET('ÖĞRENCİ GİRİŞİ'!$G$18,(ROW(A24)-1),0))="","",UPPER(OFFSET('ÖĞRENCİ GİRİŞİ'!$G$18,(ROW(A24)-1),0)))</f>
        <v>ELMAKAYA</v>
      </c>
    </row>
    <row r="26" spans="1:7" customFormat="1" ht="12.75" x14ac:dyDescent="0.2">
      <c r="A26" s="42">
        <v>25</v>
      </c>
      <c r="B26" s="70" t="str">
        <f ca="1">IF(UPPER(OFFSET('ÖĞRENCİ GİRİŞİ'!$B$18,(ROW(A25)-1),0))="","",UPPER(OFFSET('ÖĞRENCİ GİRİŞİ'!$B$18,(ROW(A25)-1),0)))</f>
        <v>12345678931</v>
      </c>
      <c r="C26" s="70" t="str">
        <f ca="1">IF(UPPER(OFFSET('ÖĞRENCİ GİRİŞİ'!$C$18,(ROW(B25)-1),0))="","",UPPER(OFFSET('ÖĞRENCİ GİRİŞİ'!$C$18,(ROW(B25)-1),0)))</f>
        <v>K</v>
      </c>
      <c r="D26" s="70" t="str">
        <f ca="1">IF(UPPER(OFFSET('ÖĞRENCİ GİRİŞİ'!$D$18,(ROW(A25)-1),0))="","",UPPER(OFFSET('ÖĞRENCİ GİRİŞİ'!$D$18,(ROW(A25)-1),0)))</f>
        <v>FATİH RIFAT BAĞIRSAKÇI</v>
      </c>
      <c r="E26" s="70" t="str">
        <f ca="1">IF(UPPER(OFFSET('ÖĞRENCİ GİRİŞİ'!$E$18,(ROW(A25)-1),0))="","",UPPER(OFFSET('ÖĞRENCİ GİRİŞİ'!$E$18,(ROW(A25)-1),0)))</f>
        <v>BULANIK ANADOLU İ.H.L.</v>
      </c>
      <c r="F26" s="70" t="str">
        <f ca="1">IF(UPPER(OFFSET('ÖĞRENCİ GİRİŞİ'!$F$18,(ROW(A25)-1),0))="","",UPPER(OFFSET('ÖĞRENCİ GİRİŞİ'!$F$18,(ROW(A25)-1),0)))</f>
        <v>9</v>
      </c>
      <c r="G26" s="70" t="str">
        <f ca="1">IF(UPPER(OFFSET('ÖĞRENCİ GİRİŞİ'!$G$18,(ROW(A25)-1),0))="","",UPPER(OFFSET('ÖĞRENCİ GİRİŞİ'!$G$18,(ROW(A25)-1),0)))</f>
        <v>ELMAKAYA</v>
      </c>
    </row>
    <row r="27" spans="1:7" customFormat="1" ht="12.75" x14ac:dyDescent="0.2">
      <c r="A27" s="42">
        <v>26</v>
      </c>
      <c r="B27" s="70" t="str">
        <f ca="1">IF(UPPER(OFFSET('ÖĞRENCİ GİRİŞİ'!$B$18,(ROW(A26)-1),0))="","",UPPER(OFFSET('ÖĞRENCİ GİRİŞİ'!$B$18,(ROW(A26)-1),0)))</f>
        <v>12345678932</v>
      </c>
      <c r="C27" s="70" t="str">
        <f ca="1">IF(UPPER(OFFSET('ÖĞRENCİ GİRİŞİ'!$C$18,(ROW(B26)-1),0))="","",UPPER(OFFSET('ÖĞRENCİ GİRİŞİ'!$C$18,(ROW(B26)-1),0)))</f>
        <v>E</v>
      </c>
      <c r="D27" s="70" t="str">
        <f ca="1">IF(UPPER(OFFSET('ÖĞRENCİ GİRİŞİ'!$D$18,(ROW(A26)-1),0))="","",UPPER(OFFSET('ÖĞRENCİ GİRİŞİ'!$D$18,(ROW(A26)-1),0)))</f>
        <v>İRFAN YILDIRIM ÇELEN</v>
      </c>
      <c r="E27" s="70" t="str">
        <f ca="1">IF(UPPER(OFFSET('ÖĞRENCİ GİRİŞİ'!$E$18,(ROW(A26)-1),0))="","",UPPER(OFFSET('ÖĞRENCİ GİRİŞİ'!$E$18,(ROW(A26)-1),0)))</f>
        <v>BULANIK ANADOLU İ.H.L.</v>
      </c>
      <c r="F27" s="70" t="str">
        <f ca="1">IF(UPPER(OFFSET('ÖĞRENCİ GİRİŞİ'!$F$18,(ROW(A26)-1),0))="","",UPPER(OFFSET('ÖĞRENCİ GİRİŞİ'!$F$18,(ROW(A26)-1),0)))</f>
        <v>11</v>
      </c>
      <c r="G27" s="70" t="str">
        <f ca="1">IF(UPPER(OFFSET('ÖĞRENCİ GİRİŞİ'!$G$18,(ROW(A26)-1),0))="","",UPPER(OFFSET('ÖĞRENCİ GİRİŞİ'!$G$18,(ROW(A26)-1),0)))</f>
        <v>ELMAKAYA</v>
      </c>
    </row>
    <row r="28" spans="1:7" customFormat="1" ht="12.75" x14ac:dyDescent="0.2">
      <c r="A28" s="42">
        <v>27</v>
      </c>
      <c r="B28" s="70" t="str">
        <f ca="1">IF(UPPER(OFFSET('ÖĞRENCİ GİRİŞİ'!$B$18,(ROW(A27)-1),0))="","",UPPER(OFFSET('ÖĞRENCİ GİRİŞİ'!$B$18,(ROW(A27)-1),0)))</f>
        <v>12345678933</v>
      </c>
      <c r="C28" s="70" t="str">
        <f ca="1">IF(UPPER(OFFSET('ÖĞRENCİ GİRİŞİ'!$C$18,(ROW(B27)-1),0))="","",UPPER(OFFSET('ÖĞRENCİ GİRİŞİ'!$C$18,(ROW(B27)-1),0)))</f>
        <v>K</v>
      </c>
      <c r="D28" s="70" t="str">
        <f ca="1">IF(UPPER(OFFSET('ÖĞRENCİ GİRİŞİ'!$D$18,(ROW(A27)-1),0))="","",UPPER(OFFSET('ÖĞRENCİ GİRİŞİ'!$D$18,(ROW(A27)-1),0)))</f>
        <v>ASUMAN KOÇARSLAN</v>
      </c>
      <c r="E28" s="70" t="str">
        <f ca="1">IF(UPPER(OFFSET('ÖĞRENCİ GİRİŞİ'!$E$18,(ROW(A27)-1),0))="","",UPPER(OFFSET('ÖĞRENCİ GİRİŞİ'!$E$18,(ROW(A27)-1),0)))</f>
        <v>BULANIK SAİD NURSİ AND.L.</v>
      </c>
      <c r="F28" s="70" t="str">
        <f ca="1">IF(UPPER(OFFSET('ÖĞRENCİ GİRİŞİ'!$F$18,(ROW(A27)-1),0))="","",UPPER(OFFSET('ÖĞRENCİ GİRİŞİ'!$F$18,(ROW(A27)-1),0)))</f>
        <v>11</v>
      </c>
      <c r="G28" s="70" t="str">
        <f ca="1">IF(UPPER(OFFSET('ÖĞRENCİ GİRİŞİ'!$G$18,(ROW(A27)-1),0))="","",UPPER(OFFSET('ÖĞRENCİ GİRİŞİ'!$G$18,(ROW(A27)-1),0)))</f>
        <v>ELMAKAYA</v>
      </c>
    </row>
    <row r="29" spans="1:7" customFormat="1" ht="12.75" x14ac:dyDescent="0.2">
      <c r="A29" s="42">
        <v>28</v>
      </c>
      <c r="B29" s="70" t="str">
        <f ca="1">IF(UPPER(OFFSET('ÖĞRENCİ GİRİŞİ'!$B$18,(ROW(A28)-1),0))="","",UPPER(OFFSET('ÖĞRENCİ GİRİŞİ'!$B$18,(ROW(A28)-1),0)))</f>
        <v>12345678934</v>
      </c>
      <c r="C29" s="70" t="str">
        <f ca="1">IF(UPPER(OFFSET('ÖĞRENCİ GİRİŞİ'!$C$18,(ROW(B28)-1),0))="","",UPPER(OFFSET('ÖĞRENCİ GİRİŞİ'!$C$18,(ROW(B28)-1),0)))</f>
        <v>E</v>
      </c>
      <c r="D29" s="70" t="str">
        <f ca="1">IF(UPPER(OFFSET('ÖĞRENCİ GİRİŞİ'!$D$18,(ROW(A28)-1),0))="","",UPPER(OFFSET('ÖĞRENCİ GİRİŞİ'!$D$18,(ROW(A28)-1),0)))</f>
        <v>MAKBULE SEDA ÇELİKEL</v>
      </c>
      <c r="E29" s="70" t="str">
        <f ca="1">IF(UPPER(OFFSET('ÖĞRENCİ GİRİŞİ'!$E$18,(ROW(A28)-1),0))="","",UPPER(OFFSET('ÖĞRENCİ GİRİŞİ'!$E$18,(ROW(A28)-1),0)))</f>
        <v>BULANIK SAİD NURSİ AND.L.</v>
      </c>
      <c r="F29" s="70" t="str">
        <f ca="1">IF(UPPER(OFFSET('ÖĞRENCİ GİRİŞİ'!$F$18,(ROW(A28)-1),0))="","",UPPER(OFFSET('ÖĞRENCİ GİRİŞİ'!$F$18,(ROW(A28)-1),0)))</f>
        <v>11</v>
      </c>
      <c r="G29" s="70" t="str">
        <f ca="1">IF(UPPER(OFFSET('ÖĞRENCİ GİRİŞİ'!$G$18,(ROW(A28)-1),0))="","",UPPER(OFFSET('ÖĞRENCİ GİRİŞİ'!$G$18,(ROW(A28)-1),0)))</f>
        <v>ELMAKAYA</v>
      </c>
    </row>
    <row r="30" spans="1:7" customFormat="1" ht="12.75" x14ac:dyDescent="0.2">
      <c r="A30" s="42">
        <v>29</v>
      </c>
      <c r="B30" s="70" t="str">
        <f ca="1">IF(UPPER(OFFSET('ÖĞRENCİ GİRİŞİ'!$B$18,(ROW(A29)-1),0))="","",UPPER(OFFSET('ÖĞRENCİ GİRİŞİ'!$B$18,(ROW(A29)-1),0)))</f>
        <v>12345678935</v>
      </c>
      <c r="C30" s="70" t="str">
        <f ca="1">IF(UPPER(OFFSET('ÖĞRENCİ GİRİŞİ'!$C$18,(ROW(B29)-1),0))="","",UPPER(OFFSET('ÖĞRENCİ GİRİŞİ'!$C$18,(ROW(B29)-1),0)))</f>
        <v>K</v>
      </c>
      <c r="D30" s="70" t="str">
        <f ca="1">IF(UPPER(OFFSET('ÖĞRENCİ GİRİŞİ'!$D$18,(ROW(A29)-1),0))="","",UPPER(OFFSET('ÖĞRENCİ GİRİŞİ'!$D$18,(ROW(A29)-1),0)))</f>
        <v>NURÇİN AYTEK</v>
      </c>
      <c r="E30" s="70" t="str">
        <f ca="1">IF(UPPER(OFFSET('ÖĞRENCİ GİRİŞİ'!$E$18,(ROW(A29)-1),0))="","",UPPER(OFFSET('ÖĞRENCİ GİRİŞİ'!$E$18,(ROW(A29)-1),0)))</f>
        <v>BULANIK SAİD NURSİ AND.L.</v>
      </c>
      <c r="F30" s="70" t="str">
        <f ca="1">IF(UPPER(OFFSET('ÖĞRENCİ GİRİŞİ'!$F$18,(ROW(A29)-1),0))="","",UPPER(OFFSET('ÖĞRENCİ GİRİŞİ'!$F$18,(ROW(A29)-1),0)))</f>
        <v>12</v>
      </c>
      <c r="G30" s="70" t="str">
        <f ca="1">IF(UPPER(OFFSET('ÖĞRENCİ GİRİŞİ'!$G$18,(ROW(A29)-1),0))="","",UPPER(OFFSET('ÖĞRENCİ GİRİŞİ'!$G$18,(ROW(A29)-1),0)))</f>
        <v>ELMAKAYA</v>
      </c>
    </row>
    <row r="31" spans="1:7" customFormat="1" ht="12.75" x14ac:dyDescent="0.2">
      <c r="A31" s="42">
        <v>30</v>
      </c>
      <c r="B31" s="70" t="str">
        <f ca="1">IF(UPPER(OFFSET('ÖĞRENCİ GİRİŞİ'!$B$18,(ROW(A30)-1),0))="","",UPPER(OFFSET('ÖĞRENCİ GİRİŞİ'!$B$18,(ROW(A30)-1),0)))</f>
        <v>12345678936</v>
      </c>
      <c r="C31" s="70" t="str">
        <f ca="1">IF(UPPER(OFFSET('ÖĞRENCİ GİRİŞİ'!$C$18,(ROW(B30)-1),0))="","",UPPER(OFFSET('ÖĞRENCİ GİRİŞİ'!$C$18,(ROW(B30)-1),0)))</f>
        <v>E</v>
      </c>
      <c r="D31" s="70" t="str">
        <f ca="1">IF(UPPER(OFFSET('ÖĞRENCİ GİRİŞİ'!$D$18,(ROW(A30)-1),0))="","",UPPER(OFFSET('ÖĞRENCİ GİRİŞİ'!$D$18,(ROW(A30)-1),0)))</f>
        <v>EKİN İNER KÖKSAL</v>
      </c>
      <c r="E31" s="70" t="str">
        <f ca="1">IF(UPPER(OFFSET('ÖĞRENCİ GİRİŞİ'!$E$18,(ROW(A30)-1),0))="","",UPPER(OFFSET('ÖĞRENCİ GİRİŞİ'!$E$18,(ROW(A30)-1),0)))</f>
        <v>BULANIK SAİD NURSİ AND.L.</v>
      </c>
      <c r="F31" s="70" t="str">
        <f ca="1">IF(UPPER(OFFSET('ÖĞRENCİ GİRİŞİ'!$F$18,(ROW(A30)-1),0))="","",UPPER(OFFSET('ÖĞRENCİ GİRİŞİ'!$F$18,(ROW(A30)-1),0)))</f>
        <v>12</v>
      </c>
      <c r="G31" s="70" t="str">
        <f ca="1">IF(UPPER(OFFSET('ÖĞRENCİ GİRİŞİ'!$G$18,(ROW(A30)-1),0))="","",UPPER(OFFSET('ÖĞRENCİ GİRİŞİ'!$G$18,(ROW(A30)-1),0)))</f>
        <v>ELMAKAYA</v>
      </c>
    </row>
    <row r="32" spans="1:7" customFormat="1" ht="12.75" x14ac:dyDescent="0.2">
      <c r="A32" s="42">
        <v>31</v>
      </c>
      <c r="B32" s="70" t="str">
        <f ca="1">IF(UPPER(OFFSET('ÖĞRENCİ GİRİŞİ'!$B$18,(ROW(A31)-1),0))="","",UPPER(OFFSET('ÖĞRENCİ GİRİŞİ'!$B$18,(ROW(A31)-1),0)))</f>
        <v/>
      </c>
      <c r="C32" s="70" t="str">
        <f ca="1">IF(UPPER(OFFSET('ÖĞRENCİ GİRİŞİ'!$C$18,(ROW(B31)-1),0))="","",UPPER(OFFSET('ÖĞRENCİ GİRİŞİ'!$C$18,(ROW(B31)-1),0)))</f>
        <v/>
      </c>
      <c r="D32" s="70" t="str">
        <f ca="1">IF(UPPER(OFFSET('ÖĞRENCİ GİRİŞİ'!$D$18,(ROW(A31)-1),0))="","",UPPER(OFFSET('ÖĞRENCİ GİRİŞİ'!$D$18,(ROW(A31)-1),0)))</f>
        <v/>
      </c>
      <c r="E32" s="70" t="str">
        <f ca="1">IF(UPPER(OFFSET('ÖĞRENCİ GİRİŞİ'!$E$18,(ROW(A31)-1),0))="","",UPPER(OFFSET('ÖĞRENCİ GİRİŞİ'!$E$18,(ROW(A31)-1),0)))</f>
        <v/>
      </c>
      <c r="F32" s="70" t="str">
        <f ca="1">IF(UPPER(OFFSET('ÖĞRENCİ GİRİŞİ'!$F$18,(ROW(A31)-1),0))="","",UPPER(OFFSET('ÖĞRENCİ GİRİŞİ'!$F$18,(ROW(A31)-1),0)))</f>
        <v/>
      </c>
      <c r="G32" s="70" t="str">
        <f ca="1">IF(UPPER(OFFSET('ÖĞRENCİ GİRİŞİ'!$G$18,(ROW(A31)-1),0))="","",UPPER(OFFSET('ÖĞRENCİ GİRİŞİ'!$G$18,(ROW(A31)-1),0)))</f>
        <v/>
      </c>
    </row>
    <row r="33" spans="1:7" customFormat="1" ht="12.75" x14ac:dyDescent="0.2">
      <c r="A33" s="42">
        <v>32</v>
      </c>
      <c r="B33" s="70" t="str">
        <f ca="1">IF(UPPER(OFFSET('ÖĞRENCİ GİRİŞİ'!$B$18,(ROW(A32)-1),0))="","",UPPER(OFFSET('ÖĞRENCİ GİRİŞİ'!$B$18,(ROW(A32)-1),0)))</f>
        <v/>
      </c>
      <c r="C33" s="70" t="str">
        <f ca="1">IF(UPPER(OFFSET('ÖĞRENCİ GİRİŞİ'!$C$18,(ROW(B32)-1),0))="","",UPPER(OFFSET('ÖĞRENCİ GİRİŞİ'!$C$18,(ROW(B32)-1),0)))</f>
        <v/>
      </c>
      <c r="D33" s="70" t="str">
        <f ca="1">IF(UPPER(OFFSET('ÖĞRENCİ GİRİŞİ'!$D$18,(ROW(A32)-1),0))="","",UPPER(OFFSET('ÖĞRENCİ GİRİŞİ'!$D$18,(ROW(A32)-1),0)))</f>
        <v/>
      </c>
      <c r="E33" s="70" t="str">
        <f ca="1">IF(UPPER(OFFSET('ÖĞRENCİ GİRİŞİ'!$E$18,(ROW(A32)-1),0))="","",UPPER(OFFSET('ÖĞRENCİ GİRİŞİ'!$E$18,(ROW(A32)-1),0)))</f>
        <v/>
      </c>
      <c r="F33" s="70" t="str">
        <f ca="1">IF(UPPER(OFFSET('ÖĞRENCİ GİRİŞİ'!$F$18,(ROW(A32)-1),0))="","",UPPER(OFFSET('ÖĞRENCİ GİRİŞİ'!$F$18,(ROW(A32)-1),0)))</f>
        <v/>
      </c>
      <c r="G33" s="70" t="str">
        <f ca="1">IF(UPPER(OFFSET('ÖĞRENCİ GİRİŞİ'!$G$18,(ROW(A32)-1),0))="","",UPPER(OFFSET('ÖĞRENCİ GİRİŞİ'!$G$18,(ROW(A32)-1),0)))</f>
        <v/>
      </c>
    </row>
    <row r="34" spans="1:7" customFormat="1" ht="12.75" x14ac:dyDescent="0.2">
      <c r="A34" s="42">
        <v>33</v>
      </c>
      <c r="B34" s="70" t="str">
        <f ca="1">IF(UPPER(OFFSET('ÖĞRENCİ GİRİŞİ'!$B$18,(ROW(A33)-1),0))="","",UPPER(OFFSET('ÖĞRENCİ GİRİŞİ'!$B$18,(ROW(A33)-1),0)))</f>
        <v/>
      </c>
      <c r="C34" s="70" t="str">
        <f ca="1">IF(UPPER(OFFSET('ÖĞRENCİ GİRİŞİ'!$C$18,(ROW(B33)-1),0))="","",UPPER(OFFSET('ÖĞRENCİ GİRİŞİ'!$C$18,(ROW(B33)-1),0)))</f>
        <v/>
      </c>
      <c r="D34" s="70" t="str">
        <f ca="1">IF(UPPER(OFFSET('ÖĞRENCİ GİRİŞİ'!$D$18,(ROW(A33)-1),0))="","",UPPER(OFFSET('ÖĞRENCİ GİRİŞİ'!$D$18,(ROW(A33)-1),0)))</f>
        <v/>
      </c>
      <c r="E34" s="70" t="str">
        <f ca="1">IF(UPPER(OFFSET('ÖĞRENCİ GİRİŞİ'!$E$18,(ROW(A33)-1),0))="","",UPPER(OFFSET('ÖĞRENCİ GİRİŞİ'!$E$18,(ROW(A33)-1),0)))</f>
        <v/>
      </c>
      <c r="F34" s="70" t="str">
        <f ca="1">IF(UPPER(OFFSET('ÖĞRENCİ GİRİŞİ'!$F$18,(ROW(A33)-1),0))="","",UPPER(OFFSET('ÖĞRENCİ GİRİŞİ'!$F$18,(ROW(A33)-1),0)))</f>
        <v/>
      </c>
      <c r="G34" s="70" t="str">
        <f ca="1">IF(UPPER(OFFSET('ÖĞRENCİ GİRİŞİ'!$G$18,(ROW(A33)-1),0))="","",UPPER(OFFSET('ÖĞRENCİ GİRİŞİ'!$G$18,(ROW(A33)-1),0)))</f>
        <v/>
      </c>
    </row>
    <row r="35" spans="1:7" customFormat="1" ht="12.75" x14ac:dyDescent="0.2">
      <c r="A35" s="42">
        <v>34</v>
      </c>
      <c r="B35" s="70" t="str">
        <f ca="1">IF(UPPER(OFFSET('ÖĞRENCİ GİRİŞİ'!$B$18,(ROW(A34)-1),0))="","",UPPER(OFFSET('ÖĞRENCİ GİRİŞİ'!$B$18,(ROW(A34)-1),0)))</f>
        <v/>
      </c>
      <c r="C35" s="70" t="str">
        <f ca="1">IF(UPPER(OFFSET('ÖĞRENCİ GİRİŞİ'!$C$18,(ROW(B34)-1),0))="","",UPPER(OFFSET('ÖĞRENCİ GİRİŞİ'!$C$18,(ROW(B34)-1),0)))</f>
        <v/>
      </c>
      <c r="D35" s="70" t="str">
        <f ca="1">IF(UPPER(OFFSET('ÖĞRENCİ GİRİŞİ'!$D$18,(ROW(A34)-1),0))="","",UPPER(OFFSET('ÖĞRENCİ GİRİŞİ'!$D$18,(ROW(A34)-1),0)))</f>
        <v/>
      </c>
      <c r="E35" s="70" t="str">
        <f ca="1">IF(UPPER(OFFSET('ÖĞRENCİ GİRİŞİ'!$E$18,(ROW(A34)-1),0))="","",UPPER(OFFSET('ÖĞRENCİ GİRİŞİ'!$E$18,(ROW(A34)-1),0)))</f>
        <v/>
      </c>
      <c r="F35" s="70" t="str">
        <f ca="1">IF(UPPER(OFFSET('ÖĞRENCİ GİRİŞİ'!$F$18,(ROW(A34)-1),0))="","",UPPER(OFFSET('ÖĞRENCİ GİRİŞİ'!$F$18,(ROW(A34)-1),0)))</f>
        <v/>
      </c>
      <c r="G35" s="70" t="str">
        <f ca="1">IF(UPPER(OFFSET('ÖĞRENCİ GİRİŞİ'!$G$18,(ROW(A34)-1),0))="","",UPPER(OFFSET('ÖĞRENCİ GİRİŞİ'!$G$18,(ROW(A34)-1),0)))</f>
        <v/>
      </c>
    </row>
    <row r="36" spans="1:7" customFormat="1" ht="12.75" x14ac:dyDescent="0.2">
      <c r="A36" s="42">
        <v>35</v>
      </c>
      <c r="B36" s="70" t="str">
        <f ca="1">IF(UPPER(OFFSET('ÖĞRENCİ GİRİŞİ'!$B$18,(ROW(A35)-1),0))="","",UPPER(OFFSET('ÖĞRENCİ GİRİŞİ'!$B$18,(ROW(A35)-1),0)))</f>
        <v>12345678937</v>
      </c>
      <c r="C36" s="70" t="str">
        <f ca="1">IF(UPPER(OFFSET('ÖĞRENCİ GİRİŞİ'!$C$18,(ROW(B35)-1),0))="","",UPPER(OFFSET('ÖĞRENCİ GİRİŞİ'!$C$18,(ROW(B35)-1),0)))</f>
        <v>E</v>
      </c>
      <c r="D36" s="70" t="str">
        <f ca="1">IF(UPPER(OFFSET('ÖĞRENCİ GİRİŞİ'!$D$18,(ROW(A35)-1),0))="","",UPPER(OFFSET('ÖĞRENCİ GİRİŞİ'!$D$18,(ROW(A35)-1),0)))</f>
        <v>ANIL SAKALLI</v>
      </c>
      <c r="E36" s="70" t="str">
        <f ca="1">IF(UPPER(OFFSET('ÖĞRENCİ GİRİŞİ'!$E$18,(ROW(A35)-1),0))="","",UPPER(OFFSET('ÖĞRENCİ GİRİŞİ'!$E$18,(ROW(A35)-1),0)))</f>
        <v>BULANIK SAİD NURSİ AND.L.</v>
      </c>
      <c r="F36" s="70" t="str">
        <f ca="1">IF(UPPER(OFFSET('ÖĞRENCİ GİRİŞİ'!$F$18,(ROW(A35)-1),0))="","",UPPER(OFFSET('ÖĞRENCİ GİRİŞİ'!$F$18,(ROW(A35)-1),0)))</f>
        <v>9</v>
      </c>
      <c r="G36" s="70" t="str">
        <f ca="1">IF(UPPER(OFFSET('ÖĞRENCİ GİRİŞİ'!$G$18,(ROW(A35)-1),0))="","",UPPER(OFFSET('ÖĞRENCİ GİRİŞİ'!$G$18,(ROW(A35)-1),0)))</f>
        <v>ELMAKAYA</v>
      </c>
    </row>
    <row r="37" spans="1:7" customFormat="1" ht="12.75" x14ac:dyDescent="0.2">
      <c r="A37" s="42">
        <v>36</v>
      </c>
      <c r="B37" s="70" t="str">
        <f ca="1">IF(UPPER(OFFSET('ÖĞRENCİ GİRİŞİ'!$B$18,(ROW(A36)-1),0))="","",UPPER(OFFSET('ÖĞRENCİ GİRİŞİ'!$B$18,(ROW(A36)-1),0)))</f>
        <v>12345678938</v>
      </c>
      <c r="C37" s="70" t="str">
        <f ca="1">IF(UPPER(OFFSET('ÖĞRENCİ GİRİŞİ'!$C$18,(ROW(B36)-1),0))="","",UPPER(OFFSET('ÖĞRENCİ GİRİŞİ'!$C$18,(ROW(B36)-1),0)))</f>
        <v>K</v>
      </c>
      <c r="D37" s="70" t="str">
        <f ca="1">IF(UPPER(OFFSET('ÖĞRENCİ GİRİŞİ'!$D$18,(ROW(A36)-1),0))="","",UPPER(OFFSET('ÖĞRENCİ GİRİŞİ'!$D$18,(ROW(A36)-1),0)))</f>
        <v>TARKAN BODUR</v>
      </c>
      <c r="E37" s="70" t="str">
        <f ca="1">IF(UPPER(OFFSET('ÖĞRENCİ GİRİŞİ'!$E$18,(ROW(A36)-1),0))="","",UPPER(OFFSET('ÖĞRENCİ GİRİŞİ'!$E$18,(ROW(A36)-1),0)))</f>
        <v>BULANIK SAİD NURSİ AND.L.</v>
      </c>
      <c r="F37" s="70" t="str">
        <f ca="1">IF(UPPER(OFFSET('ÖĞRENCİ GİRİŞİ'!$F$18,(ROW(A36)-1),0))="","",UPPER(OFFSET('ÖĞRENCİ GİRİŞİ'!$F$18,(ROW(A36)-1),0)))</f>
        <v>9</v>
      </c>
      <c r="G37" s="70" t="str">
        <f ca="1">IF(UPPER(OFFSET('ÖĞRENCİ GİRİŞİ'!$G$18,(ROW(A36)-1),0))="","",UPPER(OFFSET('ÖĞRENCİ GİRİŞİ'!$G$18,(ROW(A36)-1),0)))</f>
        <v>ELMAKAYA</v>
      </c>
    </row>
    <row r="38" spans="1:7" customFormat="1" ht="12.75" x14ac:dyDescent="0.2">
      <c r="A38" s="42">
        <v>37</v>
      </c>
      <c r="B38" s="70" t="str">
        <f ca="1">IF(UPPER(OFFSET('ÖĞRENCİ GİRİŞİ'!$B$18,(ROW(A37)-1),0))="","",UPPER(OFFSET('ÖĞRENCİ GİRİŞİ'!$B$18,(ROW(A37)-1),0)))</f>
        <v>12345678939</v>
      </c>
      <c r="C38" s="70" t="str">
        <f ca="1">IF(UPPER(OFFSET('ÖĞRENCİ GİRİŞİ'!$C$18,(ROW(B37)-1),0))="","",UPPER(OFFSET('ÖĞRENCİ GİRİŞİ'!$C$18,(ROW(B37)-1),0)))</f>
        <v>E</v>
      </c>
      <c r="D38" s="70" t="str">
        <f ca="1">IF(UPPER(OFFSET('ÖĞRENCİ GİRİŞİ'!$D$18,(ROW(A37)-1),0))="","",UPPER(OFFSET('ÖĞRENCİ GİRİŞİ'!$D$18,(ROW(A37)-1),0)))</f>
        <v>ALİ SAİP KURT GÜNEY</v>
      </c>
      <c r="E38" s="70" t="str">
        <f ca="1">IF(UPPER(OFFSET('ÖĞRENCİ GİRİŞİ'!$E$18,(ROW(A37)-1),0))="","",UPPER(OFFSET('ÖĞRENCİ GİRİŞİ'!$E$18,(ROW(A37)-1),0)))</f>
        <v>BULANIK ANADOLU İ.H.L.</v>
      </c>
      <c r="F38" s="70" t="str">
        <f ca="1">IF(UPPER(OFFSET('ÖĞRENCİ GİRİŞİ'!$F$18,(ROW(A37)-1),0))="","",UPPER(OFFSET('ÖĞRENCİ GİRİŞİ'!$F$18,(ROW(A37)-1),0)))</f>
        <v>9</v>
      </c>
      <c r="G38" s="70" t="str">
        <f ca="1">IF(UPPER(OFFSET('ÖĞRENCİ GİRİŞİ'!$G$18,(ROW(A37)-1),0))="","",UPPER(OFFSET('ÖĞRENCİ GİRİŞİ'!$G$18,(ROW(A37)-1),0)))</f>
        <v>ELMAKAYA</v>
      </c>
    </row>
    <row r="39" spans="1:7" customFormat="1" ht="12.75" x14ac:dyDescent="0.2">
      <c r="A39" s="42">
        <v>38</v>
      </c>
      <c r="B39" s="70" t="str">
        <f ca="1">IF(UPPER(OFFSET('ÖĞRENCİ GİRİŞİ'!$B$18,(ROW(A38)-1),0))="","",UPPER(OFFSET('ÖĞRENCİ GİRİŞİ'!$B$18,(ROW(A38)-1),0)))</f>
        <v>12345678940</v>
      </c>
      <c r="C39" s="70" t="str">
        <f ca="1">IF(UPPER(OFFSET('ÖĞRENCİ GİRİŞİ'!$C$18,(ROW(B38)-1),0))="","",UPPER(OFFSET('ÖĞRENCİ GİRİŞİ'!$C$18,(ROW(B38)-1),0)))</f>
        <v>K</v>
      </c>
      <c r="D39" s="70" t="str">
        <f ca="1">IF(UPPER(OFFSET('ÖĞRENCİ GİRİŞİ'!$D$18,(ROW(A38)-1),0))="","",UPPER(OFFSET('ÖĞRENCİ GİRİŞİ'!$D$18,(ROW(A38)-1),0)))</f>
        <v>MEHMET FATİH CEMRİ</v>
      </c>
      <c r="E39" s="70" t="str">
        <f ca="1">IF(UPPER(OFFSET('ÖĞRENCİ GİRİŞİ'!$E$18,(ROW(A38)-1),0))="","",UPPER(OFFSET('ÖĞRENCİ GİRİŞİ'!$E$18,(ROW(A38)-1),0)))</f>
        <v>BULANIK ANADOLU İ.H.L.</v>
      </c>
      <c r="F39" s="70" t="str">
        <f ca="1">IF(UPPER(OFFSET('ÖĞRENCİ GİRİŞİ'!$F$18,(ROW(A38)-1),0))="","",UPPER(OFFSET('ÖĞRENCİ GİRİŞİ'!$F$18,(ROW(A38)-1),0)))</f>
        <v>9</v>
      </c>
      <c r="G39" s="70" t="str">
        <f ca="1">IF(UPPER(OFFSET('ÖĞRENCİ GİRİŞİ'!$G$18,(ROW(A38)-1),0))="","",UPPER(OFFSET('ÖĞRENCİ GİRİŞİ'!$G$18,(ROW(A38)-1),0)))</f>
        <v>ELMAKAYA</v>
      </c>
    </row>
    <row r="40" spans="1:7" customFormat="1" ht="12.75" x14ac:dyDescent="0.2">
      <c r="A40" s="42">
        <v>39</v>
      </c>
      <c r="B40" s="70" t="str">
        <f ca="1">IF(UPPER(OFFSET('ÖĞRENCİ GİRİŞİ'!$B$18,(ROW(A39)-1),0))="","",UPPER(OFFSET('ÖĞRENCİ GİRİŞİ'!$B$18,(ROW(A39)-1),0)))</f>
        <v>12345678941</v>
      </c>
      <c r="C40" s="70" t="str">
        <f ca="1">IF(UPPER(OFFSET('ÖĞRENCİ GİRİŞİ'!$C$18,(ROW(B39)-1),0))="","",UPPER(OFFSET('ÖĞRENCİ GİRİŞİ'!$C$18,(ROW(B39)-1),0)))</f>
        <v>E</v>
      </c>
      <c r="D40" s="70" t="str">
        <f ca="1">IF(UPPER(OFFSET('ÖĞRENCİ GİRİŞİ'!$D$18,(ROW(A39)-1),0))="","",UPPER(OFFSET('ÖĞRENCİ GİRİŞİ'!$D$18,(ROW(A39)-1),0)))</f>
        <v>MARİA KOTAN</v>
      </c>
      <c r="E40" s="70" t="str">
        <f ca="1">IF(UPPER(OFFSET('ÖĞRENCİ GİRİŞİ'!$E$18,(ROW(A39)-1),0))="","",UPPER(OFFSET('ÖĞRENCİ GİRİŞİ'!$E$18,(ROW(A39)-1),0)))</f>
        <v>BULANIK ANADOLU İ.H.L.</v>
      </c>
      <c r="F40" s="70" t="str">
        <f ca="1">IF(UPPER(OFFSET('ÖĞRENCİ GİRİŞİ'!$F$18,(ROW(A39)-1),0))="","",UPPER(OFFSET('ÖĞRENCİ GİRİŞİ'!$F$18,(ROW(A39)-1),0)))</f>
        <v>9</v>
      </c>
      <c r="G40" s="70" t="str">
        <f ca="1">IF(UPPER(OFFSET('ÖĞRENCİ GİRİŞİ'!$G$18,(ROW(A39)-1),0))="","",UPPER(OFFSET('ÖĞRENCİ GİRİŞİ'!$G$18,(ROW(A39)-1),0)))</f>
        <v>ELMAKAYA</v>
      </c>
    </row>
    <row r="41" spans="1:7" customFormat="1" ht="12.75" x14ac:dyDescent="0.2">
      <c r="A41" s="42">
        <v>40</v>
      </c>
      <c r="B41" s="70" t="str">
        <f ca="1">IF(UPPER(OFFSET('ÖĞRENCİ GİRİŞİ'!$B$18,(ROW(A40)-1),0))="","",UPPER(OFFSET('ÖĞRENCİ GİRİŞİ'!$B$18,(ROW(A40)-1),0)))</f>
        <v>12345678942</v>
      </c>
      <c r="C41" s="70" t="str">
        <f ca="1">IF(UPPER(OFFSET('ÖĞRENCİ GİRİŞİ'!$C$18,(ROW(B40)-1),0))="","",UPPER(OFFSET('ÖĞRENCİ GİRİŞİ'!$C$18,(ROW(B40)-1),0)))</f>
        <v>K</v>
      </c>
      <c r="D41" s="70" t="str">
        <f ca="1">IF(UPPER(OFFSET('ÖĞRENCİ GİRİŞİ'!$D$18,(ROW(A40)-1),0))="","",UPPER(OFFSET('ÖĞRENCİ GİRİŞİ'!$D$18,(ROW(A40)-1),0)))</f>
        <v>MEHMET HAZBİN EDİZ</v>
      </c>
      <c r="E41" s="70" t="str">
        <f ca="1">IF(UPPER(OFFSET('ÖĞRENCİ GİRİŞİ'!$E$18,(ROW(A40)-1),0))="","",UPPER(OFFSET('ÖĞRENCİ GİRİŞİ'!$E$18,(ROW(A40)-1),0)))</f>
        <v>BULANIK ANADOLU İ.H.L.</v>
      </c>
      <c r="F41" s="70" t="str">
        <f ca="1">IF(UPPER(OFFSET('ÖĞRENCİ GİRİŞİ'!$F$18,(ROW(A40)-1),0))="","",UPPER(OFFSET('ÖĞRENCİ GİRİŞİ'!$F$18,(ROW(A40)-1),0)))</f>
        <v>11</v>
      </c>
      <c r="G41" s="70" t="str">
        <f ca="1">IF(UPPER(OFFSET('ÖĞRENCİ GİRİŞİ'!$G$18,(ROW(A40)-1),0))="","",UPPER(OFFSET('ÖĞRENCİ GİRİŞİ'!$G$18,(ROW(A40)-1),0)))</f>
        <v>ELMAKAYA</v>
      </c>
    </row>
    <row r="42" spans="1:7" customFormat="1" ht="12.75" x14ac:dyDescent="0.2">
      <c r="A42" s="42">
        <v>41</v>
      </c>
      <c r="B42" s="70" t="str">
        <f ca="1">IF(UPPER(OFFSET('ÖĞRENCİ GİRİŞİ'!$B$18,(ROW(A41)-1),0))="","",UPPER(OFFSET('ÖĞRENCİ GİRİŞİ'!$B$18,(ROW(A41)-1),0)))</f>
        <v>12345678943</v>
      </c>
      <c r="C42" s="70" t="str">
        <f ca="1">IF(UPPER(OFFSET('ÖĞRENCİ GİRİŞİ'!$C$18,(ROW(B41)-1),0))="","",UPPER(OFFSET('ÖĞRENCİ GİRİŞİ'!$C$18,(ROW(B41)-1),0)))</f>
        <v>E</v>
      </c>
      <c r="D42" s="70" t="str">
        <f ca="1">IF(UPPER(OFFSET('ÖĞRENCİ GİRİŞİ'!$D$18,(ROW(A41)-1),0))="","",UPPER(OFFSET('ÖĞRENCİ GİRİŞİ'!$D$18,(ROW(A41)-1),0)))</f>
        <v>DORUK ALKIŞ</v>
      </c>
      <c r="E42" s="70" t="str">
        <f ca="1">IF(UPPER(OFFSET('ÖĞRENCİ GİRİŞİ'!$E$18,(ROW(A41)-1),0))="","",UPPER(OFFSET('ÖĞRENCİ GİRİŞİ'!$E$18,(ROW(A41)-1),0)))</f>
        <v>BULANIK ANADOLU İ.H.L.</v>
      </c>
      <c r="F42" s="70" t="str">
        <f ca="1">IF(UPPER(OFFSET('ÖĞRENCİ GİRİŞİ'!$F$18,(ROW(A41)-1),0))="","",UPPER(OFFSET('ÖĞRENCİ GİRİŞİ'!$F$18,(ROW(A41)-1),0)))</f>
        <v>11</v>
      </c>
      <c r="G42" s="70" t="str">
        <f ca="1">IF(UPPER(OFFSET('ÖĞRENCİ GİRİŞİ'!$G$18,(ROW(A41)-1),0))="","",UPPER(OFFSET('ÖĞRENCİ GİRİŞİ'!$G$18,(ROW(A41)-1),0)))</f>
        <v>ELMAKAYA</v>
      </c>
    </row>
    <row r="43" spans="1:7" customFormat="1" ht="12.75" x14ac:dyDescent="0.2">
      <c r="A43" s="42">
        <v>42</v>
      </c>
      <c r="B43" s="70" t="str">
        <f ca="1">IF(UPPER(OFFSET('ÖĞRENCİ GİRİŞİ'!$B$18,(ROW(A42)-1),0))="","",UPPER(OFFSET('ÖĞRENCİ GİRİŞİ'!$B$18,(ROW(A42)-1),0)))</f>
        <v>12345678944</v>
      </c>
      <c r="C43" s="70" t="str">
        <f ca="1">IF(UPPER(OFFSET('ÖĞRENCİ GİRİŞİ'!$C$18,(ROW(B42)-1),0))="","",UPPER(OFFSET('ÖĞRENCİ GİRİŞİ'!$C$18,(ROW(B42)-1),0)))</f>
        <v>K</v>
      </c>
      <c r="D43" s="70" t="str">
        <f ca="1">IF(UPPER(OFFSET('ÖĞRENCİ GİRİŞİ'!$D$18,(ROW(A42)-1),0))="","",UPPER(OFFSET('ÖĞRENCİ GİRİŞİ'!$D$18,(ROW(A42)-1),0)))</f>
        <v>NEVZAT ÜNALDI</v>
      </c>
      <c r="E43" s="70" t="str">
        <f ca="1">IF(UPPER(OFFSET('ÖĞRENCİ GİRİŞİ'!$E$18,(ROW(A42)-1),0))="","",UPPER(OFFSET('ÖĞRENCİ GİRİŞİ'!$E$18,(ROW(A42)-1),0)))</f>
        <v>BULANIK ANADOLU İ.H.L.</v>
      </c>
      <c r="F43" s="70" t="str">
        <f ca="1">IF(UPPER(OFFSET('ÖĞRENCİ GİRİŞİ'!$F$18,(ROW(A42)-1),0))="","",UPPER(OFFSET('ÖĞRENCİ GİRİŞİ'!$F$18,(ROW(A42)-1),0)))</f>
        <v>9</v>
      </c>
      <c r="G43" s="70" t="str">
        <f ca="1">IF(UPPER(OFFSET('ÖĞRENCİ GİRİŞİ'!$G$18,(ROW(A42)-1),0))="","",UPPER(OFFSET('ÖĞRENCİ GİRİŞİ'!$G$18,(ROW(A42)-1),0)))</f>
        <v>ELMAKAYA</v>
      </c>
    </row>
    <row r="44" spans="1:7" customFormat="1" ht="12.75" x14ac:dyDescent="0.2">
      <c r="A44" s="42">
        <v>43</v>
      </c>
      <c r="B44" s="70" t="str">
        <f ca="1">IF(UPPER(OFFSET('ÖĞRENCİ GİRİŞİ'!$B$18,(ROW(A43)-1),0))="","",UPPER(OFFSET('ÖĞRENCİ GİRİŞİ'!$B$18,(ROW(A43)-1),0)))</f>
        <v>12345678945</v>
      </c>
      <c r="C44" s="70" t="str">
        <f ca="1">IF(UPPER(OFFSET('ÖĞRENCİ GİRİŞİ'!$C$18,(ROW(B43)-1),0))="","",UPPER(OFFSET('ÖĞRENCİ GİRİŞİ'!$C$18,(ROW(B43)-1),0)))</f>
        <v>E</v>
      </c>
      <c r="D44" s="70" t="str">
        <f ca="1">IF(UPPER(OFFSET('ÖĞRENCİ GİRİŞİ'!$D$18,(ROW(A43)-1),0))="","",UPPER(OFFSET('ÖĞRENCİ GİRİŞİ'!$D$18,(ROW(A43)-1),0)))</f>
        <v>ERSEN KÜRKÇÜOĞLU</v>
      </c>
      <c r="E44" s="70" t="str">
        <f ca="1">IF(UPPER(OFFSET('ÖĞRENCİ GİRİŞİ'!$E$18,(ROW(A43)-1),0))="","",UPPER(OFFSET('ÖĞRENCİ GİRİŞİ'!$E$18,(ROW(A43)-1),0)))</f>
        <v>BULANIK ANADOLU İ.H.L.</v>
      </c>
      <c r="F44" s="70" t="str">
        <f ca="1">IF(UPPER(OFFSET('ÖĞRENCİ GİRİŞİ'!$F$18,(ROW(A43)-1),0))="","",UPPER(OFFSET('ÖĞRENCİ GİRİŞİ'!$F$18,(ROW(A43)-1),0)))</f>
        <v>11</v>
      </c>
      <c r="G44" s="70" t="str">
        <f ca="1">IF(UPPER(OFFSET('ÖĞRENCİ GİRİŞİ'!$G$18,(ROW(A43)-1),0))="","",UPPER(OFFSET('ÖĞRENCİ GİRİŞİ'!$G$18,(ROW(A43)-1),0)))</f>
        <v>ELMAKAYA</v>
      </c>
    </row>
    <row r="45" spans="1:7" customFormat="1" ht="12.75" x14ac:dyDescent="0.2">
      <c r="A45" s="42">
        <v>44</v>
      </c>
      <c r="B45" s="70" t="str">
        <f ca="1">IF(UPPER(OFFSET('ÖĞRENCİ GİRİŞİ'!$B$18,(ROW(A44)-1),0))="","",UPPER(OFFSET('ÖĞRENCİ GİRİŞİ'!$B$18,(ROW(A44)-1),0)))</f>
        <v>12345678946</v>
      </c>
      <c r="C45" s="70" t="str">
        <f ca="1">IF(UPPER(OFFSET('ÖĞRENCİ GİRİŞİ'!$C$18,(ROW(B44)-1),0))="","",UPPER(OFFSET('ÖĞRENCİ GİRİŞİ'!$C$18,(ROW(B44)-1),0)))</f>
        <v>K</v>
      </c>
      <c r="D45" s="70" t="str">
        <f ca="1">IF(UPPER(OFFSET('ÖĞRENCİ GİRİŞİ'!$D$18,(ROW(A44)-1),0))="","",UPPER(OFFSET('ÖĞRENCİ GİRİŞİ'!$D$18,(ROW(A44)-1),0)))</f>
        <v>RECEP KULAKSIZ</v>
      </c>
      <c r="E45" s="70" t="str">
        <f ca="1">IF(UPPER(OFFSET('ÖĞRENCİ GİRİŞİ'!$E$18,(ROW(A44)-1),0))="","",UPPER(OFFSET('ÖĞRENCİ GİRİŞİ'!$E$18,(ROW(A44)-1),0)))</f>
        <v>BULANIK SAİD NURSİ AND.L.</v>
      </c>
      <c r="F45" s="70" t="str">
        <f ca="1">IF(UPPER(OFFSET('ÖĞRENCİ GİRİŞİ'!$F$18,(ROW(A44)-1),0))="","",UPPER(OFFSET('ÖĞRENCİ GİRİŞİ'!$F$18,(ROW(A44)-1),0)))</f>
        <v>11</v>
      </c>
      <c r="G45" s="70" t="str">
        <f ca="1">IF(UPPER(OFFSET('ÖĞRENCİ GİRİŞİ'!$G$18,(ROW(A44)-1),0))="","",UPPER(OFFSET('ÖĞRENCİ GİRİŞİ'!$G$18,(ROW(A44)-1),0)))</f>
        <v>ELMAKAYA</v>
      </c>
    </row>
    <row r="46" spans="1:7" customFormat="1" ht="12.75" x14ac:dyDescent="0.2">
      <c r="A46" s="42">
        <v>45</v>
      </c>
      <c r="B46" s="70" t="str">
        <f ca="1">IF(UPPER(OFFSET('ÖĞRENCİ GİRİŞİ'!$B$18,(ROW(A45)-1),0))="","",UPPER(OFFSET('ÖĞRENCİ GİRİŞİ'!$B$18,(ROW(A45)-1),0)))</f>
        <v>12345678947</v>
      </c>
      <c r="C46" s="70" t="str">
        <f ca="1">IF(UPPER(OFFSET('ÖĞRENCİ GİRİŞİ'!$C$18,(ROW(B45)-1),0))="","",UPPER(OFFSET('ÖĞRENCİ GİRİŞİ'!$C$18,(ROW(B45)-1),0)))</f>
        <v>E</v>
      </c>
      <c r="D46" s="70" t="str">
        <f ca="1">IF(UPPER(OFFSET('ÖĞRENCİ GİRİŞİ'!$D$18,(ROW(A45)-1),0))="","",UPPER(OFFSET('ÖĞRENCİ GİRİŞİ'!$D$18,(ROW(A45)-1),0)))</f>
        <v>MEHMET ZİYA ŞANVERDİ</v>
      </c>
      <c r="E46" s="70" t="str">
        <f ca="1">IF(UPPER(OFFSET('ÖĞRENCİ GİRİŞİ'!$E$18,(ROW(A45)-1),0))="","",UPPER(OFFSET('ÖĞRENCİ GİRİŞİ'!$E$18,(ROW(A45)-1),0)))</f>
        <v>BULANIK SAİD NURSİ AND.L.</v>
      </c>
      <c r="F46" s="70" t="str">
        <f ca="1">IF(UPPER(OFFSET('ÖĞRENCİ GİRİŞİ'!$F$18,(ROW(A45)-1),0))="","",UPPER(OFFSET('ÖĞRENCİ GİRİŞİ'!$F$18,(ROW(A45)-1),0)))</f>
        <v>11</v>
      </c>
      <c r="G46" s="70" t="str">
        <f ca="1">IF(UPPER(OFFSET('ÖĞRENCİ GİRİŞİ'!$G$18,(ROW(A45)-1),0))="","",UPPER(OFFSET('ÖĞRENCİ GİRİŞİ'!$G$18,(ROW(A45)-1),0)))</f>
        <v>ELMAKAYA</v>
      </c>
    </row>
    <row r="47" spans="1:7" customFormat="1" ht="12.75" x14ac:dyDescent="0.2">
      <c r="A47" s="42">
        <v>46</v>
      </c>
      <c r="B47" s="70" t="str">
        <f ca="1">IF(UPPER(OFFSET('ÖĞRENCİ GİRİŞİ'!$B$18,(ROW(A46)-1),0))="","",UPPER(OFFSET('ÖĞRENCİ GİRİŞİ'!$B$18,(ROW(A46)-1),0)))</f>
        <v>12345678948</v>
      </c>
      <c r="C47" s="70" t="str">
        <f ca="1">IF(UPPER(OFFSET('ÖĞRENCİ GİRİŞİ'!$C$18,(ROW(B46)-1),0))="","",UPPER(OFFSET('ÖĞRENCİ GİRİŞİ'!$C$18,(ROW(B46)-1),0)))</f>
        <v>K</v>
      </c>
      <c r="D47" s="70" t="str">
        <f ca="1">IF(UPPER(OFFSET('ÖĞRENCİ GİRİŞİ'!$D$18,(ROW(A46)-1),0))="","",UPPER(OFFSET('ÖĞRENCİ GİRİŞİ'!$D$18,(ROW(A46)-1),0)))</f>
        <v>CANSIN HÖKE</v>
      </c>
      <c r="E47" s="70" t="str">
        <f ca="1">IF(UPPER(OFFSET('ÖĞRENCİ GİRİŞİ'!$E$18,(ROW(A46)-1),0))="","",UPPER(OFFSET('ÖĞRENCİ GİRİŞİ'!$E$18,(ROW(A46)-1),0)))</f>
        <v>BULANIK SAİD NURSİ AND.L.</v>
      </c>
      <c r="F47" s="70" t="str">
        <f ca="1">IF(UPPER(OFFSET('ÖĞRENCİ GİRİŞİ'!$F$18,(ROW(A46)-1),0))="","",UPPER(OFFSET('ÖĞRENCİ GİRİŞİ'!$F$18,(ROW(A46)-1),0)))</f>
        <v>12</v>
      </c>
      <c r="G47" s="70" t="str">
        <f ca="1">IF(UPPER(OFFSET('ÖĞRENCİ GİRİŞİ'!$G$18,(ROW(A46)-1),0))="","",UPPER(OFFSET('ÖĞRENCİ GİRİŞİ'!$G$18,(ROW(A46)-1),0)))</f>
        <v>ELMAKAYA</v>
      </c>
    </row>
    <row r="48" spans="1:7" customFormat="1" ht="12.75" x14ac:dyDescent="0.2">
      <c r="A48" s="42">
        <v>47</v>
      </c>
      <c r="B48" s="70" t="str">
        <f ca="1">IF(UPPER(OFFSET('ÖĞRENCİ GİRİŞİ'!$B$18,(ROW(A47)-1),0))="","",UPPER(OFFSET('ÖĞRENCİ GİRİŞİ'!$B$18,(ROW(A47)-1),0)))</f>
        <v>12345678949</v>
      </c>
      <c r="C48" s="70" t="str">
        <f ca="1">IF(UPPER(OFFSET('ÖĞRENCİ GİRİŞİ'!$C$18,(ROW(B47)-1),0))="","",UPPER(OFFSET('ÖĞRENCİ GİRİŞİ'!$C$18,(ROW(B47)-1),0)))</f>
        <v>E</v>
      </c>
      <c r="D48" s="70" t="str">
        <f ca="1">IF(UPPER(OFFSET('ÖĞRENCİ GİRİŞİ'!$D$18,(ROW(A47)-1),0))="","",UPPER(OFFSET('ÖĞRENCİ GİRİŞİ'!$D$18,(ROW(A47)-1),0)))</f>
        <v>NAFİYE KOÇKAR</v>
      </c>
      <c r="E48" s="70" t="str">
        <f ca="1">IF(UPPER(OFFSET('ÖĞRENCİ GİRİŞİ'!$E$18,(ROW(A47)-1),0))="","",UPPER(OFFSET('ÖĞRENCİ GİRİŞİ'!$E$18,(ROW(A47)-1),0)))</f>
        <v>BULANIK SAİD NURSİ AND.L.</v>
      </c>
      <c r="F48" s="70" t="str">
        <f ca="1">IF(UPPER(OFFSET('ÖĞRENCİ GİRİŞİ'!$F$18,(ROW(A47)-1),0))="","",UPPER(OFFSET('ÖĞRENCİ GİRİŞİ'!$F$18,(ROW(A47)-1),0)))</f>
        <v>12</v>
      </c>
      <c r="G48" s="70" t="str">
        <f ca="1">IF(UPPER(OFFSET('ÖĞRENCİ GİRİŞİ'!$G$18,(ROW(A47)-1),0))="","",UPPER(OFFSET('ÖĞRENCİ GİRİŞİ'!$G$18,(ROW(A47)-1),0)))</f>
        <v>ELMAKAYA</v>
      </c>
    </row>
    <row r="49" spans="1:9" customFormat="1" ht="12.75" x14ac:dyDescent="0.2">
      <c r="A49" s="42">
        <v>48</v>
      </c>
      <c r="B49" s="70" t="str">
        <f ca="1">IF(UPPER(OFFSET('ÖĞRENCİ GİRİŞİ'!$B$18,(ROW(A48)-1),0))="","",UPPER(OFFSET('ÖĞRENCİ GİRİŞİ'!$B$18,(ROW(A48)-1),0)))</f>
        <v>12345678950</v>
      </c>
      <c r="C49" s="70" t="str">
        <f ca="1">IF(UPPER(OFFSET('ÖĞRENCİ GİRİŞİ'!$C$18,(ROW(B48)-1),0))="","",UPPER(OFFSET('ÖĞRENCİ GİRİŞİ'!$C$18,(ROW(B48)-1),0)))</f>
        <v>E</v>
      </c>
      <c r="D49" s="70" t="str">
        <f ca="1">IF(UPPER(OFFSET('ÖĞRENCİ GİRİŞİ'!$D$18,(ROW(A48)-1),0))="","",UPPER(OFFSET('ÖĞRENCİ GİRİŞİ'!$D$18,(ROW(A48)-1),0)))</f>
        <v>OLCAY PER</v>
      </c>
      <c r="E49" s="70" t="str">
        <f ca="1">IF(UPPER(OFFSET('ÖĞRENCİ GİRİŞİ'!$E$18,(ROW(A48)-1),0))="","",UPPER(OFFSET('ÖĞRENCİ GİRİŞİ'!$E$18,(ROW(A48)-1),0)))</f>
        <v>BULANIK ANADOLU İ.H.L.</v>
      </c>
      <c r="F49" s="70" t="str">
        <f ca="1">IF(UPPER(OFFSET('ÖĞRENCİ GİRİŞİ'!$F$18,(ROW(A48)-1),0))="","",UPPER(OFFSET('ÖĞRENCİ GİRİŞİ'!$F$18,(ROW(A48)-1),0)))</f>
        <v>11</v>
      </c>
      <c r="G49" s="70" t="str">
        <f ca="1">IF(UPPER(OFFSET('ÖĞRENCİ GİRİŞİ'!$G$18,(ROW(A48)-1),0))="","",UPPER(OFFSET('ÖĞRENCİ GİRİŞİ'!$G$18,(ROW(A48)-1),0)))</f>
        <v>ELMAKAYA</v>
      </c>
    </row>
    <row r="50" spans="1:9" customFormat="1" ht="12.75" x14ac:dyDescent="0.2">
      <c r="A50" s="42">
        <v>49</v>
      </c>
      <c r="B50" s="70" t="str">
        <f ca="1">IF(UPPER(OFFSET('ÖĞRENCİ GİRİŞİ'!$B$18,(ROW(A49)-1),0))="","",UPPER(OFFSET('ÖĞRENCİ GİRİŞİ'!$B$18,(ROW(A49)-1),0)))</f>
        <v>12345678951</v>
      </c>
      <c r="C50" s="70" t="str">
        <f ca="1">IF(UPPER(OFFSET('ÖĞRENCİ GİRİŞİ'!$C$18,(ROW(B49)-1),0))="","",UPPER(OFFSET('ÖĞRENCİ GİRİŞİ'!$C$18,(ROW(B49)-1),0)))</f>
        <v>K</v>
      </c>
      <c r="D50" s="70" t="str">
        <f ca="1">IF(UPPER(OFFSET('ÖĞRENCİ GİRİŞİ'!$D$18,(ROW(A49)-1),0))="","",UPPER(OFFSET('ÖĞRENCİ GİRİŞİ'!$D$18,(ROW(A49)-1),0)))</f>
        <v>SERAP BOLATTÜRK</v>
      </c>
      <c r="E50" s="70" t="str">
        <f ca="1">IF(UPPER(OFFSET('ÖĞRENCİ GİRİŞİ'!$E$18,(ROW(A49)-1),0))="","",UPPER(OFFSET('ÖĞRENCİ GİRİŞİ'!$E$18,(ROW(A49)-1),0)))</f>
        <v>BULANIK ANADOLU İ.H.L.</v>
      </c>
      <c r="F50" s="70" t="str">
        <f ca="1">IF(UPPER(OFFSET('ÖĞRENCİ GİRİŞİ'!$F$18,(ROW(A49)-1),0))="","",UPPER(OFFSET('ÖĞRENCİ GİRİŞİ'!$F$18,(ROW(A49)-1),0)))</f>
        <v>9</v>
      </c>
      <c r="G50" s="70" t="str">
        <f ca="1">IF(UPPER(OFFSET('ÖĞRENCİ GİRİŞİ'!$G$18,(ROW(A49)-1),0))="","",UPPER(OFFSET('ÖĞRENCİ GİRİŞİ'!$G$18,(ROW(A49)-1),0)))</f>
        <v>ELMAKAYA</v>
      </c>
    </row>
    <row r="51" spans="1:9" customFormat="1" ht="12.75" x14ac:dyDescent="0.2">
      <c r="A51" s="42">
        <v>50</v>
      </c>
      <c r="B51" s="70" t="str">
        <f ca="1">IF(UPPER(OFFSET('ÖĞRENCİ GİRİŞİ'!$B$18,(ROW(A50)-1),0))="","",UPPER(OFFSET('ÖĞRENCİ GİRİŞİ'!$B$18,(ROW(A50)-1),0)))</f>
        <v/>
      </c>
      <c r="C51" s="70" t="str">
        <f ca="1">IF(UPPER(OFFSET('ÖĞRENCİ GİRİŞİ'!$C$18,(ROW(B50)-1),0))="","",UPPER(OFFSET('ÖĞRENCİ GİRİŞİ'!$C$18,(ROW(B50)-1),0)))</f>
        <v/>
      </c>
      <c r="D51" s="70" t="str">
        <f ca="1">IF(UPPER(OFFSET('ÖĞRENCİ GİRİŞİ'!$D$18,(ROW(A50)-1),0))="","",UPPER(OFFSET('ÖĞRENCİ GİRİŞİ'!$D$18,(ROW(A50)-1),0)))</f>
        <v/>
      </c>
      <c r="E51" s="70" t="str">
        <f ca="1">IF(UPPER(OFFSET('ÖĞRENCİ GİRİŞİ'!$E$18,(ROW(A50)-1),0))="","",UPPER(OFFSET('ÖĞRENCİ GİRİŞİ'!$E$18,(ROW(A50)-1),0)))</f>
        <v/>
      </c>
      <c r="F51" s="70" t="str">
        <f ca="1">IF(UPPER(OFFSET('ÖĞRENCİ GİRİŞİ'!$F$18,(ROW(A50)-1),0))="","",UPPER(OFFSET('ÖĞRENCİ GİRİŞİ'!$F$18,(ROW(A50)-1),0)))</f>
        <v/>
      </c>
      <c r="G51" s="70" t="str">
        <f ca="1">IF(UPPER(OFFSET('ÖĞRENCİ GİRİŞİ'!$G$18,(ROW(A50)-1),0))="","",UPPER(OFFSET('ÖĞRENCİ GİRİŞİ'!$G$18,(ROW(A50)-1),0)))</f>
        <v/>
      </c>
    </row>
    <row r="52" spans="1:9" customFormat="1" ht="12.75" x14ac:dyDescent="0.2">
      <c r="A52" s="42">
        <v>51</v>
      </c>
      <c r="B52" s="70" t="str">
        <f ca="1">IF(UPPER(OFFSET('ÖĞRENCİ GİRİŞİ'!$B$18,(ROW(A51)-1),0))="","",UPPER(OFFSET('ÖĞRENCİ GİRİŞİ'!$B$18,(ROW(A51)-1),0)))</f>
        <v/>
      </c>
      <c r="C52" s="70" t="str">
        <f ca="1">IF(UPPER(OFFSET('ÖĞRENCİ GİRİŞİ'!$C$18,(ROW(B51)-1),0))="","",UPPER(OFFSET('ÖĞRENCİ GİRİŞİ'!$C$18,(ROW(B51)-1),0)))</f>
        <v/>
      </c>
      <c r="D52" s="70" t="str">
        <f ca="1">IF(UPPER(OFFSET('ÖĞRENCİ GİRİŞİ'!$D$18,(ROW(A51)-1),0))="","",UPPER(OFFSET('ÖĞRENCİ GİRİŞİ'!$D$18,(ROW(A51)-1),0)))</f>
        <v/>
      </c>
      <c r="E52" s="70" t="str">
        <f ca="1">IF(UPPER(OFFSET('ÖĞRENCİ GİRİŞİ'!$E$18,(ROW(A51)-1),0))="","",UPPER(OFFSET('ÖĞRENCİ GİRİŞİ'!$E$18,(ROW(A51)-1),0)))</f>
        <v/>
      </c>
      <c r="F52" s="70" t="str">
        <f ca="1">IF(UPPER(OFFSET('ÖĞRENCİ GİRİŞİ'!$F$18,(ROW(A51)-1),0))="","",UPPER(OFFSET('ÖĞRENCİ GİRİŞİ'!$F$18,(ROW(A51)-1),0)))</f>
        <v/>
      </c>
      <c r="G52" s="70" t="str">
        <f ca="1">IF(UPPER(OFFSET('ÖĞRENCİ GİRİŞİ'!$G$18,(ROW(A51)-1),0))="","",UPPER(OFFSET('ÖĞRENCİ GİRİŞİ'!$G$18,(ROW(A51)-1),0)))</f>
        <v/>
      </c>
    </row>
    <row r="53" spans="1:9" customFormat="1" ht="12.75" x14ac:dyDescent="0.2">
      <c r="A53" s="42">
        <v>52</v>
      </c>
      <c r="B53" s="70" t="str">
        <f ca="1">IF(UPPER(OFFSET('ÖĞRENCİ GİRİŞİ'!$B$18,(ROW(A52)-1),0))="","",UPPER(OFFSET('ÖĞRENCİ GİRİŞİ'!$B$18,(ROW(A52)-1),0)))</f>
        <v/>
      </c>
      <c r="C53" s="70" t="str">
        <f ca="1">IF(UPPER(OFFSET('ÖĞRENCİ GİRİŞİ'!$C$18,(ROW(B52)-1),0))="","",UPPER(OFFSET('ÖĞRENCİ GİRİŞİ'!$C$18,(ROW(B52)-1),0)))</f>
        <v/>
      </c>
      <c r="D53" s="70" t="str">
        <f ca="1">IF(UPPER(OFFSET('ÖĞRENCİ GİRİŞİ'!$D$18,(ROW(A52)-1),0))="","",UPPER(OFFSET('ÖĞRENCİ GİRİŞİ'!$D$18,(ROW(A52)-1),0)))</f>
        <v/>
      </c>
      <c r="E53" s="70" t="str">
        <f ca="1">IF(UPPER(OFFSET('ÖĞRENCİ GİRİŞİ'!$E$18,(ROW(A52)-1),0))="","",UPPER(OFFSET('ÖĞRENCİ GİRİŞİ'!$E$18,(ROW(A52)-1),0)))</f>
        <v/>
      </c>
      <c r="F53" s="70" t="str">
        <f ca="1">IF(UPPER(OFFSET('ÖĞRENCİ GİRİŞİ'!$F$18,(ROW(A52)-1),0))="","",UPPER(OFFSET('ÖĞRENCİ GİRİŞİ'!$F$18,(ROW(A52)-1),0)))</f>
        <v/>
      </c>
      <c r="G53" s="70" t="str">
        <f ca="1">IF(UPPER(OFFSET('ÖĞRENCİ GİRİŞİ'!$G$18,(ROW(A52)-1),0))="","",UPPER(OFFSET('ÖĞRENCİ GİRİŞİ'!$G$18,(ROW(A52)-1),0)))</f>
        <v/>
      </c>
    </row>
    <row r="54" spans="1:9" customFormat="1" ht="12.75" x14ac:dyDescent="0.2">
      <c r="A54" s="42">
        <v>53</v>
      </c>
      <c r="B54" s="70" t="str">
        <f ca="1">IF(UPPER(OFFSET('ÖĞRENCİ GİRİŞİ'!$B$18,(ROW(A53)-1),0))="","",UPPER(OFFSET('ÖĞRENCİ GİRİŞİ'!$B$18,(ROW(A53)-1),0)))</f>
        <v/>
      </c>
      <c r="C54" s="70" t="str">
        <f ca="1">IF(UPPER(OFFSET('ÖĞRENCİ GİRİŞİ'!$C$18,(ROW(B53)-1),0))="","",UPPER(OFFSET('ÖĞRENCİ GİRİŞİ'!$C$18,(ROW(B53)-1),0)))</f>
        <v/>
      </c>
      <c r="D54" s="70" t="str">
        <f ca="1">IF(UPPER(OFFSET('ÖĞRENCİ GİRİŞİ'!$D$18,(ROW(A53)-1),0))="","",UPPER(OFFSET('ÖĞRENCİ GİRİŞİ'!$D$18,(ROW(A53)-1),0)))</f>
        <v/>
      </c>
      <c r="E54" s="70" t="str">
        <f ca="1">IF(UPPER(OFFSET('ÖĞRENCİ GİRİŞİ'!$E$18,(ROW(A53)-1),0))="","",UPPER(OFFSET('ÖĞRENCİ GİRİŞİ'!$E$18,(ROW(A53)-1),0)))</f>
        <v/>
      </c>
      <c r="F54" s="70" t="str">
        <f ca="1">IF(UPPER(OFFSET('ÖĞRENCİ GİRİŞİ'!$F$18,(ROW(A53)-1),0))="","",UPPER(OFFSET('ÖĞRENCİ GİRİŞİ'!$F$18,(ROW(A53)-1),0)))</f>
        <v/>
      </c>
      <c r="G54" s="70" t="str">
        <f ca="1">IF(UPPER(OFFSET('ÖĞRENCİ GİRİŞİ'!$G$18,(ROW(A53)-1),0))="","",UPPER(OFFSET('ÖĞRENCİ GİRİŞİ'!$G$18,(ROW(A53)-1),0)))</f>
        <v/>
      </c>
    </row>
    <row r="55" spans="1:9" customFormat="1" ht="12.75" x14ac:dyDescent="0.2">
      <c r="A55" s="42">
        <v>54</v>
      </c>
      <c r="B55" s="70" t="str">
        <f ca="1">IF(UPPER(OFFSET('ÖĞRENCİ GİRİŞİ'!$B$18,(ROW(A54)-1),0))="","",UPPER(OFFSET('ÖĞRENCİ GİRİŞİ'!$B$18,(ROW(A54)-1),0)))</f>
        <v/>
      </c>
      <c r="C55" s="70" t="str">
        <f ca="1">IF(UPPER(OFFSET('ÖĞRENCİ GİRİŞİ'!$C$18,(ROW(B54)-1),0))="","",UPPER(OFFSET('ÖĞRENCİ GİRİŞİ'!$C$18,(ROW(B54)-1),0)))</f>
        <v/>
      </c>
      <c r="D55" s="70" t="str">
        <f ca="1">IF(UPPER(OFFSET('ÖĞRENCİ GİRİŞİ'!$D$18,(ROW(A54)-1),0))="","",UPPER(OFFSET('ÖĞRENCİ GİRİŞİ'!$D$18,(ROW(A54)-1),0)))</f>
        <v/>
      </c>
      <c r="E55" s="70" t="str">
        <f ca="1">IF(UPPER(OFFSET('ÖĞRENCİ GİRİŞİ'!$E$18,(ROW(A54)-1),0))="","",UPPER(OFFSET('ÖĞRENCİ GİRİŞİ'!$E$18,(ROW(A54)-1),0)))</f>
        <v/>
      </c>
      <c r="F55" s="70" t="str">
        <f ca="1">IF(UPPER(OFFSET('ÖĞRENCİ GİRİŞİ'!$F$18,(ROW(A54)-1),0))="","",UPPER(OFFSET('ÖĞRENCİ GİRİŞİ'!$F$18,(ROW(A54)-1),0)))</f>
        <v/>
      </c>
      <c r="G55" s="70" t="str">
        <f ca="1">IF(UPPER(OFFSET('ÖĞRENCİ GİRİŞİ'!$G$18,(ROW(A54)-1),0))="","",UPPER(OFFSET('ÖĞRENCİ GİRİŞİ'!$G$18,(ROW(A54)-1),0)))</f>
        <v/>
      </c>
    </row>
    <row r="56" spans="1:9" customFormat="1" ht="12.75" x14ac:dyDescent="0.2">
      <c r="A56" s="42">
        <v>55</v>
      </c>
      <c r="B56" s="70" t="str">
        <f ca="1">IF(UPPER(OFFSET('ÖĞRENCİ GİRİŞİ'!$B$18,(ROW(A55)-1),0))="","",UPPER(OFFSET('ÖĞRENCİ GİRİŞİ'!$B$18,(ROW(A55)-1),0)))</f>
        <v/>
      </c>
      <c r="C56" s="70" t="str">
        <f ca="1">IF(UPPER(OFFSET('ÖĞRENCİ GİRİŞİ'!$C$18,(ROW(B55)-1),0))="","",UPPER(OFFSET('ÖĞRENCİ GİRİŞİ'!$C$18,(ROW(B55)-1),0)))</f>
        <v/>
      </c>
      <c r="D56" s="70" t="str">
        <f ca="1">IF(UPPER(OFFSET('ÖĞRENCİ GİRİŞİ'!$D$18,(ROW(A55)-1),0))="","",UPPER(OFFSET('ÖĞRENCİ GİRİŞİ'!$D$18,(ROW(A55)-1),0)))</f>
        <v/>
      </c>
      <c r="E56" s="70" t="str">
        <f ca="1">IF(UPPER(OFFSET('ÖĞRENCİ GİRİŞİ'!$E$18,(ROW(A55)-1),0))="","",UPPER(OFFSET('ÖĞRENCİ GİRİŞİ'!$E$18,(ROW(A55)-1),0)))</f>
        <v/>
      </c>
      <c r="F56" s="70" t="str">
        <f ca="1">IF(UPPER(OFFSET('ÖĞRENCİ GİRİŞİ'!$F$18,(ROW(A55)-1),0))="","",UPPER(OFFSET('ÖĞRENCİ GİRİŞİ'!$F$18,(ROW(A55)-1),0)))</f>
        <v/>
      </c>
      <c r="G56" s="70" t="str">
        <f ca="1">IF(UPPER(OFFSET('ÖĞRENCİ GİRİŞİ'!$G$18,(ROW(A55)-1),0))="","",UPPER(OFFSET('ÖĞRENCİ GİRİŞİ'!$G$18,(ROW(A55)-1),0)))</f>
        <v/>
      </c>
    </row>
    <row r="57" spans="1:9" customFormat="1" ht="12.75" x14ac:dyDescent="0.2">
      <c r="A57" s="42">
        <v>56</v>
      </c>
      <c r="B57" s="70" t="str">
        <f ca="1">IF(UPPER(OFFSET('ÖĞRENCİ GİRİŞİ'!$B$18,(ROW(A56)-1),0))="","",UPPER(OFFSET('ÖĞRENCİ GİRİŞİ'!$B$18,(ROW(A56)-1),0)))</f>
        <v/>
      </c>
      <c r="C57" s="70" t="str">
        <f ca="1">IF(UPPER(OFFSET('ÖĞRENCİ GİRİŞİ'!$C$18,(ROW(B56)-1),0))="","",UPPER(OFFSET('ÖĞRENCİ GİRİŞİ'!$C$18,(ROW(B56)-1),0)))</f>
        <v/>
      </c>
      <c r="D57" s="70" t="str">
        <f ca="1">IF(UPPER(OFFSET('ÖĞRENCİ GİRİŞİ'!$D$18,(ROW(A56)-1),0))="","",UPPER(OFFSET('ÖĞRENCİ GİRİŞİ'!$D$18,(ROW(A56)-1),0)))</f>
        <v/>
      </c>
      <c r="E57" s="70" t="str">
        <f ca="1">IF(UPPER(OFFSET('ÖĞRENCİ GİRİŞİ'!$E$18,(ROW(A56)-1),0))="","",UPPER(OFFSET('ÖĞRENCİ GİRİŞİ'!$E$18,(ROW(A56)-1),0)))</f>
        <v/>
      </c>
      <c r="F57" s="70" t="str">
        <f ca="1">IF(UPPER(OFFSET('ÖĞRENCİ GİRİŞİ'!$F$18,(ROW(A56)-1),0))="","",UPPER(OFFSET('ÖĞRENCİ GİRİŞİ'!$F$18,(ROW(A56)-1),0)))</f>
        <v/>
      </c>
      <c r="G57" s="70" t="str">
        <f ca="1">IF(UPPER(OFFSET('ÖĞRENCİ GİRİŞİ'!$G$18,(ROW(A56)-1),0))="","",UPPER(OFFSET('ÖĞRENCİ GİRİŞİ'!$G$18,(ROW(A56)-1),0)))</f>
        <v/>
      </c>
    </row>
    <row r="58" spans="1:9" customFormat="1" ht="12.75" x14ac:dyDescent="0.2">
      <c r="A58" s="42">
        <v>57</v>
      </c>
      <c r="B58" s="70" t="str">
        <f ca="1">IF(UPPER(OFFSET('ÖĞRENCİ GİRİŞİ'!$B$18,(ROW(A57)-1),0))="","",UPPER(OFFSET('ÖĞRENCİ GİRİŞİ'!$B$18,(ROW(A57)-1),0)))</f>
        <v/>
      </c>
      <c r="C58" s="70" t="str">
        <f ca="1">IF(UPPER(OFFSET('ÖĞRENCİ GİRİŞİ'!$C$18,(ROW(B57)-1),0))="","",UPPER(OFFSET('ÖĞRENCİ GİRİŞİ'!$C$18,(ROW(B57)-1),0)))</f>
        <v/>
      </c>
      <c r="D58" s="70" t="str">
        <f ca="1">IF(UPPER(OFFSET('ÖĞRENCİ GİRİŞİ'!$D$18,(ROW(A57)-1),0))="","",UPPER(OFFSET('ÖĞRENCİ GİRİŞİ'!$D$18,(ROW(A57)-1),0)))</f>
        <v/>
      </c>
      <c r="E58" s="70" t="str">
        <f ca="1">IF(UPPER(OFFSET('ÖĞRENCİ GİRİŞİ'!$E$18,(ROW(A57)-1),0))="","",UPPER(OFFSET('ÖĞRENCİ GİRİŞİ'!$E$18,(ROW(A57)-1),0)))</f>
        <v/>
      </c>
      <c r="F58" s="70" t="str">
        <f ca="1">IF(UPPER(OFFSET('ÖĞRENCİ GİRİŞİ'!$F$18,(ROW(A57)-1),0))="","",UPPER(OFFSET('ÖĞRENCİ GİRİŞİ'!$F$18,(ROW(A57)-1),0)))</f>
        <v/>
      </c>
      <c r="G58" s="70" t="str">
        <f ca="1">IF(UPPER(OFFSET('ÖĞRENCİ GİRİŞİ'!$G$18,(ROW(A57)-1),0))="","",UPPER(OFFSET('ÖĞRENCİ GİRİŞİ'!$G$18,(ROW(A57)-1),0)))</f>
        <v/>
      </c>
    </row>
    <row r="59" spans="1:9" customFormat="1" ht="12.75" x14ac:dyDescent="0.2">
      <c r="A59" s="42">
        <v>58</v>
      </c>
      <c r="B59" s="70" t="str">
        <f ca="1">IF(UPPER(OFFSET('ÖĞRENCİ GİRİŞİ'!$B$18,(ROW(A58)-1),0))="","",UPPER(OFFSET('ÖĞRENCİ GİRİŞİ'!$B$18,(ROW(A58)-1),0)))</f>
        <v/>
      </c>
      <c r="C59" s="70" t="str">
        <f ca="1">IF(UPPER(OFFSET('ÖĞRENCİ GİRİŞİ'!$C$18,(ROW(B58)-1),0))="","",UPPER(OFFSET('ÖĞRENCİ GİRİŞİ'!$C$18,(ROW(B58)-1),0)))</f>
        <v/>
      </c>
      <c r="D59" s="70" t="str">
        <f ca="1">IF(UPPER(OFFSET('ÖĞRENCİ GİRİŞİ'!$D$18,(ROW(A58)-1),0))="","",UPPER(OFFSET('ÖĞRENCİ GİRİŞİ'!$D$18,(ROW(A58)-1),0)))</f>
        <v/>
      </c>
      <c r="E59" s="70" t="str">
        <f ca="1">IF(UPPER(OFFSET('ÖĞRENCİ GİRİŞİ'!$E$18,(ROW(A58)-1),0))="","",UPPER(OFFSET('ÖĞRENCİ GİRİŞİ'!$E$18,(ROW(A58)-1),0)))</f>
        <v/>
      </c>
      <c r="F59" s="70" t="str">
        <f ca="1">IF(UPPER(OFFSET('ÖĞRENCİ GİRİŞİ'!$F$18,(ROW(A58)-1),0))="","",UPPER(OFFSET('ÖĞRENCİ GİRİŞİ'!$F$18,(ROW(A58)-1),0)))</f>
        <v/>
      </c>
      <c r="G59" s="70" t="str">
        <f ca="1">IF(UPPER(OFFSET('ÖĞRENCİ GİRİŞİ'!$G$18,(ROW(A58)-1),0))="","",UPPER(OFFSET('ÖĞRENCİ GİRİŞİ'!$G$18,(ROW(A58)-1),0)))</f>
        <v/>
      </c>
    </row>
    <row r="60" spans="1:9" customFormat="1" ht="12.75" x14ac:dyDescent="0.2">
      <c r="A60" s="42">
        <v>59</v>
      </c>
      <c r="B60" s="70" t="str">
        <f ca="1">IF(UPPER(OFFSET('ÖĞRENCİ GİRİŞİ'!$B$18,(ROW(A59)-1),0))="","",UPPER(OFFSET('ÖĞRENCİ GİRİŞİ'!$B$18,(ROW(A59)-1),0)))</f>
        <v/>
      </c>
      <c r="C60" s="70" t="str">
        <f ca="1">IF(UPPER(OFFSET('ÖĞRENCİ GİRİŞİ'!$C$18,(ROW(B59)-1),0))="","",UPPER(OFFSET('ÖĞRENCİ GİRİŞİ'!$C$18,(ROW(B59)-1),0)))</f>
        <v/>
      </c>
      <c r="D60" s="70" t="str">
        <f ca="1">IF(UPPER(OFFSET('ÖĞRENCİ GİRİŞİ'!$D$18,(ROW(A59)-1),0))="","",UPPER(OFFSET('ÖĞRENCİ GİRİŞİ'!$D$18,(ROW(A59)-1),0)))</f>
        <v/>
      </c>
      <c r="E60" s="70" t="str">
        <f ca="1">IF(UPPER(OFFSET('ÖĞRENCİ GİRİŞİ'!$E$18,(ROW(A59)-1),0))="","",UPPER(OFFSET('ÖĞRENCİ GİRİŞİ'!$E$18,(ROW(A59)-1),0)))</f>
        <v/>
      </c>
      <c r="F60" s="70" t="str">
        <f ca="1">IF(UPPER(OFFSET('ÖĞRENCİ GİRİŞİ'!$F$18,(ROW(A59)-1),0))="","",UPPER(OFFSET('ÖĞRENCİ GİRİŞİ'!$F$18,(ROW(A59)-1),0)))</f>
        <v/>
      </c>
      <c r="G60" s="70" t="str">
        <f ca="1">IF(UPPER(OFFSET('ÖĞRENCİ GİRİŞİ'!$G$18,(ROW(A59)-1),0))="","",UPPER(OFFSET('ÖĞRENCİ GİRİŞİ'!$G$18,(ROW(A59)-1),0)))</f>
        <v/>
      </c>
    </row>
    <row r="61" spans="1:9" customFormat="1" ht="12.75" x14ac:dyDescent="0.2">
      <c r="A61" s="42">
        <v>60</v>
      </c>
      <c r="B61" s="70" t="str">
        <f ca="1">IF(UPPER(OFFSET('ÖĞRENCİ GİRİŞİ'!$B$18,(ROW(A60)-1),0))="","",UPPER(OFFSET('ÖĞRENCİ GİRİŞİ'!$B$18,(ROW(A60)-1),0)))</f>
        <v/>
      </c>
      <c r="C61" s="70" t="str">
        <f ca="1">IF(UPPER(OFFSET('ÖĞRENCİ GİRİŞİ'!$C$18,(ROW(B60)-1),0))="","",UPPER(OFFSET('ÖĞRENCİ GİRİŞİ'!$C$18,(ROW(B60)-1),0)))</f>
        <v/>
      </c>
      <c r="D61" s="70" t="str">
        <f ca="1">IF(UPPER(OFFSET('ÖĞRENCİ GİRİŞİ'!$D$18,(ROW(A60)-1),0))="","",UPPER(OFFSET('ÖĞRENCİ GİRİŞİ'!$D$18,(ROW(A60)-1),0)))</f>
        <v/>
      </c>
      <c r="E61" s="70" t="str">
        <f ca="1">IF(UPPER(OFFSET('ÖĞRENCİ GİRİŞİ'!$E$18,(ROW(A60)-1),0))="","",UPPER(OFFSET('ÖĞRENCİ GİRİŞİ'!$E$18,(ROW(A60)-1),0)))</f>
        <v/>
      </c>
      <c r="F61" s="70" t="str">
        <f ca="1">IF(UPPER(OFFSET('ÖĞRENCİ GİRİŞİ'!$F$18,(ROW(A60)-1),0))="","",UPPER(OFFSET('ÖĞRENCİ GİRİŞİ'!$F$18,(ROW(A60)-1),0)))</f>
        <v/>
      </c>
      <c r="G61" s="70" t="str">
        <f ca="1">IF(UPPER(OFFSET('ÖĞRENCİ GİRİŞİ'!$G$18,(ROW(A60)-1),0))="","",UPPER(OFFSET('ÖĞRENCİ GİRİŞİ'!$G$18,(ROW(A60)-1),0)))</f>
        <v/>
      </c>
    </row>
    <row r="62" spans="1:9" customFormat="1" ht="12.75" x14ac:dyDescent="0.2">
      <c r="A62" s="42">
        <v>61</v>
      </c>
      <c r="B62" s="70" t="str">
        <f ca="1">IF(UPPER(OFFSET('ÖĞRENCİ GİRİŞİ'!$B$18,(ROW(A61)-1),0))="","",UPPER(OFFSET('ÖĞRENCİ GİRİŞİ'!$B$18,(ROW(A61)-1),0)))</f>
        <v/>
      </c>
      <c r="C62" s="70" t="str">
        <f ca="1">IF(UPPER(OFFSET('ÖĞRENCİ GİRİŞİ'!$C$18,(ROW(B61)-1),0))="","",UPPER(OFFSET('ÖĞRENCİ GİRİŞİ'!$C$18,(ROW(B61)-1),0)))</f>
        <v/>
      </c>
      <c r="D62" s="70" t="str">
        <f ca="1">IF(UPPER(OFFSET('ÖĞRENCİ GİRİŞİ'!$D$18,(ROW(A61)-1),0))="","",UPPER(OFFSET('ÖĞRENCİ GİRİŞİ'!$D$18,(ROW(A61)-1),0)))</f>
        <v/>
      </c>
      <c r="E62" s="70" t="str">
        <f ca="1">IF(UPPER(OFFSET('ÖĞRENCİ GİRİŞİ'!$E$18,(ROW(A61)-1),0))="","",UPPER(OFFSET('ÖĞRENCİ GİRİŞİ'!$E$18,(ROW(A61)-1),0)))</f>
        <v/>
      </c>
      <c r="F62" s="70" t="str">
        <f ca="1">IF(UPPER(OFFSET('ÖĞRENCİ GİRİŞİ'!$F$18,(ROW(A61)-1),0))="","",UPPER(OFFSET('ÖĞRENCİ GİRİŞİ'!$F$18,(ROW(A61)-1),0)))</f>
        <v/>
      </c>
      <c r="G62" s="70" t="str">
        <f ca="1">IF(UPPER(OFFSET('ÖĞRENCİ GİRİŞİ'!$G$18,(ROW(A61)-1),0))="","",UPPER(OFFSET('ÖĞRENCİ GİRİŞİ'!$G$18,(ROW(A61)-1),0)))</f>
        <v/>
      </c>
    </row>
    <row r="63" spans="1:9" customFormat="1" ht="12.75" x14ac:dyDescent="0.2">
      <c r="A63" s="42">
        <v>62</v>
      </c>
      <c r="B63" s="70" t="str">
        <f ca="1">IF(UPPER(OFFSET('ÖĞRENCİ GİRİŞİ'!$B$18,(ROW(A62)-1),0))="","",UPPER(OFFSET('ÖĞRENCİ GİRİŞİ'!$B$18,(ROW(A62)-1),0)))</f>
        <v/>
      </c>
      <c r="C63" s="70" t="str">
        <f ca="1">IF(UPPER(OFFSET('ÖĞRENCİ GİRİŞİ'!$C$18,(ROW(B62)-1),0))="","",UPPER(OFFSET('ÖĞRENCİ GİRİŞİ'!$C$18,(ROW(B62)-1),0)))</f>
        <v/>
      </c>
      <c r="D63" s="70" t="str">
        <f ca="1">IF(UPPER(OFFSET('ÖĞRENCİ GİRİŞİ'!$D$18,(ROW(A62)-1),0))="","",UPPER(OFFSET('ÖĞRENCİ GİRİŞİ'!$D$18,(ROW(A62)-1),0)))</f>
        <v/>
      </c>
      <c r="E63" s="70" t="str">
        <f ca="1">IF(UPPER(OFFSET('ÖĞRENCİ GİRİŞİ'!$E$18,(ROW(A62)-1),0))="","",UPPER(OFFSET('ÖĞRENCİ GİRİŞİ'!$E$18,(ROW(A62)-1),0)))</f>
        <v/>
      </c>
      <c r="F63" s="70" t="str">
        <f ca="1">IF(UPPER(OFFSET('ÖĞRENCİ GİRİŞİ'!$F$18,(ROW(A62)-1),0))="","",UPPER(OFFSET('ÖĞRENCİ GİRİŞİ'!$F$18,(ROW(A62)-1),0)))</f>
        <v/>
      </c>
      <c r="G63" s="70" t="str">
        <f ca="1">IF(UPPER(OFFSET('ÖĞRENCİ GİRİŞİ'!$G$18,(ROW(A62)-1),0))="","",UPPER(OFFSET('ÖĞRENCİ GİRİŞİ'!$G$18,(ROW(A62)-1),0)))</f>
        <v/>
      </c>
      <c r="I63" s="125"/>
    </row>
    <row r="64" spans="1:9" customFormat="1" ht="12.75" x14ac:dyDescent="0.2">
      <c r="A64" s="42">
        <v>63</v>
      </c>
      <c r="B64" s="70" t="str">
        <f ca="1">IF(UPPER(OFFSET('ÖĞRENCİ GİRİŞİ'!$B$18,(ROW(A63)-1),0))="","",UPPER(OFFSET('ÖĞRENCİ GİRİŞİ'!$B$18,(ROW(A63)-1),0)))</f>
        <v/>
      </c>
      <c r="C64" s="70" t="str">
        <f ca="1">IF(UPPER(OFFSET('ÖĞRENCİ GİRİŞİ'!$C$18,(ROW(B63)-1),0))="","",UPPER(OFFSET('ÖĞRENCİ GİRİŞİ'!$C$18,(ROW(B63)-1),0)))</f>
        <v/>
      </c>
      <c r="D64" s="70" t="str">
        <f ca="1">IF(UPPER(OFFSET('ÖĞRENCİ GİRİŞİ'!$D$18,(ROW(A63)-1),0))="","",UPPER(OFFSET('ÖĞRENCİ GİRİŞİ'!$D$18,(ROW(A63)-1),0)))</f>
        <v/>
      </c>
      <c r="E64" s="70" t="str">
        <f ca="1">IF(UPPER(OFFSET('ÖĞRENCİ GİRİŞİ'!$E$18,(ROW(A63)-1),0))="","",UPPER(OFFSET('ÖĞRENCİ GİRİŞİ'!$E$18,(ROW(A63)-1),0)))</f>
        <v/>
      </c>
      <c r="F64" s="70" t="str">
        <f ca="1">IF(UPPER(OFFSET('ÖĞRENCİ GİRİŞİ'!$F$18,(ROW(A63)-1),0))="","",UPPER(OFFSET('ÖĞRENCİ GİRİŞİ'!$F$18,(ROW(A63)-1),0)))</f>
        <v/>
      </c>
      <c r="G64" s="70" t="str">
        <f ca="1">IF(UPPER(OFFSET('ÖĞRENCİ GİRİŞİ'!$G$18,(ROW(A63)-1),0))="","",UPPER(OFFSET('ÖĞRENCİ GİRİŞİ'!$G$18,(ROW(A63)-1),0)))</f>
        <v/>
      </c>
    </row>
    <row r="65" spans="1:7" customFormat="1" ht="12.75" x14ac:dyDescent="0.2">
      <c r="A65" s="42">
        <v>64</v>
      </c>
      <c r="B65" s="70" t="str">
        <f ca="1">IF(UPPER(OFFSET('ÖĞRENCİ GİRİŞİ'!$B$18,(ROW(A64)-1),0))="","",UPPER(OFFSET('ÖĞRENCİ GİRİŞİ'!$B$18,(ROW(A64)-1),0)))</f>
        <v/>
      </c>
      <c r="C65" s="70" t="str">
        <f ca="1">IF(UPPER(OFFSET('ÖĞRENCİ GİRİŞİ'!$C$18,(ROW(B64)-1),0))="","",UPPER(OFFSET('ÖĞRENCİ GİRİŞİ'!$C$18,(ROW(B64)-1),0)))</f>
        <v/>
      </c>
      <c r="D65" s="70" t="str">
        <f ca="1">IF(UPPER(OFFSET('ÖĞRENCİ GİRİŞİ'!$D$18,(ROW(A64)-1),0))="","",UPPER(OFFSET('ÖĞRENCİ GİRİŞİ'!$D$18,(ROW(A64)-1),0)))</f>
        <v/>
      </c>
      <c r="E65" s="70" t="str">
        <f ca="1">IF(UPPER(OFFSET('ÖĞRENCİ GİRİŞİ'!$E$18,(ROW(A64)-1),0))="","",UPPER(OFFSET('ÖĞRENCİ GİRİŞİ'!$E$18,(ROW(A64)-1),0)))</f>
        <v/>
      </c>
      <c r="F65" s="70" t="str">
        <f ca="1">IF(UPPER(OFFSET('ÖĞRENCİ GİRİŞİ'!$F$18,(ROW(A64)-1),0))="","",UPPER(OFFSET('ÖĞRENCİ GİRİŞİ'!$F$18,(ROW(A64)-1),0)))</f>
        <v/>
      </c>
      <c r="G65" s="70" t="str">
        <f ca="1">IF(UPPER(OFFSET('ÖĞRENCİ GİRİŞİ'!$G$18,(ROW(A64)-1),0))="","",UPPER(OFFSET('ÖĞRENCİ GİRİŞİ'!$G$18,(ROW(A64)-1),0)))</f>
        <v/>
      </c>
    </row>
    <row r="66" spans="1:7" customFormat="1" ht="12.75" x14ac:dyDescent="0.2">
      <c r="A66" s="42">
        <v>65</v>
      </c>
      <c r="B66" s="70" t="str">
        <f ca="1">IF(UPPER(OFFSET('ÖĞRENCİ GİRİŞİ'!$B$18,(ROW(A65)-1),0))="","",UPPER(OFFSET('ÖĞRENCİ GİRİŞİ'!$B$18,(ROW(A65)-1),0)))</f>
        <v/>
      </c>
      <c r="C66" s="70" t="str">
        <f ca="1">IF(UPPER(OFFSET('ÖĞRENCİ GİRİŞİ'!$C$18,(ROW(B65)-1),0))="","",UPPER(OFFSET('ÖĞRENCİ GİRİŞİ'!$C$18,(ROW(B65)-1),0)))</f>
        <v/>
      </c>
      <c r="D66" s="70" t="str">
        <f ca="1">IF(UPPER(OFFSET('ÖĞRENCİ GİRİŞİ'!$D$18,(ROW(A65)-1),0))="","",UPPER(OFFSET('ÖĞRENCİ GİRİŞİ'!$D$18,(ROW(A65)-1),0)))</f>
        <v/>
      </c>
      <c r="E66" s="70" t="str">
        <f ca="1">IF(UPPER(OFFSET('ÖĞRENCİ GİRİŞİ'!$E$18,(ROW(A65)-1),0))="","",UPPER(OFFSET('ÖĞRENCİ GİRİŞİ'!$E$18,(ROW(A65)-1),0)))</f>
        <v/>
      </c>
      <c r="F66" s="70" t="str">
        <f ca="1">IF(UPPER(OFFSET('ÖĞRENCİ GİRİŞİ'!$F$18,(ROW(A65)-1),0))="","",UPPER(OFFSET('ÖĞRENCİ GİRİŞİ'!$F$18,(ROW(A65)-1),0)))</f>
        <v/>
      </c>
      <c r="G66" s="70" t="str">
        <f ca="1">IF(UPPER(OFFSET('ÖĞRENCİ GİRİŞİ'!$G$18,(ROW(A65)-1),0))="","",UPPER(OFFSET('ÖĞRENCİ GİRİŞİ'!$G$18,(ROW(A65)-1),0)))</f>
        <v/>
      </c>
    </row>
    <row r="67" spans="1:7" customFormat="1" ht="12.75" x14ac:dyDescent="0.2">
      <c r="A67" s="42">
        <v>66</v>
      </c>
      <c r="B67" s="70" t="str">
        <f ca="1">IF(UPPER(OFFSET('ÖĞRENCİ GİRİŞİ'!$B$18,(ROW(A66)-1),0))="","",UPPER(OFFSET('ÖĞRENCİ GİRİŞİ'!$B$18,(ROW(A66)-1),0)))</f>
        <v/>
      </c>
      <c r="C67" s="70" t="str">
        <f ca="1">IF(UPPER(OFFSET('ÖĞRENCİ GİRİŞİ'!$C$18,(ROW(B66)-1),0))="","",UPPER(OFFSET('ÖĞRENCİ GİRİŞİ'!$C$18,(ROW(B66)-1),0)))</f>
        <v/>
      </c>
      <c r="D67" s="70" t="str">
        <f ca="1">IF(UPPER(OFFSET('ÖĞRENCİ GİRİŞİ'!$D$18,(ROW(A66)-1),0))="","",UPPER(OFFSET('ÖĞRENCİ GİRİŞİ'!$D$18,(ROW(A66)-1),0)))</f>
        <v/>
      </c>
      <c r="E67" s="70" t="str">
        <f ca="1">IF(UPPER(OFFSET('ÖĞRENCİ GİRİŞİ'!$E$18,(ROW(A66)-1),0))="","",UPPER(OFFSET('ÖĞRENCİ GİRİŞİ'!$E$18,(ROW(A66)-1),0)))</f>
        <v/>
      </c>
      <c r="F67" s="70" t="str">
        <f ca="1">IF(UPPER(OFFSET('ÖĞRENCİ GİRİŞİ'!$F$18,(ROW(A66)-1),0))="","",UPPER(OFFSET('ÖĞRENCİ GİRİŞİ'!$F$18,(ROW(A66)-1),0)))</f>
        <v/>
      </c>
      <c r="G67" s="70" t="str">
        <f ca="1">IF(UPPER(OFFSET('ÖĞRENCİ GİRİŞİ'!$G$18,(ROW(A66)-1),0))="","",UPPER(OFFSET('ÖĞRENCİ GİRİŞİ'!$G$18,(ROW(A66)-1),0)))</f>
        <v/>
      </c>
    </row>
    <row r="68" spans="1:7" customFormat="1" ht="12.75" x14ac:dyDescent="0.2">
      <c r="A68" s="42">
        <v>67</v>
      </c>
      <c r="B68" s="70" t="str">
        <f ca="1">IF(UPPER(OFFSET('ÖĞRENCİ GİRİŞİ'!$B$18,(ROW(A67)-1),0))="","",UPPER(OFFSET('ÖĞRENCİ GİRİŞİ'!$B$18,(ROW(A67)-1),0)))</f>
        <v/>
      </c>
      <c r="C68" s="70" t="str">
        <f ca="1">IF(UPPER(OFFSET('ÖĞRENCİ GİRİŞİ'!$C$18,(ROW(B67)-1),0))="","",UPPER(OFFSET('ÖĞRENCİ GİRİŞİ'!$C$18,(ROW(B67)-1),0)))</f>
        <v/>
      </c>
      <c r="D68" s="70" t="str">
        <f ca="1">IF(UPPER(OFFSET('ÖĞRENCİ GİRİŞİ'!$D$18,(ROW(A67)-1),0))="","",UPPER(OFFSET('ÖĞRENCİ GİRİŞİ'!$D$18,(ROW(A67)-1),0)))</f>
        <v/>
      </c>
      <c r="E68" s="70" t="str">
        <f ca="1">IF(UPPER(OFFSET('ÖĞRENCİ GİRİŞİ'!$E$18,(ROW(A67)-1),0))="","",UPPER(OFFSET('ÖĞRENCİ GİRİŞİ'!$E$18,(ROW(A67)-1),0)))</f>
        <v/>
      </c>
      <c r="F68" s="70" t="str">
        <f ca="1">IF(UPPER(OFFSET('ÖĞRENCİ GİRİŞİ'!$F$18,(ROW(A67)-1),0))="","",UPPER(OFFSET('ÖĞRENCİ GİRİŞİ'!$F$18,(ROW(A67)-1),0)))</f>
        <v/>
      </c>
      <c r="G68" s="70" t="str">
        <f ca="1">IF(UPPER(OFFSET('ÖĞRENCİ GİRİŞİ'!$G$18,(ROW(A67)-1),0))="","",UPPER(OFFSET('ÖĞRENCİ GİRİŞİ'!$G$18,(ROW(A67)-1),0)))</f>
        <v/>
      </c>
    </row>
    <row r="69" spans="1:7" customFormat="1" ht="12.75" x14ac:dyDescent="0.2">
      <c r="A69" s="42">
        <v>68</v>
      </c>
      <c r="B69" s="70" t="str">
        <f ca="1">IF(UPPER(OFFSET('ÖĞRENCİ GİRİŞİ'!$B$18,(ROW(A68)-1),0))="","",UPPER(OFFSET('ÖĞRENCİ GİRİŞİ'!$B$18,(ROW(A68)-1),0)))</f>
        <v/>
      </c>
      <c r="C69" s="70" t="str">
        <f ca="1">IF(UPPER(OFFSET('ÖĞRENCİ GİRİŞİ'!$C$18,(ROW(B68)-1),0))="","",UPPER(OFFSET('ÖĞRENCİ GİRİŞİ'!$C$18,(ROW(B68)-1),0)))</f>
        <v/>
      </c>
      <c r="D69" s="70" t="str">
        <f ca="1">IF(UPPER(OFFSET('ÖĞRENCİ GİRİŞİ'!$D$18,(ROW(A68)-1),0))="","",UPPER(OFFSET('ÖĞRENCİ GİRİŞİ'!$D$18,(ROW(A68)-1),0)))</f>
        <v/>
      </c>
      <c r="E69" s="70" t="str">
        <f ca="1">IF(UPPER(OFFSET('ÖĞRENCİ GİRİŞİ'!$E$18,(ROW(A68)-1),0))="","",UPPER(OFFSET('ÖĞRENCİ GİRİŞİ'!$E$18,(ROW(A68)-1),0)))</f>
        <v/>
      </c>
      <c r="F69" s="70" t="str">
        <f ca="1">IF(UPPER(OFFSET('ÖĞRENCİ GİRİŞİ'!$F$18,(ROW(A68)-1),0))="","",UPPER(OFFSET('ÖĞRENCİ GİRİŞİ'!$F$18,(ROW(A68)-1),0)))</f>
        <v/>
      </c>
      <c r="G69" s="70" t="str">
        <f ca="1">IF(UPPER(OFFSET('ÖĞRENCİ GİRİŞİ'!$G$18,(ROW(A68)-1),0))="","",UPPER(OFFSET('ÖĞRENCİ GİRİŞİ'!$G$18,(ROW(A68)-1),0)))</f>
        <v/>
      </c>
    </row>
    <row r="70" spans="1:7" customFormat="1" ht="12.75" x14ac:dyDescent="0.2">
      <c r="A70" s="42">
        <v>69</v>
      </c>
      <c r="B70" s="70" t="str">
        <f ca="1">IF(UPPER(OFFSET('ÖĞRENCİ GİRİŞİ'!$B$18,(ROW(A69)-1),0))="","",UPPER(OFFSET('ÖĞRENCİ GİRİŞİ'!$B$18,(ROW(A69)-1),0)))</f>
        <v/>
      </c>
      <c r="C70" s="70" t="str">
        <f ca="1">IF(UPPER(OFFSET('ÖĞRENCİ GİRİŞİ'!$C$18,(ROW(B69)-1),0))="","",UPPER(OFFSET('ÖĞRENCİ GİRİŞİ'!$C$18,(ROW(B69)-1),0)))</f>
        <v/>
      </c>
      <c r="D70" s="70" t="str">
        <f ca="1">IF(UPPER(OFFSET('ÖĞRENCİ GİRİŞİ'!$D$18,(ROW(A69)-1),0))="","",UPPER(OFFSET('ÖĞRENCİ GİRİŞİ'!$D$18,(ROW(A69)-1),0)))</f>
        <v/>
      </c>
      <c r="E70" s="70" t="str">
        <f ca="1">IF(UPPER(OFFSET('ÖĞRENCİ GİRİŞİ'!$E$18,(ROW(A69)-1),0))="","",UPPER(OFFSET('ÖĞRENCİ GİRİŞİ'!$E$18,(ROW(A69)-1),0)))</f>
        <v/>
      </c>
      <c r="F70" s="70" t="str">
        <f ca="1">IF(UPPER(OFFSET('ÖĞRENCİ GİRİŞİ'!$F$18,(ROW(A69)-1),0))="","",UPPER(OFFSET('ÖĞRENCİ GİRİŞİ'!$F$18,(ROW(A69)-1),0)))</f>
        <v/>
      </c>
      <c r="G70" s="70" t="str">
        <f ca="1">IF(UPPER(OFFSET('ÖĞRENCİ GİRİŞİ'!$G$18,(ROW(A69)-1),0))="","",UPPER(OFFSET('ÖĞRENCİ GİRİŞİ'!$G$18,(ROW(A69)-1),0)))</f>
        <v/>
      </c>
    </row>
    <row r="71" spans="1:7" customFormat="1" ht="12.75" x14ac:dyDescent="0.2">
      <c r="A71" s="42">
        <v>70</v>
      </c>
      <c r="B71" s="70" t="str">
        <f ca="1">IF(UPPER(OFFSET('ÖĞRENCİ GİRİŞİ'!$B$18,(ROW(A70)-1),0))="","",UPPER(OFFSET('ÖĞRENCİ GİRİŞİ'!$B$18,(ROW(A70)-1),0)))</f>
        <v/>
      </c>
      <c r="C71" s="70" t="str">
        <f ca="1">IF(UPPER(OFFSET('ÖĞRENCİ GİRİŞİ'!$C$18,(ROW(B70)-1),0))="","",UPPER(OFFSET('ÖĞRENCİ GİRİŞİ'!$C$18,(ROW(B70)-1),0)))</f>
        <v/>
      </c>
      <c r="D71" s="70" t="str">
        <f ca="1">IF(UPPER(OFFSET('ÖĞRENCİ GİRİŞİ'!$D$18,(ROW(A70)-1),0))="","",UPPER(OFFSET('ÖĞRENCİ GİRİŞİ'!$D$18,(ROW(A70)-1),0)))</f>
        <v/>
      </c>
      <c r="E71" s="70" t="str">
        <f ca="1">IF(UPPER(OFFSET('ÖĞRENCİ GİRİŞİ'!$E$18,(ROW(A70)-1),0))="","",UPPER(OFFSET('ÖĞRENCİ GİRİŞİ'!$E$18,(ROW(A70)-1),0)))</f>
        <v/>
      </c>
      <c r="F71" s="70" t="str">
        <f ca="1">IF(UPPER(OFFSET('ÖĞRENCİ GİRİŞİ'!$F$18,(ROW(A70)-1),0))="","",UPPER(OFFSET('ÖĞRENCİ GİRİŞİ'!$F$18,(ROW(A70)-1),0)))</f>
        <v/>
      </c>
      <c r="G71" s="70" t="str">
        <f ca="1">IF(UPPER(OFFSET('ÖĞRENCİ GİRİŞİ'!$G$18,(ROW(A70)-1),0))="","",UPPER(OFFSET('ÖĞRENCİ GİRİŞİ'!$G$18,(ROW(A70)-1),0)))</f>
        <v/>
      </c>
    </row>
    <row r="72" spans="1:7" customFormat="1" ht="12.75" x14ac:dyDescent="0.2">
      <c r="A72" s="42">
        <v>71</v>
      </c>
      <c r="B72" s="70" t="str">
        <f ca="1">IF(UPPER(OFFSET('ÖĞRENCİ GİRİŞİ'!$B$18,(ROW(A71)-1),0))="","",UPPER(OFFSET('ÖĞRENCİ GİRİŞİ'!$B$18,(ROW(A71)-1),0)))</f>
        <v/>
      </c>
      <c r="C72" s="70" t="str">
        <f ca="1">IF(UPPER(OFFSET('ÖĞRENCİ GİRİŞİ'!$C$18,(ROW(B71)-1),0))="","",UPPER(OFFSET('ÖĞRENCİ GİRİŞİ'!$C$18,(ROW(B71)-1),0)))</f>
        <v/>
      </c>
      <c r="D72" s="70" t="str">
        <f ca="1">IF(UPPER(OFFSET('ÖĞRENCİ GİRİŞİ'!$D$18,(ROW(A71)-1),0))="","",UPPER(OFFSET('ÖĞRENCİ GİRİŞİ'!$D$18,(ROW(A71)-1),0)))</f>
        <v/>
      </c>
      <c r="E72" s="70" t="str">
        <f ca="1">IF(UPPER(OFFSET('ÖĞRENCİ GİRİŞİ'!$E$18,(ROW(A71)-1),0))="","",UPPER(OFFSET('ÖĞRENCİ GİRİŞİ'!$E$18,(ROW(A71)-1),0)))</f>
        <v/>
      </c>
      <c r="F72" s="70" t="str">
        <f ca="1">IF(UPPER(OFFSET('ÖĞRENCİ GİRİŞİ'!$F$18,(ROW(A71)-1),0))="","",UPPER(OFFSET('ÖĞRENCİ GİRİŞİ'!$F$18,(ROW(A71)-1),0)))</f>
        <v/>
      </c>
      <c r="G72" s="70" t="str">
        <f ca="1">IF(UPPER(OFFSET('ÖĞRENCİ GİRİŞİ'!$G$18,(ROW(A71)-1),0))="","",UPPER(OFFSET('ÖĞRENCİ GİRİŞİ'!$G$18,(ROW(A71)-1),0)))</f>
        <v/>
      </c>
    </row>
    <row r="73" spans="1:7" customFormat="1" ht="12.75" x14ac:dyDescent="0.2">
      <c r="A73" s="42">
        <v>72</v>
      </c>
      <c r="B73" s="70" t="str">
        <f ca="1">IF(UPPER(OFFSET('ÖĞRENCİ GİRİŞİ'!$B$18,(ROW(A72)-1),0))="","",UPPER(OFFSET('ÖĞRENCİ GİRİŞİ'!$B$18,(ROW(A72)-1),0)))</f>
        <v/>
      </c>
      <c r="C73" s="70" t="str">
        <f ca="1">IF(UPPER(OFFSET('ÖĞRENCİ GİRİŞİ'!$C$18,(ROW(B72)-1),0))="","",UPPER(OFFSET('ÖĞRENCİ GİRİŞİ'!$C$18,(ROW(B72)-1),0)))</f>
        <v/>
      </c>
      <c r="D73" s="70" t="str">
        <f ca="1">IF(UPPER(OFFSET('ÖĞRENCİ GİRİŞİ'!$D$18,(ROW(A72)-1),0))="","",UPPER(OFFSET('ÖĞRENCİ GİRİŞİ'!$D$18,(ROW(A72)-1),0)))</f>
        <v/>
      </c>
      <c r="E73" s="70" t="str">
        <f ca="1">IF(UPPER(OFFSET('ÖĞRENCİ GİRİŞİ'!$E$18,(ROW(A72)-1),0))="","",UPPER(OFFSET('ÖĞRENCİ GİRİŞİ'!$E$18,(ROW(A72)-1),0)))</f>
        <v/>
      </c>
      <c r="F73" s="70" t="str">
        <f ca="1">IF(UPPER(OFFSET('ÖĞRENCİ GİRİŞİ'!$F$18,(ROW(A72)-1),0))="","",UPPER(OFFSET('ÖĞRENCİ GİRİŞİ'!$F$18,(ROW(A72)-1),0)))</f>
        <v/>
      </c>
      <c r="G73" s="70" t="str">
        <f ca="1">IF(UPPER(OFFSET('ÖĞRENCİ GİRİŞİ'!$G$18,(ROW(A72)-1),0))="","",UPPER(OFFSET('ÖĞRENCİ GİRİŞİ'!$G$18,(ROW(A72)-1),0)))</f>
        <v/>
      </c>
    </row>
    <row r="74" spans="1:7" customFormat="1" ht="12.75" x14ac:dyDescent="0.2">
      <c r="A74" s="42">
        <v>73</v>
      </c>
      <c r="B74" s="70" t="str">
        <f ca="1">IF(UPPER(OFFSET('ÖĞRENCİ GİRİŞİ'!$B$18,(ROW(A73)-1),0))="","",UPPER(OFFSET('ÖĞRENCİ GİRİŞİ'!$B$18,(ROW(A73)-1),0)))</f>
        <v/>
      </c>
      <c r="C74" s="70" t="str">
        <f ca="1">IF(UPPER(OFFSET('ÖĞRENCİ GİRİŞİ'!$C$18,(ROW(B73)-1),0))="","",UPPER(OFFSET('ÖĞRENCİ GİRİŞİ'!$C$18,(ROW(B73)-1),0)))</f>
        <v/>
      </c>
      <c r="D74" s="70" t="str">
        <f ca="1">IF(UPPER(OFFSET('ÖĞRENCİ GİRİŞİ'!$D$18,(ROW(A73)-1),0))="","",UPPER(OFFSET('ÖĞRENCİ GİRİŞİ'!$D$18,(ROW(A73)-1),0)))</f>
        <v/>
      </c>
      <c r="E74" s="70" t="str">
        <f ca="1">IF(UPPER(OFFSET('ÖĞRENCİ GİRİŞİ'!$E$18,(ROW(A73)-1),0))="","",UPPER(OFFSET('ÖĞRENCİ GİRİŞİ'!$E$18,(ROW(A73)-1),0)))</f>
        <v/>
      </c>
      <c r="F74" s="70" t="str">
        <f ca="1">IF(UPPER(OFFSET('ÖĞRENCİ GİRİŞİ'!$F$18,(ROW(A73)-1),0))="","",UPPER(OFFSET('ÖĞRENCİ GİRİŞİ'!$F$18,(ROW(A73)-1),0)))</f>
        <v/>
      </c>
      <c r="G74" s="70" t="str">
        <f ca="1">IF(UPPER(OFFSET('ÖĞRENCİ GİRİŞİ'!$G$18,(ROW(A73)-1),0))="","",UPPER(OFFSET('ÖĞRENCİ GİRİŞİ'!$G$18,(ROW(A73)-1),0)))</f>
        <v/>
      </c>
    </row>
    <row r="75" spans="1:7" customFormat="1" ht="12.75" x14ac:dyDescent="0.2">
      <c r="A75" s="42">
        <v>74</v>
      </c>
      <c r="B75" s="70" t="str">
        <f ca="1">IF(UPPER(OFFSET('ÖĞRENCİ GİRİŞİ'!$B$18,(ROW(A74)-1),0))="","",UPPER(OFFSET('ÖĞRENCİ GİRİŞİ'!$B$18,(ROW(A74)-1),0)))</f>
        <v/>
      </c>
      <c r="C75" s="70" t="str">
        <f ca="1">IF(UPPER(OFFSET('ÖĞRENCİ GİRİŞİ'!$C$18,(ROW(B74)-1),0))="","",UPPER(OFFSET('ÖĞRENCİ GİRİŞİ'!$C$18,(ROW(B74)-1),0)))</f>
        <v/>
      </c>
      <c r="D75" s="70" t="str">
        <f ca="1">IF(UPPER(OFFSET('ÖĞRENCİ GİRİŞİ'!$D$18,(ROW(A74)-1),0))="","",UPPER(OFFSET('ÖĞRENCİ GİRİŞİ'!$D$18,(ROW(A74)-1),0)))</f>
        <v/>
      </c>
      <c r="E75" s="70" t="str">
        <f ca="1">IF(UPPER(OFFSET('ÖĞRENCİ GİRİŞİ'!$E$18,(ROW(A74)-1),0))="","",UPPER(OFFSET('ÖĞRENCİ GİRİŞİ'!$E$18,(ROW(A74)-1),0)))</f>
        <v/>
      </c>
      <c r="F75" s="70" t="str">
        <f ca="1">IF(UPPER(OFFSET('ÖĞRENCİ GİRİŞİ'!$F$18,(ROW(A74)-1),0))="","",UPPER(OFFSET('ÖĞRENCİ GİRİŞİ'!$F$18,(ROW(A74)-1),0)))</f>
        <v/>
      </c>
      <c r="G75" s="70" t="str">
        <f ca="1">IF(UPPER(OFFSET('ÖĞRENCİ GİRİŞİ'!$G$18,(ROW(A74)-1),0))="","",UPPER(OFFSET('ÖĞRENCİ GİRİŞİ'!$G$18,(ROW(A74)-1),0)))</f>
        <v/>
      </c>
    </row>
    <row r="76" spans="1:7" customFormat="1" ht="12.75" x14ac:dyDescent="0.2">
      <c r="A76" s="42">
        <v>75</v>
      </c>
      <c r="B76" s="70" t="str">
        <f ca="1">IF(UPPER(OFFSET('ÖĞRENCİ GİRİŞİ'!$B$18,(ROW(A75)-1),0))="","",UPPER(OFFSET('ÖĞRENCİ GİRİŞİ'!$B$18,(ROW(A75)-1),0)))</f>
        <v/>
      </c>
      <c r="C76" s="70" t="str">
        <f ca="1">IF(UPPER(OFFSET('ÖĞRENCİ GİRİŞİ'!$C$18,(ROW(B75)-1),0))="","",UPPER(OFFSET('ÖĞRENCİ GİRİŞİ'!$C$18,(ROW(B75)-1),0)))</f>
        <v/>
      </c>
      <c r="D76" s="70" t="str">
        <f ca="1">IF(UPPER(OFFSET('ÖĞRENCİ GİRİŞİ'!$D$18,(ROW(A75)-1),0))="","",UPPER(OFFSET('ÖĞRENCİ GİRİŞİ'!$D$18,(ROW(A75)-1),0)))</f>
        <v/>
      </c>
      <c r="E76" s="70" t="str">
        <f ca="1">IF(UPPER(OFFSET('ÖĞRENCİ GİRİŞİ'!$E$18,(ROW(A75)-1),0))="","",UPPER(OFFSET('ÖĞRENCİ GİRİŞİ'!$E$18,(ROW(A75)-1),0)))</f>
        <v/>
      </c>
      <c r="F76" s="70" t="str">
        <f ca="1">IF(UPPER(OFFSET('ÖĞRENCİ GİRİŞİ'!$F$18,(ROW(A75)-1),0))="","",UPPER(OFFSET('ÖĞRENCİ GİRİŞİ'!$F$18,(ROW(A75)-1),0)))</f>
        <v/>
      </c>
      <c r="G76" s="70" t="str">
        <f ca="1">IF(UPPER(OFFSET('ÖĞRENCİ GİRİŞİ'!$G$18,(ROW(A75)-1),0))="","",UPPER(OFFSET('ÖĞRENCİ GİRİŞİ'!$G$18,(ROW(A75)-1),0)))</f>
        <v/>
      </c>
    </row>
    <row r="77" spans="1:7" customFormat="1" ht="12.75" x14ac:dyDescent="0.2">
      <c r="A77" s="42">
        <v>76</v>
      </c>
      <c r="B77" s="70" t="str">
        <f ca="1">IF(UPPER(OFFSET('ÖĞRENCİ GİRİŞİ'!$B$18,(ROW(A76)-1),0))="","",UPPER(OFFSET('ÖĞRENCİ GİRİŞİ'!$B$18,(ROW(A76)-1),0)))</f>
        <v/>
      </c>
      <c r="C77" s="70" t="str">
        <f ca="1">IF(UPPER(OFFSET('ÖĞRENCİ GİRİŞİ'!$C$18,(ROW(B76)-1),0))="","",UPPER(OFFSET('ÖĞRENCİ GİRİŞİ'!$C$18,(ROW(B76)-1),0)))</f>
        <v/>
      </c>
      <c r="D77" s="70" t="str">
        <f ca="1">IF(UPPER(OFFSET('ÖĞRENCİ GİRİŞİ'!$D$18,(ROW(A76)-1),0))="","",UPPER(OFFSET('ÖĞRENCİ GİRİŞİ'!$D$18,(ROW(A76)-1),0)))</f>
        <v/>
      </c>
      <c r="E77" s="70" t="str">
        <f ca="1">IF(UPPER(OFFSET('ÖĞRENCİ GİRİŞİ'!$E$18,(ROW(A76)-1),0))="","",UPPER(OFFSET('ÖĞRENCİ GİRİŞİ'!$E$18,(ROW(A76)-1),0)))</f>
        <v/>
      </c>
      <c r="F77" s="70" t="str">
        <f ca="1">IF(UPPER(OFFSET('ÖĞRENCİ GİRİŞİ'!$F$18,(ROW(A76)-1),0))="","",UPPER(OFFSET('ÖĞRENCİ GİRİŞİ'!$F$18,(ROW(A76)-1),0)))</f>
        <v/>
      </c>
      <c r="G77" s="70" t="str">
        <f ca="1">IF(UPPER(OFFSET('ÖĞRENCİ GİRİŞİ'!$G$18,(ROW(A76)-1),0))="","",UPPER(OFFSET('ÖĞRENCİ GİRİŞİ'!$G$18,(ROW(A76)-1),0)))</f>
        <v/>
      </c>
    </row>
    <row r="78" spans="1:7" customFormat="1" ht="12.75" x14ac:dyDescent="0.2">
      <c r="A78" s="42">
        <v>77</v>
      </c>
      <c r="B78" s="70" t="str">
        <f ca="1">IF(UPPER(OFFSET('ÖĞRENCİ GİRİŞİ'!$B$18,(ROW(A77)-1),0))="","",UPPER(OFFSET('ÖĞRENCİ GİRİŞİ'!$B$18,(ROW(A77)-1),0)))</f>
        <v/>
      </c>
      <c r="C78" s="70" t="str">
        <f ca="1">IF(UPPER(OFFSET('ÖĞRENCİ GİRİŞİ'!$C$18,(ROW(B77)-1),0))="","",UPPER(OFFSET('ÖĞRENCİ GİRİŞİ'!$C$18,(ROW(B77)-1),0)))</f>
        <v/>
      </c>
      <c r="D78" s="70" t="str">
        <f ca="1">IF(UPPER(OFFSET('ÖĞRENCİ GİRİŞİ'!$D$18,(ROW(A77)-1),0))="","",UPPER(OFFSET('ÖĞRENCİ GİRİŞİ'!$D$18,(ROW(A77)-1),0)))</f>
        <v/>
      </c>
      <c r="E78" s="70" t="str">
        <f ca="1">IF(UPPER(OFFSET('ÖĞRENCİ GİRİŞİ'!$E$18,(ROW(A77)-1),0))="","",UPPER(OFFSET('ÖĞRENCİ GİRİŞİ'!$E$18,(ROW(A77)-1),0)))</f>
        <v/>
      </c>
      <c r="F78" s="70" t="str">
        <f ca="1">IF(UPPER(OFFSET('ÖĞRENCİ GİRİŞİ'!$F$18,(ROW(A77)-1),0))="","",UPPER(OFFSET('ÖĞRENCİ GİRİŞİ'!$F$18,(ROW(A77)-1),0)))</f>
        <v/>
      </c>
      <c r="G78" s="70" t="str">
        <f ca="1">IF(UPPER(OFFSET('ÖĞRENCİ GİRİŞİ'!$G$18,(ROW(A77)-1),0))="","",UPPER(OFFSET('ÖĞRENCİ GİRİŞİ'!$G$18,(ROW(A77)-1),0)))</f>
        <v/>
      </c>
    </row>
    <row r="79" spans="1:7" customFormat="1" ht="12.75" x14ac:dyDescent="0.2">
      <c r="A79" s="42">
        <v>78</v>
      </c>
      <c r="B79" s="70" t="str">
        <f ca="1">IF(UPPER(OFFSET('ÖĞRENCİ GİRİŞİ'!$B$18,(ROW(A78)-1),0))="","",UPPER(OFFSET('ÖĞRENCİ GİRİŞİ'!$B$18,(ROW(A78)-1),0)))</f>
        <v/>
      </c>
      <c r="C79" s="70" t="str">
        <f ca="1">IF(UPPER(OFFSET('ÖĞRENCİ GİRİŞİ'!$C$18,(ROW(B78)-1),0))="","",UPPER(OFFSET('ÖĞRENCİ GİRİŞİ'!$C$18,(ROW(B78)-1),0)))</f>
        <v/>
      </c>
      <c r="D79" s="70" t="str">
        <f ca="1">IF(UPPER(OFFSET('ÖĞRENCİ GİRİŞİ'!$D$18,(ROW(A78)-1),0))="","",UPPER(OFFSET('ÖĞRENCİ GİRİŞİ'!$D$18,(ROW(A78)-1),0)))</f>
        <v/>
      </c>
      <c r="E79" s="70" t="str">
        <f ca="1">IF(UPPER(OFFSET('ÖĞRENCİ GİRİŞİ'!$E$18,(ROW(A78)-1),0))="","",UPPER(OFFSET('ÖĞRENCİ GİRİŞİ'!$E$18,(ROW(A78)-1),0)))</f>
        <v/>
      </c>
      <c r="F79" s="70" t="str">
        <f ca="1">IF(UPPER(OFFSET('ÖĞRENCİ GİRİŞİ'!$F$18,(ROW(A78)-1),0))="","",UPPER(OFFSET('ÖĞRENCİ GİRİŞİ'!$F$18,(ROW(A78)-1),0)))</f>
        <v/>
      </c>
      <c r="G79" s="70" t="str">
        <f ca="1">IF(UPPER(OFFSET('ÖĞRENCİ GİRİŞİ'!$G$18,(ROW(A78)-1),0))="","",UPPER(OFFSET('ÖĞRENCİ GİRİŞİ'!$G$18,(ROW(A78)-1),0)))</f>
        <v/>
      </c>
    </row>
    <row r="80" spans="1:7" customFormat="1" ht="12.75" x14ac:dyDescent="0.2">
      <c r="A80" s="42">
        <v>79</v>
      </c>
      <c r="B80" s="70" t="str">
        <f ca="1">IF(UPPER(OFFSET('ÖĞRENCİ GİRİŞİ'!$B$18,(ROW(A79)-1),0))="","",UPPER(OFFSET('ÖĞRENCİ GİRİŞİ'!$B$18,(ROW(A79)-1),0)))</f>
        <v/>
      </c>
      <c r="C80" s="70" t="str">
        <f ca="1">IF(UPPER(OFFSET('ÖĞRENCİ GİRİŞİ'!$C$18,(ROW(B79)-1),0))="","",UPPER(OFFSET('ÖĞRENCİ GİRİŞİ'!$C$18,(ROW(B79)-1),0)))</f>
        <v/>
      </c>
      <c r="D80" s="70" t="str">
        <f ca="1">IF(UPPER(OFFSET('ÖĞRENCİ GİRİŞİ'!$D$18,(ROW(A79)-1),0))="","",UPPER(OFFSET('ÖĞRENCİ GİRİŞİ'!$D$18,(ROW(A79)-1),0)))</f>
        <v/>
      </c>
      <c r="E80" s="70" t="str">
        <f ca="1">IF(UPPER(OFFSET('ÖĞRENCİ GİRİŞİ'!$E$18,(ROW(A79)-1),0))="","",UPPER(OFFSET('ÖĞRENCİ GİRİŞİ'!$E$18,(ROW(A79)-1),0)))</f>
        <v/>
      </c>
      <c r="F80" s="70" t="str">
        <f ca="1">IF(UPPER(OFFSET('ÖĞRENCİ GİRİŞİ'!$F$18,(ROW(A79)-1),0))="","",UPPER(OFFSET('ÖĞRENCİ GİRİŞİ'!$F$18,(ROW(A79)-1),0)))</f>
        <v/>
      </c>
      <c r="G80" s="70" t="str">
        <f ca="1">IF(UPPER(OFFSET('ÖĞRENCİ GİRİŞİ'!$G$18,(ROW(A79)-1),0))="","",UPPER(OFFSET('ÖĞRENCİ GİRİŞİ'!$G$18,(ROW(A79)-1),0)))</f>
        <v/>
      </c>
    </row>
    <row r="81" spans="1:7" customFormat="1" ht="12.75" x14ac:dyDescent="0.2">
      <c r="A81" s="42">
        <v>80</v>
      </c>
      <c r="B81" s="70" t="str">
        <f ca="1">IF(UPPER(OFFSET('ÖĞRENCİ GİRİŞİ'!$B$18,(ROW(A80)-1),0))="","",UPPER(OFFSET('ÖĞRENCİ GİRİŞİ'!$B$18,(ROW(A80)-1),0)))</f>
        <v/>
      </c>
      <c r="C81" s="70" t="str">
        <f ca="1">IF(UPPER(OFFSET('ÖĞRENCİ GİRİŞİ'!$C$18,(ROW(B80)-1),0))="","",UPPER(OFFSET('ÖĞRENCİ GİRİŞİ'!$C$18,(ROW(B80)-1),0)))</f>
        <v/>
      </c>
      <c r="D81" s="70" t="str">
        <f ca="1">IF(UPPER(OFFSET('ÖĞRENCİ GİRİŞİ'!$D$18,(ROW(A80)-1),0))="","",UPPER(OFFSET('ÖĞRENCİ GİRİŞİ'!$D$18,(ROW(A80)-1),0)))</f>
        <v/>
      </c>
      <c r="E81" s="70" t="str">
        <f ca="1">IF(UPPER(OFFSET('ÖĞRENCİ GİRİŞİ'!$E$18,(ROW(A80)-1),0))="","",UPPER(OFFSET('ÖĞRENCİ GİRİŞİ'!$E$18,(ROW(A80)-1),0)))</f>
        <v/>
      </c>
      <c r="F81" s="70" t="str">
        <f ca="1">IF(UPPER(OFFSET('ÖĞRENCİ GİRİŞİ'!$F$18,(ROW(A80)-1),0))="","",UPPER(OFFSET('ÖĞRENCİ GİRİŞİ'!$F$18,(ROW(A80)-1),0)))</f>
        <v/>
      </c>
      <c r="G81" s="70" t="str">
        <f ca="1">IF(UPPER(OFFSET('ÖĞRENCİ GİRİŞİ'!$G$18,(ROW(A80)-1),0))="","",UPPER(OFFSET('ÖĞRENCİ GİRİŞİ'!$G$18,(ROW(A80)-1),0)))</f>
        <v/>
      </c>
    </row>
    <row r="82" spans="1:7" customFormat="1" ht="12.75" x14ac:dyDescent="0.2">
      <c r="A82" s="42">
        <v>81</v>
      </c>
      <c r="B82" s="70" t="str">
        <f ca="1">IF(UPPER(OFFSET('ÖĞRENCİ GİRİŞİ'!$B$18,(ROW(A81)-1),0))="","",UPPER(OFFSET('ÖĞRENCİ GİRİŞİ'!$B$18,(ROW(A81)-1),0)))</f>
        <v/>
      </c>
      <c r="C82" s="70" t="str">
        <f ca="1">IF(UPPER(OFFSET('ÖĞRENCİ GİRİŞİ'!$C$18,(ROW(B81)-1),0))="","",UPPER(OFFSET('ÖĞRENCİ GİRİŞİ'!$C$18,(ROW(B81)-1),0)))</f>
        <v/>
      </c>
      <c r="D82" s="70" t="str">
        <f ca="1">IF(UPPER(OFFSET('ÖĞRENCİ GİRİŞİ'!$D$18,(ROW(A81)-1),0))="","",UPPER(OFFSET('ÖĞRENCİ GİRİŞİ'!$D$18,(ROW(A81)-1),0)))</f>
        <v/>
      </c>
      <c r="E82" s="70" t="str">
        <f ca="1">IF(UPPER(OFFSET('ÖĞRENCİ GİRİŞİ'!$E$18,(ROW(A81)-1),0))="","",UPPER(OFFSET('ÖĞRENCİ GİRİŞİ'!$E$18,(ROW(A81)-1),0)))</f>
        <v/>
      </c>
      <c r="F82" s="70" t="str">
        <f ca="1">IF(UPPER(OFFSET('ÖĞRENCİ GİRİŞİ'!$F$18,(ROW(A81)-1),0))="","",UPPER(OFFSET('ÖĞRENCİ GİRİŞİ'!$F$18,(ROW(A81)-1),0)))</f>
        <v/>
      </c>
      <c r="G82" s="70" t="str">
        <f ca="1">IF(UPPER(OFFSET('ÖĞRENCİ GİRİŞİ'!$G$18,(ROW(A81)-1),0))="","",UPPER(OFFSET('ÖĞRENCİ GİRİŞİ'!$G$18,(ROW(A81)-1),0)))</f>
        <v/>
      </c>
    </row>
    <row r="83" spans="1:7" customFormat="1" ht="12.75" x14ac:dyDescent="0.2">
      <c r="A83" s="42">
        <v>82</v>
      </c>
      <c r="B83" s="70" t="str">
        <f ca="1">IF(UPPER(OFFSET('ÖĞRENCİ GİRİŞİ'!$B$18,(ROW(A82)-1),0))="","",UPPER(OFFSET('ÖĞRENCİ GİRİŞİ'!$B$18,(ROW(A82)-1),0)))</f>
        <v/>
      </c>
      <c r="C83" s="70" t="str">
        <f ca="1">IF(UPPER(OFFSET('ÖĞRENCİ GİRİŞİ'!$C$18,(ROW(B82)-1),0))="","",UPPER(OFFSET('ÖĞRENCİ GİRİŞİ'!$C$18,(ROW(B82)-1),0)))</f>
        <v/>
      </c>
      <c r="D83" s="70" t="str">
        <f ca="1">IF(UPPER(OFFSET('ÖĞRENCİ GİRİŞİ'!$D$18,(ROW(A82)-1),0))="","",UPPER(OFFSET('ÖĞRENCİ GİRİŞİ'!$D$18,(ROW(A82)-1),0)))</f>
        <v/>
      </c>
      <c r="E83" s="70" t="str">
        <f ca="1">IF(UPPER(OFFSET('ÖĞRENCİ GİRİŞİ'!$E$18,(ROW(A82)-1),0))="","",UPPER(OFFSET('ÖĞRENCİ GİRİŞİ'!$E$18,(ROW(A82)-1),0)))</f>
        <v/>
      </c>
      <c r="F83" s="70" t="str">
        <f ca="1">IF(UPPER(OFFSET('ÖĞRENCİ GİRİŞİ'!$F$18,(ROW(A82)-1),0))="","",UPPER(OFFSET('ÖĞRENCİ GİRİŞİ'!$F$18,(ROW(A82)-1),0)))</f>
        <v/>
      </c>
      <c r="G83" s="70" t="str">
        <f ca="1">IF(UPPER(OFFSET('ÖĞRENCİ GİRİŞİ'!$G$18,(ROW(A82)-1),0))="","",UPPER(OFFSET('ÖĞRENCİ GİRİŞİ'!$G$18,(ROW(A82)-1),0)))</f>
        <v/>
      </c>
    </row>
    <row r="84" spans="1:7" customFormat="1" ht="12.75" x14ac:dyDescent="0.2">
      <c r="A84" s="42">
        <v>83</v>
      </c>
      <c r="B84" s="70" t="str">
        <f ca="1">IF(UPPER(OFFSET('ÖĞRENCİ GİRİŞİ'!$B$18,(ROW(A83)-1),0))="","",UPPER(OFFSET('ÖĞRENCİ GİRİŞİ'!$B$18,(ROW(A83)-1),0)))</f>
        <v/>
      </c>
      <c r="C84" s="70" t="str">
        <f ca="1">IF(UPPER(OFFSET('ÖĞRENCİ GİRİŞİ'!$C$18,(ROW(B83)-1),0))="","",UPPER(OFFSET('ÖĞRENCİ GİRİŞİ'!$C$18,(ROW(B83)-1),0)))</f>
        <v/>
      </c>
      <c r="D84" s="70" t="str">
        <f ca="1">IF(UPPER(OFFSET('ÖĞRENCİ GİRİŞİ'!$D$18,(ROW(A83)-1),0))="","",UPPER(OFFSET('ÖĞRENCİ GİRİŞİ'!$D$18,(ROW(A83)-1),0)))</f>
        <v/>
      </c>
      <c r="E84" s="70" t="str">
        <f ca="1">IF(UPPER(OFFSET('ÖĞRENCİ GİRİŞİ'!$E$18,(ROW(A83)-1),0))="","",UPPER(OFFSET('ÖĞRENCİ GİRİŞİ'!$E$18,(ROW(A83)-1),0)))</f>
        <v/>
      </c>
      <c r="F84" s="70" t="str">
        <f ca="1">IF(UPPER(OFFSET('ÖĞRENCİ GİRİŞİ'!$F$18,(ROW(A83)-1),0))="","",UPPER(OFFSET('ÖĞRENCİ GİRİŞİ'!$F$18,(ROW(A83)-1),0)))</f>
        <v/>
      </c>
      <c r="G84" s="70" t="str">
        <f ca="1">IF(UPPER(OFFSET('ÖĞRENCİ GİRİŞİ'!$G$18,(ROW(A83)-1),0))="","",UPPER(OFFSET('ÖĞRENCİ GİRİŞİ'!$G$18,(ROW(A83)-1),0)))</f>
        <v/>
      </c>
    </row>
    <row r="85" spans="1:7" customFormat="1" ht="12.75" x14ac:dyDescent="0.2">
      <c r="A85" s="42">
        <v>84</v>
      </c>
      <c r="B85" s="70" t="str">
        <f ca="1">IF(UPPER(OFFSET('ÖĞRENCİ GİRİŞİ'!$B$18,(ROW(A84)-1),0))="","",UPPER(OFFSET('ÖĞRENCİ GİRİŞİ'!$B$18,(ROW(A84)-1),0)))</f>
        <v/>
      </c>
      <c r="C85" s="70" t="str">
        <f ca="1">IF(UPPER(OFFSET('ÖĞRENCİ GİRİŞİ'!$C$18,(ROW(B84)-1),0))="","",UPPER(OFFSET('ÖĞRENCİ GİRİŞİ'!$C$18,(ROW(B84)-1),0)))</f>
        <v/>
      </c>
      <c r="D85" s="70" t="str">
        <f ca="1">IF(UPPER(OFFSET('ÖĞRENCİ GİRİŞİ'!$D$18,(ROW(A84)-1),0))="","",UPPER(OFFSET('ÖĞRENCİ GİRİŞİ'!$D$18,(ROW(A84)-1),0)))</f>
        <v/>
      </c>
      <c r="E85" s="70" t="str">
        <f ca="1">IF(UPPER(OFFSET('ÖĞRENCİ GİRİŞİ'!$E$18,(ROW(A84)-1),0))="","",UPPER(OFFSET('ÖĞRENCİ GİRİŞİ'!$E$18,(ROW(A84)-1),0)))</f>
        <v/>
      </c>
      <c r="F85" s="70" t="str">
        <f ca="1">IF(UPPER(OFFSET('ÖĞRENCİ GİRİŞİ'!$F$18,(ROW(A84)-1),0))="","",UPPER(OFFSET('ÖĞRENCİ GİRİŞİ'!$F$18,(ROW(A84)-1),0)))</f>
        <v/>
      </c>
      <c r="G85" s="70" t="str">
        <f ca="1">IF(UPPER(OFFSET('ÖĞRENCİ GİRİŞİ'!$G$18,(ROW(A84)-1),0))="","",UPPER(OFFSET('ÖĞRENCİ GİRİŞİ'!$G$18,(ROW(A84)-1),0)))</f>
        <v/>
      </c>
    </row>
    <row r="86" spans="1:7" customFormat="1" ht="12.75" x14ac:dyDescent="0.2">
      <c r="A86" s="42">
        <v>85</v>
      </c>
      <c r="B86" s="70" t="str">
        <f ca="1">IF(UPPER(OFFSET('ÖĞRENCİ GİRİŞİ'!$B$18,(ROW(A85)-1),0))="","",UPPER(OFFSET('ÖĞRENCİ GİRİŞİ'!$B$18,(ROW(A85)-1),0)))</f>
        <v/>
      </c>
      <c r="C86" s="70" t="str">
        <f ca="1">IF(UPPER(OFFSET('ÖĞRENCİ GİRİŞİ'!$C$18,(ROW(B85)-1),0))="","",UPPER(OFFSET('ÖĞRENCİ GİRİŞİ'!$C$18,(ROW(B85)-1),0)))</f>
        <v/>
      </c>
      <c r="D86" s="70" t="str">
        <f ca="1">IF(UPPER(OFFSET('ÖĞRENCİ GİRİŞİ'!$D$18,(ROW(A85)-1),0))="","",UPPER(OFFSET('ÖĞRENCİ GİRİŞİ'!$D$18,(ROW(A85)-1),0)))</f>
        <v/>
      </c>
      <c r="E86" s="70" t="str">
        <f ca="1">IF(UPPER(OFFSET('ÖĞRENCİ GİRİŞİ'!$E$18,(ROW(A85)-1),0))="","",UPPER(OFFSET('ÖĞRENCİ GİRİŞİ'!$E$18,(ROW(A85)-1),0)))</f>
        <v/>
      </c>
      <c r="F86" s="70" t="str">
        <f ca="1">IF(UPPER(OFFSET('ÖĞRENCİ GİRİŞİ'!$F$18,(ROW(A85)-1),0))="","",UPPER(OFFSET('ÖĞRENCİ GİRİŞİ'!$F$18,(ROW(A85)-1),0)))</f>
        <v/>
      </c>
      <c r="G86" s="70" t="str">
        <f ca="1">IF(UPPER(OFFSET('ÖĞRENCİ GİRİŞİ'!$G$18,(ROW(A85)-1),0))="","",UPPER(OFFSET('ÖĞRENCİ GİRİŞİ'!$G$18,(ROW(A85)-1),0)))</f>
        <v/>
      </c>
    </row>
    <row r="87" spans="1:7" customFormat="1" ht="12.75" x14ac:dyDescent="0.2">
      <c r="A87" s="42">
        <v>86</v>
      </c>
      <c r="B87" s="70" t="str">
        <f ca="1">IF(UPPER(OFFSET('ÖĞRENCİ GİRİŞİ'!$B$18,(ROW(A86)-1),0))="","",UPPER(OFFSET('ÖĞRENCİ GİRİŞİ'!$B$18,(ROW(A86)-1),0)))</f>
        <v/>
      </c>
      <c r="C87" s="70" t="str">
        <f ca="1">IF(UPPER(OFFSET('ÖĞRENCİ GİRİŞİ'!$C$18,(ROW(B86)-1),0))="","",UPPER(OFFSET('ÖĞRENCİ GİRİŞİ'!$C$18,(ROW(B86)-1),0)))</f>
        <v/>
      </c>
      <c r="D87" s="70" t="str">
        <f ca="1">IF(UPPER(OFFSET('ÖĞRENCİ GİRİŞİ'!$D$18,(ROW(A86)-1),0))="","",UPPER(OFFSET('ÖĞRENCİ GİRİŞİ'!$D$18,(ROW(A86)-1),0)))</f>
        <v/>
      </c>
      <c r="E87" s="70" t="str">
        <f ca="1">IF(UPPER(OFFSET('ÖĞRENCİ GİRİŞİ'!$E$18,(ROW(A86)-1),0))="","",UPPER(OFFSET('ÖĞRENCİ GİRİŞİ'!$E$18,(ROW(A86)-1),0)))</f>
        <v/>
      </c>
      <c r="F87" s="70" t="str">
        <f ca="1">IF(UPPER(OFFSET('ÖĞRENCİ GİRİŞİ'!$F$18,(ROW(A86)-1),0))="","",UPPER(OFFSET('ÖĞRENCİ GİRİŞİ'!$F$18,(ROW(A86)-1),0)))</f>
        <v/>
      </c>
      <c r="G87" s="70" t="str">
        <f ca="1">IF(UPPER(OFFSET('ÖĞRENCİ GİRİŞİ'!$G$18,(ROW(A86)-1),0))="","",UPPER(OFFSET('ÖĞRENCİ GİRİŞİ'!$G$18,(ROW(A86)-1),0)))</f>
        <v/>
      </c>
    </row>
    <row r="88" spans="1:7" customFormat="1" ht="12.75" x14ac:dyDescent="0.2">
      <c r="A88" s="42">
        <v>87</v>
      </c>
      <c r="B88" s="70" t="str">
        <f ca="1">IF(UPPER(OFFSET('ÖĞRENCİ GİRİŞİ'!$B$18,(ROW(A87)-1),0))="","",UPPER(OFFSET('ÖĞRENCİ GİRİŞİ'!$B$18,(ROW(A87)-1),0)))</f>
        <v/>
      </c>
      <c r="C88" s="70" t="str">
        <f ca="1">IF(UPPER(OFFSET('ÖĞRENCİ GİRİŞİ'!$C$18,(ROW(B87)-1),0))="","",UPPER(OFFSET('ÖĞRENCİ GİRİŞİ'!$C$18,(ROW(B87)-1),0)))</f>
        <v/>
      </c>
      <c r="D88" s="70" t="str">
        <f ca="1">IF(UPPER(OFFSET('ÖĞRENCİ GİRİŞİ'!$D$18,(ROW(A87)-1),0))="","",UPPER(OFFSET('ÖĞRENCİ GİRİŞİ'!$D$18,(ROW(A87)-1),0)))</f>
        <v/>
      </c>
      <c r="E88" s="70" t="str">
        <f ca="1">IF(UPPER(OFFSET('ÖĞRENCİ GİRİŞİ'!$E$18,(ROW(A87)-1),0))="","",UPPER(OFFSET('ÖĞRENCİ GİRİŞİ'!$E$18,(ROW(A87)-1),0)))</f>
        <v/>
      </c>
      <c r="F88" s="70" t="str">
        <f ca="1">IF(UPPER(OFFSET('ÖĞRENCİ GİRİŞİ'!$F$18,(ROW(A87)-1),0))="","",UPPER(OFFSET('ÖĞRENCİ GİRİŞİ'!$F$18,(ROW(A87)-1),0)))</f>
        <v/>
      </c>
      <c r="G88" s="70" t="str">
        <f ca="1">IF(UPPER(OFFSET('ÖĞRENCİ GİRİŞİ'!$G$18,(ROW(A87)-1),0))="","",UPPER(OFFSET('ÖĞRENCİ GİRİŞİ'!$G$18,(ROW(A87)-1),0)))</f>
        <v/>
      </c>
    </row>
    <row r="89" spans="1:7" customFormat="1" ht="12.75" x14ac:dyDescent="0.2">
      <c r="A89" s="42">
        <v>88</v>
      </c>
      <c r="B89" s="70" t="str">
        <f ca="1">IF(UPPER(OFFSET('ÖĞRENCİ GİRİŞİ'!$B$18,(ROW(A88)-1),0))="","",UPPER(OFFSET('ÖĞRENCİ GİRİŞİ'!$B$18,(ROW(A88)-1),0)))</f>
        <v/>
      </c>
      <c r="C89" s="70" t="str">
        <f ca="1">IF(UPPER(OFFSET('ÖĞRENCİ GİRİŞİ'!$C$18,(ROW(B88)-1),0))="","",UPPER(OFFSET('ÖĞRENCİ GİRİŞİ'!$C$18,(ROW(B88)-1),0)))</f>
        <v/>
      </c>
      <c r="D89" s="70" t="str">
        <f ca="1">IF(UPPER(OFFSET('ÖĞRENCİ GİRİŞİ'!$D$18,(ROW(A88)-1),0))="","",UPPER(OFFSET('ÖĞRENCİ GİRİŞİ'!$D$18,(ROW(A88)-1),0)))</f>
        <v/>
      </c>
      <c r="E89" s="70" t="str">
        <f ca="1">IF(UPPER(OFFSET('ÖĞRENCİ GİRİŞİ'!$E$18,(ROW(A88)-1),0))="","",UPPER(OFFSET('ÖĞRENCİ GİRİŞİ'!$E$18,(ROW(A88)-1),0)))</f>
        <v/>
      </c>
      <c r="F89" s="70" t="str">
        <f ca="1">IF(UPPER(OFFSET('ÖĞRENCİ GİRİŞİ'!$F$18,(ROW(A88)-1),0))="","",UPPER(OFFSET('ÖĞRENCİ GİRİŞİ'!$F$18,(ROW(A88)-1),0)))</f>
        <v/>
      </c>
      <c r="G89" s="70" t="str">
        <f ca="1">IF(UPPER(OFFSET('ÖĞRENCİ GİRİŞİ'!$G$18,(ROW(A88)-1),0))="","",UPPER(OFFSET('ÖĞRENCİ GİRİŞİ'!$G$18,(ROW(A88)-1),0)))</f>
        <v/>
      </c>
    </row>
    <row r="90" spans="1:7" customFormat="1" ht="12.75" x14ac:dyDescent="0.2">
      <c r="A90" s="42">
        <v>89</v>
      </c>
      <c r="B90" s="70" t="str">
        <f ca="1">IF(UPPER(OFFSET('ÖĞRENCİ GİRİŞİ'!$B$18,(ROW(A89)-1),0))="","",UPPER(OFFSET('ÖĞRENCİ GİRİŞİ'!$B$18,(ROW(A89)-1),0)))</f>
        <v/>
      </c>
      <c r="C90" s="70" t="str">
        <f ca="1">IF(UPPER(OFFSET('ÖĞRENCİ GİRİŞİ'!$C$18,(ROW(B89)-1),0))="","",UPPER(OFFSET('ÖĞRENCİ GİRİŞİ'!$C$18,(ROW(B89)-1),0)))</f>
        <v/>
      </c>
      <c r="D90" s="70" t="str">
        <f ca="1">IF(UPPER(OFFSET('ÖĞRENCİ GİRİŞİ'!$D$18,(ROW(A89)-1),0))="","",UPPER(OFFSET('ÖĞRENCİ GİRİŞİ'!$D$18,(ROW(A89)-1),0)))</f>
        <v/>
      </c>
      <c r="E90" s="70" t="str">
        <f ca="1">IF(UPPER(OFFSET('ÖĞRENCİ GİRİŞİ'!$E$18,(ROW(A89)-1),0))="","",UPPER(OFFSET('ÖĞRENCİ GİRİŞİ'!$E$18,(ROW(A89)-1),0)))</f>
        <v/>
      </c>
      <c r="F90" s="70" t="str">
        <f ca="1">IF(UPPER(OFFSET('ÖĞRENCİ GİRİŞİ'!$F$18,(ROW(A89)-1),0))="","",UPPER(OFFSET('ÖĞRENCİ GİRİŞİ'!$F$18,(ROW(A89)-1),0)))</f>
        <v/>
      </c>
      <c r="G90" s="70" t="str">
        <f ca="1">IF(UPPER(OFFSET('ÖĞRENCİ GİRİŞİ'!$G$18,(ROW(A89)-1),0))="","",UPPER(OFFSET('ÖĞRENCİ GİRİŞİ'!$G$18,(ROW(A89)-1),0)))</f>
        <v/>
      </c>
    </row>
    <row r="91" spans="1:7" customFormat="1" ht="12.75" x14ac:dyDescent="0.2">
      <c r="A91" s="42">
        <v>90</v>
      </c>
      <c r="B91" s="70" t="str">
        <f ca="1">IF(UPPER(OFFSET('ÖĞRENCİ GİRİŞİ'!$B$18,(ROW(A90)-1),0))="","",UPPER(OFFSET('ÖĞRENCİ GİRİŞİ'!$B$18,(ROW(A90)-1),0)))</f>
        <v/>
      </c>
      <c r="C91" s="70" t="str">
        <f ca="1">IF(UPPER(OFFSET('ÖĞRENCİ GİRİŞİ'!$C$18,(ROW(B90)-1),0))="","",UPPER(OFFSET('ÖĞRENCİ GİRİŞİ'!$C$18,(ROW(B90)-1),0)))</f>
        <v/>
      </c>
      <c r="D91" s="70" t="str">
        <f ca="1">IF(UPPER(OFFSET('ÖĞRENCİ GİRİŞİ'!$D$18,(ROW(A90)-1),0))="","",UPPER(OFFSET('ÖĞRENCİ GİRİŞİ'!$D$18,(ROW(A90)-1),0)))</f>
        <v/>
      </c>
      <c r="E91" s="70" t="str">
        <f ca="1">IF(UPPER(OFFSET('ÖĞRENCİ GİRİŞİ'!$E$18,(ROW(A90)-1),0))="","",UPPER(OFFSET('ÖĞRENCİ GİRİŞİ'!$E$18,(ROW(A90)-1),0)))</f>
        <v/>
      </c>
      <c r="F91" s="70" t="str">
        <f ca="1">IF(UPPER(OFFSET('ÖĞRENCİ GİRİŞİ'!$F$18,(ROW(A90)-1),0))="","",UPPER(OFFSET('ÖĞRENCİ GİRİŞİ'!$F$18,(ROW(A90)-1),0)))</f>
        <v/>
      </c>
      <c r="G91" s="70" t="str">
        <f ca="1">IF(UPPER(OFFSET('ÖĞRENCİ GİRİŞİ'!$G$18,(ROW(A90)-1),0))="","",UPPER(OFFSET('ÖĞRENCİ GİRİŞİ'!$G$18,(ROW(A90)-1),0)))</f>
        <v/>
      </c>
    </row>
    <row r="92" spans="1:7" customFormat="1" ht="12.75" x14ac:dyDescent="0.2">
      <c r="A92" s="42">
        <v>91</v>
      </c>
      <c r="B92" s="70" t="str">
        <f ca="1">IF(UPPER(OFFSET('ÖĞRENCİ GİRİŞİ'!$B$18,(ROW(A91)-1),0))="","",UPPER(OFFSET('ÖĞRENCİ GİRİŞİ'!$B$18,(ROW(A91)-1),0)))</f>
        <v/>
      </c>
      <c r="C92" s="70" t="str">
        <f ca="1">IF(UPPER(OFFSET('ÖĞRENCİ GİRİŞİ'!$C$18,(ROW(B91)-1),0))="","",UPPER(OFFSET('ÖĞRENCİ GİRİŞİ'!$C$18,(ROW(B91)-1),0)))</f>
        <v/>
      </c>
      <c r="D92" s="70" t="str">
        <f ca="1">IF(UPPER(OFFSET('ÖĞRENCİ GİRİŞİ'!$D$18,(ROW(A91)-1),0))="","",UPPER(OFFSET('ÖĞRENCİ GİRİŞİ'!$D$18,(ROW(A91)-1),0)))</f>
        <v/>
      </c>
      <c r="E92" s="70" t="str">
        <f ca="1">IF(UPPER(OFFSET('ÖĞRENCİ GİRİŞİ'!$E$18,(ROW(A91)-1),0))="","",UPPER(OFFSET('ÖĞRENCİ GİRİŞİ'!$E$18,(ROW(A91)-1),0)))</f>
        <v/>
      </c>
      <c r="F92" s="70" t="str">
        <f ca="1">IF(UPPER(OFFSET('ÖĞRENCİ GİRİŞİ'!$F$18,(ROW(A91)-1),0))="","",UPPER(OFFSET('ÖĞRENCİ GİRİŞİ'!$F$18,(ROW(A91)-1),0)))</f>
        <v/>
      </c>
      <c r="G92" s="70" t="str">
        <f ca="1">IF(UPPER(OFFSET('ÖĞRENCİ GİRİŞİ'!$G$18,(ROW(A91)-1),0))="","",UPPER(OFFSET('ÖĞRENCİ GİRİŞİ'!$G$18,(ROW(A91)-1),0)))</f>
        <v/>
      </c>
    </row>
    <row r="93" spans="1:7" customFormat="1" ht="12.75" x14ac:dyDescent="0.2">
      <c r="A93" s="42">
        <v>92</v>
      </c>
      <c r="B93" s="70" t="str">
        <f ca="1">IF(UPPER(OFFSET('ÖĞRENCİ GİRİŞİ'!$B$18,(ROW(A92)-1),0))="","",UPPER(OFFSET('ÖĞRENCİ GİRİŞİ'!$B$18,(ROW(A92)-1),0)))</f>
        <v/>
      </c>
      <c r="C93" s="70" t="str">
        <f ca="1">IF(UPPER(OFFSET('ÖĞRENCİ GİRİŞİ'!$C$18,(ROW(B92)-1),0))="","",UPPER(OFFSET('ÖĞRENCİ GİRİŞİ'!$C$18,(ROW(B92)-1),0)))</f>
        <v/>
      </c>
      <c r="D93" s="70" t="str">
        <f ca="1">IF(UPPER(OFFSET('ÖĞRENCİ GİRİŞİ'!$D$18,(ROW(A92)-1),0))="","",UPPER(OFFSET('ÖĞRENCİ GİRİŞİ'!$D$18,(ROW(A92)-1),0)))</f>
        <v/>
      </c>
      <c r="E93" s="70" t="str">
        <f ca="1">IF(UPPER(OFFSET('ÖĞRENCİ GİRİŞİ'!$E$18,(ROW(A92)-1),0))="","",UPPER(OFFSET('ÖĞRENCİ GİRİŞİ'!$E$18,(ROW(A92)-1),0)))</f>
        <v/>
      </c>
      <c r="F93" s="70" t="str">
        <f ca="1">IF(UPPER(OFFSET('ÖĞRENCİ GİRİŞİ'!$F$18,(ROW(A92)-1),0))="","",UPPER(OFFSET('ÖĞRENCİ GİRİŞİ'!$F$18,(ROW(A92)-1),0)))</f>
        <v/>
      </c>
      <c r="G93" s="70" t="str">
        <f ca="1">IF(UPPER(OFFSET('ÖĞRENCİ GİRİŞİ'!$G$18,(ROW(A92)-1),0))="","",UPPER(OFFSET('ÖĞRENCİ GİRİŞİ'!$G$18,(ROW(A92)-1),0)))</f>
        <v/>
      </c>
    </row>
    <row r="94" spans="1:7" customFormat="1" ht="12.75" x14ac:dyDescent="0.2">
      <c r="A94" s="42">
        <v>93</v>
      </c>
      <c r="B94" s="70" t="str">
        <f ca="1">IF(UPPER(OFFSET('ÖĞRENCİ GİRİŞİ'!$B$18,(ROW(A93)-1),0))="","",UPPER(OFFSET('ÖĞRENCİ GİRİŞİ'!$B$18,(ROW(A93)-1),0)))</f>
        <v/>
      </c>
      <c r="C94" s="70" t="str">
        <f ca="1">IF(UPPER(OFFSET('ÖĞRENCİ GİRİŞİ'!$C$18,(ROW(B93)-1),0))="","",UPPER(OFFSET('ÖĞRENCİ GİRİŞİ'!$C$18,(ROW(B93)-1),0)))</f>
        <v/>
      </c>
      <c r="D94" s="70" t="str">
        <f ca="1">IF(UPPER(OFFSET('ÖĞRENCİ GİRİŞİ'!$D$18,(ROW(A93)-1),0))="","",UPPER(OFFSET('ÖĞRENCİ GİRİŞİ'!$D$18,(ROW(A93)-1),0)))</f>
        <v/>
      </c>
      <c r="E94" s="70" t="str">
        <f ca="1">IF(UPPER(OFFSET('ÖĞRENCİ GİRİŞİ'!$E$18,(ROW(A93)-1),0))="","",UPPER(OFFSET('ÖĞRENCİ GİRİŞİ'!$E$18,(ROW(A93)-1),0)))</f>
        <v/>
      </c>
      <c r="F94" s="70" t="str">
        <f ca="1">IF(UPPER(OFFSET('ÖĞRENCİ GİRİŞİ'!$F$18,(ROW(A93)-1),0))="","",UPPER(OFFSET('ÖĞRENCİ GİRİŞİ'!$F$18,(ROW(A93)-1),0)))</f>
        <v/>
      </c>
      <c r="G94" s="70" t="str">
        <f ca="1">IF(UPPER(OFFSET('ÖĞRENCİ GİRİŞİ'!$G$18,(ROW(A93)-1),0))="","",UPPER(OFFSET('ÖĞRENCİ GİRİŞİ'!$G$18,(ROW(A93)-1),0)))</f>
        <v/>
      </c>
    </row>
    <row r="95" spans="1:7" customFormat="1" ht="12.75" x14ac:dyDescent="0.2">
      <c r="A95" s="42">
        <v>94</v>
      </c>
      <c r="B95" s="70" t="str">
        <f ca="1">IF(UPPER(OFFSET('ÖĞRENCİ GİRİŞİ'!$B$18,(ROW(A94)-1),0))="","",UPPER(OFFSET('ÖĞRENCİ GİRİŞİ'!$B$18,(ROW(A94)-1),0)))</f>
        <v/>
      </c>
      <c r="C95" s="70" t="str">
        <f ca="1">IF(UPPER(OFFSET('ÖĞRENCİ GİRİŞİ'!$C$18,(ROW(B94)-1),0))="","",UPPER(OFFSET('ÖĞRENCİ GİRİŞİ'!$C$18,(ROW(B94)-1),0)))</f>
        <v/>
      </c>
      <c r="D95" s="70" t="str">
        <f ca="1">IF(UPPER(OFFSET('ÖĞRENCİ GİRİŞİ'!$D$18,(ROW(A94)-1),0))="","",UPPER(OFFSET('ÖĞRENCİ GİRİŞİ'!$D$18,(ROW(A94)-1),0)))</f>
        <v/>
      </c>
      <c r="E95" s="70" t="str">
        <f ca="1">IF(UPPER(OFFSET('ÖĞRENCİ GİRİŞİ'!$E$18,(ROW(A94)-1),0))="","",UPPER(OFFSET('ÖĞRENCİ GİRİŞİ'!$E$18,(ROW(A94)-1),0)))</f>
        <v/>
      </c>
      <c r="F95" s="70" t="str">
        <f ca="1">IF(UPPER(OFFSET('ÖĞRENCİ GİRİŞİ'!$F$18,(ROW(A94)-1),0))="","",UPPER(OFFSET('ÖĞRENCİ GİRİŞİ'!$F$18,(ROW(A94)-1),0)))</f>
        <v/>
      </c>
      <c r="G95" s="70" t="str">
        <f ca="1">IF(UPPER(OFFSET('ÖĞRENCİ GİRİŞİ'!$G$18,(ROW(A94)-1),0))="","",UPPER(OFFSET('ÖĞRENCİ GİRİŞİ'!$G$18,(ROW(A94)-1),0)))</f>
        <v/>
      </c>
    </row>
    <row r="96" spans="1:7" customFormat="1" ht="12.75" x14ac:dyDescent="0.2">
      <c r="A96" s="42">
        <v>95</v>
      </c>
      <c r="B96" s="70" t="str">
        <f ca="1">IF(UPPER(OFFSET('ÖĞRENCİ GİRİŞİ'!$B$18,(ROW(A95)-1),0))="","",UPPER(OFFSET('ÖĞRENCİ GİRİŞİ'!$B$18,(ROW(A95)-1),0)))</f>
        <v/>
      </c>
      <c r="C96" s="70" t="str">
        <f ca="1">IF(UPPER(OFFSET('ÖĞRENCİ GİRİŞİ'!$C$18,(ROW(B95)-1),0))="","",UPPER(OFFSET('ÖĞRENCİ GİRİŞİ'!$C$18,(ROW(B95)-1),0)))</f>
        <v/>
      </c>
      <c r="D96" s="70" t="str">
        <f ca="1">IF(UPPER(OFFSET('ÖĞRENCİ GİRİŞİ'!$D$18,(ROW(A95)-1),0))="","",UPPER(OFFSET('ÖĞRENCİ GİRİŞİ'!$D$18,(ROW(A95)-1),0)))</f>
        <v/>
      </c>
      <c r="E96" s="70" t="str">
        <f ca="1">IF(UPPER(OFFSET('ÖĞRENCİ GİRİŞİ'!$E$18,(ROW(A95)-1),0))="","",UPPER(OFFSET('ÖĞRENCİ GİRİŞİ'!$E$18,(ROW(A95)-1),0)))</f>
        <v/>
      </c>
      <c r="F96" s="70" t="str">
        <f ca="1">IF(UPPER(OFFSET('ÖĞRENCİ GİRİŞİ'!$F$18,(ROW(A95)-1),0))="","",UPPER(OFFSET('ÖĞRENCİ GİRİŞİ'!$F$18,(ROW(A95)-1),0)))</f>
        <v/>
      </c>
      <c r="G96" s="70" t="str">
        <f ca="1">IF(UPPER(OFFSET('ÖĞRENCİ GİRİŞİ'!$G$18,(ROW(A95)-1),0))="","",UPPER(OFFSET('ÖĞRENCİ GİRİŞİ'!$G$18,(ROW(A95)-1),0)))</f>
        <v/>
      </c>
    </row>
    <row r="97" spans="1:7" customFormat="1" ht="12.75" x14ac:dyDescent="0.2">
      <c r="A97" s="42">
        <v>96</v>
      </c>
      <c r="B97" s="70" t="str">
        <f ca="1">IF(UPPER(OFFSET('ÖĞRENCİ GİRİŞİ'!$B$18,(ROW(A96)-1),0))="","",UPPER(OFFSET('ÖĞRENCİ GİRİŞİ'!$B$18,(ROW(A96)-1),0)))</f>
        <v/>
      </c>
      <c r="C97" s="70" t="str">
        <f ca="1">IF(UPPER(OFFSET('ÖĞRENCİ GİRİŞİ'!$C$18,(ROW(B96)-1),0))="","",UPPER(OFFSET('ÖĞRENCİ GİRİŞİ'!$C$18,(ROW(B96)-1),0)))</f>
        <v/>
      </c>
      <c r="D97" s="70" t="str">
        <f ca="1">IF(UPPER(OFFSET('ÖĞRENCİ GİRİŞİ'!$D$18,(ROW(A96)-1),0))="","",UPPER(OFFSET('ÖĞRENCİ GİRİŞİ'!$D$18,(ROW(A96)-1),0)))</f>
        <v/>
      </c>
      <c r="E97" s="70" t="str">
        <f ca="1">IF(UPPER(OFFSET('ÖĞRENCİ GİRİŞİ'!$E$18,(ROW(A96)-1),0))="","",UPPER(OFFSET('ÖĞRENCİ GİRİŞİ'!$E$18,(ROW(A96)-1),0)))</f>
        <v/>
      </c>
      <c r="F97" s="70" t="str">
        <f ca="1">IF(UPPER(OFFSET('ÖĞRENCİ GİRİŞİ'!$F$18,(ROW(A96)-1),0))="","",UPPER(OFFSET('ÖĞRENCİ GİRİŞİ'!$F$18,(ROW(A96)-1),0)))</f>
        <v/>
      </c>
      <c r="G97" s="70" t="str">
        <f ca="1">IF(UPPER(OFFSET('ÖĞRENCİ GİRİŞİ'!$G$18,(ROW(A96)-1),0))="","",UPPER(OFFSET('ÖĞRENCİ GİRİŞİ'!$G$18,(ROW(A96)-1),0)))</f>
        <v/>
      </c>
    </row>
    <row r="98" spans="1:7" customFormat="1" ht="12.75" x14ac:dyDescent="0.2">
      <c r="A98" s="42">
        <v>97</v>
      </c>
      <c r="B98" s="70" t="str">
        <f ca="1">IF(UPPER(OFFSET('ÖĞRENCİ GİRİŞİ'!$B$18,(ROW(A97)-1),0))="","",UPPER(OFFSET('ÖĞRENCİ GİRİŞİ'!$B$18,(ROW(A97)-1),0)))</f>
        <v/>
      </c>
      <c r="C98" s="70" t="str">
        <f ca="1">IF(UPPER(OFFSET('ÖĞRENCİ GİRİŞİ'!$C$18,(ROW(B97)-1),0))="","",UPPER(OFFSET('ÖĞRENCİ GİRİŞİ'!$C$18,(ROW(B97)-1),0)))</f>
        <v/>
      </c>
      <c r="D98" s="70" t="str">
        <f ca="1">IF(UPPER(OFFSET('ÖĞRENCİ GİRİŞİ'!$D$18,(ROW(A97)-1),0))="","",UPPER(OFFSET('ÖĞRENCİ GİRİŞİ'!$D$18,(ROW(A97)-1),0)))</f>
        <v/>
      </c>
      <c r="E98" s="70" t="str">
        <f ca="1">IF(UPPER(OFFSET('ÖĞRENCİ GİRİŞİ'!$E$18,(ROW(A97)-1),0))="","",UPPER(OFFSET('ÖĞRENCİ GİRİŞİ'!$E$18,(ROW(A97)-1),0)))</f>
        <v/>
      </c>
      <c r="F98" s="70" t="str">
        <f ca="1">IF(UPPER(OFFSET('ÖĞRENCİ GİRİŞİ'!$F$18,(ROW(A97)-1),0))="","",UPPER(OFFSET('ÖĞRENCİ GİRİŞİ'!$F$18,(ROW(A97)-1),0)))</f>
        <v/>
      </c>
      <c r="G98" s="70" t="str">
        <f ca="1">IF(UPPER(OFFSET('ÖĞRENCİ GİRİŞİ'!$G$18,(ROW(A97)-1),0))="","",UPPER(OFFSET('ÖĞRENCİ GİRİŞİ'!$G$18,(ROW(A97)-1),0)))</f>
        <v/>
      </c>
    </row>
    <row r="99" spans="1:7" customFormat="1" ht="12.75" x14ac:dyDescent="0.2">
      <c r="A99" s="42">
        <v>98</v>
      </c>
      <c r="B99" s="70" t="str">
        <f ca="1">IF(UPPER(OFFSET('ÖĞRENCİ GİRİŞİ'!$B$18,(ROW(A98)-1),0))="","",UPPER(OFFSET('ÖĞRENCİ GİRİŞİ'!$B$18,(ROW(A98)-1),0)))</f>
        <v/>
      </c>
      <c r="C99" s="70" t="str">
        <f ca="1">IF(UPPER(OFFSET('ÖĞRENCİ GİRİŞİ'!$C$18,(ROW(B98)-1),0))="","",UPPER(OFFSET('ÖĞRENCİ GİRİŞİ'!$C$18,(ROW(B98)-1),0)))</f>
        <v/>
      </c>
      <c r="D99" s="70" t="str">
        <f ca="1">IF(UPPER(OFFSET('ÖĞRENCİ GİRİŞİ'!$D$18,(ROW(A98)-1),0))="","",UPPER(OFFSET('ÖĞRENCİ GİRİŞİ'!$D$18,(ROW(A98)-1),0)))</f>
        <v/>
      </c>
      <c r="E99" s="70" t="str">
        <f ca="1">IF(UPPER(OFFSET('ÖĞRENCİ GİRİŞİ'!$E$18,(ROW(A98)-1),0))="","",UPPER(OFFSET('ÖĞRENCİ GİRİŞİ'!$E$18,(ROW(A98)-1),0)))</f>
        <v/>
      </c>
      <c r="F99" s="70" t="str">
        <f ca="1">IF(UPPER(OFFSET('ÖĞRENCİ GİRİŞİ'!$F$18,(ROW(A98)-1),0))="","",UPPER(OFFSET('ÖĞRENCİ GİRİŞİ'!$F$18,(ROW(A98)-1),0)))</f>
        <v/>
      </c>
      <c r="G99" s="70" t="str">
        <f ca="1">IF(UPPER(OFFSET('ÖĞRENCİ GİRİŞİ'!$G$18,(ROW(A98)-1),0))="","",UPPER(OFFSET('ÖĞRENCİ GİRİŞİ'!$G$18,(ROW(A98)-1),0)))</f>
        <v/>
      </c>
    </row>
    <row r="100" spans="1:7" customFormat="1" ht="12.75" x14ac:dyDescent="0.2">
      <c r="A100" s="42">
        <v>99</v>
      </c>
      <c r="B100" s="70" t="str">
        <f ca="1">IF(UPPER(OFFSET('ÖĞRENCİ GİRİŞİ'!$B$18,(ROW(A99)-1),0))="","",UPPER(OFFSET('ÖĞRENCİ GİRİŞİ'!$B$18,(ROW(A99)-1),0)))</f>
        <v/>
      </c>
      <c r="C100" s="70" t="str">
        <f ca="1">IF(UPPER(OFFSET('ÖĞRENCİ GİRİŞİ'!$C$18,(ROW(B99)-1),0))="","",UPPER(OFFSET('ÖĞRENCİ GİRİŞİ'!$C$18,(ROW(B99)-1),0)))</f>
        <v/>
      </c>
      <c r="D100" s="70" t="str">
        <f ca="1">IF(UPPER(OFFSET('ÖĞRENCİ GİRİŞİ'!$D$18,(ROW(A99)-1),0))="","",UPPER(OFFSET('ÖĞRENCİ GİRİŞİ'!$D$18,(ROW(A99)-1),0)))</f>
        <v/>
      </c>
      <c r="E100" s="70" t="str">
        <f ca="1">IF(UPPER(OFFSET('ÖĞRENCİ GİRİŞİ'!$E$18,(ROW(A99)-1),0))="","",UPPER(OFFSET('ÖĞRENCİ GİRİŞİ'!$E$18,(ROW(A99)-1),0)))</f>
        <v/>
      </c>
      <c r="F100" s="70" t="str">
        <f ca="1">IF(UPPER(OFFSET('ÖĞRENCİ GİRİŞİ'!$F$18,(ROW(A99)-1),0))="","",UPPER(OFFSET('ÖĞRENCİ GİRİŞİ'!$F$18,(ROW(A99)-1),0)))</f>
        <v/>
      </c>
      <c r="G100" s="70" t="str">
        <f ca="1">IF(UPPER(OFFSET('ÖĞRENCİ GİRİŞİ'!$G$18,(ROW(A99)-1),0))="","",UPPER(OFFSET('ÖĞRENCİ GİRİŞİ'!$G$18,(ROW(A99)-1),0)))</f>
        <v/>
      </c>
    </row>
    <row r="101" spans="1:7" customFormat="1" ht="12.75" x14ac:dyDescent="0.2">
      <c r="A101" s="42">
        <v>100</v>
      </c>
      <c r="B101" s="70" t="str">
        <f ca="1">IF(UPPER(OFFSET('ÖĞRENCİ GİRİŞİ'!$B$18,(ROW(A100)-1),0))="","",UPPER(OFFSET('ÖĞRENCİ GİRİŞİ'!$B$18,(ROW(A100)-1),0)))</f>
        <v/>
      </c>
      <c r="C101" s="70" t="str">
        <f ca="1">IF(UPPER(OFFSET('ÖĞRENCİ GİRİŞİ'!$C$18,(ROW(B100)-1),0))="","",UPPER(OFFSET('ÖĞRENCİ GİRİŞİ'!$C$18,(ROW(B100)-1),0)))</f>
        <v/>
      </c>
      <c r="D101" s="70" t="str">
        <f ca="1">IF(UPPER(OFFSET('ÖĞRENCİ GİRİŞİ'!$D$18,(ROW(A100)-1),0))="","",UPPER(OFFSET('ÖĞRENCİ GİRİŞİ'!$D$18,(ROW(A100)-1),0)))</f>
        <v/>
      </c>
      <c r="E101" s="70" t="str">
        <f ca="1">IF(UPPER(OFFSET('ÖĞRENCİ GİRİŞİ'!$E$18,(ROW(A100)-1),0))="","",UPPER(OFFSET('ÖĞRENCİ GİRİŞİ'!$E$18,(ROW(A100)-1),0)))</f>
        <v/>
      </c>
      <c r="F101" s="70" t="str">
        <f ca="1">IF(UPPER(OFFSET('ÖĞRENCİ GİRİŞİ'!$F$18,(ROW(A100)-1),0))="","",UPPER(OFFSET('ÖĞRENCİ GİRİŞİ'!$F$18,(ROW(A100)-1),0)))</f>
        <v/>
      </c>
      <c r="G101" s="70" t="str">
        <f ca="1">IF(UPPER(OFFSET('ÖĞRENCİ GİRİŞİ'!$G$18,(ROW(A100)-1),0))="","",UPPER(OFFSET('ÖĞRENCİ GİRİŞİ'!$G$18,(ROW(A100)-1),0)))</f>
        <v/>
      </c>
    </row>
    <row r="102" spans="1:7" customFormat="1" ht="12.75" x14ac:dyDescent="0.2">
      <c r="A102" s="42">
        <v>101</v>
      </c>
      <c r="B102" s="70" t="str">
        <f ca="1">IF(UPPER(OFFSET('ÖĞRENCİ GİRİŞİ'!$B$18,(ROW(A101)-1),0))="","",UPPER(OFFSET('ÖĞRENCİ GİRİŞİ'!$B$18,(ROW(A101)-1),0)))</f>
        <v/>
      </c>
      <c r="C102" s="70" t="str">
        <f ca="1">IF(UPPER(OFFSET('ÖĞRENCİ GİRİŞİ'!$C$18,(ROW(B101)-1),0))="","",UPPER(OFFSET('ÖĞRENCİ GİRİŞİ'!$C$18,(ROW(B101)-1),0)))</f>
        <v/>
      </c>
      <c r="D102" s="70" t="str">
        <f ca="1">IF(UPPER(OFFSET('ÖĞRENCİ GİRİŞİ'!$D$18,(ROW(A101)-1),0))="","",UPPER(OFFSET('ÖĞRENCİ GİRİŞİ'!$D$18,(ROW(A101)-1),0)))</f>
        <v/>
      </c>
      <c r="E102" s="70" t="str">
        <f ca="1">IF(UPPER(OFFSET('ÖĞRENCİ GİRİŞİ'!$E$18,(ROW(A101)-1),0))="","",UPPER(OFFSET('ÖĞRENCİ GİRİŞİ'!$E$18,(ROW(A101)-1),0)))</f>
        <v/>
      </c>
      <c r="F102" s="70" t="str">
        <f ca="1">IF(UPPER(OFFSET('ÖĞRENCİ GİRİŞİ'!$F$18,(ROW(A101)-1),0))="","",UPPER(OFFSET('ÖĞRENCİ GİRİŞİ'!$F$18,(ROW(A101)-1),0)))</f>
        <v/>
      </c>
      <c r="G102" s="70" t="str">
        <f ca="1">IF(UPPER(OFFSET('ÖĞRENCİ GİRİŞİ'!$G$18,(ROW(A101)-1),0))="","",UPPER(OFFSET('ÖĞRENCİ GİRİŞİ'!$G$18,(ROW(A101)-1),0)))</f>
        <v/>
      </c>
    </row>
    <row r="103" spans="1:7" customFormat="1" ht="12.75" x14ac:dyDescent="0.2">
      <c r="A103" s="42">
        <v>102</v>
      </c>
      <c r="B103" s="70" t="str">
        <f ca="1">IF(UPPER(OFFSET('ÖĞRENCİ GİRİŞİ'!$B$18,(ROW(A102)-1),0))="","",UPPER(OFFSET('ÖĞRENCİ GİRİŞİ'!$B$18,(ROW(A102)-1),0)))</f>
        <v/>
      </c>
      <c r="C103" s="70" t="str">
        <f ca="1">IF(UPPER(OFFSET('ÖĞRENCİ GİRİŞİ'!$C$18,(ROW(B102)-1),0))="","",UPPER(OFFSET('ÖĞRENCİ GİRİŞİ'!$C$18,(ROW(B102)-1),0)))</f>
        <v/>
      </c>
      <c r="D103" s="70" t="str">
        <f ca="1">IF(UPPER(OFFSET('ÖĞRENCİ GİRİŞİ'!$D$18,(ROW(A102)-1),0))="","",UPPER(OFFSET('ÖĞRENCİ GİRİŞİ'!$D$18,(ROW(A102)-1),0)))</f>
        <v/>
      </c>
      <c r="E103" s="70" t="str">
        <f ca="1">IF(UPPER(OFFSET('ÖĞRENCİ GİRİŞİ'!$E$18,(ROW(A102)-1),0))="","",UPPER(OFFSET('ÖĞRENCİ GİRİŞİ'!$E$18,(ROW(A102)-1),0)))</f>
        <v/>
      </c>
      <c r="F103" s="70" t="str">
        <f ca="1">IF(UPPER(OFFSET('ÖĞRENCİ GİRİŞİ'!$F$18,(ROW(A102)-1),0))="","",UPPER(OFFSET('ÖĞRENCİ GİRİŞİ'!$F$18,(ROW(A102)-1),0)))</f>
        <v/>
      </c>
      <c r="G103" s="70" t="str">
        <f ca="1">IF(UPPER(OFFSET('ÖĞRENCİ GİRİŞİ'!$G$18,(ROW(A102)-1),0))="","",UPPER(OFFSET('ÖĞRENCİ GİRİŞİ'!$G$18,(ROW(A102)-1),0)))</f>
        <v/>
      </c>
    </row>
    <row r="104" spans="1:7" customFormat="1" ht="12.75" x14ac:dyDescent="0.2">
      <c r="A104" s="42">
        <v>103</v>
      </c>
      <c r="B104" s="70" t="str">
        <f ca="1">IF(UPPER(OFFSET('ÖĞRENCİ GİRİŞİ'!$B$18,(ROW(A103)-1),0))="","",UPPER(OFFSET('ÖĞRENCİ GİRİŞİ'!$B$18,(ROW(A103)-1),0)))</f>
        <v/>
      </c>
      <c r="C104" s="70" t="str">
        <f ca="1">IF(UPPER(OFFSET('ÖĞRENCİ GİRİŞİ'!$C$18,(ROW(B103)-1),0))="","",UPPER(OFFSET('ÖĞRENCİ GİRİŞİ'!$C$18,(ROW(B103)-1),0)))</f>
        <v/>
      </c>
      <c r="D104" s="70" t="str">
        <f ca="1">IF(UPPER(OFFSET('ÖĞRENCİ GİRİŞİ'!$D$18,(ROW(A103)-1),0))="","",UPPER(OFFSET('ÖĞRENCİ GİRİŞİ'!$D$18,(ROW(A103)-1),0)))</f>
        <v/>
      </c>
      <c r="E104" s="70" t="str">
        <f ca="1">IF(UPPER(OFFSET('ÖĞRENCİ GİRİŞİ'!$E$18,(ROW(A103)-1),0))="","",UPPER(OFFSET('ÖĞRENCİ GİRİŞİ'!$E$18,(ROW(A103)-1),0)))</f>
        <v/>
      </c>
      <c r="F104" s="70" t="str">
        <f ca="1">IF(UPPER(OFFSET('ÖĞRENCİ GİRİŞİ'!$F$18,(ROW(A103)-1),0))="","",UPPER(OFFSET('ÖĞRENCİ GİRİŞİ'!$F$18,(ROW(A103)-1),0)))</f>
        <v/>
      </c>
      <c r="G104" s="70" t="str">
        <f ca="1">IF(UPPER(OFFSET('ÖĞRENCİ GİRİŞİ'!$G$18,(ROW(A103)-1),0))="","",UPPER(OFFSET('ÖĞRENCİ GİRİŞİ'!$G$18,(ROW(A103)-1),0)))</f>
        <v/>
      </c>
    </row>
    <row r="105" spans="1:7" customFormat="1" ht="12.75" x14ac:dyDescent="0.2">
      <c r="A105" s="42">
        <v>104</v>
      </c>
      <c r="B105" s="70" t="str">
        <f ca="1">IF(UPPER(OFFSET('ÖĞRENCİ GİRİŞİ'!$B$18,(ROW(A104)-1),0))="","",UPPER(OFFSET('ÖĞRENCİ GİRİŞİ'!$B$18,(ROW(A104)-1),0)))</f>
        <v/>
      </c>
      <c r="C105" s="70" t="str">
        <f ca="1">IF(UPPER(OFFSET('ÖĞRENCİ GİRİŞİ'!$C$18,(ROW(B104)-1),0))="","",UPPER(OFFSET('ÖĞRENCİ GİRİŞİ'!$C$18,(ROW(B104)-1),0)))</f>
        <v/>
      </c>
      <c r="D105" s="70" t="str">
        <f ca="1">IF(UPPER(OFFSET('ÖĞRENCİ GİRİŞİ'!$D$18,(ROW(A104)-1),0))="","",UPPER(OFFSET('ÖĞRENCİ GİRİŞİ'!$D$18,(ROW(A104)-1),0)))</f>
        <v/>
      </c>
      <c r="E105" s="70" t="str">
        <f ca="1">IF(UPPER(OFFSET('ÖĞRENCİ GİRİŞİ'!$E$18,(ROW(A104)-1),0))="","",UPPER(OFFSET('ÖĞRENCİ GİRİŞİ'!$E$18,(ROW(A104)-1),0)))</f>
        <v/>
      </c>
      <c r="F105" s="70" t="str">
        <f ca="1">IF(UPPER(OFFSET('ÖĞRENCİ GİRİŞİ'!$F$18,(ROW(A104)-1),0))="","",UPPER(OFFSET('ÖĞRENCİ GİRİŞİ'!$F$18,(ROW(A104)-1),0)))</f>
        <v/>
      </c>
      <c r="G105" s="70" t="str">
        <f ca="1">IF(UPPER(OFFSET('ÖĞRENCİ GİRİŞİ'!$G$18,(ROW(A104)-1),0))="","",UPPER(OFFSET('ÖĞRENCİ GİRİŞİ'!$G$18,(ROW(A104)-1),0)))</f>
        <v/>
      </c>
    </row>
    <row r="106" spans="1:7" customFormat="1" ht="12.75" x14ac:dyDescent="0.2">
      <c r="A106" s="42">
        <v>105</v>
      </c>
      <c r="B106" s="70" t="str">
        <f ca="1">IF(UPPER(OFFSET('ÖĞRENCİ GİRİŞİ'!$B$18,(ROW(A105)-1),0))="","",UPPER(OFFSET('ÖĞRENCİ GİRİŞİ'!$B$18,(ROW(A105)-1),0)))</f>
        <v/>
      </c>
      <c r="C106" s="70" t="str">
        <f ca="1">IF(UPPER(OFFSET('ÖĞRENCİ GİRİŞİ'!$C$18,(ROW(B105)-1),0))="","",UPPER(OFFSET('ÖĞRENCİ GİRİŞİ'!$C$18,(ROW(B105)-1),0)))</f>
        <v/>
      </c>
      <c r="D106" s="70" t="str">
        <f ca="1">IF(UPPER(OFFSET('ÖĞRENCİ GİRİŞİ'!$D$18,(ROW(A105)-1),0))="","",UPPER(OFFSET('ÖĞRENCİ GİRİŞİ'!$D$18,(ROW(A105)-1),0)))</f>
        <v/>
      </c>
      <c r="E106" s="70" t="str">
        <f ca="1">IF(UPPER(OFFSET('ÖĞRENCİ GİRİŞİ'!$E$18,(ROW(A105)-1),0))="","",UPPER(OFFSET('ÖĞRENCİ GİRİŞİ'!$E$18,(ROW(A105)-1),0)))</f>
        <v/>
      </c>
      <c r="F106" s="70" t="str">
        <f ca="1">IF(UPPER(OFFSET('ÖĞRENCİ GİRİŞİ'!$F$18,(ROW(A105)-1),0))="","",UPPER(OFFSET('ÖĞRENCİ GİRİŞİ'!$F$18,(ROW(A105)-1),0)))</f>
        <v/>
      </c>
      <c r="G106" s="70" t="str">
        <f ca="1">IF(UPPER(OFFSET('ÖĞRENCİ GİRİŞİ'!$G$18,(ROW(A105)-1),0))="","",UPPER(OFFSET('ÖĞRENCİ GİRİŞİ'!$G$18,(ROW(A105)-1),0)))</f>
        <v/>
      </c>
    </row>
    <row r="107" spans="1:7" customFormat="1" ht="12.75" x14ac:dyDescent="0.2">
      <c r="A107" s="42">
        <v>106</v>
      </c>
      <c r="B107" s="70" t="str">
        <f ca="1">IF(UPPER(OFFSET('ÖĞRENCİ GİRİŞİ'!$B$18,(ROW(A106)-1),0))="","",UPPER(OFFSET('ÖĞRENCİ GİRİŞİ'!$B$18,(ROW(A106)-1),0)))</f>
        <v/>
      </c>
      <c r="C107" s="70" t="str">
        <f ca="1">IF(UPPER(OFFSET('ÖĞRENCİ GİRİŞİ'!$C$18,(ROW(B106)-1),0))="","",UPPER(OFFSET('ÖĞRENCİ GİRİŞİ'!$C$18,(ROW(B106)-1),0)))</f>
        <v/>
      </c>
      <c r="D107" s="70" t="str">
        <f ca="1">IF(UPPER(OFFSET('ÖĞRENCİ GİRİŞİ'!$D$18,(ROW(A106)-1),0))="","",UPPER(OFFSET('ÖĞRENCİ GİRİŞİ'!$D$18,(ROW(A106)-1),0)))</f>
        <v/>
      </c>
      <c r="E107" s="70" t="str">
        <f ca="1">IF(UPPER(OFFSET('ÖĞRENCİ GİRİŞİ'!$E$18,(ROW(A106)-1),0))="","",UPPER(OFFSET('ÖĞRENCİ GİRİŞİ'!$E$18,(ROW(A106)-1),0)))</f>
        <v/>
      </c>
      <c r="F107" s="70" t="str">
        <f ca="1">IF(UPPER(OFFSET('ÖĞRENCİ GİRİŞİ'!$F$18,(ROW(A106)-1),0))="","",UPPER(OFFSET('ÖĞRENCİ GİRİŞİ'!$F$18,(ROW(A106)-1),0)))</f>
        <v/>
      </c>
      <c r="G107" s="70" t="str">
        <f ca="1">IF(UPPER(OFFSET('ÖĞRENCİ GİRİŞİ'!$G$18,(ROW(A106)-1),0))="","",UPPER(OFFSET('ÖĞRENCİ GİRİŞİ'!$G$18,(ROW(A106)-1),0)))</f>
        <v/>
      </c>
    </row>
    <row r="108" spans="1:7" customFormat="1" ht="12.75" x14ac:dyDescent="0.2">
      <c r="A108" s="42">
        <v>107</v>
      </c>
      <c r="B108" s="70" t="str">
        <f ca="1">IF(UPPER(OFFSET('ÖĞRENCİ GİRİŞİ'!$B$18,(ROW(A107)-1),0))="","",UPPER(OFFSET('ÖĞRENCİ GİRİŞİ'!$B$18,(ROW(A107)-1),0)))</f>
        <v/>
      </c>
      <c r="C108" s="70" t="str">
        <f ca="1">IF(UPPER(OFFSET('ÖĞRENCİ GİRİŞİ'!$C$18,(ROW(B107)-1),0))="","",UPPER(OFFSET('ÖĞRENCİ GİRİŞİ'!$C$18,(ROW(B107)-1),0)))</f>
        <v/>
      </c>
      <c r="D108" s="70" t="str">
        <f ca="1">IF(UPPER(OFFSET('ÖĞRENCİ GİRİŞİ'!$D$18,(ROW(A107)-1),0))="","",UPPER(OFFSET('ÖĞRENCİ GİRİŞİ'!$D$18,(ROW(A107)-1),0)))</f>
        <v/>
      </c>
      <c r="E108" s="70" t="str">
        <f ca="1">IF(UPPER(OFFSET('ÖĞRENCİ GİRİŞİ'!$E$18,(ROW(A107)-1),0))="","",UPPER(OFFSET('ÖĞRENCİ GİRİŞİ'!$E$18,(ROW(A107)-1),0)))</f>
        <v/>
      </c>
      <c r="F108" s="70" t="str">
        <f ca="1">IF(UPPER(OFFSET('ÖĞRENCİ GİRİŞİ'!$F$18,(ROW(A107)-1),0))="","",UPPER(OFFSET('ÖĞRENCİ GİRİŞİ'!$F$18,(ROW(A107)-1),0)))</f>
        <v/>
      </c>
      <c r="G108" s="70" t="str">
        <f ca="1">IF(UPPER(OFFSET('ÖĞRENCİ GİRİŞİ'!$G$18,(ROW(A107)-1),0))="","",UPPER(OFFSET('ÖĞRENCİ GİRİŞİ'!$G$18,(ROW(A107)-1),0)))</f>
        <v/>
      </c>
    </row>
    <row r="109" spans="1:7" customFormat="1" ht="12.75" x14ac:dyDescent="0.2">
      <c r="A109" s="42">
        <v>108</v>
      </c>
      <c r="B109" s="70" t="str">
        <f ca="1">IF(UPPER(OFFSET('ÖĞRENCİ GİRİŞİ'!$B$18,(ROW(A108)-1),0))="","",UPPER(OFFSET('ÖĞRENCİ GİRİŞİ'!$B$18,(ROW(A108)-1),0)))</f>
        <v/>
      </c>
      <c r="C109" s="70" t="str">
        <f ca="1">IF(UPPER(OFFSET('ÖĞRENCİ GİRİŞİ'!$C$18,(ROW(B108)-1),0))="","",UPPER(OFFSET('ÖĞRENCİ GİRİŞİ'!$C$18,(ROW(B108)-1),0)))</f>
        <v/>
      </c>
      <c r="D109" s="70" t="str">
        <f ca="1">IF(UPPER(OFFSET('ÖĞRENCİ GİRİŞİ'!$D$18,(ROW(A108)-1),0))="","",UPPER(OFFSET('ÖĞRENCİ GİRİŞİ'!$D$18,(ROW(A108)-1),0)))</f>
        <v/>
      </c>
      <c r="E109" s="70" t="str">
        <f ca="1">IF(UPPER(OFFSET('ÖĞRENCİ GİRİŞİ'!$E$18,(ROW(A108)-1),0))="","",UPPER(OFFSET('ÖĞRENCİ GİRİŞİ'!$E$18,(ROW(A108)-1),0)))</f>
        <v/>
      </c>
      <c r="F109" s="70" t="str">
        <f ca="1">IF(UPPER(OFFSET('ÖĞRENCİ GİRİŞİ'!$F$18,(ROW(A108)-1),0))="","",UPPER(OFFSET('ÖĞRENCİ GİRİŞİ'!$F$18,(ROW(A108)-1),0)))</f>
        <v/>
      </c>
      <c r="G109" s="70" t="str">
        <f ca="1">IF(UPPER(OFFSET('ÖĞRENCİ GİRİŞİ'!$G$18,(ROW(A108)-1),0))="","",UPPER(OFFSET('ÖĞRENCİ GİRİŞİ'!$G$18,(ROW(A108)-1),0)))</f>
        <v/>
      </c>
    </row>
    <row r="110" spans="1:7" customFormat="1" ht="12.75" x14ac:dyDescent="0.2">
      <c r="A110" s="42">
        <v>109</v>
      </c>
      <c r="B110" s="70" t="str">
        <f ca="1">IF(UPPER(OFFSET('ÖĞRENCİ GİRİŞİ'!$B$18,(ROW(A109)-1),0))="","",UPPER(OFFSET('ÖĞRENCİ GİRİŞİ'!$B$18,(ROW(A109)-1),0)))</f>
        <v/>
      </c>
      <c r="C110" s="70" t="str">
        <f ca="1">IF(UPPER(OFFSET('ÖĞRENCİ GİRİŞİ'!$C$18,(ROW(B109)-1),0))="","",UPPER(OFFSET('ÖĞRENCİ GİRİŞİ'!$C$18,(ROW(B109)-1),0)))</f>
        <v/>
      </c>
      <c r="D110" s="70" t="str">
        <f ca="1">IF(UPPER(OFFSET('ÖĞRENCİ GİRİŞİ'!$D$18,(ROW(A109)-1),0))="","",UPPER(OFFSET('ÖĞRENCİ GİRİŞİ'!$D$18,(ROW(A109)-1),0)))</f>
        <v/>
      </c>
      <c r="E110" s="70" t="str">
        <f ca="1">IF(UPPER(OFFSET('ÖĞRENCİ GİRİŞİ'!$E$18,(ROW(A109)-1),0))="","",UPPER(OFFSET('ÖĞRENCİ GİRİŞİ'!$E$18,(ROW(A109)-1),0)))</f>
        <v/>
      </c>
      <c r="F110" s="70" t="str">
        <f ca="1">IF(UPPER(OFFSET('ÖĞRENCİ GİRİŞİ'!$F$18,(ROW(A109)-1),0))="","",UPPER(OFFSET('ÖĞRENCİ GİRİŞİ'!$F$18,(ROW(A109)-1),0)))</f>
        <v/>
      </c>
      <c r="G110" s="70" t="str">
        <f ca="1">IF(UPPER(OFFSET('ÖĞRENCİ GİRİŞİ'!$G$18,(ROW(A109)-1),0))="","",UPPER(OFFSET('ÖĞRENCİ GİRİŞİ'!$G$18,(ROW(A109)-1),0)))</f>
        <v/>
      </c>
    </row>
    <row r="111" spans="1:7" customFormat="1" ht="12.75" x14ac:dyDescent="0.2">
      <c r="A111" s="42">
        <v>110</v>
      </c>
      <c r="B111" s="70" t="str">
        <f ca="1">IF(UPPER(OFFSET('ÖĞRENCİ GİRİŞİ'!$B$18,(ROW(A110)-1),0))="","",UPPER(OFFSET('ÖĞRENCİ GİRİŞİ'!$B$18,(ROW(A110)-1),0)))</f>
        <v/>
      </c>
      <c r="C111" s="70" t="str">
        <f ca="1">IF(UPPER(OFFSET('ÖĞRENCİ GİRİŞİ'!$C$18,(ROW(B110)-1),0))="","",UPPER(OFFSET('ÖĞRENCİ GİRİŞİ'!$C$18,(ROW(B110)-1),0)))</f>
        <v/>
      </c>
      <c r="D111" s="70" t="str">
        <f ca="1">IF(UPPER(OFFSET('ÖĞRENCİ GİRİŞİ'!$D$18,(ROW(A110)-1),0))="","",UPPER(OFFSET('ÖĞRENCİ GİRİŞİ'!$D$18,(ROW(A110)-1),0)))</f>
        <v/>
      </c>
      <c r="E111" s="70" t="str">
        <f ca="1">IF(UPPER(OFFSET('ÖĞRENCİ GİRİŞİ'!$E$18,(ROW(A110)-1),0))="","",UPPER(OFFSET('ÖĞRENCİ GİRİŞİ'!$E$18,(ROW(A110)-1),0)))</f>
        <v/>
      </c>
      <c r="F111" s="70" t="str">
        <f ca="1">IF(UPPER(OFFSET('ÖĞRENCİ GİRİŞİ'!$F$18,(ROW(A110)-1),0))="","",UPPER(OFFSET('ÖĞRENCİ GİRİŞİ'!$F$18,(ROW(A110)-1),0)))</f>
        <v/>
      </c>
      <c r="G111" s="70" t="str">
        <f ca="1">IF(UPPER(OFFSET('ÖĞRENCİ GİRİŞİ'!$G$18,(ROW(A110)-1),0))="","",UPPER(OFFSET('ÖĞRENCİ GİRİŞİ'!$G$18,(ROW(A110)-1),0)))</f>
        <v/>
      </c>
    </row>
    <row r="112" spans="1:7" customFormat="1" ht="12.75" x14ac:dyDescent="0.2">
      <c r="A112" s="42">
        <v>111</v>
      </c>
      <c r="B112" s="70" t="str">
        <f ca="1">IF(UPPER(OFFSET('ÖĞRENCİ GİRİŞİ'!$B$18,(ROW(A111)-1),0))="","",UPPER(OFFSET('ÖĞRENCİ GİRİŞİ'!$B$18,(ROW(A111)-1),0)))</f>
        <v/>
      </c>
      <c r="C112" s="70" t="str">
        <f ca="1">IF(UPPER(OFFSET('ÖĞRENCİ GİRİŞİ'!$C$18,(ROW(B111)-1),0))="","",UPPER(OFFSET('ÖĞRENCİ GİRİŞİ'!$C$18,(ROW(B111)-1),0)))</f>
        <v/>
      </c>
      <c r="D112" s="70" t="str">
        <f ca="1">IF(UPPER(OFFSET('ÖĞRENCİ GİRİŞİ'!$D$18,(ROW(A111)-1),0))="","",UPPER(OFFSET('ÖĞRENCİ GİRİŞİ'!$D$18,(ROW(A111)-1),0)))</f>
        <v/>
      </c>
      <c r="E112" s="70" t="str">
        <f ca="1">IF(UPPER(OFFSET('ÖĞRENCİ GİRİŞİ'!$E$18,(ROW(A111)-1),0))="","",UPPER(OFFSET('ÖĞRENCİ GİRİŞİ'!$E$18,(ROW(A111)-1),0)))</f>
        <v/>
      </c>
      <c r="F112" s="70" t="str">
        <f ca="1">IF(UPPER(OFFSET('ÖĞRENCİ GİRİŞİ'!$F$18,(ROW(A111)-1),0))="","",UPPER(OFFSET('ÖĞRENCİ GİRİŞİ'!$F$18,(ROW(A111)-1),0)))</f>
        <v/>
      </c>
      <c r="G112" s="70" t="str">
        <f ca="1">IF(UPPER(OFFSET('ÖĞRENCİ GİRİŞİ'!$G$18,(ROW(A111)-1),0))="","",UPPER(OFFSET('ÖĞRENCİ GİRİŞİ'!$G$18,(ROW(A111)-1),0)))</f>
        <v/>
      </c>
    </row>
    <row r="113" spans="1:7" customFormat="1" ht="12.75" x14ac:dyDescent="0.2">
      <c r="A113" s="42">
        <v>112</v>
      </c>
      <c r="B113" s="70" t="str">
        <f ca="1">IF(UPPER(OFFSET('ÖĞRENCİ GİRİŞİ'!$B$18,(ROW(A112)-1),0))="","",UPPER(OFFSET('ÖĞRENCİ GİRİŞİ'!$B$18,(ROW(A112)-1),0)))</f>
        <v/>
      </c>
      <c r="C113" s="70" t="str">
        <f ca="1">IF(UPPER(OFFSET('ÖĞRENCİ GİRİŞİ'!$C$18,(ROW(B112)-1),0))="","",UPPER(OFFSET('ÖĞRENCİ GİRİŞİ'!$C$18,(ROW(B112)-1),0)))</f>
        <v/>
      </c>
      <c r="D113" s="70" t="str">
        <f ca="1">IF(UPPER(OFFSET('ÖĞRENCİ GİRİŞİ'!$D$18,(ROW(A112)-1),0))="","",UPPER(OFFSET('ÖĞRENCİ GİRİŞİ'!$D$18,(ROW(A112)-1),0)))</f>
        <v/>
      </c>
      <c r="E113" s="70" t="str">
        <f ca="1">IF(UPPER(OFFSET('ÖĞRENCİ GİRİŞİ'!$E$18,(ROW(A112)-1),0))="","",UPPER(OFFSET('ÖĞRENCİ GİRİŞİ'!$E$18,(ROW(A112)-1),0)))</f>
        <v/>
      </c>
      <c r="F113" s="70" t="str">
        <f ca="1">IF(UPPER(OFFSET('ÖĞRENCİ GİRİŞİ'!$F$18,(ROW(A112)-1),0))="","",UPPER(OFFSET('ÖĞRENCİ GİRİŞİ'!$F$18,(ROW(A112)-1),0)))</f>
        <v/>
      </c>
      <c r="G113" s="70" t="str">
        <f ca="1">IF(UPPER(OFFSET('ÖĞRENCİ GİRİŞİ'!$G$18,(ROW(A112)-1),0))="","",UPPER(OFFSET('ÖĞRENCİ GİRİŞİ'!$G$18,(ROW(A112)-1),0)))</f>
        <v/>
      </c>
    </row>
    <row r="114" spans="1:7" customFormat="1" ht="12.75" x14ac:dyDescent="0.2">
      <c r="A114" s="42">
        <v>113</v>
      </c>
      <c r="B114" s="70" t="str">
        <f ca="1">IF(UPPER(OFFSET('ÖĞRENCİ GİRİŞİ'!$B$18,(ROW(A113)-1),0))="","",UPPER(OFFSET('ÖĞRENCİ GİRİŞİ'!$B$18,(ROW(A113)-1),0)))</f>
        <v/>
      </c>
      <c r="C114" s="70" t="str">
        <f ca="1">IF(UPPER(OFFSET('ÖĞRENCİ GİRİŞİ'!$C$18,(ROW(B113)-1),0))="","",UPPER(OFFSET('ÖĞRENCİ GİRİŞİ'!$C$18,(ROW(B113)-1),0)))</f>
        <v/>
      </c>
      <c r="D114" s="70" t="str">
        <f ca="1">IF(UPPER(OFFSET('ÖĞRENCİ GİRİŞİ'!$D$18,(ROW(A113)-1),0))="","",UPPER(OFFSET('ÖĞRENCİ GİRİŞİ'!$D$18,(ROW(A113)-1),0)))</f>
        <v/>
      </c>
      <c r="E114" s="70" t="str">
        <f ca="1">IF(UPPER(OFFSET('ÖĞRENCİ GİRİŞİ'!$E$18,(ROW(A113)-1),0))="","",UPPER(OFFSET('ÖĞRENCİ GİRİŞİ'!$E$18,(ROW(A113)-1),0)))</f>
        <v/>
      </c>
      <c r="F114" s="70" t="str">
        <f ca="1">IF(UPPER(OFFSET('ÖĞRENCİ GİRİŞİ'!$F$18,(ROW(A113)-1),0))="","",UPPER(OFFSET('ÖĞRENCİ GİRİŞİ'!$F$18,(ROW(A113)-1),0)))</f>
        <v/>
      </c>
      <c r="G114" s="70" t="str">
        <f ca="1">IF(UPPER(OFFSET('ÖĞRENCİ GİRİŞİ'!$G$18,(ROW(A113)-1),0))="","",UPPER(OFFSET('ÖĞRENCİ GİRİŞİ'!$G$18,(ROW(A113)-1),0)))</f>
        <v/>
      </c>
    </row>
    <row r="115" spans="1:7" customFormat="1" ht="12.75" x14ac:dyDescent="0.2">
      <c r="A115" s="42">
        <v>114</v>
      </c>
      <c r="B115" s="70" t="str">
        <f ca="1">IF(UPPER(OFFSET('ÖĞRENCİ GİRİŞİ'!$B$18,(ROW(A114)-1),0))="","",UPPER(OFFSET('ÖĞRENCİ GİRİŞİ'!$B$18,(ROW(A114)-1),0)))</f>
        <v/>
      </c>
      <c r="C115" s="70" t="str">
        <f ca="1">IF(UPPER(OFFSET('ÖĞRENCİ GİRİŞİ'!$C$18,(ROW(B114)-1),0))="","",UPPER(OFFSET('ÖĞRENCİ GİRİŞİ'!$C$18,(ROW(B114)-1),0)))</f>
        <v/>
      </c>
      <c r="D115" s="70" t="str">
        <f ca="1">IF(UPPER(OFFSET('ÖĞRENCİ GİRİŞİ'!$D$18,(ROW(A114)-1),0))="","",UPPER(OFFSET('ÖĞRENCİ GİRİŞİ'!$D$18,(ROW(A114)-1),0)))</f>
        <v/>
      </c>
      <c r="E115" s="70" t="str">
        <f ca="1">IF(UPPER(OFFSET('ÖĞRENCİ GİRİŞİ'!$E$18,(ROW(A114)-1),0))="","",UPPER(OFFSET('ÖĞRENCİ GİRİŞİ'!$E$18,(ROW(A114)-1),0)))</f>
        <v/>
      </c>
      <c r="F115" s="70" t="str">
        <f ca="1">IF(UPPER(OFFSET('ÖĞRENCİ GİRİŞİ'!$F$18,(ROW(A114)-1),0))="","",UPPER(OFFSET('ÖĞRENCİ GİRİŞİ'!$F$18,(ROW(A114)-1),0)))</f>
        <v/>
      </c>
      <c r="G115" s="70" t="str">
        <f ca="1">IF(UPPER(OFFSET('ÖĞRENCİ GİRİŞİ'!$G$18,(ROW(A114)-1),0))="","",UPPER(OFFSET('ÖĞRENCİ GİRİŞİ'!$G$18,(ROW(A114)-1),0)))</f>
        <v/>
      </c>
    </row>
    <row r="116" spans="1:7" customFormat="1" ht="12.75" x14ac:dyDescent="0.2">
      <c r="A116" s="42">
        <v>115</v>
      </c>
      <c r="B116" s="70" t="str">
        <f ca="1">IF(UPPER(OFFSET('ÖĞRENCİ GİRİŞİ'!$B$18,(ROW(A115)-1),0))="","",UPPER(OFFSET('ÖĞRENCİ GİRİŞİ'!$B$18,(ROW(A115)-1),0)))</f>
        <v/>
      </c>
      <c r="C116" s="70" t="str">
        <f ca="1">IF(UPPER(OFFSET('ÖĞRENCİ GİRİŞİ'!$C$18,(ROW(B115)-1),0))="","",UPPER(OFFSET('ÖĞRENCİ GİRİŞİ'!$C$18,(ROW(B115)-1),0)))</f>
        <v/>
      </c>
      <c r="D116" s="70" t="str">
        <f ca="1">IF(UPPER(OFFSET('ÖĞRENCİ GİRİŞİ'!$D$18,(ROW(A115)-1),0))="","",UPPER(OFFSET('ÖĞRENCİ GİRİŞİ'!$D$18,(ROW(A115)-1),0)))</f>
        <v/>
      </c>
      <c r="E116" s="70" t="str">
        <f ca="1">IF(UPPER(OFFSET('ÖĞRENCİ GİRİŞİ'!$E$18,(ROW(A115)-1),0))="","",UPPER(OFFSET('ÖĞRENCİ GİRİŞİ'!$E$18,(ROW(A115)-1),0)))</f>
        <v/>
      </c>
      <c r="F116" s="70" t="str">
        <f ca="1">IF(UPPER(OFFSET('ÖĞRENCİ GİRİŞİ'!$F$18,(ROW(A115)-1),0))="","",UPPER(OFFSET('ÖĞRENCİ GİRİŞİ'!$F$18,(ROW(A115)-1),0)))</f>
        <v/>
      </c>
      <c r="G116" s="70" t="str">
        <f ca="1">IF(UPPER(OFFSET('ÖĞRENCİ GİRİŞİ'!$G$18,(ROW(A115)-1),0))="","",UPPER(OFFSET('ÖĞRENCİ GİRİŞİ'!$G$18,(ROW(A115)-1),0)))</f>
        <v/>
      </c>
    </row>
    <row r="117" spans="1:7" customFormat="1" ht="12.75" x14ac:dyDescent="0.2">
      <c r="A117" s="42">
        <v>116</v>
      </c>
      <c r="B117" s="70" t="str">
        <f ca="1">IF(UPPER(OFFSET('ÖĞRENCİ GİRİŞİ'!$B$18,(ROW(A116)-1),0))="","",UPPER(OFFSET('ÖĞRENCİ GİRİŞİ'!$B$18,(ROW(A116)-1),0)))</f>
        <v/>
      </c>
      <c r="C117" s="70" t="str">
        <f ca="1">IF(UPPER(OFFSET('ÖĞRENCİ GİRİŞİ'!$C$18,(ROW(B116)-1),0))="","",UPPER(OFFSET('ÖĞRENCİ GİRİŞİ'!$C$18,(ROW(B116)-1),0)))</f>
        <v/>
      </c>
      <c r="D117" s="70" t="str">
        <f ca="1">IF(UPPER(OFFSET('ÖĞRENCİ GİRİŞİ'!$D$18,(ROW(A116)-1),0))="","",UPPER(OFFSET('ÖĞRENCİ GİRİŞİ'!$D$18,(ROW(A116)-1),0)))</f>
        <v/>
      </c>
      <c r="E117" s="70" t="str">
        <f ca="1">IF(UPPER(OFFSET('ÖĞRENCİ GİRİŞİ'!$E$18,(ROW(A116)-1),0))="","",UPPER(OFFSET('ÖĞRENCİ GİRİŞİ'!$E$18,(ROW(A116)-1),0)))</f>
        <v/>
      </c>
      <c r="F117" s="70" t="str">
        <f ca="1">IF(UPPER(OFFSET('ÖĞRENCİ GİRİŞİ'!$F$18,(ROW(A116)-1),0))="","",UPPER(OFFSET('ÖĞRENCİ GİRİŞİ'!$F$18,(ROW(A116)-1),0)))</f>
        <v/>
      </c>
      <c r="G117" s="70" t="str">
        <f ca="1">IF(UPPER(OFFSET('ÖĞRENCİ GİRİŞİ'!$G$18,(ROW(A116)-1),0))="","",UPPER(OFFSET('ÖĞRENCİ GİRİŞİ'!$G$18,(ROW(A116)-1),0)))</f>
        <v/>
      </c>
    </row>
    <row r="118" spans="1:7" customFormat="1" ht="12.75" x14ac:dyDescent="0.2">
      <c r="A118" s="42">
        <v>117</v>
      </c>
      <c r="B118" s="70" t="str">
        <f ca="1">IF(UPPER(OFFSET('ÖĞRENCİ GİRİŞİ'!$B$18,(ROW(A117)-1),0))="","",UPPER(OFFSET('ÖĞRENCİ GİRİŞİ'!$B$18,(ROW(A117)-1),0)))</f>
        <v/>
      </c>
      <c r="C118" s="70" t="str">
        <f ca="1">IF(UPPER(OFFSET('ÖĞRENCİ GİRİŞİ'!$C$18,(ROW(B117)-1),0))="","",UPPER(OFFSET('ÖĞRENCİ GİRİŞİ'!$C$18,(ROW(B117)-1),0)))</f>
        <v/>
      </c>
      <c r="D118" s="70" t="str">
        <f ca="1">IF(UPPER(OFFSET('ÖĞRENCİ GİRİŞİ'!$D$18,(ROW(A117)-1),0))="","",UPPER(OFFSET('ÖĞRENCİ GİRİŞİ'!$D$18,(ROW(A117)-1),0)))</f>
        <v/>
      </c>
      <c r="E118" s="70" t="str">
        <f ca="1">IF(UPPER(OFFSET('ÖĞRENCİ GİRİŞİ'!$E$18,(ROW(A117)-1),0))="","",UPPER(OFFSET('ÖĞRENCİ GİRİŞİ'!$E$18,(ROW(A117)-1),0)))</f>
        <v/>
      </c>
      <c r="F118" s="70" t="str">
        <f ca="1">IF(UPPER(OFFSET('ÖĞRENCİ GİRİŞİ'!$F$18,(ROW(A117)-1),0))="","",UPPER(OFFSET('ÖĞRENCİ GİRİŞİ'!$F$18,(ROW(A117)-1),0)))</f>
        <v/>
      </c>
      <c r="G118" s="70" t="str">
        <f ca="1">IF(UPPER(OFFSET('ÖĞRENCİ GİRİŞİ'!$G$18,(ROW(A117)-1),0))="","",UPPER(OFFSET('ÖĞRENCİ GİRİŞİ'!$G$18,(ROW(A117)-1),0)))</f>
        <v/>
      </c>
    </row>
    <row r="119" spans="1:7" customFormat="1" ht="12.75" x14ac:dyDescent="0.2">
      <c r="A119" s="42">
        <v>118</v>
      </c>
      <c r="B119" s="70" t="str">
        <f ca="1">IF(UPPER(OFFSET('ÖĞRENCİ GİRİŞİ'!$B$18,(ROW(A118)-1),0))="","",UPPER(OFFSET('ÖĞRENCİ GİRİŞİ'!$B$18,(ROW(A118)-1),0)))</f>
        <v/>
      </c>
      <c r="C119" s="70" t="str">
        <f ca="1">IF(UPPER(OFFSET('ÖĞRENCİ GİRİŞİ'!$C$18,(ROW(B118)-1),0))="","",UPPER(OFFSET('ÖĞRENCİ GİRİŞİ'!$C$18,(ROW(B118)-1),0)))</f>
        <v/>
      </c>
      <c r="D119" s="70" t="str">
        <f ca="1">IF(UPPER(OFFSET('ÖĞRENCİ GİRİŞİ'!$D$18,(ROW(A118)-1),0))="","",UPPER(OFFSET('ÖĞRENCİ GİRİŞİ'!$D$18,(ROW(A118)-1),0)))</f>
        <v/>
      </c>
      <c r="E119" s="70" t="str">
        <f ca="1">IF(UPPER(OFFSET('ÖĞRENCİ GİRİŞİ'!$E$18,(ROW(A118)-1),0))="","",UPPER(OFFSET('ÖĞRENCİ GİRİŞİ'!$E$18,(ROW(A118)-1),0)))</f>
        <v/>
      </c>
      <c r="F119" s="70" t="str">
        <f ca="1">IF(UPPER(OFFSET('ÖĞRENCİ GİRİŞİ'!$F$18,(ROW(A118)-1),0))="","",UPPER(OFFSET('ÖĞRENCİ GİRİŞİ'!$F$18,(ROW(A118)-1),0)))</f>
        <v/>
      </c>
      <c r="G119" s="70" t="str">
        <f ca="1">IF(UPPER(OFFSET('ÖĞRENCİ GİRİŞİ'!$G$18,(ROW(A118)-1),0))="","",UPPER(OFFSET('ÖĞRENCİ GİRİŞİ'!$G$18,(ROW(A118)-1),0)))</f>
        <v/>
      </c>
    </row>
    <row r="120" spans="1:7" customFormat="1" ht="12.75" x14ac:dyDescent="0.2">
      <c r="A120" s="42">
        <v>119</v>
      </c>
      <c r="B120" s="70" t="str">
        <f ca="1">IF(UPPER(OFFSET('ÖĞRENCİ GİRİŞİ'!$B$18,(ROW(A119)-1),0))="","",UPPER(OFFSET('ÖĞRENCİ GİRİŞİ'!$B$18,(ROW(A119)-1),0)))</f>
        <v/>
      </c>
      <c r="C120" s="70" t="str">
        <f ca="1">IF(UPPER(OFFSET('ÖĞRENCİ GİRİŞİ'!$C$18,(ROW(B119)-1),0))="","",UPPER(OFFSET('ÖĞRENCİ GİRİŞİ'!$C$18,(ROW(B119)-1),0)))</f>
        <v/>
      </c>
      <c r="D120" s="70" t="str">
        <f ca="1">IF(UPPER(OFFSET('ÖĞRENCİ GİRİŞİ'!$D$18,(ROW(A119)-1),0))="","",UPPER(OFFSET('ÖĞRENCİ GİRİŞİ'!$D$18,(ROW(A119)-1),0)))</f>
        <v/>
      </c>
      <c r="E120" s="70" t="str">
        <f ca="1">IF(UPPER(OFFSET('ÖĞRENCİ GİRİŞİ'!$E$18,(ROW(A119)-1),0))="","",UPPER(OFFSET('ÖĞRENCİ GİRİŞİ'!$E$18,(ROW(A119)-1),0)))</f>
        <v/>
      </c>
      <c r="F120" s="70" t="str">
        <f ca="1">IF(UPPER(OFFSET('ÖĞRENCİ GİRİŞİ'!$F$18,(ROW(A119)-1),0))="","",UPPER(OFFSET('ÖĞRENCİ GİRİŞİ'!$F$18,(ROW(A119)-1),0)))</f>
        <v/>
      </c>
      <c r="G120" s="70" t="str">
        <f ca="1">IF(UPPER(OFFSET('ÖĞRENCİ GİRİŞİ'!$G$18,(ROW(A119)-1),0))="","",UPPER(OFFSET('ÖĞRENCİ GİRİŞİ'!$G$18,(ROW(A119)-1),0)))</f>
        <v/>
      </c>
    </row>
    <row r="121" spans="1:7" customFormat="1" ht="12.75" x14ac:dyDescent="0.2">
      <c r="A121" s="42">
        <v>120</v>
      </c>
      <c r="B121" s="70" t="str">
        <f ca="1">IF(UPPER(OFFSET('ÖĞRENCİ GİRİŞİ'!$B$18,(ROW(A120)-1),0))="","",UPPER(OFFSET('ÖĞRENCİ GİRİŞİ'!$B$18,(ROW(A120)-1),0)))</f>
        <v/>
      </c>
      <c r="C121" s="70" t="str">
        <f ca="1">IF(UPPER(OFFSET('ÖĞRENCİ GİRİŞİ'!$C$18,(ROW(B120)-1),0))="","",UPPER(OFFSET('ÖĞRENCİ GİRİŞİ'!$C$18,(ROW(B120)-1),0)))</f>
        <v/>
      </c>
      <c r="D121" s="70" t="str">
        <f ca="1">IF(UPPER(OFFSET('ÖĞRENCİ GİRİŞİ'!$D$18,(ROW(A120)-1),0))="","",UPPER(OFFSET('ÖĞRENCİ GİRİŞİ'!$D$18,(ROW(A120)-1),0)))</f>
        <v/>
      </c>
      <c r="E121" s="70" t="str">
        <f ca="1">IF(UPPER(OFFSET('ÖĞRENCİ GİRİŞİ'!$E$18,(ROW(A120)-1),0))="","",UPPER(OFFSET('ÖĞRENCİ GİRİŞİ'!$E$18,(ROW(A120)-1),0)))</f>
        <v/>
      </c>
      <c r="F121" s="70" t="str">
        <f ca="1">IF(UPPER(OFFSET('ÖĞRENCİ GİRİŞİ'!$F$18,(ROW(A120)-1),0))="","",UPPER(OFFSET('ÖĞRENCİ GİRİŞİ'!$F$18,(ROW(A120)-1),0)))</f>
        <v/>
      </c>
      <c r="G121" s="70" t="str">
        <f ca="1">IF(UPPER(OFFSET('ÖĞRENCİ GİRİŞİ'!$G$18,(ROW(A120)-1),0))="","",UPPER(OFFSET('ÖĞRENCİ GİRİŞİ'!$G$18,(ROW(A120)-1),0)))</f>
        <v/>
      </c>
    </row>
    <row r="122" spans="1:7" customFormat="1" ht="12.75" x14ac:dyDescent="0.2">
      <c r="A122" s="42">
        <v>121</v>
      </c>
      <c r="B122" s="70" t="str">
        <f ca="1">IF(UPPER(OFFSET('ÖĞRENCİ GİRİŞİ'!$B$18,(ROW(A121)-1),0))="","",UPPER(OFFSET('ÖĞRENCİ GİRİŞİ'!$B$18,(ROW(A121)-1),0)))</f>
        <v/>
      </c>
      <c r="C122" s="70" t="str">
        <f ca="1">IF(UPPER(OFFSET('ÖĞRENCİ GİRİŞİ'!$C$18,(ROW(B121)-1),0))="","",UPPER(OFFSET('ÖĞRENCİ GİRİŞİ'!$C$18,(ROW(B121)-1),0)))</f>
        <v/>
      </c>
      <c r="D122" s="70" t="str">
        <f ca="1">IF(UPPER(OFFSET('ÖĞRENCİ GİRİŞİ'!$D$18,(ROW(A121)-1),0))="","",UPPER(OFFSET('ÖĞRENCİ GİRİŞİ'!$D$18,(ROW(A121)-1),0)))</f>
        <v/>
      </c>
      <c r="E122" s="70" t="str">
        <f ca="1">IF(UPPER(OFFSET('ÖĞRENCİ GİRİŞİ'!$E$18,(ROW(A121)-1),0))="","",UPPER(OFFSET('ÖĞRENCİ GİRİŞİ'!$E$18,(ROW(A121)-1),0)))</f>
        <v/>
      </c>
      <c r="F122" s="70" t="str">
        <f ca="1">IF(UPPER(OFFSET('ÖĞRENCİ GİRİŞİ'!$F$18,(ROW(A121)-1),0))="","",UPPER(OFFSET('ÖĞRENCİ GİRİŞİ'!$F$18,(ROW(A121)-1),0)))</f>
        <v/>
      </c>
      <c r="G122" s="70" t="str">
        <f ca="1">IF(UPPER(OFFSET('ÖĞRENCİ GİRİŞİ'!$G$18,(ROW(A121)-1),0))="","",UPPER(OFFSET('ÖĞRENCİ GİRİŞİ'!$G$18,(ROW(A121)-1),0)))</f>
        <v/>
      </c>
    </row>
    <row r="123" spans="1:7" customFormat="1" ht="12.75" x14ac:dyDescent="0.2">
      <c r="A123" s="42">
        <v>122</v>
      </c>
      <c r="B123" s="70" t="str">
        <f ca="1">IF(UPPER(OFFSET('ÖĞRENCİ GİRİŞİ'!$B$18,(ROW(A122)-1),0))="","",UPPER(OFFSET('ÖĞRENCİ GİRİŞİ'!$B$18,(ROW(A122)-1),0)))</f>
        <v/>
      </c>
      <c r="C123" s="70" t="str">
        <f ca="1">IF(UPPER(OFFSET('ÖĞRENCİ GİRİŞİ'!$C$18,(ROW(B122)-1),0))="","",UPPER(OFFSET('ÖĞRENCİ GİRİŞİ'!$C$18,(ROW(B122)-1),0)))</f>
        <v/>
      </c>
      <c r="D123" s="70" t="str">
        <f ca="1">IF(UPPER(OFFSET('ÖĞRENCİ GİRİŞİ'!$D$18,(ROW(A122)-1),0))="","",UPPER(OFFSET('ÖĞRENCİ GİRİŞİ'!$D$18,(ROW(A122)-1),0)))</f>
        <v/>
      </c>
      <c r="E123" s="70" t="str">
        <f ca="1">IF(UPPER(OFFSET('ÖĞRENCİ GİRİŞİ'!$E$18,(ROW(A122)-1),0))="","",UPPER(OFFSET('ÖĞRENCİ GİRİŞİ'!$E$18,(ROW(A122)-1),0)))</f>
        <v/>
      </c>
      <c r="F123" s="70" t="str">
        <f ca="1">IF(UPPER(OFFSET('ÖĞRENCİ GİRİŞİ'!$F$18,(ROW(A122)-1),0))="","",UPPER(OFFSET('ÖĞRENCİ GİRİŞİ'!$F$18,(ROW(A122)-1),0)))</f>
        <v/>
      </c>
      <c r="G123" s="70" t="str">
        <f ca="1">IF(UPPER(OFFSET('ÖĞRENCİ GİRİŞİ'!$G$18,(ROW(A122)-1),0))="","",UPPER(OFFSET('ÖĞRENCİ GİRİŞİ'!$G$18,(ROW(A122)-1),0)))</f>
        <v/>
      </c>
    </row>
    <row r="124" spans="1:7" customFormat="1" ht="12.75" x14ac:dyDescent="0.2">
      <c r="A124" s="42">
        <v>123</v>
      </c>
      <c r="B124" s="70" t="str">
        <f ca="1">IF(UPPER(OFFSET('ÖĞRENCİ GİRİŞİ'!$B$18,(ROW(A123)-1),0))="","",UPPER(OFFSET('ÖĞRENCİ GİRİŞİ'!$B$18,(ROW(A123)-1),0)))</f>
        <v/>
      </c>
      <c r="C124" s="70" t="str">
        <f ca="1">IF(UPPER(OFFSET('ÖĞRENCİ GİRİŞİ'!$C$18,(ROW(B123)-1),0))="","",UPPER(OFFSET('ÖĞRENCİ GİRİŞİ'!$C$18,(ROW(B123)-1),0)))</f>
        <v/>
      </c>
      <c r="D124" s="70" t="str">
        <f ca="1">IF(UPPER(OFFSET('ÖĞRENCİ GİRİŞİ'!$D$18,(ROW(A123)-1),0))="","",UPPER(OFFSET('ÖĞRENCİ GİRİŞİ'!$D$18,(ROW(A123)-1),0)))</f>
        <v/>
      </c>
      <c r="E124" s="70" t="str">
        <f ca="1">IF(UPPER(OFFSET('ÖĞRENCİ GİRİŞİ'!$E$18,(ROW(A123)-1),0))="","",UPPER(OFFSET('ÖĞRENCİ GİRİŞİ'!$E$18,(ROW(A123)-1),0)))</f>
        <v/>
      </c>
      <c r="F124" s="70" t="str">
        <f ca="1">IF(UPPER(OFFSET('ÖĞRENCİ GİRİŞİ'!$F$18,(ROW(A123)-1),0))="","",UPPER(OFFSET('ÖĞRENCİ GİRİŞİ'!$F$18,(ROW(A123)-1),0)))</f>
        <v/>
      </c>
      <c r="G124" s="70" t="str">
        <f ca="1">IF(UPPER(OFFSET('ÖĞRENCİ GİRİŞİ'!$G$18,(ROW(A123)-1),0))="","",UPPER(OFFSET('ÖĞRENCİ GİRİŞİ'!$G$18,(ROW(A123)-1),0)))</f>
        <v/>
      </c>
    </row>
    <row r="125" spans="1:7" customFormat="1" ht="12.75" x14ac:dyDescent="0.2">
      <c r="A125" s="42">
        <v>124</v>
      </c>
      <c r="B125" s="70" t="str">
        <f ca="1">IF(UPPER(OFFSET('ÖĞRENCİ GİRİŞİ'!$B$18,(ROW(A124)-1),0))="","",UPPER(OFFSET('ÖĞRENCİ GİRİŞİ'!$B$18,(ROW(A124)-1),0)))</f>
        <v/>
      </c>
      <c r="C125" s="70" t="str">
        <f ca="1">IF(UPPER(OFFSET('ÖĞRENCİ GİRİŞİ'!$C$18,(ROW(B124)-1),0))="","",UPPER(OFFSET('ÖĞRENCİ GİRİŞİ'!$C$18,(ROW(B124)-1),0)))</f>
        <v/>
      </c>
      <c r="D125" s="70" t="str">
        <f ca="1">IF(UPPER(OFFSET('ÖĞRENCİ GİRİŞİ'!$D$18,(ROW(A124)-1),0))="","",UPPER(OFFSET('ÖĞRENCİ GİRİŞİ'!$D$18,(ROW(A124)-1),0)))</f>
        <v/>
      </c>
      <c r="E125" s="70" t="str">
        <f ca="1">IF(UPPER(OFFSET('ÖĞRENCİ GİRİŞİ'!$E$18,(ROW(A124)-1),0))="","",UPPER(OFFSET('ÖĞRENCİ GİRİŞİ'!$E$18,(ROW(A124)-1),0)))</f>
        <v/>
      </c>
      <c r="F125" s="70" t="str">
        <f ca="1">IF(UPPER(OFFSET('ÖĞRENCİ GİRİŞİ'!$F$18,(ROW(A124)-1),0))="","",UPPER(OFFSET('ÖĞRENCİ GİRİŞİ'!$F$18,(ROW(A124)-1),0)))</f>
        <v/>
      </c>
      <c r="G125" s="70" t="str">
        <f ca="1">IF(UPPER(OFFSET('ÖĞRENCİ GİRİŞİ'!$G$18,(ROW(A124)-1),0))="","",UPPER(OFFSET('ÖĞRENCİ GİRİŞİ'!$G$18,(ROW(A124)-1),0)))</f>
        <v/>
      </c>
    </row>
    <row r="126" spans="1:7" customFormat="1" ht="12.75" x14ac:dyDescent="0.2">
      <c r="A126" s="42">
        <v>125</v>
      </c>
      <c r="B126" s="70" t="str">
        <f ca="1">IF(UPPER(OFFSET('ÖĞRENCİ GİRİŞİ'!$B$18,(ROW(A125)-1),0))="","",UPPER(OFFSET('ÖĞRENCİ GİRİŞİ'!$B$18,(ROW(A125)-1),0)))</f>
        <v/>
      </c>
      <c r="C126" s="70" t="str">
        <f ca="1">IF(UPPER(OFFSET('ÖĞRENCİ GİRİŞİ'!$C$18,(ROW(B125)-1),0))="","",UPPER(OFFSET('ÖĞRENCİ GİRİŞİ'!$C$18,(ROW(B125)-1),0)))</f>
        <v/>
      </c>
      <c r="D126" s="70" t="str">
        <f ca="1">IF(UPPER(OFFSET('ÖĞRENCİ GİRİŞİ'!$D$18,(ROW(A125)-1),0))="","",UPPER(OFFSET('ÖĞRENCİ GİRİŞİ'!$D$18,(ROW(A125)-1),0)))</f>
        <v/>
      </c>
      <c r="E126" s="70" t="str">
        <f ca="1">IF(UPPER(OFFSET('ÖĞRENCİ GİRİŞİ'!$E$18,(ROW(A125)-1),0))="","",UPPER(OFFSET('ÖĞRENCİ GİRİŞİ'!$E$18,(ROW(A125)-1),0)))</f>
        <v/>
      </c>
      <c r="F126" s="70" t="str">
        <f ca="1">IF(UPPER(OFFSET('ÖĞRENCİ GİRİŞİ'!$F$18,(ROW(A125)-1),0))="","",UPPER(OFFSET('ÖĞRENCİ GİRİŞİ'!$F$18,(ROW(A125)-1),0)))</f>
        <v/>
      </c>
      <c r="G126" s="70" t="str">
        <f ca="1">IF(UPPER(OFFSET('ÖĞRENCİ GİRİŞİ'!$G$18,(ROW(A125)-1),0))="","",UPPER(OFFSET('ÖĞRENCİ GİRİŞİ'!$G$18,(ROW(A125)-1),0)))</f>
        <v/>
      </c>
    </row>
    <row r="127" spans="1:7" customFormat="1" ht="12.75" x14ac:dyDescent="0.2">
      <c r="A127" s="42">
        <v>126</v>
      </c>
      <c r="B127" s="70" t="str">
        <f ca="1">IF(UPPER(OFFSET('ÖĞRENCİ GİRİŞİ'!$B$18,(ROW(A126)-1),0))="","",UPPER(OFFSET('ÖĞRENCİ GİRİŞİ'!$B$18,(ROW(A126)-1),0)))</f>
        <v/>
      </c>
      <c r="C127" s="70" t="str">
        <f ca="1">IF(UPPER(OFFSET('ÖĞRENCİ GİRİŞİ'!$C$18,(ROW(B126)-1),0))="","",UPPER(OFFSET('ÖĞRENCİ GİRİŞİ'!$C$18,(ROW(B126)-1),0)))</f>
        <v/>
      </c>
      <c r="D127" s="70" t="str">
        <f ca="1">IF(UPPER(OFFSET('ÖĞRENCİ GİRİŞİ'!$D$18,(ROW(A126)-1),0))="","",UPPER(OFFSET('ÖĞRENCİ GİRİŞİ'!$D$18,(ROW(A126)-1),0)))</f>
        <v/>
      </c>
      <c r="E127" s="70" t="str">
        <f ca="1">IF(UPPER(OFFSET('ÖĞRENCİ GİRİŞİ'!$E$18,(ROW(A126)-1),0))="","",UPPER(OFFSET('ÖĞRENCİ GİRİŞİ'!$E$18,(ROW(A126)-1),0)))</f>
        <v/>
      </c>
      <c r="F127" s="70" t="str">
        <f ca="1">IF(UPPER(OFFSET('ÖĞRENCİ GİRİŞİ'!$F$18,(ROW(A126)-1),0))="","",UPPER(OFFSET('ÖĞRENCİ GİRİŞİ'!$F$18,(ROW(A126)-1),0)))</f>
        <v/>
      </c>
      <c r="G127" s="70" t="str">
        <f ca="1">IF(UPPER(OFFSET('ÖĞRENCİ GİRİŞİ'!$G$18,(ROW(A126)-1),0))="","",UPPER(OFFSET('ÖĞRENCİ GİRİŞİ'!$G$18,(ROW(A126)-1),0)))</f>
        <v/>
      </c>
    </row>
    <row r="128" spans="1:7" customFormat="1" ht="12.75" x14ac:dyDescent="0.2">
      <c r="A128" s="42">
        <v>127</v>
      </c>
      <c r="B128" s="70" t="str">
        <f ca="1">IF(UPPER(OFFSET('ÖĞRENCİ GİRİŞİ'!$B$18,(ROW(A127)-1),0))="","",UPPER(OFFSET('ÖĞRENCİ GİRİŞİ'!$B$18,(ROW(A127)-1),0)))</f>
        <v/>
      </c>
      <c r="C128" s="70" t="str">
        <f ca="1">IF(UPPER(OFFSET('ÖĞRENCİ GİRİŞİ'!$C$18,(ROW(B127)-1),0))="","",UPPER(OFFSET('ÖĞRENCİ GİRİŞİ'!$C$18,(ROW(B127)-1),0)))</f>
        <v/>
      </c>
      <c r="D128" s="70" t="str">
        <f ca="1">IF(UPPER(OFFSET('ÖĞRENCİ GİRİŞİ'!$D$18,(ROW(A127)-1),0))="","",UPPER(OFFSET('ÖĞRENCİ GİRİŞİ'!$D$18,(ROW(A127)-1),0)))</f>
        <v/>
      </c>
      <c r="E128" s="70" t="str">
        <f ca="1">IF(UPPER(OFFSET('ÖĞRENCİ GİRİŞİ'!$E$18,(ROW(A127)-1),0))="","",UPPER(OFFSET('ÖĞRENCİ GİRİŞİ'!$E$18,(ROW(A127)-1),0)))</f>
        <v/>
      </c>
      <c r="F128" s="70" t="str">
        <f ca="1">IF(UPPER(OFFSET('ÖĞRENCİ GİRİŞİ'!$F$18,(ROW(A127)-1),0))="","",UPPER(OFFSET('ÖĞRENCİ GİRİŞİ'!$F$18,(ROW(A127)-1),0)))</f>
        <v/>
      </c>
      <c r="G128" s="70" t="str">
        <f ca="1">IF(UPPER(OFFSET('ÖĞRENCİ GİRİŞİ'!$G$18,(ROW(A127)-1),0))="","",UPPER(OFFSET('ÖĞRENCİ GİRİŞİ'!$G$18,(ROW(A127)-1),0)))</f>
        <v/>
      </c>
    </row>
    <row r="129" spans="1:7" customFormat="1" ht="12.75" x14ac:dyDescent="0.2">
      <c r="A129" s="42">
        <v>128</v>
      </c>
      <c r="B129" s="70" t="str">
        <f ca="1">IF(UPPER(OFFSET('ÖĞRENCİ GİRİŞİ'!$B$18,(ROW(A128)-1),0))="","",UPPER(OFFSET('ÖĞRENCİ GİRİŞİ'!$B$18,(ROW(A128)-1),0)))</f>
        <v/>
      </c>
      <c r="C129" s="70" t="str">
        <f ca="1">IF(UPPER(OFFSET('ÖĞRENCİ GİRİŞİ'!$C$18,(ROW(B128)-1),0))="","",UPPER(OFFSET('ÖĞRENCİ GİRİŞİ'!$C$18,(ROW(B128)-1),0)))</f>
        <v/>
      </c>
      <c r="D129" s="70" t="str">
        <f ca="1">IF(UPPER(OFFSET('ÖĞRENCİ GİRİŞİ'!$D$18,(ROW(A128)-1),0))="","",UPPER(OFFSET('ÖĞRENCİ GİRİŞİ'!$D$18,(ROW(A128)-1),0)))</f>
        <v/>
      </c>
      <c r="E129" s="70" t="str">
        <f ca="1">IF(UPPER(OFFSET('ÖĞRENCİ GİRİŞİ'!$E$18,(ROW(A128)-1),0))="","",UPPER(OFFSET('ÖĞRENCİ GİRİŞİ'!$E$18,(ROW(A128)-1),0)))</f>
        <v/>
      </c>
      <c r="F129" s="70" t="str">
        <f ca="1">IF(UPPER(OFFSET('ÖĞRENCİ GİRİŞİ'!$F$18,(ROW(A128)-1),0))="","",UPPER(OFFSET('ÖĞRENCİ GİRİŞİ'!$F$18,(ROW(A128)-1),0)))</f>
        <v/>
      </c>
      <c r="G129" s="70" t="str">
        <f ca="1">IF(UPPER(OFFSET('ÖĞRENCİ GİRİŞİ'!$G$18,(ROW(A128)-1),0))="","",UPPER(OFFSET('ÖĞRENCİ GİRİŞİ'!$G$18,(ROW(A128)-1),0)))</f>
        <v/>
      </c>
    </row>
    <row r="130" spans="1:7" customFormat="1" ht="12.75" x14ac:dyDescent="0.2">
      <c r="A130" s="42">
        <v>129</v>
      </c>
      <c r="B130" s="70" t="str">
        <f ca="1">IF(UPPER(OFFSET('ÖĞRENCİ GİRİŞİ'!$B$18,(ROW(A129)-1),0))="","",UPPER(OFFSET('ÖĞRENCİ GİRİŞİ'!$B$18,(ROW(A129)-1),0)))</f>
        <v/>
      </c>
      <c r="C130" s="70" t="str">
        <f ca="1">IF(UPPER(OFFSET('ÖĞRENCİ GİRİŞİ'!$C$18,(ROW(B129)-1),0))="","",UPPER(OFFSET('ÖĞRENCİ GİRİŞİ'!$C$18,(ROW(B129)-1),0)))</f>
        <v/>
      </c>
      <c r="D130" s="70" t="str">
        <f ca="1">IF(UPPER(OFFSET('ÖĞRENCİ GİRİŞİ'!$D$18,(ROW(A129)-1),0))="","",UPPER(OFFSET('ÖĞRENCİ GİRİŞİ'!$D$18,(ROW(A129)-1),0)))</f>
        <v/>
      </c>
      <c r="E130" s="70" t="str">
        <f ca="1">IF(UPPER(OFFSET('ÖĞRENCİ GİRİŞİ'!$E$18,(ROW(A129)-1),0))="","",UPPER(OFFSET('ÖĞRENCİ GİRİŞİ'!$E$18,(ROW(A129)-1),0)))</f>
        <v/>
      </c>
      <c r="F130" s="70" t="str">
        <f ca="1">IF(UPPER(OFFSET('ÖĞRENCİ GİRİŞİ'!$F$18,(ROW(A129)-1),0))="","",UPPER(OFFSET('ÖĞRENCİ GİRİŞİ'!$F$18,(ROW(A129)-1),0)))</f>
        <v/>
      </c>
      <c r="G130" s="70" t="str">
        <f ca="1">IF(UPPER(OFFSET('ÖĞRENCİ GİRİŞİ'!$G$18,(ROW(A129)-1),0))="","",UPPER(OFFSET('ÖĞRENCİ GİRİŞİ'!$G$18,(ROW(A129)-1),0)))</f>
        <v/>
      </c>
    </row>
    <row r="131" spans="1:7" customFormat="1" ht="12.75" x14ac:dyDescent="0.2">
      <c r="A131" s="42">
        <v>130</v>
      </c>
      <c r="B131" s="70" t="str">
        <f ca="1">IF(UPPER(OFFSET('ÖĞRENCİ GİRİŞİ'!$B$18,(ROW(A130)-1),0))="","",UPPER(OFFSET('ÖĞRENCİ GİRİŞİ'!$B$18,(ROW(A130)-1),0)))</f>
        <v/>
      </c>
      <c r="C131" s="70" t="str">
        <f ca="1">IF(UPPER(OFFSET('ÖĞRENCİ GİRİŞİ'!$C$18,(ROW(B130)-1),0))="","",UPPER(OFFSET('ÖĞRENCİ GİRİŞİ'!$C$18,(ROW(B130)-1),0)))</f>
        <v/>
      </c>
      <c r="D131" s="70" t="str">
        <f ca="1">IF(UPPER(OFFSET('ÖĞRENCİ GİRİŞİ'!$D$18,(ROW(A130)-1),0))="","",UPPER(OFFSET('ÖĞRENCİ GİRİŞİ'!$D$18,(ROW(A130)-1),0)))</f>
        <v/>
      </c>
      <c r="E131" s="70" t="str">
        <f ca="1">IF(UPPER(OFFSET('ÖĞRENCİ GİRİŞİ'!$E$18,(ROW(A130)-1),0))="","",UPPER(OFFSET('ÖĞRENCİ GİRİŞİ'!$E$18,(ROW(A130)-1),0)))</f>
        <v/>
      </c>
      <c r="F131" s="70" t="str">
        <f ca="1">IF(UPPER(OFFSET('ÖĞRENCİ GİRİŞİ'!$F$18,(ROW(A130)-1),0))="","",UPPER(OFFSET('ÖĞRENCİ GİRİŞİ'!$F$18,(ROW(A130)-1),0)))</f>
        <v/>
      </c>
      <c r="G131" s="70" t="str">
        <f ca="1">IF(UPPER(OFFSET('ÖĞRENCİ GİRİŞİ'!$G$18,(ROW(A130)-1),0))="","",UPPER(OFFSET('ÖĞRENCİ GİRİŞİ'!$G$18,(ROW(A130)-1),0)))</f>
        <v/>
      </c>
    </row>
    <row r="132" spans="1:7" customFormat="1" ht="12.75" x14ac:dyDescent="0.2">
      <c r="A132" s="42">
        <v>131</v>
      </c>
      <c r="B132" s="70" t="str">
        <f ca="1">IF(UPPER(OFFSET('ÖĞRENCİ GİRİŞİ'!$B$18,(ROW(A131)-1),0))="","",UPPER(OFFSET('ÖĞRENCİ GİRİŞİ'!$B$18,(ROW(A131)-1),0)))</f>
        <v/>
      </c>
      <c r="C132" s="70" t="str">
        <f ca="1">IF(UPPER(OFFSET('ÖĞRENCİ GİRİŞİ'!$C$18,(ROW(B131)-1),0))="","",UPPER(OFFSET('ÖĞRENCİ GİRİŞİ'!$C$18,(ROW(B131)-1),0)))</f>
        <v/>
      </c>
      <c r="D132" s="70" t="str">
        <f ca="1">IF(UPPER(OFFSET('ÖĞRENCİ GİRİŞİ'!$D$18,(ROW(A131)-1),0))="","",UPPER(OFFSET('ÖĞRENCİ GİRİŞİ'!$D$18,(ROW(A131)-1),0)))</f>
        <v/>
      </c>
      <c r="E132" s="70" t="str">
        <f ca="1">IF(UPPER(OFFSET('ÖĞRENCİ GİRİŞİ'!$E$18,(ROW(A131)-1),0))="","",UPPER(OFFSET('ÖĞRENCİ GİRİŞİ'!$E$18,(ROW(A131)-1),0)))</f>
        <v/>
      </c>
      <c r="F132" s="70" t="str">
        <f ca="1">IF(UPPER(OFFSET('ÖĞRENCİ GİRİŞİ'!$F$18,(ROW(A131)-1),0))="","",UPPER(OFFSET('ÖĞRENCİ GİRİŞİ'!$F$18,(ROW(A131)-1),0)))</f>
        <v/>
      </c>
      <c r="G132" s="70" t="str">
        <f ca="1">IF(UPPER(OFFSET('ÖĞRENCİ GİRİŞİ'!$G$18,(ROW(A131)-1),0))="","",UPPER(OFFSET('ÖĞRENCİ GİRİŞİ'!$G$18,(ROW(A131)-1),0)))</f>
        <v/>
      </c>
    </row>
    <row r="133" spans="1:7" customFormat="1" ht="12.75" x14ac:dyDescent="0.2">
      <c r="A133" s="42">
        <v>132</v>
      </c>
      <c r="B133" s="70" t="str">
        <f ca="1">IF(UPPER(OFFSET('ÖĞRENCİ GİRİŞİ'!$B$18,(ROW(A132)-1),0))="","",UPPER(OFFSET('ÖĞRENCİ GİRİŞİ'!$B$18,(ROW(A132)-1),0)))</f>
        <v/>
      </c>
      <c r="C133" s="70" t="str">
        <f ca="1">IF(UPPER(OFFSET('ÖĞRENCİ GİRİŞİ'!$C$18,(ROW(B132)-1),0))="","",UPPER(OFFSET('ÖĞRENCİ GİRİŞİ'!$C$18,(ROW(B132)-1),0)))</f>
        <v/>
      </c>
      <c r="D133" s="70" t="str">
        <f ca="1">IF(UPPER(OFFSET('ÖĞRENCİ GİRİŞİ'!$D$18,(ROW(A132)-1),0))="","",UPPER(OFFSET('ÖĞRENCİ GİRİŞİ'!$D$18,(ROW(A132)-1),0)))</f>
        <v/>
      </c>
      <c r="E133" s="70" t="str">
        <f ca="1">IF(UPPER(OFFSET('ÖĞRENCİ GİRİŞİ'!$E$18,(ROW(A132)-1),0))="","",UPPER(OFFSET('ÖĞRENCİ GİRİŞİ'!$E$18,(ROW(A132)-1),0)))</f>
        <v/>
      </c>
      <c r="F133" s="70" t="str">
        <f ca="1">IF(UPPER(OFFSET('ÖĞRENCİ GİRİŞİ'!$F$18,(ROW(A132)-1),0))="","",UPPER(OFFSET('ÖĞRENCİ GİRİŞİ'!$F$18,(ROW(A132)-1),0)))</f>
        <v/>
      </c>
      <c r="G133" s="70" t="str">
        <f ca="1">IF(UPPER(OFFSET('ÖĞRENCİ GİRİŞİ'!$G$18,(ROW(A132)-1),0))="","",UPPER(OFFSET('ÖĞRENCİ GİRİŞİ'!$G$18,(ROW(A132)-1),0)))</f>
        <v/>
      </c>
    </row>
    <row r="134" spans="1:7" customFormat="1" ht="12.75" x14ac:dyDescent="0.2">
      <c r="A134" s="42">
        <v>133</v>
      </c>
      <c r="B134" s="70" t="str">
        <f ca="1">IF(UPPER(OFFSET('ÖĞRENCİ GİRİŞİ'!$B$18,(ROW(A133)-1),0))="","",UPPER(OFFSET('ÖĞRENCİ GİRİŞİ'!$B$18,(ROW(A133)-1),0)))</f>
        <v/>
      </c>
      <c r="C134" s="70" t="str">
        <f ca="1">IF(UPPER(OFFSET('ÖĞRENCİ GİRİŞİ'!$C$18,(ROW(B133)-1),0))="","",UPPER(OFFSET('ÖĞRENCİ GİRİŞİ'!$C$18,(ROW(B133)-1),0)))</f>
        <v/>
      </c>
      <c r="D134" s="70" t="str">
        <f ca="1">IF(UPPER(OFFSET('ÖĞRENCİ GİRİŞİ'!$D$18,(ROW(A133)-1),0))="","",UPPER(OFFSET('ÖĞRENCİ GİRİŞİ'!$D$18,(ROW(A133)-1),0)))</f>
        <v/>
      </c>
      <c r="E134" s="70" t="str">
        <f ca="1">IF(UPPER(OFFSET('ÖĞRENCİ GİRİŞİ'!$E$18,(ROW(A133)-1),0))="","",UPPER(OFFSET('ÖĞRENCİ GİRİŞİ'!$E$18,(ROW(A133)-1),0)))</f>
        <v/>
      </c>
      <c r="F134" s="70" t="str">
        <f ca="1">IF(UPPER(OFFSET('ÖĞRENCİ GİRİŞİ'!$F$18,(ROW(A133)-1),0))="","",UPPER(OFFSET('ÖĞRENCİ GİRİŞİ'!$F$18,(ROW(A133)-1),0)))</f>
        <v/>
      </c>
      <c r="G134" s="70" t="str">
        <f ca="1">IF(UPPER(OFFSET('ÖĞRENCİ GİRİŞİ'!$G$18,(ROW(A133)-1),0))="","",UPPER(OFFSET('ÖĞRENCİ GİRİŞİ'!$G$18,(ROW(A133)-1),0)))</f>
        <v/>
      </c>
    </row>
    <row r="135" spans="1:7" customFormat="1" ht="12.75" x14ac:dyDescent="0.2">
      <c r="A135" s="42">
        <v>134</v>
      </c>
      <c r="B135" s="70" t="str">
        <f ca="1">IF(UPPER(OFFSET('ÖĞRENCİ GİRİŞİ'!$B$18,(ROW(A134)-1),0))="","",UPPER(OFFSET('ÖĞRENCİ GİRİŞİ'!$B$18,(ROW(A134)-1),0)))</f>
        <v/>
      </c>
      <c r="C135" s="70" t="str">
        <f ca="1">IF(UPPER(OFFSET('ÖĞRENCİ GİRİŞİ'!$C$18,(ROW(B134)-1),0))="","",UPPER(OFFSET('ÖĞRENCİ GİRİŞİ'!$C$18,(ROW(B134)-1),0)))</f>
        <v/>
      </c>
      <c r="D135" s="70" t="str">
        <f ca="1">IF(UPPER(OFFSET('ÖĞRENCİ GİRİŞİ'!$D$18,(ROW(A134)-1),0))="","",UPPER(OFFSET('ÖĞRENCİ GİRİŞİ'!$D$18,(ROW(A134)-1),0)))</f>
        <v/>
      </c>
      <c r="E135" s="70" t="str">
        <f ca="1">IF(UPPER(OFFSET('ÖĞRENCİ GİRİŞİ'!$E$18,(ROW(A134)-1),0))="","",UPPER(OFFSET('ÖĞRENCİ GİRİŞİ'!$E$18,(ROW(A134)-1),0)))</f>
        <v/>
      </c>
      <c r="F135" s="70" t="str">
        <f ca="1">IF(UPPER(OFFSET('ÖĞRENCİ GİRİŞİ'!$F$18,(ROW(A134)-1),0))="","",UPPER(OFFSET('ÖĞRENCİ GİRİŞİ'!$F$18,(ROW(A134)-1),0)))</f>
        <v/>
      </c>
      <c r="G135" s="70" t="str">
        <f ca="1">IF(UPPER(OFFSET('ÖĞRENCİ GİRİŞİ'!$G$18,(ROW(A134)-1),0))="","",UPPER(OFFSET('ÖĞRENCİ GİRİŞİ'!$G$18,(ROW(A134)-1),0)))</f>
        <v/>
      </c>
    </row>
    <row r="136" spans="1:7" customFormat="1" ht="12.75" x14ac:dyDescent="0.2">
      <c r="A136" s="42">
        <v>135</v>
      </c>
      <c r="B136" s="70" t="str">
        <f ca="1">IF(UPPER(OFFSET('ÖĞRENCİ GİRİŞİ'!$B$18,(ROW(A135)-1),0))="","",UPPER(OFFSET('ÖĞRENCİ GİRİŞİ'!$B$18,(ROW(A135)-1),0)))</f>
        <v/>
      </c>
      <c r="C136" s="70" t="str">
        <f ca="1">IF(UPPER(OFFSET('ÖĞRENCİ GİRİŞİ'!$C$18,(ROW(B135)-1),0))="","",UPPER(OFFSET('ÖĞRENCİ GİRİŞİ'!$C$18,(ROW(B135)-1),0)))</f>
        <v/>
      </c>
      <c r="D136" s="70" t="str">
        <f ca="1">IF(UPPER(OFFSET('ÖĞRENCİ GİRİŞİ'!$D$18,(ROW(A135)-1),0))="","",UPPER(OFFSET('ÖĞRENCİ GİRİŞİ'!$D$18,(ROW(A135)-1),0)))</f>
        <v/>
      </c>
      <c r="E136" s="70" t="str">
        <f ca="1">IF(UPPER(OFFSET('ÖĞRENCİ GİRİŞİ'!$E$18,(ROW(A135)-1),0))="","",UPPER(OFFSET('ÖĞRENCİ GİRİŞİ'!$E$18,(ROW(A135)-1),0)))</f>
        <v/>
      </c>
      <c r="F136" s="70" t="str">
        <f ca="1">IF(UPPER(OFFSET('ÖĞRENCİ GİRİŞİ'!$F$18,(ROW(A135)-1),0))="","",UPPER(OFFSET('ÖĞRENCİ GİRİŞİ'!$F$18,(ROW(A135)-1),0)))</f>
        <v/>
      </c>
      <c r="G136" s="70" t="str">
        <f ca="1">IF(UPPER(OFFSET('ÖĞRENCİ GİRİŞİ'!$G$18,(ROW(A135)-1),0))="","",UPPER(OFFSET('ÖĞRENCİ GİRİŞİ'!$G$18,(ROW(A135)-1),0)))</f>
        <v/>
      </c>
    </row>
    <row r="137" spans="1:7" customFormat="1" ht="12.75" x14ac:dyDescent="0.2">
      <c r="A137" s="42">
        <v>136</v>
      </c>
      <c r="B137" s="70" t="str">
        <f ca="1">IF(UPPER(OFFSET('ÖĞRENCİ GİRİŞİ'!$B$18,(ROW(A136)-1),0))="","",UPPER(OFFSET('ÖĞRENCİ GİRİŞİ'!$B$18,(ROW(A136)-1),0)))</f>
        <v/>
      </c>
      <c r="C137" s="70" t="str">
        <f ca="1">IF(UPPER(OFFSET('ÖĞRENCİ GİRİŞİ'!$C$18,(ROW(B136)-1),0))="","",UPPER(OFFSET('ÖĞRENCİ GİRİŞİ'!$C$18,(ROW(B136)-1),0)))</f>
        <v/>
      </c>
      <c r="D137" s="70" t="str">
        <f ca="1">IF(UPPER(OFFSET('ÖĞRENCİ GİRİŞİ'!$D$18,(ROW(A136)-1),0))="","",UPPER(OFFSET('ÖĞRENCİ GİRİŞİ'!$D$18,(ROW(A136)-1),0)))</f>
        <v/>
      </c>
      <c r="E137" s="70" t="str">
        <f ca="1">IF(UPPER(OFFSET('ÖĞRENCİ GİRİŞİ'!$E$18,(ROW(A136)-1),0))="","",UPPER(OFFSET('ÖĞRENCİ GİRİŞİ'!$E$18,(ROW(A136)-1),0)))</f>
        <v/>
      </c>
      <c r="F137" s="70" t="str">
        <f ca="1">IF(UPPER(OFFSET('ÖĞRENCİ GİRİŞİ'!$F$18,(ROW(A136)-1),0))="","",UPPER(OFFSET('ÖĞRENCİ GİRİŞİ'!$F$18,(ROW(A136)-1),0)))</f>
        <v/>
      </c>
      <c r="G137" s="70" t="str">
        <f ca="1">IF(UPPER(OFFSET('ÖĞRENCİ GİRİŞİ'!$G$18,(ROW(A136)-1),0))="","",UPPER(OFFSET('ÖĞRENCİ GİRİŞİ'!$G$18,(ROW(A136)-1),0)))</f>
        <v/>
      </c>
    </row>
    <row r="138" spans="1:7" customFormat="1" ht="12.75" x14ac:dyDescent="0.2">
      <c r="A138" s="42">
        <v>137</v>
      </c>
      <c r="B138" s="70" t="str">
        <f ca="1">IF(UPPER(OFFSET('ÖĞRENCİ GİRİŞİ'!$B$18,(ROW(A137)-1),0))="","",UPPER(OFFSET('ÖĞRENCİ GİRİŞİ'!$B$18,(ROW(A137)-1),0)))</f>
        <v/>
      </c>
      <c r="C138" s="70" t="str">
        <f ca="1">IF(UPPER(OFFSET('ÖĞRENCİ GİRİŞİ'!$C$18,(ROW(B137)-1),0))="","",UPPER(OFFSET('ÖĞRENCİ GİRİŞİ'!$C$18,(ROW(B137)-1),0)))</f>
        <v/>
      </c>
      <c r="D138" s="70" t="str">
        <f ca="1">IF(UPPER(OFFSET('ÖĞRENCİ GİRİŞİ'!$D$18,(ROW(A137)-1),0))="","",UPPER(OFFSET('ÖĞRENCİ GİRİŞİ'!$D$18,(ROW(A137)-1),0)))</f>
        <v/>
      </c>
      <c r="E138" s="70" t="str">
        <f ca="1">IF(UPPER(OFFSET('ÖĞRENCİ GİRİŞİ'!$E$18,(ROW(A137)-1),0))="","",UPPER(OFFSET('ÖĞRENCİ GİRİŞİ'!$E$18,(ROW(A137)-1),0)))</f>
        <v/>
      </c>
      <c r="F138" s="70" t="str">
        <f ca="1">IF(UPPER(OFFSET('ÖĞRENCİ GİRİŞİ'!$F$18,(ROW(A137)-1),0))="","",UPPER(OFFSET('ÖĞRENCİ GİRİŞİ'!$F$18,(ROW(A137)-1),0)))</f>
        <v/>
      </c>
      <c r="G138" s="70" t="str">
        <f ca="1">IF(UPPER(OFFSET('ÖĞRENCİ GİRİŞİ'!$G$18,(ROW(A137)-1),0))="","",UPPER(OFFSET('ÖĞRENCİ GİRİŞİ'!$G$18,(ROW(A137)-1),0)))</f>
        <v/>
      </c>
    </row>
    <row r="139" spans="1:7" customFormat="1" ht="12.75" x14ac:dyDescent="0.2">
      <c r="A139" s="42">
        <v>138</v>
      </c>
      <c r="B139" s="70" t="str">
        <f ca="1">IF(UPPER(OFFSET('ÖĞRENCİ GİRİŞİ'!$B$18,(ROW(A138)-1),0))="","",UPPER(OFFSET('ÖĞRENCİ GİRİŞİ'!$B$18,(ROW(A138)-1),0)))</f>
        <v/>
      </c>
      <c r="C139" s="70" t="str">
        <f ca="1">IF(UPPER(OFFSET('ÖĞRENCİ GİRİŞİ'!$C$18,(ROW(B138)-1),0))="","",UPPER(OFFSET('ÖĞRENCİ GİRİŞİ'!$C$18,(ROW(B138)-1),0)))</f>
        <v/>
      </c>
      <c r="D139" s="70" t="str">
        <f ca="1">IF(UPPER(OFFSET('ÖĞRENCİ GİRİŞİ'!$D$18,(ROW(A138)-1),0))="","",UPPER(OFFSET('ÖĞRENCİ GİRİŞİ'!$D$18,(ROW(A138)-1),0)))</f>
        <v/>
      </c>
      <c r="E139" s="70" t="str">
        <f ca="1">IF(UPPER(OFFSET('ÖĞRENCİ GİRİŞİ'!$E$18,(ROW(A138)-1),0))="","",UPPER(OFFSET('ÖĞRENCİ GİRİŞİ'!$E$18,(ROW(A138)-1),0)))</f>
        <v/>
      </c>
      <c r="F139" s="70" t="str">
        <f ca="1">IF(UPPER(OFFSET('ÖĞRENCİ GİRİŞİ'!$F$18,(ROW(A138)-1),0))="","",UPPER(OFFSET('ÖĞRENCİ GİRİŞİ'!$F$18,(ROW(A138)-1),0)))</f>
        <v/>
      </c>
      <c r="G139" s="70" t="str">
        <f ca="1">IF(UPPER(OFFSET('ÖĞRENCİ GİRİŞİ'!$G$18,(ROW(A138)-1),0))="","",UPPER(OFFSET('ÖĞRENCİ GİRİŞİ'!$G$18,(ROW(A138)-1),0)))</f>
        <v/>
      </c>
    </row>
    <row r="140" spans="1:7" customFormat="1" ht="12.75" x14ac:dyDescent="0.2">
      <c r="A140" s="42">
        <v>139</v>
      </c>
      <c r="B140" s="70" t="str">
        <f ca="1">IF(UPPER(OFFSET('ÖĞRENCİ GİRİŞİ'!$B$18,(ROW(A139)-1),0))="","",UPPER(OFFSET('ÖĞRENCİ GİRİŞİ'!$B$18,(ROW(A139)-1),0)))</f>
        <v/>
      </c>
      <c r="C140" s="70" t="str">
        <f ca="1">IF(UPPER(OFFSET('ÖĞRENCİ GİRİŞİ'!$C$18,(ROW(B139)-1),0))="","",UPPER(OFFSET('ÖĞRENCİ GİRİŞİ'!$C$18,(ROW(B139)-1),0)))</f>
        <v/>
      </c>
      <c r="D140" s="70" t="str">
        <f ca="1">IF(UPPER(OFFSET('ÖĞRENCİ GİRİŞİ'!$D$18,(ROW(A139)-1),0))="","",UPPER(OFFSET('ÖĞRENCİ GİRİŞİ'!$D$18,(ROW(A139)-1),0)))</f>
        <v/>
      </c>
      <c r="E140" s="70" t="str">
        <f ca="1">IF(UPPER(OFFSET('ÖĞRENCİ GİRİŞİ'!$E$18,(ROW(A139)-1),0))="","",UPPER(OFFSET('ÖĞRENCİ GİRİŞİ'!$E$18,(ROW(A139)-1),0)))</f>
        <v/>
      </c>
      <c r="F140" s="70" t="str">
        <f ca="1">IF(UPPER(OFFSET('ÖĞRENCİ GİRİŞİ'!$F$18,(ROW(A139)-1),0))="","",UPPER(OFFSET('ÖĞRENCİ GİRİŞİ'!$F$18,(ROW(A139)-1),0)))</f>
        <v/>
      </c>
      <c r="G140" s="70" t="str">
        <f ca="1">IF(UPPER(OFFSET('ÖĞRENCİ GİRİŞİ'!$G$18,(ROW(A139)-1),0))="","",UPPER(OFFSET('ÖĞRENCİ GİRİŞİ'!$G$18,(ROW(A139)-1),0)))</f>
        <v/>
      </c>
    </row>
    <row r="141" spans="1:7" customFormat="1" ht="12.75" x14ac:dyDescent="0.2">
      <c r="A141" s="42">
        <v>140</v>
      </c>
      <c r="B141" s="70" t="str">
        <f ca="1">IF(UPPER(OFFSET('ÖĞRENCİ GİRİŞİ'!$B$18,(ROW(A140)-1),0))="","",UPPER(OFFSET('ÖĞRENCİ GİRİŞİ'!$B$18,(ROW(A140)-1),0)))</f>
        <v/>
      </c>
      <c r="C141" s="70" t="str">
        <f ca="1">IF(UPPER(OFFSET('ÖĞRENCİ GİRİŞİ'!$C$18,(ROW(B140)-1),0))="","",UPPER(OFFSET('ÖĞRENCİ GİRİŞİ'!$C$18,(ROW(B140)-1),0)))</f>
        <v/>
      </c>
      <c r="D141" s="70" t="str">
        <f ca="1">IF(UPPER(OFFSET('ÖĞRENCİ GİRİŞİ'!$D$18,(ROW(A140)-1),0))="","",UPPER(OFFSET('ÖĞRENCİ GİRİŞİ'!$D$18,(ROW(A140)-1),0)))</f>
        <v/>
      </c>
      <c r="E141" s="70" t="str">
        <f ca="1">IF(UPPER(OFFSET('ÖĞRENCİ GİRİŞİ'!$E$18,(ROW(A140)-1),0))="","",UPPER(OFFSET('ÖĞRENCİ GİRİŞİ'!$E$18,(ROW(A140)-1),0)))</f>
        <v/>
      </c>
      <c r="F141" s="70" t="str">
        <f ca="1">IF(UPPER(OFFSET('ÖĞRENCİ GİRİŞİ'!$F$18,(ROW(A140)-1),0))="","",UPPER(OFFSET('ÖĞRENCİ GİRİŞİ'!$F$18,(ROW(A140)-1),0)))</f>
        <v/>
      </c>
      <c r="G141" s="70" t="str">
        <f ca="1">IF(UPPER(OFFSET('ÖĞRENCİ GİRİŞİ'!$G$18,(ROW(A140)-1),0))="","",UPPER(OFFSET('ÖĞRENCİ GİRİŞİ'!$G$18,(ROW(A140)-1),0)))</f>
        <v/>
      </c>
    </row>
    <row r="142" spans="1:7" customFormat="1" ht="12.75" x14ac:dyDescent="0.2">
      <c r="A142" s="42">
        <v>141</v>
      </c>
      <c r="B142" s="70" t="str">
        <f ca="1">IF(UPPER(OFFSET('ÖĞRENCİ GİRİŞİ'!$B$18,(ROW(A141)-1),0))="","",UPPER(OFFSET('ÖĞRENCİ GİRİŞİ'!$B$18,(ROW(A141)-1),0)))</f>
        <v/>
      </c>
      <c r="C142" s="70" t="str">
        <f ca="1">IF(UPPER(OFFSET('ÖĞRENCİ GİRİŞİ'!$C$18,(ROW(B141)-1),0))="","",UPPER(OFFSET('ÖĞRENCİ GİRİŞİ'!$C$18,(ROW(B141)-1),0)))</f>
        <v/>
      </c>
      <c r="D142" s="70" t="str">
        <f ca="1">IF(UPPER(OFFSET('ÖĞRENCİ GİRİŞİ'!$D$18,(ROW(A141)-1),0))="","",UPPER(OFFSET('ÖĞRENCİ GİRİŞİ'!$D$18,(ROW(A141)-1),0)))</f>
        <v/>
      </c>
      <c r="E142" s="70" t="str">
        <f ca="1">IF(UPPER(OFFSET('ÖĞRENCİ GİRİŞİ'!$E$18,(ROW(A141)-1),0))="","",UPPER(OFFSET('ÖĞRENCİ GİRİŞİ'!$E$18,(ROW(A141)-1),0)))</f>
        <v/>
      </c>
      <c r="F142" s="70" t="str">
        <f ca="1">IF(UPPER(OFFSET('ÖĞRENCİ GİRİŞİ'!$F$18,(ROW(A141)-1),0))="","",UPPER(OFFSET('ÖĞRENCİ GİRİŞİ'!$F$18,(ROW(A141)-1),0)))</f>
        <v/>
      </c>
      <c r="G142" s="70" t="str">
        <f ca="1">IF(UPPER(OFFSET('ÖĞRENCİ GİRİŞİ'!$G$18,(ROW(A141)-1),0))="","",UPPER(OFFSET('ÖĞRENCİ GİRİŞİ'!$G$18,(ROW(A141)-1),0)))</f>
        <v/>
      </c>
    </row>
    <row r="143" spans="1:7" customFormat="1" ht="12.75" x14ac:dyDescent="0.2">
      <c r="A143" s="42">
        <v>142</v>
      </c>
      <c r="B143" s="70" t="str">
        <f ca="1">IF(UPPER(OFFSET('ÖĞRENCİ GİRİŞİ'!$B$18,(ROW(A142)-1),0))="","",UPPER(OFFSET('ÖĞRENCİ GİRİŞİ'!$B$18,(ROW(A142)-1),0)))</f>
        <v/>
      </c>
      <c r="C143" s="70" t="str">
        <f ca="1">IF(UPPER(OFFSET('ÖĞRENCİ GİRİŞİ'!$C$18,(ROW(B142)-1),0))="","",UPPER(OFFSET('ÖĞRENCİ GİRİŞİ'!$C$18,(ROW(B142)-1),0)))</f>
        <v/>
      </c>
      <c r="D143" s="70" t="str">
        <f ca="1">IF(UPPER(OFFSET('ÖĞRENCİ GİRİŞİ'!$D$18,(ROW(A142)-1),0))="","",UPPER(OFFSET('ÖĞRENCİ GİRİŞİ'!$D$18,(ROW(A142)-1),0)))</f>
        <v/>
      </c>
      <c r="E143" s="70" t="str">
        <f ca="1">IF(UPPER(OFFSET('ÖĞRENCİ GİRİŞİ'!$E$18,(ROW(A142)-1),0))="","",UPPER(OFFSET('ÖĞRENCİ GİRİŞİ'!$E$18,(ROW(A142)-1),0)))</f>
        <v/>
      </c>
      <c r="F143" s="70" t="str">
        <f ca="1">IF(UPPER(OFFSET('ÖĞRENCİ GİRİŞİ'!$F$18,(ROW(A142)-1),0))="","",UPPER(OFFSET('ÖĞRENCİ GİRİŞİ'!$F$18,(ROW(A142)-1),0)))</f>
        <v/>
      </c>
      <c r="G143" s="70" t="str">
        <f ca="1">IF(UPPER(OFFSET('ÖĞRENCİ GİRİŞİ'!$G$18,(ROW(A142)-1),0))="","",UPPER(OFFSET('ÖĞRENCİ GİRİŞİ'!$G$18,(ROW(A142)-1),0)))</f>
        <v/>
      </c>
    </row>
    <row r="144" spans="1:7" customFormat="1" ht="12.75" x14ac:dyDescent="0.2">
      <c r="A144" s="42">
        <v>143</v>
      </c>
      <c r="B144" s="70" t="str">
        <f ca="1">IF(UPPER(OFFSET('ÖĞRENCİ GİRİŞİ'!$B$18,(ROW(A143)-1),0))="","",UPPER(OFFSET('ÖĞRENCİ GİRİŞİ'!$B$18,(ROW(A143)-1),0)))</f>
        <v/>
      </c>
      <c r="C144" s="70" t="str">
        <f ca="1">IF(UPPER(OFFSET('ÖĞRENCİ GİRİŞİ'!$C$18,(ROW(B143)-1),0))="","",UPPER(OFFSET('ÖĞRENCİ GİRİŞİ'!$C$18,(ROW(B143)-1),0)))</f>
        <v/>
      </c>
      <c r="D144" s="70" t="str">
        <f ca="1">IF(UPPER(OFFSET('ÖĞRENCİ GİRİŞİ'!$D$18,(ROW(A143)-1),0))="","",UPPER(OFFSET('ÖĞRENCİ GİRİŞİ'!$D$18,(ROW(A143)-1),0)))</f>
        <v/>
      </c>
      <c r="E144" s="70" t="str">
        <f ca="1">IF(UPPER(OFFSET('ÖĞRENCİ GİRİŞİ'!$E$18,(ROW(A143)-1),0))="","",UPPER(OFFSET('ÖĞRENCİ GİRİŞİ'!$E$18,(ROW(A143)-1),0)))</f>
        <v/>
      </c>
      <c r="F144" s="70" t="str">
        <f ca="1">IF(UPPER(OFFSET('ÖĞRENCİ GİRİŞİ'!$F$18,(ROW(A143)-1),0))="","",UPPER(OFFSET('ÖĞRENCİ GİRİŞİ'!$F$18,(ROW(A143)-1),0)))</f>
        <v/>
      </c>
      <c r="G144" s="70" t="str">
        <f ca="1">IF(UPPER(OFFSET('ÖĞRENCİ GİRİŞİ'!$G$18,(ROW(A143)-1),0))="","",UPPER(OFFSET('ÖĞRENCİ GİRİŞİ'!$G$18,(ROW(A143)-1),0)))</f>
        <v/>
      </c>
    </row>
    <row r="145" spans="1:7" customFormat="1" ht="12.75" x14ac:dyDescent="0.2">
      <c r="A145" s="42">
        <v>144</v>
      </c>
      <c r="B145" s="70" t="str">
        <f ca="1">IF(UPPER(OFFSET('ÖĞRENCİ GİRİŞİ'!$B$18,(ROW(A144)-1),0))="","",UPPER(OFFSET('ÖĞRENCİ GİRİŞİ'!$B$18,(ROW(A144)-1),0)))</f>
        <v/>
      </c>
      <c r="C145" s="70" t="str">
        <f ca="1">IF(UPPER(OFFSET('ÖĞRENCİ GİRİŞİ'!$C$18,(ROW(B144)-1),0))="","",UPPER(OFFSET('ÖĞRENCİ GİRİŞİ'!$C$18,(ROW(B144)-1),0)))</f>
        <v/>
      </c>
      <c r="D145" s="70" t="str">
        <f ca="1">IF(UPPER(OFFSET('ÖĞRENCİ GİRİŞİ'!$D$18,(ROW(A144)-1),0))="","",UPPER(OFFSET('ÖĞRENCİ GİRİŞİ'!$D$18,(ROW(A144)-1),0)))</f>
        <v/>
      </c>
      <c r="E145" s="70" t="str">
        <f ca="1">IF(UPPER(OFFSET('ÖĞRENCİ GİRİŞİ'!$E$18,(ROW(A144)-1),0))="","",UPPER(OFFSET('ÖĞRENCİ GİRİŞİ'!$E$18,(ROW(A144)-1),0)))</f>
        <v/>
      </c>
      <c r="F145" s="70" t="str">
        <f ca="1">IF(UPPER(OFFSET('ÖĞRENCİ GİRİŞİ'!$F$18,(ROW(A144)-1),0))="","",UPPER(OFFSET('ÖĞRENCİ GİRİŞİ'!$F$18,(ROW(A144)-1),0)))</f>
        <v/>
      </c>
      <c r="G145" s="70" t="str">
        <f ca="1">IF(UPPER(OFFSET('ÖĞRENCİ GİRİŞİ'!$G$18,(ROW(A144)-1),0))="","",UPPER(OFFSET('ÖĞRENCİ GİRİŞİ'!$G$18,(ROW(A144)-1),0)))</f>
        <v/>
      </c>
    </row>
    <row r="146" spans="1:7" customFormat="1" ht="12.75" x14ac:dyDescent="0.2">
      <c r="A146" s="42">
        <v>145</v>
      </c>
      <c r="B146" s="70" t="str">
        <f ca="1">IF(UPPER(OFFSET('ÖĞRENCİ GİRİŞİ'!$B$18,(ROW(A145)-1),0))="","",UPPER(OFFSET('ÖĞRENCİ GİRİŞİ'!$B$18,(ROW(A145)-1),0)))</f>
        <v/>
      </c>
      <c r="C146" s="70" t="str">
        <f ca="1">IF(UPPER(OFFSET('ÖĞRENCİ GİRİŞİ'!$C$18,(ROW(B145)-1),0))="","",UPPER(OFFSET('ÖĞRENCİ GİRİŞİ'!$C$18,(ROW(B145)-1),0)))</f>
        <v/>
      </c>
      <c r="D146" s="70" t="str">
        <f ca="1">IF(UPPER(OFFSET('ÖĞRENCİ GİRİŞİ'!$D$18,(ROW(A145)-1),0))="","",UPPER(OFFSET('ÖĞRENCİ GİRİŞİ'!$D$18,(ROW(A145)-1),0)))</f>
        <v/>
      </c>
      <c r="E146" s="70" t="str">
        <f ca="1">IF(UPPER(OFFSET('ÖĞRENCİ GİRİŞİ'!$E$18,(ROW(A145)-1),0))="","",UPPER(OFFSET('ÖĞRENCİ GİRİŞİ'!$E$18,(ROW(A145)-1),0)))</f>
        <v/>
      </c>
      <c r="F146" s="70" t="str">
        <f ca="1">IF(UPPER(OFFSET('ÖĞRENCİ GİRİŞİ'!$F$18,(ROW(A145)-1),0))="","",UPPER(OFFSET('ÖĞRENCİ GİRİŞİ'!$F$18,(ROW(A145)-1),0)))</f>
        <v/>
      </c>
      <c r="G146" s="70" t="str">
        <f ca="1">IF(UPPER(OFFSET('ÖĞRENCİ GİRİŞİ'!$G$18,(ROW(A145)-1),0))="","",UPPER(OFFSET('ÖĞRENCİ GİRİŞİ'!$G$18,(ROW(A145)-1),0)))</f>
        <v/>
      </c>
    </row>
    <row r="147" spans="1:7" customFormat="1" ht="12.75" x14ac:dyDescent="0.2">
      <c r="A147" s="42">
        <v>146</v>
      </c>
      <c r="B147" s="70" t="str">
        <f ca="1">IF(UPPER(OFFSET('ÖĞRENCİ GİRİŞİ'!$B$18,(ROW(A146)-1),0))="","",UPPER(OFFSET('ÖĞRENCİ GİRİŞİ'!$B$18,(ROW(A146)-1),0)))</f>
        <v/>
      </c>
      <c r="C147" s="70" t="str">
        <f ca="1">IF(UPPER(OFFSET('ÖĞRENCİ GİRİŞİ'!$C$18,(ROW(B146)-1),0))="","",UPPER(OFFSET('ÖĞRENCİ GİRİŞİ'!$C$18,(ROW(B146)-1),0)))</f>
        <v/>
      </c>
      <c r="D147" s="70" t="str">
        <f ca="1">IF(UPPER(OFFSET('ÖĞRENCİ GİRİŞİ'!$D$18,(ROW(A146)-1),0))="","",UPPER(OFFSET('ÖĞRENCİ GİRİŞİ'!$D$18,(ROW(A146)-1),0)))</f>
        <v/>
      </c>
      <c r="E147" s="70" t="str">
        <f ca="1">IF(UPPER(OFFSET('ÖĞRENCİ GİRİŞİ'!$E$18,(ROW(A146)-1),0))="","",UPPER(OFFSET('ÖĞRENCİ GİRİŞİ'!$E$18,(ROW(A146)-1),0)))</f>
        <v/>
      </c>
      <c r="F147" s="70" t="str">
        <f ca="1">IF(UPPER(OFFSET('ÖĞRENCİ GİRİŞİ'!$F$18,(ROW(A146)-1),0))="","",UPPER(OFFSET('ÖĞRENCİ GİRİŞİ'!$F$18,(ROW(A146)-1),0)))</f>
        <v/>
      </c>
      <c r="G147" s="70" t="str">
        <f ca="1">IF(UPPER(OFFSET('ÖĞRENCİ GİRİŞİ'!$G$18,(ROW(A146)-1),0))="","",UPPER(OFFSET('ÖĞRENCİ GİRİŞİ'!$G$18,(ROW(A146)-1),0)))</f>
        <v/>
      </c>
    </row>
    <row r="148" spans="1:7" customFormat="1" ht="12.75" x14ac:dyDescent="0.2">
      <c r="A148" s="42">
        <v>147</v>
      </c>
      <c r="B148" s="70" t="str">
        <f ca="1">IF(UPPER(OFFSET('ÖĞRENCİ GİRİŞİ'!$B$18,(ROW(A147)-1),0))="","",UPPER(OFFSET('ÖĞRENCİ GİRİŞİ'!$B$18,(ROW(A147)-1),0)))</f>
        <v/>
      </c>
      <c r="C148" s="70" t="str">
        <f ca="1">IF(UPPER(OFFSET('ÖĞRENCİ GİRİŞİ'!$C$18,(ROW(B147)-1),0))="","",UPPER(OFFSET('ÖĞRENCİ GİRİŞİ'!$C$18,(ROW(B147)-1),0)))</f>
        <v/>
      </c>
      <c r="D148" s="70" t="str">
        <f ca="1">IF(UPPER(OFFSET('ÖĞRENCİ GİRİŞİ'!$D$18,(ROW(A147)-1),0))="","",UPPER(OFFSET('ÖĞRENCİ GİRİŞİ'!$D$18,(ROW(A147)-1),0)))</f>
        <v/>
      </c>
      <c r="E148" s="70" t="str">
        <f ca="1">IF(UPPER(OFFSET('ÖĞRENCİ GİRİŞİ'!$E$18,(ROW(A147)-1),0))="","",UPPER(OFFSET('ÖĞRENCİ GİRİŞİ'!$E$18,(ROW(A147)-1),0)))</f>
        <v/>
      </c>
      <c r="F148" s="70" t="str">
        <f ca="1">IF(UPPER(OFFSET('ÖĞRENCİ GİRİŞİ'!$F$18,(ROW(A147)-1),0))="","",UPPER(OFFSET('ÖĞRENCİ GİRİŞİ'!$F$18,(ROW(A147)-1),0)))</f>
        <v/>
      </c>
      <c r="G148" s="70" t="str">
        <f ca="1">IF(UPPER(OFFSET('ÖĞRENCİ GİRİŞİ'!$G$18,(ROW(A147)-1),0))="","",UPPER(OFFSET('ÖĞRENCİ GİRİŞİ'!$G$18,(ROW(A147)-1),0)))</f>
        <v/>
      </c>
    </row>
    <row r="149" spans="1:7" customFormat="1" ht="12.75" x14ac:dyDescent="0.2">
      <c r="A149" s="42">
        <v>148</v>
      </c>
      <c r="B149" s="70" t="str">
        <f ca="1">IF(UPPER(OFFSET('ÖĞRENCİ GİRİŞİ'!$B$18,(ROW(A148)-1),0))="","",UPPER(OFFSET('ÖĞRENCİ GİRİŞİ'!$B$18,(ROW(A148)-1),0)))</f>
        <v/>
      </c>
      <c r="C149" s="70" t="str">
        <f ca="1">IF(UPPER(OFFSET('ÖĞRENCİ GİRİŞİ'!$C$18,(ROW(B148)-1),0))="","",UPPER(OFFSET('ÖĞRENCİ GİRİŞİ'!$C$18,(ROW(B148)-1),0)))</f>
        <v/>
      </c>
      <c r="D149" s="70" t="str">
        <f ca="1">IF(UPPER(OFFSET('ÖĞRENCİ GİRİŞİ'!$D$18,(ROW(A148)-1),0))="","",UPPER(OFFSET('ÖĞRENCİ GİRİŞİ'!$D$18,(ROW(A148)-1),0)))</f>
        <v/>
      </c>
      <c r="E149" s="70" t="str">
        <f ca="1">IF(UPPER(OFFSET('ÖĞRENCİ GİRİŞİ'!$E$18,(ROW(A148)-1),0))="","",UPPER(OFFSET('ÖĞRENCİ GİRİŞİ'!$E$18,(ROW(A148)-1),0)))</f>
        <v/>
      </c>
      <c r="F149" s="70" t="str">
        <f ca="1">IF(UPPER(OFFSET('ÖĞRENCİ GİRİŞİ'!$F$18,(ROW(A148)-1),0))="","",UPPER(OFFSET('ÖĞRENCİ GİRİŞİ'!$F$18,(ROW(A148)-1),0)))</f>
        <v/>
      </c>
      <c r="G149" s="70" t="str">
        <f ca="1">IF(UPPER(OFFSET('ÖĞRENCİ GİRİŞİ'!$G$18,(ROW(A148)-1),0))="","",UPPER(OFFSET('ÖĞRENCİ GİRİŞİ'!$G$18,(ROW(A148)-1),0)))</f>
        <v/>
      </c>
    </row>
    <row r="150" spans="1:7" customFormat="1" ht="12.75" x14ac:dyDescent="0.2">
      <c r="A150" s="42">
        <v>149</v>
      </c>
      <c r="B150" s="70" t="str">
        <f ca="1">IF(UPPER(OFFSET('ÖĞRENCİ GİRİŞİ'!$B$18,(ROW(A149)-1),0))="","",UPPER(OFFSET('ÖĞRENCİ GİRİŞİ'!$B$18,(ROW(A149)-1),0)))</f>
        <v/>
      </c>
      <c r="C150" s="70" t="str">
        <f ca="1">IF(UPPER(OFFSET('ÖĞRENCİ GİRİŞİ'!$C$18,(ROW(B149)-1),0))="","",UPPER(OFFSET('ÖĞRENCİ GİRİŞİ'!$C$18,(ROW(B149)-1),0)))</f>
        <v/>
      </c>
      <c r="D150" s="70" t="str">
        <f ca="1">IF(UPPER(OFFSET('ÖĞRENCİ GİRİŞİ'!$D$18,(ROW(A149)-1),0))="","",UPPER(OFFSET('ÖĞRENCİ GİRİŞİ'!$D$18,(ROW(A149)-1),0)))</f>
        <v/>
      </c>
      <c r="E150" s="70" t="str">
        <f ca="1">IF(UPPER(OFFSET('ÖĞRENCİ GİRİŞİ'!$E$18,(ROW(A149)-1),0))="","",UPPER(OFFSET('ÖĞRENCİ GİRİŞİ'!$E$18,(ROW(A149)-1),0)))</f>
        <v/>
      </c>
      <c r="F150" s="70" t="str">
        <f ca="1">IF(UPPER(OFFSET('ÖĞRENCİ GİRİŞİ'!$F$18,(ROW(A149)-1),0))="","",UPPER(OFFSET('ÖĞRENCİ GİRİŞİ'!$F$18,(ROW(A149)-1),0)))</f>
        <v/>
      </c>
      <c r="G150" s="70" t="str">
        <f ca="1">IF(UPPER(OFFSET('ÖĞRENCİ GİRİŞİ'!$G$18,(ROW(A149)-1),0))="","",UPPER(OFFSET('ÖĞRENCİ GİRİŞİ'!$G$18,(ROW(A149)-1),0)))</f>
        <v/>
      </c>
    </row>
    <row r="151" spans="1:7" customFormat="1" ht="12.75" x14ac:dyDescent="0.2">
      <c r="A151" s="42">
        <v>150</v>
      </c>
      <c r="B151" s="70" t="str">
        <f ca="1">IF(UPPER(OFFSET('ÖĞRENCİ GİRİŞİ'!$B$18,(ROW(A150)-1),0))="","",UPPER(OFFSET('ÖĞRENCİ GİRİŞİ'!$B$18,(ROW(A150)-1),0)))</f>
        <v/>
      </c>
      <c r="C151" s="70" t="str">
        <f ca="1">IF(UPPER(OFFSET('ÖĞRENCİ GİRİŞİ'!$C$18,(ROW(B150)-1),0))="","",UPPER(OFFSET('ÖĞRENCİ GİRİŞİ'!$C$18,(ROW(B150)-1),0)))</f>
        <v/>
      </c>
      <c r="D151" s="70" t="str">
        <f ca="1">IF(UPPER(OFFSET('ÖĞRENCİ GİRİŞİ'!$D$18,(ROW(A150)-1),0))="","",UPPER(OFFSET('ÖĞRENCİ GİRİŞİ'!$D$18,(ROW(A150)-1),0)))</f>
        <v/>
      </c>
      <c r="E151" s="70" t="str">
        <f ca="1">IF(UPPER(OFFSET('ÖĞRENCİ GİRİŞİ'!$E$18,(ROW(A150)-1),0))="","",UPPER(OFFSET('ÖĞRENCİ GİRİŞİ'!$E$18,(ROW(A150)-1),0)))</f>
        <v/>
      </c>
      <c r="F151" s="70" t="str">
        <f ca="1">IF(UPPER(OFFSET('ÖĞRENCİ GİRİŞİ'!$F$18,(ROW(A150)-1),0))="","",UPPER(OFFSET('ÖĞRENCİ GİRİŞİ'!$F$18,(ROW(A150)-1),0)))</f>
        <v/>
      </c>
      <c r="G151" s="70" t="str">
        <f ca="1">IF(UPPER(OFFSET('ÖĞRENCİ GİRİŞİ'!$G$18,(ROW(A150)-1),0))="","",UPPER(OFFSET('ÖĞRENCİ GİRİŞİ'!$G$18,(ROW(A150)-1),0)))</f>
        <v/>
      </c>
    </row>
    <row r="152" spans="1:7" customFormat="1" ht="12.75" x14ac:dyDescent="0.2">
      <c r="A152" s="42">
        <v>151</v>
      </c>
      <c r="B152" s="70" t="str">
        <f ca="1">IF(UPPER(OFFSET('ÖĞRENCİ GİRİŞİ'!$B$18,(ROW(A151)-1),0))="","",UPPER(OFFSET('ÖĞRENCİ GİRİŞİ'!$B$18,(ROW(A151)-1),0)))</f>
        <v/>
      </c>
      <c r="C152" s="70" t="str">
        <f ca="1">IF(UPPER(OFFSET('ÖĞRENCİ GİRİŞİ'!$C$18,(ROW(B151)-1),0))="","",UPPER(OFFSET('ÖĞRENCİ GİRİŞİ'!$C$18,(ROW(B151)-1),0)))</f>
        <v/>
      </c>
      <c r="D152" s="70" t="str">
        <f ca="1">IF(UPPER(OFFSET('ÖĞRENCİ GİRİŞİ'!$D$18,(ROW(A151)-1),0))="","",UPPER(OFFSET('ÖĞRENCİ GİRİŞİ'!$D$18,(ROW(A151)-1),0)))</f>
        <v/>
      </c>
      <c r="E152" s="70" t="str">
        <f ca="1">IF(UPPER(OFFSET('ÖĞRENCİ GİRİŞİ'!$E$18,(ROW(A151)-1),0))="","",UPPER(OFFSET('ÖĞRENCİ GİRİŞİ'!$E$18,(ROW(A151)-1),0)))</f>
        <v/>
      </c>
      <c r="F152" s="70" t="str">
        <f ca="1">IF(UPPER(OFFSET('ÖĞRENCİ GİRİŞİ'!$F$18,(ROW(A151)-1),0))="","",UPPER(OFFSET('ÖĞRENCİ GİRİŞİ'!$F$18,(ROW(A151)-1),0)))</f>
        <v/>
      </c>
      <c r="G152" s="70" t="str">
        <f ca="1">IF(UPPER(OFFSET('ÖĞRENCİ GİRİŞİ'!$G$18,(ROW(A151)-1),0))="","",UPPER(OFFSET('ÖĞRENCİ GİRİŞİ'!$G$18,(ROW(A151)-1),0)))</f>
        <v/>
      </c>
    </row>
    <row r="153" spans="1:7" customFormat="1" ht="12.75" x14ac:dyDescent="0.2">
      <c r="A153" s="42">
        <v>152</v>
      </c>
      <c r="B153" s="70" t="str">
        <f ca="1">IF(UPPER(OFFSET('ÖĞRENCİ GİRİŞİ'!$B$18,(ROW(A152)-1),0))="","",UPPER(OFFSET('ÖĞRENCİ GİRİŞİ'!$B$18,(ROW(A152)-1),0)))</f>
        <v/>
      </c>
      <c r="C153" s="70" t="str">
        <f ca="1">IF(UPPER(OFFSET('ÖĞRENCİ GİRİŞİ'!$C$18,(ROW(B152)-1),0))="","",UPPER(OFFSET('ÖĞRENCİ GİRİŞİ'!$C$18,(ROW(B152)-1),0)))</f>
        <v/>
      </c>
      <c r="D153" s="70" t="str">
        <f ca="1">IF(UPPER(OFFSET('ÖĞRENCİ GİRİŞİ'!$D$18,(ROW(A152)-1),0))="","",UPPER(OFFSET('ÖĞRENCİ GİRİŞİ'!$D$18,(ROW(A152)-1),0)))</f>
        <v/>
      </c>
      <c r="E153" s="70" t="str">
        <f ca="1">IF(UPPER(OFFSET('ÖĞRENCİ GİRİŞİ'!$E$18,(ROW(A152)-1),0))="","",UPPER(OFFSET('ÖĞRENCİ GİRİŞİ'!$E$18,(ROW(A152)-1),0)))</f>
        <v/>
      </c>
      <c r="F153" s="70" t="str">
        <f ca="1">IF(UPPER(OFFSET('ÖĞRENCİ GİRİŞİ'!$F$18,(ROW(A152)-1),0))="","",UPPER(OFFSET('ÖĞRENCİ GİRİŞİ'!$F$18,(ROW(A152)-1),0)))</f>
        <v/>
      </c>
      <c r="G153" s="70" t="str">
        <f ca="1">IF(UPPER(OFFSET('ÖĞRENCİ GİRİŞİ'!$G$18,(ROW(A152)-1),0))="","",UPPER(OFFSET('ÖĞRENCİ GİRİŞİ'!$G$18,(ROW(A152)-1),0)))</f>
        <v/>
      </c>
    </row>
    <row r="154" spans="1:7" customFormat="1" ht="12.75" x14ac:dyDescent="0.2">
      <c r="A154" s="42">
        <v>153</v>
      </c>
      <c r="B154" s="70" t="str">
        <f ca="1">IF(UPPER(OFFSET('ÖĞRENCİ GİRİŞİ'!$B$18,(ROW(A153)-1),0))="","",UPPER(OFFSET('ÖĞRENCİ GİRİŞİ'!$B$18,(ROW(A153)-1),0)))</f>
        <v/>
      </c>
      <c r="C154" s="70" t="str">
        <f ca="1">IF(UPPER(OFFSET('ÖĞRENCİ GİRİŞİ'!$C$18,(ROW(B153)-1),0))="","",UPPER(OFFSET('ÖĞRENCİ GİRİŞİ'!$C$18,(ROW(B153)-1),0)))</f>
        <v/>
      </c>
      <c r="D154" s="70" t="str">
        <f ca="1">IF(UPPER(OFFSET('ÖĞRENCİ GİRİŞİ'!$D$18,(ROW(A153)-1),0))="","",UPPER(OFFSET('ÖĞRENCİ GİRİŞİ'!$D$18,(ROW(A153)-1),0)))</f>
        <v/>
      </c>
      <c r="E154" s="70" t="str">
        <f ca="1">IF(UPPER(OFFSET('ÖĞRENCİ GİRİŞİ'!$E$18,(ROW(A153)-1),0))="","",UPPER(OFFSET('ÖĞRENCİ GİRİŞİ'!$E$18,(ROW(A153)-1),0)))</f>
        <v/>
      </c>
      <c r="F154" s="70" t="str">
        <f ca="1">IF(UPPER(OFFSET('ÖĞRENCİ GİRİŞİ'!$F$18,(ROW(A153)-1),0))="","",UPPER(OFFSET('ÖĞRENCİ GİRİŞİ'!$F$18,(ROW(A153)-1),0)))</f>
        <v/>
      </c>
      <c r="G154" s="70" t="str">
        <f ca="1">IF(UPPER(OFFSET('ÖĞRENCİ GİRİŞİ'!$G$18,(ROW(A153)-1),0))="","",UPPER(OFFSET('ÖĞRENCİ GİRİŞİ'!$G$18,(ROW(A153)-1),0)))</f>
        <v/>
      </c>
    </row>
    <row r="155" spans="1:7" customFormat="1" ht="12.75" x14ac:dyDescent="0.2">
      <c r="A155" s="42">
        <v>154</v>
      </c>
      <c r="B155" s="70" t="str">
        <f ca="1">IF(UPPER(OFFSET('ÖĞRENCİ GİRİŞİ'!$B$18,(ROW(A154)-1),0))="","",UPPER(OFFSET('ÖĞRENCİ GİRİŞİ'!$B$18,(ROW(A154)-1),0)))</f>
        <v/>
      </c>
      <c r="C155" s="70" t="str">
        <f ca="1">IF(UPPER(OFFSET('ÖĞRENCİ GİRİŞİ'!$C$18,(ROW(B154)-1),0))="","",UPPER(OFFSET('ÖĞRENCİ GİRİŞİ'!$C$18,(ROW(B154)-1),0)))</f>
        <v/>
      </c>
      <c r="D155" s="70" t="str">
        <f ca="1">IF(UPPER(OFFSET('ÖĞRENCİ GİRİŞİ'!$D$18,(ROW(A154)-1),0))="","",UPPER(OFFSET('ÖĞRENCİ GİRİŞİ'!$D$18,(ROW(A154)-1),0)))</f>
        <v/>
      </c>
      <c r="E155" s="70" t="str">
        <f ca="1">IF(UPPER(OFFSET('ÖĞRENCİ GİRİŞİ'!$E$18,(ROW(A154)-1),0))="","",UPPER(OFFSET('ÖĞRENCİ GİRİŞİ'!$E$18,(ROW(A154)-1),0)))</f>
        <v/>
      </c>
      <c r="F155" s="70" t="str">
        <f ca="1">IF(UPPER(OFFSET('ÖĞRENCİ GİRİŞİ'!$F$18,(ROW(A154)-1),0))="","",UPPER(OFFSET('ÖĞRENCİ GİRİŞİ'!$F$18,(ROW(A154)-1),0)))</f>
        <v/>
      </c>
      <c r="G155" s="70" t="str">
        <f ca="1">IF(UPPER(OFFSET('ÖĞRENCİ GİRİŞİ'!$G$18,(ROW(A154)-1),0))="","",UPPER(OFFSET('ÖĞRENCİ GİRİŞİ'!$G$18,(ROW(A154)-1),0)))</f>
        <v/>
      </c>
    </row>
    <row r="156" spans="1:7" customFormat="1" ht="12.75" x14ac:dyDescent="0.2">
      <c r="A156" s="42">
        <v>155</v>
      </c>
      <c r="B156" s="70" t="str">
        <f ca="1">IF(UPPER(OFFSET('ÖĞRENCİ GİRİŞİ'!$B$18,(ROW(A155)-1),0))="","",UPPER(OFFSET('ÖĞRENCİ GİRİŞİ'!$B$18,(ROW(A155)-1),0)))</f>
        <v/>
      </c>
      <c r="C156" s="70" t="str">
        <f ca="1">IF(UPPER(OFFSET('ÖĞRENCİ GİRİŞİ'!$C$18,(ROW(B155)-1),0))="","",UPPER(OFFSET('ÖĞRENCİ GİRİŞİ'!$C$18,(ROW(B155)-1),0)))</f>
        <v/>
      </c>
      <c r="D156" s="70" t="str">
        <f ca="1">IF(UPPER(OFFSET('ÖĞRENCİ GİRİŞİ'!$D$18,(ROW(A155)-1),0))="","",UPPER(OFFSET('ÖĞRENCİ GİRİŞİ'!$D$18,(ROW(A155)-1),0)))</f>
        <v/>
      </c>
      <c r="E156" s="70" t="str">
        <f ca="1">IF(UPPER(OFFSET('ÖĞRENCİ GİRİŞİ'!$E$18,(ROW(A155)-1),0))="","",UPPER(OFFSET('ÖĞRENCİ GİRİŞİ'!$E$18,(ROW(A155)-1),0)))</f>
        <v/>
      </c>
      <c r="F156" s="70" t="str">
        <f ca="1">IF(UPPER(OFFSET('ÖĞRENCİ GİRİŞİ'!$F$18,(ROW(A155)-1),0))="","",UPPER(OFFSET('ÖĞRENCİ GİRİŞİ'!$F$18,(ROW(A155)-1),0)))</f>
        <v/>
      </c>
      <c r="G156" s="70" t="str">
        <f ca="1">IF(UPPER(OFFSET('ÖĞRENCİ GİRİŞİ'!$G$18,(ROW(A155)-1),0))="","",UPPER(OFFSET('ÖĞRENCİ GİRİŞİ'!$G$18,(ROW(A155)-1),0)))</f>
        <v/>
      </c>
    </row>
    <row r="157" spans="1:7" customFormat="1" ht="12.75" x14ac:dyDescent="0.2">
      <c r="A157" s="42">
        <v>156</v>
      </c>
      <c r="B157" s="70" t="str">
        <f ca="1">IF(UPPER(OFFSET('ÖĞRENCİ GİRİŞİ'!$B$18,(ROW(A156)-1),0))="","",UPPER(OFFSET('ÖĞRENCİ GİRİŞİ'!$B$18,(ROW(A156)-1),0)))</f>
        <v/>
      </c>
      <c r="C157" s="70" t="str">
        <f ca="1">IF(UPPER(OFFSET('ÖĞRENCİ GİRİŞİ'!$C$18,(ROW(B156)-1),0))="","",UPPER(OFFSET('ÖĞRENCİ GİRİŞİ'!$C$18,(ROW(B156)-1),0)))</f>
        <v/>
      </c>
      <c r="D157" s="70" t="str">
        <f ca="1">IF(UPPER(OFFSET('ÖĞRENCİ GİRİŞİ'!$D$18,(ROW(A156)-1),0))="","",UPPER(OFFSET('ÖĞRENCİ GİRİŞİ'!$D$18,(ROW(A156)-1),0)))</f>
        <v/>
      </c>
      <c r="E157" s="70" t="str">
        <f ca="1">IF(UPPER(OFFSET('ÖĞRENCİ GİRİŞİ'!$E$18,(ROW(A156)-1),0))="","",UPPER(OFFSET('ÖĞRENCİ GİRİŞİ'!$E$18,(ROW(A156)-1),0)))</f>
        <v/>
      </c>
      <c r="F157" s="70" t="str">
        <f ca="1">IF(UPPER(OFFSET('ÖĞRENCİ GİRİŞİ'!$F$18,(ROW(A156)-1),0))="","",UPPER(OFFSET('ÖĞRENCİ GİRİŞİ'!$F$18,(ROW(A156)-1),0)))</f>
        <v/>
      </c>
      <c r="G157" s="70" t="str">
        <f ca="1">IF(UPPER(OFFSET('ÖĞRENCİ GİRİŞİ'!$G$18,(ROW(A156)-1),0))="","",UPPER(OFFSET('ÖĞRENCİ GİRİŞİ'!$G$18,(ROW(A156)-1),0)))</f>
        <v/>
      </c>
    </row>
    <row r="158" spans="1:7" customFormat="1" ht="12.75" x14ac:dyDescent="0.2">
      <c r="A158" s="42">
        <v>157</v>
      </c>
      <c r="B158" s="70" t="str">
        <f ca="1">IF(UPPER(OFFSET('ÖĞRENCİ GİRİŞİ'!$B$18,(ROW(A157)-1),0))="","",UPPER(OFFSET('ÖĞRENCİ GİRİŞİ'!$B$18,(ROW(A157)-1),0)))</f>
        <v/>
      </c>
      <c r="C158" s="70" t="str">
        <f ca="1">IF(UPPER(OFFSET('ÖĞRENCİ GİRİŞİ'!$C$18,(ROW(B157)-1),0))="","",UPPER(OFFSET('ÖĞRENCİ GİRİŞİ'!$C$18,(ROW(B157)-1),0)))</f>
        <v/>
      </c>
      <c r="D158" s="70" t="str">
        <f ca="1">IF(UPPER(OFFSET('ÖĞRENCİ GİRİŞİ'!$D$18,(ROW(A157)-1),0))="","",UPPER(OFFSET('ÖĞRENCİ GİRİŞİ'!$D$18,(ROW(A157)-1),0)))</f>
        <v/>
      </c>
      <c r="E158" s="70" t="str">
        <f ca="1">IF(UPPER(OFFSET('ÖĞRENCİ GİRİŞİ'!$E$18,(ROW(A157)-1),0))="","",UPPER(OFFSET('ÖĞRENCİ GİRİŞİ'!$E$18,(ROW(A157)-1),0)))</f>
        <v/>
      </c>
      <c r="F158" s="70" t="str">
        <f ca="1">IF(UPPER(OFFSET('ÖĞRENCİ GİRİŞİ'!$F$18,(ROW(A157)-1),0))="","",UPPER(OFFSET('ÖĞRENCİ GİRİŞİ'!$F$18,(ROW(A157)-1),0)))</f>
        <v/>
      </c>
      <c r="G158" s="70" t="str">
        <f ca="1">IF(UPPER(OFFSET('ÖĞRENCİ GİRİŞİ'!$G$18,(ROW(A157)-1),0))="","",UPPER(OFFSET('ÖĞRENCİ GİRİŞİ'!$G$18,(ROW(A157)-1),0)))</f>
        <v/>
      </c>
    </row>
    <row r="159" spans="1:7" customFormat="1" ht="12.75" x14ac:dyDescent="0.2">
      <c r="A159" s="42">
        <v>158</v>
      </c>
      <c r="B159" s="70" t="str">
        <f ca="1">IF(UPPER(OFFSET('ÖĞRENCİ GİRİŞİ'!$B$18,(ROW(A158)-1),0))="","",UPPER(OFFSET('ÖĞRENCİ GİRİŞİ'!$B$18,(ROW(A158)-1),0)))</f>
        <v/>
      </c>
      <c r="C159" s="70" t="str">
        <f ca="1">IF(UPPER(OFFSET('ÖĞRENCİ GİRİŞİ'!$C$18,(ROW(B158)-1),0))="","",UPPER(OFFSET('ÖĞRENCİ GİRİŞİ'!$C$18,(ROW(B158)-1),0)))</f>
        <v/>
      </c>
      <c r="D159" s="70" t="str">
        <f ca="1">IF(UPPER(OFFSET('ÖĞRENCİ GİRİŞİ'!$D$18,(ROW(A158)-1),0))="","",UPPER(OFFSET('ÖĞRENCİ GİRİŞİ'!$D$18,(ROW(A158)-1),0)))</f>
        <v/>
      </c>
      <c r="E159" s="70" t="str">
        <f ca="1">IF(UPPER(OFFSET('ÖĞRENCİ GİRİŞİ'!$E$18,(ROW(A158)-1),0))="","",UPPER(OFFSET('ÖĞRENCİ GİRİŞİ'!$E$18,(ROW(A158)-1),0)))</f>
        <v/>
      </c>
      <c r="F159" s="70" t="str">
        <f ca="1">IF(UPPER(OFFSET('ÖĞRENCİ GİRİŞİ'!$F$18,(ROW(A158)-1),0))="","",UPPER(OFFSET('ÖĞRENCİ GİRİŞİ'!$F$18,(ROW(A158)-1),0)))</f>
        <v/>
      </c>
      <c r="G159" s="70" t="str">
        <f ca="1">IF(UPPER(OFFSET('ÖĞRENCİ GİRİŞİ'!$G$18,(ROW(A158)-1),0))="","",UPPER(OFFSET('ÖĞRENCİ GİRİŞİ'!$G$18,(ROW(A158)-1),0)))</f>
        <v/>
      </c>
    </row>
    <row r="160" spans="1:7" customFormat="1" ht="12.75" x14ac:dyDescent="0.2">
      <c r="A160" s="42">
        <v>159</v>
      </c>
      <c r="B160" s="70" t="str">
        <f ca="1">IF(UPPER(OFFSET('ÖĞRENCİ GİRİŞİ'!$B$18,(ROW(A159)-1),0))="","",UPPER(OFFSET('ÖĞRENCİ GİRİŞİ'!$B$18,(ROW(A159)-1),0)))</f>
        <v/>
      </c>
      <c r="C160" s="70" t="str">
        <f ca="1">IF(UPPER(OFFSET('ÖĞRENCİ GİRİŞİ'!$C$18,(ROW(B159)-1),0))="","",UPPER(OFFSET('ÖĞRENCİ GİRİŞİ'!$C$18,(ROW(B159)-1),0)))</f>
        <v/>
      </c>
      <c r="D160" s="70" t="str">
        <f ca="1">IF(UPPER(OFFSET('ÖĞRENCİ GİRİŞİ'!$D$18,(ROW(A159)-1),0))="","",UPPER(OFFSET('ÖĞRENCİ GİRİŞİ'!$D$18,(ROW(A159)-1),0)))</f>
        <v/>
      </c>
      <c r="E160" s="70" t="str">
        <f ca="1">IF(UPPER(OFFSET('ÖĞRENCİ GİRİŞİ'!$E$18,(ROW(A159)-1),0))="","",UPPER(OFFSET('ÖĞRENCİ GİRİŞİ'!$E$18,(ROW(A159)-1),0)))</f>
        <v/>
      </c>
      <c r="F160" s="70" t="str">
        <f ca="1">IF(UPPER(OFFSET('ÖĞRENCİ GİRİŞİ'!$F$18,(ROW(A159)-1),0))="","",UPPER(OFFSET('ÖĞRENCİ GİRİŞİ'!$F$18,(ROW(A159)-1),0)))</f>
        <v/>
      </c>
      <c r="G160" s="70" t="str">
        <f ca="1">IF(UPPER(OFFSET('ÖĞRENCİ GİRİŞİ'!$G$18,(ROW(A159)-1),0))="","",UPPER(OFFSET('ÖĞRENCİ GİRİŞİ'!$G$18,(ROW(A159)-1),0)))</f>
        <v/>
      </c>
    </row>
    <row r="161" spans="1:7" customFormat="1" ht="12.75" x14ac:dyDescent="0.2">
      <c r="A161" s="42">
        <v>160</v>
      </c>
      <c r="B161" s="70" t="str">
        <f ca="1">IF(UPPER(OFFSET('ÖĞRENCİ GİRİŞİ'!$B$18,(ROW(A160)-1),0))="","",UPPER(OFFSET('ÖĞRENCİ GİRİŞİ'!$B$18,(ROW(A160)-1),0)))</f>
        <v/>
      </c>
      <c r="C161" s="70" t="str">
        <f ca="1">IF(UPPER(OFFSET('ÖĞRENCİ GİRİŞİ'!$C$18,(ROW(B160)-1),0))="","",UPPER(OFFSET('ÖĞRENCİ GİRİŞİ'!$C$18,(ROW(B160)-1),0)))</f>
        <v/>
      </c>
      <c r="D161" s="70" t="str">
        <f ca="1">IF(UPPER(OFFSET('ÖĞRENCİ GİRİŞİ'!$D$18,(ROW(A160)-1),0))="","",UPPER(OFFSET('ÖĞRENCİ GİRİŞİ'!$D$18,(ROW(A160)-1),0)))</f>
        <v/>
      </c>
      <c r="E161" s="70" t="str">
        <f ca="1">IF(UPPER(OFFSET('ÖĞRENCİ GİRİŞİ'!$E$18,(ROW(A160)-1),0))="","",UPPER(OFFSET('ÖĞRENCİ GİRİŞİ'!$E$18,(ROW(A160)-1),0)))</f>
        <v/>
      </c>
      <c r="F161" s="70" t="str">
        <f ca="1">IF(UPPER(OFFSET('ÖĞRENCİ GİRİŞİ'!$F$18,(ROW(A160)-1),0))="","",UPPER(OFFSET('ÖĞRENCİ GİRİŞİ'!$F$18,(ROW(A160)-1),0)))</f>
        <v/>
      </c>
      <c r="G161" s="70" t="str">
        <f ca="1">IF(UPPER(OFFSET('ÖĞRENCİ GİRİŞİ'!$G$18,(ROW(A160)-1),0))="","",UPPER(OFFSET('ÖĞRENCİ GİRİŞİ'!$G$18,(ROW(A160)-1),0)))</f>
        <v/>
      </c>
    </row>
    <row r="162" spans="1:7" customFormat="1" ht="12.75" x14ac:dyDescent="0.2">
      <c r="A162" s="42">
        <v>161</v>
      </c>
      <c r="B162" s="70" t="str">
        <f ca="1">IF(UPPER(OFFSET('ÖĞRENCİ GİRİŞİ'!$B$18,(ROW(A161)-1),0))="","",UPPER(OFFSET('ÖĞRENCİ GİRİŞİ'!$B$18,(ROW(A161)-1),0)))</f>
        <v/>
      </c>
      <c r="C162" s="70" t="str">
        <f ca="1">IF(UPPER(OFFSET('ÖĞRENCİ GİRİŞİ'!$C$18,(ROW(B161)-1),0))="","",UPPER(OFFSET('ÖĞRENCİ GİRİŞİ'!$C$18,(ROW(B161)-1),0)))</f>
        <v/>
      </c>
      <c r="D162" s="70" t="str">
        <f ca="1">IF(UPPER(OFFSET('ÖĞRENCİ GİRİŞİ'!$D$18,(ROW(A161)-1),0))="","",UPPER(OFFSET('ÖĞRENCİ GİRİŞİ'!$D$18,(ROW(A161)-1),0)))</f>
        <v/>
      </c>
      <c r="E162" s="70" t="str">
        <f ca="1">IF(UPPER(OFFSET('ÖĞRENCİ GİRİŞİ'!$E$18,(ROW(A161)-1),0))="","",UPPER(OFFSET('ÖĞRENCİ GİRİŞİ'!$E$18,(ROW(A161)-1),0)))</f>
        <v/>
      </c>
      <c r="F162" s="70" t="str">
        <f ca="1">IF(UPPER(OFFSET('ÖĞRENCİ GİRİŞİ'!$F$18,(ROW(A161)-1),0))="","",UPPER(OFFSET('ÖĞRENCİ GİRİŞİ'!$F$18,(ROW(A161)-1),0)))</f>
        <v/>
      </c>
      <c r="G162" s="70" t="str">
        <f ca="1">IF(UPPER(OFFSET('ÖĞRENCİ GİRİŞİ'!$G$18,(ROW(A161)-1),0))="","",UPPER(OFFSET('ÖĞRENCİ GİRİŞİ'!$G$18,(ROW(A161)-1),0)))</f>
        <v/>
      </c>
    </row>
    <row r="163" spans="1:7" customFormat="1" ht="12.75" x14ac:dyDescent="0.2">
      <c r="A163" s="42">
        <v>162</v>
      </c>
      <c r="B163" s="70" t="str">
        <f ca="1">IF(UPPER(OFFSET('ÖĞRENCİ GİRİŞİ'!$B$18,(ROW(A162)-1),0))="","",UPPER(OFFSET('ÖĞRENCİ GİRİŞİ'!$B$18,(ROW(A162)-1),0)))</f>
        <v/>
      </c>
      <c r="C163" s="70" t="str">
        <f ca="1">IF(UPPER(OFFSET('ÖĞRENCİ GİRİŞİ'!$C$18,(ROW(B162)-1),0))="","",UPPER(OFFSET('ÖĞRENCİ GİRİŞİ'!$C$18,(ROW(B162)-1),0)))</f>
        <v/>
      </c>
      <c r="D163" s="70" t="str">
        <f ca="1">IF(UPPER(OFFSET('ÖĞRENCİ GİRİŞİ'!$D$18,(ROW(A162)-1),0))="","",UPPER(OFFSET('ÖĞRENCİ GİRİŞİ'!$D$18,(ROW(A162)-1),0)))</f>
        <v/>
      </c>
      <c r="E163" s="70" t="str">
        <f ca="1">IF(UPPER(OFFSET('ÖĞRENCİ GİRİŞİ'!$E$18,(ROW(A162)-1),0))="","",UPPER(OFFSET('ÖĞRENCİ GİRİŞİ'!$E$18,(ROW(A162)-1),0)))</f>
        <v/>
      </c>
      <c r="F163" s="70" t="str">
        <f ca="1">IF(UPPER(OFFSET('ÖĞRENCİ GİRİŞİ'!$F$18,(ROW(A162)-1),0))="","",UPPER(OFFSET('ÖĞRENCİ GİRİŞİ'!$F$18,(ROW(A162)-1),0)))</f>
        <v/>
      </c>
      <c r="G163" s="70" t="str">
        <f ca="1">IF(UPPER(OFFSET('ÖĞRENCİ GİRİŞİ'!$G$18,(ROW(A162)-1),0))="","",UPPER(OFFSET('ÖĞRENCİ GİRİŞİ'!$G$18,(ROW(A162)-1),0)))</f>
        <v/>
      </c>
    </row>
    <row r="164" spans="1:7" customFormat="1" ht="12.75" x14ac:dyDescent="0.2">
      <c r="A164" s="42">
        <v>163</v>
      </c>
      <c r="B164" s="70" t="str">
        <f ca="1">IF(UPPER(OFFSET('ÖĞRENCİ GİRİŞİ'!$B$18,(ROW(A163)-1),0))="","",UPPER(OFFSET('ÖĞRENCİ GİRİŞİ'!$B$18,(ROW(A163)-1),0)))</f>
        <v/>
      </c>
      <c r="C164" s="70" t="str">
        <f ca="1">IF(UPPER(OFFSET('ÖĞRENCİ GİRİŞİ'!$C$18,(ROW(B163)-1),0))="","",UPPER(OFFSET('ÖĞRENCİ GİRİŞİ'!$C$18,(ROW(B163)-1),0)))</f>
        <v/>
      </c>
      <c r="D164" s="70" t="str">
        <f ca="1">IF(UPPER(OFFSET('ÖĞRENCİ GİRİŞİ'!$D$18,(ROW(A163)-1),0))="","",UPPER(OFFSET('ÖĞRENCİ GİRİŞİ'!$D$18,(ROW(A163)-1),0)))</f>
        <v/>
      </c>
      <c r="E164" s="70" t="str">
        <f ca="1">IF(UPPER(OFFSET('ÖĞRENCİ GİRİŞİ'!$E$18,(ROW(A163)-1),0))="","",UPPER(OFFSET('ÖĞRENCİ GİRİŞİ'!$E$18,(ROW(A163)-1),0)))</f>
        <v/>
      </c>
      <c r="F164" s="70" t="str">
        <f ca="1">IF(UPPER(OFFSET('ÖĞRENCİ GİRİŞİ'!$F$18,(ROW(A163)-1),0))="","",UPPER(OFFSET('ÖĞRENCİ GİRİŞİ'!$F$18,(ROW(A163)-1),0)))</f>
        <v/>
      </c>
      <c r="G164" s="70" t="str">
        <f ca="1">IF(UPPER(OFFSET('ÖĞRENCİ GİRİŞİ'!$G$18,(ROW(A163)-1),0))="","",UPPER(OFFSET('ÖĞRENCİ GİRİŞİ'!$G$18,(ROW(A163)-1),0)))</f>
        <v/>
      </c>
    </row>
    <row r="165" spans="1:7" customFormat="1" ht="12.75" x14ac:dyDescent="0.2">
      <c r="A165" s="42">
        <v>164</v>
      </c>
      <c r="B165" s="70" t="str">
        <f ca="1">IF(UPPER(OFFSET('ÖĞRENCİ GİRİŞİ'!$B$18,(ROW(A164)-1),0))="","",UPPER(OFFSET('ÖĞRENCİ GİRİŞİ'!$B$18,(ROW(A164)-1),0)))</f>
        <v/>
      </c>
      <c r="C165" s="70" t="str">
        <f ca="1">IF(UPPER(OFFSET('ÖĞRENCİ GİRİŞİ'!$C$18,(ROW(B164)-1),0))="","",UPPER(OFFSET('ÖĞRENCİ GİRİŞİ'!$C$18,(ROW(B164)-1),0)))</f>
        <v/>
      </c>
      <c r="D165" s="70" t="str">
        <f ca="1">IF(UPPER(OFFSET('ÖĞRENCİ GİRİŞİ'!$D$18,(ROW(A164)-1),0))="","",UPPER(OFFSET('ÖĞRENCİ GİRİŞİ'!$D$18,(ROW(A164)-1),0)))</f>
        <v/>
      </c>
      <c r="E165" s="70" t="str">
        <f ca="1">IF(UPPER(OFFSET('ÖĞRENCİ GİRİŞİ'!$E$18,(ROW(A164)-1),0))="","",UPPER(OFFSET('ÖĞRENCİ GİRİŞİ'!$E$18,(ROW(A164)-1),0)))</f>
        <v/>
      </c>
      <c r="F165" s="70" t="str">
        <f ca="1">IF(UPPER(OFFSET('ÖĞRENCİ GİRİŞİ'!$F$18,(ROW(A164)-1),0))="","",UPPER(OFFSET('ÖĞRENCİ GİRİŞİ'!$F$18,(ROW(A164)-1),0)))</f>
        <v/>
      </c>
      <c r="G165" s="70" t="str">
        <f ca="1">IF(UPPER(OFFSET('ÖĞRENCİ GİRİŞİ'!$G$18,(ROW(A164)-1),0))="","",UPPER(OFFSET('ÖĞRENCİ GİRİŞİ'!$G$18,(ROW(A164)-1),0)))</f>
        <v/>
      </c>
    </row>
    <row r="166" spans="1:7" customFormat="1" ht="12.75" x14ac:dyDescent="0.2">
      <c r="A166" s="42">
        <v>165</v>
      </c>
      <c r="B166" s="70" t="str">
        <f ca="1">IF(UPPER(OFFSET('ÖĞRENCİ GİRİŞİ'!$B$18,(ROW(A165)-1),0))="","",UPPER(OFFSET('ÖĞRENCİ GİRİŞİ'!$B$18,(ROW(A165)-1),0)))</f>
        <v/>
      </c>
      <c r="C166" s="70" t="str">
        <f ca="1">IF(UPPER(OFFSET('ÖĞRENCİ GİRİŞİ'!$C$18,(ROW(B165)-1),0))="","",UPPER(OFFSET('ÖĞRENCİ GİRİŞİ'!$C$18,(ROW(B165)-1),0)))</f>
        <v/>
      </c>
      <c r="D166" s="70" t="str">
        <f ca="1">IF(UPPER(OFFSET('ÖĞRENCİ GİRİŞİ'!$D$18,(ROW(A165)-1),0))="","",UPPER(OFFSET('ÖĞRENCİ GİRİŞİ'!$D$18,(ROW(A165)-1),0)))</f>
        <v/>
      </c>
      <c r="E166" s="70" t="str">
        <f ca="1">IF(UPPER(OFFSET('ÖĞRENCİ GİRİŞİ'!$E$18,(ROW(A165)-1),0))="","",UPPER(OFFSET('ÖĞRENCİ GİRİŞİ'!$E$18,(ROW(A165)-1),0)))</f>
        <v/>
      </c>
      <c r="F166" s="70" t="str">
        <f ca="1">IF(UPPER(OFFSET('ÖĞRENCİ GİRİŞİ'!$F$18,(ROW(A165)-1),0))="","",UPPER(OFFSET('ÖĞRENCİ GİRİŞİ'!$F$18,(ROW(A165)-1),0)))</f>
        <v/>
      </c>
      <c r="G166" s="70" t="str">
        <f ca="1">IF(UPPER(OFFSET('ÖĞRENCİ GİRİŞİ'!$G$18,(ROW(A165)-1),0))="","",UPPER(OFFSET('ÖĞRENCİ GİRİŞİ'!$G$18,(ROW(A165)-1),0)))</f>
        <v/>
      </c>
    </row>
    <row r="167" spans="1:7" customFormat="1" ht="12.75" x14ac:dyDescent="0.2">
      <c r="A167" s="42">
        <v>166</v>
      </c>
      <c r="B167" s="70" t="str">
        <f ca="1">IF(UPPER(OFFSET('ÖĞRENCİ GİRİŞİ'!$B$18,(ROW(A166)-1),0))="","",UPPER(OFFSET('ÖĞRENCİ GİRİŞİ'!$B$18,(ROW(A166)-1),0)))</f>
        <v/>
      </c>
      <c r="C167" s="70" t="str">
        <f ca="1">IF(UPPER(OFFSET('ÖĞRENCİ GİRİŞİ'!$C$18,(ROW(B166)-1),0))="","",UPPER(OFFSET('ÖĞRENCİ GİRİŞİ'!$C$18,(ROW(B166)-1),0)))</f>
        <v/>
      </c>
      <c r="D167" s="70" t="str">
        <f ca="1">IF(UPPER(OFFSET('ÖĞRENCİ GİRİŞİ'!$D$18,(ROW(A166)-1),0))="","",UPPER(OFFSET('ÖĞRENCİ GİRİŞİ'!$D$18,(ROW(A166)-1),0)))</f>
        <v/>
      </c>
      <c r="E167" s="70" t="str">
        <f ca="1">IF(UPPER(OFFSET('ÖĞRENCİ GİRİŞİ'!$E$18,(ROW(A166)-1),0))="","",UPPER(OFFSET('ÖĞRENCİ GİRİŞİ'!$E$18,(ROW(A166)-1),0)))</f>
        <v/>
      </c>
      <c r="F167" s="70" t="str">
        <f ca="1">IF(UPPER(OFFSET('ÖĞRENCİ GİRİŞİ'!$F$18,(ROW(A166)-1),0))="","",UPPER(OFFSET('ÖĞRENCİ GİRİŞİ'!$F$18,(ROW(A166)-1),0)))</f>
        <v/>
      </c>
      <c r="G167" s="70" t="str">
        <f ca="1">IF(UPPER(OFFSET('ÖĞRENCİ GİRİŞİ'!$G$18,(ROW(A166)-1),0))="","",UPPER(OFFSET('ÖĞRENCİ GİRİŞİ'!$G$18,(ROW(A166)-1),0)))</f>
        <v/>
      </c>
    </row>
    <row r="168" spans="1:7" customFormat="1" ht="12.75" x14ac:dyDescent="0.2">
      <c r="A168" s="42">
        <v>167</v>
      </c>
      <c r="B168" s="70" t="str">
        <f ca="1">IF(UPPER(OFFSET('ÖĞRENCİ GİRİŞİ'!$B$18,(ROW(A167)-1),0))="","",UPPER(OFFSET('ÖĞRENCİ GİRİŞİ'!$B$18,(ROW(A167)-1),0)))</f>
        <v/>
      </c>
      <c r="C168" s="70" t="str">
        <f ca="1">IF(UPPER(OFFSET('ÖĞRENCİ GİRİŞİ'!$C$18,(ROW(B167)-1),0))="","",UPPER(OFFSET('ÖĞRENCİ GİRİŞİ'!$C$18,(ROW(B167)-1),0)))</f>
        <v/>
      </c>
      <c r="D168" s="70" t="str">
        <f ca="1">IF(UPPER(OFFSET('ÖĞRENCİ GİRİŞİ'!$D$18,(ROW(A167)-1),0))="","",UPPER(OFFSET('ÖĞRENCİ GİRİŞİ'!$D$18,(ROW(A167)-1),0)))</f>
        <v/>
      </c>
      <c r="E168" s="70" t="str">
        <f ca="1">IF(UPPER(OFFSET('ÖĞRENCİ GİRİŞİ'!$E$18,(ROW(A167)-1),0))="","",UPPER(OFFSET('ÖĞRENCİ GİRİŞİ'!$E$18,(ROW(A167)-1),0)))</f>
        <v/>
      </c>
      <c r="F168" s="70" t="str">
        <f ca="1">IF(UPPER(OFFSET('ÖĞRENCİ GİRİŞİ'!$F$18,(ROW(A167)-1),0))="","",UPPER(OFFSET('ÖĞRENCİ GİRİŞİ'!$F$18,(ROW(A167)-1),0)))</f>
        <v/>
      </c>
      <c r="G168" s="70" t="str">
        <f ca="1">IF(UPPER(OFFSET('ÖĞRENCİ GİRİŞİ'!$G$18,(ROW(A167)-1),0))="","",UPPER(OFFSET('ÖĞRENCİ GİRİŞİ'!$G$18,(ROW(A167)-1),0)))</f>
        <v/>
      </c>
    </row>
    <row r="169" spans="1:7" customFormat="1" ht="12.75" x14ac:dyDescent="0.2">
      <c r="A169" s="42">
        <v>168</v>
      </c>
      <c r="B169" s="70" t="str">
        <f ca="1">IF(UPPER(OFFSET('ÖĞRENCİ GİRİŞİ'!$B$18,(ROW(A168)-1),0))="","",UPPER(OFFSET('ÖĞRENCİ GİRİŞİ'!$B$18,(ROW(A168)-1),0)))</f>
        <v/>
      </c>
      <c r="C169" s="70" t="str">
        <f ca="1">IF(UPPER(OFFSET('ÖĞRENCİ GİRİŞİ'!$C$18,(ROW(B168)-1),0))="","",UPPER(OFFSET('ÖĞRENCİ GİRİŞİ'!$C$18,(ROW(B168)-1),0)))</f>
        <v/>
      </c>
      <c r="D169" s="70" t="str">
        <f ca="1">IF(UPPER(OFFSET('ÖĞRENCİ GİRİŞİ'!$D$18,(ROW(A168)-1),0))="","",UPPER(OFFSET('ÖĞRENCİ GİRİŞİ'!$D$18,(ROW(A168)-1),0)))</f>
        <v/>
      </c>
      <c r="E169" s="70" t="str">
        <f ca="1">IF(UPPER(OFFSET('ÖĞRENCİ GİRİŞİ'!$E$18,(ROW(A168)-1),0))="","",UPPER(OFFSET('ÖĞRENCİ GİRİŞİ'!$E$18,(ROW(A168)-1),0)))</f>
        <v/>
      </c>
      <c r="F169" s="70" t="str">
        <f ca="1">IF(UPPER(OFFSET('ÖĞRENCİ GİRİŞİ'!$F$18,(ROW(A168)-1),0))="","",UPPER(OFFSET('ÖĞRENCİ GİRİŞİ'!$F$18,(ROW(A168)-1),0)))</f>
        <v/>
      </c>
      <c r="G169" s="70" t="str">
        <f ca="1">IF(UPPER(OFFSET('ÖĞRENCİ GİRİŞİ'!$G$18,(ROW(A168)-1),0))="","",UPPER(OFFSET('ÖĞRENCİ GİRİŞİ'!$G$18,(ROW(A168)-1),0)))</f>
        <v/>
      </c>
    </row>
    <row r="170" spans="1:7" customFormat="1" ht="12.75" x14ac:dyDescent="0.2">
      <c r="A170" s="42">
        <v>169</v>
      </c>
      <c r="B170" s="70" t="str">
        <f ca="1">IF(UPPER(OFFSET('ÖĞRENCİ GİRİŞİ'!$B$18,(ROW(A169)-1),0))="","",UPPER(OFFSET('ÖĞRENCİ GİRİŞİ'!$B$18,(ROW(A169)-1),0)))</f>
        <v/>
      </c>
      <c r="C170" s="70" t="str">
        <f ca="1">IF(UPPER(OFFSET('ÖĞRENCİ GİRİŞİ'!$C$18,(ROW(B169)-1),0))="","",UPPER(OFFSET('ÖĞRENCİ GİRİŞİ'!$C$18,(ROW(B169)-1),0)))</f>
        <v/>
      </c>
      <c r="D170" s="70" t="str">
        <f ca="1">IF(UPPER(OFFSET('ÖĞRENCİ GİRİŞİ'!$D$18,(ROW(A169)-1),0))="","",UPPER(OFFSET('ÖĞRENCİ GİRİŞİ'!$D$18,(ROW(A169)-1),0)))</f>
        <v/>
      </c>
      <c r="E170" s="70" t="str">
        <f ca="1">IF(UPPER(OFFSET('ÖĞRENCİ GİRİŞİ'!$E$18,(ROW(A169)-1),0))="","",UPPER(OFFSET('ÖĞRENCİ GİRİŞİ'!$E$18,(ROW(A169)-1),0)))</f>
        <v/>
      </c>
      <c r="F170" s="70" t="str">
        <f ca="1">IF(UPPER(OFFSET('ÖĞRENCİ GİRİŞİ'!$F$18,(ROW(A169)-1),0))="","",UPPER(OFFSET('ÖĞRENCİ GİRİŞİ'!$F$18,(ROW(A169)-1),0)))</f>
        <v/>
      </c>
      <c r="G170" s="70" t="str">
        <f ca="1">IF(UPPER(OFFSET('ÖĞRENCİ GİRİŞİ'!$G$18,(ROW(A169)-1),0))="","",UPPER(OFFSET('ÖĞRENCİ GİRİŞİ'!$G$18,(ROW(A169)-1),0)))</f>
        <v/>
      </c>
    </row>
    <row r="171" spans="1:7" customFormat="1" ht="12.75" x14ac:dyDescent="0.2">
      <c r="A171" s="42">
        <v>170</v>
      </c>
      <c r="B171" s="70" t="str">
        <f ca="1">IF(UPPER(OFFSET('ÖĞRENCİ GİRİŞİ'!$B$18,(ROW(A170)-1),0))="","",UPPER(OFFSET('ÖĞRENCİ GİRİŞİ'!$B$18,(ROW(A170)-1),0)))</f>
        <v/>
      </c>
      <c r="C171" s="70" t="str">
        <f ca="1">IF(UPPER(OFFSET('ÖĞRENCİ GİRİŞİ'!$C$18,(ROW(B170)-1),0))="","",UPPER(OFFSET('ÖĞRENCİ GİRİŞİ'!$C$18,(ROW(B170)-1),0)))</f>
        <v/>
      </c>
      <c r="D171" s="70" t="str">
        <f ca="1">IF(UPPER(OFFSET('ÖĞRENCİ GİRİŞİ'!$D$18,(ROW(A170)-1),0))="","",UPPER(OFFSET('ÖĞRENCİ GİRİŞİ'!$D$18,(ROW(A170)-1),0)))</f>
        <v/>
      </c>
      <c r="E171" s="70" t="str">
        <f ca="1">IF(UPPER(OFFSET('ÖĞRENCİ GİRİŞİ'!$E$18,(ROW(A170)-1),0))="","",UPPER(OFFSET('ÖĞRENCİ GİRİŞİ'!$E$18,(ROW(A170)-1),0)))</f>
        <v/>
      </c>
      <c r="F171" s="70" t="str">
        <f ca="1">IF(UPPER(OFFSET('ÖĞRENCİ GİRİŞİ'!$F$18,(ROW(A170)-1),0))="","",UPPER(OFFSET('ÖĞRENCİ GİRİŞİ'!$F$18,(ROW(A170)-1),0)))</f>
        <v/>
      </c>
      <c r="G171" s="70" t="str">
        <f ca="1">IF(UPPER(OFFSET('ÖĞRENCİ GİRİŞİ'!$G$18,(ROW(A170)-1),0))="","",UPPER(OFFSET('ÖĞRENCİ GİRİŞİ'!$G$18,(ROW(A170)-1),0)))</f>
        <v/>
      </c>
    </row>
    <row r="172" spans="1:7" customFormat="1" ht="12.75" x14ac:dyDescent="0.2">
      <c r="A172" s="42">
        <v>171</v>
      </c>
      <c r="B172" s="70" t="str">
        <f ca="1">IF(UPPER(OFFSET('ÖĞRENCİ GİRİŞİ'!$B$18,(ROW(A171)-1),0))="","",UPPER(OFFSET('ÖĞRENCİ GİRİŞİ'!$B$18,(ROW(A171)-1),0)))</f>
        <v/>
      </c>
      <c r="C172" s="70" t="str">
        <f ca="1">IF(UPPER(OFFSET('ÖĞRENCİ GİRİŞİ'!$C$18,(ROW(B171)-1),0))="","",UPPER(OFFSET('ÖĞRENCİ GİRİŞİ'!$C$18,(ROW(B171)-1),0)))</f>
        <v/>
      </c>
      <c r="D172" s="70" t="str">
        <f ca="1">IF(UPPER(OFFSET('ÖĞRENCİ GİRİŞİ'!$D$18,(ROW(A171)-1),0))="","",UPPER(OFFSET('ÖĞRENCİ GİRİŞİ'!$D$18,(ROW(A171)-1),0)))</f>
        <v/>
      </c>
      <c r="E172" s="70" t="str">
        <f ca="1">IF(UPPER(OFFSET('ÖĞRENCİ GİRİŞİ'!$E$18,(ROW(A171)-1),0))="","",UPPER(OFFSET('ÖĞRENCİ GİRİŞİ'!$E$18,(ROW(A171)-1),0)))</f>
        <v/>
      </c>
      <c r="F172" s="70" t="str">
        <f ca="1">IF(UPPER(OFFSET('ÖĞRENCİ GİRİŞİ'!$F$18,(ROW(A171)-1),0))="","",UPPER(OFFSET('ÖĞRENCİ GİRİŞİ'!$F$18,(ROW(A171)-1),0)))</f>
        <v/>
      </c>
      <c r="G172" s="70" t="str">
        <f ca="1">IF(UPPER(OFFSET('ÖĞRENCİ GİRİŞİ'!$G$18,(ROW(A171)-1),0))="","",UPPER(OFFSET('ÖĞRENCİ GİRİŞİ'!$G$18,(ROW(A171)-1),0)))</f>
        <v/>
      </c>
    </row>
    <row r="173" spans="1:7" customFormat="1" ht="12.75" x14ac:dyDescent="0.2">
      <c r="A173" s="42">
        <v>172</v>
      </c>
      <c r="B173" s="70" t="str">
        <f ca="1">IF(UPPER(OFFSET('ÖĞRENCİ GİRİŞİ'!$B$18,(ROW(A172)-1),0))="","",UPPER(OFFSET('ÖĞRENCİ GİRİŞİ'!$B$18,(ROW(A172)-1),0)))</f>
        <v/>
      </c>
      <c r="C173" s="70" t="str">
        <f ca="1">IF(UPPER(OFFSET('ÖĞRENCİ GİRİŞİ'!$C$18,(ROW(B172)-1),0))="","",UPPER(OFFSET('ÖĞRENCİ GİRİŞİ'!$C$18,(ROW(B172)-1),0)))</f>
        <v/>
      </c>
      <c r="D173" s="70" t="str">
        <f ca="1">IF(UPPER(OFFSET('ÖĞRENCİ GİRİŞİ'!$D$18,(ROW(A172)-1),0))="","",UPPER(OFFSET('ÖĞRENCİ GİRİŞİ'!$D$18,(ROW(A172)-1),0)))</f>
        <v/>
      </c>
      <c r="E173" s="70" t="str">
        <f ca="1">IF(UPPER(OFFSET('ÖĞRENCİ GİRİŞİ'!$E$18,(ROW(A172)-1),0))="","",UPPER(OFFSET('ÖĞRENCİ GİRİŞİ'!$E$18,(ROW(A172)-1),0)))</f>
        <v/>
      </c>
      <c r="F173" s="70" t="str">
        <f ca="1">IF(UPPER(OFFSET('ÖĞRENCİ GİRİŞİ'!$F$18,(ROW(A172)-1),0))="","",UPPER(OFFSET('ÖĞRENCİ GİRİŞİ'!$F$18,(ROW(A172)-1),0)))</f>
        <v/>
      </c>
      <c r="G173" s="70" t="str">
        <f ca="1">IF(UPPER(OFFSET('ÖĞRENCİ GİRİŞİ'!$G$18,(ROW(A172)-1),0))="","",UPPER(OFFSET('ÖĞRENCİ GİRİŞİ'!$G$18,(ROW(A172)-1),0)))</f>
        <v/>
      </c>
    </row>
    <row r="174" spans="1:7" customFormat="1" ht="12.75" x14ac:dyDescent="0.2">
      <c r="A174" s="42">
        <v>173</v>
      </c>
      <c r="B174" s="70" t="str">
        <f ca="1">IF(UPPER(OFFSET('ÖĞRENCİ GİRİŞİ'!$B$18,(ROW(A173)-1),0))="","",UPPER(OFFSET('ÖĞRENCİ GİRİŞİ'!$B$18,(ROW(A173)-1),0)))</f>
        <v/>
      </c>
      <c r="C174" s="70" t="str">
        <f ca="1">IF(UPPER(OFFSET('ÖĞRENCİ GİRİŞİ'!$C$18,(ROW(B173)-1),0))="","",UPPER(OFFSET('ÖĞRENCİ GİRİŞİ'!$C$18,(ROW(B173)-1),0)))</f>
        <v/>
      </c>
      <c r="D174" s="70" t="str">
        <f ca="1">IF(UPPER(OFFSET('ÖĞRENCİ GİRİŞİ'!$D$18,(ROW(A173)-1),0))="","",UPPER(OFFSET('ÖĞRENCİ GİRİŞİ'!$D$18,(ROW(A173)-1),0)))</f>
        <v/>
      </c>
      <c r="E174" s="70" t="str">
        <f ca="1">IF(UPPER(OFFSET('ÖĞRENCİ GİRİŞİ'!$E$18,(ROW(A173)-1),0))="","",UPPER(OFFSET('ÖĞRENCİ GİRİŞİ'!$E$18,(ROW(A173)-1),0)))</f>
        <v/>
      </c>
      <c r="F174" s="70" t="str">
        <f ca="1">IF(UPPER(OFFSET('ÖĞRENCİ GİRİŞİ'!$F$18,(ROW(A173)-1),0))="","",UPPER(OFFSET('ÖĞRENCİ GİRİŞİ'!$F$18,(ROW(A173)-1),0)))</f>
        <v/>
      </c>
      <c r="G174" s="70" t="str">
        <f ca="1">IF(UPPER(OFFSET('ÖĞRENCİ GİRİŞİ'!$G$18,(ROW(A173)-1),0))="","",UPPER(OFFSET('ÖĞRENCİ GİRİŞİ'!$G$18,(ROW(A173)-1),0)))</f>
        <v/>
      </c>
    </row>
    <row r="175" spans="1:7" customFormat="1" ht="12.75" x14ac:dyDescent="0.2">
      <c r="A175" s="42">
        <v>174</v>
      </c>
      <c r="B175" s="70" t="str">
        <f ca="1">IF(UPPER(OFFSET('ÖĞRENCİ GİRİŞİ'!$B$18,(ROW(A174)-1),0))="","",UPPER(OFFSET('ÖĞRENCİ GİRİŞİ'!$B$18,(ROW(A174)-1),0)))</f>
        <v/>
      </c>
      <c r="C175" s="70" t="str">
        <f ca="1">IF(UPPER(OFFSET('ÖĞRENCİ GİRİŞİ'!$C$18,(ROW(B174)-1),0))="","",UPPER(OFFSET('ÖĞRENCİ GİRİŞİ'!$C$18,(ROW(B174)-1),0)))</f>
        <v/>
      </c>
      <c r="D175" s="70" t="str">
        <f ca="1">IF(UPPER(OFFSET('ÖĞRENCİ GİRİŞİ'!$D$18,(ROW(A174)-1),0))="","",UPPER(OFFSET('ÖĞRENCİ GİRİŞİ'!$D$18,(ROW(A174)-1),0)))</f>
        <v/>
      </c>
      <c r="E175" s="70" t="str">
        <f ca="1">IF(UPPER(OFFSET('ÖĞRENCİ GİRİŞİ'!$E$18,(ROW(A174)-1),0))="","",UPPER(OFFSET('ÖĞRENCİ GİRİŞİ'!$E$18,(ROW(A174)-1),0)))</f>
        <v/>
      </c>
      <c r="F175" s="70" t="str">
        <f ca="1">IF(UPPER(OFFSET('ÖĞRENCİ GİRİŞİ'!$F$18,(ROW(A174)-1),0))="","",UPPER(OFFSET('ÖĞRENCİ GİRİŞİ'!$F$18,(ROW(A174)-1),0)))</f>
        <v/>
      </c>
      <c r="G175" s="70" t="str">
        <f ca="1">IF(UPPER(OFFSET('ÖĞRENCİ GİRİŞİ'!$G$18,(ROW(A174)-1),0))="","",UPPER(OFFSET('ÖĞRENCİ GİRİŞİ'!$G$18,(ROW(A174)-1),0)))</f>
        <v/>
      </c>
    </row>
    <row r="176" spans="1:7" customFormat="1" ht="12.75" x14ac:dyDescent="0.2">
      <c r="A176" s="42">
        <v>175</v>
      </c>
      <c r="B176" s="70" t="str">
        <f ca="1">IF(UPPER(OFFSET('ÖĞRENCİ GİRİŞİ'!$B$18,(ROW(A175)-1),0))="","",UPPER(OFFSET('ÖĞRENCİ GİRİŞİ'!$B$18,(ROW(A175)-1),0)))</f>
        <v/>
      </c>
      <c r="C176" s="70" t="str">
        <f ca="1">IF(UPPER(OFFSET('ÖĞRENCİ GİRİŞİ'!$C$18,(ROW(B175)-1),0))="","",UPPER(OFFSET('ÖĞRENCİ GİRİŞİ'!$C$18,(ROW(B175)-1),0)))</f>
        <v/>
      </c>
      <c r="D176" s="70" t="str">
        <f ca="1">IF(UPPER(OFFSET('ÖĞRENCİ GİRİŞİ'!$D$18,(ROW(A175)-1),0))="","",UPPER(OFFSET('ÖĞRENCİ GİRİŞİ'!$D$18,(ROW(A175)-1),0)))</f>
        <v/>
      </c>
      <c r="E176" s="70" t="str">
        <f ca="1">IF(UPPER(OFFSET('ÖĞRENCİ GİRİŞİ'!$E$18,(ROW(A175)-1),0))="","",UPPER(OFFSET('ÖĞRENCİ GİRİŞİ'!$E$18,(ROW(A175)-1),0)))</f>
        <v/>
      </c>
      <c r="F176" s="70" t="str">
        <f ca="1">IF(UPPER(OFFSET('ÖĞRENCİ GİRİŞİ'!$F$18,(ROW(A175)-1),0))="","",UPPER(OFFSET('ÖĞRENCİ GİRİŞİ'!$F$18,(ROW(A175)-1),0)))</f>
        <v/>
      </c>
      <c r="G176" s="70" t="str">
        <f ca="1">IF(UPPER(OFFSET('ÖĞRENCİ GİRİŞİ'!$G$18,(ROW(A175)-1),0))="","",UPPER(OFFSET('ÖĞRENCİ GİRİŞİ'!$G$18,(ROW(A175)-1),0)))</f>
        <v/>
      </c>
    </row>
    <row r="177" spans="1:7" customFormat="1" ht="12.75" x14ac:dyDescent="0.2">
      <c r="A177" s="42">
        <v>176</v>
      </c>
      <c r="B177" s="70" t="str">
        <f ca="1">IF(UPPER(OFFSET('ÖĞRENCİ GİRİŞİ'!$B$18,(ROW(A176)-1),0))="","",UPPER(OFFSET('ÖĞRENCİ GİRİŞİ'!$B$18,(ROW(A176)-1),0)))</f>
        <v/>
      </c>
      <c r="C177" s="70" t="str">
        <f ca="1">IF(UPPER(OFFSET('ÖĞRENCİ GİRİŞİ'!$C$18,(ROW(B176)-1),0))="","",UPPER(OFFSET('ÖĞRENCİ GİRİŞİ'!$C$18,(ROW(B176)-1),0)))</f>
        <v/>
      </c>
      <c r="D177" s="70" t="str">
        <f ca="1">IF(UPPER(OFFSET('ÖĞRENCİ GİRİŞİ'!$D$18,(ROW(A176)-1),0))="","",UPPER(OFFSET('ÖĞRENCİ GİRİŞİ'!$D$18,(ROW(A176)-1),0)))</f>
        <v/>
      </c>
      <c r="E177" s="70" t="str">
        <f ca="1">IF(UPPER(OFFSET('ÖĞRENCİ GİRİŞİ'!$E$18,(ROW(A176)-1),0))="","",UPPER(OFFSET('ÖĞRENCİ GİRİŞİ'!$E$18,(ROW(A176)-1),0)))</f>
        <v/>
      </c>
      <c r="F177" s="70" t="str">
        <f ca="1">IF(UPPER(OFFSET('ÖĞRENCİ GİRİŞİ'!$F$18,(ROW(A176)-1),0))="","",UPPER(OFFSET('ÖĞRENCİ GİRİŞİ'!$F$18,(ROW(A176)-1),0)))</f>
        <v/>
      </c>
      <c r="G177" s="70" t="str">
        <f ca="1">IF(UPPER(OFFSET('ÖĞRENCİ GİRİŞİ'!$G$18,(ROW(A176)-1),0))="","",UPPER(OFFSET('ÖĞRENCİ GİRİŞİ'!$G$18,(ROW(A176)-1),0)))</f>
        <v/>
      </c>
    </row>
    <row r="178" spans="1:7" customFormat="1" ht="12.75" x14ac:dyDescent="0.2">
      <c r="A178" s="42">
        <v>177</v>
      </c>
      <c r="B178" s="70" t="str">
        <f ca="1">IF(UPPER(OFFSET('ÖĞRENCİ GİRİŞİ'!$B$18,(ROW(A177)-1),0))="","",UPPER(OFFSET('ÖĞRENCİ GİRİŞİ'!$B$18,(ROW(A177)-1),0)))</f>
        <v/>
      </c>
      <c r="C178" s="70" t="str">
        <f ca="1">IF(UPPER(OFFSET('ÖĞRENCİ GİRİŞİ'!$C$18,(ROW(B177)-1),0))="","",UPPER(OFFSET('ÖĞRENCİ GİRİŞİ'!$C$18,(ROW(B177)-1),0)))</f>
        <v/>
      </c>
      <c r="D178" s="70" t="str">
        <f ca="1">IF(UPPER(OFFSET('ÖĞRENCİ GİRİŞİ'!$D$18,(ROW(A177)-1),0))="","",UPPER(OFFSET('ÖĞRENCİ GİRİŞİ'!$D$18,(ROW(A177)-1),0)))</f>
        <v/>
      </c>
      <c r="E178" s="70" t="str">
        <f ca="1">IF(UPPER(OFFSET('ÖĞRENCİ GİRİŞİ'!$E$18,(ROW(A177)-1),0))="","",UPPER(OFFSET('ÖĞRENCİ GİRİŞİ'!$E$18,(ROW(A177)-1),0)))</f>
        <v/>
      </c>
      <c r="F178" s="70" t="str">
        <f ca="1">IF(UPPER(OFFSET('ÖĞRENCİ GİRİŞİ'!$F$18,(ROW(A177)-1),0))="","",UPPER(OFFSET('ÖĞRENCİ GİRİŞİ'!$F$18,(ROW(A177)-1),0)))</f>
        <v/>
      </c>
      <c r="G178" s="70" t="str">
        <f ca="1">IF(UPPER(OFFSET('ÖĞRENCİ GİRİŞİ'!$G$18,(ROW(A177)-1),0))="","",UPPER(OFFSET('ÖĞRENCİ GİRİŞİ'!$G$18,(ROW(A177)-1),0)))</f>
        <v/>
      </c>
    </row>
    <row r="179" spans="1:7" customFormat="1" ht="12.75" x14ac:dyDescent="0.2">
      <c r="A179" s="42">
        <v>178</v>
      </c>
      <c r="B179" s="70" t="str">
        <f ca="1">IF(UPPER(OFFSET('ÖĞRENCİ GİRİŞİ'!$B$18,(ROW(A178)-1),0))="","",UPPER(OFFSET('ÖĞRENCİ GİRİŞİ'!$B$18,(ROW(A178)-1),0)))</f>
        <v/>
      </c>
      <c r="C179" s="70" t="str">
        <f ca="1">IF(UPPER(OFFSET('ÖĞRENCİ GİRİŞİ'!$C$18,(ROW(B178)-1),0))="","",UPPER(OFFSET('ÖĞRENCİ GİRİŞİ'!$C$18,(ROW(B178)-1),0)))</f>
        <v/>
      </c>
      <c r="D179" s="70" t="str">
        <f ca="1">IF(UPPER(OFFSET('ÖĞRENCİ GİRİŞİ'!$D$18,(ROW(A178)-1),0))="","",UPPER(OFFSET('ÖĞRENCİ GİRİŞİ'!$D$18,(ROW(A178)-1),0)))</f>
        <v/>
      </c>
      <c r="E179" s="70" t="str">
        <f ca="1">IF(UPPER(OFFSET('ÖĞRENCİ GİRİŞİ'!$E$18,(ROW(A178)-1),0))="","",UPPER(OFFSET('ÖĞRENCİ GİRİŞİ'!$E$18,(ROW(A178)-1),0)))</f>
        <v/>
      </c>
      <c r="F179" s="70" t="str">
        <f ca="1">IF(UPPER(OFFSET('ÖĞRENCİ GİRİŞİ'!$F$18,(ROW(A178)-1),0))="","",UPPER(OFFSET('ÖĞRENCİ GİRİŞİ'!$F$18,(ROW(A178)-1),0)))</f>
        <v/>
      </c>
      <c r="G179" s="70" t="str">
        <f ca="1">IF(UPPER(OFFSET('ÖĞRENCİ GİRİŞİ'!$G$18,(ROW(A178)-1),0))="","",UPPER(OFFSET('ÖĞRENCİ GİRİŞİ'!$G$18,(ROW(A178)-1),0)))</f>
        <v/>
      </c>
    </row>
    <row r="180" spans="1:7" customFormat="1" ht="12.75" x14ac:dyDescent="0.2">
      <c r="A180" s="42">
        <v>179</v>
      </c>
      <c r="B180" s="70" t="str">
        <f ca="1">IF(UPPER(OFFSET('ÖĞRENCİ GİRİŞİ'!$B$18,(ROW(A179)-1),0))="","",UPPER(OFFSET('ÖĞRENCİ GİRİŞİ'!$B$18,(ROW(A179)-1),0)))</f>
        <v/>
      </c>
      <c r="C180" s="70" t="str">
        <f ca="1">IF(UPPER(OFFSET('ÖĞRENCİ GİRİŞİ'!$C$18,(ROW(B179)-1),0))="","",UPPER(OFFSET('ÖĞRENCİ GİRİŞİ'!$C$18,(ROW(B179)-1),0)))</f>
        <v/>
      </c>
      <c r="D180" s="70" t="str">
        <f ca="1">IF(UPPER(OFFSET('ÖĞRENCİ GİRİŞİ'!$D$18,(ROW(A179)-1),0))="","",UPPER(OFFSET('ÖĞRENCİ GİRİŞİ'!$D$18,(ROW(A179)-1),0)))</f>
        <v/>
      </c>
      <c r="E180" s="70" t="str">
        <f ca="1">IF(UPPER(OFFSET('ÖĞRENCİ GİRİŞİ'!$E$18,(ROW(A179)-1),0))="","",UPPER(OFFSET('ÖĞRENCİ GİRİŞİ'!$E$18,(ROW(A179)-1),0)))</f>
        <v/>
      </c>
      <c r="F180" s="70" t="str">
        <f ca="1">IF(UPPER(OFFSET('ÖĞRENCİ GİRİŞİ'!$F$18,(ROW(A179)-1),0))="","",UPPER(OFFSET('ÖĞRENCİ GİRİŞİ'!$F$18,(ROW(A179)-1),0)))</f>
        <v/>
      </c>
      <c r="G180" s="70" t="str">
        <f ca="1">IF(UPPER(OFFSET('ÖĞRENCİ GİRİŞİ'!$G$18,(ROW(A179)-1),0))="","",UPPER(OFFSET('ÖĞRENCİ GİRİŞİ'!$G$18,(ROW(A179)-1),0)))</f>
        <v/>
      </c>
    </row>
    <row r="181" spans="1:7" customFormat="1" ht="12.75" x14ac:dyDescent="0.2">
      <c r="A181" s="42">
        <v>180</v>
      </c>
      <c r="B181" s="70" t="str">
        <f ca="1">IF(UPPER(OFFSET('ÖĞRENCİ GİRİŞİ'!$B$18,(ROW(A180)-1),0))="","",UPPER(OFFSET('ÖĞRENCİ GİRİŞİ'!$B$18,(ROW(A180)-1),0)))</f>
        <v/>
      </c>
      <c r="C181" s="70" t="str">
        <f ca="1">IF(UPPER(OFFSET('ÖĞRENCİ GİRİŞİ'!$C$18,(ROW(B180)-1),0))="","",UPPER(OFFSET('ÖĞRENCİ GİRİŞİ'!$C$18,(ROW(B180)-1),0)))</f>
        <v/>
      </c>
      <c r="D181" s="70" t="str">
        <f ca="1">IF(UPPER(OFFSET('ÖĞRENCİ GİRİŞİ'!$D$18,(ROW(A180)-1),0))="","",UPPER(OFFSET('ÖĞRENCİ GİRİŞİ'!$D$18,(ROW(A180)-1),0)))</f>
        <v/>
      </c>
      <c r="E181" s="70" t="str">
        <f ca="1">IF(UPPER(OFFSET('ÖĞRENCİ GİRİŞİ'!$E$18,(ROW(A180)-1),0))="","",UPPER(OFFSET('ÖĞRENCİ GİRİŞİ'!$E$18,(ROW(A180)-1),0)))</f>
        <v/>
      </c>
      <c r="F181" s="70" t="str">
        <f ca="1">IF(UPPER(OFFSET('ÖĞRENCİ GİRİŞİ'!$F$18,(ROW(A180)-1),0))="","",UPPER(OFFSET('ÖĞRENCİ GİRİŞİ'!$F$18,(ROW(A180)-1),0)))</f>
        <v/>
      </c>
      <c r="G181" s="70" t="str">
        <f ca="1">IF(UPPER(OFFSET('ÖĞRENCİ GİRİŞİ'!$G$18,(ROW(A180)-1),0))="","",UPPER(OFFSET('ÖĞRENCİ GİRİŞİ'!$G$18,(ROW(A180)-1),0)))</f>
        <v/>
      </c>
    </row>
    <row r="182" spans="1:7" customFormat="1" ht="12.75" x14ac:dyDescent="0.2">
      <c r="A182" s="42">
        <v>181</v>
      </c>
      <c r="B182" s="70" t="str">
        <f ca="1">IF(UPPER(OFFSET('ÖĞRENCİ GİRİŞİ'!$B$18,(ROW(A181)-1),0))="","",UPPER(OFFSET('ÖĞRENCİ GİRİŞİ'!$B$18,(ROW(A181)-1),0)))</f>
        <v/>
      </c>
      <c r="C182" s="70" t="str">
        <f ca="1">IF(UPPER(OFFSET('ÖĞRENCİ GİRİŞİ'!$C$18,(ROW(B181)-1),0))="","",UPPER(OFFSET('ÖĞRENCİ GİRİŞİ'!$C$18,(ROW(B181)-1),0)))</f>
        <v/>
      </c>
      <c r="D182" s="70" t="str">
        <f ca="1">IF(UPPER(OFFSET('ÖĞRENCİ GİRİŞİ'!$D$18,(ROW(A181)-1),0))="","",UPPER(OFFSET('ÖĞRENCİ GİRİŞİ'!$D$18,(ROW(A181)-1),0)))</f>
        <v/>
      </c>
      <c r="E182" s="70" t="str">
        <f ca="1">IF(UPPER(OFFSET('ÖĞRENCİ GİRİŞİ'!$E$18,(ROW(A181)-1),0))="","",UPPER(OFFSET('ÖĞRENCİ GİRİŞİ'!$E$18,(ROW(A181)-1),0)))</f>
        <v/>
      </c>
      <c r="F182" s="70" t="str">
        <f ca="1">IF(UPPER(OFFSET('ÖĞRENCİ GİRİŞİ'!$F$18,(ROW(A181)-1),0))="","",UPPER(OFFSET('ÖĞRENCİ GİRİŞİ'!$F$18,(ROW(A181)-1),0)))</f>
        <v/>
      </c>
      <c r="G182" s="70" t="str">
        <f ca="1">IF(UPPER(OFFSET('ÖĞRENCİ GİRİŞİ'!$G$18,(ROW(A181)-1),0))="","",UPPER(OFFSET('ÖĞRENCİ GİRİŞİ'!$G$18,(ROW(A181)-1),0)))</f>
        <v/>
      </c>
    </row>
    <row r="183" spans="1:7" customFormat="1" ht="12.75" x14ac:dyDescent="0.2">
      <c r="A183" s="42">
        <v>182</v>
      </c>
      <c r="B183" s="70" t="str">
        <f ca="1">IF(UPPER(OFFSET('ÖĞRENCİ GİRİŞİ'!$B$18,(ROW(A182)-1),0))="","",UPPER(OFFSET('ÖĞRENCİ GİRİŞİ'!$B$18,(ROW(A182)-1),0)))</f>
        <v/>
      </c>
      <c r="C183" s="70" t="str">
        <f ca="1">IF(UPPER(OFFSET('ÖĞRENCİ GİRİŞİ'!$C$18,(ROW(B182)-1),0))="","",UPPER(OFFSET('ÖĞRENCİ GİRİŞİ'!$C$18,(ROW(B182)-1),0)))</f>
        <v/>
      </c>
      <c r="D183" s="70" t="str">
        <f ca="1">IF(UPPER(OFFSET('ÖĞRENCİ GİRİŞİ'!$D$18,(ROW(A182)-1),0))="","",UPPER(OFFSET('ÖĞRENCİ GİRİŞİ'!$D$18,(ROW(A182)-1),0)))</f>
        <v/>
      </c>
      <c r="E183" s="70" t="str">
        <f ca="1">IF(UPPER(OFFSET('ÖĞRENCİ GİRİŞİ'!$E$18,(ROW(A182)-1),0))="","",UPPER(OFFSET('ÖĞRENCİ GİRİŞİ'!$E$18,(ROW(A182)-1),0)))</f>
        <v/>
      </c>
      <c r="F183" s="70" t="str">
        <f ca="1">IF(UPPER(OFFSET('ÖĞRENCİ GİRİŞİ'!$F$18,(ROW(A182)-1),0))="","",UPPER(OFFSET('ÖĞRENCİ GİRİŞİ'!$F$18,(ROW(A182)-1),0)))</f>
        <v/>
      </c>
      <c r="G183" s="70" t="str">
        <f ca="1">IF(UPPER(OFFSET('ÖĞRENCİ GİRİŞİ'!$G$18,(ROW(A182)-1),0))="","",UPPER(OFFSET('ÖĞRENCİ GİRİŞİ'!$G$18,(ROW(A182)-1),0)))</f>
        <v/>
      </c>
    </row>
    <row r="184" spans="1:7" customFormat="1" ht="12.75" x14ac:dyDescent="0.2">
      <c r="A184" s="42">
        <v>183</v>
      </c>
      <c r="B184" s="70" t="str">
        <f ca="1">IF(UPPER(OFFSET('ÖĞRENCİ GİRİŞİ'!$B$18,(ROW(A183)-1),0))="","",UPPER(OFFSET('ÖĞRENCİ GİRİŞİ'!$B$18,(ROW(A183)-1),0)))</f>
        <v/>
      </c>
      <c r="C184" s="70" t="str">
        <f ca="1">IF(UPPER(OFFSET('ÖĞRENCİ GİRİŞİ'!$C$18,(ROW(B183)-1),0))="","",UPPER(OFFSET('ÖĞRENCİ GİRİŞİ'!$C$18,(ROW(B183)-1),0)))</f>
        <v/>
      </c>
      <c r="D184" s="70" t="str">
        <f ca="1">IF(UPPER(OFFSET('ÖĞRENCİ GİRİŞİ'!$D$18,(ROW(A183)-1),0))="","",UPPER(OFFSET('ÖĞRENCİ GİRİŞİ'!$D$18,(ROW(A183)-1),0)))</f>
        <v/>
      </c>
      <c r="E184" s="70" t="str">
        <f ca="1">IF(UPPER(OFFSET('ÖĞRENCİ GİRİŞİ'!$E$18,(ROW(A183)-1),0))="","",UPPER(OFFSET('ÖĞRENCİ GİRİŞİ'!$E$18,(ROW(A183)-1),0)))</f>
        <v/>
      </c>
      <c r="F184" s="70" t="str">
        <f ca="1">IF(UPPER(OFFSET('ÖĞRENCİ GİRİŞİ'!$F$18,(ROW(A183)-1),0))="","",UPPER(OFFSET('ÖĞRENCİ GİRİŞİ'!$F$18,(ROW(A183)-1),0)))</f>
        <v/>
      </c>
      <c r="G184" s="70" t="str">
        <f ca="1">IF(UPPER(OFFSET('ÖĞRENCİ GİRİŞİ'!$G$18,(ROW(A183)-1),0))="","",UPPER(OFFSET('ÖĞRENCİ GİRİŞİ'!$G$18,(ROW(A183)-1),0)))</f>
        <v/>
      </c>
    </row>
    <row r="185" spans="1:7" customFormat="1" ht="12.75" x14ac:dyDescent="0.2">
      <c r="A185" s="42">
        <v>184</v>
      </c>
      <c r="B185" s="70" t="str">
        <f ca="1">IF(UPPER(OFFSET('ÖĞRENCİ GİRİŞİ'!$B$18,(ROW(A184)-1),0))="","",UPPER(OFFSET('ÖĞRENCİ GİRİŞİ'!$B$18,(ROW(A184)-1),0)))</f>
        <v/>
      </c>
      <c r="C185" s="70" t="str">
        <f ca="1">IF(UPPER(OFFSET('ÖĞRENCİ GİRİŞİ'!$C$18,(ROW(B184)-1),0))="","",UPPER(OFFSET('ÖĞRENCİ GİRİŞİ'!$C$18,(ROW(B184)-1),0)))</f>
        <v/>
      </c>
      <c r="D185" s="70" t="str">
        <f ca="1">IF(UPPER(OFFSET('ÖĞRENCİ GİRİŞİ'!$D$18,(ROW(A184)-1),0))="","",UPPER(OFFSET('ÖĞRENCİ GİRİŞİ'!$D$18,(ROW(A184)-1),0)))</f>
        <v/>
      </c>
      <c r="E185" s="70" t="str">
        <f ca="1">IF(UPPER(OFFSET('ÖĞRENCİ GİRİŞİ'!$E$18,(ROW(A184)-1),0))="","",UPPER(OFFSET('ÖĞRENCİ GİRİŞİ'!$E$18,(ROW(A184)-1),0)))</f>
        <v/>
      </c>
      <c r="F185" s="70" t="str">
        <f ca="1">IF(UPPER(OFFSET('ÖĞRENCİ GİRİŞİ'!$F$18,(ROW(A184)-1),0))="","",UPPER(OFFSET('ÖĞRENCİ GİRİŞİ'!$F$18,(ROW(A184)-1),0)))</f>
        <v/>
      </c>
      <c r="G185" s="70" t="str">
        <f ca="1">IF(UPPER(OFFSET('ÖĞRENCİ GİRİŞİ'!$G$18,(ROW(A184)-1),0))="","",UPPER(OFFSET('ÖĞRENCİ GİRİŞİ'!$G$18,(ROW(A184)-1),0)))</f>
        <v/>
      </c>
    </row>
    <row r="186" spans="1:7" customFormat="1" ht="12.75" x14ac:dyDescent="0.2">
      <c r="A186" s="42">
        <v>185</v>
      </c>
      <c r="B186" s="70" t="str">
        <f ca="1">IF(UPPER(OFFSET('ÖĞRENCİ GİRİŞİ'!$B$18,(ROW(A185)-1),0))="","",UPPER(OFFSET('ÖĞRENCİ GİRİŞİ'!$B$18,(ROW(A185)-1),0)))</f>
        <v/>
      </c>
      <c r="C186" s="70" t="str">
        <f ca="1">IF(UPPER(OFFSET('ÖĞRENCİ GİRİŞİ'!$C$18,(ROW(B185)-1),0))="","",UPPER(OFFSET('ÖĞRENCİ GİRİŞİ'!$C$18,(ROW(B185)-1),0)))</f>
        <v/>
      </c>
      <c r="D186" s="70" t="str">
        <f ca="1">IF(UPPER(OFFSET('ÖĞRENCİ GİRİŞİ'!$D$18,(ROW(A185)-1),0))="","",UPPER(OFFSET('ÖĞRENCİ GİRİŞİ'!$D$18,(ROW(A185)-1),0)))</f>
        <v/>
      </c>
      <c r="E186" s="70" t="str">
        <f ca="1">IF(UPPER(OFFSET('ÖĞRENCİ GİRİŞİ'!$E$18,(ROW(A185)-1),0))="","",UPPER(OFFSET('ÖĞRENCİ GİRİŞİ'!$E$18,(ROW(A185)-1),0)))</f>
        <v/>
      </c>
      <c r="F186" s="70" t="str">
        <f ca="1">IF(UPPER(OFFSET('ÖĞRENCİ GİRİŞİ'!$F$18,(ROW(A185)-1),0))="","",UPPER(OFFSET('ÖĞRENCİ GİRİŞİ'!$F$18,(ROW(A185)-1),0)))</f>
        <v/>
      </c>
      <c r="G186" s="70" t="str">
        <f ca="1">IF(UPPER(OFFSET('ÖĞRENCİ GİRİŞİ'!$G$18,(ROW(A185)-1),0))="","",UPPER(OFFSET('ÖĞRENCİ GİRİŞİ'!$G$18,(ROW(A185)-1),0)))</f>
        <v/>
      </c>
    </row>
    <row r="187" spans="1:7" customFormat="1" ht="12.75" x14ac:dyDescent="0.2">
      <c r="A187" s="42">
        <v>186</v>
      </c>
      <c r="B187" s="70" t="str">
        <f ca="1">IF(UPPER(OFFSET('ÖĞRENCİ GİRİŞİ'!$B$18,(ROW(A186)-1),0))="","",UPPER(OFFSET('ÖĞRENCİ GİRİŞİ'!$B$18,(ROW(A186)-1),0)))</f>
        <v/>
      </c>
      <c r="C187" s="70" t="str">
        <f ca="1">IF(UPPER(OFFSET('ÖĞRENCİ GİRİŞİ'!$C$18,(ROW(B186)-1),0))="","",UPPER(OFFSET('ÖĞRENCİ GİRİŞİ'!$C$18,(ROW(B186)-1),0)))</f>
        <v/>
      </c>
      <c r="D187" s="70" t="str">
        <f ca="1">IF(UPPER(OFFSET('ÖĞRENCİ GİRİŞİ'!$D$18,(ROW(A186)-1),0))="","",UPPER(OFFSET('ÖĞRENCİ GİRİŞİ'!$D$18,(ROW(A186)-1),0)))</f>
        <v/>
      </c>
      <c r="E187" s="70" t="str">
        <f ca="1">IF(UPPER(OFFSET('ÖĞRENCİ GİRİŞİ'!$E$18,(ROW(A186)-1),0))="","",UPPER(OFFSET('ÖĞRENCİ GİRİŞİ'!$E$18,(ROW(A186)-1),0)))</f>
        <v/>
      </c>
      <c r="F187" s="70" t="str">
        <f ca="1">IF(UPPER(OFFSET('ÖĞRENCİ GİRİŞİ'!$F$18,(ROW(A186)-1),0))="","",UPPER(OFFSET('ÖĞRENCİ GİRİŞİ'!$F$18,(ROW(A186)-1),0)))</f>
        <v/>
      </c>
      <c r="G187" s="70" t="str">
        <f ca="1">IF(UPPER(OFFSET('ÖĞRENCİ GİRİŞİ'!$G$18,(ROW(A186)-1),0))="","",UPPER(OFFSET('ÖĞRENCİ GİRİŞİ'!$G$18,(ROW(A186)-1),0)))</f>
        <v/>
      </c>
    </row>
    <row r="188" spans="1:7" customFormat="1" ht="12.75" x14ac:dyDescent="0.2">
      <c r="A188" s="42">
        <v>187</v>
      </c>
      <c r="B188" s="70" t="str">
        <f ca="1">IF(UPPER(OFFSET('ÖĞRENCİ GİRİŞİ'!$B$18,(ROW(A187)-1),0))="","",UPPER(OFFSET('ÖĞRENCİ GİRİŞİ'!$B$18,(ROW(A187)-1),0)))</f>
        <v/>
      </c>
      <c r="C188" s="70" t="str">
        <f ca="1">IF(UPPER(OFFSET('ÖĞRENCİ GİRİŞİ'!$C$18,(ROW(B187)-1),0))="","",UPPER(OFFSET('ÖĞRENCİ GİRİŞİ'!$C$18,(ROW(B187)-1),0)))</f>
        <v/>
      </c>
      <c r="D188" s="70" t="str">
        <f ca="1">IF(UPPER(OFFSET('ÖĞRENCİ GİRİŞİ'!$D$18,(ROW(A187)-1),0))="","",UPPER(OFFSET('ÖĞRENCİ GİRİŞİ'!$D$18,(ROW(A187)-1),0)))</f>
        <v/>
      </c>
      <c r="E188" s="70" t="str">
        <f ca="1">IF(UPPER(OFFSET('ÖĞRENCİ GİRİŞİ'!$E$18,(ROW(A187)-1),0))="","",UPPER(OFFSET('ÖĞRENCİ GİRİŞİ'!$E$18,(ROW(A187)-1),0)))</f>
        <v/>
      </c>
      <c r="F188" s="70" t="str">
        <f ca="1">IF(UPPER(OFFSET('ÖĞRENCİ GİRİŞİ'!$F$18,(ROW(A187)-1),0))="","",UPPER(OFFSET('ÖĞRENCİ GİRİŞİ'!$F$18,(ROW(A187)-1),0)))</f>
        <v/>
      </c>
      <c r="G188" s="70" t="str">
        <f ca="1">IF(UPPER(OFFSET('ÖĞRENCİ GİRİŞİ'!$G$18,(ROW(A187)-1),0))="","",UPPER(OFFSET('ÖĞRENCİ GİRİŞİ'!$G$18,(ROW(A187)-1),0)))</f>
        <v/>
      </c>
    </row>
    <row r="189" spans="1:7" customFormat="1" ht="12.75" x14ac:dyDescent="0.2">
      <c r="A189" s="42">
        <v>188</v>
      </c>
      <c r="B189" s="70" t="str">
        <f ca="1">IF(UPPER(OFFSET('ÖĞRENCİ GİRİŞİ'!$B$18,(ROW(A188)-1),0))="","",UPPER(OFFSET('ÖĞRENCİ GİRİŞİ'!$B$18,(ROW(A188)-1),0)))</f>
        <v/>
      </c>
      <c r="C189" s="70" t="str">
        <f ca="1">IF(UPPER(OFFSET('ÖĞRENCİ GİRİŞİ'!$C$18,(ROW(B188)-1),0))="","",UPPER(OFFSET('ÖĞRENCİ GİRİŞİ'!$C$18,(ROW(B188)-1),0)))</f>
        <v/>
      </c>
      <c r="D189" s="70" t="str">
        <f ca="1">IF(UPPER(OFFSET('ÖĞRENCİ GİRİŞİ'!$D$18,(ROW(A188)-1),0))="","",UPPER(OFFSET('ÖĞRENCİ GİRİŞİ'!$D$18,(ROW(A188)-1),0)))</f>
        <v/>
      </c>
      <c r="E189" s="70" t="str">
        <f ca="1">IF(UPPER(OFFSET('ÖĞRENCİ GİRİŞİ'!$E$18,(ROW(A188)-1),0))="","",UPPER(OFFSET('ÖĞRENCİ GİRİŞİ'!$E$18,(ROW(A188)-1),0)))</f>
        <v/>
      </c>
      <c r="F189" s="70" t="str">
        <f ca="1">IF(UPPER(OFFSET('ÖĞRENCİ GİRİŞİ'!$F$18,(ROW(A188)-1),0))="","",UPPER(OFFSET('ÖĞRENCİ GİRİŞİ'!$F$18,(ROW(A188)-1),0)))</f>
        <v/>
      </c>
      <c r="G189" s="70" t="str">
        <f ca="1">IF(UPPER(OFFSET('ÖĞRENCİ GİRİŞİ'!$G$18,(ROW(A188)-1),0))="","",UPPER(OFFSET('ÖĞRENCİ GİRİŞİ'!$G$18,(ROW(A188)-1),0)))</f>
        <v/>
      </c>
    </row>
    <row r="190" spans="1:7" customFormat="1" ht="12.75" x14ac:dyDescent="0.2">
      <c r="A190" s="42">
        <v>189</v>
      </c>
      <c r="B190" s="70" t="str">
        <f ca="1">IF(UPPER(OFFSET('ÖĞRENCİ GİRİŞİ'!$B$18,(ROW(A189)-1),0))="","",UPPER(OFFSET('ÖĞRENCİ GİRİŞİ'!$B$18,(ROW(A189)-1),0)))</f>
        <v/>
      </c>
      <c r="C190" s="70" t="str">
        <f ca="1">IF(UPPER(OFFSET('ÖĞRENCİ GİRİŞİ'!$C$18,(ROW(B189)-1),0))="","",UPPER(OFFSET('ÖĞRENCİ GİRİŞİ'!$C$18,(ROW(B189)-1),0)))</f>
        <v/>
      </c>
      <c r="D190" s="70" t="str">
        <f ca="1">IF(UPPER(OFFSET('ÖĞRENCİ GİRİŞİ'!$D$18,(ROW(A189)-1),0))="","",UPPER(OFFSET('ÖĞRENCİ GİRİŞİ'!$D$18,(ROW(A189)-1),0)))</f>
        <v/>
      </c>
      <c r="E190" s="70" t="str">
        <f ca="1">IF(UPPER(OFFSET('ÖĞRENCİ GİRİŞİ'!$E$18,(ROW(A189)-1),0))="","",UPPER(OFFSET('ÖĞRENCİ GİRİŞİ'!$E$18,(ROW(A189)-1),0)))</f>
        <v/>
      </c>
      <c r="F190" s="70" t="str">
        <f ca="1">IF(UPPER(OFFSET('ÖĞRENCİ GİRİŞİ'!$F$18,(ROW(A189)-1),0))="","",UPPER(OFFSET('ÖĞRENCİ GİRİŞİ'!$F$18,(ROW(A189)-1),0)))</f>
        <v/>
      </c>
      <c r="G190" s="70" t="str">
        <f ca="1">IF(UPPER(OFFSET('ÖĞRENCİ GİRİŞİ'!$G$18,(ROW(A189)-1),0))="","",UPPER(OFFSET('ÖĞRENCİ GİRİŞİ'!$G$18,(ROW(A189)-1),0)))</f>
        <v/>
      </c>
    </row>
    <row r="191" spans="1:7" customFormat="1" ht="12.75" x14ac:dyDescent="0.2">
      <c r="A191" s="42">
        <v>190</v>
      </c>
      <c r="B191" s="70" t="str">
        <f ca="1">IF(UPPER(OFFSET('ÖĞRENCİ GİRİŞİ'!$B$18,(ROW(A190)-1),0))="","",UPPER(OFFSET('ÖĞRENCİ GİRİŞİ'!$B$18,(ROW(A190)-1),0)))</f>
        <v/>
      </c>
      <c r="C191" s="70" t="str">
        <f ca="1">IF(UPPER(OFFSET('ÖĞRENCİ GİRİŞİ'!$C$18,(ROW(B190)-1),0))="","",UPPER(OFFSET('ÖĞRENCİ GİRİŞİ'!$C$18,(ROW(B190)-1),0)))</f>
        <v/>
      </c>
      <c r="D191" s="70" t="str">
        <f ca="1">IF(UPPER(OFFSET('ÖĞRENCİ GİRİŞİ'!$D$18,(ROW(A190)-1),0))="","",UPPER(OFFSET('ÖĞRENCİ GİRİŞİ'!$D$18,(ROW(A190)-1),0)))</f>
        <v/>
      </c>
      <c r="E191" s="70" t="str">
        <f ca="1">IF(UPPER(OFFSET('ÖĞRENCİ GİRİŞİ'!$E$18,(ROW(A190)-1),0))="","",UPPER(OFFSET('ÖĞRENCİ GİRİŞİ'!$E$18,(ROW(A190)-1),0)))</f>
        <v/>
      </c>
      <c r="F191" s="70" t="str">
        <f ca="1">IF(UPPER(OFFSET('ÖĞRENCİ GİRİŞİ'!$F$18,(ROW(A190)-1),0))="","",UPPER(OFFSET('ÖĞRENCİ GİRİŞİ'!$F$18,(ROW(A190)-1),0)))</f>
        <v/>
      </c>
      <c r="G191" s="70" t="str">
        <f ca="1">IF(UPPER(OFFSET('ÖĞRENCİ GİRİŞİ'!$G$18,(ROW(A190)-1),0))="","",UPPER(OFFSET('ÖĞRENCİ GİRİŞİ'!$G$18,(ROW(A190)-1),0)))</f>
        <v/>
      </c>
    </row>
    <row r="192" spans="1:7" customFormat="1" ht="12.75" x14ac:dyDescent="0.2">
      <c r="A192" s="42">
        <v>191</v>
      </c>
      <c r="B192" s="70" t="str">
        <f ca="1">IF(UPPER(OFFSET('ÖĞRENCİ GİRİŞİ'!$B$18,(ROW(A191)-1),0))="","",UPPER(OFFSET('ÖĞRENCİ GİRİŞİ'!$B$18,(ROW(A191)-1),0)))</f>
        <v/>
      </c>
      <c r="C192" s="70" t="str">
        <f ca="1">IF(UPPER(OFFSET('ÖĞRENCİ GİRİŞİ'!$C$18,(ROW(B191)-1),0))="","",UPPER(OFFSET('ÖĞRENCİ GİRİŞİ'!$C$18,(ROW(B191)-1),0)))</f>
        <v/>
      </c>
      <c r="D192" s="70" t="str">
        <f ca="1">IF(UPPER(OFFSET('ÖĞRENCİ GİRİŞİ'!$D$18,(ROW(A191)-1),0))="","",UPPER(OFFSET('ÖĞRENCİ GİRİŞİ'!$D$18,(ROW(A191)-1),0)))</f>
        <v/>
      </c>
      <c r="E192" s="70" t="str">
        <f ca="1">IF(UPPER(OFFSET('ÖĞRENCİ GİRİŞİ'!$E$18,(ROW(A191)-1),0))="","",UPPER(OFFSET('ÖĞRENCİ GİRİŞİ'!$E$18,(ROW(A191)-1),0)))</f>
        <v/>
      </c>
      <c r="F192" s="70" t="str">
        <f ca="1">IF(UPPER(OFFSET('ÖĞRENCİ GİRİŞİ'!$F$18,(ROW(A191)-1),0))="","",UPPER(OFFSET('ÖĞRENCİ GİRİŞİ'!$F$18,(ROW(A191)-1),0)))</f>
        <v/>
      </c>
      <c r="G192" s="70" t="str">
        <f ca="1">IF(UPPER(OFFSET('ÖĞRENCİ GİRİŞİ'!$G$18,(ROW(A191)-1),0))="","",UPPER(OFFSET('ÖĞRENCİ GİRİŞİ'!$G$18,(ROW(A191)-1),0)))</f>
        <v/>
      </c>
    </row>
    <row r="193" spans="1:7" customFormat="1" ht="12.75" x14ac:dyDescent="0.2">
      <c r="A193" s="42">
        <v>192</v>
      </c>
      <c r="B193" s="70" t="str">
        <f ca="1">IF(UPPER(OFFSET('ÖĞRENCİ GİRİŞİ'!$B$18,(ROW(A192)-1),0))="","",UPPER(OFFSET('ÖĞRENCİ GİRİŞİ'!$B$18,(ROW(A192)-1),0)))</f>
        <v/>
      </c>
      <c r="C193" s="70" t="str">
        <f ca="1">IF(UPPER(OFFSET('ÖĞRENCİ GİRİŞİ'!$C$18,(ROW(B192)-1),0))="","",UPPER(OFFSET('ÖĞRENCİ GİRİŞİ'!$C$18,(ROW(B192)-1),0)))</f>
        <v/>
      </c>
      <c r="D193" s="70" t="str">
        <f ca="1">IF(UPPER(OFFSET('ÖĞRENCİ GİRİŞİ'!$D$18,(ROW(A192)-1),0))="","",UPPER(OFFSET('ÖĞRENCİ GİRİŞİ'!$D$18,(ROW(A192)-1),0)))</f>
        <v/>
      </c>
      <c r="E193" s="70" t="str">
        <f ca="1">IF(UPPER(OFFSET('ÖĞRENCİ GİRİŞİ'!$E$18,(ROW(A192)-1),0))="","",UPPER(OFFSET('ÖĞRENCİ GİRİŞİ'!$E$18,(ROW(A192)-1),0)))</f>
        <v/>
      </c>
      <c r="F193" s="70" t="str">
        <f ca="1">IF(UPPER(OFFSET('ÖĞRENCİ GİRİŞİ'!$F$18,(ROW(A192)-1),0))="","",UPPER(OFFSET('ÖĞRENCİ GİRİŞİ'!$F$18,(ROW(A192)-1),0)))</f>
        <v/>
      </c>
      <c r="G193" s="70" t="str">
        <f ca="1">IF(UPPER(OFFSET('ÖĞRENCİ GİRİŞİ'!$G$18,(ROW(A192)-1),0))="","",UPPER(OFFSET('ÖĞRENCİ GİRİŞİ'!$G$18,(ROW(A192)-1),0)))</f>
        <v/>
      </c>
    </row>
    <row r="194" spans="1:7" customFormat="1" ht="12.75" x14ac:dyDescent="0.2">
      <c r="A194" s="42">
        <v>193</v>
      </c>
      <c r="B194" s="70" t="str">
        <f ca="1">IF(UPPER(OFFSET('ÖĞRENCİ GİRİŞİ'!$B$18,(ROW(A193)-1),0))="","",UPPER(OFFSET('ÖĞRENCİ GİRİŞİ'!$B$18,(ROW(A193)-1),0)))</f>
        <v/>
      </c>
      <c r="C194" s="70" t="str">
        <f ca="1">IF(UPPER(OFFSET('ÖĞRENCİ GİRİŞİ'!$C$18,(ROW(B193)-1),0))="","",UPPER(OFFSET('ÖĞRENCİ GİRİŞİ'!$C$18,(ROW(B193)-1),0)))</f>
        <v/>
      </c>
      <c r="D194" s="70" t="str">
        <f ca="1">IF(UPPER(OFFSET('ÖĞRENCİ GİRİŞİ'!$D$18,(ROW(A193)-1),0))="","",UPPER(OFFSET('ÖĞRENCİ GİRİŞİ'!$D$18,(ROW(A193)-1),0)))</f>
        <v/>
      </c>
      <c r="E194" s="70" t="str">
        <f ca="1">IF(UPPER(OFFSET('ÖĞRENCİ GİRİŞİ'!$E$18,(ROW(A193)-1),0))="","",UPPER(OFFSET('ÖĞRENCİ GİRİŞİ'!$E$18,(ROW(A193)-1),0)))</f>
        <v/>
      </c>
      <c r="F194" s="70" t="str">
        <f ca="1">IF(UPPER(OFFSET('ÖĞRENCİ GİRİŞİ'!$F$18,(ROW(A193)-1),0))="","",UPPER(OFFSET('ÖĞRENCİ GİRİŞİ'!$F$18,(ROW(A193)-1),0)))</f>
        <v/>
      </c>
      <c r="G194" s="70" t="str">
        <f ca="1">IF(UPPER(OFFSET('ÖĞRENCİ GİRİŞİ'!$G$18,(ROW(A193)-1),0))="","",UPPER(OFFSET('ÖĞRENCİ GİRİŞİ'!$G$18,(ROW(A193)-1),0)))</f>
        <v/>
      </c>
    </row>
    <row r="195" spans="1:7" customFormat="1" ht="12.75" x14ac:dyDescent="0.2">
      <c r="A195" s="42">
        <v>194</v>
      </c>
      <c r="B195" s="70" t="str">
        <f ca="1">IF(UPPER(OFFSET('ÖĞRENCİ GİRİŞİ'!$B$18,(ROW(A194)-1),0))="","",UPPER(OFFSET('ÖĞRENCİ GİRİŞİ'!$B$18,(ROW(A194)-1),0)))</f>
        <v/>
      </c>
      <c r="C195" s="70" t="str">
        <f ca="1">IF(UPPER(OFFSET('ÖĞRENCİ GİRİŞİ'!$C$18,(ROW(B194)-1),0))="","",UPPER(OFFSET('ÖĞRENCİ GİRİŞİ'!$C$18,(ROW(B194)-1),0)))</f>
        <v/>
      </c>
      <c r="D195" s="70" t="str">
        <f ca="1">IF(UPPER(OFFSET('ÖĞRENCİ GİRİŞİ'!$D$18,(ROW(A194)-1),0))="","",UPPER(OFFSET('ÖĞRENCİ GİRİŞİ'!$D$18,(ROW(A194)-1),0)))</f>
        <v/>
      </c>
      <c r="E195" s="70" t="str">
        <f ca="1">IF(UPPER(OFFSET('ÖĞRENCİ GİRİŞİ'!$E$18,(ROW(A194)-1),0))="","",UPPER(OFFSET('ÖĞRENCİ GİRİŞİ'!$E$18,(ROW(A194)-1),0)))</f>
        <v/>
      </c>
      <c r="F195" s="70" t="str">
        <f ca="1">IF(UPPER(OFFSET('ÖĞRENCİ GİRİŞİ'!$F$18,(ROW(A194)-1),0))="","",UPPER(OFFSET('ÖĞRENCİ GİRİŞİ'!$F$18,(ROW(A194)-1),0)))</f>
        <v/>
      </c>
      <c r="G195" s="70" t="str">
        <f ca="1">IF(UPPER(OFFSET('ÖĞRENCİ GİRİŞİ'!$G$18,(ROW(A194)-1),0))="","",UPPER(OFFSET('ÖĞRENCİ GİRİŞİ'!$G$18,(ROW(A194)-1),0)))</f>
        <v/>
      </c>
    </row>
    <row r="196" spans="1:7" customFormat="1" ht="12.75" x14ac:dyDescent="0.2">
      <c r="A196" s="42">
        <v>195</v>
      </c>
      <c r="B196" s="70" t="str">
        <f ca="1">IF(UPPER(OFFSET('ÖĞRENCİ GİRİŞİ'!$B$18,(ROW(A195)-1),0))="","",UPPER(OFFSET('ÖĞRENCİ GİRİŞİ'!$B$18,(ROW(A195)-1),0)))</f>
        <v/>
      </c>
      <c r="C196" s="70" t="str">
        <f ca="1">IF(UPPER(OFFSET('ÖĞRENCİ GİRİŞİ'!$C$18,(ROW(B195)-1),0))="","",UPPER(OFFSET('ÖĞRENCİ GİRİŞİ'!$C$18,(ROW(B195)-1),0)))</f>
        <v/>
      </c>
      <c r="D196" s="70" t="str">
        <f ca="1">IF(UPPER(OFFSET('ÖĞRENCİ GİRİŞİ'!$D$18,(ROW(A195)-1),0))="","",UPPER(OFFSET('ÖĞRENCİ GİRİŞİ'!$D$18,(ROW(A195)-1),0)))</f>
        <v/>
      </c>
      <c r="E196" s="70" t="str">
        <f ca="1">IF(UPPER(OFFSET('ÖĞRENCİ GİRİŞİ'!$E$18,(ROW(A195)-1),0))="","",UPPER(OFFSET('ÖĞRENCİ GİRİŞİ'!$E$18,(ROW(A195)-1),0)))</f>
        <v/>
      </c>
      <c r="F196" s="70" t="str">
        <f ca="1">IF(UPPER(OFFSET('ÖĞRENCİ GİRİŞİ'!$F$18,(ROW(A195)-1),0))="","",UPPER(OFFSET('ÖĞRENCİ GİRİŞİ'!$F$18,(ROW(A195)-1),0)))</f>
        <v/>
      </c>
      <c r="G196" s="70" t="str">
        <f ca="1">IF(UPPER(OFFSET('ÖĞRENCİ GİRİŞİ'!$G$18,(ROW(A195)-1),0))="","",UPPER(OFFSET('ÖĞRENCİ GİRİŞİ'!$G$18,(ROW(A195)-1),0)))</f>
        <v/>
      </c>
    </row>
    <row r="197" spans="1:7" customFormat="1" ht="12.75" x14ac:dyDescent="0.2">
      <c r="A197" s="42">
        <v>196</v>
      </c>
      <c r="B197" s="70" t="str">
        <f ca="1">IF(UPPER(OFFSET('ÖĞRENCİ GİRİŞİ'!$B$18,(ROW(A196)-1),0))="","",UPPER(OFFSET('ÖĞRENCİ GİRİŞİ'!$B$18,(ROW(A196)-1),0)))</f>
        <v/>
      </c>
      <c r="C197" s="70" t="str">
        <f ca="1">IF(UPPER(OFFSET('ÖĞRENCİ GİRİŞİ'!$C$18,(ROW(B196)-1),0))="","",UPPER(OFFSET('ÖĞRENCİ GİRİŞİ'!$C$18,(ROW(B196)-1),0)))</f>
        <v/>
      </c>
      <c r="D197" s="70" t="str">
        <f ca="1">IF(UPPER(OFFSET('ÖĞRENCİ GİRİŞİ'!$D$18,(ROW(A196)-1),0))="","",UPPER(OFFSET('ÖĞRENCİ GİRİŞİ'!$D$18,(ROW(A196)-1),0)))</f>
        <v/>
      </c>
      <c r="E197" s="70" t="str">
        <f ca="1">IF(UPPER(OFFSET('ÖĞRENCİ GİRİŞİ'!$E$18,(ROW(A196)-1),0))="","",UPPER(OFFSET('ÖĞRENCİ GİRİŞİ'!$E$18,(ROW(A196)-1),0)))</f>
        <v/>
      </c>
      <c r="F197" s="70" t="str">
        <f ca="1">IF(UPPER(OFFSET('ÖĞRENCİ GİRİŞİ'!$F$18,(ROW(A196)-1),0))="","",UPPER(OFFSET('ÖĞRENCİ GİRİŞİ'!$F$18,(ROW(A196)-1),0)))</f>
        <v/>
      </c>
      <c r="G197" s="70" t="str">
        <f ca="1">IF(UPPER(OFFSET('ÖĞRENCİ GİRİŞİ'!$G$18,(ROW(A196)-1),0))="","",UPPER(OFFSET('ÖĞRENCİ GİRİŞİ'!$G$18,(ROW(A196)-1),0)))</f>
        <v/>
      </c>
    </row>
    <row r="198" spans="1:7" customFormat="1" ht="12.75" x14ac:dyDescent="0.2">
      <c r="A198" s="42">
        <v>197</v>
      </c>
      <c r="B198" s="70" t="str">
        <f ca="1">IF(UPPER(OFFSET('ÖĞRENCİ GİRİŞİ'!$B$18,(ROW(A197)-1),0))="","",UPPER(OFFSET('ÖĞRENCİ GİRİŞİ'!$B$18,(ROW(A197)-1),0)))</f>
        <v/>
      </c>
      <c r="C198" s="70" t="str">
        <f ca="1">IF(UPPER(OFFSET('ÖĞRENCİ GİRİŞİ'!$C$18,(ROW(B197)-1),0))="","",UPPER(OFFSET('ÖĞRENCİ GİRİŞİ'!$C$18,(ROW(B197)-1),0)))</f>
        <v/>
      </c>
      <c r="D198" s="70" t="str">
        <f ca="1">IF(UPPER(OFFSET('ÖĞRENCİ GİRİŞİ'!$D$18,(ROW(A197)-1),0))="","",UPPER(OFFSET('ÖĞRENCİ GİRİŞİ'!$D$18,(ROW(A197)-1),0)))</f>
        <v/>
      </c>
      <c r="E198" s="70" t="str">
        <f ca="1">IF(UPPER(OFFSET('ÖĞRENCİ GİRİŞİ'!$E$18,(ROW(A197)-1),0))="","",UPPER(OFFSET('ÖĞRENCİ GİRİŞİ'!$E$18,(ROW(A197)-1),0)))</f>
        <v/>
      </c>
      <c r="F198" s="70" t="str">
        <f ca="1">IF(UPPER(OFFSET('ÖĞRENCİ GİRİŞİ'!$F$18,(ROW(A197)-1),0))="","",UPPER(OFFSET('ÖĞRENCİ GİRİŞİ'!$F$18,(ROW(A197)-1),0)))</f>
        <v/>
      </c>
      <c r="G198" s="70" t="str">
        <f ca="1">IF(UPPER(OFFSET('ÖĞRENCİ GİRİŞİ'!$G$18,(ROW(A197)-1),0))="","",UPPER(OFFSET('ÖĞRENCİ GİRİŞİ'!$G$18,(ROW(A197)-1),0)))</f>
        <v/>
      </c>
    </row>
    <row r="199" spans="1:7" customFormat="1" ht="12.75" x14ac:dyDescent="0.2">
      <c r="A199" s="42">
        <v>198</v>
      </c>
      <c r="B199" s="70" t="str">
        <f ca="1">IF(UPPER(OFFSET('ÖĞRENCİ GİRİŞİ'!$B$18,(ROW(A198)-1),0))="","",UPPER(OFFSET('ÖĞRENCİ GİRİŞİ'!$B$18,(ROW(A198)-1),0)))</f>
        <v/>
      </c>
      <c r="C199" s="70" t="str">
        <f ca="1">IF(UPPER(OFFSET('ÖĞRENCİ GİRİŞİ'!$C$18,(ROW(B198)-1),0))="","",UPPER(OFFSET('ÖĞRENCİ GİRİŞİ'!$C$18,(ROW(B198)-1),0)))</f>
        <v/>
      </c>
      <c r="D199" s="70" t="str">
        <f ca="1">IF(UPPER(OFFSET('ÖĞRENCİ GİRİŞİ'!$D$18,(ROW(A198)-1),0))="","",UPPER(OFFSET('ÖĞRENCİ GİRİŞİ'!$D$18,(ROW(A198)-1),0)))</f>
        <v/>
      </c>
      <c r="E199" s="70" t="str">
        <f ca="1">IF(UPPER(OFFSET('ÖĞRENCİ GİRİŞİ'!$E$18,(ROW(A198)-1),0))="","",UPPER(OFFSET('ÖĞRENCİ GİRİŞİ'!$E$18,(ROW(A198)-1),0)))</f>
        <v/>
      </c>
      <c r="F199" s="70" t="str">
        <f ca="1">IF(UPPER(OFFSET('ÖĞRENCİ GİRİŞİ'!$F$18,(ROW(A198)-1),0))="","",UPPER(OFFSET('ÖĞRENCİ GİRİŞİ'!$F$18,(ROW(A198)-1),0)))</f>
        <v/>
      </c>
      <c r="G199" s="70" t="str">
        <f ca="1">IF(UPPER(OFFSET('ÖĞRENCİ GİRİŞİ'!$G$18,(ROW(A198)-1),0))="","",UPPER(OFFSET('ÖĞRENCİ GİRİŞİ'!$G$18,(ROW(A198)-1),0)))</f>
        <v/>
      </c>
    </row>
    <row r="200" spans="1:7" customFormat="1" ht="12.75" x14ac:dyDescent="0.2">
      <c r="A200" s="42">
        <v>199</v>
      </c>
      <c r="B200" s="70" t="str">
        <f ca="1">IF(UPPER(OFFSET('ÖĞRENCİ GİRİŞİ'!$B$18,(ROW(A199)-1),0))="","",UPPER(OFFSET('ÖĞRENCİ GİRİŞİ'!$B$18,(ROW(A199)-1),0)))</f>
        <v/>
      </c>
      <c r="C200" s="70" t="str">
        <f ca="1">IF(UPPER(OFFSET('ÖĞRENCİ GİRİŞİ'!$C$18,(ROW(B199)-1),0))="","",UPPER(OFFSET('ÖĞRENCİ GİRİŞİ'!$C$18,(ROW(B199)-1),0)))</f>
        <v/>
      </c>
      <c r="D200" s="70" t="str">
        <f ca="1">IF(UPPER(OFFSET('ÖĞRENCİ GİRİŞİ'!$D$18,(ROW(A199)-1),0))="","",UPPER(OFFSET('ÖĞRENCİ GİRİŞİ'!$D$18,(ROW(A199)-1),0)))</f>
        <v/>
      </c>
      <c r="E200" s="70" t="str">
        <f ca="1">IF(UPPER(OFFSET('ÖĞRENCİ GİRİŞİ'!$E$18,(ROW(A199)-1),0))="","",UPPER(OFFSET('ÖĞRENCİ GİRİŞİ'!$E$18,(ROW(A199)-1),0)))</f>
        <v/>
      </c>
      <c r="F200" s="70" t="str">
        <f ca="1">IF(UPPER(OFFSET('ÖĞRENCİ GİRİŞİ'!$F$18,(ROW(A199)-1),0))="","",UPPER(OFFSET('ÖĞRENCİ GİRİŞİ'!$F$18,(ROW(A199)-1),0)))</f>
        <v/>
      </c>
      <c r="G200" s="70" t="str">
        <f ca="1">IF(UPPER(OFFSET('ÖĞRENCİ GİRİŞİ'!$G$18,(ROW(A199)-1),0))="","",UPPER(OFFSET('ÖĞRENCİ GİRİŞİ'!$G$18,(ROW(A199)-1),0)))</f>
        <v/>
      </c>
    </row>
    <row r="201" spans="1:7" customFormat="1" ht="12.75" x14ac:dyDescent="0.2">
      <c r="A201" s="42">
        <v>200</v>
      </c>
      <c r="B201" s="70" t="str">
        <f ca="1">IF(UPPER(OFFSET('ÖĞRENCİ GİRİŞİ'!$B$18,(ROW(A200)-1),0))="","",UPPER(OFFSET('ÖĞRENCİ GİRİŞİ'!$B$18,(ROW(A200)-1),0)))</f>
        <v/>
      </c>
      <c r="C201" s="70" t="str">
        <f ca="1">IF(UPPER(OFFSET('ÖĞRENCİ GİRİŞİ'!$C$18,(ROW(B200)-1),0))="","",UPPER(OFFSET('ÖĞRENCİ GİRİŞİ'!$C$18,(ROW(B200)-1),0)))</f>
        <v/>
      </c>
      <c r="D201" s="70" t="str">
        <f ca="1">IF(UPPER(OFFSET('ÖĞRENCİ GİRİŞİ'!$D$18,(ROW(A200)-1),0))="","",UPPER(OFFSET('ÖĞRENCİ GİRİŞİ'!$D$18,(ROW(A200)-1),0)))</f>
        <v/>
      </c>
      <c r="E201" s="70" t="str">
        <f ca="1">IF(UPPER(OFFSET('ÖĞRENCİ GİRİŞİ'!$E$18,(ROW(A200)-1),0))="","",UPPER(OFFSET('ÖĞRENCİ GİRİŞİ'!$E$18,(ROW(A200)-1),0)))</f>
        <v/>
      </c>
      <c r="F201" s="70" t="str">
        <f ca="1">IF(UPPER(OFFSET('ÖĞRENCİ GİRİŞİ'!$F$18,(ROW(A200)-1),0))="","",UPPER(OFFSET('ÖĞRENCİ GİRİŞİ'!$F$18,(ROW(A200)-1),0)))</f>
        <v/>
      </c>
      <c r="G201" s="70" t="str">
        <f ca="1">IF(UPPER(OFFSET('ÖĞRENCİ GİRİŞİ'!$G$18,(ROW(A200)-1),0))="","",UPPER(OFFSET('ÖĞRENCİ GİRİŞİ'!$G$18,(ROW(A200)-1),0)))</f>
        <v/>
      </c>
    </row>
    <row r="202" spans="1:7" customFormat="1" ht="12.75" x14ac:dyDescent="0.2">
      <c r="A202" s="42">
        <v>201</v>
      </c>
      <c r="B202" s="70" t="str">
        <f ca="1">IF(UPPER(OFFSET('ÖĞRENCİ GİRİŞİ'!$B$18,(ROW(A201)-1),0))="","",UPPER(OFFSET('ÖĞRENCİ GİRİŞİ'!$B$18,(ROW(A201)-1),0)))</f>
        <v/>
      </c>
      <c r="C202" s="70" t="str">
        <f ca="1">IF(UPPER(OFFSET('ÖĞRENCİ GİRİŞİ'!$C$18,(ROW(B201)-1),0))="","",UPPER(OFFSET('ÖĞRENCİ GİRİŞİ'!$C$18,(ROW(B201)-1),0)))</f>
        <v/>
      </c>
      <c r="D202" s="70" t="str">
        <f ca="1">IF(UPPER(OFFSET('ÖĞRENCİ GİRİŞİ'!$D$18,(ROW(A201)-1),0))="","",UPPER(OFFSET('ÖĞRENCİ GİRİŞİ'!$D$18,(ROW(A201)-1),0)))</f>
        <v/>
      </c>
      <c r="E202" s="70" t="str">
        <f ca="1">IF(UPPER(OFFSET('ÖĞRENCİ GİRİŞİ'!$E$18,(ROW(A201)-1),0))="","",UPPER(OFFSET('ÖĞRENCİ GİRİŞİ'!$E$18,(ROW(A201)-1),0)))</f>
        <v/>
      </c>
      <c r="F202" s="70" t="str">
        <f ca="1">IF(UPPER(OFFSET('ÖĞRENCİ GİRİŞİ'!$F$18,(ROW(A201)-1),0))="","",UPPER(OFFSET('ÖĞRENCİ GİRİŞİ'!$F$18,(ROW(A201)-1),0)))</f>
        <v/>
      </c>
      <c r="G202" s="70" t="str">
        <f ca="1">IF(UPPER(OFFSET('ÖĞRENCİ GİRİŞİ'!$G$18,(ROW(A201)-1),0))="","",UPPER(OFFSET('ÖĞRENCİ GİRİŞİ'!$G$18,(ROW(A201)-1),0)))</f>
        <v/>
      </c>
    </row>
    <row r="203" spans="1:7" customFormat="1" ht="12.75" x14ac:dyDescent="0.2">
      <c r="A203" s="42">
        <v>202</v>
      </c>
      <c r="B203" s="70" t="str">
        <f ca="1">IF(UPPER(OFFSET('ÖĞRENCİ GİRİŞİ'!$B$18,(ROW(A202)-1),0))="","",UPPER(OFFSET('ÖĞRENCİ GİRİŞİ'!$B$18,(ROW(A202)-1),0)))</f>
        <v/>
      </c>
      <c r="C203" s="70" t="str">
        <f ca="1">IF(UPPER(OFFSET('ÖĞRENCİ GİRİŞİ'!$C$18,(ROW(B202)-1),0))="","",UPPER(OFFSET('ÖĞRENCİ GİRİŞİ'!$C$18,(ROW(B202)-1),0)))</f>
        <v/>
      </c>
      <c r="D203" s="70" t="str">
        <f ca="1">IF(UPPER(OFFSET('ÖĞRENCİ GİRİŞİ'!$D$18,(ROW(A202)-1),0))="","",UPPER(OFFSET('ÖĞRENCİ GİRİŞİ'!$D$18,(ROW(A202)-1),0)))</f>
        <v/>
      </c>
      <c r="E203" s="70" t="str">
        <f ca="1">IF(UPPER(OFFSET('ÖĞRENCİ GİRİŞİ'!$E$18,(ROW(A202)-1),0))="","",UPPER(OFFSET('ÖĞRENCİ GİRİŞİ'!$E$18,(ROW(A202)-1),0)))</f>
        <v/>
      </c>
      <c r="F203" s="70" t="str">
        <f ca="1">IF(UPPER(OFFSET('ÖĞRENCİ GİRİŞİ'!$F$18,(ROW(A202)-1),0))="","",UPPER(OFFSET('ÖĞRENCİ GİRİŞİ'!$F$18,(ROW(A202)-1),0)))</f>
        <v/>
      </c>
      <c r="G203" s="70" t="str">
        <f ca="1">IF(UPPER(OFFSET('ÖĞRENCİ GİRİŞİ'!$G$18,(ROW(A202)-1),0))="","",UPPER(OFFSET('ÖĞRENCİ GİRİŞİ'!$G$18,(ROW(A202)-1),0)))</f>
        <v/>
      </c>
    </row>
    <row r="204" spans="1:7" customFormat="1" ht="12.75" x14ac:dyDescent="0.2">
      <c r="A204" s="42">
        <v>203</v>
      </c>
      <c r="B204" s="70" t="str">
        <f ca="1">IF(UPPER(OFFSET('ÖĞRENCİ GİRİŞİ'!$B$18,(ROW(A203)-1),0))="","",UPPER(OFFSET('ÖĞRENCİ GİRİŞİ'!$B$18,(ROW(A203)-1),0)))</f>
        <v/>
      </c>
      <c r="C204" s="70" t="str">
        <f ca="1">IF(UPPER(OFFSET('ÖĞRENCİ GİRİŞİ'!$C$18,(ROW(B203)-1),0))="","",UPPER(OFFSET('ÖĞRENCİ GİRİŞİ'!$C$18,(ROW(B203)-1),0)))</f>
        <v/>
      </c>
      <c r="D204" s="70" t="str">
        <f ca="1">IF(UPPER(OFFSET('ÖĞRENCİ GİRİŞİ'!$D$18,(ROW(A203)-1),0))="","",UPPER(OFFSET('ÖĞRENCİ GİRİŞİ'!$D$18,(ROW(A203)-1),0)))</f>
        <v/>
      </c>
      <c r="E204" s="70" t="str">
        <f ca="1">IF(UPPER(OFFSET('ÖĞRENCİ GİRİŞİ'!$E$18,(ROW(A203)-1),0))="","",UPPER(OFFSET('ÖĞRENCİ GİRİŞİ'!$E$18,(ROW(A203)-1),0)))</f>
        <v/>
      </c>
      <c r="F204" s="70" t="str">
        <f ca="1">IF(UPPER(OFFSET('ÖĞRENCİ GİRİŞİ'!$F$18,(ROW(A203)-1),0))="","",UPPER(OFFSET('ÖĞRENCİ GİRİŞİ'!$F$18,(ROW(A203)-1),0)))</f>
        <v/>
      </c>
      <c r="G204" s="70" t="str">
        <f ca="1">IF(UPPER(OFFSET('ÖĞRENCİ GİRİŞİ'!$G$18,(ROW(A203)-1),0))="","",UPPER(OFFSET('ÖĞRENCİ GİRİŞİ'!$G$18,(ROW(A203)-1),0)))</f>
        <v/>
      </c>
    </row>
    <row r="205" spans="1:7" customFormat="1" ht="12.75" x14ac:dyDescent="0.2">
      <c r="A205" s="42">
        <v>204</v>
      </c>
      <c r="B205" s="70" t="str">
        <f ca="1">IF(UPPER(OFFSET('ÖĞRENCİ GİRİŞİ'!$B$18,(ROW(A204)-1),0))="","",UPPER(OFFSET('ÖĞRENCİ GİRİŞİ'!$B$18,(ROW(A204)-1),0)))</f>
        <v/>
      </c>
      <c r="C205" s="70" t="str">
        <f ca="1">IF(UPPER(OFFSET('ÖĞRENCİ GİRİŞİ'!$C$18,(ROW(B204)-1),0))="","",UPPER(OFFSET('ÖĞRENCİ GİRİŞİ'!$C$18,(ROW(B204)-1),0)))</f>
        <v/>
      </c>
      <c r="D205" s="70" t="str">
        <f ca="1">IF(UPPER(OFFSET('ÖĞRENCİ GİRİŞİ'!$D$18,(ROW(A204)-1),0))="","",UPPER(OFFSET('ÖĞRENCİ GİRİŞİ'!$D$18,(ROW(A204)-1),0)))</f>
        <v/>
      </c>
      <c r="E205" s="70" t="str">
        <f ca="1">IF(UPPER(OFFSET('ÖĞRENCİ GİRİŞİ'!$E$18,(ROW(A204)-1),0))="","",UPPER(OFFSET('ÖĞRENCİ GİRİŞİ'!$E$18,(ROW(A204)-1),0)))</f>
        <v/>
      </c>
      <c r="F205" s="70" t="str">
        <f ca="1">IF(UPPER(OFFSET('ÖĞRENCİ GİRİŞİ'!$F$18,(ROW(A204)-1),0))="","",UPPER(OFFSET('ÖĞRENCİ GİRİŞİ'!$F$18,(ROW(A204)-1),0)))</f>
        <v/>
      </c>
      <c r="G205" s="70" t="str">
        <f ca="1">IF(UPPER(OFFSET('ÖĞRENCİ GİRİŞİ'!$G$18,(ROW(A204)-1),0))="","",UPPER(OFFSET('ÖĞRENCİ GİRİŞİ'!$G$18,(ROW(A204)-1),0)))</f>
        <v/>
      </c>
    </row>
    <row r="206" spans="1:7" customFormat="1" ht="12.75" x14ac:dyDescent="0.2">
      <c r="A206" s="42">
        <v>205</v>
      </c>
      <c r="B206" s="70" t="str">
        <f ca="1">IF(UPPER(OFFSET('ÖĞRENCİ GİRİŞİ'!$B$18,(ROW(A205)-1),0))="","",UPPER(OFFSET('ÖĞRENCİ GİRİŞİ'!$B$18,(ROW(A205)-1),0)))</f>
        <v/>
      </c>
      <c r="C206" s="70" t="str">
        <f ca="1">IF(UPPER(OFFSET('ÖĞRENCİ GİRİŞİ'!$C$18,(ROW(B205)-1),0))="","",UPPER(OFFSET('ÖĞRENCİ GİRİŞİ'!$C$18,(ROW(B205)-1),0)))</f>
        <v/>
      </c>
      <c r="D206" s="70" t="str">
        <f ca="1">IF(UPPER(OFFSET('ÖĞRENCİ GİRİŞİ'!$D$18,(ROW(A205)-1),0))="","",UPPER(OFFSET('ÖĞRENCİ GİRİŞİ'!$D$18,(ROW(A205)-1),0)))</f>
        <v/>
      </c>
      <c r="E206" s="70" t="str">
        <f ca="1">IF(UPPER(OFFSET('ÖĞRENCİ GİRİŞİ'!$E$18,(ROW(A205)-1),0))="","",UPPER(OFFSET('ÖĞRENCİ GİRİŞİ'!$E$18,(ROW(A205)-1),0)))</f>
        <v/>
      </c>
      <c r="F206" s="70" t="str">
        <f ca="1">IF(UPPER(OFFSET('ÖĞRENCİ GİRİŞİ'!$F$18,(ROW(A205)-1),0))="","",UPPER(OFFSET('ÖĞRENCİ GİRİŞİ'!$F$18,(ROW(A205)-1),0)))</f>
        <v/>
      </c>
      <c r="G206" s="70" t="str">
        <f ca="1">IF(UPPER(OFFSET('ÖĞRENCİ GİRİŞİ'!$G$18,(ROW(A205)-1),0))="","",UPPER(OFFSET('ÖĞRENCİ GİRİŞİ'!$G$18,(ROW(A205)-1),0)))</f>
        <v/>
      </c>
    </row>
    <row r="207" spans="1:7" customFormat="1" ht="12.75" x14ac:dyDescent="0.2">
      <c r="A207" s="42">
        <v>206</v>
      </c>
      <c r="B207" s="70" t="str">
        <f ca="1">IF(UPPER(OFFSET('ÖĞRENCİ GİRİŞİ'!$B$18,(ROW(A206)-1),0))="","",UPPER(OFFSET('ÖĞRENCİ GİRİŞİ'!$B$18,(ROW(A206)-1),0)))</f>
        <v/>
      </c>
      <c r="C207" s="70" t="str">
        <f ca="1">IF(UPPER(OFFSET('ÖĞRENCİ GİRİŞİ'!$C$18,(ROW(B206)-1),0))="","",UPPER(OFFSET('ÖĞRENCİ GİRİŞİ'!$C$18,(ROW(B206)-1),0)))</f>
        <v/>
      </c>
      <c r="D207" s="70" t="str">
        <f ca="1">IF(UPPER(OFFSET('ÖĞRENCİ GİRİŞİ'!$D$18,(ROW(A206)-1),0))="","",UPPER(OFFSET('ÖĞRENCİ GİRİŞİ'!$D$18,(ROW(A206)-1),0)))</f>
        <v/>
      </c>
      <c r="E207" s="70" t="str">
        <f ca="1">IF(UPPER(OFFSET('ÖĞRENCİ GİRİŞİ'!$E$18,(ROW(A206)-1),0))="","",UPPER(OFFSET('ÖĞRENCİ GİRİŞİ'!$E$18,(ROW(A206)-1),0)))</f>
        <v/>
      </c>
      <c r="F207" s="70" t="str">
        <f ca="1">IF(UPPER(OFFSET('ÖĞRENCİ GİRİŞİ'!$F$18,(ROW(A206)-1),0))="","",UPPER(OFFSET('ÖĞRENCİ GİRİŞİ'!$F$18,(ROW(A206)-1),0)))</f>
        <v/>
      </c>
      <c r="G207" s="70" t="str">
        <f ca="1">IF(UPPER(OFFSET('ÖĞRENCİ GİRİŞİ'!$G$18,(ROW(A206)-1),0))="","",UPPER(OFFSET('ÖĞRENCİ GİRİŞİ'!$G$18,(ROW(A206)-1),0)))</f>
        <v/>
      </c>
    </row>
    <row r="208" spans="1:7" customFormat="1" ht="12.75" x14ac:dyDescent="0.2">
      <c r="A208" s="42">
        <v>207</v>
      </c>
      <c r="B208" s="70" t="str">
        <f ca="1">IF(UPPER(OFFSET('ÖĞRENCİ GİRİŞİ'!$B$18,(ROW(A207)-1),0))="","",UPPER(OFFSET('ÖĞRENCİ GİRİŞİ'!$B$18,(ROW(A207)-1),0)))</f>
        <v/>
      </c>
      <c r="C208" s="70" t="str">
        <f ca="1">IF(UPPER(OFFSET('ÖĞRENCİ GİRİŞİ'!$C$18,(ROW(B207)-1),0))="","",UPPER(OFFSET('ÖĞRENCİ GİRİŞİ'!$C$18,(ROW(B207)-1),0)))</f>
        <v/>
      </c>
      <c r="D208" s="70" t="str">
        <f ca="1">IF(UPPER(OFFSET('ÖĞRENCİ GİRİŞİ'!$D$18,(ROW(A207)-1),0))="","",UPPER(OFFSET('ÖĞRENCİ GİRİŞİ'!$D$18,(ROW(A207)-1),0)))</f>
        <v/>
      </c>
      <c r="E208" s="70" t="str">
        <f ca="1">IF(UPPER(OFFSET('ÖĞRENCİ GİRİŞİ'!$E$18,(ROW(A207)-1),0))="","",UPPER(OFFSET('ÖĞRENCİ GİRİŞİ'!$E$18,(ROW(A207)-1),0)))</f>
        <v/>
      </c>
      <c r="F208" s="70" t="str">
        <f ca="1">IF(UPPER(OFFSET('ÖĞRENCİ GİRİŞİ'!$F$18,(ROW(A207)-1),0))="","",UPPER(OFFSET('ÖĞRENCİ GİRİŞİ'!$F$18,(ROW(A207)-1),0)))</f>
        <v/>
      </c>
      <c r="G208" s="70" t="str">
        <f ca="1">IF(UPPER(OFFSET('ÖĞRENCİ GİRİŞİ'!$G$18,(ROW(A207)-1),0))="","",UPPER(OFFSET('ÖĞRENCİ GİRİŞİ'!$G$18,(ROW(A207)-1),0)))</f>
        <v/>
      </c>
    </row>
    <row r="209" spans="1:7" customFormat="1" ht="12.75" x14ac:dyDescent="0.2">
      <c r="A209" s="42">
        <v>208</v>
      </c>
      <c r="B209" s="70" t="str">
        <f ca="1">IF(UPPER(OFFSET('ÖĞRENCİ GİRİŞİ'!$B$18,(ROW(A208)-1),0))="","",UPPER(OFFSET('ÖĞRENCİ GİRİŞİ'!$B$18,(ROW(A208)-1),0)))</f>
        <v/>
      </c>
      <c r="C209" s="70" t="str">
        <f ca="1">IF(UPPER(OFFSET('ÖĞRENCİ GİRİŞİ'!$C$18,(ROW(B208)-1),0))="","",UPPER(OFFSET('ÖĞRENCİ GİRİŞİ'!$C$18,(ROW(B208)-1),0)))</f>
        <v/>
      </c>
      <c r="D209" s="70" t="str">
        <f ca="1">IF(UPPER(OFFSET('ÖĞRENCİ GİRİŞİ'!$D$18,(ROW(A208)-1),0))="","",UPPER(OFFSET('ÖĞRENCİ GİRİŞİ'!$D$18,(ROW(A208)-1),0)))</f>
        <v/>
      </c>
      <c r="E209" s="70" t="str">
        <f ca="1">IF(UPPER(OFFSET('ÖĞRENCİ GİRİŞİ'!$E$18,(ROW(A208)-1),0))="","",UPPER(OFFSET('ÖĞRENCİ GİRİŞİ'!$E$18,(ROW(A208)-1),0)))</f>
        <v/>
      </c>
      <c r="F209" s="70" t="str">
        <f ca="1">IF(UPPER(OFFSET('ÖĞRENCİ GİRİŞİ'!$F$18,(ROW(A208)-1),0))="","",UPPER(OFFSET('ÖĞRENCİ GİRİŞİ'!$F$18,(ROW(A208)-1),0)))</f>
        <v/>
      </c>
      <c r="G209" s="70" t="str">
        <f ca="1">IF(UPPER(OFFSET('ÖĞRENCİ GİRİŞİ'!$G$18,(ROW(A208)-1),0))="","",UPPER(OFFSET('ÖĞRENCİ GİRİŞİ'!$G$18,(ROW(A208)-1),0)))</f>
        <v/>
      </c>
    </row>
    <row r="210" spans="1:7" customFormat="1" ht="12.75" x14ac:dyDescent="0.2">
      <c r="A210" s="42">
        <v>209</v>
      </c>
      <c r="B210" s="70" t="str">
        <f ca="1">IF(UPPER(OFFSET('ÖĞRENCİ GİRİŞİ'!$B$18,(ROW(A209)-1),0))="","",UPPER(OFFSET('ÖĞRENCİ GİRİŞİ'!$B$18,(ROW(A209)-1),0)))</f>
        <v/>
      </c>
      <c r="C210" s="70" t="str">
        <f ca="1">IF(UPPER(OFFSET('ÖĞRENCİ GİRİŞİ'!$C$18,(ROW(B209)-1),0))="","",UPPER(OFFSET('ÖĞRENCİ GİRİŞİ'!$C$18,(ROW(B209)-1),0)))</f>
        <v/>
      </c>
      <c r="D210" s="70" t="str">
        <f ca="1">IF(UPPER(OFFSET('ÖĞRENCİ GİRİŞİ'!$D$18,(ROW(A209)-1),0))="","",UPPER(OFFSET('ÖĞRENCİ GİRİŞİ'!$D$18,(ROW(A209)-1),0)))</f>
        <v/>
      </c>
      <c r="E210" s="70" t="str">
        <f ca="1">IF(UPPER(OFFSET('ÖĞRENCİ GİRİŞİ'!$E$18,(ROW(A209)-1),0))="","",UPPER(OFFSET('ÖĞRENCİ GİRİŞİ'!$E$18,(ROW(A209)-1),0)))</f>
        <v/>
      </c>
      <c r="F210" s="70" t="str">
        <f ca="1">IF(UPPER(OFFSET('ÖĞRENCİ GİRİŞİ'!$F$18,(ROW(A209)-1),0))="","",UPPER(OFFSET('ÖĞRENCİ GİRİŞİ'!$F$18,(ROW(A209)-1),0)))</f>
        <v/>
      </c>
      <c r="G210" s="70" t="str">
        <f ca="1">IF(UPPER(OFFSET('ÖĞRENCİ GİRİŞİ'!$G$18,(ROW(A209)-1),0))="","",UPPER(OFFSET('ÖĞRENCİ GİRİŞİ'!$G$18,(ROW(A209)-1),0)))</f>
        <v/>
      </c>
    </row>
    <row r="211" spans="1:7" customFormat="1" ht="12.75" x14ac:dyDescent="0.2">
      <c r="A211" s="42">
        <v>210</v>
      </c>
      <c r="B211" s="70" t="str">
        <f ca="1">IF(UPPER(OFFSET('ÖĞRENCİ GİRİŞİ'!$B$18,(ROW(A210)-1),0))="","",UPPER(OFFSET('ÖĞRENCİ GİRİŞİ'!$B$18,(ROW(A210)-1),0)))</f>
        <v/>
      </c>
      <c r="C211" s="70" t="str">
        <f ca="1">IF(UPPER(OFFSET('ÖĞRENCİ GİRİŞİ'!$C$18,(ROW(B210)-1),0))="","",UPPER(OFFSET('ÖĞRENCİ GİRİŞİ'!$C$18,(ROW(B210)-1),0)))</f>
        <v/>
      </c>
      <c r="D211" s="70" t="str">
        <f ca="1">IF(UPPER(OFFSET('ÖĞRENCİ GİRİŞİ'!$D$18,(ROW(A210)-1),0))="","",UPPER(OFFSET('ÖĞRENCİ GİRİŞİ'!$D$18,(ROW(A210)-1),0)))</f>
        <v/>
      </c>
      <c r="E211" s="70" t="str">
        <f ca="1">IF(UPPER(OFFSET('ÖĞRENCİ GİRİŞİ'!$E$18,(ROW(A210)-1),0))="","",UPPER(OFFSET('ÖĞRENCİ GİRİŞİ'!$E$18,(ROW(A210)-1),0)))</f>
        <v/>
      </c>
      <c r="F211" s="70" t="str">
        <f ca="1">IF(UPPER(OFFSET('ÖĞRENCİ GİRİŞİ'!$F$18,(ROW(A210)-1),0))="","",UPPER(OFFSET('ÖĞRENCİ GİRİŞİ'!$F$18,(ROW(A210)-1),0)))</f>
        <v/>
      </c>
      <c r="G211" s="70" t="str">
        <f ca="1">IF(UPPER(OFFSET('ÖĞRENCİ GİRİŞİ'!$G$18,(ROW(A210)-1),0))="","",UPPER(OFFSET('ÖĞRENCİ GİRİŞİ'!$G$18,(ROW(A210)-1),0)))</f>
        <v/>
      </c>
    </row>
    <row r="212" spans="1:7" customFormat="1" ht="12.75" x14ac:dyDescent="0.2">
      <c r="A212" s="42">
        <v>211</v>
      </c>
      <c r="B212" s="70" t="str">
        <f ca="1">IF(UPPER(OFFSET('ÖĞRENCİ GİRİŞİ'!$B$18,(ROW(A211)-1),0))="","",UPPER(OFFSET('ÖĞRENCİ GİRİŞİ'!$B$18,(ROW(A211)-1),0)))</f>
        <v/>
      </c>
      <c r="C212" s="70" t="str">
        <f ca="1">IF(UPPER(OFFSET('ÖĞRENCİ GİRİŞİ'!$C$18,(ROW(B211)-1),0))="","",UPPER(OFFSET('ÖĞRENCİ GİRİŞİ'!$C$18,(ROW(B211)-1),0)))</f>
        <v/>
      </c>
      <c r="D212" s="70" t="str">
        <f ca="1">IF(UPPER(OFFSET('ÖĞRENCİ GİRİŞİ'!$D$18,(ROW(A211)-1),0))="","",UPPER(OFFSET('ÖĞRENCİ GİRİŞİ'!$D$18,(ROW(A211)-1),0)))</f>
        <v/>
      </c>
      <c r="E212" s="70" t="str">
        <f ca="1">IF(UPPER(OFFSET('ÖĞRENCİ GİRİŞİ'!$E$18,(ROW(A211)-1),0))="","",UPPER(OFFSET('ÖĞRENCİ GİRİŞİ'!$E$18,(ROW(A211)-1),0)))</f>
        <v/>
      </c>
      <c r="F212" s="70" t="str">
        <f ca="1">IF(UPPER(OFFSET('ÖĞRENCİ GİRİŞİ'!$F$18,(ROW(A211)-1),0))="","",UPPER(OFFSET('ÖĞRENCİ GİRİŞİ'!$F$18,(ROW(A211)-1),0)))</f>
        <v/>
      </c>
      <c r="G212" s="70" t="str">
        <f ca="1">IF(UPPER(OFFSET('ÖĞRENCİ GİRİŞİ'!$G$18,(ROW(A211)-1),0))="","",UPPER(OFFSET('ÖĞRENCİ GİRİŞİ'!$G$18,(ROW(A211)-1),0)))</f>
        <v/>
      </c>
    </row>
    <row r="213" spans="1:7" customFormat="1" ht="12.75" x14ac:dyDescent="0.2">
      <c r="A213" s="42">
        <v>212</v>
      </c>
      <c r="B213" s="70" t="str">
        <f ca="1">IF(UPPER(OFFSET('ÖĞRENCİ GİRİŞİ'!$B$18,(ROW(A212)-1),0))="","",UPPER(OFFSET('ÖĞRENCİ GİRİŞİ'!$B$18,(ROW(A212)-1),0)))</f>
        <v/>
      </c>
      <c r="C213" s="70" t="str">
        <f ca="1">IF(UPPER(OFFSET('ÖĞRENCİ GİRİŞİ'!$C$18,(ROW(B212)-1),0))="","",UPPER(OFFSET('ÖĞRENCİ GİRİŞİ'!$C$18,(ROW(B212)-1),0)))</f>
        <v/>
      </c>
      <c r="D213" s="70" t="str">
        <f ca="1">IF(UPPER(OFFSET('ÖĞRENCİ GİRİŞİ'!$D$18,(ROW(A212)-1),0))="","",UPPER(OFFSET('ÖĞRENCİ GİRİŞİ'!$D$18,(ROW(A212)-1),0)))</f>
        <v/>
      </c>
      <c r="E213" s="70" t="str">
        <f ca="1">IF(UPPER(OFFSET('ÖĞRENCİ GİRİŞİ'!$E$18,(ROW(A212)-1),0))="","",UPPER(OFFSET('ÖĞRENCİ GİRİŞİ'!$E$18,(ROW(A212)-1),0)))</f>
        <v/>
      </c>
      <c r="F213" s="70" t="str">
        <f ca="1">IF(UPPER(OFFSET('ÖĞRENCİ GİRİŞİ'!$F$18,(ROW(A212)-1),0))="","",UPPER(OFFSET('ÖĞRENCİ GİRİŞİ'!$F$18,(ROW(A212)-1),0)))</f>
        <v/>
      </c>
      <c r="G213" s="70" t="str">
        <f ca="1">IF(UPPER(OFFSET('ÖĞRENCİ GİRİŞİ'!$G$18,(ROW(A212)-1),0))="","",UPPER(OFFSET('ÖĞRENCİ GİRİŞİ'!$G$18,(ROW(A212)-1),0)))</f>
        <v/>
      </c>
    </row>
    <row r="214" spans="1:7" customFormat="1" ht="12.75" x14ac:dyDescent="0.2">
      <c r="A214" s="42">
        <v>213</v>
      </c>
      <c r="B214" s="70" t="str">
        <f ca="1">IF(UPPER(OFFSET('ÖĞRENCİ GİRİŞİ'!$B$18,(ROW(A213)-1),0))="","",UPPER(OFFSET('ÖĞRENCİ GİRİŞİ'!$B$18,(ROW(A213)-1),0)))</f>
        <v/>
      </c>
      <c r="C214" s="70" t="str">
        <f ca="1">IF(UPPER(OFFSET('ÖĞRENCİ GİRİŞİ'!$C$18,(ROW(B213)-1),0))="","",UPPER(OFFSET('ÖĞRENCİ GİRİŞİ'!$C$18,(ROW(B213)-1),0)))</f>
        <v/>
      </c>
      <c r="D214" s="70" t="str">
        <f ca="1">IF(UPPER(OFFSET('ÖĞRENCİ GİRİŞİ'!$D$18,(ROW(A213)-1),0))="","",UPPER(OFFSET('ÖĞRENCİ GİRİŞİ'!$D$18,(ROW(A213)-1),0)))</f>
        <v/>
      </c>
      <c r="E214" s="70" t="str">
        <f ca="1">IF(UPPER(OFFSET('ÖĞRENCİ GİRİŞİ'!$E$18,(ROW(A213)-1),0))="","",UPPER(OFFSET('ÖĞRENCİ GİRİŞİ'!$E$18,(ROW(A213)-1),0)))</f>
        <v/>
      </c>
      <c r="F214" s="70" t="str">
        <f ca="1">IF(UPPER(OFFSET('ÖĞRENCİ GİRİŞİ'!$F$18,(ROW(A213)-1),0))="","",UPPER(OFFSET('ÖĞRENCİ GİRİŞİ'!$F$18,(ROW(A213)-1),0)))</f>
        <v/>
      </c>
      <c r="G214" s="70" t="str">
        <f ca="1">IF(UPPER(OFFSET('ÖĞRENCİ GİRİŞİ'!$G$18,(ROW(A213)-1),0))="","",UPPER(OFFSET('ÖĞRENCİ GİRİŞİ'!$G$18,(ROW(A213)-1),0)))</f>
        <v/>
      </c>
    </row>
    <row r="215" spans="1:7" customFormat="1" ht="12.75" x14ac:dyDescent="0.2">
      <c r="A215" s="42">
        <v>214</v>
      </c>
      <c r="B215" s="70" t="str">
        <f ca="1">IF(UPPER(OFFSET('ÖĞRENCİ GİRİŞİ'!$B$18,(ROW(A214)-1),0))="","",UPPER(OFFSET('ÖĞRENCİ GİRİŞİ'!$B$18,(ROW(A214)-1),0)))</f>
        <v/>
      </c>
      <c r="C215" s="70" t="str">
        <f ca="1">IF(UPPER(OFFSET('ÖĞRENCİ GİRİŞİ'!$C$18,(ROW(B214)-1),0))="","",UPPER(OFFSET('ÖĞRENCİ GİRİŞİ'!$C$18,(ROW(B214)-1),0)))</f>
        <v/>
      </c>
      <c r="D215" s="70" t="str">
        <f ca="1">IF(UPPER(OFFSET('ÖĞRENCİ GİRİŞİ'!$D$18,(ROW(A214)-1),0))="","",UPPER(OFFSET('ÖĞRENCİ GİRİŞİ'!$D$18,(ROW(A214)-1),0)))</f>
        <v/>
      </c>
      <c r="E215" s="70" t="str">
        <f ca="1">IF(UPPER(OFFSET('ÖĞRENCİ GİRİŞİ'!$E$18,(ROW(A214)-1),0))="","",UPPER(OFFSET('ÖĞRENCİ GİRİŞİ'!$E$18,(ROW(A214)-1),0)))</f>
        <v/>
      </c>
      <c r="F215" s="70" t="str">
        <f ca="1">IF(UPPER(OFFSET('ÖĞRENCİ GİRİŞİ'!$F$18,(ROW(A214)-1),0))="","",UPPER(OFFSET('ÖĞRENCİ GİRİŞİ'!$F$18,(ROW(A214)-1),0)))</f>
        <v/>
      </c>
      <c r="G215" s="70" t="str">
        <f ca="1">IF(UPPER(OFFSET('ÖĞRENCİ GİRİŞİ'!$G$18,(ROW(A214)-1),0))="","",UPPER(OFFSET('ÖĞRENCİ GİRİŞİ'!$G$18,(ROW(A214)-1),0)))</f>
        <v/>
      </c>
    </row>
    <row r="216" spans="1:7" customFormat="1" ht="12.75" x14ac:dyDescent="0.2">
      <c r="A216" s="42">
        <v>215</v>
      </c>
      <c r="B216" s="70" t="str">
        <f ca="1">IF(UPPER(OFFSET('ÖĞRENCİ GİRİŞİ'!$B$18,(ROW(A215)-1),0))="","",UPPER(OFFSET('ÖĞRENCİ GİRİŞİ'!$B$18,(ROW(A215)-1),0)))</f>
        <v/>
      </c>
      <c r="C216" s="70" t="str">
        <f ca="1">IF(UPPER(OFFSET('ÖĞRENCİ GİRİŞİ'!$C$18,(ROW(B215)-1),0))="","",UPPER(OFFSET('ÖĞRENCİ GİRİŞİ'!$C$18,(ROW(B215)-1),0)))</f>
        <v/>
      </c>
      <c r="D216" s="70" t="str">
        <f ca="1">IF(UPPER(OFFSET('ÖĞRENCİ GİRİŞİ'!$D$18,(ROW(A215)-1),0))="","",UPPER(OFFSET('ÖĞRENCİ GİRİŞİ'!$D$18,(ROW(A215)-1),0)))</f>
        <v/>
      </c>
      <c r="E216" s="70" t="str">
        <f ca="1">IF(UPPER(OFFSET('ÖĞRENCİ GİRİŞİ'!$E$18,(ROW(A215)-1),0))="","",UPPER(OFFSET('ÖĞRENCİ GİRİŞİ'!$E$18,(ROW(A215)-1),0)))</f>
        <v/>
      </c>
      <c r="F216" s="70" t="str">
        <f ca="1">IF(UPPER(OFFSET('ÖĞRENCİ GİRİŞİ'!$F$18,(ROW(A215)-1),0))="","",UPPER(OFFSET('ÖĞRENCİ GİRİŞİ'!$F$18,(ROW(A215)-1),0)))</f>
        <v/>
      </c>
      <c r="G216" s="70" t="str">
        <f ca="1">IF(UPPER(OFFSET('ÖĞRENCİ GİRİŞİ'!$G$18,(ROW(A215)-1),0))="","",UPPER(OFFSET('ÖĞRENCİ GİRİŞİ'!$G$18,(ROW(A215)-1),0)))</f>
        <v/>
      </c>
    </row>
    <row r="217" spans="1:7" customFormat="1" ht="12.75" x14ac:dyDescent="0.2">
      <c r="A217" s="42">
        <v>216</v>
      </c>
      <c r="B217" s="70" t="str">
        <f ca="1">IF(UPPER(OFFSET('ÖĞRENCİ GİRİŞİ'!$B$18,(ROW(A216)-1),0))="","",UPPER(OFFSET('ÖĞRENCİ GİRİŞİ'!$B$18,(ROW(A216)-1),0)))</f>
        <v/>
      </c>
      <c r="C217" s="70" t="str">
        <f ca="1">IF(UPPER(OFFSET('ÖĞRENCİ GİRİŞİ'!$C$18,(ROW(B216)-1),0))="","",UPPER(OFFSET('ÖĞRENCİ GİRİŞİ'!$C$18,(ROW(B216)-1),0)))</f>
        <v/>
      </c>
      <c r="D217" s="70" t="str">
        <f ca="1">IF(UPPER(OFFSET('ÖĞRENCİ GİRİŞİ'!$D$18,(ROW(A216)-1),0))="","",UPPER(OFFSET('ÖĞRENCİ GİRİŞİ'!$D$18,(ROW(A216)-1),0)))</f>
        <v/>
      </c>
      <c r="E217" s="70" t="str">
        <f ca="1">IF(UPPER(OFFSET('ÖĞRENCİ GİRİŞİ'!$E$18,(ROW(A216)-1),0))="","",UPPER(OFFSET('ÖĞRENCİ GİRİŞİ'!$E$18,(ROW(A216)-1),0)))</f>
        <v/>
      </c>
      <c r="F217" s="70" t="str">
        <f ca="1">IF(UPPER(OFFSET('ÖĞRENCİ GİRİŞİ'!$F$18,(ROW(A216)-1),0))="","",UPPER(OFFSET('ÖĞRENCİ GİRİŞİ'!$F$18,(ROW(A216)-1),0)))</f>
        <v/>
      </c>
      <c r="G217" s="70" t="str">
        <f ca="1">IF(UPPER(OFFSET('ÖĞRENCİ GİRİŞİ'!$G$18,(ROW(A216)-1),0))="","",UPPER(OFFSET('ÖĞRENCİ GİRİŞİ'!$G$18,(ROW(A216)-1),0)))</f>
        <v/>
      </c>
    </row>
    <row r="218" spans="1:7" customFormat="1" ht="12.75" x14ac:dyDescent="0.2">
      <c r="A218" s="42">
        <v>217</v>
      </c>
      <c r="B218" s="70" t="str">
        <f ca="1">IF(UPPER(OFFSET('ÖĞRENCİ GİRİŞİ'!$B$18,(ROW(A217)-1),0))="","",UPPER(OFFSET('ÖĞRENCİ GİRİŞİ'!$B$18,(ROW(A217)-1),0)))</f>
        <v/>
      </c>
      <c r="C218" s="70" t="str">
        <f ca="1">IF(UPPER(OFFSET('ÖĞRENCİ GİRİŞİ'!$C$18,(ROW(B217)-1),0))="","",UPPER(OFFSET('ÖĞRENCİ GİRİŞİ'!$C$18,(ROW(B217)-1),0)))</f>
        <v/>
      </c>
      <c r="D218" s="70" t="str">
        <f ca="1">IF(UPPER(OFFSET('ÖĞRENCİ GİRİŞİ'!$D$18,(ROW(A217)-1),0))="","",UPPER(OFFSET('ÖĞRENCİ GİRİŞİ'!$D$18,(ROW(A217)-1),0)))</f>
        <v/>
      </c>
      <c r="E218" s="70" t="str">
        <f ca="1">IF(UPPER(OFFSET('ÖĞRENCİ GİRİŞİ'!$E$18,(ROW(A217)-1),0))="","",UPPER(OFFSET('ÖĞRENCİ GİRİŞİ'!$E$18,(ROW(A217)-1),0)))</f>
        <v/>
      </c>
      <c r="F218" s="70" t="str">
        <f ca="1">IF(UPPER(OFFSET('ÖĞRENCİ GİRİŞİ'!$F$18,(ROW(A217)-1),0))="","",UPPER(OFFSET('ÖĞRENCİ GİRİŞİ'!$F$18,(ROW(A217)-1),0)))</f>
        <v/>
      </c>
      <c r="G218" s="70" t="str">
        <f ca="1">IF(UPPER(OFFSET('ÖĞRENCİ GİRİŞİ'!$G$18,(ROW(A217)-1),0))="","",UPPER(OFFSET('ÖĞRENCİ GİRİŞİ'!$G$18,(ROW(A217)-1),0)))</f>
        <v/>
      </c>
    </row>
    <row r="219" spans="1:7" customFormat="1" ht="12.75" x14ac:dyDescent="0.2">
      <c r="A219" s="42">
        <v>218</v>
      </c>
      <c r="B219" s="70" t="str">
        <f ca="1">IF(UPPER(OFFSET('ÖĞRENCİ GİRİŞİ'!$B$18,(ROW(A218)-1),0))="","",UPPER(OFFSET('ÖĞRENCİ GİRİŞİ'!$B$18,(ROW(A218)-1),0)))</f>
        <v/>
      </c>
      <c r="C219" s="70" t="str">
        <f ca="1">IF(UPPER(OFFSET('ÖĞRENCİ GİRİŞİ'!$C$18,(ROW(B218)-1),0))="","",UPPER(OFFSET('ÖĞRENCİ GİRİŞİ'!$C$18,(ROW(B218)-1),0)))</f>
        <v/>
      </c>
      <c r="D219" s="70" t="str">
        <f ca="1">IF(UPPER(OFFSET('ÖĞRENCİ GİRİŞİ'!$D$18,(ROW(A218)-1),0))="","",UPPER(OFFSET('ÖĞRENCİ GİRİŞİ'!$D$18,(ROW(A218)-1),0)))</f>
        <v/>
      </c>
      <c r="E219" s="70" t="str">
        <f ca="1">IF(UPPER(OFFSET('ÖĞRENCİ GİRİŞİ'!$E$18,(ROW(A218)-1),0))="","",UPPER(OFFSET('ÖĞRENCİ GİRİŞİ'!$E$18,(ROW(A218)-1),0)))</f>
        <v/>
      </c>
      <c r="F219" s="70" t="str">
        <f ca="1">IF(UPPER(OFFSET('ÖĞRENCİ GİRİŞİ'!$F$18,(ROW(A218)-1),0))="","",UPPER(OFFSET('ÖĞRENCİ GİRİŞİ'!$F$18,(ROW(A218)-1),0)))</f>
        <v/>
      </c>
      <c r="G219" s="70" t="str">
        <f ca="1">IF(UPPER(OFFSET('ÖĞRENCİ GİRİŞİ'!$G$18,(ROW(A218)-1),0))="","",UPPER(OFFSET('ÖĞRENCİ GİRİŞİ'!$G$18,(ROW(A218)-1),0)))</f>
        <v/>
      </c>
    </row>
    <row r="220" spans="1:7" customFormat="1" ht="12.75" x14ac:dyDescent="0.2">
      <c r="A220" s="42">
        <v>219</v>
      </c>
      <c r="B220" s="70" t="str">
        <f ca="1">IF(UPPER(OFFSET('ÖĞRENCİ GİRİŞİ'!$B$18,(ROW(A219)-1),0))="","",UPPER(OFFSET('ÖĞRENCİ GİRİŞİ'!$B$18,(ROW(A219)-1),0)))</f>
        <v/>
      </c>
      <c r="C220" s="70" t="str">
        <f ca="1">IF(UPPER(OFFSET('ÖĞRENCİ GİRİŞİ'!$C$18,(ROW(B219)-1),0))="","",UPPER(OFFSET('ÖĞRENCİ GİRİŞİ'!$C$18,(ROW(B219)-1),0)))</f>
        <v/>
      </c>
      <c r="D220" s="70" t="str">
        <f ca="1">IF(UPPER(OFFSET('ÖĞRENCİ GİRİŞİ'!$D$18,(ROW(A219)-1),0))="","",UPPER(OFFSET('ÖĞRENCİ GİRİŞİ'!$D$18,(ROW(A219)-1),0)))</f>
        <v/>
      </c>
      <c r="E220" s="70" t="str">
        <f ca="1">IF(UPPER(OFFSET('ÖĞRENCİ GİRİŞİ'!$E$18,(ROW(A219)-1),0))="","",UPPER(OFFSET('ÖĞRENCİ GİRİŞİ'!$E$18,(ROW(A219)-1),0)))</f>
        <v/>
      </c>
      <c r="F220" s="70" t="str">
        <f ca="1">IF(UPPER(OFFSET('ÖĞRENCİ GİRİŞİ'!$F$18,(ROW(A219)-1),0))="","",UPPER(OFFSET('ÖĞRENCİ GİRİŞİ'!$F$18,(ROW(A219)-1),0)))</f>
        <v/>
      </c>
      <c r="G220" s="70" t="str">
        <f ca="1">IF(UPPER(OFFSET('ÖĞRENCİ GİRİŞİ'!$G$18,(ROW(A219)-1),0))="","",UPPER(OFFSET('ÖĞRENCİ GİRİŞİ'!$G$18,(ROW(A219)-1),0)))</f>
        <v/>
      </c>
    </row>
    <row r="221" spans="1:7" customFormat="1" ht="12.75" x14ac:dyDescent="0.2">
      <c r="A221" s="42">
        <v>220</v>
      </c>
      <c r="B221" s="70" t="str">
        <f ca="1">IF(UPPER(OFFSET('ÖĞRENCİ GİRİŞİ'!$B$18,(ROW(A220)-1),0))="","",UPPER(OFFSET('ÖĞRENCİ GİRİŞİ'!$B$18,(ROW(A220)-1),0)))</f>
        <v/>
      </c>
      <c r="C221" s="70" t="str">
        <f ca="1">IF(UPPER(OFFSET('ÖĞRENCİ GİRİŞİ'!$C$18,(ROW(B220)-1),0))="","",UPPER(OFFSET('ÖĞRENCİ GİRİŞİ'!$C$18,(ROW(B220)-1),0)))</f>
        <v/>
      </c>
      <c r="D221" s="70" t="str">
        <f ca="1">IF(UPPER(OFFSET('ÖĞRENCİ GİRİŞİ'!$D$18,(ROW(A220)-1),0))="","",UPPER(OFFSET('ÖĞRENCİ GİRİŞİ'!$D$18,(ROW(A220)-1),0)))</f>
        <v/>
      </c>
      <c r="E221" s="70" t="str">
        <f ca="1">IF(UPPER(OFFSET('ÖĞRENCİ GİRİŞİ'!$E$18,(ROW(A220)-1),0))="","",UPPER(OFFSET('ÖĞRENCİ GİRİŞİ'!$E$18,(ROW(A220)-1),0)))</f>
        <v/>
      </c>
      <c r="F221" s="70" t="str">
        <f ca="1">IF(UPPER(OFFSET('ÖĞRENCİ GİRİŞİ'!$F$18,(ROW(A220)-1),0))="","",UPPER(OFFSET('ÖĞRENCİ GİRİŞİ'!$F$18,(ROW(A220)-1),0)))</f>
        <v/>
      </c>
      <c r="G221" s="70" t="str">
        <f ca="1">IF(UPPER(OFFSET('ÖĞRENCİ GİRİŞİ'!$G$18,(ROW(A220)-1),0))="","",UPPER(OFFSET('ÖĞRENCİ GİRİŞİ'!$G$18,(ROW(A220)-1),0)))</f>
        <v/>
      </c>
    </row>
    <row r="222" spans="1:7" customFormat="1" ht="12.75" x14ac:dyDescent="0.2">
      <c r="A222" s="42">
        <v>221</v>
      </c>
      <c r="B222" s="70" t="str">
        <f ca="1">IF(UPPER(OFFSET('ÖĞRENCİ GİRİŞİ'!$B$18,(ROW(A221)-1),0))="","",UPPER(OFFSET('ÖĞRENCİ GİRİŞİ'!$B$18,(ROW(A221)-1),0)))</f>
        <v/>
      </c>
      <c r="C222" s="70" t="str">
        <f ca="1">IF(UPPER(OFFSET('ÖĞRENCİ GİRİŞİ'!$C$18,(ROW(B221)-1),0))="","",UPPER(OFFSET('ÖĞRENCİ GİRİŞİ'!$C$18,(ROW(B221)-1),0)))</f>
        <v/>
      </c>
      <c r="D222" s="70" t="str">
        <f ca="1">IF(UPPER(OFFSET('ÖĞRENCİ GİRİŞİ'!$D$18,(ROW(A221)-1),0))="","",UPPER(OFFSET('ÖĞRENCİ GİRİŞİ'!$D$18,(ROW(A221)-1),0)))</f>
        <v/>
      </c>
      <c r="E222" s="70" t="str">
        <f ca="1">IF(UPPER(OFFSET('ÖĞRENCİ GİRİŞİ'!$E$18,(ROW(A221)-1),0))="","",UPPER(OFFSET('ÖĞRENCİ GİRİŞİ'!$E$18,(ROW(A221)-1),0)))</f>
        <v/>
      </c>
      <c r="F222" s="70" t="str">
        <f ca="1">IF(UPPER(OFFSET('ÖĞRENCİ GİRİŞİ'!$F$18,(ROW(A221)-1),0))="","",UPPER(OFFSET('ÖĞRENCİ GİRİŞİ'!$F$18,(ROW(A221)-1),0)))</f>
        <v/>
      </c>
      <c r="G222" s="70" t="str">
        <f ca="1">IF(UPPER(OFFSET('ÖĞRENCİ GİRİŞİ'!$G$18,(ROW(A221)-1),0))="","",UPPER(OFFSET('ÖĞRENCİ GİRİŞİ'!$G$18,(ROW(A221)-1),0)))</f>
        <v/>
      </c>
    </row>
    <row r="223" spans="1:7" customFormat="1" ht="12.75" x14ac:dyDescent="0.2">
      <c r="A223" s="42">
        <v>222</v>
      </c>
      <c r="B223" s="70" t="str">
        <f ca="1">IF(UPPER(OFFSET('ÖĞRENCİ GİRİŞİ'!$B$18,(ROW(A222)-1),0))="","",UPPER(OFFSET('ÖĞRENCİ GİRİŞİ'!$B$18,(ROW(A222)-1),0)))</f>
        <v/>
      </c>
      <c r="C223" s="70" t="str">
        <f ca="1">IF(UPPER(OFFSET('ÖĞRENCİ GİRİŞİ'!$C$18,(ROW(B222)-1),0))="","",UPPER(OFFSET('ÖĞRENCİ GİRİŞİ'!$C$18,(ROW(B222)-1),0)))</f>
        <v/>
      </c>
      <c r="D223" s="70" t="str">
        <f ca="1">IF(UPPER(OFFSET('ÖĞRENCİ GİRİŞİ'!$D$18,(ROW(A222)-1),0))="","",UPPER(OFFSET('ÖĞRENCİ GİRİŞİ'!$D$18,(ROW(A222)-1),0)))</f>
        <v/>
      </c>
      <c r="E223" s="70" t="str">
        <f ca="1">IF(UPPER(OFFSET('ÖĞRENCİ GİRİŞİ'!$E$18,(ROW(A222)-1),0))="","",UPPER(OFFSET('ÖĞRENCİ GİRİŞİ'!$E$18,(ROW(A222)-1),0)))</f>
        <v/>
      </c>
      <c r="F223" s="70" t="str">
        <f ca="1">IF(UPPER(OFFSET('ÖĞRENCİ GİRİŞİ'!$F$18,(ROW(A222)-1),0))="","",UPPER(OFFSET('ÖĞRENCİ GİRİŞİ'!$F$18,(ROW(A222)-1),0)))</f>
        <v/>
      </c>
      <c r="G223" s="70" t="str">
        <f ca="1">IF(UPPER(OFFSET('ÖĞRENCİ GİRİŞİ'!$G$18,(ROW(A222)-1),0))="","",UPPER(OFFSET('ÖĞRENCİ GİRİŞİ'!$G$18,(ROW(A222)-1),0)))</f>
        <v/>
      </c>
    </row>
    <row r="224" spans="1:7" customFormat="1" ht="12.75" x14ac:dyDescent="0.2">
      <c r="A224" s="42">
        <v>223</v>
      </c>
      <c r="B224" s="70" t="str">
        <f ca="1">IF(UPPER(OFFSET('ÖĞRENCİ GİRİŞİ'!$B$18,(ROW(A223)-1),0))="","",UPPER(OFFSET('ÖĞRENCİ GİRİŞİ'!$B$18,(ROW(A223)-1),0)))</f>
        <v/>
      </c>
      <c r="C224" s="70" t="str">
        <f ca="1">IF(UPPER(OFFSET('ÖĞRENCİ GİRİŞİ'!$C$18,(ROW(B223)-1),0))="","",UPPER(OFFSET('ÖĞRENCİ GİRİŞİ'!$C$18,(ROW(B223)-1),0)))</f>
        <v/>
      </c>
      <c r="D224" s="70" t="str">
        <f ca="1">IF(UPPER(OFFSET('ÖĞRENCİ GİRİŞİ'!$D$18,(ROW(A223)-1),0))="","",UPPER(OFFSET('ÖĞRENCİ GİRİŞİ'!$D$18,(ROW(A223)-1),0)))</f>
        <v/>
      </c>
      <c r="E224" s="70" t="str">
        <f ca="1">IF(UPPER(OFFSET('ÖĞRENCİ GİRİŞİ'!$E$18,(ROW(A223)-1),0))="","",UPPER(OFFSET('ÖĞRENCİ GİRİŞİ'!$E$18,(ROW(A223)-1),0)))</f>
        <v/>
      </c>
      <c r="F224" s="70" t="str">
        <f ca="1">IF(UPPER(OFFSET('ÖĞRENCİ GİRİŞİ'!$F$18,(ROW(A223)-1),0))="","",UPPER(OFFSET('ÖĞRENCİ GİRİŞİ'!$F$18,(ROW(A223)-1),0)))</f>
        <v/>
      </c>
      <c r="G224" s="70" t="str">
        <f ca="1">IF(UPPER(OFFSET('ÖĞRENCİ GİRİŞİ'!$G$18,(ROW(A223)-1),0))="","",UPPER(OFFSET('ÖĞRENCİ GİRİŞİ'!$G$18,(ROW(A223)-1),0)))</f>
        <v/>
      </c>
    </row>
    <row r="225" spans="1:7" customFormat="1" ht="12.75" x14ac:dyDescent="0.2">
      <c r="A225" s="42">
        <v>224</v>
      </c>
      <c r="B225" s="70" t="str">
        <f ca="1">IF(UPPER(OFFSET('ÖĞRENCİ GİRİŞİ'!$B$18,(ROW(A224)-1),0))="","",UPPER(OFFSET('ÖĞRENCİ GİRİŞİ'!$B$18,(ROW(A224)-1),0)))</f>
        <v/>
      </c>
      <c r="C225" s="70" t="str">
        <f ca="1">IF(UPPER(OFFSET('ÖĞRENCİ GİRİŞİ'!$C$18,(ROW(B224)-1),0))="","",UPPER(OFFSET('ÖĞRENCİ GİRİŞİ'!$C$18,(ROW(B224)-1),0)))</f>
        <v/>
      </c>
      <c r="D225" s="70" t="str">
        <f ca="1">IF(UPPER(OFFSET('ÖĞRENCİ GİRİŞİ'!$D$18,(ROW(A224)-1),0))="","",UPPER(OFFSET('ÖĞRENCİ GİRİŞİ'!$D$18,(ROW(A224)-1),0)))</f>
        <v/>
      </c>
      <c r="E225" s="70" t="str">
        <f ca="1">IF(UPPER(OFFSET('ÖĞRENCİ GİRİŞİ'!$E$18,(ROW(A224)-1),0))="","",UPPER(OFFSET('ÖĞRENCİ GİRİŞİ'!$E$18,(ROW(A224)-1),0)))</f>
        <v/>
      </c>
      <c r="F225" s="70" t="str">
        <f ca="1">IF(UPPER(OFFSET('ÖĞRENCİ GİRİŞİ'!$F$18,(ROW(A224)-1),0))="","",UPPER(OFFSET('ÖĞRENCİ GİRİŞİ'!$F$18,(ROW(A224)-1),0)))</f>
        <v/>
      </c>
      <c r="G225" s="70" t="str">
        <f ca="1">IF(UPPER(OFFSET('ÖĞRENCİ GİRİŞİ'!$G$18,(ROW(A224)-1),0))="","",UPPER(OFFSET('ÖĞRENCİ GİRİŞİ'!$G$18,(ROW(A224)-1),0)))</f>
        <v/>
      </c>
    </row>
    <row r="226" spans="1:7" customFormat="1" ht="12.75" x14ac:dyDescent="0.2">
      <c r="A226" s="42">
        <v>225</v>
      </c>
      <c r="B226" s="70" t="str">
        <f ca="1">IF(UPPER(OFFSET('ÖĞRENCİ GİRİŞİ'!$B$18,(ROW(A225)-1),0))="","",UPPER(OFFSET('ÖĞRENCİ GİRİŞİ'!$B$18,(ROW(A225)-1),0)))</f>
        <v/>
      </c>
      <c r="C226" s="70" t="str">
        <f ca="1">IF(UPPER(OFFSET('ÖĞRENCİ GİRİŞİ'!$C$18,(ROW(B225)-1),0))="","",UPPER(OFFSET('ÖĞRENCİ GİRİŞİ'!$C$18,(ROW(B225)-1),0)))</f>
        <v/>
      </c>
      <c r="D226" s="70" t="str">
        <f ca="1">IF(UPPER(OFFSET('ÖĞRENCİ GİRİŞİ'!$D$18,(ROW(A225)-1),0))="","",UPPER(OFFSET('ÖĞRENCİ GİRİŞİ'!$D$18,(ROW(A225)-1),0)))</f>
        <v/>
      </c>
      <c r="E226" s="70" t="str">
        <f ca="1">IF(UPPER(OFFSET('ÖĞRENCİ GİRİŞİ'!$E$18,(ROW(A225)-1),0))="","",UPPER(OFFSET('ÖĞRENCİ GİRİŞİ'!$E$18,(ROW(A225)-1),0)))</f>
        <v/>
      </c>
      <c r="F226" s="70" t="str">
        <f ca="1">IF(UPPER(OFFSET('ÖĞRENCİ GİRİŞİ'!$F$18,(ROW(A225)-1),0))="","",UPPER(OFFSET('ÖĞRENCİ GİRİŞİ'!$F$18,(ROW(A225)-1),0)))</f>
        <v/>
      </c>
      <c r="G226" s="70" t="str">
        <f ca="1">IF(UPPER(OFFSET('ÖĞRENCİ GİRİŞİ'!$G$18,(ROW(A225)-1),0))="","",UPPER(OFFSET('ÖĞRENCİ GİRİŞİ'!$G$18,(ROW(A225)-1),0)))</f>
        <v/>
      </c>
    </row>
    <row r="227" spans="1:7" customFormat="1" ht="12.75" x14ac:dyDescent="0.2">
      <c r="A227" s="42">
        <v>226</v>
      </c>
      <c r="B227" s="70" t="str">
        <f ca="1">IF(UPPER(OFFSET('ÖĞRENCİ GİRİŞİ'!$B$18,(ROW(A226)-1),0))="","",UPPER(OFFSET('ÖĞRENCİ GİRİŞİ'!$B$18,(ROW(A226)-1),0)))</f>
        <v/>
      </c>
      <c r="C227" s="70" t="str">
        <f ca="1">IF(UPPER(OFFSET('ÖĞRENCİ GİRİŞİ'!$C$18,(ROW(B226)-1),0))="","",UPPER(OFFSET('ÖĞRENCİ GİRİŞİ'!$C$18,(ROW(B226)-1),0)))</f>
        <v/>
      </c>
      <c r="D227" s="70" t="str">
        <f ca="1">IF(UPPER(OFFSET('ÖĞRENCİ GİRİŞİ'!$D$18,(ROW(A226)-1),0))="","",UPPER(OFFSET('ÖĞRENCİ GİRİŞİ'!$D$18,(ROW(A226)-1),0)))</f>
        <v/>
      </c>
      <c r="E227" s="70" t="str">
        <f ca="1">IF(UPPER(OFFSET('ÖĞRENCİ GİRİŞİ'!$E$18,(ROW(A226)-1),0))="","",UPPER(OFFSET('ÖĞRENCİ GİRİŞİ'!$E$18,(ROW(A226)-1),0)))</f>
        <v/>
      </c>
      <c r="F227" s="70" t="str">
        <f ca="1">IF(UPPER(OFFSET('ÖĞRENCİ GİRİŞİ'!$F$18,(ROW(A226)-1),0))="","",UPPER(OFFSET('ÖĞRENCİ GİRİŞİ'!$F$18,(ROW(A226)-1),0)))</f>
        <v/>
      </c>
      <c r="G227" s="70" t="str">
        <f ca="1">IF(UPPER(OFFSET('ÖĞRENCİ GİRİŞİ'!$G$18,(ROW(A226)-1),0))="","",UPPER(OFFSET('ÖĞRENCİ GİRİŞİ'!$G$18,(ROW(A226)-1),0)))</f>
        <v/>
      </c>
    </row>
    <row r="228" spans="1:7" customFormat="1" ht="12.75" x14ac:dyDescent="0.2">
      <c r="A228" s="42">
        <v>227</v>
      </c>
      <c r="B228" s="70" t="str">
        <f ca="1">IF(UPPER(OFFSET('ÖĞRENCİ GİRİŞİ'!$B$18,(ROW(A227)-1),0))="","",UPPER(OFFSET('ÖĞRENCİ GİRİŞİ'!$B$18,(ROW(A227)-1),0)))</f>
        <v/>
      </c>
      <c r="C228" s="70" t="str">
        <f ca="1">IF(UPPER(OFFSET('ÖĞRENCİ GİRİŞİ'!$C$18,(ROW(B227)-1),0))="","",UPPER(OFFSET('ÖĞRENCİ GİRİŞİ'!$C$18,(ROW(B227)-1),0)))</f>
        <v/>
      </c>
      <c r="D228" s="70" t="str">
        <f ca="1">IF(UPPER(OFFSET('ÖĞRENCİ GİRİŞİ'!$D$18,(ROW(A227)-1),0))="","",UPPER(OFFSET('ÖĞRENCİ GİRİŞİ'!$D$18,(ROW(A227)-1),0)))</f>
        <v/>
      </c>
      <c r="E228" s="70" t="str">
        <f ca="1">IF(UPPER(OFFSET('ÖĞRENCİ GİRİŞİ'!$E$18,(ROW(A227)-1),0))="","",UPPER(OFFSET('ÖĞRENCİ GİRİŞİ'!$E$18,(ROW(A227)-1),0)))</f>
        <v/>
      </c>
      <c r="F228" s="70" t="str">
        <f ca="1">IF(UPPER(OFFSET('ÖĞRENCİ GİRİŞİ'!$F$18,(ROW(A227)-1),0))="","",UPPER(OFFSET('ÖĞRENCİ GİRİŞİ'!$F$18,(ROW(A227)-1),0)))</f>
        <v/>
      </c>
      <c r="G228" s="70" t="str">
        <f ca="1">IF(UPPER(OFFSET('ÖĞRENCİ GİRİŞİ'!$G$18,(ROW(A227)-1),0))="","",UPPER(OFFSET('ÖĞRENCİ GİRİŞİ'!$G$18,(ROW(A227)-1),0)))</f>
        <v/>
      </c>
    </row>
    <row r="229" spans="1:7" customFormat="1" ht="12.75" x14ac:dyDescent="0.2">
      <c r="A229" s="42">
        <v>228</v>
      </c>
      <c r="B229" s="70" t="str">
        <f ca="1">IF(UPPER(OFFSET('ÖĞRENCİ GİRİŞİ'!$B$18,(ROW(A228)-1),0))="","",UPPER(OFFSET('ÖĞRENCİ GİRİŞİ'!$B$18,(ROW(A228)-1),0)))</f>
        <v/>
      </c>
      <c r="C229" s="70" t="str">
        <f ca="1">IF(UPPER(OFFSET('ÖĞRENCİ GİRİŞİ'!$C$18,(ROW(B228)-1),0))="","",UPPER(OFFSET('ÖĞRENCİ GİRİŞİ'!$C$18,(ROW(B228)-1),0)))</f>
        <v/>
      </c>
      <c r="D229" s="70" t="str">
        <f ca="1">IF(UPPER(OFFSET('ÖĞRENCİ GİRİŞİ'!$D$18,(ROW(A228)-1),0))="","",UPPER(OFFSET('ÖĞRENCİ GİRİŞİ'!$D$18,(ROW(A228)-1),0)))</f>
        <v/>
      </c>
      <c r="E229" s="70" t="str">
        <f ca="1">IF(UPPER(OFFSET('ÖĞRENCİ GİRİŞİ'!$E$18,(ROW(A228)-1),0))="","",UPPER(OFFSET('ÖĞRENCİ GİRİŞİ'!$E$18,(ROW(A228)-1),0)))</f>
        <v/>
      </c>
      <c r="F229" s="70" t="str">
        <f ca="1">IF(UPPER(OFFSET('ÖĞRENCİ GİRİŞİ'!$F$18,(ROW(A228)-1),0))="","",UPPER(OFFSET('ÖĞRENCİ GİRİŞİ'!$F$18,(ROW(A228)-1),0)))</f>
        <v/>
      </c>
      <c r="G229" s="70" t="str">
        <f ca="1">IF(UPPER(OFFSET('ÖĞRENCİ GİRİŞİ'!$G$18,(ROW(A228)-1),0))="","",UPPER(OFFSET('ÖĞRENCİ GİRİŞİ'!$G$18,(ROW(A228)-1),0)))</f>
        <v/>
      </c>
    </row>
    <row r="230" spans="1:7" customFormat="1" ht="12.75" x14ac:dyDescent="0.2">
      <c r="A230" s="42">
        <v>229</v>
      </c>
      <c r="B230" s="70" t="str">
        <f ca="1">IF(UPPER(OFFSET('ÖĞRENCİ GİRİŞİ'!$B$18,(ROW(A229)-1),0))="","",UPPER(OFFSET('ÖĞRENCİ GİRİŞİ'!$B$18,(ROW(A229)-1),0)))</f>
        <v/>
      </c>
      <c r="C230" s="70" t="str">
        <f ca="1">IF(UPPER(OFFSET('ÖĞRENCİ GİRİŞİ'!$C$18,(ROW(B229)-1),0))="","",UPPER(OFFSET('ÖĞRENCİ GİRİŞİ'!$C$18,(ROW(B229)-1),0)))</f>
        <v/>
      </c>
      <c r="D230" s="70" t="str">
        <f ca="1">IF(UPPER(OFFSET('ÖĞRENCİ GİRİŞİ'!$D$18,(ROW(A229)-1),0))="","",UPPER(OFFSET('ÖĞRENCİ GİRİŞİ'!$D$18,(ROW(A229)-1),0)))</f>
        <v/>
      </c>
      <c r="E230" s="70" t="str">
        <f ca="1">IF(UPPER(OFFSET('ÖĞRENCİ GİRİŞİ'!$E$18,(ROW(A229)-1),0))="","",UPPER(OFFSET('ÖĞRENCİ GİRİŞİ'!$E$18,(ROW(A229)-1),0)))</f>
        <v/>
      </c>
      <c r="F230" s="70" t="str">
        <f ca="1">IF(UPPER(OFFSET('ÖĞRENCİ GİRİŞİ'!$F$18,(ROW(A229)-1),0))="","",UPPER(OFFSET('ÖĞRENCİ GİRİŞİ'!$F$18,(ROW(A229)-1),0)))</f>
        <v/>
      </c>
      <c r="G230" s="70" t="str">
        <f ca="1">IF(UPPER(OFFSET('ÖĞRENCİ GİRİŞİ'!$G$18,(ROW(A229)-1),0))="","",UPPER(OFFSET('ÖĞRENCİ GİRİŞİ'!$G$18,(ROW(A229)-1),0)))</f>
        <v/>
      </c>
    </row>
    <row r="231" spans="1:7" customFormat="1" ht="12.75" x14ac:dyDescent="0.2">
      <c r="A231" s="42">
        <v>230</v>
      </c>
      <c r="B231" s="70" t="str">
        <f ca="1">IF(UPPER(OFFSET('ÖĞRENCİ GİRİŞİ'!$B$18,(ROW(A230)-1),0))="","",UPPER(OFFSET('ÖĞRENCİ GİRİŞİ'!$B$18,(ROW(A230)-1),0)))</f>
        <v/>
      </c>
      <c r="C231" s="70" t="str">
        <f ca="1">IF(UPPER(OFFSET('ÖĞRENCİ GİRİŞİ'!$C$18,(ROW(B230)-1),0))="","",UPPER(OFFSET('ÖĞRENCİ GİRİŞİ'!$C$18,(ROW(B230)-1),0)))</f>
        <v/>
      </c>
      <c r="D231" s="70" t="str">
        <f ca="1">IF(UPPER(OFFSET('ÖĞRENCİ GİRİŞİ'!$D$18,(ROW(A230)-1),0))="","",UPPER(OFFSET('ÖĞRENCİ GİRİŞİ'!$D$18,(ROW(A230)-1),0)))</f>
        <v/>
      </c>
      <c r="E231" s="70" t="str">
        <f ca="1">IF(UPPER(OFFSET('ÖĞRENCİ GİRİŞİ'!$E$18,(ROW(A230)-1),0))="","",UPPER(OFFSET('ÖĞRENCİ GİRİŞİ'!$E$18,(ROW(A230)-1),0)))</f>
        <v/>
      </c>
      <c r="F231" s="70" t="str">
        <f ca="1">IF(UPPER(OFFSET('ÖĞRENCİ GİRİŞİ'!$F$18,(ROW(A230)-1),0))="","",UPPER(OFFSET('ÖĞRENCİ GİRİŞİ'!$F$18,(ROW(A230)-1),0)))</f>
        <v/>
      </c>
      <c r="G231" s="70" t="str">
        <f ca="1">IF(UPPER(OFFSET('ÖĞRENCİ GİRİŞİ'!$G$18,(ROW(A230)-1),0))="","",UPPER(OFFSET('ÖĞRENCİ GİRİŞİ'!$G$18,(ROW(A230)-1),0)))</f>
        <v/>
      </c>
    </row>
    <row r="232" spans="1:7" customFormat="1" ht="12.75" x14ac:dyDescent="0.2">
      <c r="A232" s="42">
        <v>231</v>
      </c>
      <c r="B232" s="70" t="str">
        <f ca="1">IF(UPPER(OFFSET('ÖĞRENCİ GİRİŞİ'!$B$18,(ROW(A231)-1),0))="","",UPPER(OFFSET('ÖĞRENCİ GİRİŞİ'!$B$18,(ROW(A231)-1),0)))</f>
        <v/>
      </c>
      <c r="C232" s="70" t="str">
        <f ca="1">IF(UPPER(OFFSET('ÖĞRENCİ GİRİŞİ'!$C$18,(ROW(B231)-1),0))="","",UPPER(OFFSET('ÖĞRENCİ GİRİŞİ'!$C$18,(ROW(B231)-1),0)))</f>
        <v/>
      </c>
      <c r="D232" s="70" t="str">
        <f ca="1">IF(UPPER(OFFSET('ÖĞRENCİ GİRİŞİ'!$D$18,(ROW(A231)-1),0))="","",UPPER(OFFSET('ÖĞRENCİ GİRİŞİ'!$D$18,(ROW(A231)-1),0)))</f>
        <v/>
      </c>
      <c r="E232" s="70" t="str">
        <f ca="1">IF(UPPER(OFFSET('ÖĞRENCİ GİRİŞİ'!$E$18,(ROW(A231)-1),0))="","",UPPER(OFFSET('ÖĞRENCİ GİRİŞİ'!$E$18,(ROW(A231)-1),0)))</f>
        <v/>
      </c>
      <c r="F232" s="70" t="str">
        <f ca="1">IF(UPPER(OFFSET('ÖĞRENCİ GİRİŞİ'!$F$18,(ROW(A231)-1),0))="","",UPPER(OFFSET('ÖĞRENCİ GİRİŞİ'!$F$18,(ROW(A231)-1),0)))</f>
        <v/>
      </c>
      <c r="G232" s="70" t="str">
        <f ca="1">IF(UPPER(OFFSET('ÖĞRENCİ GİRİŞİ'!$G$18,(ROW(A231)-1),0))="","",UPPER(OFFSET('ÖĞRENCİ GİRİŞİ'!$G$18,(ROW(A231)-1),0)))</f>
        <v/>
      </c>
    </row>
    <row r="233" spans="1:7" customFormat="1" ht="12.75" x14ac:dyDescent="0.2">
      <c r="A233" s="42">
        <v>232</v>
      </c>
      <c r="B233" s="70" t="str">
        <f ca="1">IF(UPPER(OFFSET('ÖĞRENCİ GİRİŞİ'!$B$18,(ROW(A232)-1),0))="","",UPPER(OFFSET('ÖĞRENCİ GİRİŞİ'!$B$18,(ROW(A232)-1),0)))</f>
        <v/>
      </c>
      <c r="C233" s="70" t="str">
        <f ca="1">IF(UPPER(OFFSET('ÖĞRENCİ GİRİŞİ'!$C$18,(ROW(B232)-1),0))="","",UPPER(OFFSET('ÖĞRENCİ GİRİŞİ'!$C$18,(ROW(B232)-1),0)))</f>
        <v/>
      </c>
      <c r="D233" s="70" t="str">
        <f ca="1">IF(UPPER(OFFSET('ÖĞRENCİ GİRİŞİ'!$D$18,(ROW(A232)-1),0))="","",UPPER(OFFSET('ÖĞRENCİ GİRİŞİ'!$D$18,(ROW(A232)-1),0)))</f>
        <v/>
      </c>
      <c r="E233" s="70" t="str">
        <f ca="1">IF(UPPER(OFFSET('ÖĞRENCİ GİRİŞİ'!$E$18,(ROW(A232)-1),0))="","",UPPER(OFFSET('ÖĞRENCİ GİRİŞİ'!$E$18,(ROW(A232)-1),0)))</f>
        <v/>
      </c>
      <c r="F233" s="70" t="str">
        <f ca="1">IF(UPPER(OFFSET('ÖĞRENCİ GİRİŞİ'!$F$18,(ROW(A232)-1),0))="","",UPPER(OFFSET('ÖĞRENCİ GİRİŞİ'!$F$18,(ROW(A232)-1),0)))</f>
        <v/>
      </c>
      <c r="G233" s="70" t="str">
        <f ca="1">IF(UPPER(OFFSET('ÖĞRENCİ GİRİŞİ'!$G$18,(ROW(A232)-1),0))="","",UPPER(OFFSET('ÖĞRENCİ GİRİŞİ'!$G$18,(ROW(A232)-1),0)))</f>
        <v/>
      </c>
    </row>
    <row r="234" spans="1:7" customFormat="1" ht="12.75" x14ac:dyDescent="0.2">
      <c r="A234" s="42">
        <v>233</v>
      </c>
      <c r="B234" s="70" t="str">
        <f ca="1">IF(UPPER(OFFSET('ÖĞRENCİ GİRİŞİ'!$B$18,(ROW(A233)-1),0))="","",UPPER(OFFSET('ÖĞRENCİ GİRİŞİ'!$B$18,(ROW(A233)-1),0)))</f>
        <v/>
      </c>
      <c r="C234" s="70" t="str">
        <f ca="1">IF(UPPER(OFFSET('ÖĞRENCİ GİRİŞİ'!$C$18,(ROW(B233)-1),0))="","",UPPER(OFFSET('ÖĞRENCİ GİRİŞİ'!$C$18,(ROW(B233)-1),0)))</f>
        <v/>
      </c>
      <c r="D234" s="70" t="str">
        <f ca="1">IF(UPPER(OFFSET('ÖĞRENCİ GİRİŞİ'!$D$18,(ROW(A233)-1),0))="","",UPPER(OFFSET('ÖĞRENCİ GİRİŞİ'!$D$18,(ROW(A233)-1),0)))</f>
        <v/>
      </c>
      <c r="E234" s="70" t="str">
        <f ca="1">IF(UPPER(OFFSET('ÖĞRENCİ GİRİŞİ'!$E$18,(ROW(A233)-1),0))="","",UPPER(OFFSET('ÖĞRENCİ GİRİŞİ'!$E$18,(ROW(A233)-1),0)))</f>
        <v/>
      </c>
      <c r="F234" s="70" t="str">
        <f ca="1">IF(UPPER(OFFSET('ÖĞRENCİ GİRİŞİ'!$F$18,(ROW(A233)-1),0))="","",UPPER(OFFSET('ÖĞRENCİ GİRİŞİ'!$F$18,(ROW(A233)-1),0)))</f>
        <v/>
      </c>
      <c r="G234" s="70" t="str">
        <f ca="1">IF(UPPER(OFFSET('ÖĞRENCİ GİRİŞİ'!$G$18,(ROW(A233)-1),0))="","",UPPER(OFFSET('ÖĞRENCİ GİRİŞİ'!$G$18,(ROW(A233)-1),0)))</f>
        <v/>
      </c>
    </row>
    <row r="235" spans="1:7" customFormat="1" ht="12.75" x14ac:dyDescent="0.2">
      <c r="A235" s="42">
        <v>234</v>
      </c>
      <c r="B235" s="70" t="str">
        <f ca="1">IF(UPPER(OFFSET('ÖĞRENCİ GİRİŞİ'!$B$18,(ROW(A234)-1),0))="","",UPPER(OFFSET('ÖĞRENCİ GİRİŞİ'!$B$18,(ROW(A234)-1),0)))</f>
        <v/>
      </c>
      <c r="C235" s="70" t="str">
        <f ca="1">IF(UPPER(OFFSET('ÖĞRENCİ GİRİŞİ'!$C$18,(ROW(B234)-1),0))="","",UPPER(OFFSET('ÖĞRENCİ GİRİŞİ'!$C$18,(ROW(B234)-1),0)))</f>
        <v/>
      </c>
      <c r="D235" s="70" t="str">
        <f ca="1">IF(UPPER(OFFSET('ÖĞRENCİ GİRİŞİ'!$D$18,(ROW(A234)-1),0))="","",UPPER(OFFSET('ÖĞRENCİ GİRİŞİ'!$D$18,(ROW(A234)-1),0)))</f>
        <v/>
      </c>
      <c r="E235" s="70" t="str">
        <f ca="1">IF(UPPER(OFFSET('ÖĞRENCİ GİRİŞİ'!$E$18,(ROW(A234)-1),0))="","",UPPER(OFFSET('ÖĞRENCİ GİRİŞİ'!$E$18,(ROW(A234)-1),0)))</f>
        <v/>
      </c>
      <c r="F235" s="70" t="str">
        <f ca="1">IF(UPPER(OFFSET('ÖĞRENCİ GİRİŞİ'!$F$18,(ROW(A234)-1),0))="","",UPPER(OFFSET('ÖĞRENCİ GİRİŞİ'!$F$18,(ROW(A234)-1),0)))</f>
        <v/>
      </c>
      <c r="G235" s="70" t="str">
        <f ca="1">IF(UPPER(OFFSET('ÖĞRENCİ GİRİŞİ'!$G$18,(ROW(A234)-1),0))="","",UPPER(OFFSET('ÖĞRENCİ GİRİŞİ'!$G$18,(ROW(A234)-1),0)))</f>
        <v/>
      </c>
    </row>
    <row r="236" spans="1:7" customFormat="1" ht="12.75" x14ac:dyDescent="0.2">
      <c r="A236" s="42">
        <v>235</v>
      </c>
      <c r="B236" s="70" t="str">
        <f ca="1">IF(UPPER(OFFSET('ÖĞRENCİ GİRİŞİ'!$B$18,(ROW(A235)-1),0))="","",UPPER(OFFSET('ÖĞRENCİ GİRİŞİ'!$B$18,(ROW(A235)-1),0)))</f>
        <v/>
      </c>
      <c r="C236" s="70" t="str">
        <f ca="1">IF(UPPER(OFFSET('ÖĞRENCİ GİRİŞİ'!$C$18,(ROW(B235)-1),0))="","",UPPER(OFFSET('ÖĞRENCİ GİRİŞİ'!$C$18,(ROW(B235)-1),0)))</f>
        <v/>
      </c>
      <c r="D236" s="70" t="str">
        <f ca="1">IF(UPPER(OFFSET('ÖĞRENCİ GİRİŞİ'!$D$18,(ROW(A235)-1),0))="","",UPPER(OFFSET('ÖĞRENCİ GİRİŞİ'!$D$18,(ROW(A235)-1),0)))</f>
        <v/>
      </c>
      <c r="E236" s="70" t="str">
        <f ca="1">IF(UPPER(OFFSET('ÖĞRENCİ GİRİŞİ'!$E$18,(ROW(A235)-1),0))="","",UPPER(OFFSET('ÖĞRENCİ GİRİŞİ'!$E$18,(ROW(A235)-1),0)))</f>
        <v/>
      </c>
      <c r="F236" s="70" t="str">
        <f ca="1">IF(UPPER(OFFSET('ÖĞRENCİ GİRİŞİ'!$F$18,(ROW(A235)-1),0))="","",UPPER(OFFSET('ÖĞRENCİ GİRİŞİ'!$F$18,(ROW(A235)-1),0)))</f>
        <v/>
      </c>
      <c r="G236" s="70" t="str">
        <f ca="1">IF(UPPER(OFFSET('ÖĞRENCİ GİRİŞİ'!$G$18,(ROW(A235)-1),0))="","",UPPER(OFFSET('ÖĞRENCİ GİRİŞİ'!$G$18,(ROW(A235)-1),0)))</f>
        <v/>
      </c>
    </row>
    <row r="237" spans="1:7" customFormat="1" ht="12.75" x14ac:dyDescent="0.2">
      <c r="A237" s="42">
        <v>236</v>
      </c>
      <c r="B237" s="70" t="str">
        <f ca="1">IF(UPPER(OFFSET('ÖĞRENCİ GİRİŞİ'!$B$18,(ROW(A236)-1),0))="","",UPPER(OFFSET('ÖĞRENCİ GİRİŞİ'!$B$18,(ROW(A236)-1),0)))</f>
        <v/>
      </c>
      <c r="C237" s="70" t="str">
        <f ca="1">IF(UPPER(OFFSET('ÖĞRENCİ GİRİŞİ'!$C$18,(ROW(B236)-1),0))="","",UPPER(OFFSET('ÖĞRENCİ GİRİŞİ'!$C$18,(ROW(B236)-1),0)))</f>
        <v/>
      </c>
      <c r="D237" s="70" t="str">
        <f ca="1">IF(UPPER(OFFSET('ÖĞRENCİ GİRİŞİ'!$D$18,(ROW(A236)-1),0))="","",UPPER(OFFSET('ÖĞRENCİ GİRİŞİ'!$D$18,(ROW(A236)-1),0)))</f>
        <v/>
      </c>
      <c r="E237" s="70" t="str">
        <f ca="1">IF(UPPER(OFFSET('ÖĞRENCİ GİRİŞİ'!$E$18,(ROW(A236)-1),0))="","",UPPER(OFFSET('ÖĞRENCİ GİRİŞİ'!$E$18,(ROW(A236)-1),0)))</f>
        <v/>
      </c>
      <c r="F237" s="70" t="str">
        <f ca="1">IF(UPPER(OFFSET('ÖĞRENCİ GİRİŞİ'!$F$18,(ROW(A236)-1),0))="","",UPPER(OFFSET('ÖĞRENCİ GİRİŞİ'!$F$18,(ROW(A236)-1),0)))</f>
        <v/>
      </c>
      <c r="G237" s="70" t="str">
        <f ca="1">IF(UPPER(OFFSET('ÖĞRENCİ GİRİŞİ'!$G$18,(ROW(A236)-1),0))="","",UPPER(OFFSET('ÖĞRENCİ GİRİŞİ'!$G$18,(ROW(A236)-1),0)))</f>
        <v/>
      </c>
    </row>
    <row r="238" spans="1:7" customFormat="1" ht="12.75" x14ac:dyDescent="0.2">
      <c r="A238" s="42">
        <v>237</v>
      </c>
      <c r="B238" s="70" t="str">
        <f ca="1">IF(UPPER(OFFSET('ÖĞRENCİ GİRİŞİ'!$B$18,(ROW(A237)-1),0))="","",UPPER(OFFSET('ÖĞRENCİ GİRİŞİ'!$B$18,(ROW(A237)-1),0)))</f>
        <v/>
      </c>
      <c r="C238" s="70" t="str">
        <f ca="1">IF(UPPER(OFFSET('ÖĞRENCİ GİRİŞİ'!$C$18,(ROW(B237)-1),0))="","",UPPER(OFFSET('ÖĞRENCİ GİRİŞİ'!$C$18,(ROW(B237)-1),0)))</f>
        <v/>
      </c>
      <c r="D238" s="70" t="str">
        <f ca="1">IF(UPPER(OFFSET('ÖĞRENCİ GİRİŞİ'!$D$18,(ROW(A237)-1),0))="","",UPPER(OFFSET('ÖĞRENCİ GİRİŞİ'!$D$18,(ROW(A237)-1),0)))</f>
        <v/>
      </c>
      <c r="E238" s="70" t="str">
        <f ca="1">IF(UPPER(OFFSET('ÖĞRENCİ GİRİŞİ'!$E$18,(ROW(A237)-1),0))="","",UPPER(OFFSET('ÖĞRENCİ GİRİŞİ'!$E$18,(ROW(A237)-1),0)))</f>
        <v/>
      </c>
      <c r="F238" s="70" t="str">
        <f ca="1">IF(UPPER(OFFSET('ÖĞRENCİ GİRİŞİ'!$F$18,(ROW(A237)-1),0))="","",UPPER(OFFSET('ÖĞRENCİ GİRİŞİ'!$F$18,(ROW(A237)-1),0)))</f>
        <v/>
      </c>
      <c r="G238" s="70" t="str">
        <f ca="1">IF(UPPER(OFFSET('ÖĞRENCİ GİRİŞİ'!$G$18,(ROW(A237)-1),0))="","",UPPER(OFFSET('ÖĞRENCİ GİRİŞİ'!$G$18,(ROW(A237)-1),0)))</f>
        <v/>
      </c>
    </row>
    <row r="239" spans="1:7" customFormat="1" ht="12.75" x14ac:dyDescent="0.2">
      <c r="A239" s="42">
        <v>238</v>
      </c>
      <c r="B239" s="70" t="str">
        <f ca="1">IF(UPPER(OFFSET('ÖĞRENCİ GİRİŞİ'!$B$18,(ROW(A238)-1),0))="","",UPPER(OFFSET('ÖĞRENCİ GİRİŞİ'!$B$18,(ROW(A238)-1),0)))</f>
        <v/>
      </c>
      <c r="C239" s="70" t="str">
        <f ca="1">IF(UPPER(OFFSET('ÖĞRENCİ GİRİŞİ'!$C$18,(ROW(B238)-1),0))="","",UPPER(OFFSET('ÖĞRENCİ GİRİŞİ'!$C$18,(ROW(B238)-1),0)))</f>
        <v/>
      </c>
      <c r="D239" s="70" t="str">
        <f ca="1">IF(UPPER(OFFSET('ÖĞRENCİ GİRİŞİ'!$D$18,(ROW(A238)-1),0))="","",UPPER(OFFSET('ÖĞRENCİ GİRİŞİ'!$D$18,(ROW(A238)-1),0)))</f>
        <v/>
      </c>
      <c r="E239" s="70" t="str">
        <f ca="1">IF(UPPER(OFFSET('ÖĞRENCİ GİRİŞİ'!$E$18,(ROW(A238)-1),0))="","",UPPER(OFFSET('ÖĞRENCİ GİRİŞİ'!$E$18,(ROW(A238)-1),0)))</f>
        <v/>
      </c>
      <c r="F239" s="70" t="str">
        <f ca="1">IF(UPPER(OFFSET('ÖĞRENCİ GİRİŞİ'!$F$18,(ROW(A238)-1),0))="","",UPPER(OFFSET('ÖĞRENCİ GİRİŞİ'!$F$18,(ROW(A238)-1),0)))</f>
        <v/>
      </c>
      <c r="G239" s="70" t="str">
        <f ca="1">IF(UPPER(OFFSET('ÖĞRENCİ GİRİŞİ'!$G$18,(ROW(A238)-1),0))="","",UPPER(OFFSET('ÖĞRENCİ GİRİŞİ'!$G$18,(ROW(A238)-1),0)))</f>
        <v/>
      </c>
    </row>
    <row r="240" spans="1:7" customFormat="1" ht="12.75" x14ac:dyDescent="0.2">
      <c r="A240" s="42">
        <v>239</v>
      </c>
      <c r="B240" s="70" t="str">
        <f ca="1">IF(UPPER(OFFSET('ÖĞRENCİ GİRİŞİ'!$B$18,(ROW(A239)-1),0))="","",UPPER(OFFSET('ÖĞRENCİ GİRİŞİ'!$B$18,(ROW(A239)-1),0)))</f>
        <v/>
      </c>
      <c r="C240" s="70" t="str">
        <f ca="1">IF(UPPER(OFFSET('ÖĞRENCİ GİRİŞİ'!$C$18,(ROW(B239)-1),0))="","",UPPER(OFFSET('ÖĞRENCİ GİRİŞİ'!$C$18,(ROW(B239)-1),0)))</f>
        <v/>
      </c>
      <c r="D240" s="70" t="str">
        <f ca="1">IF(UPPER(OFFSET('ÖĞRENCİ GİRİŞİ'!$D$18,(ROW(A239)-1),0))="","",UPPER(OFFSET('ÖĞRENCİ GİRİŞİ'!$D$18,(ROW(A239)-1),0)))</f>
        <v/>
      </c>
      <c r="E240" s="70" t="str">
        <f ca="1">IF(UPPER(OFFSET('ÖĞRENCİ GİRİŞİ'!$E$18,(ROW(A239)-1),0))="","",UPPER(OFFSET('ÖĞRENCİ GİRİŞİ'!$E$18,(ROW(A239)-1),0)))</f>
        <v/>
      </c>
      <c r="F240" s="70" t="str">
        <f ca="1">IF(UPPER(OFFSET('ÖĞRENCİ GİRİŞİ'!$F$18,(ROW(A239)-1),0))="","",UPPER(OFFSET('ÖĞRENCİ GİRİŞİ'!$F$18,(ROW(A239)-1),0)))</f>
        <v/>
      </c>
      <c r="G240" s="70" t="str">
        <f ca="1">IF(UPPER(OFFSET('ÖĞRENCİ GİRİŞİ'!$G$18,(ROW(A239)-1),0))="","",UPPER(OFFSET('ÖĞRENCİ GİRİŞİ'!$G$18,(ROW(A239)-1),0)))</f>
        <v/>
      </c>
    </row>
    <row r="241" spans="1:7" customFormat="1" ht="12.75" x14ac:dyDescent="0.2">
      <c r="A241" s="42">
        <v>240</v>
      </c>
      <c r="B241" s="70" t="str">
        <f ca="1">IF(UPPER(OFFSET('ÖĞRENCİ GİRİŞİ'!$B$18,(ROW(A240)-1),0))="","",UPPER(OFFSET('ÖĞRENCİ GİRİŞİ'!$B$18,(ROW(A240)-1),0)))</f>
        <v/>
      </c>
      <c r="C241" s="70" t="str">
        <f ca="1">IF(UPPER(OFFSET('ÖĞRENCİ GİRİŞİ'!$C$18,(ROW(B240)-1),0))="","",UPPER(OFFSET('ÖĞRENCİ GİRİŞİ'!$C$18,(ROW(B240)-1),0)))</f>
        <v/>
      </c>
      <c r="D241" s="70" t="str">
        <f ca="1">IF(UPPER(OFFSET('ÖĞRENCİ GİRİŞİ'!$D$18,(ROW(A240)-1),0))="","",UPPER(OFFSET('ÖĞRENCİ GİRİŞİ'!$D$18,(ROW(A240)-1),0)))</f>
        <v/>
      </c>
      <c r="E241" s="70" t="str">
        <f ca="1">IF(UPPER(OFFSET('ÖĞRENCİ GİRİŞİ'!$E$18,(ROW(A240)-1),0))="","",UPPER(OFFSET('ÖĞRENCİ GİRİŞİ'!$E$18,(ROW(A240)-1),0)))</f>
        <v/>
      </c>
      <c r="F241" s="70" t="str">
        <f ca="1">IF(UPPER(OFFSET('ÖĞRENCİ GİRİŞİ'!$F$18,(ROW(A240)-1),0))="","",UPPER(OFFSET('ÖĞRENCİ GİRİŞİ'!$F$18,(ROW(A240)-1),0)))</f>
        <v/>
      </c>
      <c r="G241" s="70" t="str">
        <f ca="1">IF(UPPER(OFFSET('ÖĞRENCİ GİRİŞİ'!$G$18,(ROW(A240)-1),0))="","",UPPER(OFFSET('ÖĞRENCİ GİRİŞİ'!$G$18,(ROW(A240)-1),0)))</f>
        <v/>
      </c>
    </row>
    <row r="242" spans="1:7" customFormat="1" ht="12.75" x14ac:dyDescent="0.2">
      <c r="A242" s="42">
        <v>241</v>
      </c>
      <c r="B242" s="70" t="str">
        <f ca="1">IF(UPPER(OFFSET('ÖĞRENCİ GİRİŞİ'!$B$18,(ROW(A241)-1),0))="","",UPPER(OFFSET('ÖĞRENCİ GİRİŞİ'!$B$18,(ROW(A241)-1),0)))</f>
        <v/>
      </c>
      <c r="C242" s="70" t="str">
        <f ca="1">IF(UPPER(OFFSET('ÖĞRENCİ GİRİŞİ'!$C$18,(ROW(B241)-1),0))="","",UPPER(OFFSET('ÖĞRENCİ GİRİŞİ'!$C$18,(ROW(B241)-1),0)))</f>
        <v/>
      </c>
      <c r="D242" s="70" t="str">
        <f ca="1">IF(UPPER(OFFSET('ÖĞRENCİ GİRİŞİ'!$D$18,(ROW(A241)-1),0))="","",UPPER(OFFSET('ÖĞRENCİ GİRİŞİ'!$D$18,(ROW(A241)-1),0)))</f>
        <v/>
      </c>
      <c r="E242" s="70" t="str">
        <f ca="1">IF(UPPER(OFFSET('ÖĞRENCİ GİRİŞİ'!$E$18,(ROW(A241)-1),0))="","",UPPER(OFFSET('ÖĞRENCİ GİRİŞİ'!$E$18,(ROW(A241)-1),0)))</f>
        <v/>
      </c>
      <c r="F242" s="70" t="str">
        <f ca="1">IF(UPPER(OFFSET('ÖĞRENCİ GİRİŞİ'!$F$18,(ROW(A241)-1),0))="","",UPPER(OFFSET('ÖĞRENCİ GİRİŞİ'!$F$18,(ROW(A241)-1),0)))</f>
        <v/>
      </c>
      <c r="G242" s="70" t="str">
        <f ca="1">IF(UPPER(OFFSET('ÖĞRENCİ GİRİŞİ'!$G$18,(ROW(A241)-1),0))="","",UPPER(OFFSET('ÖĞRENCİ GİRİŞİ'!$G$18,(ROW(A241)-1),0)))</f>
        <v/>
      </c>
    </row>
    <row r="243" spans="1:7" customFormat="1" ht="12.75" x14ac:dyDescent="0.2">
      <c r="A243" s="42">
        <v>242</v>
      </c>
      <c r="B243" s="70" t="str">
        <f ca="1">IF(UPPER(OFFSET('ÖĞRENCİ GİRİŞİ'!$B$18,(ROW(A242)-1),0))="","",UPPER(OFFSET('ÖĞRENCİ GİRİŞİ'!$B$18,(ROW(A242)-1),0)))</f>
        <v/>
      </c>
      <c r="C243" s="70" t="str">
        <f ca="1">IF(UPPER(OFFSET('ÖĞRENCİ GİRİŞİ'!$C$18,(ROW(B242)-1),0))="","",UPPER(OFFSET('ÖĞRENCİ GİRİŞİ'!$C$18,(ROW(B242)-1),0)))</f>
        <v/>
      </c>
      <c r="D243" s="70" t="str">
        <f ca="1">IF(UPPER(OFFSET('ÖĞRENCİ GİRİŞİ'!$D$18,(ROW(A242)-1),0))="","",UPPER(OFFSET('ÖĞRENCİ GİRİŞİ'!$D$18,(ROW(A242)-1),0)))</f>
        <v/>
      </c>
      <c r="E243" s="70" t="str">
        <f ca="1">IF(UPPER(OFFSET('ÖĞRENCİ GİRİŞİ'!$E$18,(ROW(A242)-1),0))="","",UPPER(OFFSET('ÖĞRENCİ GİRİŞİ'!$E$18,(ROW(A242)-1),0)))</f>
        <v/>
      </c>
      <c r="F243" s="70" t="str">
        <f ca="1">IF(UPPER(OFFSET('ÖĞRENCİ GİRİŞİ'!$F$18,(ROW(A242)-1),0))="","",UPPER(OFFSET('ÖĞRENCİ GİRİŞİ'!$F$18,(ROW(A242)-1),0)))</f>
        <v/>
      </c>
      <c r="G243" s="70" t="str">
        <f ca="1">IF(UPPER(OFFSET('ÖĞRENCİ GİRİŞİ'!$G$18,(ROW(A242)-1),0))="","",UPPER(OFFSET('ÖĞRENCİ GİRİŞİ'!$G$18,(ROW(A242)-1),0)))</f>
        <v/>
      </c>
    </row>
    <row r="244" spans="1:7" customFormat="1" ht="12.75" x14ac:dyDescent="0.2">
      <c r="A244" s="42">
        <v>243</v>
      </c>
      <c r="B244" s="70" t="str">
        <f ca="1">IF(UPPER(OFFSET('ÖĞRENCİ GİRİŞİ'!$B$18,(ROW(A243)-1),0))="","",UPPER(OFFSET('ÖĞRENCİ GİRİŞİ'!$B$18,(ROW(A243)-1),0)))</f>
        <v/>
      </c>
      <c r="C244" s="70" t="str">
        <f ca="1">IF(UPPER(OFFSET('ÖĞRENCİ GİRİŞİ'!$C$18,(ROW(B243)-1),0))="","",UPPER(OFFSET('ÖĞRENCİ GİRİŞİ'!$C$18,(ROW(B243)-1),0)))</f>
        <v/>
      </c>
      <c r="D244" s="70" t="str">
        <f ca="1">IF(UPPER(OFFSET('ÖĞRENCİ GİRİŞİ'!$D$18,(ROW(A243)-1),0))="","",UPPER(OFFSET('ÖĞRENCİ GİRİŞİ'!$D$18,(ROW(A243)-1),0)))</f>
        <v/>
      </c>
      <c r="E244" s="70" t="str">
        <f ca="1">IF(UPPER(OFFSET('ÖĞRENCİ GİRİŞİ'!$E$18,(ROW(A243)-1),0))="","",UPPER(OFFSET('ÖĞRENCİ GİRİŞİ'!$E$18,(ROW(A243)-1),0)))</f>
        <v/>
      </c>
      <c r="F244" s="70" t="str">
        <f ca="1">IF(UPPER(OFFSET('ÖĞRENCİ GİRİŞİ'!$F$18,(ROW(A243)-1),0))="","",UPPER(OFFSET('ÖĞRENCİ GİRİŞİ'!$F$18,(ROW(A243)-1),0)))</f>
        <v/>
      </c>
      <c r="G244" s="70" t="str">
        <f ca="1">IF(UPPER(OFFSET('ÖĞRENCİ GİRİŞİ'!$G$18,(ROW(A243)-1),0))="","",UPPER(OFFSET('ÖĞRENCİ GİRİŞİ'!$G$18,(ROW(A243)-1),0)))</f>
        <v/>
      </c>
    </row>
    <row r="245" spans="1:7" customFormat="1" ht="12.75" x14ac:dyDescent="0.2">
      <c r="A245" s="42">
        <v>244</v>
      </c>
      <c r="B245" s="70" t="str">
        <f ca="1">IF(UPPER(OFFSET('ÖĞRENCİ GİRİŞİ'!$B$18,(ROW(A244)-1),0))="","",UPPER(OFFSET('ÖĞRENCİ GİRİŞİ'!$B$18,(ROW(A244)-1),0)))</f>
        <v/>
      </c>
      <c r="C245" s="70" t="str">
        <f ca="1">IF(UPPER(OFFSET('ÖĞRENCİ GİRİŞİ'!$C$18,(ROW(B244)-1),0))="","",UPPER(OFFSET('ÖĞRENCİ GİRİŞİ'!$C$18,(ROW(B244)-1),0)))</f>
        <v/>
      </c>
      <c r="D245" s="70" t="str">
        <f ca="1">IF(UPPER(OFFSET('ÖĞRENCİ GİRİŞİ'!$D$18,(ROW(A244)-1),0))="","",UPPER(OFFSET('ÖĞRENCİ GİRİŞİ'!$D$18,(ROW(A244)-1),0)))</f>
        <v/>
      </c>
      <c r="E245" s="70" t="str">
        <f ca="1">IF(UPPER(OFFSET('ÖĞRENCİ GİRİŞİ'!$E$18,(ROW(A244)-1),0))="","",UPPER(OFFSET('ÖĞRENCİ GİRİŞİ'!$E$18,(ROW(A244)-1),0)))</f>
        <v/>
      </c>
      <c r="F245" s="70" t="str">
        <f ca="1">IF(UPPER(OFFSET('ÖĞRENCİ GİRİŞİ'!$F$18,(ROW(A244)-1),0))="","",UPPER(OFFSET('ÖĞRENCİ GİRİŞİ'!$F$18,(ROW(A244)-1),0)))</f>
        <v/>
      </c>
      <c r="G245" s="70" t="str">
        <f ca="1">IF(UPPER(OFFSET('ÖĞRENCİ GİRİŞİ'!$G$18,(ROW(A244)-1),0))="","",UPPER(OFFSET('ÖĞRENCİ GİRİŞİ'!$G$18,(ROW(A244)-1),0)))</f>
        <v/>
      </c>
    </row>
    <row r="246" spans="1:7" customFormat="1" ht="12.75" x14ac:dyDescent="0.2">
      <c r="A246" s="42">
        <v>245</v>
      </c>
      <c r="B246" s="70" t="str">
        <f ca="1">IF(UPPER(OFFSET('ÖĞRENCİ GİRİŞİ'!$B$18,(ROW(A245)-1),0))="","",UPPER(OFFSET('ÖĞRENCİ GİRİŞİ'!$B$18,(ROW(A245)-1),0)))</f>
        <v/>
      </c>
      <c r="C246" s="70" t="str">
        <f ca="1">IF(UPPER(OFFSET('ÖĞRENCİ GİRİŞİ'!$C$18,(ROW(B245)-1),0))="","",UPPER(OFFSET('ÖĞRENCİ GİRİŞİ'!$C$18,(ROW(B245)-1),0)))</f>
        <v/>
      </c>
      <c r="D246" s="70" t="str">
        <f ca="1">IF(UPPER(OFFSET('ÖĞRENCİ GİRİŞİ'!$D$18,(ROW(A245)-1),0))="","",UPPER(OFFSET('ÖĞRENCİ GİRİŞİ'!$D$18,(ROW(A245)-1),0)))</f>
        <v/>
      </c>
      <c r="E246" s="70" t="str">
        <f ca="1">IF(UPPER(OFFSET('ÖĞRENCİ GİRİŞİ'!$E$18,(ROW(A245)-1),0))="","",UPPER(OFFSET('ÖĞRENCİ GİRİŞİ'!$E$18,(ROW(A245)-1),0)))</f>
        <v/>
      </c>
      <c r="F246" s="70" t="str">
        <f ca="1">IF(UPPER(OFFSET('ÖĞRENCİ GİRİŞİ'!$F$18,(ROW(A245)-1),0))="","",UPPER(OFFSET('ÖĞRENCİ GİRİŞİ'!$F$18,(ROW(A245)-1),0)))</f>
        <v/>
      </c>
      <c r="G246" s="70" t="str">
        <f ca="1">IF(UPPER(OFFSET('ÖĞRENCİ GİRİŞİ'!$G$18,(ROW(A245)-1),0))="","",UPPER(OFFSET('ÖĞRENCİ GİRİŞİ'!$G$18,(ROW(A245)-1),0)))</f>
        <v/>
      </c>
    </row>
    <row r="247" spans="1:7" customFormat="1" ht="12.75" x14ac:dyDescent="0.2">
      <c r="A247" s="42">
        <v>246</v>
      </c>
      <c r="B247" s="70" t="str">
        <f ca="1">IF(UPPER(OFFSET('ÖĞRENCİ GİRİŞİ'!$B$18,(ROW(A246)-1),0))="","",UPPER(OFFSET('ÖĞRENCİ GİRİŞİ'!$B$18,(ROW(A246)-1),0)))</f>
        <v/>
      </c>
      <c r="C247" s="70" t="str">
        <f ca="1">IF(UPPER(OFFSET('ÖĞRENCİ GİRİŞİ'!$C$18,(ROW(B246)-1),0))="","",UPPER(OFFSET('ÖĞRENCİ GİRİŞİ'!$C$18,(ROW(B246)-1),0)))</f>
        <v/>
      </c>
      <c r="D247" s="70" t="str">
        <f ca="1">IF(UPPER(OFFSET('ÖĞRENCİ GİRİŞİ'!$D$18,(ROW(A246)-1),0))="","",UPPER(OFFSET('ÖĞRENCİ GİRİŞİ'!$D$18,(ROW(A246)-1),0)))</f>
        <v/>
      </c>
      <c r="E247" s="70" t="str">
        <f ca="1">IF(UPPER(OFFSET('ÖĞRENCİ GİRİŞİ'!$E$18,(ROW(A246)-1),0))="","",UPPER(OFFSET('ÖĞRENCİ GİRİŞİ'!$E$18,(ROW(A246)-1),0)))</f>
        <v/>
      </c>
      <c r="F247" s="70" t="str">
        <f ca="1">IF(UPPER(OFFSET('ÖĞRENCİ GİRİŞİ'!$F$18,(ROW(A246)-1),0))="","",UPPER(OFFSET('ÖĞRENCİ GİRİŞİ'!$F$18,(ROW(A246)-1),0)))</f>
        <v/>
      </c>
      <c r="G247" s="70" t="str">
        <f ca="1">IF(UPPER(OFFSET('ÖĞRENCİ GİRİŞİ'!$G$18,(ROW(A246)-1),0))="","",UPPER(OFFSET('ÖĞRENCİ GİRİŞİ'!$G$18,(ROW(A246)-1),0)))</f>
        <v/>
      </c>
    </row>
    <row r="248" spans="1:7" customFormat="1" ht="12.75" x14ac:dyDescent="0.2">
      <c r="A248" s="42">
        <v>247</v>
      </c>
      <c r="B248" s="70" t="str">
        <f ca="1">IF(UPPER(OFFSET('ÖĞRENCİ GİRİŞİ'!$B$18,(ROW(A247)-1),0))="","",UPPER(OFFSET('ÖĞRENCİ GİRİŞİ'!$B$18,(ROW(A247)-1),0)))</f>
        <v/>
      </c>
      <c r="C248" s="70" t="str">
        <f ca="1">IF(UPPER(OFFSET('ÖĞRENCİ GİRİŞİ'!$C$18,(ROW(B247)-1),0))="","",UPPER(OFFSET('ÖĞRENCİ GİRİŞİ'!$C$18,(ROW(B247)-1),0)))</f>
        <v/>
      </c>
      <c r="D248" s="70" t="str">
        <f ca="1">IF(UPPER(OFFSET('ÖĞRENCİ GİRİŞİ'!$D$18,(ROW(A247)-1),0))="","",UPPER(OFFSET('ÖĞRENCİ GİRİŞİ'!$D$18,(ROW(A247)-1),0)))</f>
        <v/>
      </c>
      <c r="E248" s="70" t="str">
        <f ca="1">IF(UPPER(OFFSET('ÖĞRENCİ GİRİŞİ'!$E$18,(ROW(A247)-1),0))="","",UPPER(OFFSET('ÖĞRENCİ GİRİŞİ'!$E$18,(ROW(A247)-1),0)))</f>
        <v/>
      </c>
      <c r="F248" s="70" t="str">
        <f ca="1">IF(UPPER(OFFSET('ÖĞRENCİ GİRİŞİ'!$F$18,(ROW(A247)-1),0))="","",UPPER(OFFSET('ÖĞRENCİ GİRİŞİ'!$F$18,(ROW(A247)-1),0)))</f>
        <v/>
      </c>
      <c r="G248" s="70" t="str">
        <f ca="1">IF(UPPER(OFFSET('ÖĞRENCİ GİRİŞİ'!$G$18,(ROW(A247)-1),0))="","",UPPER(OFFSET('ÖĞRENCİ GİRİŞİ'!$G$18,(ROW(A247)-1),0)))</f>
        <v/>
      </c>
    </row>
    <row r="249" spans="1:7" customFormat="1" ht="12.75" x14ac:dyDescent="0.2">
      <c r="A249" s="42">
        <v>248</v>
      </c>
      <c r="B249" s="70" t="str">
        <f ca="1">IF(UPPER(OFFSET('ÖĞRENCİ GİRİŞİ'!$B$18,(ROW(A248)-1),0))="","",UPPER(OFFSET('ÖĞRENCİ GİRİŞİ'!$B$18,(ROW(A248)-1),0)))</f>
        <v/>
      </c>
      <c r="C249" s="70" t="str">
        <f ca="1">IF(UPPER(OFFSET('ÖĞRENCİ GİRİŞİ'!$C$18,(ROW(B248)-1),0))="","",UPPER(OFFSET('ÖĞRENCİ GİRİŞİ'!$C$18,(ROW(B248)-1),0)))</f>
        <v/>
      </c>
      <c r="D249" s="70" t="str">
        <f ca="1">IF(UPPER(OFFSET('ÖĞRENCİ GİRİŞİ'!$D$18,(ROW(A248)-1),0))="","",UPPER(OFFSET('ÖĞRENCİ GİRİŞİ'!$D$18,(ROW(A248)-1),0)))</f>
        <v/>
      </c>
      <c r="E249" s="70" t="str">
        <f ca="1">IF(UPPER(OFFSET('ÖĞRENCİ GİRİŞİ'!$E$18,(ROW(A248)-1),0))="","",UPPER(OFFSET('ÖĞRENCİ GİRİŞİ'!$E$18,(ROW(A248)-1),0)))</f>
        <v/>
      </c>
      <c r="F249" s="70" t="str">
        <f ca="1">IF(UPPER(OFFSET('ÖĞRENCİ GİRİŞİ'!$F$18,(ROW(A248)-1),0))="","",UPPER(OFFSET('ÖĞRENCİ GİRİŞİ'!$F$18,(ROW(A248)-1),0)))</f>
        <v/>
      </c>
      <c r="G249" s="70" t="str">
        <f ca="1">IF(UPPER(OFFSET('ÖĞRENCİ GİRİŞİ'!$G$18,(ROW(A248)-1),0))="","",UPPER(OFFSET('ÖĞRENCİ GİRİŞİ'!$G$18,(ROW(A248)-1),0)))</f>
        <v/>
      </c>
    </row>
    <row r="250" spans="1:7" customFormat="1" ht="12.75" x14ac:dyDescent="0.2">
      <c r="A250" s="42">
        <v>249</v>
      </c>
      <c r="B250" s="70" t="str">
        <f ca="1">IF(UPPER(OFFSET('ÖĞRENCİ GİRİŞİ'!$B$18,(ROW(A249)-1),0))="","",UPPER(OFFSET('ÖĞRENCİ GİRİŞİ'!$B$18,(ROW(A249)-1),0)))</f>
        <v/>
      </c>
      <c r="C250" s="70" t="str">
        <f ca="1">IF(UPPER(OFFSET('ÖĞRENCİ GİRİŞİ'!$C$18,(ROW(B249)-1),0))="","",UPPER(OFFSET('ÖĞRENCİ GİRİŞİ'!$C$18,(ROW(B249)-1),0)))</f>
        <v/>
      </c>
      <c r="D250" s="70" t="str">
        <f ca="1">IF(UPPER(OFFSET('ÖĞRENCİ GİRİŞİ'!$D$18,(ROW(A249)-1),0))="","",UPPER(OFFSET('ÖĞRENCİ GİRİŞİ'!$D$18,(ROW(A249)-1),0)))</f>
        <v/>
      </c>
      <c r="E250" s="70" t="str">
        <f ca="1">IF(UPPER(OFFSET('ÖĞRENCİ GİRİŞİ'!$E$18,(ROW(A249)-1),0))="","",UPPER(OFFSET('ÖĞRENCİ GİRİŞİ'!$E$18,(ROW(A249)-1),0)))</f>
        <v/>
      </c>
      <c r="F250" s="70" t="str">
        <f ca="1">IF(UPPER(OFFSET('ÖĞRENCİ GİRİŞİ'!$F$18,(ROW(A249)-1),0))="","",UPPER(OFFSET('ÖĞRENCİ GİRİŞİ'!$F$18,(ROW(A249)-1),0)))</f>
        <v/>
      </c>
      <c r="G250" s="70" t="str">
        <f ca="1">IF(UPPER(OFFSET('ÖĞRENCİ GİRİŞİ'!$G$18,(ROW(A249)-1),0))="","",UPPER(OFFSET('ÖĞRENCİ GİRİŞİ'!$G$18,(ROW(A249)-1),0)))</f>
        <v/>
      </c>
    </row>
    <row r="251" spans="1:7" customFormat="1" ht="12.75" x14ac:dyDescent="0.2">
      <c r="A251" s="42">
        <v>250</v>
      </c>
      <c r="B251" s="70" t="str">
        <f ca="1">IF(UPPER(OFFSET('ÖĞRENCİ GİRİŞİ'!$B$18,(ROW(A250)-1),0))="","",UPPER(OFFSET('ÖĞRENCİ GİRİŞİ'!$B$18,(ROW(A250)-1),0)))</f>
        <v/>
      </c>
      <c r="C251" s="70" t="str">
        <f ca="1">IF(UPPER(OFFSET('ÖĞRENCİ GİRİŞİ'!$C$18,(ROW(B250)-1),0))="","",UPPER(OFFSET('ÖĞRENCİ GİRİŞİ'!$C$18,(ROW(B250)-1),0)))</f>
        <v/>
      </c>
      <c r="D251" s="70" t="str">
        <f ca="1">IF(UPPER(OFFSET('ÖĞRENCİ GİRİŞİ'!$D$18,(ROW(A250)-1),0))="","",UPPER(OFFSET('ÖĞRENCİ GİRİŞİ'!$D$18,(ROW(A250)-1),0)))</f>
        <v/>
      </c>
      <c r="E251" s="70" t="str">
        <f ca="1">IF(UPPER(OFFSET('ÖĞRENCİ GİRİŞİ'!$E$18,(ROW(A250)-1),0))="","",UPPER(OFFSET('ÖĞRENCİ GİRİŞİ'!$E$18,(ROW(A250)-1),0)))</f>
        <v/>
      </c>
      <c r="F251" s="70" t="str">
        <f ca="1">IF(UPPER(OFFSET('ÖĞRENCİ GİRİŞİ'!$F$18,(ROW(A250)-1),0))="","",UPPER(OFFSET('ÖĞRENCİ GİRİŞİ'!$F$18,(ROW(A250)-1),0)))</f>
        <v/>
      </c>
      <c r="G251" s="70" t="str">
        <f ca="1">IF(UPPER(OFFSET('ÖĞRENCİ GİRİŞİ'!$G$18,(ROW(A250)-1),0))="","",UPPER(OFFSET('ÖĞRENCİ GİRİŞİ'!$G$18,(ROW(A250)-1),0)))</f>
        <v/>
      </c>
    </row>
    <row r="252" spans="1:7" customFormat="1" ht="12.75" x14ac:dyDescent="0.2">
      <c r="A252" s="42">
        <v>251</v>
      </c>
      <c r="B252" s="70" t="str">
        <f ca="1">IF(UPPER(OFFSET('ÖĞRENCİ GİRİŞİ'!$B$18,(ROW(A251)-1),0))="","",UPPER(OFFSET('ÖĞRENCİ GİRİŞİ'!$B$18,(ROW(A251)-1),0)))</f>
        <v/>
      </c>
      <c r="C252" s="70" t="str">
        <f ca="1">IF(UPPER(OFFSET('ÖĞRENCİ GİRİŞİ'!$C$18,(ROW(B251)-1),0))="","",UPPER(OFFSET('ÖĞRENCİ GİRİŞİ'!$C$18,(ROW(B251)-1),0)))</f>
        <v/>
      </c>
      <c r="D252" s="70" t="str">
        <f ca="1">IF(UPPER(OFFSET('ÖĞRENCİ GİRİŞİ'!$D$18,(ROW(A251)-1),0))="","",UPPER(OFFSET('ÖĞRENCİ GİRİŞİ'!$D$18,(ROW(A251)-1),0)))</f>
        <v/>
      </c>
      <c r="E252" s="70" t="str">
        <f ca="1">IF(UPPER(OFFSET('ÖĞRENCİ GİRİŞİ'!$E$18,(ROW(A251)-1),0))="","",UPPER(OFFSET('ÖĞRENCİ GİRİŞİ'!$E$18,(ROW(A251)-1),0)))</f>
        <v/>
      </c>
      <c r="F252" s="70" t="str">
        <f ca="1">IF(UPPER(OFFSET('ÖĞRENCİ GİRİŞİ'!$F$18,(ROW(A251)-1),0))="","",UPPER(OFFSET('ÖĞRENCİ GİRİŞİ'!$F$18,(ROW(A251)-1),0)))</f>
        <v/>
      </c>
      <c r="G252" s="70" t="str">
        <f ca="1">IF(UPPER(OFFSET('ÖĞRENCİ GİRİŞİ'!$G$18,(ROW(A251)-1),0))="","",UPPER(OFFSET('ÖĞRENCİ GİRİŞİ'!$G$18,(ROW(A251)-1),0)))</f>
        <v/>
      </c>
    </row>
    <row r="253" spans="1:7" customFormat="1" ht="12.75" x14ac:dyDescent="0.2">
      <c r="A253" s="42">
        <v>252</v>
      </c>
      <c r="B253" s="70" t="str">
        <f ca="1">IF(UPPER(OFFSET('ÖĞRENCİ GİRİŞİ'!$B$18,(ROW(A252)-1),0))="","",UPPER(OFFSET('ÖĞRENCİ GİRİŞİ'!$B$18,(ROW(A252)-1),0)))</f>
        <v/>
      </c>
      <c r="C253" s="70" t="str">
        <f ca="1">IF(UPPER(OFFSET('ÖĞRENCİ GİRİŞİ'!$C$18,(ROW(B252)-1),0))="","",UPPER(OFFSET('ÖĞRENCİ GİRİŞİ'!$C$18,(ROW(B252)-1),0)))</f>
        <v/>
      </c>
      <c r="D253" s="70" t="str">
        <f ca="1">IF(UPPER(OFFSET('ÖĞRENCİ GİRİŞİ'!$D$18,(ROW(A252)-1),0))="","",UPPER(OFFSET('ÖĞRENCİ GİRİŞİ'!$D$18,(ROW(A252)-1),0)))</f>
        <v/>
      </c>
      <c r="E253" s="70" t="str">
        <f ca="1">IF(UPPER(OFFSET('ÖĞRENCİ GİRİŞİ'!$E$18,(ROW(A252)-1),0))="","",UPPER(OFFSET('ÖĞRENCİ GİRİŞİ'!$E$18,(ROW(A252)-1),0)))</f>
        <v/>
      </c>
      <c r="F253" s="70" t="str">
        <f ca="1">IF(UPPER(OFFSET('ÖĞRENCİ GİRİŞİ'!$F$18,(ROW(A252)-1),0))="","",UPPER(OFFSET('ÖĞRENCİ GİRİŞİ'!$F$18,(ROW(A252)-1),0)))</f>
        <v/>
      </c>
      <c r="G253" s="70" t="str">
        <f ca="1">IF(UPPER(OFFSET('ÖĞRENCİ GİRİŞİ'!$G$18,(ROW(A252)-1),0))="","",UPPER(OFFSET('ÖĞRENCİ GİRİŞİ'!$G$18,(ROW(A252)-1),0)))</f>
        <v/>
      </c>
    </row>
    <row r="254" spans="1:7" customFormat="1" ht="12.75" x14ac:dyDescent="0.2">
      <c r="A254" s="42">
        <v>253</v>
      </c>
      <c r="B254" s="70" t="str">
        <f ca="1">IF(UPPER(OFFSET('ÖĞRENCİ GİRİŞİ'!$B$18,(ROW(A253)-1),0))="","",UPPER(OFFSET('ÖĞRENCİ GİRİŞİ'!$B$18,(ROW(A253)-1),0)))</f>
        <v/>
      </c>
      <c r="C254" s="70" t="str">
        <f ca="1">IF(UPPER(OFFSET('ÖĞRENCİ GİRİŞİ'!$C$18,(ROW(B253)-1),0))="","",UPPER(OFFSET('ÖĞRENCİ GİRİŞİ'!$C$18,(ROW(B253)-1),0)))</f>
        <v/>
      </c>
      <c r="D254" s="70" t="str">
        <f ca="1">IF(UPPER(OFFSET('ÖĞRENCİ GİRİŞİ'!$D$18,(ROW(A253)-1),0))="","",UPPER(OFFSET('ÖĞRENCİ GİRİŞİ'!$D$18,(ROW(A253)-1),0)))</f>
        <v/>
      </c>
      <c r="E254" s="70" t="str">
        <f ca="1">IF(UPPER(OFFSET('ÖĞRENCİ GİRİŞİ'!$E$18,(ROW(A253)-1),0))="","",UPPER(OFFSET('ÖĞRENCİ GİRİŞİ'!$E$18,(ROW(A253)-1),0)))</f>
        <v/>
      </c>
      <c r="F254" s="70" t="str">
        <f ca="1">IF(UPPER(OFFSET('ÖĞRENCİ GİRİŞİ'!$F$18,(ROW(A253)-1),0))="","",UPPER(OFFSET('ÖĞRENCİ GİRİŞİ'!$F$18,(ROW(A253)-1),0)))</f>
        <v/>
      </c>
      <c r="G254" s="70" t="str">
        <f ca="1">IF(UPPER(OFFSET('ÖĞRENCİ GİRİŞİ'!$G$18,(ROW(A253)-1),0))="","",UPPER(OFFSET('ÖĞRENCİ GİRİŞİ'!$G$18,(ROW(A253)-1),0)))</f>
        <v/>
      </c>
    </row>
    <row r="255" spans="1:7" customFormat="1" ht="12.75" x14ac:dyDescent="0.2">
      <c r="A255" s="42">
        <v>254</v>
      </c>
      <c r="B255" s="70" t="str">
        <f ca="1">IF(UPPER(OFFSET('ÖĞRENCİ GİRİŞİ'!$B$18,(ROW(A254)-1),0))="","",UPPER(OFFSET('ÖĞRENCİ GİRİŞİ'!$B$18,(ROW(A254)-1),0)))</f>
        <v/>
      </c>
      <c r="C255" s="70" t="str">
        <f ca="1">IF(UPPER(OFFSET('ÖĞRENCİ GİRİŞİ'!$C$18,(ROW(B254)-1),0))="","",UPPER(OFFSET('ÖĞRENCİ GİRİŞİ'!$C$18,(ROW(B254)-1),0)))</f>
        <v/>
      </c>
      <c r="D255" s="70" t="str">
        <f ca="1">IF(UPPER(OFFSET('ÖĞRENCİ GİRİŞİ'!$D$18,(ROW(A254)-1),0))="","",UPPER(OFFSET('ÖĞRENCİ GİRİŞİ'!$D$18,(ROW(A254)-1),0)))</f>
        <v/>
      </c>
      <c r="E255" s="70" t="str">
        <f ca="1">IF(UPPER(OFFSET('ÖĞRENCİ GİRİŞİ'!$E$18,(ROW(A254)-1),0))="","",UPPER(OFFSET('ÖĞRENCİ GİRİŞİ'!$E$18,(ROW(A254)-1),0)))</f>
        <v/>
      </c>
      <c r="F255" s="70" t="str">
        <f ca="1">IF(UPPER(OFFSET('ÖĞRENCİ GİRİŞİ'!$F$18,(ROW(A254)-1),0))="","",UPPER(OFFSET('ÖĞRENCİ GİRİŞİ'!$F$18,(ROW(A254)-1),0)))</f>
        <v/>
      </c>
      <c r="G255" s="70" t="str">
        <f ca="1">IF(UPPER(OFFSET('ÖĞRENCİ GİRİŞİ'!$G$18,(ROW(A254)-1),0))="","",UPPER(OFFSET('ÖĞRENCİ GİRİŞİ'!$G$18,(ROW(A254)-1),0)))</f>
        <v/>
      </c>
    </row>
    <row r="256" spans="1:7" customFormat="1" ht="12.75" x14ac:dyDescent="0.2">
      <c r="A256" s="42">
        <v>255</v>
      </c>
      <c r="B256" s="70" t="str">
        <f ca="1">IF(UPPER(OFFSET('ÖĞRENCİ GİRİŞİ'!$B$18,(ROW(A255)-1),0))="","",UPPER(OFFSET('ÖĞRENCİ GİRİŞİ'!$B$18,(ROW(A255)-1),0)))</f>
        <v/>
      </c>
      <c r="C256" s="70" t="str">
        <f ca="1">IF(UPPER(OFFSET('ÖĞRENCİ GİRİŞİ'!$C$18,(ROW(B255)-1),0))="","",UPPER(OFFSET('ÖĞRENCİ GİRİŞİ'!$C$18,(ROW(B255)-1),0)))</f>
        <v/>
      </c>
      <c r="D256" s="70" t="str">
        <f ca="1">IF(UPPER(OFFSET('ÖĞRENCİ GİRİŞİ'!$D$18,(ROW(A255)-1),0))="","",UPPER(OFFSET('ÖĞRENCİ GİRİŞİ'!$D$18,(ROW(A255)-1),0)))</f>
        <v/>
      </c>
      <c r="E256" s="70" t="str">
        <f ca="1">IF(UPPER(OFFSET('ÖĞRENCİ GİRİŞİ'!$E$18,(ROW(A255)-1),0))="","",UPPER(OFFSET('ÖĞRENCİ GİRİŞİ'!$E$18,(ROW(A255)-1),0)))</f>
        <v/>
      </c>
      <c r="F256" s="70" t="str">
        <f ca="1">IF(UPPER(OFFSET('ÖĞRENCİ GİRİŞİ'!$F$18,(ROW(A255)-1),0))="","",UPPER(OFFSET('ÖĞRENCİ GİRİŞİ'!$F$18,(ROW(A255)-1),0)))</f>
        <v/>
      </c>
      <c r="G256" s="70" t="str">
        <f ca="1">IF(UPPER(OFFSET('ÖĞRENCİ GİRİŞİ'!$G$18,(ROW(A255)-1),0))="","",UPPER(OFFSET('ÖĞRENCİ GİRİŞİ'!$G$18,(ROW(A255)-1),0)))</f>
        <v/>
      </c>
    </row>
    <row r="257" spans="1:7" customFormat="1" ht="12.75" x14ac:dyDescent="0.2">
      <c r="A257" s="42">
        <v>256</v>
      </c>
      <c r="B257" s="70" t="str">
        <f ca="1">IF(UPPER(OFFSET('ÖĞRENCİ GİRİŞİ'!$B$18,(ROW(A256)-1),0))="","",UPPER(OFFSET('ÖĞRENCİ GİRİŞİ'!$B$18,(ROW(A256)-1),0)))</f>
        <v/>
      </c>
      <c r="C257" s="70" t="str">
        <f ca="1">IF(UPPER(OFFSET('ÖĞRENCİ GİRİŞİ'!$C$18,(ROW(B256)-1),0))="","",UPPER(OFFSET('ÖĞRENCİ GİRİŞİ'!$C$18,(ROW(B256)-1),0)))</f>
        <v/>
      </c>
      <c r="D257" s="70" t="str">
        <f ca="1">IF(UPPER(OFFSET('ÖĞRENCİ GİRİŞİ'!$D$18,(ROW(A256)-1),0))="","",UPPER(OFFSET('ÖĞRENCİ GİRİŞİ'!$D$18,(ROW(A256)-1),0)))</f>
        <v/>
      </c>
      <c r="E257" s="70" t="str">
        <f ca="1">IF(UPPER(OFFSET('ÖĞRENCİ GİRİŞİ'!$E$18,(ROW(A256)-1),0))="","",UPPER(OFFSET('ÖĞRENCİ GİRİŞİ'!$E$18,(ROW(A256)-1),0)))</f>
        <v/>
      </c>
      <c r="F257" s="70" t="str">
        <f ca="1">IF(UPPER(OFFSET('ÖĞRENCİ GİRİŞİ'!$F$18,(ROW(A256)-1),0))="","",UPPER(OFFSET('ÖĞRENCİ GİRİŞİ'!$F$18,(ROW(A256)-1),0)))</f>
        <v/>
      </c>
      <c r="G257" s="70" t="str">
        <f ca="1">IF(UPPER(OFFSET('ÖĞRENCİ GİRİŞİ'!$G$18,(ROW(A256)-1),0))="","",UPPER(OFFSET('ÖĞRENCİ GİRİŞİ'!$G$18,(ROW(A256)-1),0)))</f>
        <v/>
      </c>
    </row>
    <row r="258" spans="1:7" customFormat="1" ht="12.75" x14ac:dyDescent="0.2">
      <c r="A258" s="42">
        <v>257</v>
      </c>
      <c r="B258" s="70" t="str">
        <f ca="1">IF(UPPER(OFFSET('ÖĞRENCİ GİRİŞİ'!$B$18,(ROW(A257)-1),0))="","",UPPER(OFFSET('ÖĞRENCİ GİRİŞİ'!$B$18,(ROW(A257)-1),0)))</f>
        <v/>
      </c>
      <c r="C258" s="70" t="str">
        <f ca="1">IF(UPPER(OFFSET('ÖĞRENCİ GİRİŞİ'!$C$18,(ROW(B257)-1),0))="","",UPPER(OFFSET('ÖĞRENCİ GİRİŞİ'!$C$18,(ROW(B257)-1),0)))</f>
        <v/>
      </c>
      <c r="D258" s="70" t="str">
        <f ca="1">IF(UPPER(OFFSET('ÖĞRENCİ GİRİŞİ'!$D$18,(ROW(A257)-1),0))="","",UPPER(OFFSET('ÖĞRENCİ GİRİŞİ'!$D$18,(ROW(A257)-1),0)))</f>
        <v/>
      </c>
      <c r="E258" s="70" t="str">
        <f ca="1">IF(UPPER(OFFSET('ÖĞRENCİ GİRİŞİ'!$E$18,(ROW(A257)-1),0))="","",UPPER(OFFSET('ÖĞRENCİ GİRİŞİ'!$E$18,(ROW(A257)-1),0)))</f>
        <v/>
      </c>
      <c r="F258" s="70" t="str">
        <f ca="1">IF(UPPER(OFFSET('ÖĞRENCİ GİRİŞİ'!$F$18,(ROW(A257)-1),0))="","",UPPER(OFFSET('ÖĞRENCİ GİRİŞİ'!$F$18,(ROW(A257)-1),0)))</f>
        <v/>
      </c>
      <c r="G258" s="70" t="str">
        <f ca="1">IF(UPPER(OFFSET('ÖĞRENCİ GİRİŞİ'!$G$18,(ROW(A257)-1),0))="","",UPPER(OFFSET('ÖĞRENCİ GİRİŞİ'!$G$18,(ROW(A257)-1),0)))</f>
        <v/>
      </c>
    </row>
    <row r="259" spans="1:7" customFormat="1" ht="12.75" x14ac:dyDescent="0.2">
      <c r="A259" s="42">
        <v>258</v>
      </c>
      <c r="B259" s="70" t="str">
        <f ca="1">IF(UPPER(OFFSET('ÖĞRENCİ GİRİŞİ'!$B$18,(ROW(A258)-1),0))="","",UPPER(OFFSET('ÖĞRENCİ GİRİŞİ'!$B$18,(ROW(A258)-1),0)))</f>
        <v/>
      </c>
      <c r="C259" s="70" t="str">
        <f ca="1">IF(UPPER(OFFSET('ÖĞRENCİ GİRİŞİ'!$C$18,(ROW(B258)-1),0))="","",UPPER(OFFSET('ÖĞRENCİ GİRİŞİ'!$C$18,(ROW(B258)-1),0)))</f>
        <v/>
      </c>
      <c r="D259" s="70" t="str">
        <f ca="1">IF(UPPER(OFFSET('ÖĞRENCİ GİRİŞİ'!$D$18,(ROW(A258)-1),0))="","",UPPER(OFFSET('ÖĞRENCİ GİRİŞİ'!$D$18,(ROW(A258)-1),0)))</f>
        <v/>
      </c>
      <c r="E259" s="70" t="str">
        <f ca="1">IF(UPPER(OFFSET('ÖĞRENCİ GİRİŞİ'!$E$18,(ROW(A258)-1),0))="","",UPPER(OFFSET('ÖĞRENCİ GİRİŞİ'!$E$18,(ROW(A258)-1),0)))</f>
        <v/>
      </c>
      <c r="F259" s="70" t="str">
        <f ca="1">IF(UPPER(OFFSET('ÖĞRENCİ GİRİŞİ'!$F$18,(ROW(A258)-1),0))="","",UPPER(OFFSET('ÖĞRENCİ GİRİŞİ'!$F$18,(ROW(A258)-1),0)))</f>
        <v/>
      </c>
      <c r="G259" s="70" t="str">
        <f ca="1">IF(UPPER(OFFSET('ÖĞRENCİ GİRİŞİ'!$G$18,(ROW(A258)-1),0))="","",UPPER(OFFSET('ÖĞRENCİ GİRİŞİ'!$G$18,(ROW(A258)-1),0)))</f>
        <v/>
      </c>
    </row>
    <row r="260" spans="1:7" customFormat="1" ht="12.75" x14ac:dyDescent="0.2">
      <c r="A260" s="42">
        <v>259</v>
      </c>
      <c r="B260" s="70" t="str">
        <f ca="1">IF(UPPER(OFFSET('ÖĞRENCİ GİRİŞİ'!$B$18,(ROW(A259)-1),0))="","",UPPER(OFFSET('ÖĞRENCİ GİRİŞİ'!$B$18,(ROW(A259)-1),0)))</f>
        <v/>
      </c>
      <c r="C260" s="70" t="str">
        <f ca="1">IF(UPPER(OFFSET('ÖĞRENCİ GİRİŞİ'!$C$18,(ROW(B259)-1),0))="","",UPPER(OFFSET('ÖĞRENCİ GİRİŞİ'!$C$18,(ROW(B259)-1),0)))</f>
        <v/>
      </c>
      <c r="D260" s="70" t="str">
        <f ca="1">IF(UPPER(OFFSET('ÖĞRENCİ GİRİŞİ'!$D$18,(ROW(A259)-1),0))="","",UPPER(OFFSET('ÖĞRENCİ GİRİŞİ'!$D$18,(ROW(A259)-1),0)))</f>
        <v/>
      </c>
      <c r="E260" s="70" t="str">
        <f ca="1">IF(UPPER(OFFSET('ÖĞRENCİ GİRİŞİ'!$E$18,(ROW(A259)-1),0))="","",UPPER(OFFSET('ÖĞRENCİ GİRİŞİ'!$E$18,(ROW(A259)-1),0)))</f>
        <v/>
      </c>
      <c r="F260" s="70" t="str">
        <f ca="1">IF(UPPER(OFFSET('ÖĞRENCİ GİRİŞİ'!$F$18,(ROW(A259)-1),0))="","",UPPER(OFFSET('ÖĞRENCİ GİRİŞİ'!$F$18,(ROW(A259)-1),0)))</f>
        <v/>
      </c>
      <c r="G260" s="70" t="str">
        <f ca="1">IF(UPPER(OFFSET('ÖĞRENCİ GİRİŞİ'!$G$18,(ROW(A259)-1),0))="","",UPPER(OFFSET('ÖĞRENCİ GİRİŞİ'!$G$18,(ROW(A259)-1),0)))</f>
        <v/>
      </c>
    </row>
    <row r="261" spans="1:7" customFormat="1" ht="12.75" x14ac:dyDescent="0.2">
      <c r="A261" s="42">
        <v>260</v>
      </c>
      <c r="B261" s="70" t="str">
        <f ca="1">IF(UPPER(OFFSET('ÖĞRENCİ GİRİŞİ'!$B$18,(ROW(A260)-1),0))="","",UPPER(OFFSET('ÖĞRENCİ GİRİŞİ'!$B$18,(ROW(A260)-1),0)))</f>
        <v/>
      </c>
      <c r="C261" s="70" t="str">
        <f ca="1">IF(UPPER(OFFSET('ÖĞRENCİ GİRİŞİ'!$C$18,(ROW(B260)-1),0))="","",UPPER(OFFSET('ÖĞRENCİ GİRİŞİ'!$C$18,(ROW(B260)-1),0)))</f>
        <v/>
      </c>
      <c r="D261" s="70" t="str">
        <f ca="1">IF(UPPER(OFFSET('ÖĞRENCİ GİRİŞİ'!$D$18,(ROW(A260)-1),0))="","",UPPER(OFFSET('ÖĞRENCİ GİRİŞİ'!$D$18,(ROW(A260)-1),0)))</f>
        <v/>
      </c>
      <c r="E261" s="70" t="str">
        <f ca="1">IF(UPPER(OFFSET('ÖĞRENCİ GİRİŞİ'!$E$18,(ROW(A260)-1),0))="","",UPPER(OFFSET('ÖĞRENCİ GİRİŞİ'!$E$18,(ROW(A260)-1),0)))</f>
        <v/>
      </c>
      <c r="F261" s="70" t="str">
        <f ca="1">IF(UPPER(OFFSET('ÖĞRENCİ GİRİŞİ'!$F$18,(ROW(A260)-1),0))="","",UPPER(OFFSET('ÖĞRENCİ GİRİŞİ'!$F$18,(ROW(A260)-1),0)))</f>
        <v/>
      </c>
      <c r="G261" s="70" t="str">
        <f ca="1">IF(UPPER(OFFSET('ÖĞRENCİ GİRİŞİ'!$G$18,(ROW(A260)-1),0))="","",UPPER(OFFSET('ÖĞRENCİ GİRİŞİ'!$G$18,(ROW(A260)-1),0)))</f>
        <v/>
      </c>
    </row>
    <row r="262" spans="1:7" customFormat="1" ht="12.75" x14ac:dyDescent="0.2">
      <c r="A262" s="42">
        <v>261</v>
      </c>
      <c r="B262" s="70" t="str">
        <f ca="1">IF(UPPER(OFFSET('ÖĞRENCİ GİRİŞİ'!$B$18,(ROW(A261)-1),0))="","",UPPER(OFFSET('ÖĞRENCİ GİRİŞİ'!$B$18,(ROW(A261)-1),0)))</f>
        <v/>
      </c>
      <c r="C262" s="70" t="str">
        <f ca="1">IF(UPPER(OFFSET('ÖĞRENCİ GİRİŞİ'!$C$18,(ROW(B261)-1),0))="","",UPPER(OFFSET('ÖĞRENCİ GİRİŞİ'!$C$18,(ROW(B261)-1),0)))</f>
        <v/>
      </c>
      <c r="D262" s="70" t="str">
        <f ca="1">IF(UPPER(OFFSET('ÖĞRENCİ GİRİŞİ'!$D$18,(ROW(A261)-1),0))="","",UPPER(OFFSET('ÖĞRENCİ GİRİŞİ'!$D$18,(ROW(A261)-1),0)))</f>
        <v/>
      </c>
      <c r="E262" s="70" t="str">
        <f ca="1">IF(UPPER(OFFSET('ÖĞRENCİ GİRİŞİ'!$E$18,(ROW(A261)-1),0))="","",UPPER(OFFSET('ÖĞRENCİ GİRİŞİ'!$E$18,(ROW(A261)-1),0)))</f>
        <v/>
      </c>
      <c r="F262" s="70" t="str">
        <f ca="1">IF(UPPER(OFFSET('ÖĞRENCİ GİRİŞİ'!$F$18,(ROW(A261)-1),0))="","",UPPER(OFFSET('ÖĞRENCİ GİRİŞİ'!$F$18,(ROW(A261)-1),0)))</f>
        <v/>
      </c>
      <c r="G262" s="70" t="str">
        <f ca="1">IF(UPPER(OFFSET('ÖĞRENCİ GİRİŞİ'!$G$18,(ROW(A261)-1),0))="","",UPPER(OFFSET('ÖĞRENCİ GİRİŞİ'!$G$18,(ROW(A261)-1),0)))</f>
        <v/>
      </c>
    </row>
    <row r="263" spans="1:7" customFormat="1" ht="12.75" x14ac:dyDescent="0.2">
      <c r="A263" s="42">
        <v>262</v>
      </c>
      <c r="B263" s="70" t="str">
        <f ca="1">IF(UPPER(OFFSET('ÖĞRENCİ GİRİŞİ'!$B$18,(ROW(A262)-1),0))="","",UPPER(OFFSET('ÖĞRENCİ GİRİŞİ'!$B$18,(ROW(A262)-1),0)))</f>
        <v/>
      </c>
      <c r="C263" s="70" t="str">
        <f ca="1">IF(UPPER(OFFSET('ÖĞRENCİ GİRİŞİ'!$C$18,(ROW(B262)-1),0))="","",UPPER(OFFSET('ÖĞRENCİ GİRİŞİ'!$C$18,(ROW(B262)-1),0)))</f>
        <v/>
      </c>
      <c r="D263" s="70" t="str">
        <f ca="1">IF(UPPER(OFFSET('ÖĞRENCİ GİRİŞİ'!$D$18,(ROW(A262)-1),0))="","",UPPER(OFFSET('ÖĞRENCİ GİRİŞİ'!$D$18,(ROW(A262)-1),0)))</f>
        <v/>
      </c>
      <c r="E263" s="70" t="str">
        <f ca="1">IF(UPPER(OFFSET('ÖĞRENCİ GİRİŞİ'!$E$18,(ROW(A262)-1),0))="","",UPPER(OFFSET('ÖĞRENCİ GİRİŞİ'!$E$18,(ROW(A262)-1),0)))</f>
        <v/>
      </c>
      <c r="F263" s="70" t="str">
        <f ca="1">IF(UPPER(OFFSET('ÖĞRENCİ GİRİŞİ'!$F$18,(ROW(A262)-1),0))="","",UPPER(OFFSET('ÖĞRENCİ GİRİŞİ'!$F$18,(ROW(A262)-1),0)))</f>
        <v/>
      </c>
      <c r="G263" s="70" t="str">
        <f ca="1">IF(UPPER(OFFSET('ÖĞRENCİ GİRİŞİ'!$G$18,(ROW(A262)-1),0))="","",UPPER(OFFSET('ÖĞRENCİ GİRİŞİ'!$G$18,(ROW(A262)-1),0)))</f>
        <v/>
      </c>
    </row>
    <row r="264" spans="1:7" customFormat="1" ht="12.75" x14ac:dyDescent="0.2">
      <c r="A264" s="42">
        <v>263</v>
      </c>
      <c r="B264" s="70" t="str">
        <f ca="1">IF(UPPER(OFFSET('ÖĞRENCİ GİRİŞİ'!$B$18,(ROW(A263)-1),0))="","",UPPER(OFFSET('ÖĞRENCİ GİRİŞİ'!$B$18,(ROW(A263)-1),0)))</f>
        <v/>
      </c>
      <c r="C264" s="70" t="str">
        <f ca="1">IF(UPPER(OFFSET('ÖĞRENCİ GİRİŞİ'!$C$18,(ROW(B263)-1),0))="","",UPPER(OFFSET('ÖĞRENCİ GİRİŞİ'!$C$18,(ROW(B263)-1),0)))</f>
        <v/>
      </c>
      <c r="D264" s="70" t="str">
        <f ca="1">IF(UPPER(OFFSET('ÖĞRENCİ GİRİŞİ'!$D$18,(ROW(A263)-1),0))="","",UPPER(OFFSET('ÖĞRENCİ GİRİŞİ'!$D$18,(ROW(A263)-1),0)))</f>
        <v/>
      </c>
      <c r="E264" s="70" t="str">
        <f ca="1">IF(UPPER(OFFSET('ÖĞRENCİ GİRİŞİ'!$E$18,(ROW(A263)-1),0))="","",UPPER(OFFSET('ÖĞRENCİ GİRİŞİ'!$E$18,(ROW(A263)-1),0)))</f>
        <v/>
      </c>
      <c r="F264" s="70" t="str">
        <f ca="1">IF(UPPER(OFFSET('ÖĞRENCİ GİRİŞİ'!$F$18,(ROW(A263)-1),0))="","",UPPER(OFFSET('ÖĞRENCİ GİRİŞİ'!$F$18,(ROW(A263)-1),0)))</f>
        <v/>
      </c>
      <c r="G264" s="70" t="str">
        <f ca="1">IF(UPPER(OFFSET('ÖĞRENCİ GİRİŞİ'!$G$18,(ROW(A263)-1),0))="","",UPPER(OFFSET('ÖĞRENCİ GİRİŞİ'!$G$18,(ROW(A263)-1),0)))</f>
        <v/>
      </c>
    </row>
    <row r="265" spans="1:7" customFormat="1" ht="12.75" x14ac:dyDescent="0.2">
      <c r="A265" s="42">
        <v>264</v>
      </c>
      <c r="B265" s="70" t="str">
        <f ca="1">IF(UPPER(OFFSET('ÖĞRENCİ GİRİŞİ'!$B$18,(ROW(A264)-1),0))="","",UPPER(OFFSET('ÖĞRENCİ GİRİŞİ'!$B$18,(ROW(A264)-1),0)))</f>
        <v/>
      </c>
      <c r="C265" s="70" t="str">
        <f ca="1">IF(UPPER(OFFSET('ÖĞRENCİ GİRİŞİ'!$C$18,(ROW(B264)-1),0))="","",UPPER(OFFSET('ÖĞRENCİ GİRİŞİ'!$C$18,(ROW(B264)-1),0)))</f>
        <v/>
      </c>
      <c r="D265" s="70" t="str">
        <f ca="1">IF(UPPER(OFFSET('ÖĞRENCİ GİRİŞİ'!$D$18,(ROW(A264)-1),0))="","",UPPER(OFFSET('ÖĞRENCİ GİRİŞİ'!$D$18,(ROW(A264)-1),0)))</f>
        <v/>
      </c>
      <c r="E265" s="70" t="str">
        <f ca="1">IF(UPPER(OFFSET('ÖĞRENCİ GİRİŞİ'!$E$18,(ROW(A264)-1),0))="","",UPPER(OFFSET('ÖĞRENCİ GİRİŞİ'!$E$18,(ROW(A264)-1),0)))</f>
        <v/>
      </c>
      <c r="F265" s="70" t="str">
        <f ca="1">IF(UPPER(OFFSET('ÖĞRENCİ GİRİŞİ'!$F$18,(ROW(A264)-1),0))="","",UPPER(OFFSET('ÖĞRENCİ GİRİŞİ'!$F$18,(ROW(A264)-1),0)))</f>
        <v/>
      </c>
      <c r="G265" s="70" t="str">
        <f ca="1">IF(UPPER(OFFSET('ÖĞRENCİ GİRİŞİ'!$G$18,(ROW(A264)-1),0))="","",UPPER(OFFSET('ÖĞRENCİ GİRİŞİ'!$G$18,(ROW(A264)-1),0)))</f>
        <v/>
      </c>
    </row>
    <row r="266" spans="1:7" customFormat="1" ht="12.75" x14ac:dyDescent="0.2">
      <c r="A266" s="42">
        <v>265</v>
      </c>
      <c r="B266" s="70" t="str">
        <f ca="1">IF(UPPER(OFFSET('ÖĞRENCİ GİRİŞİ'!$B$18,(ROW(A265)-1),0))="","",UPPER(OFFSET('ÖĞRENCİ GİRİŞİ'!$B$18,(ROW(A265)-1),0)))</f>
        <v/>
      </c>
      <c r="C266" s="70" t="str">
        <f ca="1">IF(UPPER(OFFSET('ÖĞRENCİ GİRİŞİ'!$C$18,(ROW(B265)-1),0))="","",UPPER(OFFSET('ÖĞRENCİ GİRİŞİ'!$C$18,(ROW(B265)-1),0)))</f>
        <v/>
      </c>
      <c r="D266" s="70" t="str">
        <f ca="1">IF(UPPER(OFFSET('ÖĞRENCİ GİRİŞİ'!$D$18,(ROW(A265)-1),0))="","",UPPER(OFFSET('ÖĞRENCİ GİRİŞİ'!$D$18,(ROW(A265)-1),0)))</f>
        <v/>
      </c>
      <c r="E266" s="70" t="str">
        <f ca="1">IF(UPPER(OFFSET('ÖĞRENCİ GİRİŞİ'!$E$18,(ROW(A265)-1),0))="","",UPPER(OFFSET('ÖĞRENCİ GİRİŞİ'!$E$18,(ROW(A265)-1),0)))</f>
        <v/>
      </c>
      <c r="F266" s="70" t="str">
        <f ca="1">IF(UPPER(OFFSET('ÖĞRENCİ GİRİŞİ'!$F$18,(ROW(A265)-1),0))="","",UPPER(OFFSET('ÖĞRENCİ GİRİŞİ'!$F$18,(ROW(A265)-1),0)))</f>
        <v/>
      </c>
      <c r="G266" s="70" t="str">
        <f ca="1">IF(UPPER(OFFSET('ÖĞRENCİ GİRİŞİ'!$G$18,(ROW(A265)-1),0))="","",UPPER(OFFSET('ÖĞRENCİ GİRİŞİ'!$G$18,(ROW(A265)-1),0)))</f>
        <v/>
      </c>
    </row>
    <row r="267" spans="1:7" customFormat="1" ht="12.75" x14ac:dyDescent="0.2">
      <c r="A267" s="42">
        <v>266</v>
      </c>
      <c r="B267" s="70" t="str">
        <f ca="1">IF(UPPER(OFFSET('ÖĞRENCİ GİRİŞİ'!$B$18,(ROW(A266)-1),0))="","",UPPER(OFFSET('ÖĞRENCİ GİRİŞİ'!$B$18,(ROW(A266)-1),0)))</f>
        <v/>
      </c>
      <c r="C267" s="70" t="str">
        <f ca="1">IF(UPPER(OFFSET('ÖĞRENCİ GİRİŞİ'!$C$18,(ROW(B266)-1),0))="","",UPPER(OFFSET('ÖĞRENCİ GİRİŞİ'!$C$18,(ROW(B266)-1),0)))</f>
        <v/>
      </c>
      <c r="D267" s="70" t="str">
        <f ca="1">IF(UPPER(OFFSET('ÖĞRENCİ GİRİŞİ'!$D$18,(ROW(A266)-1),0))="","",UPPER(OFFSET('ÖĞRENCİ GİRİŞİ'!$D$18,(ROW(A266)-1),0)))</f>
        <v/>
      </c>
      <c r="E267" s="70" t="str">
        <f ca="1">IF(UPPER(OFFSET('ÖĞRENCİ GİRİŞİ'!$E$18,(ROW(A266)-1),0))="","",UPPER(OFFSET('ÖĞRENCİ GİRİŞİ'!$E$18,(ROW(A266)-1),0)))</f>
        <v/>
      </c>
      <c r="F267" s="70" t="str">
        <f ca="1">IF(UPPER(OFFSET('ÖĞRENCİ GİRİŞİ'!$F$18,(ROW(A266)-1),0))="","",UPPER(OFFSET('ÖĞRENCİ GİRİŞİ'!$F$18,(ROW(A266)-1),0)))</f>
        <v/>
      </c>
      <c r="G267" s="70" t="str">
        <f ca="1">IF(UPPER(OFFSET('ÖĞRENCİ GİRİŞİ'!$G$18,(ROW(A266)-1),0))="","",UPPER(OFFSET('ÖĞRENCİ GİRİŞİ'!$G$18,(ROW(A266)-1),0)))</f>
        <v/>
      </c>
    </row>
    <row r="268" spans="1:7" customFormat="1" ht="12.75" x14ac:dyDescent="0.2">
      <c r="A268" s="42">
        <v>267</v>
      </c>
      <c r="B268" s="70" t="str">
        <f ca="1">IF(UPPER(OFFSET('ÖĞRENCİ GİRİŞİ'!$B$18,(ROW(A267)-1),0))="","",UPPER(OFFSET('ÖĞRENCİ GİRİŞİ'!$B$18,(ROW(A267)-1),0)))</f>
        <v/>
      </c>
      <c r="C268" s="70" t="str">
        <f ca="1">IF(UPPER(OFFSET('ÖĞRENCİ GİRİŞİ'!$C$18,(ROW(B267)-1),0))="","",UPPER(OFFSET('ÖĞRENCİ GİRİŞİ'!$C$18,(ROW(B267)-1),0)))</f>
        <v/>
      </c>
      <c r="D268" s="70" t="str">
        <f ca="1">IF(UPPER(OFFSET('ÖĞRENCİ GİRİŞİ'!$D$18,(ROW(A267)-1),0))="","",UPPER(OFFSET('ÖĞRENCİ GİRİŞİ'!$D$18,(ROW(A267)-1),0)))</f>
        <v/>
      </c>
      <c r="E268" s="70" t="str">
        <f ca="1">IF(UPPER(OFFSET('ÖĞRENCİ GİRİŞİ'!$E$18,(ROW(A267)-1),0))="","",UPPER(OFFSET('ÖĞRENCİ GİRİŞİ'!$E$18,(ROW(A267)-1),0)))</f>
        <v/>
      </c>
      <c r="F268" s="70" t="str">
        <f ca="1">IF(UPPER(OFFSET('ÖĞRENCİ GİRİŞİ'!$F$18,(ROW(A267)-1),0))="","",UPPER(OFFSET('ÖĞRENCİ GİRİŞİ'!$F$18,(ROW(A267)-1),0)))</f>
        <v/>
      </c>
      <c r="G268" s="70" t="str">
        <f ca="1">IF(UPPER(OFFSET('ÖĞRENCİ GİRİŞİ'!$G$18,(ROW(A267)-1),0))="","",UPPER(OFFSET('ÖĞRENCİ GİRİŞİ'!$G$18,(ROW(A267)-1),0)))</f>
        <v/>
      </c>
    </row>
    <row r="269" spans="1:7" customFormat="1" ht="12.75" x14ac:dyDescent="0.2">
      <c r="A269" s="42">
        <v>268</v>
      </c>
      <c r="B269" s="70" t="str">
        <f ca="1">IF(UPPER(OFFSET('ÖĞRENCİ GİRİŞİ'!$B$18,(ROW(A268)-1),0))="","",UPPER(OFFSET('ÖĞRENCİ GİRİŞİ'!$B$18,(ROW(A268)-1),0)))</f>
        <v/>
      </c>
      <c r="C269" s="70" t="str">
        <f ca="1">IF(UPPER(OFFSET('ÖĞRENCİ GİRİŞİ'!$C$18,(ROW(B268)-1),0))="","",UPPER(OFFSET('ÖĞRENCİ GİRİŞİ'!$C$18,(ROW(B268)-1),0)))</f>
        <v/>
      </c>
      <c r="D269" s="70" t="str">
        <f ca="1">IF(UPPER(OFFSET('ÖĞRENCİ GİRİŞİ'!$D$18,(ROW(A268)-1),0))="","",UPPER(OFFSET('ÖĞRENCİ GİRİŞİ'!$D$18,(ROW(A268)-1),0)))</f>
        <v/>
      </c>
      <c r="E269" s="70" t="str">
        <f ca="1">IF(UPPER(OFFSET('ÖĞRENCİ GİRİŞİ'!$E$18,(ROW(A268)-1),0))="","",UPPER(OFFSET('ÖĞRENCİ GİRİŞİ'!$E$18,(ROW(A268)-1),0)))</f>
        <v/>
      </c>
      <c r="F269" s="70" t="str">
        <f ca="1">IF(UPPER(OFFSET('ÖĞRENCİ GİRİŞİ'!$F$18,(ROW(A268)-1),0))="","",UPPER(OFFSET('ÖĞRENCİ GİRİŞİ'!$F$18,(ROW(A268)-1),0)))</f>
        <v/>
      </c>
      <c r="G269" s="70" t="str">
        <f ca="1">IF(UPPER(OFFSET('ÖĞRENCİ GİRİŞİ'!$G$18,(ROW(A268)-1),0))="","",UPPER(OFFSET('ÖĞRENCİ GİRİŞİ'!$G$18,(ROW(A268)-1),0)))</f>
        <v/>
      </c>
    </row>
    <row r="270" spans="1:7" customFormat="1" ht="12.75" x14ac:dyDescent="0.2">
      <c r="A270" s="42">
        <v>269</v>
      </c>
      <c r="B270" s="70" t="str">
        <f ca="1">IF(UPPER(OFFSET('ÖĞRENCİ GİRİŞİ'!$B$18,(ROW(A269)-1),0))="","",UPPER(OFFSET('ÖĞRENCİ GİRİŞİ'!$B$18,(ROW(A269)-1),0)))</f>
        <v/>
      </c>
      <c r="C270" s="70" t="str">
        <f ca="1">IF(UPPER(OFFSET('ÖĞRENCİ GİRİŞİ'!$C$18,(ROW(B269)-1),0))="","",UPPER(OFFSET('ÖĞRENCİ GİRİŞİ'!$C$18,(ROW(B269)-1),0)))</f>
        <v/>
      </c>
      <c r="D270" s="70" t="str">
        <f ca="1">IF(UPPER(OFFSET('ÖĞRENCİ GİRİŞİ'!$D$18,(ROW(A269)-1),0))="","",UPPER(OFFSET('ÖĞRENCİ GİRİŞİ'!$D$18,(ROW(A269)-1),0)))</f>
        <v/>
      </c>
      <c r="E270" s="70" t="str">
        <f ca="1">IF(UPPER(OFFSET('ÖĞRENCİ GİRİŞİ'!$E$18,(ROW(A269)-1),0))="","",UPPER(OFFSET('ÖĞRENCİ GİRİŞİ'!$E$18,(ROW(A269)-1),0)))</f>
        <v/>
      </c>
      <c r="F270" s="70" t="str">
        <f ca="1">IF(UPPER(OFFSET('ÖĞRENCİ GİRİŞİ'!$F$18,(ROW(A269)-1),0))="","",UPPER(OFFSET('ÖĞRENCİ GİRİŞİ'!$F$18,(ROW(A269)-1),0)))</f>
        <v/>
      </c>
      <c r="G270" s="70" t="str">
        <f ca="1">IF(UPPER(OFFSET('ÖĞRENCİ GİRİŞİ'!$G$18,(ROW(A269)-1),0))="","",UPPER(OFFSET('ÖĞRENCİ GİRİŞİ'!$G$18,(ROW(A269)-1),0)))</f>
        <v/>
      </c>
    </row>
    <row r="271" spans="1:7" customFormat="1" ht="12.75" x14ac:dyDescent="0.2">
      <c r="A271" s="42">
        <v>270</v>
      </c>
      <c r="B271" s="70" t="str">
        <f ca="1">IF(UPPER(OFFSET('ÖĞRENCİ GİRİŞİ'!$B$18,(ROW(A270)-1),0))="","",UPPER(OFFSET('ÖĞRENCİ GİRİŞİ'!$B$18,(ROW(A270)-1),0)))</f>
        <v/>
      </c>
      <c r="C271" s="70" t="str">
        <f ca="1">IF(UPPER(OFFSET('ÖĞRENCİ GİRİŞİ'!$C$18,(ROW(B270)-1),0))="","",UPPER(OFFSET('ÖĞRENCİ GİRİŞİ'!$C$18,(ROW(B270)-1),0)))</f>
        <v/>
      </c>
      <c r="D271" s="70" t="str">
        <f ca="1">IF(UPPER(OFFSET('ÖĞRENCİ GİRİŞİ'!$D$18,(ROW(A270)-1),0))="","",UPPER(OFFSET('ÖĞRENCİ GİRİŞİ'!$D$18,(ROW(A270)-1),0)))</f>
        <v/>
      </c>
      <c r="E271" s="70" t="str">
        <f ca="1">IF(UPPER(OFFSET('ÖĞRENCİ GİRİŞİ'!$E$18,(ROW(A270)-1),0))="","",UPPER(OFFSET('ÖĞRENCİ GİRİŞİ'!$E$18,(ROW(A270)-1),0)))</f>
        <v/>
      </c>
      <c r="F271" s="70" t="str">
        <f ca="1">IF(UPPER(OFFSET('ÖĞRENCİ GİRİŞİ'!$F$18,(ROW(A270)-1),0))="","",UPPER(OFFSET('ÖĞRENCİ GİRİŞİ'!$F$18,(ROW(A270)-1),0)))</f>
        <v/>
      </c>
      <c r="G271" s="70" t="str">
        <f ca="1">IF(UPPER(OFFSET('ÖĞRENCİ GİRİŞİ'!$G$18,(ROW(A270)-1),0))="","",UPPER(OFFSET('ÖĞRENCİ GİRİŞİ'!$G$18,(ROW(A270)-1),0)))</f>
        <v/>
      </c>
    </row>
    <row r="272" spans="1:7" customFormat="1" ht="12.75" x14ac:dyDescent="0.2">
      <c r="A272" s="42">
        <v>271</v>
      </c>
      <c r="B272" s="70" t="str">
        <f ca="1">IF(UPPER(OFFSET('ÖĞRENCİ GİRİŞİ'!$B$18,(ROW(A271)-1),0))="","",UPPER(OFFSET('ÖĞRENCİ GİRİŞİ'!$B$18,(ROW(A271)-1),0)))</f>
        <v/>
      </c>
      <c r="C272" s="70" t="str">
        <f ca="1">IF(UPPER(OFFSET('ÖĞRENCİ GİRİŞİ'!$C$18,(ROW(B271)-1),0))="","",UPPER(OFFSET('ÖĞRENCİ GİRİŞİ'!$C$18,(ROW(B271)-1),0)))</f>
        <v/>
      </c>
      <c r="D272" s="70" t="str">
        <f ca="1">IF(UPPER(OFFSET('ÖĞRENCİ GİRİŞİ'!$D$18,(ROW(A271)-1),0))="","",UPPER(OFFSET('ÖĞRENCİ GİRİŞİ'!$D$18,(ROW(A271)-1),0)))</f>
        <v/>
      </c>
      <c r="E272" s="70" t="str">
        <f ca="1">IF(UPPER(OFFSET('ÖĞRENCİ GİRİŞİ'!$E$18,(ROW(A271)-1),0))="","",UPPER(OFFSET('ÖĞRENCİ GİRİŞİ'!$E$18,(ROW(A271)-1),0)))</f>
        <v/>
      </c>
      <c r="F272" s="70" t="str">
        <f ca="1">IF(UPPER(OFFSET('ÖĞRENCİ GİRİŞİ'!$F$18,(ROW(A271)-1),0))="","",UPPER(OFFSET('ÖĞRENCİ GİRİŞİ'!$F$18,(ROW(A271)-1),0)))</f>
        <v/>
      </c>
      <c r="G272" s="70" t="str">
        <f ca="1">IF(UPPER(OFFSET('ÖĞRENCİ GİRİŞİ'!$G$18,(ROW(A271)-1),0))="","",UPPER(OFFSET('ÖĞRENCİ GİRİŞİ'!$G$18,(ROW(A271)-1),0)))</f>
        <v/>
      </c>
    </row>
    <row r="273" spans="1:7" customFormat="1" ht="12.75" x14ac:dyDescent="0.2">
      <c r="A273" s="42">
        <v>272</v>
      </c>
      <c r="B273" s="70" t="str">
        <f ca="1">IF(UPPER(OFFSET('ÖĞRENCİ GİRİŞİ'!$B$18,(ROW(A272)-1),0))="","",UPPER(OFFSET('ÖĞRENCİ GİRİŞİ'!$B$18,(ROW(A272)-1),0)))</f>
        <v/>
      </c>
      <c r="C273" s="70" t="str">
        <f ca="1">IF(UPPER(OFFSET('ÖĞRENCİ GİRİŞİ'!$C$18,(ROW(B272)-1),0))="","",UPPER(OFFSET('ÖĞRENCİ GİRİŞİ'!$C$18,(ROW(B272)-1),0)))</f>
        <v/>
      </c>
      <c r="D273" s="70" t="str">
        <f ca="1">IF(UPPER(OFFSET('ÖĞRENCİ GİRİŞİ'!$D$18,(ROW(A272)-1),0))="","",UPPER(OFFSET('ÖĞRENCİ GİRİŞİ'!$D$18,(ROW(A272)-1),0)))</f>
        <v/>
      </c>
      <c r="E273" s="70" t="str">
        <f ca="1">IF(UPPER(OFFSET('ÖĞRENCİ GİRİŞİ'!$E$18,(ROW(A272)-1),0))="","",UPPER(OFFSET('ÖĞRENCİ GİRİŞİ'!$E$18,(ROW(A272)-1),0)))</f>
        <v/>
      </c>
      <c r="F273" s="70" t="str">
        <f ca="1">IF(UPPER(OFFSET('ÖĞRENCİ GİRİŞİ'!$F$18,(ROW(A272)-1),0))="","",UPPER(OFFSET('ÖĞRENCİ GİRİŞİ'!$F$18,(ROW(A272)-1),0)))</f>
        <v/>
      </c>
      <c r="G273" s="70" t="str">
        <f ca="1">IF(UPPER(OFFSET('ÖĞRENCİ GİRİŞİ'!$G$18,(ROW(A272)-1),0))="","",UPPER(OFFSET('ÖĞRENCİ GİRİŞİ'!$G$18,(ROW(A272)-1),0)))</f>
        <v/>
      </c>
    </row>
    <row r="274" spans="1:7" customFormat="1" ht="12.75" x14ac:dyDescent="0.2">
      <c r="A274" s="42">
        <v>273</v>
      </c>
      <c r="B274" s="70" t="str">
        <f ca="1">IF(UPPER(OFFSET('ÖĞRENCİ GİRİŞİ'!$B$18,(ROW(A273)-1),0))="","",UPPER(OFFSET('ÖĞRENCİ GİRİŞİ'!$B$18,(ROW(A273)-1),0)))</f>
        <v/>
      </c>
      <c r="C274" s="70" t="str">
        <f ca="1">IF(UPPER(OFFSET('ÖĞRENCİ GİRİŞİ'!$C$18,(ROW(B273)-1),0))="","",UPPER(OFFSET('ÖĞRENCİ GİRİŞİ'!$C$18,(ROW(B273)-1),0)))</f>
        <v/>
      </c>
      <c r="D274" s="70" t="str">
        <f ca="1">IF(UPPER(OFFSET('ÖĞRENCİ GİRİŞİ'!$D$18,(ROW(A273)-1),0))="","",UPPER(OFFSET('ÖĞRENCİ GİRİŞİ'!$D$18,(ROW(A273)-1),0)))</f>
        <v/>
      </c>
      <c r="E274" s="70" t="str">
        <f ca="1">IF(UPPER(OFFSET('ÖĞRENCİ GİRİŞİ'!$E$18,(ROW(A273)-1),0))="","",UPPER(OFFSET('ÖĞRENCİ GİRİŞİ'!$E$18,(ROW(A273)-1),0)))</f>
        <v/>
      </c>
      <c r="F274" s="70" t="str">
        <f ca="1">IF(UPPER(OFFSET('ÖĞRENCİ GİRİŞİ'!$F$18,(ROW(A273)-1),0))="","",UPPER(OFFSET('ÖĞRENCİ GİRİŞİ'!$F$18,(ROW(A273)-1),0)))</f>
        <v/>
      </c>
      <c r="G274" s="70" t="str">
        <f ca="1">IF(UPPER(OFFSET('ÖĞRENCİ GİRİŞİ'!$G$18,(ROW(A273)-1),0))="","",UPPER(OFFSET('ÖĞRENCİ GİRİŞİ'!$G$18,(ROW(A273)-1),0)))</f>
        <v/>
      </c>
    </row>
    <row r="275" spans="1:7" customFormat="1" ht="12.75" x14ac:dyDescent="0.2">
      <c r="A275" s="42">
        <v>274</v>
      </c>
      <c r="B275" s="70" t="str">
        <f ca="1">IF(UPPER(OFFSET('ÖĞRENCİ GİRİŞİ'!$B$18,(ROW(A274)-1),0))="","",UPPER(OFFSET('ÖĞRENCİ GİRİŞİ'!$B$18,(ROW(A274)-1),0)))</f>
        <v/>
      </c>
      <c r="C275" s="70" t="str">
        <f ca="1">IF(UPPER(OFFSET('ÖĞRENCİ GİRİŞİ'!$C$18,(ROW(B274)-1),0))="","",UPPER(OFFSET('ÖĞRENCİ GİRİŞİ'!$C$18,(ROW(B274)-1),0)))</f>
        <v/>
      </c>
      <c r="D275" s="70" t="str">
        <f ca="1">IF(UPPER(OFFSET('ÖĞRENCİ GİRİŞİ'!$D$18,(ROW(A274)-1),0))="","",UPPER(OFFSET('ÖĞRENCİ GİRİŞİ'!$D$18,(ROW(A274)-1),0)))</f>
        <v/>
      </c>
      <c r="E275" s="70" t="str">
        <f ca="1">IF(UPPER(OFFSET('ÖĞRENCİ GİRİŞİ'!$E$18,(ROW(A274)-1),0))="","",UPPER(OFFSET('ÖĞRENCİ GİRİŞİ'!$E$18,(ROW(A274)-1),0)))</f>
        <v/>
      </c>
      <c r="F275" s="70" t="str">
        <f ca="1">IF(UPPER(OFFSET('ÖĞRENCİ GİRİŞİ'!$F$18,(ROW(A274)-1),0))="","",UPPER(OFFSET('ÖĞRENCİ GİRİŞİ'!$F$18,(ROW(A274)-1),0)))</f>
        <v/>
      </c>
      <c r="G275" s="70" t="str">
        <f ca="1">IF(UPPER(OFFSET('ÖĞRENCİ GİRİŞİ'!$G$18,(ROW(A274)-1),0))="","",UPPER(OFFSET('ÖĞRENCİ GİRİŞİ'!$G$18,(ROW(A274)-1),0)))</f>
        <v/>
      </c>
    </row>
    <row r="276" spans="1:7" customFormat="1" ht="12.75" x14ac:dyDescent="0.2">
      <c r="A276" s="42">
        <v>275</v>
      </c>
      <c r="B276" s="70" t="str">
        <f ca="1">IF(UPPER(OFFSET('ÖĞRENCİ GİRİŞİ'!$B$18,(ROW(A275)-1),0))="","",UPPER(OFFSET('ÖĞRENCİ GİRİŞİ'!$B$18,(ROW(A275)-1),0)))</f>
        <v/>
      </c>
      <c r="C276" s="70" t="str">
        <f ca="1">IF(UPPER(OFFSET('ÖĞRENCİ GİRİŞİ'!$C$18,(ROW(B275)-1),0))="","",UPPER(OFFSET('ÖĞRENCİ GİRİŞİ'!$C$18,(ROW(B275)-1),0)))</f>
        <v/>
      </c>
      <c r="D276" s="70" t="str">
        <f ca="1">IF(UPPER(OFFSET('ÖĞRENCİ GİRİŞİ'!$D$18,(ROW(A275)-1),0))="","",UPPER(OFFSET('ÖĞRENCİ GİRİŞİ'!$D$18,(ROW(A275)-1),0)))</f>
        <v/>
      </c>
      <c r="E276" s="70" t="str">
        <f ca="1">IF(UPPER(OFFSET('ÖĞRENCİ GİRİŞİ'!$E$18,(ROW(A275)-1),0))="","",UPPER(OFFSET('ÖĞRENCİ GİRİŞİ'!$E$18,(ROW(A275)-1),0)))</f>
        <v/>
      </c>
      <c r="F276" s="70" t="str">
        <f ca="1">IF(UPPER(OFFSET('ÖĞRENCİ GİRİŞİ'!$F$18,(ROW(A275)-1),0))="","",UPPER(OFFSET('ÖĞRENCİ GİRİŞİ'!$F$18,(ROW(A275)-1),0)))</f>
        <v/>
      </c>
      <c r="G276" s="70" t="str">
        <f ca="1">IF(UPPER(OFFSET('ÖĞRENCİ GİRİŞİ'!$G$18,(ROW(A275)-1),0))="","",UPPER(OFFSET('ÖĞRENCİ GİRİŞİ'!$G$18,(ROW(A275)-1),0)))</f>
        <v/>
      </c>
    </row>
    <row r="277" spans="1:7" customFormat="1" ht="12.75" x14ac:dyDescent="0.2">
      <c r="A277" s="42">
        <v>276</v>
      </c>
      <c r="B277" s="70" t="str">
        <f ca="1">IF(UPPER(OFFSET('ÖĞRENCİ GİRİŞİ'!$B$18,(ROW(A276)-1),0))="","",UPPER(OFFSET('ÖĞRENCİ GİRİŞİ'!$B$18,(ROW(A276)-1),0)))</f>
        <v/>
      </c>
      <c r="C277" s="70" t="str">
        <f ca="1">IF(UPPER(OFFSET('ÖĞRENCİ GİRİŞİ'!$C$18,(ROW(B276)-1),0))="","",UPPER(OFFSET('ÖĞRENCİ GİRİŞİ'!$C$18,(ROW(B276)-1),0)))</f>
        <v/>
      </c>
      <c r="D277" s="70" t="str">
        <f ca="1">IF(UPPER(OFFSET('ÖĞRENCİ GİRİŞİ'!$D$18,(ROW(A276)-1),0))="","",UPPER(OFFSET('ÖĞRENCİ GİRİŞİ'!$D$18,(ROW(A276)-1),0)))</f>
        <v/>
      </c>
      <c r="E277" s="70" t="str">
        <f ca="1">IF(UPPER(OFFSET('ÖĞRENCİ GİRİŞİ'!$E$18,(ROW(A276)-1),0))="","",UPPER(OFFSET('ÖĞRENCİ GİRİŞİ'!$E$18,(ROW(A276)-1),0)))</f>
        <v/>
      </c>
      <c r="F277" s="70" t="str">
        <f ca="1">IF(UPPER(OFFSET('ÖĞRENCİ GİRİŞİ'!$F$18,(ROW(A276)-1),0))="","",UPPER(OFFSET('ÖĞRENCİ GİRİŞİ'!$F$18,(ROW(A276)-1),0)))</f>
        <v/>
      </c>
      <c r="G277" s="70" t="str">
        <f ca="1">IF(UPPER(OFFSET('ÖĞRENCİ GİRİŞİ'!$G$18,(ROW(A276)-1),0))="","",UPPER(OFFSET('ÖĞRENCİ GİRİŞİ'!$G$18,(ROW(A276)-1),0)))</f>
        <v/>
      </c>
    </row>
    <row r="278" spans="1:7" customFormat="1" ht="12.75" x14ac:dyDescent="0.2">
      <c r="A278" s="42">
        <v>277</v>
      </c>
      <c r="B278" s="70" t="str">
        <f ca="1">IF(UPPER(OFFSET('ÖĞRENCİ GİRİŞİ'!$B$18,(ROW(A277)-1),0))="","",UPPER(OFFSET('ÖĞRENCİ GİRİŞİ'!$B$18,(ROW(A277)-1),0)))</f>
        <v/>
      </c>
      <c r="C278" s="70" t="str">
        <f ca="1">IF(UPPER(OFFSET('ÖĞRENCİ GİRİŞİ'!$C$18,(ROW(B277)-1),0))="","",UPPER(OFFSET('ÖĞRENCİ GİRİŞİ'!$C$18,(ROW(B277)-1),0)))</f>
        <v/>
      </c>
      <c r="D278" s="70" t="str">
        <f ca="1">IF(UPPER(OFFSET('ÖĞRENCİ GİRİŞİ'!$D$18,(ROW(A277)-1),0))="","",UPPER(OFFSET('ÖĞRENCİ GİRİŞİ'!$D$18,(ROW(A277)-1),0)))</f>
        <v/>
      </c>
      <c r="E278" s="70" t="str">
        <f ca="1">IF(UPPER(OFFSET('ÖĞRENCİ GİRİŞİ'!$E$18,(ROW(A277)-1),0))="","",UPPER(OFFSET('ÖĞRENCİ GİRİŞİ'!$E$18,(ROW(A277)-1),0)))</f>
        <v/>
      </c>
      <c r="F278" s="70" t="str">
        <f ca="1">IF(UPPER(OFFSET('ÖĞRENCİ GİRİŞİ'!$F$18,(ROW(A277)-1),0))="","",UPPER(OFFSET('ÖĞRENCİ GİRİŞİ'!$F$18,(ROW(A277)-1),0)))</f>
        <v/>
      </c>
      <c r="G278" s="70" t="str">
        <f ca="1">IF(UPPER(OFFSET('ÖĞRENCİ GİRİŞİ'!$G$18,(ROW(A277)-1),0))="","",UPPER(OFFSET('ÖĞRENCİ GİRİŞİ'!$G$18,(ROW(A277)-1),0)))</f>
        <v/>
      </c>
    </row>
    <row r="279" spans="1:7" customFormat="1" ht="12.75" x14ac:dyDescent="0.2">
      <c r="A279" s="42">
        <v>278</v>
      </c>
      <c r="B279" s="70" t="str">
        <f ca="1">IF(UPPER(OFFSET('ÖĞRENCİ GİRİŞİ'!$B$18,(ROW(A278)-1),0))="","",UPPER(OFFSET('ÖĞRENCİ GİRİŞİ'!$B$18,(ROW(A278)-1),0)))</f>
        <v/>
      </c>
      <c r="C279" s="70" t="str">
        <f ca="1">IF(UPPER(OFFSET('ÖĞRENCİ GİRİŞİ'!$C$18,(ROW(B278)-1),0))="","",UPPER(OFFSET('ÖĞRENCİ GİRİŞİ'!$C$18,(ROW(B278)-1),0)))</f>
        <v/>
      </c>
      <c r="D279" s="70" t="str">
        <f ca="1">IF(UPPER(OFFSET('ÖĞRENCİ GİRİŞİ'!$D$18,(ROW(A278)-1),0))="","",UPPER(OFFSET('ÖĞRENCİ GİRİŞİ'!$D$18,(ROW(A278)-1),0)))</f>
        <v/>
      </c>
      <c r="E279" s="70" t="str">
        <f ca="1">IF(UPPER(OFFSET('ÖĞRENCİ GİRİŞİ'!$E$18,(ROW(A278)-1),0))="","",UPPER(OFFSET('ÖĞRENCİ GİRİŞİ'!$E$18,(ROW(A278)-1),0)))</f>
        <v/>
      </c>
      <c r="F279" s="70" t="str">
        <f ca="1">IF(UPPER(OFFSET('ÖĞRENCİ GİRİŞİ'!$F$18,(ROW(A278)-1),0))="","",UPPER(OFFSET('ÖĞRENCİ GİRİŞİ'!$F$18,(ROW(A278)-1),0)))</f>
        <v/>
      </c>
      <c r="G279" s="70" t="str">
        <f ca="1">IF(UPPER(OFFSET('ÖĞRENCİ GİRİŞİ'!$G$18,(ROW(A278)-1),0))="","",UPPER(OFFSET('ÖĞRENCİ GİRİŞİ'!$G$18,(ROW(A278)-1),0)))</f>
        <v/>
      </c>
    </row>
    <row r="280" spans="1:7" customFormat="1" ht="12.75" x14ac:dyDescent="0.2">
      <c r="A280" s="42">
        <v>279</v>
      </c>
      <c r="B280" s="70" t="str">
        <f ca="1">IF(UPPER(OFFSET('ÖĞRENCİ GİRİŞİ'!$B$18,(ROW(A279)-1),0))="","",UPPER(OFFSET('ÖĞRENCİ GİRİŞİ'!$B$18,(ROW(A279)-1),0)))</f>
        <v/>
      </c>
      <c r="C280" s="70" t="str">
        <f ca="1">IF(UPPER(OFFSET('ÖĞRENCİ GİRİŞİ'!$C$18,(ROW(B279)-1),0))="","",UPPER(OFFSET('ÖĞRENCİ GİRİŞİ'!$C$18,(ROW(B279)-1),0)))</f>
        <v/>
      </c>
      <c r="D280" s="70" t="str">
        <f ca="1">IF(UPPER(OFFSET('ÖĞRENCİ GİRİŞİ'!$D$18,(ROW(A279)-1),0))="","",UPPER(OFFSET('ÖĞRENCİ GİRİŞİ'!$D$18,(ROW(A279)-1),0)))</f>
        <v/>
      </c>
      <c r="E280" s="70" t="str">
        <f ca="1">IF(UPPER(OFFSET('ÖĞRENCİ GİRİŞİ'!$E$18,(ROW(A279)-1),0))="","",UPPER(OFFSET('ÖĞRENCİ GİRİŞİ'!$E$18,(ROW(A279)-1),0)))</f>
        <v/>
      </c>
      <c r="F280" s="70" t="str">
        <f ca="1">IF(UPPER(OFFSET('ÖĞRENCİ GİRİŞİ'!$F$18,(ROW(A279)-1),0))="","",UPPER(OFFSET('ÖĞRENCİ GİRİŞİ'!$F$18,(ROW(A279)-1),0)))</f>
        <v/>
      </c>
      <c r="G280" s="70" t="str">
        <f ca="1">IF(UPPER(OFFSET('ÖĞRENCİ GİRİŞİ'!$G$18,(ROW(A279)-1),0))="","",UPPER(OFFSET('ÖĞRENCİ GİRİŞİ'!$G$18,(ROW(A279)-1),0)))</f>
        <v/>
      </c>
    </row>
    <row r="281" spans="1:7" customFormat="1" ht="12.75" x14ac:dyDescent="0.2">
      <c r="A281" s="42">
        <v>280</v>
      </c>
      <c r="B281" s="70" t="str">
        <f ca="1">IF(UPPER(OFFSET('ÖĞRENCİ GİRİŞİ'!$B$18,(ROW(A280)-1),0))="","",UPPER(OFFSET('ÖĞRENCİ GİRİŞİ'!$B$18,(ROW(A280)-1),0)))</f>
        <v/>
      </c>
      <c r="C281" s="70" t="str">
        <f ca="1">IF(UPPER(OFFSET('ÖĞRENCİ GİRİŞİ'!$C$18,(ROW(B280)-1),0))="","",UPPER(OFFSET('ÖĞRENCİ GİRİŞİ'!$C$18,(ROW(B280)-1),0)))</f>
        <v/>
      </c>
      <c r="D281" s="70" t="str">
        <f ca="1">IF(UPPER(OFFSET('ÖĞRENCİ GİRİŞİ'!$D$18,(ROW(A280)-1),0))="","",UPPER(OFFSET('ÖĞRENCİ GİRİŞİ'!$D$18,(ROW(A280)-1),0)))</f>
        <v/>
      </c>
      <c r="E281" s="70" t="str">
        <f ca="1">IF(UPPER(OFFSET('ÖĞRENCİ GİRİŞİ'!$E$18,(ROW(A280)-1),0))="","",UPPER(OFFSET('ÖĞRENCİ GİRİŞİ'!$E$18,(ROW(A280)-1),0)))</f>
        <v/>
      </c>
      <c r="F281" s="70" t="str">
        <f ca="1">IF(UPPER(OFFSET('ÖĞRENCİ GİRİŞİ'!$F$18,(ROW(A280)-1),0))="","",UPPER(OFFSET('ÖĞRENCİ GİRİŞİ'!$F$18,(ROW(A280)-1),0)))</f>
        <v/>
      </c>
      <c r="G281" s="70" t="str">
        <f ca="1">IF(UPPER(OFFSET('ÖĞRENCİ GİRİŞİ'!$G$18,(ROW(A280)-1),0))="","",UPPER(OFFSET('ÖĞRENCİ GİRİŞİ'!$G$18,(ROW(A280)-1),0)))</f>
        <v/>
      </c>
    </row>
    <row r="282" spans="1:7" customFormat="1" ht="12.75" x14ac:dyDescent="0.2">
      <c r="A282" s="42">
        <v>281</v>
      </c>
      <c r="B282" s="70" t="str">
        <f ca="1">IF(UPPER(OFFSET('ÖĞRENCİ GİRİŞİ'!$B$18,(ROW(A281)-1),0))="","",UPPER(OFFSET('ÖĞRENCİ GİRİŞİ'!$B$18,(ROW(A281)-1),0)))</f>
        <v/>
      </c>
      <c r="C282" s="70" t="str">
        <f ca="1">IF(UPPER(OFFSET('ÖĞRENCİ GİRİŞİ'!$C$18,(ROW(B281)-1),0))="","",UPPER(OFFSET('ÖĞRENCİ GİRİŞİ'!$C$18,(ROW(B281)-1),0)))</f>
        <v/>
      </c>
      <c r="D282" s="70" t="str">
        <f ca="1">IF(UPPER(OFFSET('ÖĞRENCİ GİRİŞİ'!$D$18,(ROW(A281)-1),0))="","",UPPER(OFFSET('ÖĞRENCİ GİRİŞİ'!$D$18,(ROW(A281)-1),0)))</f>
        <v/>
      </c>
      <c r="E282" s="70" t="str">
        <f ca="1">IF(UPPER(OFFSET('ÖĞRENCİ GİRİŞİ'!$E$18,(ROW(A281)-1),0))="","",UPPER(OFFSET('ÖĞRENCİ GİRİŞİ'!$E$18,(ROW(A281)-1),0)))</f>
        <v/>
      </c>
      <c r="F282" s="70" t="str">
        <f ca="1">IF(UPPER(OFFSET('ÖĞRENCİ GİRİŞİ'!$F$18,(ROW(A281)-1),0))="","",UPPER(OFFSET('ÖĞRENCİ GİRİŞİ'!$F$18,(ROW(A281)-1),0)))</f>
        <v/>
      </c>
      <c r="G282" s="70" t="str">
        <f ca="1">IF(UPPER(OFFSET('ÖĞRENCİ GİRİŞİ'!$G$18,(ROW(A281)-1),0))="","",UPPER(OFFSET('ÖĞRENCİ GİRİŞİ'!$G$18,(ROW(A281)-1),0)))</f>
        <v/>
      </c>
    </row>
    <row r="283" spans="1:7" customFormat="1" ht="12.75" x14ac:dyDescent="0.2">
      <c r="A283" s="42">
        <v>282</v>
      </c>
      <c r="B283" s="70" t="str">
        <f ca="1">IF(UPPER(OFFSET('ÖĞRENCİ GİRİŞİ'!$B$18,(ROW(A282)-1),0))="","",UPPER(OFFSET('ÖĞRENCİ GİRİŞİ'!$B$18,(ROW(A282)-1),0)))</f>
        <v/>
      </c>
      <c r="C283" s="70" t="str">
        <f ca="1">IF(UPPER(OFFSET('ÖĞRENCİ GİRİŞİ'!$C$18,(ROW(B282)-1),0))="","",UPPER(OFFSET('ÖĞRENCİ GİRİŞİ'!$C$18,(ROW(B282)-1),0)))</f>
        <v/>
      </c>
      <c r="D283" s="70" t="str">
        <f ca="1">IF(UPPER(OFFSET('ÖĞRENCİ GİRİŞİ'!$D$18,(ROW(A282)-1),0))="","",UPPER(OFFSET('ÖĞRENCİ GİRİŞİ'!$D$18,(ROW(A282)-1),0)))</f>
        <v/>
      </c>
      <c r="E283" s="70" t="str">
        <f ca="1">IF(UPPER(OFFSET('ÖĞRENCİ GİRİŞİ'!$E$18,(ROW(A282)-1),0))="","",UPPER(OFFSET('ÖĞRENCİ GİRİŞİ'!$E$18,(ROW(A282)-1),0)))</f>
        <v/>
      </c>
      <c r="F283" s="70" t="str">
        <f ca="1">IF(UPPER(OFFSET('ÖĞRENCİ GİRİŞİ'!$F$18,(ROW(A282)-1),0))="","",UPPER(OFFSET('ÖĞRENCİ GİRİŞİ'!$F$18,(ROW(A282)-1),0)))</f>
        <v/>
      </c>
      <c r="G283" s="70" t="str">
        <f ca="1">IF(UPPER(OFFSET('ÖĞRENCİ GİRİŞİ'!$G$18,(ROW(A282)-1),0))="","",UPPER(OFFSET('ÖĞRENCİ GİRİŞİ'!$G$18,(ROW(A282)-1),0)))</f>
        <v/>
      </c>
    </row>
    <row r="284" spans="1:7" customFormat="1" ht="12.75" x14ac:dyDescent="0.2">
      <c r="A284" s="42">
        <v>283</v>
      </c>
      <c r="B284" s="70" t="str">
        <f ca="1">IF(UPPER(OFFSET('ÖĞRENCİ GİRİŞİ'!$B$18,(ROW(A283)-1),0))="","",UPPER(OFFSET('ÖĞRENCİ GİRİŞİ'!$B$18,(ROW(A283)-1),0)))</f>
        <v/>
      </c>
      <c r="C284" s="70" t="str">
        <f ca="1">IF(UPPER(OFFSET('ÖĞRENCİ GİRİŞİ'!$C$18,(ROW(B283)-1),0))="","",UPPER(OFFSET('ÖĞRENCİ GİRİŞİ'!$C$18,(ROW(B283)-1),0)))</f>
        <v/>
      </c>
      <c r="D284" s="70" t="str">
        <f ca="1">IF(UPPER(OFFSET('ÖĞRENCİ GİRİŞİ'!$D$18,(ROW(A283)-1),0))="","",UPPER(OFFSET('ÖĞRENCİ GİRİŞİ'!$D$18,(ROW(A283)-1),0)))</f>
        <v/>
      </c>
      <c r="E284" s="70" t="str">
        <f ca="1">IF(UPPER(OFFSET('ÖĞRENCİ GİRİŞİ'!$E$18,(ROW(A283)-1),0))="","",UPPER(OFFSET('ÖĞRENCİ GİRİŞİ'!$E$18,(ROW(A283)-1),0)))</f>
        <v/>
      </c>
      <c r="F284" s="70" t="str">
        <f ca="1">IF(UPPER(OFFSET('ÖĞRENCİ GİRİŞİ'!$F$18,(ROW(A283)-1),0))="","",UPPER(OFFSET('ÖĞRENCİ GİRİŞİ'!$F$18,(ROW(A283)-1),0)))</f>
        <v/>
      </c>
      <c r="G284" s="70" t="str">
        <f ca="1">IF(UPPER(OFFSET('ÖĞRENCİ GİRİŞİ'!$G$18,(ROW(A283)-1),0))="","",UPPER(OFFSET('ÖĞRENCİ GİRİŞİ'!$G$18,(ROW(A283)-1),0)))</f>
        <v/>
      </c>
    </row>
    <row r="285" spans="1:7" customFormat="1" ht="12.75" x14ac:dyDescent="0.2">
      <c r="A285" s="42">
        <v>284</v>
      </c>
      <c r="B285" s="70" t="str">
        <f ca="1">IF(UPPER(OFFSET('ÖĞRENCİ GİRİŞİ'!$B$18,(ROW(A284)-1),0))="","",UPPER(OFFSET('ÖĞRENCİ GİRİŞİ'!$B$18,(ROW(A284)-1),0)))</f>
        <v/>
      </c>
      <c r="C285" s="70" t="str">
        <f ca="1">IF(UPPER(OFFSET('ÖĞRENCİ GİRİŞİ'!$C$18,(ROW(B284)-1),0))="","",UPPER(OFFSET('ÖĞRENCİ GİRİŞİ'!$C$18,(ROW(B284)-1),0)))</f>
        <v/>
      </c>
      <c r="D285" s="70" t="str">
        <f ca="1">IF(UPPER(OFFSET('ÖĞRENCİ GİRİŞİ'!$D$18,(ROW(A284)-1),0))="","",UPPER(OFFSET('ÖĞRENCİ GİRİŞİ'!$D$18,(ROW(A284)-1),0)))</f>
        <v/>
      </c>
      <c r="E285" s="70" t="str">
        <f ca="1">IF(UPPER(OFFSET('ÖĞRENCİ GİRİŞİ'!$E$18,(ROW(A284)-1),0))="","",UPPER(OFFSET('ÖĞRENCİ GİRİŞİ'!$E$18,(ROW(A284)-1),0)))</f>
        <v/>
      </c>
      <c r="F285" s="70" t="str">
        <f ca="1">IF(UPPER(OFFSET('ÖĞRENCİ GİRİŞİ'!$F$18,(ROW(A284)-1),0))="","",UPPER(OFFSET('ÖĞRENCİ GİRİŞİ'!$F$18,(ROW(A284)-1),0)))</f>
        <v/>
      </c>
      <c r="G285" s="70" t="str">
        <f ca="1">IF(UPPER(OFFSET('ÖĞRENCİ GİRİŞİ'!$G$18,(ROW(A284)-1),0))="","",UPPER(OFFSET('ÖĞRENCİ GİRİŞİ'!$G$18,(ROW(A284)-1),0)))</f>
        <v/>
      </c>
    </row>
    <row r="286" spans="1:7" customFormat="1" ht="12.75" x14ac:dyDescent="0.2">
      <c r="A286" s="42">
        <v>285</v>
      </c>
      <c r="B286" s="70" t="str">
        <f ca="1">IF(UPPER(OFFSET('ÖĞRENCİ GİRİŞİ'!$B$18,(ROW(A285)-1),0))="","",UPPER(OFFSET('ÖĞRENCİ GİRİŞİ'!$B$18,(ROW(A285)-1),0)))</f>
        <v/>
      </c>
      <c r="C286" s="70" t="str">
        <f ca="1">IF(UPPER(OFFSET('ÖĞRENCİ GİRİŞİ'!$C$18,(ROW(B285)-1),0))="","",UPPER(OFFSET('ÖĞRENCİ GİRİŞİ'!$C$18,(ROW(B285)-1),0)))</f>
        <v/>
      </c>
      <c r="D286" s="70" t="str">
        <f ca="1">IF(UPPER(OFFSET('ÖĞRENCİ GİRİŞİ'!$D$18,(ROW(A285)-1),0))="","",UPPER(OFFSET('ÖĞRENCİ GİRİŞİ'!$D$18,(ROW(A285)-1),0)))</f>
        <v/>
      </c>
      <c r="E286" s="70" t="str">
        <f ca="1">IF(UPPER(OFFSET('ÖĞRENCİ GİRİŞİ'!$E$18,(ROW(A285)-1),0))="","",UPPER(OFFSET('ÖĞRENCİ GİRİŞİ'!$E$18,(ROW(A285)-1),0)))</f>
        <v/>
      </c>
      <c r="F286" s="70" t="str">
        <f ca="1">IF(UPPER(OFFSET('ÖĞRENCİ GİRİŞİ'!$F$18,(ROW(A285)-1),0))="","",UPPER(OFFSET('ÖĞRENCİ GİRİŞİ'!$F$18,(ROW(A285)-1),0)))</f>
        <v/>
      </c>
      <c r="G286" s="70" t="str">
        <f ca="1">IF(UPPER(OFFSET('ÖĞRENCİ GİRİŞİ'!$G$18,(ROW(A285)-1),0))="","",UPPER(OFFSET('ÖĞRENCİ GİRİŞİ'!$G$18,(ROW(A285)-1),0)))</f>
        <v/>
      </c>
    </row>
    <row r="287" spans="1:7" customFormat="1" ht="12.75" x14ac:dyDescent="0.2">
      <c r="A287" s="42">
        <v>286</v>
      </c>
      <c r="B287" s="70" t="str">
        <f ca="1">IF(UPPER(OFFSET('ÖĞRENCİ GİRİŞİ'!$B$18,(ROW(A286)-1),0))="","",UPPER(OFFSET('ÖĞRENCİ GİRİŞİ'!$B$18,(ROW(A286)-1),0)))</f>
        <v/>
      </c>
      <c r="C287" s="70" t="str">
        <f ca="1">IF(UPPER(OFFSET('ÖĞRENCİ GİRİŞİ'!$C$18,(ROW(B286)-1),0))="","",UPPER(OFFSET('ÖĞRENCİ GİRİŞİ'!$C$18,(ROW(B286)-1),0)))</f>
        <v/>
      </c>
      <c r="D287" s="70" t="str">
        <f ca="1">IF(UPPER(OFFSET('ÖĞRENCİ GİRİŞİ'!$D$18,(ROW(A286)-1),0))="","",UPPER(OFFSET('ÖĞRENCİ GİRİŞİ'!$D$18,(ROW(A286)-1),0)))</f>
        <v/>
      </c>
      <c r="E287" s="70" t="str">
        <f ca="1">IF(UPPER(OFFSET('ÖĞRENCİ GİRİŞİ'!$E$18,(ROW(A286)-1),0))="","",UPPER(OFFSET('ÖĞRENCİ GİRİŞİ'!$E$18,(ROW(A286)-1),0)))</f>
        <v/>
      </c>
      <c r="F287" s="70" t="str">
        <f ca="1">IF(UPPER(OFFSET('ÖĞRENCİ GİRİŞİ'!$F$18,(ROW(A286)-1),0))="","",UPPER(OFFSET('ÖĞRENCİ GİRİŞİ'!$F$18,(ROW(A286)-1),0)))</f>
        <v/>
      </c>
      <c r="G287" s="70" t="str">
        <f ca="1">IF(UPPER(OFFSET('ÖĞRENCİ GİRİŞİ'!$G$18,(ROW(A286)-1),0))="","",UPPER(OFFSET('ÖĞRENCİ GİRİŞİ'!$G$18,(ROW(A286)-1),0)))</f>
        <v/>
      </c>
    </row>
    <row r="288" spans="1:7" customFormat="1" ht="12.75" x14ac:dyDescent="0.2">
      <c r="A288" s="42">
        <v>287</v>
      </c>
      <c r="B288" s="70" t="str">
        <f ca="1">IF(UPPER(OFFSET('ÖĞRENCİ GİRİŞİ'!$B$18,(ROW(A287)-1),0))="","",UPPER(OFFSET('ÖĞRENCİ GİRİŞİ'!$B$18,(ROW(A287)-1),0)))</f>
        <v/>
      </c>
      <c r="C288" s="70" t="str">
        <f ca="1">IF(UPPER(OFFSET('ÖĞRENCİ GİRİŞİ'!$C$18,(ROW(B287)-1),0))="","",UPPER(OFFSET('ÖĞRENCİ GİRİŞİ'!$C$18,(ROW(B287)-1),0)))</f>
        <v/>
      </c>
      <c r="D288" s="70" t="str">
        <f ca="1">IF(UPPER(OFFSET('ÖĞRENCİ GİRİŞİ'!$D$18,(ROW(A287)-1),0))="","",UPPER(OFFSET('ÖĞRENCİ GİRİŞİ'!$D$18,(ROW(A287)-1),0)))</f>
        <v/>
      </c>
      <c r="E288" s="70" t="str">
        <f ca="1">IF(UPPER(OFFSET('ÖĞRENCİ GİRİŞİ'!$E$18,(ROW(A287)-1),0))="","",UPPER(OFFSET('ÖĞRENCİ GİRİŞİ'!$E$18,(ROW(A287)-1),0)))</f>
        <v/>
      </c>
      <c r="F288" s="70" t="str">
        <f ca="1">IF(UPPER(OFFSET('ÖĞRENCİ GİRİŞİ'!$F$18,(ROW(A287)-1),0))="","",UPPER(OFFSET('ÖĞRENCİ GİRİŞİ'!$F$18,(ROW(A287)-1),0)))</f>
        <v/>
      </c>
      <c r="G288" s="70" t="str">
        <f ca="1">IF(UPPER(OFFSET('ÖĞRENCİ GİRİŞİ'!$G$18,(ROW(A287)-1),0))="","",UPPER(OFFSET('ÖĞRENCİ GİRİŞİ'!$G$18,(ROW(A287)-1),0)))</f>
        <v/>
      </c>
    </row>
    <row r="289" spans="1:7" customFormat="1" ht="12.75" x14ac:dyDescent="0.2">
      <c r="A289" s="42">
        <v>288</v>
      </c>
      <c r="B289" s="70" t="str">
        <f ca="1">IF(UPPER(OFFSET('ÖĞRENCİ GİRİŞİ'!$B$18,(ROW(A288)-1),0))="","",UPPER(OFFSET('ÖĞRENCİ GİRİŞİ'!$B$18,(ROW(A288)-1),0)))</f>
        <v/>
      </c>
      <c r="C289" s="70" t="str">
        <f ca="1">IF(UPPER(OFFSET('ÖĞRENCİ GİRİŞİ'!$C$18,(ROW(B288)-1),0))="","",UPPER(OFFSET('ÖĞRENCİ GİRİŞİ'!$C$18,(ROW(B288)-1),0)))</f>
        <v/>
      </c>
      <c r="D289" s="70" t="str">
        <f ca="1">IF(UPPER(OFFSET('ÖĞRENCİ GİRİŞİ'!$D$18,(ROW(A288)-1),0))="","",UPPER(OFFSET('ÖĞRENCİ GİRİŞİ'!$D$18,(ROW(A288)-1),0)))</f>
        <v/>
      </c>
      <c r="E289" s="70" t="str">
        <f ca="1">IF(UPPER(OFFSET('ÖĞRENCİ GİRİŞİ'!$E$18,(ROW(A288)-1),0))="","",UPPER(OFFSET('ÖĞRENCİ GİRİŞİ'!$E$18,(ROW(A288)-1),0)))</f>
        <v/>
      </c>
      <c r="F289" s="70" t="str">
        <f ca="1">IF(UPPER(OFFSET('ÖĞRENCİ GİRİŞİ'!$F$18,(ROW(A288)-1),0))="","",UPPER(OFFSET('ÖĞRENCİ GİRİŞİ'!$F$18,(ROW(A288)-1),0)))</f>
        <v/>
      </c>
      <c r="G289" s="70" t="str">
        <f ca="1">IF(UPPER(OFFSET('ÖĞRENCİ GİRİŞİ'!$G$18,(ROW(A288)-1),0))="","",UPPER(OFFSET('ÖĞRENCİ GİRİŞİ'!$G$18,(ROW(A288)-1),0)))</f>
        <v/>
      </c>
    </row>
    <row r="290" spans="1:7" customFormat="1" ht="12.75" x14ac:dyDescent="0.2">
      <c r="A290" s="42">
        <v>289</v>
      </c>
      <c r="B290" s="70" t="str">
        <f ca="1">IF(UPPER(OFFSET('ÖĞRENCİ GİRİŞİ'!$B$18,(ROW(A289)-1),0))="","",UPPER(OFFSET('ÖĞRENCİ GİRİŞİ'!$B$18,(ROW(A289)-1),0)))</f>
        <v/>
      </c>
      <c r="C290" s="70" t="str">
        <f ca="1">IF(UPPER(OFFSET('ÖĞRENCİ GİRİŞİ'!$C$18,(ROW(B289)-1),0))="","",UPPER(OFFSET('ÖĞRENCİ GİRİŞİ'!$C$18,(ROW(B289)-1),0)))</f>
        <v/>
      </c>
      <c r="D290" s="70" t="str">
        <f ca="1">IF(UPPER(OFFSET('ÖĞRENCİ GİRİŞİ'!$D$18,(ROW(A289)-1),0))="","",UPPER(OFFSET('ÖĞRENCİ GİRİŞİ'!$D$18,(ROW(A289)-1),0)))</f>
        <v/>
      </c>
      <c r="E290" s="70" t="str">
        <f ca="1">IF(UPPER(OFFSET('ÖĞRENCİ GİRİŞİ'!$E$18,(ROW(A289)-1),0))="","",UPPER(OFFSET('ÖĞRENCİ GİRİŞİ'!$E$18,(ROW(A289)-1),0)))</f>
        <v/>
      </c>
      <c r="F290" s="70" t="str">
        <f ca="1">IF(UPPER(OFFSET('ÖĞRENCİ GİRİŞİ'!$F$18,(ROW(A289)-1),0))="","",UPPER(OFFSET('ÖĞRENCİ GİRİŞİ'!$F$18,(ROW(A289)-1),0)))</f>
        <v/>
      </c>
      <c r="G290" s="70" t="str">
        <f ca="1">IF(UPPER(OFFSET('ÖĞRENCİ GİRİŞİ'!$G$18,(ROW(A289)-1),0))="","",UPPER(OFFSET('ÖĞRENCİ GİRİŞİ'!$G$18,(ROW(A289)-1),0)))</f>
        <v/>
      </c>
    </row>
    <row r="291" spans="1:7" customFormat="1" ht="12.75" x14ac:dyDescent="0.2">
      <c r="A291" s="42">
        <v>290</v>
      </c>
      <c r="B291" s="70" t="str">
        <f ca="1">IF(UPPER(OFFSET('ÖĞRENCİ GİRİŞİ'!$B$18,(ROW(A290)-1),0))="","",UPPER(OFFSET('ÖĞRENCİ GİRİŞİ'!$B$18,(ROW(A290)-1),0)))</f>
        <v/>
      </c>
      <c r="C291" s="70" t="str">
        <f ca="1">IF(UPPER(OFFSET('ÖĞRENCİ GİRİŞİ'!$C$18,(ROW(B290)-1),0))="","",UPPER(OFFSET('ÖĞRENCİ GİRİŞİ'!$C$18,(ROW(B290)-1),0)))</f>
        <v/>
      </c>
      <c r="D291" s="70" t="str">
        <f ca="1">IF(UPPER(OFFSET('ÖĞRENCİ GİRİŞİ'!$D$18,(ROW(A290)-1),0))="","",UPPER(OFFSET('ÖĞRENCİ GİRİŞİ'!$D$18,(ROW(A290)-1),0)))</f>
        <v/>
      </c>
      <c r="E291" s="70" t="str">
        <f ca="1">IF(UPPER(OFFSET('ÖĞRENCİ GİRİŞİ'!$E$18,(ROW(A290)-1),0))="","",UPPER(OFFSET('ÖĞRENCİ GİRİŞİ'!$E$18,(ROW(A290)-1),0)))</f>
        <v/>
      </c>
      <c r="F291" s="70" t="str">
        <f ca="1">IF(UPPER(OFFSET('ÖĞRENCİ GİRİŞİ'!$F$18,(ROW(A290)-1),0))="","",UPPER(OFFSET('ÖĞRENCİ GİRİŞİ'!$F$18,(ROW(A290)-1),0)))</f>
        <v/>
      </c>
      <c r="G291" s="70" t="str">
        <f ca="1">IF(UPPER(OFFSET('ÖĞRENCİ GİRİŞİ'!$G$18,(ROW(A290)-1),0))="","",UPPER(OFFSET('ÖĞRENCİ GİRİŞİ'!$G$18,(ROW(A290)-1),0)))</f>
        <v/>
      </c>
    </row>
    <row r="292" spans="1:7" customFormat="1" ht="12.75" x14ac:dyDescent="0.2">
      <c r="A292" s="42">
        <v>291</v>
      </c>
      <c r="B292" s="70" t="str">
        <f ca="1">IF(UPPER(OFFSET('ÖĞRENCİ GİRİŞİ'!$B$18,(ROW(A291)-1),0))="","",UPPER(OFFSET('ÖĞRENCİ GİRİŞİ'!$B$18,(ROW(A291)-1),0)))</f>
        <v/>
      </c>
      <c r="C292" s="70" t="str">
        <f ca="1">IF(UPPER(OFFSET('ÖĞRENCİ GİRİŞİ'!$C$18,(ROW(B291)-1),0))="","",UPPER(OFFSET('ÖĞRENCİ GİRİŞİ'!$C$18,(ROW(B291)-1),0)))</f>
        <v/>
      </c>
      <c r="D292" s="70" t="str">
        <f ca="1">IF(UPPER(OFFSET('ÖĞRENCİ GİRİŞİ'!$D$18,(ROW(A291)-1),0))="","",UPPER(OFFSET('ÖĞRENCİ GİRİŞİ'!$D$18,(ROW(A291)-1),0)))</f>
        <v/>
      </c>
      <c r="E292" s="70" t="str">
        <f ca="1">IF(UPPER(OFFSET('ÖĞRENCİ GİRİŞİ'!$E$18,(ROW(A291)-1),0))="","",UPPER(OFFSET('ÖĞRENCİ GİRİŞİ'!$E$18,(ROW(A291)-1),0)))</f>
        <v/>
      </c>
      <c r="F292" s="70" t="str">
        <f ca="1">IF(UPPER(OFFSET('ÖĞRENCİ GİRİŞİ'!$F$18,(ROW(A291)-1),0))="","",UPPER(OFFSET('ÖĞRENCİ GİRİŞİ'!$F$18,(ROW(A291)-1),0)))</f>
        <v/>
      </c>
      <c r="G292" s="70" t="str">
        <f ca="1">IF(UPPER(OFFSET('ÖĞRENCİ GİRİŞİ'!$G$18,(ROW(A291)-1),0))="","",UPPER(OFFSET('ÖĞRENCİ GİRİŞİ'!$G$18,(ROW(A291)-1),0)))</f>
        <v/>
      </c>
    </row>
    <row r="293" spans="1:7" customFormat="1" ht="12.75" x14ac:dyDescent="0.2">
      <c r="A293" s="42">
        <v>292</v>
      </c>
      <c r="B293" s="70" t="str">
        <f ca="1">IF(UPPER(OFFSET('ÖĞRENCİ GİRİŞİ'!$B$18,(ROW(A292)-1),0))="","",UPPER(OFFSET('ÖĞRENCİ GİRİŞİ'!$B$18,(ROW(A292)-1),0)))</f>
        <v/>
      </c>
      <c r="C293" s="70" t="str">
        <f ca="1">IF(UPPER(OFFSET('ÖĞRENCİ GİRİŞİ'!$C$18,(ROW(B292)-1),0))="","",UPPER(OFFSET('ÖĞRENCİ GİRİŞİ'!$C$18,(ROW(B292)-1),0)))</f>
        <v/>
      </c>
      <c r="D293" s="70" t="str">
        <f ca="1">IF(UPPER(OFFSET('ÖĞRENCİ GİRİŞİ'!$D$18,(ROW(A292)-1),0))="","",UPPER(OFFSET('ÖĞRENCİ GİRİŞİ'!$D$18,(ROW(A292)-1),0)))</f>
        <v/>
      </c>
      <c r="E293" s="70" t="str">
        <f ca="1">IF(UPPER(OFFSET('ÖĞRENCİ GİRİŞİ'!$E$18,(ROW(A292)-1),0))="","",UPPER(OFFSET('ÖĞRENCİ GİRİŞİ'!$E$18,(ROW(A292)-1),0)))</f>
        <v/>
      </c>
      <c r="F293" s="70" t="str">
        <f ca="1">IF(UPPER(OFFSET('ÖĞRENCİ GİRİŞİ'!$F$18,(ROW(A292)-1),0))="","",UPPER(OFFSET('ÖĞRENCİ GİRİŞİ'!$F$18,(ROW(A292)-1),0)))</f>
        <v/>
      </c>
      <c r="G293" s="70" t="str">
        <f ca="1">IF(UPPER(OFFSET('ÖĞRENCİ GİRİŞİ'!$G$18,(ROW(A292)-1),0))="","",UPPER(OFFSET('ÖĞRENCİ GİRİŞİ'!$G$18,(ROW(A292)-1),0)))</f>
        <v/>
      </c>
    </row>
    <row r="294" spans="1:7" customFormat="1" ht="12.75" x14ac:dyDescent="0.2">
      <c r="A294" s="42">
        <v>293</v>
      </c>
      <c r="B294" s="70" t="str">
        <f ca="1">IF(UPPER(OFFSET('ÖĞRENCİ GİRİŞİ'!$B$18,(ROW(A293)-1),0))="","",UPPER(OFFSET('ÖĞRENCİ GİRİŞİ'!$B$18,(ROW(A293)-1),0)))</f>
        <v/>
      </c>
      <c r="C294" s="70" t="str">
        <f ca="1">IF(UPPER(OFFSET('ÖĞRENCİ GİRİŞİ'!$C$18,(ROW(B293)-1),0))="","",UPPER(OFFSET('ÖĞRENCİ GİRİŞİ'!$C$18,(ROW(B293)-1),0)))</f>
        <v/>
      </c>
      <c r="D294" s="70" t="str">
        <f ca="1">IF(UPPER(OFFSET('ÖĞRENCİ GİRİŞİ'!$D$18,(ROW(A293)-1),0))="","",UPPER(OFFSET('ÖĞRENCİ GİRİŞİ'!$D$18,(ROW(A293)-1),0)))</f>
        <v/>
      </c>
      <c r="E294" s="70" t="str">
        <f ca="1">IF(UPPER(OFFSET('ÖĞRENCİ GİRİŞİ'!$E$18,(ROW(A293)-1),0))="","",UPPER(OFFSET('ÖĞRENCİ GİRİŞİ'!$E$18,(ROW(A293)-1),0)))</f>
        <v/>
      </c>
      <c r="F294" s="70" t="str">
        <f ca="1">IF(UPPER(OFFSET('ÖĞRENCİ GİRİŞİ'!$F$18,(ROW(A293)-1),0))="","",UPPER(OFFSET('ÖĞRENCİ GİRİŞİ'!$F$18,(ROW(A293)-1),0)))</f>
        <v/>
      </c>
      <c r="G294" s="70" t="str">
        <f ca="1">IF(UPPER(OFFSET('ÖĞRENCİ GİRİŞİ'!$G$18,(ROW(A293)-1),0))="","",UPPER(OFFSET('ÖĞRENCİ GİRİŞİ'!$G$18,(ROW(A293)-1),0)))</f>
        <v/>
      </c>
    </row>
    <row r="295" spans="1:7" customFormat="1" ht="12.75" x14ac:dyDescent="0.2">
      <c r="A295" s="42">
        <v>294</v>
      </c>
      <c r="B295" s="70" t="str">
        <f ca="1">IF(UPPER(OFFSET('ÖĞRENCİ GİRİŞİ'!$B$18,(ROW(A294)-1),0))="","",UPPER(OFFSET('ÖĞRENCİ GİRİŞİ'!$B$18,(ROW(A294)-1),0)))</f>
        <v/>
      </c>
      <c r="C295" s="70" t="str">
        <f ca="1">IF(UPPER(OFFSET('ÖĞRENCİ GİRİŞİ'!$C$18,(ROW(B294)-1),0))="","",UPPER(OFFSET('ÖĞRENCİ GİRİŞİ'!$C$18,(ROW(B294)-1),0)))</f>
        <v/>
      </c>
      <c r="D295" s="70" t="str">
        <f ca="1">IF(UPPER(OFFSET('ÖĞRENCİ GİRİŞİ'!$D$18,(ROW(A294)-1),0))="","",UPPER(OFFSET('ÖĞRENCİ GİRİŞİ'!$D$18,(ROW(A294)-1),0)))</f>
        <v/>
      </c>
      <c r="E295" s="70" t="str">
        <f ca="1">IF(UPPER(OFFSET('ÖĞRENCİ GİRİŞİ'!$E$18,(ROW(A294)-1),0))="","",UPPER(OFFSET('ÖĞRENCİ GİRİŞİ'!$E$18,(ROW(A294)-1),0)))</f>
        <v/>
      </c>
      <c r="F295" s="70" t="str">
        <f ca="1">IF(UPPER(OFFSET('ÖĞRENCİ GİRİŞİ'!$F$18,(ROW(A294)-1),0))="","",UPPER(OFFSET('ÖĞRENCİ GİRİŞİ'!$F$18,(ROW(A294)-1),0)))</f>
        <v/>
      </c>
      <c r="G295" s="70" t="str">
        <f ca="1">IF(UPPER(OFFSET('ÖĞRENCİ GİRİŞİ'!$G$18,(ROW(A294)-1),0))="","",UPPER(OFFSET('ÖĞRENCİ GİRİŞİ'!$G$18,(ROW(A294)-1),0)))</f>
        <v/>
      </c>
    </row>
    <row r="296" spans="1:7" customFormat="1" ht="12.75" x14ac:dyDescent="0.2">
      <c r="A296" s="42">
        <v>295</v>
      </c>
      <c r="B296" s="70" t="str">
        <f ca="1">IF(UPPER(OFFSET('ÖĞRENCİ GİRİŞİ'!$B$18,(ROW(A295)-1),0))="","",UPPER(OFFSET('ÖĞRENCİ GİRİŞİ'!$B$18,(ROW(A295)-1),0)))</f>
        <v/>
      </c>
      <c r="C296" s="70" t="str">
        <f ca="1">IF(UPPER(OFFSET('ÖĞRENCİ GİRİŞİ'!$C$18,(ROW(B295)-1),0))="","",UPPER(OFFSET('ÖĞRENCİ GİRİŞİ'!$C$18,(ROW(B295)-1),0)))</f>
        <v/>
      </c>
      <c r="D296" s="70" t="str">
        <f ca="1">IF(UPPER(OFFSET('ÖĞRENCİ GİRİŞİ'!$D$18,(ROW(A295)-1),0))="","",UPPER(OFFSET('ÖĞRENCİ GİRİŞİ'!$D$18,(ROW(A295)-1),0)))</f>
        <v/>
      </c>
      <c r="E296" s="70" t="str">
        <f ca="1">IF(UPPER(OFFSET('ÖĞRENCİ GİRİŞİ'!$E$18,(ROW(A295)-1),0))="","",UPPER(OFFSET('ÖĞRENCİ GİRİŞİ'!$E$18,(ROW(A295)-1),0)))</f>
        <v/>
      </c>
      <c r="F296" s="70" t="str">
        <f ca="1">IF(UPPER(OFFSET('ÖĞRENCİ GİRİŞİ'!$F$18,(ROW(A295)-1),0))="","",UPPER(OFFSET('ÖĞRENCİ GİRİŞİ'!$F$18,(ROW(A295)-1),0)))</f>
        <v/>
      </c>
      <c r="G296" s="70" t="str">
        <f ca="1">IF(UPPER(OFFSET('ÖĞRENCİ GİRİŞİ'!$G$18,(ROW(A295)-1),0))="","",UPPER(OFFSET('ÖĞRENCİ GİRİŞİ'!$G$18,(ROW(A295)-1),0)))</f>
        <v/>
      </c>
    </row>
    <row r="297" spans="1:7" customFormat="1" ht="12.75" x14ac:dyDescent="0.2">
      <c r="A297" s="42">
        <v>296</v>
      </c>
      <c r="B297" s="70" t="str">
        <f ca="1">IF(UPPER(OFFSET('ÖĞRENCİ GİRİŞİ'!$B$18,(ROW(A296)-1),0))="","",UPPER(OFFSET('ÖĞRENCİ GİRİŞİ'!$B$18,(ROW(A296)-1),0)))</f>
        <v/>
      </c>
      <c r="C297" s="70" t="str">
        <f ca="1">IF(UPPER(OFFSET('ÖĞRENCİ GİRİŞİ'!$C$18,(ROW(B296)-1),0))="","",UPPER(OFFSET('ÖĞRENCİ GİRİŞİ'!$C$18,(ROW(B296)-1),0)))</f>
        <v/>
      </c>
      <c r="D297" s="70" t="str">
        <f ca="1">IF(UPPER(OFFSET('ÖĞRENCİ GİRİŞİ'!$D$18,(ROW(A296)-1),0))="","",UPPER(OFFSET('ÖĞRENCİ GİRİŞİ'!$D$18,(ROW(A296)-1),0)))</f>
        <v/>
      </c>
      <c r="E297" s="70" t="str">
        <f ca="1">IF(UPPER(OFFSET('ÖĞRENCİ GİRİŞİ'!$E$18,(ROW(A296)-1),0))="","",UPPER(OFFSET('ÖĞRENCİ GİRİŞİ'!$E$18,(ROW(A296)-1),0)))</f>
        <v/>
      </c>
      <c r="F297" s="70" t="str">
        <f ca="1">IF(UPPER(OFFSET('ÖĞRENCİ GİRİŞİ'!$F$18,(ROW(A296)-1),0))="","",UPPER(OFFSET('ÖĞRENCİ GİRİŞİ'!$F$18,(ROW(A296)-1),0)))</f>
        <v/>
      </c>
      <c r="G297" s="70" t="str">
        <f ca="1">IF(UPPER(OFFSET('ÖĞRENCİ GİRİŞİ'!$G$18,(ROW(A296)-1),0))="","",UPPER(OFFSET('ÖĞRENCİ GİRİŞİ'!$G$18,(ROW(A296)-1),0)))</f>
        <v/>
      </c>
    </row>
    <row r="298" spans="1:7" customFormat="1" ht="12.75" x14ac:dyDescent="0.2">
      <c r="A298" s="42">
        <v>297</v>
      </c>
      <c r="B298" s="70" t="str">
        <f ca="1">IF(UPPER(OFFSET('ÖĞRENCİ GİRİŞİ'!$B$18,(ROW(A297)-1),0))="","",UPPER(OFFSET('ÖĞRENCİ GİRİŞİ'!$B$18,(ROW(A297)-1),0)))</f>
        <v/>
      </c>
      <c r="C298" s="70" t="str">
        <f ca="1">IF(UPPER(OFFSET('ÖĞRENCİ GİRİŞİ'!$C$18,(ROW(B297)-1),0))="","",UPPER(OFFSET('ÖĞRENCİ GİRİŞİ'!$C$18,(ROW(B297)-1),0)))</f>
        <v/>
      </c>
      <c r="D298" s="70" t="str">
        <f ca="1">IF(UPPER(OFFSET('ÖĞRENCİ GİRİŞİ'!$D$18,(ROW(A297)-1),0))="","",UPPER(OFFSET('ÖĞRENCİ GİRİŞİ'!$D$18,(ROW(A297)-1),0)))</f>
        <v/>
      </c>
      <c r="E298" s="70" t="str">
        <f ca="1">IF(UPPER(OFFSET('ÖĞRENCİ GİRİŞİ'!$E$18,(ROW(A297)-1),0))="","",UPPER(OFFSET('ÖĞRENCİ GİRİŞİ'!$E$18,(ROW(A297)-1),0)))</f>
        <v/>
      </c>
      <c r="F298" s="70" t="str">
        <f ca="1">IF(UPPER(OFFSET('ÖĞRENCİ GİRİŞİ'!$F$18,(ROW(A297)-1),0))="","",UPPER(OFFSET('ÖĞRENCİ GİRİŞİ'!$F$18,(ROW(A297)-1),0)))</f>
        <v/>
      </c>
      <c r="G298" s="70" t="str">
        <f ca="1">IF(UPPER(OFFSET('ÖĞRENCİ GİRİŞİ'!$G$18,(ROW(A297)-1),0))="","",UPPER(OFFSET('ÖĞRENCİ GİRİŞİ'!$G$18,(ROW(A297)-1),0)))</f>
        <v/>
      </c>
    </row>
    <row r="299" spans="1:7" customFormat="1" ht="12.75" x14ac:dyDescent="0.2">
      <c r="A299" s="42">
        <v>298</v>
      </c>
      <c r="B299" s="70" t="str">
        <f ca="1">IF(UPPER(OFFSET('ÖĞRENCİ GİRİŞİ'!$B$18,(ROW(A298)-1),0))="","",UPPER(OFFSET('ÖĞRENCİ GİRİŞİ'!$B$18,(ROW(A298)-1),0)))</f>
        <v/>
      </c>
      <c r="C299" s="70" t="str">
        <f ca="1">IF(UPPER(OFFSET('ÖĞRENCİ GİRİŞİ'!$C$18,(ROW(B298)-1),0))="","",UPPER(OFFSET('ÖĞRENCİ GİRİŞİ'!$C$18,(ROW(B298)-1),0)))</f>
        <v/>
      </c>
      <c r="D299" s="70" t="str">
        <f ca="1">IF(UPPER(OFFSET('ÖĞRENCİ GİRİŞİ'!$D$18,(ROW(A298)-1),0))="","",UPPER(OFFSET('ÖĞRENCİ GİRİŞİ'!$D$18,(ROW(A298)-1),0)))</f>
        <v/>
      </c>
      <c r="E299" s="70" t="str">
        <f ca="1">IF(UPPER(OFFSET('ÖĞRENCİ GİRİŞİ'!$E$18,(ROW(A298)-1),0))="","",UPPER(OFFSET('ÖĞRENCİ GİRİŞİ'!$E$18,(ROW(A298)-1),0)))</f>
        <v/>
      </c>
      <c r="F299" s="70" t="str">
        <f ca="1">IF(UPPER(OFFSET('ÖĞRENCİ GİRİŞİ'!$F$18,(ROW(A298)-1),0))="","",UPPER(OFFSET('ÖĞRENCİ GİRİŞİ'!$F$18,(ROW(A298)-1),0)))</f>
        <v/>
      </c>
      <c r="G299" s="70" t="str">
        <f ca="1">IF(UPPER(OFFSET('ÖĞRENCİ GİRİŞİ'!$G$18,(ROW(A298)-1),0))="","",UPPER(OFFSET('ÖĞRENCİ GİRİŞİ'!$G$18,(ROW(A298)-1),0)))</f>
        <v/>
      </c>
    </row>
    <row r="300" spans="1:7" customFormat="1" ht="12.75" x14ac:dyDescent="0.2">
      <c r="A300" s="42">
        <v>299</v>
      </c>
      <c r="B300" s="70" t="str">
        <f ca="1">IF(UPPER(OFFSET('ÖĞRENCİ GİRİŞİ'!$B$18,(ROW(A299)-1),0))="","",UPPER(OFFSET('ÖĞRENCİ GİRİŞİ'!$B$18,(ROW(A299)-1),0)))</f>
        <v/>
      </c>
      <c r="C300" s="70" t="str">
        <f ca="1">IF(UPPER(OFFSET('ÖĞRENCİ GİRİŞİ'!$C$18,(ROW(B299)-1),0))="","",UPPER(OFFSET('ÖĞRENCİ GİRİŞİ'!$C$18,(ROW(B299)-1),0)))</f>
        <v/>
      </c>
      <c r="D300" s="70" t="str">
        <f ca="1">IF(UPPER(OFFSET('ÖĞRENCİ GİRİŞİ'!$D$18,(ROW(A299)-1),0))="","",UPPER(OFFSET('ÖĞRENCİ GİRİŞİ'!$D$18,(ROW(A299)-1),0)))</f>
        <v/>
      </c>
      <c r="E300" s="70" t="str">
        <f ca="1">IF(UPPER(OFFSET('ÖĞRENCİ GİRİŞİ'!$E$18,(ROW(A299)-1),0))="","",UPPER(OFFSET('ÖĞRENCİ GİRİŞİ'!$E$18,(ROW(A299)-1),0)))</f>
        <v/>
      </c>
      <c r="F300" s="70" t="str">
        <f ca="1">IF(UPPER(OFFSET('ÖĞRENCİ GİRİŞİ'!$F$18,(ROW(A299)-1),0))="","",UPPER(OFFSET('ÖĞRENCİ GİRİŞİ'!$F$18,(ROW(A299)-1),0)))</f>
        <v/>
      </c>
      <c r="G300" s="70" t="str">
        <f ca="1">IF(UPPER(OFFSET('ÖĞRENCİ GİRİŞİ'!$G$18,(ROW(A299)-1),0))="","",UPPER(OFFSET('ÖĞRENCİ GİRİŞİ'!$G$18,(ROW(A299)-1),0)))</f>
        <v/>
      </c>
    </row>
    <row r="301" spans="1:7" customFormat="1" ht="12.75" x14ac:dyDescent="0.2">
      <c r="A301" s="42">
        <v>300</v>
      </c>
      <c r="B301" s="70" t="str">
        <f ca="1">IF(UPPER(OFFSET('ÖĞRENCİ GİRİŞİ'!$B$18,(ROW(A300)-1),0))="","",UPPER(OFFSET('ÖĞRENCİ GİRİŞİ'!$B$18,(ROW(A300)-1),0)))</f>
        <v/>
      </c>
      <c r="C301" s="70" t="str">
        <f ca="1">IF(UPPER(OFFSET('ÖĞRENCİ GİRİŞİ'!$C$18,(ROW(B300)-1),0))="","",UPPER(OFFSET('ÖĞRENCİ GİRİŞİ'!$C$18,(ROW(B300)-1),0)))</f>
        <v/>
      </c>
      <c r="D301" s="70" t="str">
        <f ca="1">IF(UPPER(OFFSET('ÖĞRENCİ GİRİŞİ'!$D$18,(ROW(A300)-1),0))="","",UPPER(OFFSET('ÖĞRENCİ GİRİŞİ'!$D$18,(ROW(A300)-1),0)))</f>
        <v/>
      </c>
      <c r="E301" s="70" t="str">
        <f ca="1">IF(UPPER(OFFSET('ÖĞRENCİ GİRİŞİ'!$E$18,(ROW(A300)-1),0))="","",UPPER(OFFSET('ÖĞRENCİ GİRİŞİ'!$E$18,(ROW(A300)-1),0)))</f>
        <v/>
      </c>
      <c r="F301" s="70" t="str">
        <f ca="1">IF(UPPER(OFFSET('ÖĞRENCİ GİRİŞİ'!$F$18,(ROW(A300)-1),0))="","",UPPER(OFFSET('ÖĞRENCİ GİRİŞİ'!$F$18,(ROW(A300)-1),0)))</f>
        <v/>
      </c>
      <c r="G301" s="70" t="str">
        <f ca="1">IF(UPPER(OFFSET('ÖĞRENCİ GİRİŞİ'!$G$18,(ROW(A300)-1),0))="","",UPPER(OFFSET('ÖĞRENCİ GİRİŞİ'!$G$18,(ROW(A300)-1),0)))</f>
        <v/>
      </c>
    </row>
    <row r="302" spans="1:7" customFormat="1" ht="12.75" x14ac:dyDescent="0.2">
      <c r="A302" s="42">
        <v>301</v>
      </c>
      <c r="B302" s="70" t="str">
        <f ca="1">IF(UPPER(OFFSET('ÖĞRENCİ GİRİŞİ'!$B$18,(ROW(A301)-1),0))="","",UPPER(OFFSET('ÖĞRENCİ GİRİŞİ'!$B$18,(ROW(A301)-1),0)))</f>
        <v/>
      </c>
      <c r="C302" s="70" t="str">
        <f ca="1">IF(UPPER(OFFSET('ÖĞRENCİ GİRİŞİ'!$C$18,(ROW(B301)-1),0))="","",UPPER(OFFSET('ÖĞRENCİ GİRİŞİ'!$C$18,(ROW(B301)-1),0)))</f>
        <v/>
      </c>
      <c r="D302" s="70" t="str">
        <f ca="1">IF(UPPER(OFFSET('ÖĞRENCİ GİRİŞİ'!$D$18,(ROW(A301)-1),0))="","",UPPER(OFFSET('ÖĞRENCİ GİRİŞİ'!$D$18,(ROW(A301)-1),0)))</f>
        <v/>
      </c>
      <c r="E302" s="70" t="str">
        <f ca="1">IF(UPPER(OFFSET('ÖĞRENCİ GİRİŞİ'!$E$18,(ROW(A301)-1),0))="","",UPPER(OFFSET('ÖĞRENCİ GİRİŞİ'!$E$18,(ROW(A301)-1),0)))</f>
        <v/>
      </c>
      <c r="F302" s="70" t="str">
        <f ca="1">IF(UPPER(OFFSET('ÖĞRENCİ GİRİŞİ'!$F$18,(ROW(A301)-1),0))="","",UPPER(OFFSET('ÖĞRENCİ GİRİŞİ'!$F$18,(ROW(A301)-1),0)))</f>
        <v/>
      </c>
      <c r="G302" s="70" t="str">
        <f ca="1">IF(UPPER(OFFSET('ÖĞRENCİ GİRİŞİ'!$G$18,(ROW(A301)-1),0))="","",UPPER(OFFSET('ÖĞRENCİ GİRİŞİ'!$G$18,(ROW(A301)-1),0)))</f>
        <v/>
      </c>
    </row>
    <row r="303" spans="1:7" customFormat="1" ht="12.75" x14ac:dyDescent="0.2">
      <c r="A303" s="42">
        <v>302</v>
      </c>
      <c r="B303" s="70" t="str">
        <f ca="1">IF(UPPER(OFFSET('ÖĞRENCİ GİRİŞİ'!$B$18,(ROW(A302)-1),0))="","",UPPER(OFFSET('ÖĞRENCİ GİRİŞİ'!$B$18,(ROW(A302)-1),0)))</f>
        <v/>
      </c>
      <c r="C303" s="70" t="str">
        <f ca="1">IF(UPPER(OFFSET('ÖĞRENCİ GİRİŞİ'!$C$18,(ROW(B302)-1),0))="","",UPPER(OFFSET('ÖĞRENCİ GİRİŞİ'!$C$18,(ROW(B302)-1),0)))</f>
        <v/>
      </c>
      <c r="D303" s="70" t="str">
        <f ca="1">IF(UPPER(OFFSET('ÖĞRENCİ GİRİŞİ'!$D$18,(ROW(A302)-1),0))="","",UPPER(OFFSET('ÖĞRENCİ GİRİŞİ'!$D$18,(ROW(A302)-1),0)))</f>
        <v/>
      </c>
      <c r="E303" s="70" t="str">
        <f ca="1">IF(UPPER(OFFSET('ÖĞRENCİ GİRİŞİ'!$E$18,(ROW(A302)-1),0))="","",UPPER(OFFSET('ÖĞRENCİ GİRİŞİ'!$E$18,(ROW(A302)-1),0)))</f>
        <v/>
      </c>
      <c r="F303" s="70" t="str">
        <f ca="1">IF(UPPER(OFFSET('ÖĞRENCİ GİRİŞİ'!$F$18,(ROW(A302)-1),0))="","",UPPER(OFFSET('ÖĞRENCİ GİRİŞİ'!$F$18,(ROW(A302)-1),0)))</f>
        <v/>
      </c>
      <c r="G303" s="70" t="str">
        <f ca="1">IF(UPPER(OFFSET('ÖĞRENCİ GİRİŞİ'!$G$18,(ROW(A302)-1),0))="","",UPPER(OFFSET('ÖĞRENCİ GİRİŞİ'!$G$18,(ROW(A302)-1),0)))</f>
        <v/>
      </c>
    </row>
    <row r="304" spans="1:7" customFormat="1" ht="12.75" x14ac:dyDescent="0.2">
      <c r="A304" s="42">
        <v>303</v>
      </c>
      <c r="B304" s="70" t="str">
        <f ca="1">IF(UPPER(OFFSET('ÖĞRENCİ GİRİŞİ'!$B$18,(ROW(A303)-1),0))="","",UPPER(OFFSET('ÖĞRENCİ GİRİŞİ'!$B$18,(ROW(A303)-1),0)))</f>
        <v/>
      </c>
      <c r="C304" s="70" t="str">
        <f ca="1">IF(UPPER(OFFSET('ÖĞRENCİ GİRİŞİ'!$C$18,(ROW(B303)-1),0))="","",UPPER(OFFSET('ÖĞRENCİ GİRİŞİ'!$C$18,(ROW(B303)-1),0)))</f>
        <v/>
      </c>
      <c r="D304" s="70" t="str">
        <f ca="1">IF(UPPER(OFFSET('ÖĞRENCİ GİRİŞİ'!$D$18,(ROW(A303)-1),0))="","",UPPER(OFFSET('ÖĞRENCİ GİRİŞİ'!$D$18,(ROW(A303)-1),0)))</f>
        <v/>
      </c>
      <c r="E304" s="70" t="str">
        <f ca="1">IF(UPPER(OFFSET('ÖĞRENCİ GİRİŞİ'!$E$18,(ROW(A303)-1),0))="","",UPPER(OFFSET('ÖĞRENCİ GİRİŞİ'!$E$18,(ROW(A303)-1),0)))</f>
        <v/>
      </c>
      <c r="F304" s="70" t="str">
        <f ca="1">IF(UPPER(OFFSET('ÖĞRENCİ GİRİŞİ'!$F$18,(ROW(A303)-1),0))="","",UPPER(OFFSET('ÖĞRENCİ GİRİŞİ'!$F$18,(ROW(A303)-1),0)))</f>
        <v/>
      </c>
      <c r="G304" s="70" t="str">
        <f ca="1">IF(UPPER(OFFSET('ÖĞRENCİ GİRİŞİ'!$G$18,(ROW(A303)-1),0))="","",UPPER(OFFSET('ÖĞRENCİ GİRİŞİ'!$G$18,(ROW(A303)-1),0)))</f>
        <v/>
      </c>
    </row>
    <row r="305" spans="1:7" customFormat="1" ht="12.75" x14ac:dyDescent="0.2">
      <c r="A305" s="42">
        <v>304</v>
      </c>
      <c r="B305" s="70" t="str">
        <f ca="1">IF(UPPER(OFFSET('ÖĞRENCİ GİRİŞİ'!$B$18,(ROW(A304)-1),0))="","",UPPER(OFFSET('ÖĞRENCİ GİRİŞİ'!$B$18,(ROW(A304)-1),0)))</f>
        <v/>
      </c>
      <c r="C305" s="70" t="str">
        <f ca="1">IF(UPPER(OFFSET('ÖĞRENCİ GİRİŞİ'!$C$18,(ROW(B304)-1),0))="","",UPPER(OFFSET('ÖĞRENCİ GİRİŞİ'!$C$18,(ROW(B304)-1),0)))</f>
        <v/>
      </c>
      <c r="D305" s="70" t="str">
        <f ca="1">IF(UPPER(OFFSET('ÖĞRENCİ GİRİŞİ'!$D$18,(ROW(A304)-1),0))="","",UPPER(OFFSET('ÖĞRENCİ GİRİŞİ'!$D$18,(ROW(A304)-1),0)))</f>
        <v/>
      </c>
      <c r="E305" s="70" t="str">
        <f ca="1">IF(UPPER(OFFSET('ÖĞRENCİ GİRİŞİ'!$E$18,(ROW(A304)-1),0))="","",UPPER(OFFSET('ÖĞRENCİ GİRİŞİ'!$E$18,(ROW(A304)-1),0)))</f>
        <v/>
      </c>
      <c r="F305" s="70" t="str">
        <f ca="1">IF(UPPER(OFFSET('ÖĞRENCİ GİRİŞİ'!$F$18,(ROW(A304)-1),0))="","",UPPER(OFFSET('ÖĞRENCİ GİRİŞİ'!$F$18,(ROW(A304)-1),0)))</f>
        <v/>
      </c>
      <c r="G305" s="70" t="str">
        <f ca="1">IF(UPPER(OFFSET('ÖĞRENCİ GİRİŞİ'!$G$18,(ROW(A304)-1),0))="","",UPPER(OFFSET('ÖĞRENCİ GİRİŞİ'!$G$18,(ROW(A304)-1),0)))</f>
        <v/>
      </c>
    </row>
    <row r="306" spans="1:7" customFormat="1" ht="12.75" x14ac:dyDescent="0.2">
      <c r="A306" s="42">
        <v>305</v>
      </c>
      <c r="B306" s="70" t="str">
        <f ca="1">IF(UPPER(OFFSET('ÖĞRENCİ GİRİŞİ'!$B$18,(ROW(A305)-1),0))="","",UPPER(OFFSET('ÖĞRENCİ GİRİŞİ'!$B$18,(ROW(A305)-1),0)))</f>
        <v/>
      </c>
      <c r="C306" s="70" t="str">
        <f ca="1">IF(UPPER(OFFSET('ÖĞRENCİ GİRİŞİ'!$C$18,(ROW(B305)-1),0))="","",UPPER(OFFSET('ÖĞRENCİ GİRİŞİ'!$C$18,(ROW(B305)-1),0)))</f>
        <v/>
      </c>
      <c r="D306" s="70" t="str">
        <f ca="1">IF(UPPER(OFFSET('ÖĞRENCİ GİRİŞİ'!$D$18,(ROW(A305)-1),0))="","",UPPER(OFFSET('ÖĞRENCİ GİRİŞİ'!$D$18,(ROW(A305)-1),0)))</f>
        <v/>
      </c>
      <c r="E306" s="70" t="str">
        <f ca="1">IF(UPPER(OFFSET('ÖĞRENCİ GİRİŞİ'!$E$18,(ROW(A305)-1),0))="","",UPPER(OFFSET('ÖĞRENCİ GİRİŞİ'!$E$18,(ROW(A305)-1),0)))</f>
        <v/>
      </c>
      <c r="F306" s="70" t="str">
        <f ca="1">IF(UPPER(OFFSET('ÖĞRENCİ GİRİŞİ'!$F$18,(ROW(A305)-1),0))="","",UPPER(OFFSET('ÖĞRENCİ GİRİŞİ'!$F$18,(ROW(A305)-1),0)))</f>
        <v/>
      </c>
      <c r="G306" s="70" t="str">
        <f ca="1">IF(UPPER(OFFSET('ÖĞRENCİ GİRİŞİ'!$G$18,(ROW(A305)-1),0))="","",UPPER(OFFSET('ÖĞRENCİ GİRİŞİ'!$G$18,(ROW(A305)-1),0)))</f>
        <v/>
      </c>
    </row>
    <row r="307" spans="1:7" customFormat="1" ht="12.75" x14ac:dyDescent="0.2">
      <c r="A307" s="42">
        <v>306</v>
      </c>
      <c r="B307" s="70" t="str">
        <f ca="1">IF(UPPER(OFFSET('ÖĞRENCİ GİRİŞİ'!$B$18,(ROW(A306)-1),0))="","",UPPER(OFFSET('ÖĞRENCİ GİRİŞİ'!$B$18,(ROW(A306)-1),0)))</f>
        <v/>
      </c>
      <c r="C307" s="70" t="str">
        <f ca="1">IF(UPPER(OFFSET('ÖĞRENCİ GİRİŞİ'!$C$18,(ROW(B306)-1),0))="","",UPPER(OFFSET('ÖĞRENCİ GİRİŞİ'!$C$18,(ROW(B306)-1),0)))</f>
        <v/>
      </c>
      <c r="D307" s="70" t="str">
        <f ca="1">IF(UPPER(OFFSET('ÖĞRENCİ GİRİŞİ'!$D$18,(ROW(A306)-1),0))="","",UPPER(OFFSET('ÖĞRENCİ GİRİŞİ'!$D$18,(ROW(A306)-1),0)))</f>
        <v/>
      </c>
      <c r="E307" s="70" t="str">
        <f ca="1">IF(UPPER(OFFSET('ÖĞRENCİ GİRİŞİ'!$E$18,(ROW(A306)-1),0))="","",UPPER(OFFSET('ÖĞRENCİ GİRİŞİ'!$E$18,(ROW(A306)-1),0)))</f>
        <v/>
      </c>
      <c r="F307" s="70" t="str">
        <f ca="1">IF(UPPER(OFFSET('ÖĞRENCİ GİRİŞİ'!$F$18,(ROW(A306)-1),0))="","",UPPER(OFFSET('ÖĞRENCİ GİRİŞİ'!$F$18,(ROW(A306)-1),0)))</f>
        <v/>
      </c>
      <c r="G307" s="70" t="str">
        <f ca="1">IF(UPPER(OFFSET('ÖĞRENCİ GİRİŞİ'!$G$18,(ROW(A306)-1),0))="","",UPPER(OFFSET('ÖĞRENCİ GİRİŞİ'!$G$18,(ROW(A306)-1),0)))</f>
        <v/>
      </c>
    </row>
    <row r="308" spans="1:7" customFormat="1" ht="12.75" x14ac:dyDescent="0.2">
      <c r="A308" s="42">
        <v>307</v>
      </c>
      <c r="B308" s="70" t="str">
        <f ca="1">IF(UPPER(OFFSET('ÖĞRENCİ GİRİŞİ'!$B$18,(ROW(A307)-1),0))="","",UPPER(OFFSET('ÖĞRENCİ GİRİŞİ'!$B$18,(ROW(A307)-1),0)))</f>
        <v/>
      </c>
      <c r="C308" s="70" t="str">
        <f ca="1">IF(UPPER(OFFSET('ÖĞRENCİ GİRİŞİ'!$C$18,(ROW(B307)-1),0))="","",UPPER(OFFSET('ÖĞRENCİ GİRİŞİ'!$C$18,(ROW(B307)-1),0)))</f>
        <v/>
      </c>
      <c r="D308" s="70" t="str">
        <f ca="1">IF(UPPER(OFFSET('ÖĞRENCİ GİRİŞİ'!$D$18,(ROW(A307)-1),0))="","",UPPER(OFFSET('ÖĞRENCİ GİRİŞİ'!$D$18,(ROW(A307)-1),0)))</f>
        <v/>
      </c>
      <c r="E308" s="70" t="str">
        <f ca="1">IF(UPPER(OFFSET('ÖĞRENCİ GİRİŞİ'!$E$18,(ROW(A307)-1),0))="","",UPPER(OFFSET('ÖĞRENCİ GİRİŞİ'!$E$18,(ROW(A307)-1),0)))</f>
        <v/>
      </c>
      <c r="F308" s="70" t="str">
        <f ca="1">IF(UPPER(OFFSET('ÖĞRENCİ GİRİŞİ'!$F$18,(ROW(A307)-1),0))="","",UPPER(OFFSET('ÖĞRENCİ GİRİŞİ'!$F$18,(ROW(A307)-1),0)))</f>
        <v/>
      </c>
      <c r="G308" s="70" t="str">
        <f ca="1">IF(UPPER(OFFSET('ÖĞRENCİ GİRİŞİ'!$G$18,(ROW(A307)-1),0))="","",UPPER(OFFSET('ÖĞRENCİ GİRİŞİ'!$G$18,(ROW(A307)-1),0)))</f>
        <v/>
      </c>
    </row>
    <row r="309" spans="1:7" customFormat="1" ht="12.75" x14ac:dyDescent="0.2">
      <c r="A309" s="42">
        <v>308</v>
      </c>
      <c r="B309" s="70" t="str">
        <f ca="1">IF(UPPER(OFFSET('ÖĞRENCİ GİRİŞİ'!$B$18,(ROW(A308)-1),0))="","",UPPER(OFFSET('ÖĞRENCİ GİRİŞİ'!$B$18,(ROW(A308)-1),0)))</f>
        <v/>
      </c>
      <c r="C309" s="70" t="str">
        <f ca="1">IF(UPPER(OFFSET('ÖĞRENCİ GİRİŞİ'!$C$18,(ROW(B308)-1),0))="","",UPPER(OFFSET('ÖĞRENCİ GİRİŞİ'!$C$18,(ROW(B308)-1),0)))</f>
        <v/>
      </c>
      <c r="D309" s="70" t="str">
        <f ca="1">IF(UPPER(OFFSET('ÖĞRENCİ GİRİŞİ'!$D$18,(ROW(A308)-1),0))="","",UPPER(OFFSET('ÖĞRENCİ GİRİŞİ'!$D$18,(ROW(A308)-1),0)))</f>
        <v/>
      </c>
      <c r="E309" s="70" t="str">
        <f ca="1">IF(UPPER(OFFSET('ÖĞRENCİ GİRİŞİ'!$E$18,(ROW(A308)-1),0))="","",UPPER(OFFSET('ÖĞRENCİ GİRİŞİ'!$E$18,(ROW(A308)-1),0)))</f>
        <v/>
      </c>
      <c r="F309" s="70" t="str">
        <f ca="1">IF(UPPER(OFFSET('ÖĞRENCİ GİRİŞİ'!$F$18,(ROW(A308)-1),0))="","",UPPER(OFFSET('ÖĞRENCİ GİRİŞİ'!$F$18,(ROW(A308)-1),0)))</f>
        <v/>
      </c>
      <c r="G309" s="70" t="str">
        <f ca="1">IF(UPPER(OFFSET('ÖĞRENCİ GİRİŞİ'!$G$18,(ROW(A308)-1),0))="","",UPPER(OFFSET('ÖĞRENCİ GİRİŞİ'!$G$18,(ROW(A308)-1),0)))</f>
        <v/>
      </c>
    </row>
    <row r="310" spans="1:7" customFormat="1" ht="12.75" x14ac:dyDescent="0.2">
      <c r="A310" s="42">
        <v>309</v>
      </c>
      <c r="B310" s="70" t="str">
        <f ca="1">IF(UPPER(OFFSET('ÖĞRENCİ GİRİŞİ'!$B$18,(ROW(A309)-1),0))="","",UPPER(OFFSET('ÖĞRENCİ GİRİŞİ'!$B$18,(ROW(A309)-1),0)))</f>
        <v/>
      </c>
      <c r="C310" s="70" t="str">
        <f ca="1">IF(UPPER(OFFSET('ÖĞRENCİ GİRİŞİ'!$C$18,(ROW(B309)-1),0))="","",UPPER(OFFSET('ÖĞRENCİ GİRİŞİ'!$C$18,(ROW(B309)-1),0)))</f>
        <v/>
      </c>
      <c r="D310" s="70" t="str">
        <f ca="1">IF(UPPER(OFFSET('ÖĞRENCİ GİRİŞİ'!$D$18,(ROW(A309)-1),0))="","",UPPER(OFFSET('ÖĞRENCİ GİRİŞİ'!$D$18,(ROW(A309)-1),0)))</f>
        <v/>
      </c>
      <c r="E310" s="70" t="str">
        <f ca="1">IF(UPPER(OFFSET('ÖĞRENCİ GİRİŞİ'!$E$18,(ROW(A309)-1),0))="","",UPPER(OFFSET('ÖĞRENCİ GİRİŞİ'!$E$18,(ROW(A309)-1),0)))</f>
        <v/>
      </c>
      <c r="F310" s="70" t="str">
        <f ca="1">IF(UPPER(OFFSET('ÖĞRENCİ GİRİŞİ'!$F$18,(ROW(A309)-1),0))="","",UPPER(OFFSET('ÖĞRENCİ GİRİŞİ'!$F$18,(ROW(A309)-1),0)))</f>
        <v/>
      </c>
      <c r="G310" s="70" t="str">
        <f ca="1">IF(UPPER(OFFSET('ÖĞRENCİ GİRİŞİ'!$G$18,(ROW(A309)-1),0))="","",UPPER(OFFSET('ÖĞRENCİ GİRİŞİ'!$G$18,(ROW(A309)-1),0)))</f>
        <v/>
      </c>
    </row>
    <row r="311" spans="1:7" customFormat="1" ht="12.75" x14ac:dyDescent="0.2">
      <c r="A311" s="42">
        <v>310</v>
      </c>
      <c r="B311" s="70" t="str">
        <f ca="1">IF(UPPER(OFFSET('ÖĞRENCİ GİRİŞİ'!$B$18,(ROW(A310)-1),0))="","",UPPER(OFFSET('ÖĞRENCİ GİRİŞİ'!$B$18,(ROW(A310)-1),0)))</f>
        <v/>
      </c>
      <c r="C311" s="70" t="str">
        <f ca="1">IF(UPPER(OFFSET('ÖĞRENCİ GİRİŞİ'!$C$18,(ROW(B310)-1),0))="","",UPPER(OFFSET('ÖĞRENCİ GİRİŞİ'!$C$18,(ROW(B310)-1),0)))</f>
        <v/>
      </c>
      <c r="D311" s="70" t="str">
        <f ca="1">IF(UPPER(OFFSET('ÖĞRENCİ GİRİŞİ'!$D$18,(ROW(A310)-1),0))="","",UPPER(OFFSET('ÖĞRENCİ GİRİŞİ'!$D$18,(ROW(A310)-1),0)))</f>
        <v/>
      </c>
      <c r="E311" s="70" t="str">
        <f ca="1">IF(UPPER(OFFSET('ÖĞRENCİ GİRİŞİ'!$E$18,(ROW(A310)-1),0))="","",UPPER(OFFSET('ÖĞRENCİ GİRİŞİ'!$E$18,(ROW(A310)-1),0)))</f>
        <v/>
      </c>
      <c r="F311" s="70" t="str">
        <f ca="1">IF(UPPER(OFFSET('ÖĞRENCİ GİRİŞİ'!$F$18,(ROW(A310)-1),0))="","",UPPER(OFFSET('ÖĞRENCİ GİRİŞİ'!$F$18,(ROW(A310)-1),0)))</f>
        <v/>
      </c>
      <c r="G311" s="70" t="str">
        <f ca="1">IF(UPPER(OFFSET('ÖĞRENCİ GİRİŞİ'!$G$18,(ROW(A310)-1),0))="","",UPPER(OFFSET('ÖĞRENCİ GİRİŞİ'!$G$18,(ROW(A310)-1),0)))</f>
        <v/>
      </c>
    </row>
    <row r="312" spans="1:7" customFormat="1" ht="12.75" x14ac:dyDescent="0.2">
      <c r="A312" s="42">
        <v>311</v>
      </c>
      <c r="B312" s="70" t="str">
        <f ca="1">IF(UPPER(OFFSET('ÖĞRENCİ GİRİŞİ'!$B$18,(ROW(A311)-1),0))="","",UPPER(OFFSET('ÖĞRENCİ GİRİŞİ'!$B$18,(ROW(A311)-1),0)))</f>
        <v/>
      </c>
      <c r="C312" s="70" t="str">
        <f ca="1">IF(UPPER(OFFSET('ÖĞRENCİ GİRİŞİ'!$C$18,(ROW(B311)-1),0))="","",UPPER(OFFSET('ÖĞRENCİ GİRİŞİ'!$C$18,(ROW(B311)-1),0)))</f>
        <v/>
      </c>
      <c r="D312" s="70" t="str">
        <f ca="1">IF(UPPER(OFFSET('ÖĞRENCİ GİRİŞİ'!$D$18,(ROW(A311)-1),0))="","",UPPER(OFFSET('ÖĞRENCİ GİRİŞİ'!$D$18,(ROW(A311)-1),0)))</f>
        <v/>
      </c>
      <c r="E312" s="70" t="str">
        <f ca="1">IF(UPPER(OFFSET('ÖĞRENCİ GİRİŞİ'!$E$18,(ROW(A311)-1),0))="","",UPPER(OFFSET('ÖĞRENCİ GİRİŞİ'!$E$18,(ROW(A311)-1),0)))</f>
        <v/>
      </c>
      <c r="F312" s="70" t="str">
        <f ca="1">IF(UPPER(OFFSET('ÖĞRENCİ GİRİŞİ'!$F$18,(ROW(A311)-1),0))="","",UPPER(OFFSET('ÖĞRENCİ GİRİŞİ'!$F$18,(ROW(A311)-1),0)))</f>
        <v/>
      </c>
      <c r="G312" s="70" t="str">
        <f ca="1">IF(UPPER(OFFSET('ÖĞRENCİ GİRİŞİ'!$G$18,(ROW(A311)-1),0))="","",UPPER(OFFSET('ÖĞRENCİ GİRİŞİ'!$G$18,(ROW(A311)-1),0)))</f>
        <v/>
      </c>
    </row>
    <row r="313" spans="1:7" customFormat="1" ht="12.75" x14ac:dyDescent="0.2">
      <c r="A313" s="42">
        <v>312</v>
      </c>
      <c r="B313" s="70" t="str">
        <f ca="1">IF(UPPER(OFFSET('ÖĞRENCİ GİRİŞİ'!$B$18,(ROW(A312)-1),0))="","",UPPER(OFFSET('ÖĞRENCİ GİRİŞİ'!$B$18,(ROW(A312)-1),0)))</f>
        <v/>
      </c>
      <c r="C313" s="70" t="str">
        <f ca="1">IF(UPPER(OFFSET('ÖĞRENCİ GİRİŞİ'!$C$18,(ROW(B312)-1),0))="","",UPPER(OFFSET('ÖĞRENCİ GİRİŞİ'!$C$18,(ROW(B312)-1),0)))</f>
        <v/>
      </c>
      <c r="D313" s="70" t="str">
        <f ca="1">IF(UPPER(OFFSET('ÖĞRENCİ GİRİŞİ'!$D$18,(ROW(A312)-1),0))="","",UPPER(OFFSET('ÖĞRENCİ GİRİŞİ'!$D$18,(ROW(A312)-1),0)))</f>
        <v/>
      </c>
      <c r="E313" s="70" t="str">
        <f ca="1">IF(UPPER(OFFSET('ÖĞRENCİ GİRİŞİ'!$E$18,(ROW(A312)-1),0))="","",UPPER(OFFSET('ÖĞRENCİ GİRİŞİ'!$E$18,(ROW(A312)-1),0)))</f>
        <v/>
      </c>
      <c r="F313" s="70" t="str">
        <f ca="1">IF(UPPER(OFFSET('ÖĞRENCİ GİRİŞİ'!$F$18,(ROW(A312)-1),0))="","",UPPER(OFFSET('ÖĞRENCİ GİRİŞİ'!$F$18,(ROW(A312)-1),0)))</f>
        <v/>
      </c>
      <c r="G313" s="70" t="str">
        <f ca="1">IF(UPPER(OFFSET('ÖĞRENCİ GİRİŞİ'!$G$18,(ROW(A312)-1),0))="","",UPPER(OFFSET('ÖĞRENCİ GİRİŞİ'!$G$18,(ROW(A312)-1),0)))</f>
        <v/>
      </c>
    </row>
    <row r="314" spans="1:7" customFormat="1" ht="12.75" x14ac:dyDescent="0.2">
      <c r="A314" s="42">
        <v>313</v>
      </c>
      <c r="B314" s="70" t="str">
        <f ca="1">IF(UPPER(OFFSET('ÖĞRENCİ GİRİŞİ'!$B$18,(ROW(A313)-1),0))="","",UPPER(OFFSET('ÖĞRENCİ GİRİŞİ'!$B$18,(ROW(A313)-1),0)))</f>
        <v/>
      </c>
      <c r="C314" s="70" t="str">
        <f ca="1">IF(UPPER(OFFSET('ÖĞRENCİ GİRİŞİ'!$C$18,(ROW(B313)-1),0))="","",UPPER(OFFSET('ÖĞRENCİ GİRİŞİ'!$C$18,(ROW(B313)-1),0)))</f>
        <v/>
      </c>
      <c r="D314" s="70" t="str">
        <f ca="1">IF(UPPER(OFFSET('ÖĞRENCİ GİRİŞİ'!$D$18,(ROW(A313)-1),0))="","",UPPER(OFFSET('ÖĞRENCİ GİRİŞİ'!$D$18,(ROW(A313)-1),0)))</f>
        <v/>
      </c>
      <c r="E314" s="70" t="str">
        <f ca="1">IF(UPPER(OFFSET('ÖĞRENCİ GİRİŞİ'!$E$18,(ROW(A313)-1),0))="","",UPPER(OFFSET('ÖĞRENCİ GİRİŞİ'!$E$18,(ROW(A313)-1),0)))</f>
        <v/>
      </c>
      <c r="F314" s="70" t="str">
        <f ca="1">IF(UPPER(OFFSET('ÖĞRENCİ GİRİŞİ'!$F$18,(ROW(A313)-1),0))="","",UPPER(OFFSET('ÖĞRENCİ GİRİŞİ'!$F$18,(ROW(A313)-1),0)))</f>
        <v/>
      </c>
      <c r="G314" s="70" t="str">
        <f ca="1">IF(UPPER(OFFSET('ÖĞRENCİ GİRİŞİ'!$G$18,(ROW(A313)-1),0))="","",UPPER(OFFSET('ÖĞRENCİ GİRİŞİ'!$G$18,(ROW(A313)-1),0)))</f>
        <v/>
      </c>
    </row>
    <row r="315" spans="1:7" customFormat="1" ht="12.75" x14ac:dyDescent="0.2">
      <c r="A315" s="42">
        <v>314</v>
      </c>
      <c r="B315" s="70" t="str">
        <f ca="1">IF(UPPER(OFFSET('ÖĞRENCİ GİRİŞİ'!$B$18,(ROW(A314)-1),0))="","",UPPER(OFFSET('ÖĞRENCİ GİRİŞİ'!$B$18,(ROW(A314)-1),0)))</f>
        <v/>
      </c>
      <c r="C315" s="70" t="str">
        <f ca="1">IF(UPPER(OFFSET('ÖĞRENCİ GİRİŞİ'!$C$18,(ROW(B314)-1),0))="","",UPPER(OFFSET('ÖĞRENCİ GİRİŞİ'!$C$18,(ROW(B314)-1),0)))</f>
        <v/>
      </c>
      <c r="D315" s="70" t="str">
        <f ca="1">IF(UPPER(OFFSET('ÖĞRENCİ GİRİŞİ'!$D$18,(ROW(A314)-1),0))="","",UPPER(OFFSET('ÖĞRENCİ GİRİŞİ'!$D$18,(ROW(A314)-1),0)))</f>
        <v/>
      </c>
      <c r="E315" s="70" t="str">
        <f ca="1">IF(UPPER(OFFSET('ÖĞRENCİ GİRİŞİ'!$E$18,(ROW(A314)-1),0))="","",UPPER(OFFSET('ÖĞRENCİ GİRİŞİ'!$E$18,(ROW(A314)-1),0)))</f>
        <v/>
      </c>
      <c r="F315" s="70" t="str">
        <f ca="1">IF(UPPER(OFFSET('ÖĞRENCİ GİRİŞİ'!$F$18,(ROW(A314)-1),0))="","",UPPER(OFFSET('ÖĞRENCİ GİRİŞİ'!$F$18,(ROW(A314)-1),0)))</f>
        <v/>
      </c>
      <c r="G315" s="70" t="str">
        <f ca="1">IF(UPPER(OFFSET('ÖĞRENCİ GİRİŞİ'!$G$18,(ROW(A314)-1),0))="","",UPPER(OFFSET('ÖĞRENCİ GİRİŞİ'!$G$18,(ROW(A314)-1),0)))</f>
        <v/>
      </c>
    </row>
    <row r="316" spans="1:7" customFormat="1" ht="12.75" x14ac:dyDescent="0.2">
      <c r="A316" s="42">
        <v>315</v>
      </c>
      <c r="B316" s="70" t="str">
        <f ca="1">IF(UPPER(OFFSET('ÖĞRENCİ GİRİŞİ'!$B$18,(ROW(A315)-1),0))="","",UPPER(OFFSET('ÖĞRENCİ GİRİŞİ'!$B$18,(ROW(A315)-1),0)))</f>
        <v/>
      </c>
      <c r="C316" s="70" t="str">
        <f ca="1">IF(UPPER(OFFSET('ÖĞRENCİ GİRİŞİ'!$C$18,(ROW(B315)-1),0))="","",UPPER(OFFSET('ÖĞRENCİ GİRİŞİ'!$C$18,(ROW(B315)-1),0)))</f>
        <v/>
      </c>
      <c r="D316" s="70" t="str">
        <f ca="1">IF(UPPER(OFFSET('ÖĞRENCİ GİRİŞİ'!$D$18,(ROW(A315)-1),0))="","",UPPER(OFFSET('ÖĞRENCİ GİRİŞİ'!$D$18,(ROW(A315)-1),0)))</f>
        <v/>
      </c>
      <c r="E316" s="70" t="str">
        <f ca="1">IF(UPPER(OFFSET('ÖĞRENCİ GİRİŞİ'!$E$18,(ROW(A315)-1),0))="","",UPPER(OFFSET('ÖĞRENCİ GİRİŞİ'!$E$18,(ROW(A315)-1),0)))</f>
        <v/>
      </c>
      <c r="F316" s="70" t="str">
        <f ca="1">IF(UPPER(OFFSET('ÖĞRENCİ GİRİŞİ'!$F$18,(ROW(A315)-1),0))="","",UPPER(OFFSET('ÖĞRENCİ GİRİŞİ'!$F$18,(ROW(A315)-1),0)))</f>
        <v/>
      </c>
      <c r="G316" s="70" t="str">
        <f ca="1">IF(UPPER(OFFSET('ÖĞRENCİ GİRİŞİ'!$G$18,(ROW(A315)-1),0))="","",UPPER(OFFSET('ÖĞRENCİ GİRİŞİ'!$G$18,(ROW(A315)-1),0)))</f>
        <v/>
      </c>
    </row>
    <row r="317" spans="1:7" customFormat="1" ht="12.75" x14ac:dyDescent="0.2">
      <c r="A317" s="42">
        <v>316</v>
      </c>
      <c r="B317" s="70" t="str">
        <f ca="1">IF(UPPER(OFFSET('ÖĞRENCİ GİRİŞİ'!$B$18,(ROW(A316)-1),0))="","",UPPER(OFFSET('ÖĞRENCİ GİRİŞİ'!$B$18,(ROW(A316)-1),0)))</f>
        <v/>
      </c>
      <c r="C317" s="70" t="str">
        <f ca="1">IF(UPPER(OFFSET('ÖĞRENCİ GİRİŞİ'!$C$18,(ROW(B316)-1),0))="","",UPPER(OFFSET('ÖĞRENCİ GİRİŞİ'!$C$18,(ROW(B316)-1),0)))</f>
        <v/>
      </c>
      <c r="D317" s="70" t="str">
        <f ca="1">IF(UPPER(OFFSET('ÖĞRENCİ GİRİŞİ'!$D$18,(ROW(A316)-1),0))="","",UPPER(OFFSET('ÖĞRENCİ GİRİŞİ'!$D$18,(ROW(A316)-1),0)))</f>
        <v/>
      </c>
      <c r="E317" s="70" t="str">
        <f ca="1">IF(UPPER(OFFSET('ÖĞRENCİ GİRİŞİ'!$E$18,(ROW(A316)-1),0))="","",UPPER(OFFSET('ÖĞRENCİ GİRİŞİ'!$E$18,(ROW(A316)-1),0)))</f>
        <v/>
      </c>
      <c r="F317" s="70" t="str">
        <f ca="1">IF(UPPER(OFFSET('ÖĞRENCİ GİRİŞİ'!$F$18,(ROW(A316)-1),0))="","",UPPER(OFFSET('ÖĞRENCİ GİRİŞİ'!$F$18,(ROW(A316)-1),0)))</f>
        <v/>
      </c>
      <c r="G317" s="70" t="str">
        <f ca="1">IF(UPPER(OFFSET('ÖĞRENCİ GİRİŞİ'!$G$18,(ROW(A316)-1),0))="","",UPPER(OFFSET('ÖĞRENCİ GİRİŞİ'!$G$18,(ROW(A316)-1),0)))</f>
        <v/>
      </c>
    </row>
    <row r="318" spans="1:7" customFormat="1" ht="12.75" x14ac:dyDescent="0.2">
      <c r="A318" s="42">
        <v>317</v>
      </c>
      <c r="B318" s="70" t="str">
        <f ca="1">IF(UPPER(OFFSET('ÖĞRENCİ GİRİŞİ'!$B$18,(ROW(A317)-1),0))="","",UPPER(OFFSET('ÖĞRENCİ GİRİŞİ'!$B$18,(ROW(A317)-1),0)))</f>
        <v/>
      </c>
      <c r="C318" s="70" t="str">
        <f ca="1">IF(UPPER(OFFSET('ÖĞRENCİ GİRİŞİ'!$C$18,(ROW(B317)-1),0))="","",UPPER(OFFSET('ÖĞRENCİ GİRİŞİ'!$C$18,(ROW(B317)-1),0)))</f>
        <v/>
      </c>
      <c r="D318" s="70" t="str">
        <f ca="1">IF(UPPER(OFFSET('ÖĞRENCİ GİRİŞİ'!$D$18,(ROW(A317)-1),0))="","",UPPER(OFFSET('ÖĞRENCİ GİRİŞİ'!$D$18,(ROW(A317)-1),0)))</f>
        <v/>
      </c>
      <c r="E318" s="70" t="str">
        <f ca="1">IF(UPPER(OFFSET('ÖĞRENCİ GİRİŞİ'!$E$18,(ROW(A317)-1),0))="","",UPPER(OFFSET('ÖĞRENCİ GİRİŞİ'!$E$18,(ROW(A317)-1),0)))</f>
        <v/>
      </c>
      <c r="F318" s="70" t="str">
        <f ca="1">IF(UPPER(OFFSET('ÖĞRENCİ GİRİŞİ'!$F$18,(ROW(A317)-1),0))="","",UPPER(OFFSET('ÖĞRENCİ GİRİŞİ'!$F$18,(ROW(A317)-1),0)))</f>
        <v/>
      </c>
      <c r="G318" s="70" t="str">
        <f ca="1">IF(UPPER(OFFSET('ÖĞRENCİ GİRİŞİ'!$G$18,(ROW(A317)-1),0))="","",UPPER(OFFSET('ÖĞRENCİ GİRİŞİ'!$G$18,(ROW(A317)-1),0)))</f>
        <v/>
      </c>
    </row>
    <row r="319" spans="1:7" customFormat="1" ht="12.75" x14ac:dyDescent="0.2">
      <c r="A319" s="42">
        <v>318</v>
      </c>
      <c r="B319" s="70" t="str">
        <f ca="1">IF(UPPER(OFFSET('ÖĞRENCİ GİRİŞİ'!$B$18,(ROW(A318)-1),0))="","",UPPER(OFFSET('ÖĞRENCİ GİRİŞİ'!$B$18,(ROW(A318)-1),0)))</f>
        <v/>
      </c>
      <c r="C319" s="70" t="str">
        <f ca="1">IF(UPPER(OFFSET('ÖĞRENCİ GİRİŞİ'!$C$18,(ROW(B318)-1),0))="","",UPPER(OFFSET('ÖĞRENCİ GİRİŞİ'!$C$18,(ROW(B318)-1),0)))</f>
        <v/>
      </c>
      <c r="D319" s="70" t="str">
        <f ca="1">IF(UPPER(OFFSET('ÖĞRENCİ GİRİŞİ'!$D$18,(ROW(A318)-1),0))="","",UPPER(OFFSET('ÖĞRENCİ GİRİŞİ'!$D$18,(ROW(A318)-1),0)))</f>
        <v/>
      </c>
      <c r="E319" s="70" t="str">
        <f ca="1">IF(UPPER(OFFSET('ÖĞRENCİ GİRİŞİ'!$E$18,(ROW(A318)-1),0))="","",UPPER(OFFSET('ÖĞRENCİ GİRİŞİ'!$E$18,(ROW(A318)-1),0)))</f>
        <v/>
      </c>
      <c r="F319" s="70" t="str">
        <f ca="1">IF(UPPER(OFFSET('ÖĞRENCİ GİRİŞİ'!$F$18,(ROW(A318)-1),0))="","",UPPER(OFFSET('ÖĞRENCİ GİRİŞİ'!$F$18,(ROW(A318)-1),0)))</f>
        <v/>
      </c>
      <c r="G319" s="70" t="str">
        <f ca="1">IF(UPPER(OFFSET('ÖĞRENCİ GİRİŞİ'!$G$18,(ROW(A318)-1),0))="","",UPPER(OFFSET('ÖĞRENCİ GİRİŞİ'!$G$18,(ROW(A318)-1),0)))</f>
        <v/>
      </c>
    </row>
    <row r="320" spans="1:7" customFormat="1" ht="12.75" x14ac:dyDescent="0.2">
      <c r="A320" s="42">
        <v>319</v>
      </c>
      <c r="B320" s="70" t="str">
        <f ca="1">IF(UPPER(OFFSET('ÖĞRENCİ GİRİŞİ'!$B$18,(ROW(A319)-1),0))="","",UPPER(OFFSET('ÖĞRENCİ GİRİŞİ'!$B$18,(ROW(A319)-1),0)))</f>
        <v/>
      </c>
      <c r="C320" s="70" t="str">
        <f ca="1">IF(UPPER(OFFSET('ÖĞRENCİ GİRİŞİ'!$C$18,(ROW(B319)-1),0))="","",UPPER(OFFSET('ÖĞRENCİ GİRİŞİ'!$C$18,(ROW(B319)-1),0)))</f>
        <v/>
      </c>
      <c r="D320" s="70" t="str">
        <f ca="1">IF(UPPER(OFFSET('ÖĞRENCİ GİRİŞİ'!$D$18,(ROW(A319)-1),0))="","",UPPER(OFFSET('ÖĞRENCİ GİRİŞİ'!$D$18,(ROW(A319)-1),0)))</f>
        <v/>
      </c>
      <c r="E320" s="70" t="str">
        <f ca="1">IF(UPPER(OFFSET('ÖĞRENCİ GİRİŞİ'!$E$18,(ROW(A319)-1),0))="","",UPPER(OFFSET('ÖĞRENCİ GİRİŞİ'!$E$18,(ROW(A319)-1),0)))</f>
        <v/>
      </c>
      <c r="F320" s="70" t="str">
        <f ca="1">IF(UPPER(OFFSET('ÖĞRENCİ GİRİŞİ'!$F$18,(ROW(A319)-1),0))="","",UPPER(OFFSET('ÖĞRENCİ GİRİŞİ'!$F$18,(ROW(A319)-1),0)))</f>
        <v/>
      </c>
      <c r="G320" s="70" t="str">
        <f ca="1">IF(UPPER(OFFSET('ÖĞRENCİ GİRİŞİ'!$G$18,(ROW(A319)-1),0))="","",UPPER(OFFSET('ÖĞRENCİ GİRİŞİ'!$G$18,(ROW(A319)-1),0)))</f>
        <v/>
      </c>
    </row>
    <row r="321" spans="1:7" customFormat="1" ht="12.75" x14ac:dyDescent="0.2">
      <c r="A321" s="42">
        <v>320</v>
      </c>
      <c r="B321" s="70" t="str">
        <f ca="1">IF(UPPER(OFFSET('ÖĞRENCİ GİRİŞİ'!$B$18,(ROW(A320)-1),0))="","",UPPER(OFFSET('ÖĞRENCİ GİRİŞİ'!$B$18,(ROW(A320)-1),0)))</f>
        <v/>
      </c>
      <c r="C321" s="70" t="str">
        <f ca="1">IF(UPPER(OFFSET('ÖĞRENCİ GİRİŞİ'!$C$18,(ROW(B320)-1),0))="","",UPPER(OFFSET('ÖĞRENCİ GİRİŞİ'!$C$18,(ROW(B320)-1),0)))</f>
        <v/>
      </c>
      <c r="D321" s="70" t="str">
        <f ca="1">IF(UPPER(OFFSET('ÖĞRENCİ GİRİŞİ'!$D$18,(ROW(A320)-1),0))="","",UPPER(OFFSET('ÖĞRENCİ GİRİŞİ'!$D$18,(ROW(A320)-1),0)))</f>
        <v/>
      </c>
      <c r="E321" s="70" t="str">
        <f ca="1">IF(UPPER(OFFSET('ÖĞRENCİ GİRİŞİ'!$E$18,(ROW(A320)-1),0))="","",UPPER(OFFSET('ÖĞRENCİ GİRİŞİ'!$E$18,(ROW(A320)-1),0)))</f>
        <v/>
      </c>
      <c r="F321" s="70" t="str">
        <f ca="1">IF(UPPER(OFFSET('ÖĞRENCİ GİRİŞİ'!$F$18,(ROW(A320)-1),0))="","",UPPER(OFFSET('ÖĞRENCİ GİRİŞİ'!$F$18,(ROW(A320)-1),0)))</f>
        <v/>
      </c>
      <c r="G321" s="70" t="str">
        <f ca="1">IF(UPPER(OFFSET('ÖĞRENCİ GİRİŞİ'!$G$18,(ROW(A320)-1),0))="","",UPPER(OFFSET('ÖĞRENCİ GİRİŞİ'!$G$18,(ROW(A320)-1),0)))</f>
        <v/>
      </c>
    </row>
    <row r="322" spans="1:7" customFormat="1" ht="12.75" x14ac:dyDescent="0.2">
      <c r="A322" s="42">
        <v>321</v>
      </c>
      <c r="B322" s="70" t="str">
        <f ca="1">IF(UPPER(OFFSET('ÖĞRENCİ GİRİŞİ'!$B$18,(ROW(A321)-1),0))="","",UPPER(OFFSET('ÖĞRENCİ GİRİŞİ'!$B$18,(ROW(A321)-1),0)))</f>
        <v/>
      </c>
      <c r="C322" s="70" t="str">
        <f ca="1">IF(UPPER(OFFSET('ÖĞRENCİ GİRİŞİ'!$C$18,(ROW(B321)-1),0))="","",UPPER(OFFSET('ÖĞRENCİ GİRİŞİ'!$C$18,(ROW(B321)-1),0)))</f>
        <v/>
      </c>
      <c r="D322" s="70" t="str">
        <f ca="1">IF(UPPER(OFFSET('ÖĞRENCİ GİRİŞİ'!$D$18,(ROW(A321)-1),0))="","",UPPER(OFFSET('ÖĞRENCİ GİRİŞİ'!$D$18,(ROW(A321)-1),0)))</f>
        <v/>
      </c>
      <c r="E322" s="70" t="str">
        <f ca="1">IF(UPPER(OFFSET('ÖĞRENCİ GİRİŞİ'!$E$18,(ROW(A321)-1),0))="","",UPPER(OFFSET('ÖĞRENCİ GİRİŞİ'!$E$18,(ROW(A321)-1),0)))</f>
        <v/>
      </c>
      <c r="F322" s="70" t="str">
        <f ca="1">IF(UPPER(OFFSET('ÖĞRENCİ GİRİŞİ'!$F$18,(ROW(A321)-1),0))="","",UPPER(OFFSET('ÖĞRENCİ GİRİŞİ'!$F$18,(ROW(A321)-1),0)))</f>
        <v/>
      </c>
      <c r="G322" s="70" t="str">
        <f ca="1">IF(UPPER(OFFSET('ÖĞRENCİ GİRİŞİ'!$G$18,(ROW(A321)-1),0))="","",UPPER(OFFSET('ÖĞRENCİ GİRİŞİ'!$G$18,(ROW(A321)-1),0)))</f>
        <v/>
      </c>
    </row>
    <row r="323" spans="1:7" customFormat="1" ht="12.75" x14ac:dyDescent="0.2">
      <c r="A323" s="42">
        <v>322</v>
      </c>
      <c r="B323" s="70" t="str">
        <f ca="1">IF(UPPER(OFFSET('ÖĞRENCİ GİRİŞİ'!$B$18,(ROW(A322)-1),0))="","",UPPER(OFFSET('ÖĞRENCİ GİRİŞİ'!$B$18,(ROW(A322)-1),0)))</f>
        <v/>
      </c>
      <c r="C323" s="70" t="str">
        <f ca="1">IF(UPPER(OFFSET('ÖĞRENCİ GİRİŞİ'!$C$18,(ROW(B322)-1),0))="","",UPPER(OFFSET('ÖĞRENCİ GİRİŞİ'!$C$18,(ROW(B322)-1),0)))</f>
        <v/>
      </c>
      <c r="D323" s="70" t="str">
        <f ca="1">IF(UPPER(OFFSET('ÖĞRENCİ GİRİŞİ'!$D$18,(ROW(A322)-1),0))="","",UPPER(OFFSET('ÖĞRENCİ GİRİŞİ'!$D$18,(ROW(A322)-1),0)))</f>
        <v/>
      </c>
      <c r="E323" s="70" t="str">
        <f ca="1">IF(UPPER(OFFSET('ÖĞRENCİ GİRİŞİ'!$E$18,(ROW(A322)-1),0))="","",UPPER(OFFSET('ÖĞRENCİ GİRİŞİ'!$E$18,(ROW(A322)-1),0)))</f>
        <v/>
      </c>
      <c r="F323" s="70" t="str">
        <f ca="1">IF(UPPER(OFFSET('ÖĞRENCİ GİRİŞİ'!$F$18,(ROW(A322)-1),0))="","",UPPER(OFFSET('ÖĞRENCİ GİRİŞİ'!$F$18,(ROW(A322)-1),0)))</f>
        <v/>
      </c>
      <c r="G323" s="70" t="str">
        <f ca="1">IF(UPPER(OFFSET('ÖĞRENCİ GİRİŞİ'!$G$18,(ROW(A322)-1),0))="","",UPPER(OFFSET('ÖĞRENCİ GİRİŞİ'!$G$18,(ROW(A322)-1),0)))</f>
        <v/>
      </c>
    </row>
    <row r="324" spans="1:7" customFormat="1" ht="12.75" x14ac:dyDescent="0.2">
      <c r="A324" s="42">
        <v>323</v>
      </c>
      <c r="B324" s="70" t="str">
        <f ca="1">IF(UPPER(OFFSET('ÖĞRENCİ GİRİŞİ'!$B$18,(ROW(A323)-1),0))="","",UPPER(OFFSET('ÖĞRENCİ GİRİŞİ'!$B$18,(ROW(A323)-1),0)))</f>
        <v/>
      </c>
      <c r="C324" s="70" t="str">
        <f ca="1">IF(UPPER(OFFSET('ÖĞRENCİ GİRİŞİ'!$C$18,(ROW(B323)-1),0))="","",UPPER(OFFSET('ÖĞRENCİ GİRİŞİ'!$C$18,(ROW(B323)-1),0)))</f>
        <v/>
      </c>
      <c r="D324" s="70" t="str">
        <f ca="1">IF(UPPER(OFFSET('ÖĞRENCİ GİRİŞİ'!$D$18,(ROW(A323)-1),0))="","",UPPER(OFFSET('ÖĞRENCİ GİRİŞİ'!$D$18,(ROW(A323)-1),0)))</f>
        <v/>
      </c>
      <c r="E324" s="70" t="str">
        <f ca="1">IF(UPPER(OFFSET('ÖĞRENCİ GİRİŞİ'!$E$18,(ROW(A323)-1),0))="","",UPPER(OFFSET('ÖĞRENCİ GİRİŞİ'!$E$18,(ROW(A323)-1),0)))</f>
        <v/>
      </c>
      <c r="F324" s="70" t="str">
        <f ca="1">IF(UPPER(OFFSET('ÖĞRENCİ GİRİŞİ'!$F$18,(ROW(A323)-1),0))="","",UPPER(OFFSET('ÖĞRENCİ GİRİŞİ'!$F$18,(ROW(A323)-1),0)))</f>
        <v/>
      </c>
      <c r="G324" s="70" t="str">
        <f ca="1">IF(UPPER(OFFSET('ÖĞRENCİ GİRİŞİ'!$G$18,(ROW(A323)-1),0))="","",UPPER(OFFSET('ÖĞRENCİ GİRİŞİ'!$G$18,(ROW(A323)-1),0)))</f>
        <v/>
      </c>
    </row>
    <row r="325" spans="1:7" customFormat="1" ht="12.75" x14ac:dyDescent="0.2">
      <c r="A325" s="42">
        <v>324</v>
      </c>
      <c r="B325" s="70" t="str">
        <f ca="1">IF(UPPER(OFFSET('ÖĞRENCİ GİRİŞİ'!$B$18,(ROW(A324)-1),0))="","",UPPER(OFFSET('ÖĞRENCİ GİRİŞİ'!$B$18,(ROW(A324)-1),0)))</f>
        <v/>
      </c>
      <c r="C325" s="70" t="str">
        <f ca="1">IF(UPPER(OFFSET('ÖĞRENCİ GİRİŞİ'!$C$18,(ROW(B324)-1),0))="","",UPPER(OFFSET('ÖĞRENCİ GİRİŞİ'!$C$18,(ROW(B324)-1),0)))</f>
        <v/>
      </c>
      <c r="D325" s="70" t="str">
        <f ca="1">IF(UPPER(OFFSET('ÖĞRENCİ GİRİŞİ'!$D$18,(ROW(A324)-1),0))="","",UPPER(OFFSET('ÖĞRENCİ GİRİŞİ'!$D$18,(ROW(A324)-1),0)))</f>
        <v/>
      </c>
      <c r="E325" s="70" t="str">
        <f ca="1">IF(UPPER(OFFSET('ÖĞRENCİ GİRİŞİ'!$E$18,(ROW(A324)-1),0))="","",UPPER(OFFSET('ÖĞRENCİ GİRİŞİ'!$E$18,(ROW(A324)-1),0)))</f>
        <v/>
      </c>
      <c r="F325" s="70" t="str">
        <f ca="1">IF(UPPER(OFFSET('ÖĞRENCİ GİRİŞİ'!$F$18,(ROW(A324)-1),0))="","",UPPER(OFFSET('ÖĞRENCİ GİRİŞİ'!$F$18,(ROW(A324)-1),0)))</f>
        <v/>
      </c>
      <c r="G325" s="70" t="str">
        <f ca="1">IF(UPPER(OFFSET('ÖĞRENCİ GİRİŞİ'!$G$18,(ROW(A324)-1),0))="","",UPPER(OFFSET('ÖĞRENCİ GİRİŞİ'!$G$18,(ROW(A324)-1),0)))</f>
        <v/>
      </c>
    </row>
    <row r="326" spans="1:7" customFormat="1" ht="12.75" x14ac:dyDescent="0.2">
      <c r="A326" s="42">
        <v>325</v>
      </c>
      <c r="B326" s="70" t="str">
        <f ca="1">IF(UPPER(OFFSET('ÖĞRENCİ GİRİŞİ'!$B$18,(ROW(A325)-1),0))="","",UPPER(OFFSET('ÖĞRENCİ GİRİŞİ'!$B$18,(ROW(A325)-1),0)))</f>
        <v/>
      </c>
      <c r="C326" s="70" t="str">
        <f ca="1">IF(UPPER(OFFSET('ÖĞRENCİ GİRİŞİ'!$C$18,(ROW(B325)-1),0))="","",UPPER(OFFSET('ÖĞRENCİ GİRİŞİ'!$C$18,(ROW(B325)-1),0)))</f>
        <v/>
      </c>
      <c r="D326" s="70" t="str">
        <f ca="1">IF(UPPER(OFFSET('ÖĞRENCİ GİRİŞİ'!$D$18,(ROW(A325)-1),0))="","",UPPER(OFFSET('ÖĞRENCİ GİRİŞİ'!$D$18,(ROW(A325)-1),0)))</f>
        <v/>
      </c>
      <c r="E326" s="70" t="str">
        <f ca="1">IF(UPPER(OFFSET('ÖĞRENCİ GİRİŞİ'!$E$18,(ROW(A325)-1),0))="","",UPPER(OFFSET('ÖĞRENCİ GİRİŞİ'!$E$18,(ROW(A325)-1),0)))</f>
        <v/>
      </c>
      <c r="F326" s="70" t="str">
        <f ca="1">IF(UPPER(OFFSET('ÖĞRENCİ GİRİŞİ'!$F$18,(ROW(A325)-1),0))="","",UPPER(OFFSET('ÖĞRENCİ GİRİŞİ'!$F$18,(ROW(A325)-1),0)))</f>
        <v/>
      </c>
      <c r="G326" s="70" t="str">
        <f ca="1">IF(UPPER(OFFSET('ÖĞRENCİ GİRİŞİ'!$G$18,(ROW(A325)-1),0))="","",UPPER(OFFSET('ÖĞRENCİ GİRİŞİ'!$G$18,(ROW(A325)-1),0)))</f>
        <v/>
      </c>
    </row>
    <row r="327" spans="1:7" customFormat="1" ht="12.75" x14ac:dyDescent="0.2">
      <c r="A327" s="42">
        <v>326</v>
      </c>
      <c r="B327" s="70" t="str">
        <f ca="1">IF(UPPER(OFFSET('ÖĞRENCİ GİRİŞİ'!$B$18,(ROW(A326)-1),0))="","",UPPER(OFFSET('ÖĞRENCİ GİRİŞİ'!$B$18,(ROW(A326)-1),0)))</f>
        <v/>
      </c>
      <c r="C327" s="70" t="str">
        <f ca="1">IF(UPPER(OFFSET('ÖĞRENCİ GİRİŞİ'!$C$18,(ROW(B326)-1),0))="","",UPPER(OFFSET('ÖĞRENCİ GİRİŞİ'!$C$18,(ROW(B326)-1),0)))</f>
        <v/>
      </c>
      <c r="D327" s="70" t="str">
        <f ca="1">IF(UPPER(OFFSET('ÖĞRENCİ GİRİŞİ'!$D$18,(ROW(A326)-1),0))="","",UPPER(OFFSET('ÖĞRENCİ GİRİŞİ'!$D$18,(ROW(A326)-1),0)))</f>
        <v/>
      </c>
      <c r="E327" s="70" t="str">
        <f ca="1">IF(UPPER(OFFSET('ÖĞRENCİ GİRİŞİ'!$E$18,(ROW(A326)-1),0))="","",UPPER(OFFSET('ÖĞRENCİ GİRİŞİ'!$E$18,(ROW(A326)-1),0)))</f>
        <v/>
      </c>
      <c r="F327" s="70" t="str">
        <f ca="1">IF(UPPER(OFFSET('ÖĞRENCİ GİRİŞİ'!$F$18,(ROW(A326)-1),0))="","",UPPER(OFFSET('ÖĞRENCİ GİRİŞİ'!$F$18,(ROW(A326)-1),0)))</f>
        <v/>
      </c>
      <c r="G327" s="70" t="str">
        <f ca="1">IF(UPPER(OFFSET('ÖĞRENCİ GİRİŞİ'!$G$18,(ROW(A326)-1),0))="","",UPPER(OFFSET('ÖĞRENCİ GİRİŞİ'!$G$18,(ROW(A326)-1),0)))</f>
        <v/>
      </c>
    </row>
    <row r="328" spans="1:7" customFormat="1" ht="12.75" x14ac:dyDescent="0.2">
      <c r="A328" s="42">
        <v>327</v>
      </c>
      <c r="B328" s="70" t="str">
        <f ca="1">IF(UPPER(OFFSET('ÖĞRENCİ GİRİŞİ'!$B$18,(ROW(A327)-1),0))="","",UPPER(OFFSET('ÖĞRENCİ GİRİŞİ'!$B$18,(ROW(A327)-1),0)))</f>
        <v/>
      </c>
      <c r="C328" s="70" t="str">
        <f ca="1">IF(UPPER(OFFSET('ÖĞRENCİ GİRİŞİ'!$C$18,(ROW(B327)-1),0))="","",UPPER(OFFSET('ÖĞRENCİ GİRİŞİ'!$C$18,(ROW(B327)-1),0)))</f>
        <v/>
      </c>
      <c r="D328" s="70" t="str">
        <f ca="1">IF(UPPER(OFFSET('ÖĞRENCİ GİRİŞİ'!$D$18,(ROW(A327)-1),0))="","",UPPER(OFFSET('ÖĞRENCİ GİRİŞİ'!$D$18,(ROW(A327)-1),0)))</f>
        <v/>
      </c>
      <c r="E328" s="70" t="str">
        <f ca="1">IF(UPPER(OFFSET('ÖĞRENCİ GİRİŞİ'!$E$18,(ROW(A327)-1),0))="","",UPPER(OFFSET('ÖĞRENCİ GİRİŞİ'!$E$18,(ROW(A327)-1),0)))</f>
        <v/>
      </c>
      <c r="F328" s="70" t="str">
        <f ca="1">IF(UPPER(OFFSET('ÖĞRENCİ GİRİŞİ'!$F$18,(ROW(A327)-1),0))="","",UPPER(OFFSET('ÖĞRENCİ GİRİŞİ'!$F$18,(ROW(A327)-1),0)))</f>
        <v/>
      </c>
      <c r="G328" s="70" t="str">
        <f ca="1">IF(UPPER(OFFSET('ÖĞRENCİ GİRİŞİ'!$G$18,(ROW(A327)-1),0))="","",UPPER(OFFSET('ÖĞRENCİ GİRİŞİ'!$G$18,(ROW(A327)-1),0)))</f>
        <v/>
      </c>
    </row>
    <row r="329" spans="1:7" customFormat="1" ht="12.75" x14ac:dyDescent="0.2">
      <c r="A329" s="42">
        <v>328</v>
      </c>
      <c r="B329" s="70" t="str">
        <f ca="1">IF(UPPER(OFFSET('ÖĞRENCİ GİRİŞİ'!$B$18,(ROW(A328)-1),0))="","",UPPER(OFFSET('ÖĞRENCİ GİRİŞİ'!$B$18,(ROW(A328)-1),0)))</f>
        <v/>
      </c>
      <c r="C329" s="70" t="str">
        <f ca="1">IF(UPPER(OFFSET('ÖĞRENCİ GİRİŞİ'!$C$18,(ROW(B328)-1),0))="","",UPPER(OFFSET('ÖĞRENCİ GİRİŞİ'!$C$18,(ROW(B328)-1),0)))</f>
        <v/>
      </c>
      <c r="D329" s="70" t="str">
        <f ca="1">IF(UPPER(OFFSET('ÖĞRENCİ GİRİŞİ'!$D$18,(ROW(A328)-1),0))="","",UPPER(OFFSET('ÖĞRENCİ GİRİŞİ'!$D$18,(ROW(A328)-1),0)))</f>
        <v/>
      </c>
      <c r="E329" s="70" t="str">
        <f ca="1">IF(UPPER(OFFSET('ÖĞRENCİ GİRİŞİ'!$E$18,(ROW(A328)-1),0))="","",UPPER(OFFSET('ÖĞRENCİ GİRİŞİ'!$E$18,(ROW(A328)-1),0)))</f>
        <v/>
      </c>
      <c r="F329" s="70" t="str">
        <f ca="1">IF(UPPER(OFFSET('ÖĞRENCİ GİRİŞİ'!$F$18,(ROW(A328)-1),0))="","",UPPER(OFFSET('ÖĞRENCİ GİRİŞİ'!$F$18,(ROW(A328)-1),0)))</f>
        <v/>
      </c>
      <c r="G329" s="70" t="str">
        <f ca="1">IF(UPPER(OFFSET('ÖĞRENCİ GİRİŞİ'!$G$18,(ROW(A328)-1),0))="","",UPPER(OFFSET('ÖĞRENCİ GİRİŞİ'!$G$18,(ROW(A328)-1),0)))</f>
        <v/>
      </c>
    </row>
    <row r="330" spans="1:7" customFormat="1" ht="12.75" x14ac:dyDescent="0.2">
      <c r="A330" s="42">
        <v>329</v>
      </c>
      <c r="B330" s="70" t="str">
        <f ca="1">IF(UPPER(OFFSET('ÖĞRENCİ GİRİŞİ'!$B$18,(ROW(A329)-1),0))="","",UPPER(OFFSET('ÖĞRENCİ GİRİŞİ'!$B$18,(ROW(A329)-1),0)))</f>
        <v/>
      </c>
      <c r="C330" s="70" t="str">
        <f ca="1">IF(UPPER(OFFSET('ÖĞRENCİ GİRİŞİ'!$C$18,(ROW(B329)-1),0))="","",UPPER(OFFSET('ÖĞRENCİ GİRİŞİ'!$C$18,(ROW(B329)-1),0)))</f>
        <v/>
      </c>
      <c r="D330" s="70" t="str">
        <f ca="1">IF(UPPER(OFFSET('ÖĞRENCİ GİRİŞİ'!$D$18,(ROW(A329)-1),0))="","",UPPER(OFFSET('ÖĞRENCİ GİRİŞİ'!$D$18,(ROW(A329)-1),0)))</f>
        <v/>
      </c>
      <c r="E330" s="70" t="str">
        <f ca="1">IF(UPPER(OFFSET('ÖĞRENCİ GİRİŞİ'!$E$18,(ROW(A329)-1),0))="","",UPPER(OFFSET('ÖĞRENCİ GİRİŞİ'!$E$18,(ROW(A329)-1),0)))</f>
        <v/>
      </c>
      <c r="F330" s="70" t="str">
        <f ca="1">IF(UPPER(OFFSET('ÖĞRENCİ GİRİŞİ'!$F$18,(ROW(A329)-1),0))="","",UPPER(OFFSET('ÖĞRENCİ GİRİŞİ'!$F$18,(ROW(A329)-1),0)))</f>
        <v/>
      </c>
      <c r="G330" s="70" t="str">
        <f ca="1">IF(UPPER(OFFSET('ÖĞRENCİ GİRİŞİ'!$G$18,(ROW(A329)-1),0))="","",UPPER(OFFSET('ÖĞRENCİ GİRİŞİ'!$G$18,(ROW(A329)-1),0)))</f>
        <v/>
      </c>
    </row>
    <row r="331" spans="1:7" customFormat="1" ht="12.75" x14ac:dyDescent="0.2">
      <c r="A331" s="42">
        <v>330</v>
      </c>
      <c r="B331" s="70" t="str">
        <f ca="1">IF(UPPER(OFFSET('ÖĞRENCİ GİRİŞİ'!$B$18,(ROW(A330)-1),0))="","",UPPER(OFFSET('ÖĞRENCİ GİRİŞİ'!$B$18,(ROW(A330)-1),0)))</f>
        <v/>
      </c>
      <c r="C331" s="70" t="str">
        <f ca="1">IF(UPPER(OFFSET('ÖĞRENCİ GİRİŞİ'!$C$18,(ROW(B330)-1),0))="","",UPPER(OFFSET('ÖĞRENCİ GİRİŞİ'!$C$18,(ROW(B330)-1),0)))</f>
        <v/>
      </c>
      <c r="D331" s="70" t="str">
        <f ca="1">IF(UPPER(OFFSET('ÖĞRENCİ GİRİŞİ'!$D$18,(ROW(A330)-1),0))="","",UPPER(OFFSET('ÖĞRENCİ GİRİŞİ'!$D$18,(ROW(A330)-1),0)))</f>
        <v/>
      </c>
      <c r="E331" s="70" t="str">
        <f ca="1">IF(UPPER(OFFSET('ÖĞRENCİ GİRİŞİ'!$E$18,(ROW(A330)-1),0))="","",UPPER(OFFSET('ÖĞRENCİ GİRİŞİ'!$E$18,(ROW(A330)-1),0)))</f>
        <v/>
      </c>
      <c r="F331" s="70" t="str">
        <f ca="1">IF(UPPER(OFFSET('ÖĞRENCİ GİRİŞİ'!$F$18,(ROW(A330)-1),0))="","",UPPER(OFFSET('ÖĞRENCİ GİRİŞİ'!$F$18,(ROW(A330)-1),0)))</f>
        <v/>
      </c>
      <c r="G331" s="70" t="str">
        <f ca="1">IF(UPPER(OFFSET('ÖĞRENCİ GİRİŞİ'!$G$18,(ROW(A330)-1),0))="","",UPPER(OFFSET('ÖĞRENCİ GİRİŞİ'!$G$18,(ROW(A330)-1),0)))</f>
        <v/>
      </c>
    </row>
    <row r="332" spans="1:7" customFormat="1" ht="12.75" x14ac:dyDescent="0.2">
      <c r="A332" s="42">
        <v>331</v>
      </c>
      <c r="B332" s="70" t="str">
        <f ca="1">IF(UPPER(OFFSET('ÖĞRENCİ GİRİŞİ'!$B$18,(ROW(A331)-1),0))="","",UPPER(OFFSET('ÖĞRENCİ GİRİŞİ'!$B$18,(ROW(A331)-1),0)))</f>
        <v/>
      </c>
      <c r="C332" s="70" t="str">
        <f ca="1">IF(UPPER(OFFSET('ÖĞRENCİ GİRİŞİ'!$C$18,(ROW(B331)-1),0))="","",UPPER(OFFSET('ÖĞRENCİ GİRİŞİ'!$C$18,(ROW(B331)-1),0)))</f>
        <v/>
      </c>
      <c r="D332" s="70" t="str">
        <f ca="1">IF(UPPER(OFFSET('ÖĞRENCİ GİRİŞİ'!$D$18,(ROW(A331)-1),0))="","",UPPER(OFFSET('ÖĞRENCİ GİRİŞİ'!$D$18,(ROW(A331)-1),0)))</f>
        <v/>
      </c>
      <c r="E332" s="70" t="str">
        <f ca="1">IF(UPPER(OFFSET('ÖĞRENCİ GİRİŞİ'!$E$18,(ROW(A331)-1),0))="","",UPPER(OFFSET('ÖĞRENCİ GİRİŞİ'!$E$18,(ROW(A331)-1),0)))</f>
        <v/>
      </c>
      <c r="F332" s="70" t="str">
        <f ca="1">IF(UPPER(OFFSET('ÖĞRENCİ GİRİŞİ'!$F$18,(ROW(A331)-1),0))="","",UPPER(OFFSET('ÖĞRENCİ GİRİŞİ'!$F$18,(ROW(A331)-1),0)))</f>
        <v/>
      </c>
      <c r="G332" s="70" t="str">
        <f ca="1">IF(UPPER(OFFSET('ÖĞRENCİ GİRİŞİ'!$G$18,(ROW(A331)-1),0))="","",UPPER(OFFSET('ÖĞRENCİ GİRİŞİ'!$G$18,(ROW(A331)-1),0)))</f>
        <v/>
      </c>
    </row>
    <row r="333" spans="1:7" customFormat="1" ht="12.75" x14ac:dyDescent="0.2">
      <c r="A333" s="42">
        <v>332</v>
      </c>
      <c r="B333" s="70" t="str">
        <f ca="1">IF(UPPER(OFFSET('ÖĞRENCİ GİRİŞİ'!$B$18,(ROW(A332)-1),0))="","",UPPER(OFFSET('ÖĞRENCİ GİRİŞİ'!$B$18,(ROW(A332)-1),0)))</f>
        <v/>
      </c>
      <c r="C333" s="70" t="str">
        <f ca="1">IF(UPPER(OFFSET('ÖĞRENCİ GİRİŞİ'!$C$18,(ROW(B332)-1),0))="","",UPPER(OFFSET('ÖĞRENCİ GİRİŞİ'!$C$18,(ROW(B332)-1),0)))</f>
        <v/>
      </c>
      <c r="D333" s="70" t="str">
        <f ca="1">IF(UPPER(OFFSET('ÖĞRENCİ GİRİŞİ'!$D$18,(ROW(A332)-1),0))="","",UPPER(OFFSET('ÖĞRENCİ GİRİŞİ'!$D$18,(ROW(A332)-1),0)))</f>
        <v/>
      </c>
      <c r="E333" s="70" t="str">
        <f ca="1">IF(UPPER(OFFSET('ÖĞRENCİ GİRİŞİ'!$E$18,(ROW(A332)-1),0))="","",UPPER(OFFSET('ÖĞRENCİ GİRİŞİ'!$E$18,(ROW(A332)-1),0)))</f>
        <v/>
      </c>
      <c r="F333" s="70" t="str">
        <f ca="1">IF(UPPER(OFFSET('ÖĞRENCİ GİRİŞİ'!$F$18,(ROW(A332)-1),0))="","",UPPER(OFFSET('ÖĞRENCİ GİRİŞİ'!$F$18,(ROW(A332)-1),0)))</f>
        <v/>
      </c>
      <c r="G333" s="70" t="str">
        <f ca="1">IF(UPPER(OFFSET('ÖĞRENCİ GİRİŞİ'!$G$18,(ROW(A332)-1),0))="","",UPPER(OFFSET('ÖĞRENCİ GİRİŞİ'!$G$18,(ROW(A332)-1),0)))</f>
        <v/>
      </c>
    </row>
    <row r="334" spans="1:7" customFormat="1" ht="12.75" x14ac:dyDescent="0.2">
      <c r="A334" s="42">
        <v>333</v>
      </c>
      <c r="B334" s="70" t="str">
        <f ca="1">IF(UPPER(OFFSET('ÖĞRENCİ GİRİŞİ'!$B$18,(ROW(A333)-1),0))="","",UPPER(OFFSET('ÖĞRENCİ GİRİŞİ'!$B$18,(ROW(A333)-1),0)))</f>
        <v/>
      </c>
      <c r="C334" s="70" t="str">
        <f ca="1">IF(UPPER(OFFSET('ÖĞRENCİ GİRİŞİ'!$C$18,(ROW(B333)-1),0))="","",UPPER(OFFSET('ÖĞRENCİ GİRİŞİ'!$C$18,(ROW(B333)-1),0)))</f>
        <v/>
      </c>
      <c r="D334" s="70" t="str">
        <f ca="1">IF(UPPER(OFFSET('ÖĞRENCİ GİRİŞİ'!$D$18,(ROW(A333)-1),0))="","",UPPER(OFFSET('ÖĞRENCİ GİRİŞİ'!$D$18,(ROW(A333)-1),0)))</f>
        <v/>
      </c>
      <c r="E334" s="70" t="str">
        <f ca="1">IF(UPPER(OFFSET('ÖĞRENCİ GİRİŞİ'!$E$18,(ROW(A333)-1),0))="","",UPPER(OFFSET('ÖĞRENCİ GİRİŞİ'!$E$18,(ROW(A333)-1),0)))</f>
        <v/>
      </c>
      <c r="F334" s="70" t="str">
        <f ca="1">IF(UPPER(OFFSET('ÖĞRENCİ GİRİŞİ'!$F$18,(ROW(A333)-1),0))="","",UPPER(OFFSET('ÖĞRENCİ GİRİŞİ'!$F$18,(ROW(A333)-1),0)))</f>
        <v/>
      </c>
      <c r="G334" s="70" t="str">
        <f ca="1">IF(UPPER(OFFSET('ÖĞRENCİ GİRİŞİ'!$G$18,(ROW(A333)-1),0))="","",UPPER(OFFSET('ÖĞRENCİ GİRİŞİ'!$G$18,(ROW(A333)-1),0)))</f>
        <v/>
      </c>
    </row>
    <row r="335" spans="1:7" customFormat="1" ht="12.75" x14ac:dyDescent="0.2">
      <c r="A335" s="42">
        <v>334</v>
      </c>
      <c r="B335" s="70" t="str">
        <f ca="1">IF(UPPER(OFFSET('ÖĞRENCİ GİRİŞİ'!$B$18,(ROW(A334)-1),0))="","",UPPER(OFFSET('ÖĞRENCİ GİRİŞİ'!$B$18,(ROW(A334)-1),0)))</f>
        <v/>
      </c>
      <c r="C335" s="70" t="str">
        <f ca="1">IF(UPPER(OFFSET('ÖĞRENCİ GİRİŞİ'!$C$18,(ROW(B334)-1),0))="","",UPPER(OFFSET('ÖĞRENCİ GİRİŞİ'!$C$18,(ROW(B334)-1),0)))</f>
        <v/>
      </c>
      <c r="D335" s="70" t="str">
        <f ca="1">IF(UPPER(OFFSET('ÖĞRENCİ GİRİŞİ'!$D$18,(ROW(A334)-1),0))="","",UPPER(OFFSET('ÖĞRENCİ GİRİŞİ'!$D$18,(ROW(A334)-1),0)))</f>
        <v/>
      </c>
      <c r="E335" s="70" t="str">
        <f ca="1">IF(UPPER(OFFSET('ÖĞRENCİ GİRİŞİ'!$E$18,(ROW(A334)-1),0))="","",UPPER(OFFSET('ÖĞRENCİ GİRİŞİ'!$E$18,(ROW(A334)-1),0)))</f>
        <v/>
      </c>
      <c r="F335" s="70" t="str">
        <f ca="1">IF(UPPER(OFFSET('ÖĞRENCİ GİRİŞİ'!$F$18,(ROW(A334)-1),0))="","",UPPER(OFFSET('ÖĞRENCİ GİRİŞİ'!$F$18,(ROW(A334)-1),0)))</f>
        <v/>
      </c>
      <c r="G335" s="70" t="str">
        <f ca="1">IF(UPPER(OFFSET('ÖĞRENCİ GİRİŞİ'!$G$18,(ROW(A334)-1),0))="","",UPPER(OFFSET('ÖĞRENCİ GİRİŞİ'!$G$18,(ROW(A334)-1),0)))</f>
        <v/>
      </c>
    </row>
    <row r="336" spans="1:7" customFormat="1" ht="12.75" x14ac:dyDescent="0.2">
      <c r="A336" s="42">
        <v>335</v>
      </c>
      <c r="B336" s="70" t="str">
        <f ca="1">IF(UPPER(OFFSET('ÖĞRENCİ GİRİŞİ'!$B$18,(ROW(A335)-1),0))="","",UPPER(OFFSET('ÖĞRENCİ GİRİŞİ'!$B$18,(ROW(A335)-1),0)))</f>
        <v/>
      </c>
      <c r="C336" s="70" t="str">
        <f ca="1">IF(UPPER(OFFSET('ÖĞRENCİ GİRİŞİ'!$C$18,(ROW(B335)-1),0))="","",UPPER(OFFSET('ÖĞRENCİ GİRİŞİ'!$C$18,(ROW(B335)-1),0)))</f>
        <v/>
      </c>
      <c r="D336" s="70" t="str">
        <f ca="1">IF(UPPER(OFFSET('ÖĞRENCİ GİRİŞİ'!$D$18,(ROW(A335)-1),0))="","",UPPER(OFFSET('ÖĞRENCİ GİRİŞİ'!$D$18,(ROW(A335)-1),0)))</f>
        <v/>
      </c>
      <c r="E336" s="70" t="str">
        <f ca="1">IF(UPPER(OFFSET('ÖĞRENCİ GİRİŞİ'!$E$18,(ROW(A335)-1),0))="","",UPPER(OFFSET('ÖĞRENCİ GİRİŞİ'!$E$18,(ROW(A335)-1),0)))</f>
        <v/>
      </c>
      <c r="F336" s="70" t="str">
        <f ca="1">IF(UPPER(OFFSET('ÖĞRENCİ GİRİŞİ'!$F$18,(ROW(A335)-1),0))="","",UPPER(OFFSET('ÖĞRENCİ GİRİŞİ'!$F$18,(ROW(A335)-1),0)))</f>
        <v/>
      </c>
      <c r="G336" s="70" t="str">
        <f ca="1">IF(UPPER(OFFSET('ÖĞRENCİ GİRİŞİ'!$G$18,(ROW(A335)-1),0))="","",UPPER(OFFSET('ÖĞRENCİ GİRİŞİ'!$G$18,(ROW(A335)-1),0)))</f>
        <v/>
      </c>
    </row>
    <row r="337" spans="1:7" customFormat="1" ht="12.75" x14ac:dyDescent="0.2">
      <c r="A337" s="42">
        <v>336</v>
      </c>
      <c r="B337" s="70" t="str">
        <f ca="1">IF(UPPER(OFFSET('ÖĞRENCİ GİRİŞİ'!$B$18,(ROW(A336)-1),0))="","",UPPER(OFFSET('ÖĞRENCİ GİRİŞİ'!$B$18,(ROW(A336)-1),0)))</f>
        <v/>
      </c>
      <c r="C337" s="70" t="str">
        <f ca="1">IF(UPPER(OFFSET('ÖĞRENCİ GİRİŞİ'!$C$18,(ROW(B336)-1),0))="","",UPPER(OFFSET('ÖĞRENCİ GİRİŞİ'!$C$18,(ROW(B336)-1),0)))</f>
        <v/>
      </c>
      <c r="D337" s="70" t="str">
        <f ca="1">IF(UPPER(OFFSET('ÖĞRENCİ GİRİŞİ'!$D$18,(ROW(A336)-1),0))="","",UPPER(OFFSET('ÖĞRENCİ GİRİŞİ'!$D$18,(ROW(A336)-1),0)))</f>
        <v/>
      </c>
      <c r="E337" s="70" t="str">
        <f ca="1">IF(UPPER(OFFSET('ÖĞRENCİ GİRİŞİ'!$E$18,(ROW(A336)-1),0))="","",UPPER(OFFSET('ÖĞRENCİ GİRİŞİ'!$E$18,(ROW(A336)-1),0)))</f>
        <v/>
      </c>
      <c r="F337" s="70" t="str">
        <f ca="1">IF(UPPER(OFFSET('ÖĞRENCİ GİRİŞİ'!$F$18,(ROW(A336)-1),0))="","",UPPER(OFFSET('ÖĞRENCİ GİRİŞİ'!$F$18,(ROW(A336)-1),0)))</f>
        <v/>
      </c>
      <c r="G337" s="70" t="str">
        <f ca="1">IF(UPPER(OFFSET('ÖĞRENCİ GİRİŞİ'!$G$18,(ROW(A336)-1),0))="","",UPPER(OFFSET('ÖĞRENCİ GİRİŞİ'!$G$18,(ROW(A336)-1),0)))</f>
        <v/>
      </c>
    </row>
    <row r="338" spans="1:7" customFormat="1" ht="12.75" x14ac:dyDescent="0.2">
      <c r="A338" s="42">
        <v>337</v>
      </c>
      <c r="B338" s="70" t="str">
        <f ca="1">IF(UPPER(OFFSET('ÖĞRENCİ GİRİŞİ'!$B$18,(ROW(A337)-1),0))="","",UPPER(OFFSET('ÖĞRENCİ GİRİŞİ'!$B$18,(ROW(A337)-1),0)))</f>
        <v/>
      </c>
      <c r="C338" s="70" t="str">
        <f ca="1">IF(UPPER(OFFSET('ÖĞRENCİ GİRİŞİ'!$C$18,(ROW(B337)-1),0))="","",UPPER(OFFSET('ÖĞRENCİ GİRİŞİ'!$C$18,(ROW(B337)-1),0)))</f>
        <v/>
      </c>
      <c r="D338" s="70" t="str">
        <f ca="1">IF(UPPER(OFFSET('ÖĞRENCİ GİRİŞİ'!$D$18,(ROW(A337)-1),0))="","",UPPER(OFFSET('ÖĞRENCİ GİRİŞİ'!$D$18,(ROW(A337)-1),0)))</f>
        <v/>
      </c>
      <c r="E338" s="70" t="str">
        <f ca="1">IF(UPPER(OFFSET('ÖĞRENCİ GİRİŞİ'!$E$18,(ROW(A337)-1),0))="","",UPPER(OFFSET('ÖĞRENCİ GİRİŞİ'!$E$18,(ROW(A337)-1),0)))</f>
        <v/>
      </c>
      <c r="F338" s="70" t="str">
        <f ca="1">IF(UPPER(OFFSET('ÖĞRENCİ GİRİŞİ'!$F$18,(ROW(A337)-1),0))="","",UPPER(OFFSET('ÖĞRENCİ GİRİŞİ'!$F$18,(ROW(A337)-1),0)))</f>
        <v/>
      </c>
      <c r="G338" s="70" t="str">
        <f ca="1">IF(UPPER(OFFSET('ÖĞRENCİ GİRİŞİ'!$G$18,(ROW(A337)-1),0))="","",UPPER(OFFSET('ÖĞRENCİ GİRİŞİ'!$G$18,(ROW(A337)-1),0)))</f>
        <v/>
      </c>
    </row>
    <row r="339" spans="1:7" customFormat="1" ht="12.75" x14ac:dyDescent="0.2">
      <c r="A339" s="42">
        <v>338</v>
      </c>
      <c r="B339" s="70" t="str">
        <f ca="1">IF(UPPER(OFFSET('ÖĞRENCİ GİRİŞİ'!$B$18,(ROW(A338)-1),0))="","",UPPER(OFFSET('ÖĞRENCİ GİRİŞİ'!$B$18,(ROW(A338)-1),0)))</f>
        <v/>
      </c>
      <c r="C339" s="70" t="str">
        <f ca="1">IF(UPPER(OFFSET('ÖĞRENCİ GİRİŞİ'!$C$18,(ROW(B338)-1),0))="","",UPPER(OFFSET('ÖĞRENCİ GİRİŞİ'!$C$18,(ROW(B338)-1),0)))</f>
        <v/>
      </c>
      <c r="D339" s="70" t="str">
        <f ca="1">IF(UPPER(OFFSET('ÖĞRENCİ GİRİŞİ'!$D$18,(ROW(A338)-1),0))="","",UPPER(OFFSET('ÖĞRENCİ GİRİŞİ'!$D$18,(ROW(A338)-1),0)))</f>
        <v/>
      </c>
      <c r="E339" s="70" t="str">
        <f ca="1">IF(UPPER(OFFSET('ÖĞRENCİ GİRİŞİ'!$E$18,(ROW(A338)-1),0))="","",UPPER(OFFSET('ÖĞRENCİ GİRİŞİ'!$E$18,(ROW(A338)-1),0)))</f>
        <v/>
      </c>
      <c r="F339" s="70" t="str">
        <f ca="1">IF(UPPER(OFFSET('ÖĞRENCİ GİRİŞİ'!$F$18,(ROW(A338)-1),0))="","",UPPER(OFFSET('ÖĞRENCİ GİRİŞİ'!$F$18,(ROW(A338)-1),0)))</f>
        <v/>
      </c>
      <c r="G339" s="70" t="str">
        <f ca="1">IF(UPPER(OFFSET('ÖĞRENCİ GİRİŞİ'!$G$18,(ROW(A338)-1),0))="","",UPPER(OFFSET('ÖĞRENCİ GİRİŞİ'!$G$18,(ROW(A338)-1),0)))</f>
        <v/>
      </c>
    </row>
    <row r="340" spans="1:7" customFormat="1" ht="12.75" x14ac:dyDescent="0.2">
      <c r="A340" s="42">
        <v>339</v>
      </c>
      <c r="B340" s="70" t="str">
        <f ca="1">IF(UPPER(OFFSET('ÖĞRENCİ GİRİŞİ'!$B$18,(ROW(A339)-1),0))="","",UPPER(OFFSET('ÖĞRENCİ GİRİŞİ'!$B$18,(ROW(A339)-1),0)))</f>
        <v/>
      </c>
      <c r="C340" s="70" t="str">
        <f ca="1">IF(UPPER(OFFSET('ÖĞRENCİ GİRİŞİ'!$C$18,(ROW(B339)-1),0))="","",UPPER(OFFSET('ÖĞRENCİ GİRİŞİ'!$C$18,(ROW(B339)-1),0)))</f>
        <v/>
      </c>
      <c r="D340" s="70" t="str">
        <f ca="1">IF(UPPER(OFFSET('ÖĞRENCİ GİRİŞİ'!$D$18,(ROW(A339)-1),0))="","",UPPER(OFFSET('ÖĞRENCİ GİRİŞİ'!$D$18,(ROW(A339)-1),0)))</f>
        <v/>
      </c>
      <c r="E340" s="70" t="str">
        <f ca="1">IF(UPPER(OFFSET('ÖĞRENCİ GİRİŞİ'!$E$18,(ROW(A339)-1),0))="","",UPPER(OFFSET('ÖĞRENCİ GİRİŞİ'!$E$18,(ROW(A339)-1),0)))</f>
        <v/>
      </c>
      <c r="F340" s="70" t="str">
        <f ca="1">IF(UPPER(OFFSET('ÖĞRENCİ GİRİŞİ'!$F$18,(ROW(A339)-1),0))="","",UPPER(OFFSET('ÖĞRENCİ GİRİŞİ'!$F$18,(ROW(A339)-1),0)))</f>
        <v/>
      </c>
      <c r="G340" s="70" t="str">
        <f ca="1">IF(UPPER(OFFSET('ÖĞRENCİ GİRİŞİ'!$G$18,(ROW(A339)-1),0))="","",UPPER(OFFSET('ÖĞRENCİ GİRİŞİ'!$G$18,(ROW(A339)-1),0)))</f>
        <v/>
      </c>
    </row>
    <row r="341" spans="1:7" customFormat="1" ht="12.75" x14ac:dyDescent="0.2">
      <c r="A341" s="42">
        <v>340</v>
      </c>
      <c r="B341" s="70" t="str">
        <f ca="1">IF(UPPER(OFFSET('ÖĞRENCİ GİRİŞİ'!$B$18,(ROW(A340)-1),0))="","",UPPER(OFFSET('ÖĞRENCİ GİRİŞİ'!$B$18,(ROW(A340)-1),0)))</f>
        <v/>
      </c>
      <c r="C341" s="70" t="str">
        <f ca="1">IF(UPPER(OFFSET('ÖĞRENCİ GİRİŞİ'!$C$18,(ROW(B340)-1),0))="","",UPPER(OFFSET('ÖĞRENCİ GİRİŞİ'!$C$18,(ROW(B340)-1),0)))</f>
        <v/>
      </c>
      <c r="D341" s="70" t="str">
        <f ca="1">IF(UPPER(OFFSET('ÖĞRENCİ GİRİŞİ'!$D$18,(ROW(A340)-1),0))="","",UPPER(OFFSET('ÖĞRENCİ GİRİŞİ'!$D$18,(ROW(A340)-1),0)))</f>
        <v/>
      </c>
      <c r="E341" s="70" t="str">
        <f ca="1">IF(UPPER(OFFSET('ÖĞRENCİ GİRİŞİ'!$E$18,(ROW(A340)-1),0))="","",UPPER(OFFSET('ÖĞRENCİ GİRİŞİ'!$E$18,(ROW(A340)-1),0)))</f>
        <v/>
      </c>
      <c r="F341" s="70" t="str">
        <f ca="1">IF(UPPER(OFFSET('ÖĞRENCİ GİRİŞİ'!$F$18,(ROW(A340)-1),0))="","",UPPER(OFFSET('ÖĞRENCİ GİRİŞİ'!$F$18,(ROW(A340)-1),0)))</f>
        <v/>
      </c>
      <c r="G341" s="70" t="str">
        <f ca="1">IF(UPPER(OFFSET('ÖĞRENCİ GİRİŞİ'!$G$18,(ROW(A340)-1),0))="","",UPPER(OFFSET('ÖĞRENCİ GİRİŞİ'!$G$18,(ROW(A340)-1),0)))</f>
        <v/>
      </c>
    </row>
    <row r="342" spans="1:7" customFormat="1" ht="12.75" x14ac:dyDescent="0.2">
      <c r="A342" s="42">
        <v>341</v>
      </c>
      <c r="B342" s="70" t="str">
        <f ca="1">IF(UPPER(OFFSET('ÖĞRENCİ GİRİŞİ'!$B$18,(ROW(A341)-1),0))="","",UPPER(OFFSET('ÖĞRENCİ GİRİŞİ'!$B$18,(ROW(A341)-1),0)))</f>
        <v/>
      </c>
      <c r="C342" s="70" t="str">
        <f ca="1">IF(UPPER(OFFSET('ÖĞRENCİ GİRİŞİ'!$C$18,(ROW(B341)-1),0))="","",UPPER(OFFSET('ÖĞRENCİ GİRİŞİ'!$C$18,(ROW(B341)-1),0)))</f>
        <v/>
      </c>
      <c r="D342" s="70" t="str">
        <f ca="1">IF(UPPER(OFFSET('ÖĞRENCİ GİRİŞİ'!$D$18,(ROW(A341)-1),0))="","",UPPER(OFFSET('ÖĞRENCİ GİRİŞİ'!$D$18,(ROW(A341)-1),0)))</f>
        <v/>
      </c>
      <c r="E342" s="70" t="str">
        <f ca="1">IF(UPPER(OFFSET('ÖĞRENCİ GİRİŞİ'!$E$18,(ROW(A341)-1),0))="","",UPPER(OFFSET('ÖĞRENCİ GİRİŞİ'!$E$18,(ROW(A341)-1),0)))</f>
        <v/>
      </c>
      <c r="F342" s="70" t="str">
        <f ca="1">IF(UPPER(OFFSET('ÖĞRENCİ GİRİŞİ'!$F$18,(ROW(A341)-1),0))="","",UPPER(OFFSET('ÖĞRENCİ GİRİŞİ'!$F$18,(ROW(A341)-1),0)))</f>
        <v/>
      </c>
      <c r="G342" s="70" t="str">
        <f ca="1">IF(UPPER(OFFSET('ÖĞRENCİ GİRİŞİ'!$G$18,(ROW(A341)-1),0))="","",UPPER(OFFSET('ÖĞRENCİ GİRİŞİ'!$G$18,(ROW(A341)-1),0)))</f>
        <v/>
      </c>
    </row>
    <row r="343" spans="1:7" customFormat="1" ht="12.75" x14ac:dyDescent="0.2">
      <c r="A343" s="42">
        <v>342</v>
      </c>
      <c r="B343" s="70" t="str">
        <f ca="1">IF(UPPER(OFFSET('ÖĞRENCİ GİRİŞİ'!$B$18,(ROW(A342)-1),0))="","",UPPER(OFFSET('ÖĞRENCİ GİRİŞİ'!$B$18,(ROW(A342)-1),0)))</f>
        <v/>
      </c>
      <c r="C343" s="70" t="str">
        <f ca="1">IF(UPPER(OFFSET('ÖĞRENCİ GİRİŞİ'!$C$18,(ROW(B342)-1),0))="","",UPPER(OFFSET('ÖĞRENCİ GİRİŞİ'!$C$18,(ROW(B342)-1),0)))</f>
        <v/>
      </c>
      <c r="D343" s="70" t="str">
        <f ca="1">IF(UPPER(OFFSET('ÖĞRENCİ GİRİŞİ'!$D$18,(ROW(A342)-1),0))="","",UPPER(OFFSET('ÖĞRENCİ GİRİŞİ'!$D$18,(ROW(A342)-1),0)))</f>
        <v/>
      </c>
      <c r="E343" s="70" t="str">
        <f ca="1">IF(UPPER(OFFSET('ÖĞRENCİ GİRİŞİ'!$E$18,(ROW(A342)-1),0))="","",UPPER(OFFSET('ÖĞRENCİ GİRİŞİ'!$E$18,(ROW(A342)-1),0)))</f>
        <v/>
      </c>
      <c r="F343" s="70" t="str">
        <f ca="1">IF(UPPER(OFFSET('ÖĞRENCİ GİRİŞİ'!$F$18,(ROW(A342)-1),0))="","",UPPER(OFFSET('ÖĞRENCİ GİRİŞİ'!$F$18,(ROW(A342)-1),0)))</f>
        <v/>
      </c>
      <c r="G343" s="70" t="str">
        <f ca="1">IF(UPPER(OFFSET('ÖĞRENCİ GİRİŞİ'!$G$18,(ROW(A342)-1),0))="","",UPPER(OFFSET('ÖĞRENCİ GİRİŞİ'!$G$18,(ROW(A342)-1),0)))</f>
        <v/>
      </c>
    </row>
    <row r="344" spans="1:7" customFormat="1" ht="12.75" x14ac:dyDescent="0.2">
      <c r="A344" s="42">
        <v>343</v>
      </c>
      <c r="B344" s="70" t="str">
        <f ca="1">IF(UPPER(OFFSET('ÖĞRENCİ GİRİŞİ'!$B$18,(ROW(A343)-1),0))="","",UPPER(OFFSET('ÖĞRENCİ GİRİŞİ'!$B$18,(ROW(A343)-1),0)))</f>
        <v/>
      </c>
      <c r="C344" s="70" t="str">
        <f ca="1">IF(UPPER(OFFSET('ÖĞRENCİ GİRİŞİ'!$C$18,(ROW(B343)-1),0))="","",UPPER(OFFSET('ÖĞRENCİ GİRİŞİ'!$C$18,(ROW(B343)-1),0)))</f>
        <v/>
      </c>
      <c r="D344" s="70" t="str">
        <f ca="1">IF(UPPER(OFFSET('ÖĞRENCİ GİRİŞİ'!$D$18,(ROW(A343)-1),0))="","",UPPER(OFFSET('ÖĞRENCİ GİRİŞİ'!$D$18,(ROW(A343)-1),0)))</f>
        <v/>
      </c>
      <c r="E344" s="70" t="str">
        <f ca="1">IF(UPPER(OFFSET('ÖĞRENCİ GİRİŞİ'!$E$18,(ROW(A343)-1),0))="","",UPPER(OFFSET('ÖĞRENCİ GİRİŞİ'!$E$18,(ROW(A343)-1),0)))</f>
        <v/>
      </c>
      <c r="F344" s="70" t="str">
        <f ca="1">IF(UPPER(OFFSET('ÖĞRENCİ GİRİŞİ'!$F$18,(ROW(A343)-1),0))="","",UPPER(OFFSET('ÖĞRENCİ GİRİŞİ'!$F$18,(ROW(A343)-1),0)))</f>
        <v/>
      </c>
      <c r="G344" s="70" t="str">
        <f ca="1">IF(UPPER(OFFSET('ÖĞRENCİ GİRİŞİ'!$G$18,(ROW(A343)-1),0))="","",UPPER(OFFSET('ÖĞRENCİ GİRİŞİ'!$G$18,(ROW(A343)-1),0)))</f>
        <v/>
      </c>
    </row>
    <row r="345" spans="1:7" customFormat="1" ht="12.75" x14ac:dyDescent="0.2">
      <c r="A345" s="42">
        <v>344</v>
      </c>
      <c r="B345" s="70" t="str">
        <f ca="1">IF(UPPER(OFFSET('ÖĞRENCİ GİRİŞİ'!$B$18,(ROW(A344)-1),0))="","",UPPER(OFFSET('ÖĞRENCİ GİRİŞİ'!$B$18,(ROW(A344)-1),0)))</f>
        <v/>
      </c>
      <c r="C345" s="70" t="str">
        <f ca="1">IF(UPPER(OFFSET('ÖĞRENCİ GİRİŞİ'!$C$18,(ROW(B344)-1),0))="","",UPPER(OFFSET('ÖĞRENCİ GİRİŞİ'!$C$18,(ROW(B344)-1),0)))</f>
        <v/>
      </c>
      <c r="D345" s="70" t="str">
        <f ca="1">IF(UPPER(OFFSET('ÖĞRENCİ GİRİŞİ'!$D$18,(ROW(A344)-1),0))="","",UPPER(OFFSET('ÖĞRENCİ GİRİŞİ'!$D$18,(ROW(A344)-1),0)))</f>
        <v/>
      </c>
      <c r="E345" s="70" t="str">
        <f ca="1">IF(UPPER(OFFSET('ÖĞRENCİ GİRİŞİ'!$E$18,(ROW(A344)-1),0))="","",UPPER(OFFSET('ÖĞRENCİ GİRİŞİ'!$E$18,(ROW(A344)-1),0)))</f>
        <v/>
      </c>
      <c r="F345" s="70" t="str">
        <f ca="1">IF(UPPER(OFFSET('ÖĞRENCİ GİRİŞİ'!$F$18,(ROW(A344)-1),0))="","",UPPER(OFFSET('ÖĞRENCİ GİRİŞİ'!$F$18,(ROW(A344)-1),0)))</f>
        <v/>
      </c>
      <c r="G345" s="70" t="str">
        <f ca="1">IF(UPPER(OFFSET('ÖĞRENCİ GİRİŞİ'!$G$18,(ROW(A344)-1),0))="","",UPPER(OFFSET('ÖĞRENCİ GİRİŞİ'!$G$18,(ROW(A344)-1),0)))</f>
        <v/>
      </c>
    </row>
    <row r="346" spans="1:7" customFormat="1" ht="12.75" x14ac:dyDescent="0.2">
      <c r="A346" s="42">
        <v>345</v>
      </c>
      <c r="B346" s="70" t="str">
        <f ca="1">IF(UPPER(OFFSET('ÖĞRENCİ GİRİŞİ'!$B$18,(ROW(A345)-1),0))="","",UPPER(OFFSET('ÖĞRENCİ GİRİŞİ'!$B$18,(ROW(A345)-1),0)))</f>
        <v/>
      </c>
      <c r="C346" s="70" t="str">
        <f ca="1">IF(UPPER(OFFSET('ÖĞRENCİ GİRİŞİ'!$C$18,(ROW(B345)-1),0))="","",UPPER(OFFSET('ÖĞRENCİ GİRİŞİ'!$C$18,(ROW(B345)-1),0)))</f>
        <v/>
      </c>
      <c r="D346" s="70" t="str">
        <f ca="1">IF(UPPER(OFFSET('ÖĞRENCİ GİRİŞİ'!$D$18,(ROW(A345)-1),0))="","",UPPER(OFFSET('ÖĞRENCİ GİRİŞİ'!$D$18,(ROW(A345)-1),0)))</f>
        <v/>
      </c>
      <c r="E346" s="70" t="str">
        <f ca="1">IF(UPPER(OFFSET('ÖĞRENCİ GİRİŞİ'!$E$18,(ROW(A345)-1),0))="","",UPPER(OFFSET('ÖĞRENCİ GİRİŞİ'!$E$18,(ROW(A345)-1),0)))</f>
        <v/>
      </c>
      <c r="F346" s="70" t="str">
        <f ca="1">IF(UPPER(OFFSET('ÖĞRENCİ GİRİŞİ'!$F$18,(ROW(A345)-1),0))="","",UPPER(OFFSET('ÖĞRENCİ GİRİŞİ'!$F$18,(ROW(A345)-1),0)))</f>
        <v/>
      </c>
      <c r="G346" s="70" t="str">
        <f ca="1">IF(UPPER(OFFSET('ÖĞRENCİ GİRİŞİ'!$G$18,(ROW(A345)-1),0))="","",UPPER(OFFSET('ÖĞRENCİ GİRİŞİ'!$G$18,(ROW(A345)-1),0)))</f>
        <v/>
      </c>
    </row>
    <row r="347" spans="1:7" customFormat="1" ht="12.75" x14ac:dyDescent="0.2">
      <c r="A347" s="42">
        <v>346</v>
      </c>
      <c r="B347" s="70" t="str">
        <f ca="1">IF(UPPER(OFFSET('ÖĞRENCİ GİRİŞİ'!$B$18,(ROW(A346)-1),0))="","",UPPER(OFFSET('ÖĞRENCİ GİRİŞİ'!$B$18,(ROW(A346)-1),0)))</f>
        <v/>
      </c>
      <c r="C347" s="70" t="str">
        <f ca="1">IF(UPPER(OFFSET('ÖĞRENCİ GİRİŞİ'!$C$18,(ROW(B346)-1),0))="","",UPPER(OFFSET('ÖĞRENCİ GİRİŞİ'!$C$18,(ROW(B346)-1),0)))</f>
        <v/>
      </c>
      <c r="D347" s="70" t="str">
        <f ca="1">IF(UPPER(OFFSET('ÖĞRENCİ GİRİŞİ'!$D$18,(ROW(A346)-1),0))="","",UPPER(OFFSET('ÖĞRENCİ GİRİŞİ'!$D$18,(ROW(A346)-1),0)))</f>
        <v/>
      </c>
      <c r="E347" s="70" t="str">
        <f ca="1">IF(UPPER(OFFSET('ÖĞRENCİ GİRİŞİ'!$E$18,(ROW(A346)-1),0))="","",UPPER(OFFSET('ÖĞRENCİ GİRİŞİ'!$E$18,(ROW(A346)-1),0)))</f>
        <v/>
      </c>
      <c r="F347" s="70" t="str">
        <f ca="1">IF(UPPER(OFFSET('ÖĞRENCİ GİRİŞİ'!$F$18,(ROW(A346)-1),0))="","",UPPER(OFFSET('ÖĞRENCİ GİRİŞİ'!$F$18,(ROW(A346)-1),0)))</f>
        <v/>
      </c>
      <c r="G347" s="70" t="str">
        <f ca="1">IF(UPPER(OFFSET('ÖĞRENCİ GİRİŞİ'!$G$18,(ROW(A346)-1),0))="","",UPPER(OFFSET('ÖĞRENCİ GİRİŞİ'!$G$18,(ROW(A346)-1),0)))</f>
        <v/>
      </c>
    </row>
    <row r="348" spans="1:7" customFormat="1" ht="12.75" x14ac:dyDescent="0.2">
      <c r="A348" s="42">
        <v>347</v>
      </c>
      <c r="B348" s="70" t="str">
        <f ca="1">IF(UPPER(OFFSET('ÖĞRENCİ GİRİŞİ'!$B$18,(ROW(A347)-1),0))="","",UPPER(OFFSET('ÖĞRENCİ GİRİŞİ'!$B$18,(ROW(A347)-1),0)))</f>
        <v/>
      </c>
      <c r="C348" s="70" t="str">
        <f ca="1">IF(UPPER(OFFSET('ÖĞRENCİ GİRİŞİ'!$C$18,(ROW(B347)-1),0))="","",UPPER(OFFSET('ÖĞRENCİ GİRİŞİ'!$C$18,(ROW(B347)-1),0)))</f>
        <v/>
      </c>
      <c r="D348" s="70" t="str">
        <f ca="1">IF(UPPER(OFFSET('ÖĞRENCİ GİRİŞİ'!$D$18,(ROW(A347)-1),0))="","",UPPER(OFFSET('ÖĞRENCİ GİRİŞİ'!$D$18,(ROW(A347)-1),0)))</f>
        <v/>
      </c>
      <c r="E348" s="70" t="str">
        <f ca="1">IF(UPPER(OFFSET('ÖĞRENCİ GİRİŞİ'!$E$18,(ROW(A347)-1),0))="","",UPPER(OFFSET('ÖĞRENCİ GİRİŞİ'!$E$18,(ROW(A347)-1),0)))</f>
        <v/>
      </c>
      <c r="F348" s="70" t="str">
        <f ca="1">IF(UPPER(OFFSET('ÖĞRENCİ GİRİŞİ'!$F$18,(ROW(A347)-1),0))="","",UPPER(OFFSET('ÖĞRENCİ GİRİŞİ'!$F$18,(ROW(A347)-1),0)))</f>
        <v/>
      </c>
      <c r="G348" s="70" t="str">
        <f ca="1">IF(UPPER(OFFSET('ÖĞRENCİ GİRİŞİ'!$G$18,(ROW(A347)-1),0))="","",UPPER(OFFSET('ÖĞRENCİ GİRİŞİ'!$G$18,(ROW(A347)-1),0)))</f>
        <v/>
      </c>
    </row>
    <row r="349" spans="1:7" customFormat="1" ht="12.75" x14ac:dyDescent="0.2">
      <c r="A349" s="42">
        <v>348</v>
      </c>
      <c r="B349" s="70" t="str">
        <f ca="1">IF(UPPER(OFFSET('ÖĞRENCİ GİRİŞİ'!$B$18,(ROW(A348)-1),0))="","",UPPER(OFFSET('ÖĞRENCİ GİRİŞİ'!$B$18,(ROW(A348)-1),0)))</f>
        <v/>
      </c>
      <c r="C349" s="70" t="str">
        <f ca="1">IF(UPPER(OFFSET('ÖĞRENCİ GİRİŞİ'!$C$18,(ROW(B348)-1),0))="","",UPPER(OFFSET('ÖĞRENCİ GİRİŞİ'!$C$18,(ROW(B348)-1),0)))</f>
        <v/>
      </c>
      <c r="D349" s="70" t="str">
        <f ca="1">IF(UPPER(OFFSET('ÖĞRENCİ GİRİŞİ'!$D$18,(ROW(A348)-1),0))="","",UPPER(OFFSET('ÖĞRENCİ GİRİŞİ'!$D$18,(ROW(A348)-1),0)))</f>
        <v/>
      </c>
      <c r="E349" s="70" t="str">
        <f ca="1">IF(UPPER(OFFSET('ÖĞRENCİ GİRİŞİ'!$E$18,(ROW(A348)-1),0))="","",UPPER(OFFSET('ÖĞRENCİ GİRİŞİ'!$E$18,(ROW(A348)-1),0)))</f>
        <v/>
      </c>
      <c r="F349" s="70" t="str">
        <f ca="1">IF(UPPER(OFFSET('ÖĞRENCİ GİRİŞİ'!$F$18,(ROW(A348)-1),0))="","",UPPER(OFFSET('ÖĞRENCİ GİRİŞİ'!$F$18,(ROW(A348)-1),0)))</f>
        <v/>
      </c>
      <c r="G349" s="70" t="str">
        <f ca="1">IF(UPPER(OFFSET('ÖĞRENCİ GİRİŞİ'!$G$18,(ROW(A348)-1),0))="","",UPPER(OFFSET('ÖĞRENCİ GİRİŞİ'!$G$18,(ROW(A348)-1),0)))</f>
        <v/>
      </c>
    </row>
    <row r="350" spans="1:7" customFormat="1" ht="12.75" x14ac:dyDescent="0.2">
      <c r="A350" s="42">
        <v>349</v>
      </c>
      <c r="B350" s="70" t="str">
        <f ca="1">IF(UPPER(OFFSET('ÖĞRENCİ GİRİŞİ'!$B$18,(ROW(A349)-1),0))="","",UPPER(OFFSET('ÖĞRENCİ GİRİŞİ'!$B$18,(ROW(A349)-1),0)))</f>
        <v/>
      </c>
      <c r="C350" s="70" t="str">
        <f ca="1">IF(UPPER(OFFSET('ÖĞRENCİ GİRİŞİ'!$C$18,(ROW(B349)-1),0))="","",UPPER(OFFSET('ÖĞRENCİ GİRİŞİ'!$C$18,(ROW(B349)-1),0)))</f>
        <v/>
      </c>
      <c r="D350" s="70" t="str">
        <f ca="1">IF(UPPER(OFFSET('ÖĞRENCİ GİRİŞİ'!$D$18,(ROW(A349)-1),0))="","",UPPER(OFFSET('ÖĞRENCİ GİRİŞİ'!$D$18,(ROW(A349)-1),0)))</f>
        <v/>
      </c>
      <c r="E350" s="70" t="str">
        <f ca="1">IF(UPPER(OFFSET('ÖĞRENCİ GİRİŞİ'!$E$18,(ROW(A349)-1),0))="","",UPPER(OFFSET('ÖĞRENCİ GİRİŞİ'!$E$18,(ROW(A349)-1),0)))</f>
        <v/>
      </c>
      <c r="F350" s="70" t="str">
        <f ca="1">IF(UPPER(OFFSET('ÖĞRENCİ GİRİŞİ'!$F$18,(ROW(A349)-1),0))="","",UPPER(OFFSET('ÖĞRENCİ GİRİŞİ'!$F$18,(ROW(A349)-1),0)))</f>
        <v/>
      </c>
      <c r="G350" s="70" t="str">
        <f ca="1">IF(UPPER(OFFSET('ÖĞRENCİ GİRİŞİ'!$G$18,(ROW(A349)-1),0))="","",UPPER(OFFSET('ÖĞRENCİ GİRİŞİ'!$G$18,(ROW(A349)-1),0)))</f>
        <v/>
      </c>
    </row>
    <row r="351" spans="1:7" customFormat="1" ht="12.75" x14ac:dyDescent="0.2">
      <c r="A351" s="42">
        <v>350</v>
      </c>
      <c r="B351" s="70" t="str">
        <f ca="1">IF(UPPER(OFFSET('ÖĞRENCİ GİRİŞİ'!$B$18,(ROW(A350)-1),0))="","",UPPER(OFFSET('ÖĞRENCİ GİRİŞİ'!$B$18,(ROW(A350)-1),0)))</f>
        <v/>
      </c>
      <c r="C351" s="70" t="str">
        <f ca="1">IF(UPPER(OFFSET('ÖĞRENCİ GİRİŞİ'!$C$18,(ROW(B350)-1),0))="","",UPPER(OFFSET('ÖĞRENCİ GİRİŞİ'!$C$18,(ROW(B350)-1),0)))</f>
        <v/>
      </c>
      <c r="D351" s="70" t="str">
        <f ca="1">IF(UPPER(OFFSET('ÖĞRENCİ GİRİŞİ'!$D$18,(ROW(A350)-1),0))="","",UPPER(OFFSET('ÖĞRENCİ GİRİŞİ'!$D$18,(ROW(A350)-1),0)))</f>
        <v/>
      </c>
      <c r="E351" s="70" t="str">
        <f ca="1">IF(UPPER(OFFSET('ÖĞRENCİ GİRİŞİ'!$E$18,(ROW(A350)-1),0))="","",UPPER(OFFSET('ÖĞRENCİ GİRİŞİ'!$E$18,(ROW(A350)-1),0)))</f>
        <v/>
      </c>
      <c r="F351" s="70" t="str">
        <f ca="1">IF(UPPER(OFFSET('ÖĞRENCİ GİRİŞİ'!$F$18,(ROW(A350)-1),0))="","",UPPER(OFFSET('ÖĞRENCİ GİRİŞİ'!$F$18,(ROW(A350)-1),0)))</f>
        <v/>
      </c>
      <c r="G351" s="70" t="str">
        <f ca="1">IF(UPPER(OFFSET('ÖĞRENCİ GİRİŞİ'!$G$18,(ROW(A350)-1),0))="","",UPPER(OFFSET('ÖĞRENCİ GİRİŞİ'!$G$18,(ROW(A350)-1),0)))</f>
        <v/>
      </c>
    </row>
    <row r="352" spans="1:7" customFormat="1" ht="12.75" x14ac:dyDescent="0.2">
      <c r="A352" s="42">
        <v>351</v>
      </c>
      <c r="B352" s="70" t="str">
        <f ca="1">IF(UPPER(OFFSET('ÖĞRENCİ GİRİŞİ'!$B$18,(ROW(A351)-1),0))="","",UPPER(OFFSET('ÖĞRENCİ GİRİŞİ'!$B$18,(ROW(A351)-1),0)))</f>
        <v/>
      </c>
      <c r="C352" s="70" t="str">
        <f ca="1">IF(UPPER(OFFSET('ÖĞRENCİ GİRİŞİ'!$C$18,(ROW(B351)-1),0))="","",UPPER(OFFSET('ÖĞRENCİ GİRİŞİ'!$C$18,(ROW(B351)-1),0)))</f>
        <v/>
      </c>
      <c r="D352" s="70" t="str">
        <f ca="1">IF(UPPER(OFFSET('ÖĞRENCİ GİRİŞİ'!$D$18,(ROW(A351)-1),0))="","",UPPER(OFFSET('ÖĞRENCİ GİRİŞİ'!$D$18,(ROW(A351)-1),0)))</f>
        <v/>
      </c>
      <c r="E352" s="70" t="str">
        <f ca="1">IF(UPPER(OFFSET('ÖĞRENCİ GİRİŞİ'!$E$18,(ROW(A351)-1),0))="","",UPPER(OFFSET('ÖĞRENCİ GİRİŞİ'!$E$18,(ROW(A351)-1),0)))</f>
        <v/>
      </c>
      <c r="F352" s="70" t="str">
        <f ca="1">IF(UPPER(OFFSET('ÖĞRENCİ GİRİŞİ'!$F$18,(ROW(A351)-1),0))="","",UPPER(OFFSET('ÖĞRENCİ GİRİŞİ'!$F$18,(ROW(A351)-1),0)))</f>
        <v/>
      </c>
      <c r="G352" s="70" t="str">
        <f ca="1">IF(UPPER(OFFSET('ÖĞRENCİ GİRİŞİ'!$G$18,(ROW(A351)-1),0))="","",UPPER(OFFSET('ÖĞRENCİ GİRİŞİ'!$G$18,(ROW(A351)-1),0)))</f>
        <v/>
      </c>
    </row>
    <row r="353" spans="1:7" customFormat="1" ht="12.75" x14ac:dyDescent="0.2">
      <c r="A353" s="42">
        <v>352</v>
      </c>
      <c r="B353" s="70" t="str">
        <f ca="1">IF(UPPER(OFFSET('ÖĞRENCİ GİRİŞİ'!$B$18,(ROW(A352)-1),0))="","",UPPER(OFFSET('ÖĞRENCİ GİRİŞİ'!$B$18,(ROW(A352)-1),0)))</f>
        <v/>
      </c>
      <c r="C353" s="70" t="str">
        <f ca="1">IF(UPPER(OFFSET('ÖĞRENCİ GİRİŞİ'!$C$18,(ROW(B352)-1),0))="","",UPPER(OFFSET('ÖĞRENCİ GİRİŞİ'!$C$18,(ROW(B352)-1),0)))</f>
        <v/>
      </c>
      <c r="D353" s="70" t="str">
        <f ca="1">IF(UPPER(OFFSET('ÖĞRENCİ GİRİŞİ'!$D$18,(ROW(A352)-1),0))="","",UPPER(OFFSET('ÖĞRENCİ GİRİŞİ'!$D$18,(ROW(A352)-1),0)))</f>
        <v/>
      </c>
      <c r="E353" s="70" t="str">
        <f ca="1">IF(UPPER(OFFSET('ÖĞRENCİ GİRİŞİ'!$E$18,(ROW(A352)-1),0))="","",UPPER(OFFSET('ÖĞRENCİ GİRİŞİ'!$E$18,(ROW(A352)-1),0)))</f>
        <v/>
      </c>
      <c r="F353" s="70" t="str">
        <f ca="1">IF(UPPER(OFFSET('ÖĞRENCİ GİRİŞİ'!$F$18,(ROW(A352)-1),0))="","",UPPER(OFFSET('ÖĞRENCİ GİRİŞİ'!$F$18,(ROW(A352)-1),0)))</f>
        <v/>
      </c>
      <c r="G353" s="70" t="str">
        <f ca="1">IF(UPPER(OFFSET('ÖĞRENCİ GİRİŞİ'!$G$18,(ROW(A352)-1),0))="","",UPPER(OFFSET('ÖĞRENCİ GİRİŞİ'!$G$18,(ROW(A352)-1),0)))</f>
        <v/>
      </c>
    </row>
    <row r="354" spans="1:7" customFormat="1" ht="12.75" x14ac:dyDescent="0.2">
      <c r="A354" s="42">
        <v>353</v>
      </c>
      <c r="B354" s="70" t="str">
        <f ca="1">IF(UPPER(OFFSET('ÖĞRENCİ GİRİŞİ'!$B$18,(ROW(A353)-1),0))="","",UPPER(OFFSET('ÖĞRENCİ GİRİŞİ'!$B$18,(ROW(A353)-1),0)))</f>
        <v/>
      </c>
      <c r="C354" s="70" t="str">
        <f ca="1">IF(UPPER(OFFSET('ÖĞRENCİ GİRİŞİ'!$C$18,(ROW(B353)-1),0))="","",UPPER(OFFSET('ÖĞRENCİ GİRİŞİ'!$C$18,(ROW(B353)-1),0)))</f>
        <v/>
      </c>
      <c r="D354" s="70" t="str">
        <f ca="1">IF(UPPER(OFFSET('ÖĞRENCİ GİRİŞİ'!$D$18,(ROW(A353)-1),0))="","",UPPER(OFFSET('ÖĞRENCİ GİRİŞİ'!$D$18,(ROW(A353)-1),0)))</f>
        <v/>
      </c>
      <c r="E354" s="70" t="str">
        <f ca="1">IF(UPPER(OFFSET('ÖĞRENCİ GİRİŞİ'!$E$18,(ROW(A353)-1),0))="","",UPPER(OFFSET('ÖĞRENCİ GİRİŞİ'!$E$18,(ROW(A353)-1),0)))</f>
        <v/>
      </c>
      <c r="F354" s="70" t="str">
        <f ca="1">IF(UPPER(OFFSET('ÖĞRENCİ GİRİŞİ'!$F$18,(ROW(A353)-1),0))="","",UPPER(OFFSET('ÖĞRENCİ GİRİŞİ'!$F$18,(ROW(A353)-1),0)))</f>
        <v/>
      </c>
      <c r="G354" s="70" t="str">
        <f ca="1">IF(UPPER(OFFSET('ÖĞRENCİ GİRİŞİ'!$G$18,(ROW(A353)-1),0))="","",UPPER(OFFSET('ÖĞRENCİ GİRİŞİ'!$G$18,(ROW(A353)-1),0)))</f>
        <v/>
      </c>
    </row>
    <row r="355" spans="1:7" customFormat="1" ht="12.75" x14ac:dyDescent="0.2">
      <c r="A355" s="42">
        <v>354</v>
      </c>
      <c r="B355" s="70" t="str">
        <f ca="1">IF(UPPER(OFFSET('ÖĞRENCİ GİRİŞİ'!$B$18,(ROW(A354)-1),0))="","",UPPER(OFFSET('ÖĞRENCİ GİRİŞİ'!$B$18,(ROW(A354)-1),0)))</f>
        <v/>
      </c>
      <c r="C355" s="70" t="str">
        <f ca="1">IF(UPPER(OFFSET('ÖĞRENCİ GİRİŞİ'!$C$18,(ROW(B354)-1),0))="","",UPPER(OFFSET('ÖĞRENCİ GİRİŞİ'!$C$18,(ROW(B354)-1),0)))</f>
        <v/>
      </c>
      <c r="D355" s="70" t="str">
        <f ca="1">IF(UPPER(OFFSET('ÖĞRENCİ GİRİŞİ'!$D$18,(ROW(A354)-1),0))="","",UPPER(OFFSET('ÖĞRENCİ GİRİŞİ'!$D$18,(ROW(A354)-1),0)))</f>
        <v/>
      </c>
      <c r="E355" s="70" t="str">
        <f ca="1">IF(UPPER(OFFSET('ÖĞRENCİ GİRİŞİ'!$E$18,(ROW(A354)-1),0))="","",UPPER(OFFSET('ÖĞRENCİ GİRİŞİ'!$E$18,(ROW(A354)-1),0)))</f>
        <v/>
      </c>
      <c r="F355" s="70" t="str">
        <f ca="1">IF(UPPER(OFFSET('ÖĞRENCİ GİRİŞİ'!$F$18,(ROW(A354)-1),0))="","",UPPER(OFFSET('ÖĞRENCİ GİRİŞİ'!$F$18,(ROW(A354)-1),0)))</f>
        <v/>
      </c>
      <c r="G355" s="70" t="str">
        <f ca="1">IF(UPPER(OFFSET('ÖĞRENCİ GİRİŞİ'!$G$18,(ROW(A354)-1),0))="","",UPPER(OFFSET('ÖĞRENCİ GİRİŞİ'!$G$18,(ROW(A354)-1),0)))</f>
        <v/>
      </c>
    </row>
    <row r="356" spans="1:7" customFormat="1" ht="12.75" x14ac:dyDescent="0.2">
      <c r="A356" s="42">
        <v>355</v>
      </c>
      <c r="B356" s="70" t="str">
        <f ca="1">IF(UPPER(OFFSET('ÖĞRENCİ GİRİŞİ'!$B$18,(ROW(A355)-1),0))="","",UPPER(OFFSET('ÖĞRENCİ GİRİŞİ'!$B$18,(ROW(A355)-1),0)))</f>
        <v/>
      </c>
      <c r="C356" s="70" t="str">
        <f ca="1">IF(UPPER(OFFSET('ÖĞRENCİ GİRİŞİ'!$C$18,(ROW(B355)-1),0))="","",UPPER(OFFSET('ÖĞRENCİ GİRİŞİ'!$C$18,(ROW(B355)-1),0)))</f>
        <v/>
      </c>
      <c r="D356" s="70" t="str">
        <f ca="1">IF(UPPER(OFFSET('ÖĞRENCİ GİRİŞİ'!$D$18,(ROW(A355)-1),0))="","",UPPER(OFFSET('ÖĞRENCİ GİRİŞİ'!$D$18,(ROW(A355)-1),0)))</f>
        <v/>
      </c>
      <c r="E356" s="70" t="str">
        <f ca="1">IF(UPPER(OFFSET('ÖĞRENCİ GİRİŞİ'!$E$18,(ROW(A355)-1),0))="","",UPPER(OFFSET('ÖĞRENCİ GİRİŞİ'!$E$18,(ROW(A355)-1),0)))</f>
        <v/>
      </c>
      <c r="F356" s="70" t="str">
        <f ca="1">IF(UPPER(OFFSET('ÖĞRENCİ GİRİŞİ'!$F$18,(ROW(A355)-1),0))="","",UPPER(OFFSET('ÖĞRENCİ GİRİŞİ'!$F$18,(ROW(A355)-1),0)))</f>
        <v/>
      </c>
      <c r="G356" s="70" t="str">
        <f ca="1">IF(UPPER(OFFSET('ÖĞRENCİ GİRİŞİ'!$G$18,(ROW(A355)-1),0))="","",UPPER(OFFSET('ÖĞRENCİ GİRİŞİ'!$G$18,(ROW(A355)-1),0)))</f>
        <v/>
      </c>
    </row>
    <row r="357" spans="1:7" customFormat="1" ht="12.75" x14ac:dyDescent="0.2">
      <c r="A357" s="42">
        <v>356</v>
      </c>
      <c r="B357" s="70" t="str">
        <f ca="1">IF(UPPER(OFFSET('ÖĞRENCİ GİRİŞİ'!$B$18,(ROW(A356)-1),0))="","",UPPER(OFFSET('ÖĞRENCİ GİRİŞİ'!$B$18,(ROW(A356)-1),0)))</f>
        <v/>
      </c>
      <c r="C357" s="70" t="str">
        <f ca="1">IF(UPPER(OFFSET('ÖĞRENCİ GİRİŞİ'!$C$18,(ROW(B356)-1),0))="","",UPPER(OFFSET('ÖĞRENCİ GİRİŞİ'!$C$18,(ROW(B356)-1),0)))</f>
        <v/>
      </c>
      <c r="D357" s="70" t="str">
        <f ca="1">IF(UPPER(OFFSET('ÖĞRENCİ GİRİŞİ'!$D$18,(ROW(A356)-1),0))="","",UPPER(OFFSET('ÖĞRENCİ GİRİŞİ'!$D$18,(ROW(A356)-1),0)))</f>
        <v/>
      </c>
      <c r="E357" s="70" t="str">
        <f ca="1">IF(UPPER(OFFSET('ÖĞRENCİ GİRİŞİ'!$E$18,(ROW(A356)-1),0))="","",UPPER(OFFSET('ÖĞRENCİ GİRİŞİ'!$E$18,(ROW(A356)-1),0)))</f>
        <v/>
      </c>
      <c r="F357" s="70" t="str">
        <f ca="1">IF(UPPER(OFFSET('ÖĞRENCİ GİRİŞİ'!$F$18,(ROW(A356)-1),0))="","",UPPER(OFFSET('ÖĞRENCİ GİRİŞİ'!$F$18,(ROW(A356)-1),0)))</f>
        <v/>
      </c>
      <c r="G357" s="70" t="str">
        <f ca="1">IF(UPPER(OFFSET('ÖĞRENCİ GİRİŞİ'!$G$18,(ROW(A356)-1),0))="","",UPPER(OFFSET('ÖĞRENCİ GİRİŞİ'!$G$18,(ROW(A356)-1),0)))</f>
        <v/>
      </c>
    </row>
    <row r="358" spans="1:7" customFormat="1" ht="12.75" x14ac:dyDescent="0.2">
      <c r="A358" s="42">
        <v>357</v>
      </c>
      <c r="B358" s="70" t="str">
        <f ca="1">IF(UPPER(OFFSET('ÖĞRENCİ GİRİŞİ'!$B$18,(ROW(A357)-1),0))="","",UPPER(OFFSET('ÖĞRENCİ GİRİŞİ'!$B$18,(ROW(A357)-1),0)))</f>
        <v/>
      </c>
      <c r="C358" s="70" t="str">
        <f ca="1">IF(UPPER(OFFSET('ÖĞRENCİ GİRİŞİ'!$C$18,(ROW(B357)-1),0))="","",UPPER(OFFSET('ÖĞRENCİ GİRİŞİ'!$C$18,(ROW(B357)-1),0)))</f>
        <v/>
      </c>
      <c r="D358" s="70" t="str">
        <f ca="1">IF(UPPER(OFFSET('ÖĞRENCİ GİRİŞİ'!$D$18,(ROW(A357)-1),0))="","",UPPER(OFFSET('ÖĞRENCİ GİRİŞİ'!$D$18,(ROW(A357)-1),0)))</f>
        <v/>
      </c>
      <c r="E358" s="70" t="str">
        <f ca="1">IF(UPPER(OFFSET('ÖĞRENCİ GİRİŞİ'!$E$18,(ROW(A357)-1),0))="","",UPPER(OFFSET('ÖĞRENCİ GİRİŞİ'!$E$18,(ROW(A357)-1),0)))</f>
        <v/>
      </c>
      <c r="F358" s="70" t="str">
        <f ca="1">IF(UPPER(OFFSET('ÖĞRENCİ GİRİŞİ'!$F$18,(ROW(A357)-1),0))="","",UPPER(OFFSET('ÖĞRENCİ GİRİŞİ'!$F$18,(ROW(A357)-1),0)))</f>
        <v/>
      </c>
      <c r="G358" s="70" t="str">
        <f ca="1">IF(UPPER(OFFSET('ÖĞRENCİ GİRİŞİ'!$G$18,(ROW(A357)-1),0))="","",UPPER(OFFSET('ÖĞRENCİ GİRİŞİ'!$G$18,(ROW(A357)-1),0)))</f>
        <v/>
      </c>
    </row>
    <row r="359" spans="1:7" customFormat="1" ht="12.75" x14ac:dyDescent="0.2">
      <c r="A359" s="42">
        <v>358</v>
      </c>
      <c r="B359" s="70" t="str">
        <f ca="1">IF(UPPER(OFFSET('ÖĞRENCİ GİRİŞİ'!$B$18,(ROW(A358)-1),0))="","",UPPER(OFFSET('ÖĞRENCİ GİRİŞİ'!$B$18,(ROW(A358)-1),0)))</f>
        <v/>
      </c>
      <c r="C359" s="70" t="str">
        <f ca="1">IF(UPPER(OFFSET('ÖĞRENCİ GİRİŞİ'!$C$18,(ROW(B358)-1),0))="","",UPPER(OFFSET('ÖĞRENCİ GİRİŞİ'!$C$18,(ROW(B358)-1),0)))</f>
        <v/>
      </c>
      <c r="D359" s="70" t="str">
        <f ca="1">IF(UPPER(OFFSET('ÖĞRENCİ GİRİŞİ'!$D$18,(ROW(A358)-1),0))="","",UPPER(OFFSET('ÖĞRENCİ GİRİŞİ'!$D$18,(ROW(A358)-1),0)))</f>
        <v/>
      </c>
      <c r="E359" s="70" t="str">
        <f ca="1">IF(UPPER(OFFSET('ÖĞRENCİ GİRİŞİ'!$E$18,(ROW(A358)-1),0))="","",UPPER(OFFSET('ÖĞRENCİ GİRİŞİ'!$E$18,(ROW(A358)-1),0)))</f>
        <v/>
      </c>
      <c r="F359" s="70" t="str">
        <f ca="1">IF(UPPER(OFFSET('ÖĞRENCİ GİRİŞİ'!$F$18,(ROW(A358)-1),0))="","",UPPER(OFFSET('ÖĞRENCİ GİRİŞİ'!$F$18,(ROW(A358)-1),0)))</f>
        <v/>
      </c>
      <c r="G359" s="70" t="str">
        <f ca="1">IF(UPPER(OFFSET('ÖĞRENCİ GİRİŞİ'!$G$18,(ROW(A358)-1),0))="","",UPPER(OFFSET('ÖĞRENCİ GİRİŞİ'!$G$18,(ROW(A358)-1),0)))</f>
        <v/>
      </c>
    </row>
    <row r="360" spans="1:7" customFormat="1" ht="12.75" x14ac:dyDescent="0.2">
      <c r="A360" s="42">
        <v>359</v>
      </c>
      <c r="B360" s="70" t="str">
        <f ca="1">IF(UPPER(OFFSET('ÖĞRENCİ GİRİŞİ'!$B$18,(ROW(A359)-1),0))="","",UPPER(OFFSET('ÖĞRENCİ GİRİŞİ'!$B$18,(ROW(A359)-1),0)))</f>
        <v/>
      </c>
      <c r="C360" s="70" t="str">
        <f ca="1">IF(UPPER(OFFSET('ÖĞRENCİ GİRİŞİ'!$C$18,(ROW(B359)-1),0))="","",UPPER(OFFSET('ÖĞRENCİ GİRİŞİ'!$C$18,(ROW(B359)-1),0)))</f>
        <v/>
      </c>
      <c r="D360" s="70" t="str">
        <f ca="1">IF(UPPER(OFFSET('ÖĞRENCİ GİRİŞİ'!$D$18,(ROW(A359)-1),0))="","",UPPER(OFFSET('ÖĞRENCİ GİRİŞİ'!$D$18,(ROW(A359)-1),0)))</f>
        <v/>
      </c>
      <c r="E360" s="70" t="str">
        <f ca="1">IF(UPPER(OFFSET('ÖĞRENCİ GİRİŞİ'!$E$18,(ROW(A359)-1),0))="","",UPPER(OFFSET('ÖĞRENCİ GİRİŞİ'!$E$18,(ROW(A359)-1),0)))</f>
        <v/>
      </c>
      <c r="F360" s="70" t="str">
        <f ca="1">IF(UPPER(OFFSET('ÖĞRENCİ GİRİŞİ'!$F$18,(ROW(A359)-1),0))="","",UPPER(OFFSET('ÖĞRENCİ GİRİŞİ'!$F$18,(ROW(A359)-1),0)))</f>
        <v/>
      </c>
      <c r="G360" s="70" t="str">
        <f ca="1">IF(UPPER(OFFSET('ÖĞRENCİ GİRİŞİ'!$G$18,(ROW(A359)-1),0))="","",UPPER(OFFSET('ÖĞRENCİ GİRİŞİ'!$G$18,(ROW(A359)-1),0)))</f>
        <v/>
      </c>
    </row>
    <row r="361" spans="1:7" customFormat="1" ht="12.75" x14ac:dyDescent="0.2">
      <c r="A361" s="42">
        <v>360</v>
      </c>
      <c r="B361" s="70" t="str">
        <f ca="1">IF(UPPER(OFFSET('ÖĞRENCİ GİRİŞİ'!$B$18,(ROW(A360)-1),0))="","",UPPER(OFFSET('ÖĞRENCİ GİRİŞİ'!$B$18,(ROW(A360)-1),0)))</f>
        <v/>
      </c>
      <c r="C361" s="70" t="str">
        <f ca="1">IF(UPPER(OFFSET('ÖĞRENCİ GİRİŞİ'!$C$18,(ROW(B360)-1),0))="","",UPPER(OFFSET('ÖĞRENCİ GİRİŞİ'!$C$18,(ROW(B360)-1),0)))</f>
        <v/>
      </c>
      <c r="D361" s="70" t="str">
        <f ca="1">IF(UPPER(OFFSET('ÖĞRENCİ GİRİŞİ'!$D$18,(ROW(A360)-1),0))="","",UPPER(OFFSET('ÖĞRENCİ GİRİŞİ'!$D$18,(ROW(A360)-1),0)))</f>
        <v/>
      </c>
      <c r="E361" s="70" t="str">
        <f ca="1">IF(UPPER(OFFSET('ÖĞRENCİ GİRİŞİ'!$E$18,(ROW(A360)-1),0))="","",UPPER(OFFSET('ÖĞRENCİ GİRİŞİ'!$E$18,(ROW(A360)-1),0)))</f>
        <v/>
      </c>
      <c r="F361" s="70" t="str">
        <f ca="1">IF(UPPER(OFFSET('ÖĞRENCİ GİRİŞİ'!$F$18,(ROW(A360)-1),0))="","",UPPER(OFFSET('ÖĞRENCİ GİRİŞİ'!$F$18,(ROW(A360)-1),0)))</f>
        <v/>
      </c>
      <c r="G361" s="70" t="str">
        <f ca="1">IF(UPPER(OFFSET('ÖĞRENCİ GİRİŞİ'!$G$18,(ROW(A360)-1),0))="","",UPPER(OFFSET('ÖĞRENCİ GİRİŞİ'!$G$18,(ROW(A360)-1),0)))</f>
        <v/>
      </c>
    </row>
    <row r="362" spans="1:7" customFormat="1" ht="12.75" x14ac:dyDescent="0.2">
      <c r="A362" s="42">
        <v>361</v>
      </c>
      <c r="B362" s="70" t="str">
        <f ca="1">IF(UPPER(OFFSET('ÖĞRENCİ GİRİŞİ'!$B$18,(ROW(A361)-1),0))="","",UPPER(OFFSET('ÖĞRENCİ GİRİŞİ'!$B$18,(ROW(A361)-1),0)))</f>
        <v/>
      </c>
      <c r="C362" s="70" t="str">
        <f ca="1">IF(UPPER(OFFSET('ÖĞRENCİ GİRİŞİ'!$C$18,(ROW(B361)-1),0))="","",UPPER(OFFSET('ÖĞRENCİ GİRİŞİ'!$C$18,(ROW(B361)-1),0)))</f>
        <v/>
      </c>
      <c r="D362" s="70" t="str">
        <f ca="1">IF(UPPER(OFFSET('ÖĞRENCİ GİRİŞİ'!$D$18,(ROW(A361)-1),0))="","",UPPER(OFFSET('ÖĞRENCİ GİRİŞİ'!$D$18,(ROW(A361)-1),0)))</f>
        <v/>
      </c>
      <c r="E362" s="70" t="str">
        <f ca="1">IF(UPPER(OFFSET('ÖĞRENCİ GİRİŞİ'!$E$18,(ROW(A361)-1),0))="","",UPPER(OFFSET('ÖĞRENCİ GİRİŞİ'!$E$18,(ROW(A361)-1),0)))</f>
        <v/>
      </c>
      <c r="F362" s="70" t="str">
        <f ca="1">IF(UPPER(OFFSET('ÖĞRENCİ GİRİŞİ'!$F$18,(ROW(A361)-1),0))="","",UPPER(OFFSET('ÖĞRENCİ GİRİŞİ'!$F$18,(ROW(A361)-1),0)))</f>
        <v/>
      </c>
      <c r="G362" s="70" t="str">
        <f ca="1">IF(UPPER(OFFSET('ÖĞRENCİ GİRİŞİ'!$G$18,(ROW(A361)-1),0))="","",UPPER(OFFSET('ÖĞRENCİ GİRİŞİ'!$G$18,(ROW(A361)-1),0)))</f>
        <v/>
      </c>
    </row>
    <row r="363" spans="1:7" customFormat="1" ht="12.75" x14ac:dyDescent="0.2">
      <c r="A363" s="42">
        <v>362</v>
      </c>
      <c r="B363" s="70" t="str">
        <f ca="1">IF(UPPER(OFFSET('ÖĞRENCİ GİRİŞİ'!$B$18,(ROW(A362)-1),0))="","",UPPER(OFFSET('ÖĞRENCİ GİRİŞİ'!$B$18,(ROW(A362)-1),0)))</f>
        <v/>
      </c>
      <c r="C363" s="70" t="str">
        <f ca="1">IF(UPPER(OFFSET('ÖĞRENCİ GİRİŞİ'!$C$18,(ROW(B362)-1),0))="","",UPPER(OFFSET('ÖĞRENCİ GİRİŞİ'!$C$18,(ROW(B362)-1),0)))</f>
        <v/>
      </c>
      <c r="D363" s="70" t="str">
        <f ca="1">IF(UPPER(OFFSET('ÖĞRENCİ GİRİŞİ'!$D$18,(ROW(A362)-1),0))="","",UPPER(OFFSET('ÖĞRENCİ GİRİŞİ'!$D$18,(ROW(A362)-1),0)))</f>
        <v/>
      </c>
      <c r="E363" s="70" t="str">
        <f ca="1">IF(UPPER(OFFSET('ÖĞRENCİ GİRİŞİ'!$E$18,(ROW(A362)-1),0))="","",UPPER(OFFSET('ÖĞRENCİ GİRİŞİ'!$E$18,(ROW(A362)-1),0)))</f>
        <v/>
      </c>
      <c r="F363" s="70" t="str">
        <f ca="1">IF(UPPER(OFFSET('ÖĞRENCİ GİRİŞİ'!$F$18,(ROW(A362)-1),0))="","",UPPER(OFFSET('ÖĞRENCİ GİRİŞİ'!$F$18,(ROW(A362)-1),0)))</f>
        <v/>
      </c>
      <c r="G363" s="70" t="str">
        <f ca="1">IF(UPPER(OFFSET('ÖĞRENCİ GİRİŞİ'!$G$18,(ROW(A362)-1),0))="","",UPPER(OFFSET('ÖĞRENCİ GİRİŞİ'!$G$18,(ROW(A362)-1),0)))</f>
        <v/>
      </c>
    </row>
    <row r="364" spans="1:7" customFormat="1" ht="12.75" x14ac:dyDescent="0.2">
      <c r="A364" s="42">
        <v>363</v>
      </c>
      <c r="B364" s="70" t="str">
        <f ca="1">IF(UPPER(OFFSET('ÖĞRENCİ GİRİŞİ'!$B$18,(ROW(A363)-1),0))="","",UPPER(OFFSET('ÖĞRENCİ GİRİŞİ'!$B$18,(ROW(A363)-1),0)))</f>
        <v/>
      </c>
      <c r="C364" s="70" t="str">
        <f ca="1">IF(UPPER(OFFSET('ÖĞRENCİ GİRİŞİ'!$C$18,(ROW(B363)-1),0))="","",UPPER(OFFSET('ÖĞRENCİ GİRİŞİ'!$C$18,(ROW(B363)-1),0)))</f>
        <v/>
      </c>
      <c r="D364" s="70" t="str">
        <f ca="1">IF(UPPER(OFFSET('ÖĞRENCİ GİRİŞİ'!$D$18,(ROW(A363)-1),0))="","",UPPER(OFFSET('ÖĞRENCİ GİRİŞİ'!$D$18,(ROW(A363)-1),0)))</f>
        <v/>
      </c>
      <c r="E364" s="70" t="str">
        <f ca="1">IF(UPPER(OFFSET('ÖĞRENCİ GİRİŞİ'!$E$18,(ROW(A363)-1),0))="","",UPPER(OFFSET('ÖĞRENCİ GİRİŞİ'!$E$18,(ROW(A363)-1),0)))</f>
        <v/>
      </c>
      <c r="F364" s="70" t="str">
        <f ca="1">IF(UPPER(OFFSET('ÖĞRENCİ GİRİŞİ'!$F$18,(ROW(A363)-1),0))="","",UPPER(OFFSET('ÖĞRENCİ GİRİŞİ'!$F$18,(ROW(A363)-1),0)))</f>
        <v/>
      </c>
      <c r="G364" s="70" t="str">
        <f ca="1">IF(UPPER(OFFSET('ÖĞRENCİ GİRİŞİ'!$G$18,(ROW(A363)-1),0))="","",UPPER(OFFSET('ÖĞRENCİ GİRİŞİ'!$G$18,(ROW(A363)-1),0)))</f>
        <v/>
      </c>
    </row>
    <row r="365" spans="1:7" customFormat="1" ht="12.75" x14ac:dyDescent="0.2">
      <c r="A365" s="42">
        <v>364</v>
      </c>
      <c r="B365" s="70" t="str">
        <f ca="1">IF(UPPER(OFFSET('ÖĞRENCİ GİRİŞİ'!$B$18,(ROW(A364)-1),0))="","",UPPER(OFFSET('ÖĞRENCİ GİRİŞİ'!$B$18,(ROW(A364)-1),0)))</f>
        <v/>
      </c>
      <c r="C365" s="70" t="str">
        <f ca="1">IF(UPPER(OFFSET('ÖĞRENCİ GİRİŞİ'!$C$18,(ROW(B364)-1),0))="","",UPPER(OFFSET('ÖĞRENCİ GİRİŞİ'!$C$18,(ROW(B364)-1),0)))</f>
        <v/>
      </c>
      <c r="D365" s="70" t="str">
        <f ca="1">IF(UPPER(OFFSET('ÖĞRENCİ GİRİŞİ'!$D$18,(ROW(A364)-1),0))="","",UPPER(OFFSET('ÖĞRENCİ GİRİŞİ'!$D$18,(ROW(A364)-1),0)))</f>
        <v/>
      </c>
      <c r="E365" s="70" t="str">
        <f ca="1">IF(UPPER(OFFSET('ÖĞRENCİ GİRİŞİ'!$E$18,(ROW(A364)-1),0))="","",UPPER(OFFSET('ÖĞRENCİ GİRİŞİ'!$E$18,(ROW(A364)-1),0)))</f>
        <v/>
      </c>
      <c r="F365" s="70" t="str">
        <f ca="1">IF(UPPER(OFFSET('ÖĞRENCİ GİRİŞİ'!$F$18,(ROW(A364)-1),0))="","",UPPER(OFFSET('ÖĞRENCİ GİRİŞİ'!$F$18,(ROW(A364)-1),0)))</f>
        <v/>
      </c>
      <c r="G365" s="70" t="str">
        <f ca="1">IF(UPPER(OFFSET('ÖĞRENCİ GİRİŞİ'!$G$18,(ROW(A364)-1),0))="","",UPPER(OFFSET('ÖĞRENCİ GİRİŞİ'!$G$18,(ROW(A364)-1),0)))</f>
        <v/>
      </c>
    </row>
    <row r="366" spans="1:7" customFormat="1" ht="12.75" x14ac:dyDescent="0.2">
      <c r="A366" s="42">
        <v>365</v>
      </c>
      <c r="B366" s="70" t="str">
        <f ca="1">IF(UPPER(OFFSET('ÖĞRENCİ GİRİŞİ'!$B$18,(ROW(A365)-1),0))="","",UPPER(OFFSET('ÖĞRENCİ GİRİŞİ'!$B$18,(ROW(A365)-1),0)))</f>
        <v/>
      </c>
      <c r="C366" s="70" t="str">
        <f ca="1">IF(UPPER(OFFSET('ÖĞRENCİ GİRİŞİ'!$C$18,(ROW(B365)-1),0))="","",UPPER(OFFSET('ÖĞRENCİ GİRİŞİ'!$C$18,(ROW(B365)-1),0)))</f>
        <v/>
      </c>
      <c r="D366" s="70" t="str">
        <f ca="1">IF(UPPER(OFFSET('ÖĞRENCİ GİRİŞİ'!$D$18,(ROW(A365)-1),0))="","",UPPER(OFFSET('ÖĞRENCİ GİRİŞİ'!$D$18,(ROW(A365)-1),0)))</f>
        <v/>
      </c>
      <c r="E366" s="70" t="str">
        <f ca="1">IF(UPPER(OFFSET('ÖĞRENCİ GİRİŞİ'!$E$18,(ROW(A365)-1),0))="","",UPPER(OFFSET('ÖĞRENCİ GİRİŞİ'!$E$18,(ROW(A365)-1),0)))</f>
        <v/>
      </c>
      <c r="F366" s="70" t="str">
        <f ca="1">IF(UPPER(OFFSET('ÖĞRENCİ GİRİŞİ'!$F$18,(ROW(A365)-1),0))="","",UPPER(OFFSET('ÖĞRENCİ GİRİŞİ'!$F$18,(ROW(A365)-1),0)))</f>
        <v/>
      </c>
      <c r="G366" s="70" t="str">
        <f ca="1">IF(UPPER(OFFSET('ÖĞRENCİ GİRİŞİ'!$G$18,(ROW(A365)-1),0))="","",UPPER(OFFSET('ÖĞRENCİ GİRİŞİ'!$G$18,(ROW(A365)-1),0)))</f>
        <v/>
      </c>
    </row>
    <row r="367" spans="1:7" customFormat="1" ht="12.75" x14ac:dyDescent="0.2">
      <c r="A367" s="42">
        <v>366</v>
      </c>
      <c r="B367" s="70" t="str">
        <f ca="1">IF(UPPER(OFFSET('ÖĞRENCİ GİRİŞİ'!$B$18,(ROW(A366)-1),0))="","",UPPER(OFFSET('ÖĞRENCİ GİRİŞİ'!$B$18,(ROW(A366)-1),0)))</f>
        <v/>
      </c>
      <c r="C367" s="70" t="str">
        <f ca="1">IF(UPPER(OFFSET('ÖĞRENCİ GİRİŞİ'!$C$18,(ROW(B366)-1),0))="","",UPPER(OFFSET('ÖĞRENCİ GİRİŞİ'!$C$18,(ROW(B366)-1),0)))</f>
        <v/>
      </c>
      <c r="D367" s="70" t="str">
        <f ca="1">IF(UPPER(OFFSET('ÖĞRENCİ GİRİŞİ'!$D$18,(ROW(A366)-1),0))="","",UPPER(OFFSET('ÖĞRENCİ GİRİŞİ'!$D$18,(ROW(A366)-1),0)))</f>
        <v/>
      </c>
      <c r="E367" s="70" t="str">
        <f ca="1">IF(UPPER(OFFSET('ÖĞRENCİ GİRİŞİ'!$E$18,(ROW(A366)-1),0))="","",UPPER(OFFSET('ÖĞRENCİ GİRİŞİ'!$E$18,(ROW(A366)-1),0)))</f>
        <v/>
      </c>
      <c r="F367" s="70" t="str">
        <f ca="1">IF(UPPER(OFFSET('ÖĞRENCİ GİRİŞİ'!$F$18,(ROW(A366)-1),0))="","",UPPER(OFFSET('ÖĞRENCİ GİRİŞİ'!$F$18,(ROW(A366)-1),0)))</f>
        <v/>
      </c>
      <c r="G367" s="70" t="str">
        <f ca="1">IF(UPPER(OFFSET('ÖĞRENCİ GİRİŞİ'!$G$18,(ROW(A366)-1),0))="","",UPPER(OFFSET('ÖĞRENCİ GİRİŞİ'!$G$18,(ROW(A366)-1),0)))</f>
        <v/>
      </c>
    </row>
    <row r="368" spans="1:7" customFormat="1" ht="12.75" x14ac:dyDescent="0.2">
      <c r="A368" s="42">
        <v>367</v>
      </c>
      <c r="B368" s="70" t="str">
        <f ca="1">IF(UPPER(OFFSET('ÖĞRENCİ GİRİŞİ'!$B$18,(ROW(A367)-1),0))="","",UPPER(OFFSET('ÖĞRENCİ GİRİŞİ'!$B$18,(ROW(A367)-1),0)))</f>
        <v/>
      </c>
      <c r="C368" s="70" t="str">
        <f ca="1">IF(UPPER(OFFSET('ÖĞRENCİ GİRİŞİ'!$C$18,(ROW(B367)-1),0))="","",UPPER(OFFSET('ÖĞRENCİ GİRİŞİ'!$C$18,(ROW(B367)-1),0)))</f>
        <v/>
      </c>
      <c r="D368" s="70" t="str">
        <f ca="1">IF(UPPER(OFFSET('ÖĞRENCİ GİRİŞİ'!$D$18,(ROW(A367)-1),0))="","",UPPER(OFFSET('ÖĞRENCİ GİRİŞİ'!$D$18,(ROW(A367)-1),0)))</f>
        <v/>
      </c>
      <c r="E368" s="70" t="str">
        <f ca="1">IF(UPPER(OFFSET('ÖĞRENCİ GİRİŞİ'!$E$18,(ROW(A367)-1),0))="","",UPPER(OFFSET('ÖĞRENCİ GİRİŞİ'!$E$18,(ROW(A367)-1),0)))</f>
        <v/>
      </c>
      <c r="F368" s="70" t="str">
        <f ca="1">IF(UPPER(OFFSET('ÖĞRENCİ GİRİŞİ'!$F$18,(ROW(A367)-1),0))="","",UPPER(OFFSET('ÖĞRENCİ GİRİŞİ'!$F$18,(ROW(A367)-1),0)))</f>
        <v/>
      </c>
      <c r="G368" s="70" t="str">
        <f ca="1">IF(UPPER(OFFSET('ÖĞRENCİ GİRİŞİ'!$G$18,(ROW(A367)-1),0))="","",UPPER(OFFSET('ÖĞRENCİ GİRİŞİ'!$G$18,(ROW(A367)-1),0)))</f>
        <v/>
      </c>
    </row>
    <row r="369" spans="1:7" customFormat="1" ht="12.75" x14ac:dyDescent="0.2">
      <c r="A369" s="42">
        <v>368</v>
      </c>
      <c r="B369" s="70" t="str">
        <f ca="1">IF(UPPER(OFFSET('ÖĞRENCİ GİRİŞİ'!$B$18,(ROW(A368)-1),0))="","",UPPER(OFFSET('ÖĞRENCİ GİRİŞİ'!$B$18,(ROW(A368)-1),0)))</f>
        <v/>
      </c>
      <c r="C369" s="70" t="str">
        <f ca="1">IF(UPPER(OFFSET('ÖĞRENCİ GİRİŞİ'!$C$18,(ROW(B368)-1),0))="","",UPPER(OFFSET('ÖĞRENCİ GİRİŞİ'!$C$18,(ROW(B368)-1),0)))</f>
        <v/>
      </c>
      <c r="D369" s="70" t="str">
        <f ca="1">IF(UPPER(OFFSET('ÖĞRENCİ GİRİŞİ'!$D$18,(ROW(A368)-1),0))="","",UPPER(OFFSET('ÖĞRENCİ GİRİŞİ'!$D$18,(ROW(A368)-1),0)))</f>
        <v/>
      </c>
      <c r="E369" s="70" t="str">
        <f ca="1">IF(UPPER(OFFSET('ÖĞRENCİ GİRİŞİ'!$E$18,(ROW(A368)-1),0))="","",UPPER(OFFSET('ÖĞRENCİ GİRİŞİ'!$E$18,(ROW(A368)-1),0)))</f>
        <v/>
      </c>
      <c r="F369" s="70" t="str">
        <f ca="1">IF(UPPER(OFFSET('ÖĞRENCİ GİRİŞİ'!$F$18,(ROW(A368)-1),0))="","",UPPER(OFFSET('ÖĞRENCİ GİRİŞİ'!$F$18,(ROW(A368)-1),0)))</f>
        <v/>
      </c>
      <c r="G369" s="70" t="str">
        <f ca="1">IF(UPPER(OFFSET('ÖĞRENCİ GİRİŞİ'!$G$18,(ROW(A368)-1),0))="","",UPPER(OFFSET('ÖĞRENCİ GİRİŞİ'!$G$18,(ROW(A368)-1),0)))</f>
        <v/>
      </c>
    </row>
    <row r="370" spans="1:7" customFormat="1" ht="12.75" x14ac:dyDescent="0.2">
      <c r="A370" s="42">
        <v>369</v>
      </c>
      <c r="B370" s="70" t="str">
        <f ca="1">IF(UPPER(OFFSET('ÖĞRENCİ GİRİŞİ'!$B$18,(ROW(A369)-1),0))="","",UPPER(OFFSET('ÖĞRENCİ GİRİŞİ'!$B$18,(ROW(A369)-1),0)))</f>
        <v/>
      </c>
      <c r="C370" s="70" t="str">
        <f ca="1">IF(UPPER(OFFSET('ÖĞRENCİ GİRİŞİ'!$C$18,(ROW(B369)-1),0))="","",UPPER(OFFSET('ÖĞRENCİ GİRİŞİ'!$C$18,(ROW(B369)-1),0)))</f>
        <v/>
      </c>
      <c r="D370" s="70" t="str">
        <f ca="1">IF(UPPER(OFFSET('ÖĞRENCİ GİRİŞİ'!$D$18,(ROW(A369)-1),0))="","",UPPER(OFFSET('ÖĞRENCİ GİRİŞİ'!$D$18,(ROW(A369)-1),0)))</f>
        <v/>
      </c>
      <c r="E370" s="70" t="str">
        <f ca="1">IF(UPPER(OFFSET('ÖĞRENCİ GİRİŞİ'!$E$18,(ROW(A369)-1),0))="","",UPPER(OFFSET('ÖĞRENCİ GİRİŞİ'!$E$18,(ROW(A369)-1),0)))</f>
        <v/>
      </c>
      <c r="F370" s="70" t="str">
        <f ca="1">IF(UPPER(OFFSET('ÖĞRENCİ GİRİŞİ'!$F$18,(ROW(A369)-1),0))="","",UPPER(OFFSET('ÖĞRENCİ GİRİŞİ'!$F$18,(ROW(A369)-1),0)))</f>
        <v/>
      </c>
      <c r="G370" s="70" t="str">
        <f ca="1">IF(UPPER(OFFSET('ÖĞRENCİ GİRİŞİ'!$G$18,(ROW(A369)-1),0))="","",UPPER(OFFSET('ÖĞRENCİ GİRİŞİ'!$G$18,(ROW(A369)-1),0)))</f>
        <v/>
      </c>
    </row>
    <row r="371" spans="1:7" customFormat="1" ht="12.75" x14ac:dyDescent="0.2">
      <c r="A371" s="42">
        <v>370</v>
      </c>
      <c r="B371" s="70" t="str">
        <f ca="1">IF(UPPER(OFFSET('ÖĞRENCİ GİRİŞİ'!$B$18,(ROW(A370)-1),0))="","",UPPER(OFFSET('ÖĞRENCİ GİRİŞİ'!$B$18,(ROW(A370)-1),0)))</f>
        <v/>
      </c>
      <c r="C371" s="70" t="str">
        <f ca="1">IF(UPPER(OFFSET('ÖĞRENCİ GİRİŞİ'!$C$18,(ROW(B370)-1),0))="","",UPPER(OFFSET('ÖĞRENCİ GİRİŞİ'!$C$18,(ROW(B370)-1),0)))</f>
        <v/>
      </c>
      <c r="D371" s="70" t="str">
        <f ca="1">IF(UPPER(OFFSET('ÖĞRENCİ GİRİŞİ'!$D$18,(ROW(A370)-1),0))="","",UPPER(OFFSET('ÖĞRENCİ GİRİŞİ'!$D$18,(ROW(A370)-1),0)))</f>
        <v/>
      </c>
      <c r="E371" s="70" t="str">
        <f ca="1">IF(UPPER(OFFSET('ÖĞRENCİ GİRİŞİ'!$E$18,(ROW(A370)-1),0))="","",UPPER(OFFSET('ÖĞRENCİ GİRİŞİ'!$E$18,(ROW(A370)-1),0)))</f>
        <v/>
      </c>
      <c r="F371" s="70" t="str">
        <f ca="1">IF(UPPER(OFFSET('ÖĞRENCİ GİRİŞİ'!$F$18,(ROW(A370)-1),0))="","",UPPER(OFFSET('ÖĞRENCİ GİRİŞİ'!$F$18,(ROW(A370)-1),0)))</f>
        <v/>
      </c>
      <c r="G371" s="70" t="str">
        <f ca="1">IF(UPPER(OFFSET('ÖĞRENCİ GİRİŞİ'!$G$18,(ROW(A370)-1),0))="","",UPPER(OFFSET('ÖĞRENCİ GİRİŞİ'!$G$18,(ROW(A370)-1),0)))</f>
        <v/>
      </c>
    </row>
    <row r="372" spans="1:7" customFormat="1" ht="12.75" x14ac:dyDescent="0.2">
      <c r="A372" s="42">
        <v>371</v>
      </c>
      <c r="B372" s="70" t="str">
        <f ca="1">IF(UPPER(OFFSET('ÖĞRENCİ GİRİŞİ'!$B$18,(ROW(A371)-1),0))="","",UPPER(OFFSET('ÖĞRENCİ GİRİŞİ'!$B$18,(ROW(A371)-1),0)))</f>
        <v/>
      </c>
      <c r="C372" s="70" t="str">
        <f ca="1">IF(UPPER(OFFSET('ÖĞRENCİ GİRİŞİ'!$C$18,(ROW(B371)-1),0))="","",UPPER(OFFSET('ÖĞRENCİ GİRİŞİ'!$C$18,(ROW(B371)-1),0)))</f>
        <v/>
      </c>
      <c r="D372" s="70" t="str">
        <f ca="1">IF(UPPER(OFFSET('ÖĞRENCİ GİRİŞİ'!$D$18,(ROW(A371)-1),0))="","",UPPER(OFFSET('ÖĞRENCİ GİRİŞİ'!$D$18,(ROW(A371)-1),0)))</f>
        <v/>
      </c>
      <c r="E372" s="70" t="str">
        <f ca="1">IF(UPPER(OFFSET('ÖĞRENCİ GİRİŞİ'!$E$18,(ROW(A371)-1),0))="","",UPPER(OFFSET('ÖĞRENCİ GİRİŞİ'!$E$18,(ROW(A371)-1),0)))</f>
        <v/>
      </c>
      <c r="F372" s="70" t="str">
        <f ca="1">IF(UPPER(OFFSET('ÖĞRENCİ GİRİŞİ'!$F$18,(ROW(A371)-1),0))="","",UPPER(OFFSET('ÖĞRENCİ GİRİŞİ'!$F$18,(ROW(A371)-1),0)))</f>
        <v/>
      </c>
      <c r="G372" s="70" t="str">
        <f ca="1">IF(UPPER(OFFSET('ÖĞRENCİ GİRİŞİ'!$G$18,(ROW(A371)-1),0))="","",UPPER(OFFSET('ÖĞRENCİ GİRİŞİ'!$G$18,(ROW(A371)-1),0)))</f>
        <v/>
      </c>
    </row>
    <row r="373" spans="1:7" customFormat="1" ht="12.75" x14ac:dyDescent="0.2">
      <c r="A373" s="42">
        <v>372</v>
      </c>
      <c r="B373" s="70" t="str">
        <f ca="1">IF(UPPER(OFFSET('ÖĞRENCİ GİRİŞİ'!$B$18,(ROW(A372)-1),0))="","",UPPER(OFFSET('ÖĞRENCİ GİRİŞİ'!$B$18,(ROW(A372)-1),0)))</f>
        <v/>
      </c>
      <c r="C373" s="70" t="str">
        <f ca="1">IF(UPPER(OFFSET('ÖĞRENCİ GİRİŞİ'!$C$18,(ROW(B372)-1),0))="","",UPPER(OFFSET('ÖĞRENCİ GİRİŞİ'!$C$18,(ROW(B372)-1),0)))</f>
        <v/>
      </c>
      <c r="D373" s="70" t="str">
        <f ca="1">IF(UPPER(OFFSET('ÖĞRENCİ GİRİŞİ'!$D$18,(ROW(A372)-1),0))="","",UPPER(OFFSET('ÖĞRENCİ GİRİŞİ'!$D$18,(ROW(A372)-1),0)))</f>
        <v/>
      </c>
      <c r="E373" s="70" t="str">
        <f ca="1">IF(UPPER(OFFSET('ÖĞRENCİ GİRİŞİ'!$E$18,(ROW(A372)-1),0))="","",UPPER(OFFSET('ÖĞRENCİ GİRİŞİ'!$E$18,(ROW(A372)-1),0)))</f>
        <v/>
      </c>
      <c r="F373" s="70" t="str">
        <f ca="1">IF(UPPER(OFFSET('ÖĞRENCİ GİRİŞİ'!$F$18,(ROW(A372)-1),0))="","",UPPER(OFFSET('ÖĞRENCİ GİRİŞİ'!$F$18,(ROW(A372)-1),0)))</f>
        <v/>
      </c>
      <c r="G373" s="70" t="str">
        <f ca="1">IF(UPPER(OFFSET('ÖĞRENCİ GİRİŞİ'!$G$18,(ROW(A372)-1),0))="","",UPPER(OFFSET('ÖĞRENCİ GİRİŞİ'!$G$18,(ROW(A372)-1),0)))</f>
        <v/>
      </c>
    </row>
    <row r="374" spans="1:7" customFormat="1" ht="12.75" x14ac:dyDescent="0.2">
      <c r="A374" s="42">
        <v>373</v>
      </c>
      <c r="B374" s="70" t="str">
        <f ca="1">IF(UPPER(OFFSET('ÖĞRENCİ GİRİŞİ'!$B$18,(ROW(A373)-1),0))="","",UPPER(OFFSET('ÖĞRENCİ GİRİŞİ'!$B$18,(ROW(A373)-1),0)))</f>
        <v/>
      </c>
      <c r="C374" s="70" t="str">
        <f ca="1">IF(UPPER(OFFSET('ÖĞRENCİ GİRİŞİ'!$C$18,(ROW(B373)-1),0))="","",UPPER(OFFSET('ÖĞRENCİ GİRİŞİ'!$C$18,(ROW(B373)-1),0)))</f>
        <v/>
      </c>
      <c r="D374" s="70" t="str">
        <f ca="1">IF(UPPER(OFFSET('ÖĞRENCİ GİRİŞİ'!$D$18,(ROW(A373)-1),0))="","",UPPER(OFFSET('ÖĞRENCİ GİRİŞİ'!$D$18,(ROW(A373)-1),0)))</f>
        <v/>
      </c>
      <c r="E374" s="70" t="str">
        <f ca="1">IF(UPPER(OFFSET('ÖĞRENCİ GİRİŞİ'!$E$18,(ROW(A373)-1),0))="","",UPPER(OFFSET('ÖĞRENCİ GİRİŞİ'!$E$18,(ROW(A373)-1),0)))</f>
        <v/>
      </c>
      <c r="F374" s="70" t="str">
        <f ca="1">IF(UPPER(OFFSET('ÖĞRENCİ GİRİŞİ'!$F$18,(ROW(A373)-1),0))="","",UPPER(OFFSET('ÖĞRENCİ GİRİŞİ'!$F$18,(ROW(A373)-1),0)))</f>
        <v/>
      </c>
      <c r="G374" s="70" t="str">
        <f ca="1">IF(UPPER(OFFSET('ÖĞRENCİ GİRİŞİ'!$G$18,(ROW(A373)-1),0))="","",UPPER(OFFSET('ÖĞRENCİ GİRİŞİ'!$G$18,(ROW(A373)-1),0)))</f>
        <v/>
      </c>
    </row>
    <row r="375" spans="1:7" customFormat="1" ht="12.75" x14ac:dyDescent="0.2">
      <c r="A375" s="42">
        <v>374</v>
      </c>
      <c r="B375" s="70" t="str">
        <f ca="1">IF(UPPER(OFFSET('ÖĞRENCİ GİRİŞİ'!$B$18,(ROW(A374)-1),0))="","",UPPER(OFFSET('ÖĞRENCİ GİRİŞİ'!$B$18,(ROW(A374)-1),0)))</f>
        <v/>
      </c>
      <c r="C375" s="70" t="str">
        <f ca="1">IF(UPPER(OFFSET('ÖĞRENCİ GİRİŞİ'!$C$18,(ROW(B374)-1),0))="","",UPPER(OFFSET('ÖĞRENCİ GİRİŞİ'!$C$18,(ROW(B374)-1),0)))</f>
        <v/>
      </c>
      <c r="D375" s="70" t="str">
        <f ca="1">IF(UPPER(OFFSET('ÖĞRENCİ GİRİŞİ'!$D$18,(ROW(A374)-1),0))="","",UPPER(OFFSET('ÖĞRENCİ GİRİŞİ'!$D$18,(ROW(A374)-1),0)))</f>
        <v/>
      </c>
      <c r="E375" s="70" t="str">
        <f ca="1">IF(UPPER(OFFSET('ÖĞRENCİ GİRİŞİ'!$E$18,(ROW(A374)-1),0))="","",UPPER(OFFSET('ÖĞRENCİ GİRİŞİ'!$E$18,(ROW(A374)-1),0)))</f>
        <v/>
      </c>
      <c r="F375" s="70" t="str">
        <f ca="1">IF(UPPER(OFFSET('ÖĞRENCİ GİRİŞİ'!$F$18,(ROW(A374)-1),0))="","",UPPER(OFFSET('ÖĞRENCİ GİRİŞİ'!$F$18,(ROW(A374)-1),0)))</f>
        <v/>
      </c>
      <c r="G375" s="70" t="str">
        <f ca="1">IF(UPPER(OFFSET('ÖĞRENCİ GİRİŞİ'!$G$18,(ROW(A374)-1),0))="","",UPPER(OFFSET('ÖĞRENCİ GİRİŞİ'!$G$18,(ROW(A374)-1),0)))</f>
        <v/>
      </c>
    </row>
    <row r="376" spans="1:7" customFormat="1" ht="12.75" x14ac:dyDescent="0.2">
      <c r="A376" s="42">
        <v>375</v>
      </c>
      <c r="B376" s="70" t="str">
        <f ca="1">IF(UPPER(OFFSET('ÖĞRENCİ GİRİŞİ'!$B$18,(ROW(A375)-1),0))="","",UPPER(OFFSET('ÖĞRENCİ GİRİŞİ'!$B$18,(ROW(A375)-1),0)))</f>
        <v/>
      </c>
      <c r="C376" s="70" t="str">
        <f ca="1">IF(UPPER(OFFSET('ÖĞRENCİ GİRİŞİ'!$C$18,(ROW(B375)-1),0))="","",UPPER(OFFSET('ÖĞRENCİ GİRİŞİ'!$C$18,(ROW(B375)-1),0)))</f>
        <v/>
      </c>
      <c r="D376" s="70" t="str">
        <f ca="1">IF(UPPER(OFFSET('ÖĞRENCİ GİRİŞİ'!$D$18,(ROW(A375)-1),0))="","",UPPER(OFFSET('ÖĞRENCİ GİRİŞİ'!$D$18,(ROW(A375)-1),0)))</f>
        <v/>
      </c>
      <c r="E376" s="70" t="str">
        <f ca="1">IF(UPPER(OFFSET('ÖĞRENCİ GİRİŞİ'!$E$18,(ROW(A375)-1),0))="","",UPPER(OFFSET('ÖĞRENCİ GİRİŞİ'!$E$18,(ROW(A375)-1),0)))</f>
        <v/>
      </c>
      <c r="F376" s="70" t="str">
        <f ca="1">IF(UPPER(OFFSET('ÖĞRENCİ GİRİŞİ'!$F$18,(ROW(A375)-1),0))="","",UPPER(OFFSET('ÖĞRENCİ GİRİŞİ'!$F$18,(ROW(A375)-1),0)))</f>
        <v/>
      </c>
      <c r="G376" s="70" t="str">
        <f ca="1">IF(UPPER(OFFSET('ÖĞRENCİ GİRİŞİ'!$G$18,(ROW(A375)-1),0))="","",UPPER(OFFSET('ÖĞRENCİ GİRİŞİ'!$G$18,(ROW(A375)-1),0)))</f>
        <v/>
      </c>
    </row>
    <row r="377" spans="1:7" customFormat="1" ht="12.75" x14ac:dyDescent="0.2">
      <c r="A377" s="42">
        <v>376</v>
      </c>
      <c r="B377" s="70" t="str">
        <f ca="1">IF(UPPER(OFFSET('ÖĞRENCİ GİRİŞİ'!$B$18,(ROW(A376)-1),0))="","",UPPER(OFFSET('ÖĞRENCİ GİRİŞİ'!$B$18,(ROW(A376)-1),0)))</f>
        <v/>
      </c>
      <c r="C377" s="70" t="str">
        <f ca="1">IF(UPPER(OFFSET('ÖĞRENCİ GİRİŞİ'!$C$18,(ROW(B376)-1),0))="","",UPPER(OFFSET('ÖĞRENCİ GİRİŞİ'!$C$18,(ROW(B376)-1),0)))</f>
        <v/>
      </c>
      <c r="D377" s="70" t="str">
        <f ca="1">IF(UPPER(OFFSET('ÖĞRENCİ GİRİŞİ'!$D$18,(ROW(A376)-1),0))="","",UPPER(OFFSET('ÖĞRENCİ GİRİŞİ'!$D$18,(ROW(A376)-1),0)))</f>
        <v/>
      </c>
      <c r="E377" s="70" t="str">
        <f ca="1">IF(UPPER(OFFSET('ÖĞRENCİ GİRİŞİ'!$E$18,(ROW(A376)-1),0))="","",UPPER(OFFSET('ÖĞRENCİ GİRİŞİ'!$E$18,(ROW(A376)-1),0)))</f>
        <v/>
      </c>
      <c r="F377" s="70" t="str">
        <f ca="1">IF(UPPER(OFFSET('ÖĞRENCİ GİRİŞİ'!$F$18,(ROW(A376)-1),0))="","",UPPER(OFFSET('ÖĞRENCİ GİRİŞİ'!$F$18,(ROW(A376)-1),0)))</f>
        <v/>
      </c>
      <c r="G377" s="70" t="str">
        <f ca="1">IF(UPPER(OFFSET('ÖĞRENCİ GİRİŞİ'!$G$18,(ROW(A376)-1),0))="","",UPPER(OFFSET('ÖĞRENCİ GİRİŞİ'!$G$18,(ROW(A376)-1),0)))</f>
        <v/>
      </c>
    </row>
    <row r="378" spans="1:7" customFormat="1" ht="12.75" x14ac:dyDescent="0.2">
      <c r="A378" s="42">
        <v>377</v>
      </c>
      <c r="B378" s="70" t="str">
        <f ca="1">IF(UPPER(OFFSET('ÖĞRENCİ GİRİŞİ'!$B$18,(ROW(A377)-1),0))="","",UPPER(OFFSET('ÖĞRENCİ GİRİŞİ'!$B$18,(ROW(A377)-1),0)))</f>
        <v/>
      </c>
      <c r="C378" s="70" t="str">
        <f ca="1">IF(UPPER(OFFSET('ÖĞRENCİ GİRİŞİ'!$C$18,(ROW(B377)-1),0))="","",UPPER(OFFSET('ÖĞRENCİ GİRİŞİ'!$C$18,(ROW(B377)-1),0)))</f>
        <v/>
      </c>
      <c r="D378" s="70" t="str">
        <f ca="1">IF(UPPER(OFFSET('ÖĞRENCİ GİRİŞİ'!$D$18,(ROW(A377)-1),0))="","",UPPER(OFFSET('ÖĞRENCİ GİRİŞİ'!$D$18,(ROW(A377)-1),0)))</f>
        <v/>
      </c>
      <c r="E378" s="70" t="str">
        <f ca="1">IF(UPPER(OFFSET('ÖĞRENCİ GİRİŞİ'!$E$18,(ROW(A377)-1),0))="","",UPPER(OFFSET('ÖĞRENCİ GİRİŞİ'!$E$18,(ROW(A377)-1),0)))</f>
        <v/>
      </c>
      <c r="F378" s="70" t="str">
        <f ca="1">IF(UPPER(OFFSET('ÖĞRENCİ GİRİŞİ'!$F$18,(ROW(A377)-1),0))="","",UPPER(OFFSET('ÖĞRENCİ GİRİŞİ'!$F$18,(ROW(A377)-1),0)))</f>
        <v/>
      </c>
      <c r="G378" s="70" t="str">
        <f ca="1">IF(UPPER(OFFSET('ÖĞRENCİ GİRİŞİ'!$G$18,(ROW(A377)-1),0))="","",UPPER(OFFSET('ÖĞRENCİ GİRİŞİ'!$G$18,(ROW(A377)-1),0)))</f>
        <v/>
      </c>
    </row>
    <row r="379" spans="1:7" customFormat="1" ht="12.75" x14ac:dyDescent="0.2">
      <c r="A379" s="42">
        <v>378</v>
      </c>
      <c r="B379" s="70" t="str">
        <f ca="1">IF(UPPER(OFFSET('ÖĞRENCİ GİRİŞİ'!$B$18,(ROW(A378)-1),0))="","",UPPER(OFFSET('ÖĞRENCİ GİRİŞİ'!$B$18,(ROW(A378)-1),0)))</f>
        <v/>
      </c>
      <c r="C379" s="70" t="str">
        <f ca="1">IF(UPPER(OFFSET('ÖĞRENCİ GİRİŞİ'!$C$18,(ROW(B378)-1),0))="","",UPPER(OFFSET('ÖĞRENCİ GİRİŞİ'!$C$18,(ROW(B378)-1),0)))</f>
        <v/>
      </c>
      <c r="D379" s="70" t="str">
        <f ca="1">IF(UPPER(OFFSET('ÖĞRENCİ GİRİŞİ'!$D$18,(ROW(A378)-1),0))="","",UPPER(OFFSET('ÖĞRENCİ GİRİŞİ'!$D$18,(ROW(A378)-1),0)))</f>
        <v/>
      </c>
      <c r="E379" s="70" t="str">
        <f ca="1">IF(UPPER(OFFSET('ÖĞRENCİ GİRİŞİ'!$E$18,(ROW(A378)-1),0))="","",UPPER(OFFSET('ÖĞRENCİ GİRİŞİ'!$E$18,(ROW(A378)-1),0)))</f>
        <v/>
      </c>
      <c r="F379" s="70" t="str">
        <f ca="1">IF(UPPER(OFFSET('ÖĞRENCİ GİRİŞİ'!$F$18,(ROW(A378)-1),0))="","",UPPER(OFFSET('ÖĞRENCİ GİRİŞİ'!$F$18,(ROW(A378)-1),0)))</f>
        <v/>
      </c>
      <c r="G379" s="70" t="str">
        <f ca="1">IF(UPPER(OFFSET('ÖĞRENCİ GİRİŞİ'!$G$18,(ROW(A378)-1),0))="","",UPPER(OFFSET('ÖĞRENCİ GİRİŞİ'!$G$18,(ROW(A378)-1),0)))</f>
        <v/>
      </c>
    </row>
    <row r="380" spans="1:7" customFormat="1" ht="12.75" x14ac:dyDescent="0.2">
      <c r="A380" s="42">
        <v>379</v>
      </c>
      <c r="B380" s="70" t="str">
        <f ca="1">IF(UPPER(OFFSET('ÖĞRENCİ GİRİŞİ'!$B$18,(ROW(A379)-1),0))="","",UPPER(OFFSET('ÖĞRENCİ GİRİŞİ'!$B$18,(ROW(A379)-1),0)))</f>
        <v/>
      </c>
      <c r="C380" s="70" t="str">
        <f ca="1">IF(UPPER(OFFSET('ÖĞRENCİ GİRİŞİ'!$C$18,(ROW(B379)-1),0))="","",UPPER(OFFSET('ÖĞRENCİ GİRİŞİ'!$C$18,(ROW(B379)-1),0)))</f>
        <v/>
      </c>
      <c r="D380" s="70" t="str">
        <f ca="1">IF(UPPER(OFFSET('ÖĞRENCİ GİRİŞİ'!$D$18,(ROW(A379)-1),0))="","",UPPER(OFFSET('ÖĞRENCİ GİRİŞİ'!$D$18,(ROW(A379)-1),0)))</f>
        <v/>
      </c>
      <c r="E380" s="70" t="str">
        <f ca="1">IF(UPPER(OFFSET('ÖĞRENCİ GİRİŞİ'!$E$18,(ROW(A379)-1),0))="","",UPPER(OFFSET('ÖĞRENCİ GİRİŞİ'!$E$18,(ROW(A379)-1),0)))</f>
        <v/>
      </c>
      <c r="F380" s="70" t="str">
        <f ca="1">IF(UPPER(OFFSET('ÖĞRENCİ GİRİŞİ'!$F$18,(ROW(A379)-1),0))="","",UPPER(OFFSET('ÖĞRENCİ GİRİŞİ'!$F$18,(ROW(A379)-1),0)))</f>
        <v/>
      </c>
      <c r="G380" s="70" t="str">
        <f ca="1">IF(UPPER(OFFSET('ÖĞRENCİ GİRİŞİ'!$G$18,(ROW(A379)-1),0))="","",UPPER(OFFSET('ÖĞRENCİ GİRİŞİ'!$G$18,(ROW(A379)-1),0)))</f>
        <v/>
      </c>
    </row>
    <row r="381" spans="1:7" customFormat="1" ht="12.75" x14ac:dyDescent="0.2">
      <c r="A381" s="42">
        <v>380</v>
      </c>
      <c r="B381" s="70" t="str">
        <f ca="1">IF(UPPER(OFFSET('ÖĞRENCİ GİRİŞİ'!$B$18,(ROW(A380)-1),0))="","",UPPER(OFFSET('ÖĞRENCİ GİRİŞİ'!$B$18,(ROW(A380)-1),0)))</f>
        <v/>
      </c>
      <c r="C381" s="70" t="str">
        <f ca="1">IF(UPPER(OFFSET('ÖĞRENCİ GİRİŞİ'!$C$18,(ROW(B380)-1),0))="","",UPPER(OFFSET('ÖĞRENCİ GİRİŞİ'!$C$18,(ROW(B380)-1),0)))</f>
        <v/>
      </c>
      <c r="D381" s="70" t="str">
        <f ca="1">IF(UPPER(OFFSET('ÖĞRENCİ GİRİŞİ'!$D$18,(ROW(A380)-1),0))="","",UPPER(OFFSET('ÖĞRENCİ GİRİŞİ'!$D$18,(ROW(A380)-1),0)))</f>
        <v/>
      </c>
      <c r="E381" s="70" t="str">
        <f ca="1">IF(UPPER(OFFSET('ÖĞRENCİ GİRİŞİ'!$E$18,(ROW(A380)-1),0))="","",UPPER(OFFSET('ÖĞRENCİ GİRİŞİ'!$E$18,(ROW(A380)-1),0)))</f>
        <v/>
      </c>
      <c r="F381" s="70" t="str">
        <f ca="1">IF(UPPER(OFFSET('ÖĞRENCİ GİRİŞİ'!$F$18,(ROW(A380)-1),0))="","",UPPER(OFFSET('ÖĞRENCİ GİRİŞİ'!$F$18,(ROW(A380)-1),0)))</f>
        <v/>
      </c>
      <c r="G381" s="70" t="str">
        <f ca="1">IF(UPPER(OFFSET('ÖĞRENCİ GİRİŞİ'!$G$18,(ROW(A380)-1),0))="","",UPPER(OFFSET('ÖĞRENCİ GİRİŞİ'!$G$18,(ROW(A380)-1),0)))</f>
        <v/>
      </c>
    </row>
    <row r="382" spans="1:7" customFormat="1" ht="12.75" x14ac:dyDescent="0.2">
      <c r="A382" s="42">
        <v>381</v>
      </c>
      <c r="B382" s="70" t="str">
        <f ca="1">IF(UPPER(OFFSET('ÖĞRENCİ GİRİŞİ'!$B$18,(ROW(A381)-1),0))="","",UPPER(OFFSET('ÖĞRENCİ GİRİŞİ'!$B$18,(ROW(A381)-1),0)))</f>
        <v/>
      </c>
      <c r="C382" s="70" t="str">
        <f ca="1">IF(UPPER(OFFSET('ÖĞRENCİ GİRİŞİ'!$C$18,(ROW(B381)-1),0))="","",UPPER(OFFSET('ÖĞRENCİ GİRİŞİ'!$C$18,(ROW(B381)-1),0)))</f>
        <v/>
      </c>
      <c r="D382" s="70" t="str">
        <f ca="1">IF(UPPER(OFFSET('ÖĞRENCİ GİRİŞİ'!$D$18,(ROW(A381)-1),0))="","",UPPER(OFFSET('ÖĞRENCİ GİRİŞİ'!$D$18,(ROW(A381)-1),0)))</f>
        <v/>
      </c>
      <c r="E382" s="70" t="str">
        <f ca="1">IF(UPPER(OFFSET('ÖĞRENCİ GİRİŞİ'!$E$18,(ROW(A381)-1),0))="","",UPPER(OFFSET('ÖĞRENCİ GİRİŞİ'!$E$18,(ROW(A381)-1),0)))</f>
        <v/>
      </c>
      <c r="F382" s="70" t="str">
        <f ca="1">IF(UPPER(OFFSET('ÖĞRENCİ GİRİŞİ'!$F$18,(ROW(A381)-1),0))="","",UPPER(OFFSET('ÖĞRENCİ GİRİŞİ'!$F$18,(ROW(A381)-1),0)))</f>
        <v/>
      </c>
      <c r="G382" s="70" t="str">
        <f ca="1">IF(UPPER(OFFSET('ÖĞRENCİ GİRİŞİ'!$G$18,(ROW(A381)-1),0))="","",UPPER(OFFSET('ÖĞRENCİ GİRİŞİ'!$G$18,(ROW(A381)-1),0)))</f>
        <v/>
      </c>
    </row>
    <row r="383" spans="1:7" customFormat="1" ht="12.75" x14ac:dyDescent="0.2">
      <c r="A383" s="42">
        <v>382</v>
      </c>
      <c r="B383" s="70" t="str">
        <f ca="1">IF(UPPER(OFFSET('ÖĞRENCİ GİRİŞİ'!$B$18,(ROW(A382)-1),0))="","",UPPER(OFFSET('ÖĞRENCİ GİRİŞİ'!$B$18,(ROW(A382)-1),0)))</f>
        <v/>
      </c>
      <c r="C383" s="70" t="str">
        <f ca="1">IF(UPPER(OFFSET('ÖĞRENCİ GİRİŞİ'!$C$18,(ROW(B382)-1),0))="","",UPPER(OFFSET('ÖĞRENCİ GİRİŞİ'!$C$18,(ROW(B382)-1),0)))</f>
        <v/>
      </c>
      <c r="D383" s="70" t="str">
        <f ca="1">IF(UPPER(OFFSET('ÖĞRENCİ GİRİŞİ'!$D$18,(ROW(A382)-1),0))="","",UPPER(OFFSET('ÖĞRENCİ GİRİŞİ'!$D$18,(ROW(A382)-1),0)))</f>
        <v/>
      </c>
      <c r="E383" s="70" t="str">
        <f ca="1">IF(UPPER(OFFSET('ÖĞRENCİ GİRİŞİ'!$E$18,(ROW(A382)-1),0))="","",UPPER(OFFSET('ÖĞRENCİ GİRİŞİ'!$E$18,(ROW(A382)-1),0)))</f>
        <v/>
      </c>
      <c r="F383" s="70" t="str">
        <f ca="1">IF(UPPER(OFFSET('ÖĞRENCİ GİRİŞİ'!$F$18,(ROW(A382)-1),0))="","",UPPER(OFFSET('ÖĞRENCİ GİRİŞİ'!$F$18,(ROW(A382)-1),0)))</f>
        <v/>
      </c>
      <c r="G383" s="70" t="str">
        <f ca="1">IF(UPPER(OFFSET('ÖĞRENCİ GİRİŞİ'!$G$18,(ROW(A382)-1),0))="","",UPPER(OFFSET('ÖĞRENCİ GİRİŞİ'!$G$18,(ROW(A382)-1),0)))</f>
        <v/>
      </c>
    </row>
    <row r="384" spans="1:7" customFormat="1" ht="12.75" x14ac:dyDescent="0.2">
      <c r="A384" s="42">
        <v>383</v>
      </c>
      <c r="B384" s="70" t="str">
        <f ca="1">IF(UPPER(OFFSET('ÖĞRENCİ GİRİŞİ'!$B$18,(ROW(A383)-1),0))="","",UPPER(OFFSET('ÖĞRENCİ GİRİŞİ'!$B$18,(ROW(A383)-1),0)))</f>
        <v/>
      </c>
      <c r="C384" s="70" t="str">
        <f ca="1">IF(UPPER(OFFSET('ÖĞRENCİ GİRİŞİ'!$C$18,(ROW(B383)-1),0))="","",UPPER(OFFSET('ÖĞRENCİ GİRİŞİ'!$C$18,(ROW(B383)-1),0)))</f>
        <v/>
      </c>
      <c r="D384" s="70" t="str">
        <f ca="1">IF(UPPER(OFFSET('ÖĞRENCİ GİRİŞİ'!$D$18,(ROW(A383)-1),0))="","",UPPER(OFFSET('ÖĞRENCİ GİRİŞİ'!$D$18,(ROW(A383)-1),0)))</f>
        <v/>
      </c>
      <c r="E384" s="70" t="str">
        <f ca="1">IF(UPPER(OFFSET('ÖĞRENCİ GİRİŞİ'!$E$18,(ROW(A383)-1),0))="","",UPPER(OFFSET('ÖĞRENCİ GİRİŞİ'!$E$18,(ROW(A383)-1),0)))</f>
        <v/>
      </c>
      <c r="F384" s="70" t="str">
        <f ca="1">IF(UPPER(OFFSET('ÖĞRENCİ GİRİŞİ'!$F$18,(ROW(A383)-1),0))="","",UPPER(OFFSET('ÖĞRENCİ GİRİŞİ'!$F$18,(ROW(A383)-1),0)))</f>
        <v/>
      </c>
      <c r="G384" s="70" t="str">
        <f ca="1">IF(UPPER(OFFSET('ÖĞRENCİ GİRİŞİ'!$G$18,(ROW(A383)-1),0))="","",UPPER(OFFSET('ÖĞRENCİ GİRİŞİ'!$G$18,(ROW(A383)-1),0)))</f>
        <v/>
      </c>
    </row>
    <row r="385" spans="1:7" customFormat="1" ht="12.75" x14ac:dyDescent="0.2">
      <c r="A385" s="42">
        <v>384</v>
      </c>
      <c r="B385" s="70" t="str">
        <f ca="1">IF(UPPER(OFFSET('ÖĞRENCİ GİRİŞİ'!$B$18,(ROW(A384)-1),0))="","",UPPER(OFFSET('ÖĞRENCİ GİRİŞİ'!$B$18,(ROW(A384)-1),0)))</f>
        <v/>
      </c>
      <c r="C385" s="70" t="str">
        <f ca="1">IF(UPPER(OFFSET('ÖĞRENCİ GİRİŞİ'!$C$18,(ROW(B384)-1),0))="","",UPPER(OFFSET('ÖĞRENCİ GİRİŞİ'!$C$18,(ROW(B384)-1),0)))</f>
        <v/>
      </c>
      <c r="D385" s="70" t="str">
        <f ca="1">IF(UPPER(OFFSET('ÖĞRENCİ GİRİŞİ'!$D$18,(ROW(A384)-1),0))="","",UPPER(OFFSET('ÖĞRENCİ GİRİŞİ'!$D$18,(ROW(A384)-1),0)))</f>
        <v/>
      </c>
      <c r="E385" s="70" t="str">
        <f ca="1">IF(UPPER(OFFSET('ÖĞRENCİ GİRİŞİ'!$E$18,(ROW(A384)-1),0))="","",UPPER(OFFSET('ÖĞRENCİ GİRİŞİ'!$E$18,(ROW(A384)-1),0)))</f>
        <v/>
      </c>
      <c r="F385" s="70" t="str">
        <f ca="1">IF(UPPER(OFFSET('ÖĞRENCİ GİRİŞİ'!$F$18,(ROW(A384)-1),0))="","",UPPER(OFFSET('ÖĞRENCİ GİRİŞİ'!$F$18,(ROW(A384)-1),0)))</f>
        <v/>
      </c>
      <c r="G385" s="70" t="str">
        <f ca="1">IF(UPPER(OFFSET('ÖĞRENCİ GİRİŞİ'!$G$18,(ROW(A384)-1),0))="","",UPPER(OFFSET('ÖĞRENCİ GİRİŞİ'!$G$18,(ROW(A384)-1),0)))</f>
        <v/>
      </c>
    </row>
    <row r="386" spans="1:7" customFormat="1" ht="12.75" x14ac:dyDescent="0.2">
      <c r="A386" s="42">
        <v>385</v>
      </c>
      <c r="B386" s="70" t="str">
        <f ca="1">IF(UPPER(OFFSET('ÖĞRENCİ GİRİŞİ'!$B$18,(ROW(A385)-1),0))="","",UPPER(OFFSET('ÖĞRENCİ GİRİŞİ'!$B$18,(ROW(A385)-1),0)))</f>
        <v/>
      </c>
      <c r="C386" s="70" t="str">
        <f ca="1">IF(UPPER(OFFSET('ÖĞRENCİ GİRİŞİ'!$C$18,(ROW(B385)-1),0))="","",UPPER(OFFSET('ÖĞRENCİ GİRİŞİ'!$C$18,(ROW(B385)-1),0)))</f>
        <v/>
      </c>
      <c r="D386" s="70" t="str">
        <f ca="1">IF(UPPER(OFFSET('ÖĞRENCİ GİRİŞİ'!$D$18,(ROW(A385)-1),0))="","",UPPER(OFFSET('ÖĞRENCİ GİRİŞİ'!$D$18,(ROW(A385)-1),0)))</f>
        <v/>
      </c>
      <c r="E386" s="70" t="str">
        <f ca="1">IF(UPPER(OFFSET('ÖĞRENCİ GİRİŞİ'!$E$18,(ROW(A385)-1),0))="","",UPPER(OFFSET('ÖĞRENCİ GİRİŞİ'!$E$18,(ROW(A385)-1),0)))</f>
        <v/>
      </c>
      <c r="F386" s="70" t="str">
        <f ca="1">IF(UPPER(OFFSET('ÖĞRENCİ GİRİŞİ'!$F$18,(ROW(A385)-1),0))="","",UPPER(OFFSET('ÖĞRENCİ GİRİŞİ'!$F$18,(ROW(A385)-1),0)))</f>
        <v/>
      </c>
      <c r="G386" s="70" t="str">
        <f ca="1">IF(UPPER(OFFSET('ÖĞRENCİ GİRİŞİ'!$G$18,(ROW(A385)-1),0))="","",UPPER(OFFSET('ÖĞRENCİ GİRİŞİ'!$G$18,(ROW(A385)-1),0)))</f>
        <v/>
      </c>
    </row>
    <row r="387" spans="1:7" customFormat="1" ht="12.75" x14ac:dyDescent="0.2">
      <c r="A387" s="42">
        <v>386</v>
      </c>
      <c r="B387" s="70" t="str">
        <f ca="1">IF(UPPER(OFFSET('ÖĞRENCİ GİRİŞİ'!$B$18,(ROW(A386)-1),0))="","",UPPER(OFFSET('ÖĞRENCİ GİRİŞİ'!$B$18,(ROW(A386)-1),0)))</f>
        <v/>
      </c>
      <c r="C387" s="70" t="str">
        <f ca="1">IF(UPPER(OFFSET('ÖĞRENCİ GİRİŞİ'!$C$18,(ROW(B386)-1),0))="","",UPPER(OFFSET('ÖĞRENCİ GİRİŞİ'!$C$18,(ROW(B386)-1),0)))</f>
        <v/>
      </c>
      <c r="D387" s="70" t="str">
        <f ca="1">IF(UPPER(OFFSET('ÖĞRENCİ GİRİŞİ'!$D$18,(ROW(A386)-1),0))="","",UPPER(OFFSET('ÖĞRENCİ GİRİŞİ'!$D$18,(ROW(A386)-1),0)))</f>
        <v/>
      </c>
      <c r="E387" s="70" t="str">
        <f ca="1">IF(UPPER(OFFSET('ÖĞRENCİ GİRİŞİ'!$E$18,(ROW(A386)-1),0))="","",UPPER(OFFSET('ÖĞRENCİ GİRİŞİ'!$E$18,(ROW(A386)-1),0)))</f>
        <v/>
      </c>
      <c r="F387" s="70" t="str">
        <f ca="1">IF(UPPER(OFFSET('ÖĞRENCİ GİRİŞİ'!$F$18,(ROW(A386)-1),0))="","",UPPER(OFFSET('ÖĞRENCİ GİRİŞİ'!$F$18,(ROW(A386)-1),0)))</f>
        <v/>
      </c>
      <c r="G387" s="70" t="str">
        <f ca="1">IF(UPPER(OFFSET('ÖĞRENCİ GİRİŞİ'!$G$18,(ROW(A386)-1),0))="","",UPPER(OFFSET('ÖĞRENCİ GİRİŞİ'!$G$18,(ROW(A386)-1),0)))</f>
        <v/>
      </c>
    </row>
    <row r="388" spans="1:7" customFormat="1" ht="12.75" x14ac:dyDescent="0.2">
      <c r="A388" s="42">
        <v>387</v>
      </c>
      <c r="B388" s="70" t="str">
        <f ca="1">IF(UPPER(OFFSET('ÖĞRENCİ GİRİŞİ'!$B$18,(ROW(A387)-1),0))="","",UPPER(OFFSET('ÖĞRENCİ GİRİŞİ'!$B$18,(ROW(A387)-1),0)))</f>
        <v/>
      </c>
      <c r="C388" s="70" t="str">
        <f ca="1">IF(UPPER(OFFSET('ÖĞRENCİ GİRİŞİ'!$C$18,(ROW(B387)-1),0))="","",UPPER(OFFSET('ÖĞRENCİ GİRİŞİ'!$C$18,(ROW(B387)-1),0)))</f>
        <v/>
      </c>
      <c r="D388" s="70" t="str">
        <f ca="1">IF(UPPER(OFFSET('ÖĞRENCİ GİRİŞİ'!$D$18,(ROW(A387)-1),0))="","",UPPER(OFFSET('ÖĞRENCİ GİRİŞİ'!$D$18,(ROW(A387)-1),0)))</f>
        <v/>
      </c>
      <c r="E388" s="70" t="str">
        <f ca="1">IF(UPPER(OFFSET('ÖĞRENCİ GİRİŞİ'!$E$18,(ROW(A387)-1),0))="","",UPPER(OFFSET('ÖĞRENCİ GİRİŞİ'!$E$18,(ROW(A387)-1),0)))</f>
        <v/>
      </c>
      <c r="F388" s="70" t="str">
        <f ca="1">IF(UPPER(OFFSET('ÖĞRENCİ GİRİŞİ'!$F$18,(ROW(A387)-1),0))="","",UPPER(OFFSET('ÖĞRENCİ GİRİŞİ'!$F$18,(ROW(A387)-1),0)))</f>
        <v/>
      </c>
      <c r="G388" s="70" t="str">
        <f ca="1">IF(UPPER(OFFSET('ÖĞRENCİ GİRİŞİ'!$G$18,(ROW(A387)-1),0))="","",UPPER(OFFSET('ÖĞRENCİ GİRİŞİ'!$G$18,(ROW(A387)-1),0)))</f>
        <v/>
      </c>
    </row>
    <row r="389" spans="1:7" customFormat="1" ht="12.75" x14ac:dyDescent="0.2">
      <c r="A389" s="42">
        <v>388</v>
      </c>
      <c r="B389" s="70" t="str">
        <f ca="1">IF(UPPER(OFFSET('ÖĞRENCİ GİRİŞİ'!$B$18,(ROW(A388)-1),0))="","",UPPER(OFFSET('ÖĞRENCİ GİRİŞİ'!$B$18,(ROW(A388)-1),0)))</f>
        <v/>
      </c>
      <c r="C389" s="70" t="str">
        <f ca="1">IF(UPPER(OFFSET('ÖĞRENCİ GİRİŞİ'!$C$18,(ROW(B388)-1),0))="","",UPPER(OFFSET('ÖĞRENCİ GİRİŞİ'!$C$18,(ROW(B388)-1),0)))</f>
        <v/>
      </c>
      <c r="D389" s="70" t="str">
        <f ca="1">IF(UPPER(OFFSET('ÖĞRENCİ GİRİŞİ'!$D$18,(ROW(A388)-1),0))="","",UPPER(OFFSET('ÖĞRENCİ GİRİŞİ'!$D$18,(ROW(A388)-1),0)))</f>
        <v/>
      </c>
      <c r="E389" s="70" t="str">
        <f ca="1">IF(UPPER(OFFSET('ÖĞRENCİ GİRİŞİ'!$E$18,(ROW(A388)-1),0))="","",UPPER(OFFSET('ÖĞRENCİ GİRİŞİ'!$E$18,(ROW(A388)-1),0)))</f>
        <v/>
      </c>
      <c r="F389" s="70" t="str">
        <f ca="1">IF(UPPER(OFFSET('ÖĞRENCİ GİRİŞİ'!$F$18,(ROW(A388)-1),0))="","",UPPER(OFFSET('ÖĞRENCİ GİRİŞİ'!$F$18,(ROW(A388)-1),0)))</f>
        <v/>
      </c>
      <c r="G389" s="70" t="str">
        <f ca="1">IF(UPPER(OFFSET('ÖĞRENCİ GİRİŞİ'!$G$18,(ROW(A388)-1),0))="","",UPPER(OFFSET('ÖĞRENCİ GİRİŞİ'!$G$18,(ROW(A388)-1),0)))</f>
        <v/>
      </c>
    </row>
    <row r="390" spans="1:7" customFormat="1" ht="12.75" x14ac:dyDescent="0.2">
      <c r="A390" s="42">
        <v>389</v>
      </c>
      <c r="B390" s="70" t="str">
        <f ca="1">IF(UPPER(OFFSET('ÖĞRENCİ GİRİŞİ'!$B$18,(ROW(A389)-1),0))="","",UPPER(OFFSET('ÖĞRENCİ GİRİŞİ'!$B$18,(ROW(A389)-1),0)))</f>
        <v/>
      </c>
      <c r="C390" s="70" t="str">
        <f ca="1">IF(UPPER(OFFSET('ÖĞRENCİ GİRİŞİ'!$C$18,(ROW(B389)-1),0))="","",UPPER(OFFSET('ÖĞRENCİ GİRİŞİ'!$C$18,(ROW(B389)-1),0)))</f>
        <v/>
      </c>
      <c r="D390" s="70" t="str">
        <f ca="1">IF(UPPER(OFFSET('ÖĞRENCİ GİRİŞİ'!$D$18,(ROW(A389)-1),0))="","",UPPER(OFFSET('ÖĞRENCİ GİRİŞİ'!$D$18,(ROW(A389)-1),0)))</f>
        <v/>
      </c>
      <c r="E390" s="70" t="str">
        <f ca="1">IF(UPPER(OFFSET('ÖĞRENCİ GİRİŞİ'!$E$18,(ROW(A389)-1),0))="","",UPPER(OFFSET('ÖĞRENCİ GİRİŞİ'!$E$18,(ROW(A389)-1),0)))</f>
        <v/>
      </c>
      <c r="F390" s="70" t="str">
        <f ca="1">IF(UPPER(OFFSET('ÖĞRENCİ GİRİŞİ'!$F$18,(ROW(A389)-1),0))="","",UPPER(OFFSET('ÖĞRENCİ GİRİŞİ'!$F$18,(ROW(A389)-1),0)))</f>
        <v/>
      </c>
      <c r="G390" s="70" t="str">
        <f ca="1">IF(UPPER(OFFSET('ÖĞRENCİ GİRİŞİ'!$G$18,(ROW(A389)-1),0))="","",UPPER(OFFSET('ÖĞRENCİ GİRİŞİ'!$G$18,(ROW(A389)-1),0)))</f>
        <v/>
      </c>
    </row>
    <row r="391" spans="1:7" customFormat="1" ht="12.75" x14ac:dyDescent="0.2">
      <c r="A391" s="42">
        <v>390</v>
      </c>
      <c r="B391" s="70" t="str">
        <f ca="1">IF(UPPER(OFFSET('ÖĞRENCİ GİRİŞİ'!$B$18,(ROW(A390)-1),0))="","",UPPER(OFFSET('ÖĞRENCİ GİRİŞİ'!$B$18,(ROW(A390)-1),0)))</f>
        <v/>
      </c>
      <c r="C391" s="70" t="str">
        <f ca="1">IF(UPPER(OFFSET('ÖĞRENCİ GİRİŞİ'!$C$18,(ROW(B390)-1),0))="","",UPPER(OFFSET('ÖĞRENCİ GİRİŞİ'!$C$18,(ROW(B390)-1),0)))</f>
        <v/>
      </c>
      <c r="D391" s="70" t="str">
        <f ca="1">IF(UPPER(OFFSET('ÖĞRENCİ GİRİŞİ'!$D$18,(ROW(A390)-1),0))="","",UPPER(OFFSET('ÖĞRENCİ GİRİŞİ'!$D$18,(ROW(A390)-1),0)))</f>
        <v/>
      </c>
      <c r="E391" s="70" t="str">
        <f ca="1">IF(UPPER(OFFSET('ÖĞRENCİ GİRİŞİ'!$E$18,(ROW(A390)-1),0))="","",UPPER(OFFSET('ÖĞRENCİ GİRİŞİ'!$E$18,(ROW(A390)-1),0)))</f>
        <v/>
      </c>
      <c r="F391" s="70" t="str">
        <f ca="1">IF(UPPER(OFFSET('ÖĞRENCİ GİRİŞİ'!$F$18,(ROW(A390)-1),0))="","",UPPER(OFFSET('ÖĞRENCİ GİRİŞİ'!$F$18,(ROW(A390)-1),0)))</f>
        <v/>
      </c>
      <c r="G391" s="70" t="str">
        <f ca="1">IF(UPPER(OFFSET('ÖĞRENCİ GİRİŞİ'!$G$18,(ROW(A390)-1),0))="","",UPPER(OFFSET('ÖĞRENCİ GİRİŞİ'!$G$18,(ROW(A390)-1),0)))</f>
        <v/>
      </c>
    </row>
    <row r="392" spans="1:7" customFormat="1" ht="12.75" x14ac:dyDescent="0.2">
      <c r="A392" s="42">
        <v>391</v>
      </c>
      <c r="B392" s="70" t="str">
        <f ca="1">IF(UPPER(OFFSET('ÖĞRENCİ GİRİŞİ'!$B$18,(ROW(A391)-1),0))="","",UPPER(OFFSET('ÖĞRENCİ GİRİŞİ'!$B$18,(ROW(A391)-1),0)))</f>
        <v/>
      </c>
      <c r="C392" s="70" t="str">
        <f ca="1">IF(UPPER(OFFSET('ÖĞRENCİ GİRİŞİ'!$C$18,(ROW(B391)-1),0))="","",UPPER(OFFSET('ÖĞRENCİ GİRİŞİ'!$C$18,(ROW(B391)-1),0)))</f>
        <v/>
      </c>
      <c r="D392" s="70" t="str">
        <f ca="1">IF(UPPER(OFFSET('ÖĞRENCİ GİRİŞİ'!$D$18,(ROW(A391)-1),0))="","",UPPER(OFFSET('ÖĞRENCİ GİRİŞİ'!$D$18,(ROW(A391)-1),0)))</f>
        <v/>
      </c>
      <c r="E392" s="70" t="str">
        <f ca="1">IF(UPPER(OFFSET('ÖĞRENCİ GİRİŞİ'!$E$18,(ROW(A391)-1),0))="","",UPPER(OFFSET('ÖĞRENCİ GİRİŞİ'!$E$18,(ROW(A391)-1),0)))</f>
        <v/>
      </c>
      <c r="F392" s="70" t="str">
        <f ca="1">IF(UPPER(OFFSET('ÖĞRENCİ GİRİŞİ'!$F$18,(ROW(A391)-1),0))="","",UPPER(OFFSET('ÖĞRENCİ GİRİŞİ'!$F$18,(ROW(A391)-1),0)))</f>
        <v/>
      </c>
      <c r="G392" s="70" t="str">
        <f ca="1">IF(UPPER(OFFSET('ÖĞRENCİ GİRİŞİ'!$G$18,(ROW(A391)-1),0))="","",UPPER(OFFSET('ÖĞRENCİ GİRİŞİ'!$G$18,(ROW(A391)-1),0)))</f>
        <v/>
      </c>
    </row>
    <row r="393" spans="1:7" customFormat="1" ht="12.75" x14ac:dyDescent="0.2">
      <c r="A393" s="42">
        <v>392</v>
      </c>
      <c r="B393" s="70" t="str">
        <f ca="1">IF(UPPER(OFFSET('ÖĞRENCİ GİRİŞİ'!$B$18,(ROW(A392)-1),0))="","",UPPER(OFFSET('ÖĞRENCİ GİRİŞİ'!$B$18,(ROW(A392)-1),0)))</f>
        <v/>
      </c>
      <c r="C393" s="70" t="str">
        <f ca="1">IF(UPPER(OFFSET('ÖĞRENCİ GİRİŞİ'!$C$18,(ROW(B392)-1),0))="","",UPPER(OFFSET('ÖĞRENCİ GİRİŞİ'!$C$18,(ROW(B392)-1),0)))</f>
        <v/>
      </c>
      <c r="D393" s="70" t="str">
        <f ca="1">IF(UPPER(OFFSET('ÖĞRENCİ GİRİŞİ'!$D$18,(ROW(A392)-1),0))="","",UPPER(OFFSET('ÖĞRENCİ GİRİŞİ'!$D$18,(ROW(A392)-1),0)))</f>
        <v/>
      </c>
      <c r="E393" s="70" t="str">
        <f ca="1">IF(UPPER(OFFSET('ÖĞRENCİ GİRİŞİ'!$E$18,(ROW(A392)-1),0))="","",UPPER(OFFSET('ÖĞRENCİ GİRİŞİ'!$E$18,(ROW(A392)-1),0)))</f>
        <v/>
      </c>
      <c r="F393" s="70" t="str">
        <f ca="1">IF(UPPER(OFFSET('ÖĞRENCİ GİRİŞİ'!$F$18,(ROW(A392)-1),0))="","",UPPER(OFFSET('ÖĞRENCİ GİRİŞİ'!$F$18,(ROW(A392)-1),0)))</f>
        <v/>
      </c>
      <c r="G393" s="70" t="str">
        <f ca="1">IF(UPPER(OFFSET('ÖĞRENCİ GİRİŞİ'!$G$18,(ROW(A392)-1),0))="","",UPPER(OFFSET('ÖĞRENCİ GİRİŞİ'!$G$18,(ROW(A392)-1),0)))</f>
        <v/>
      </c>
    </row>
    <row r="394" spans="1:7" customFormat="1" ht="12.75" x14ac:dyDescent="0.2">
      <c r="A394" s="42">
        <v>393</v>
      </c>
      <c r="B394" s="70" t="str">
        <f ca="1">IF(UPPER(OFFSET('ÖĞRENCİ GİRİŞİ'!$B$18,(ROW(A393)-1),0))="","",UPPER(OFFSET('ÖĞRENCİ GİRİŞİ'!$B$18,(ROW(A393)-1),0)))</f>
        <v/>
      </c>
      <c r="C394" s="70" t="str">
        <f ca="1">IF(UPPER(OFFSET('ÖĞRENCİ GİRİŞİ'!$C$18,(ROW(B393)-1),0))="","",UPPER(OFFSET('ÖĞRENCİ GİRİŞİ'!$C$18,(ROW(B393)-1),0)))</f>
        <v/>
      </c>
      <c r="D394" s="70" t="str">
        <f ca="1">IF(UPPER(OFFSET('ÖĞRENCİ GİRİŞİ'!$D$18,(ROW(A393)-1),0))="","",UPPER(OFFSET('ÖĞRENCİ GİRİŞİ'!$D$18,(ROW(A393)-1),0)))</f>
        <v/>
      </c>
      <c r="E394" s="70" t="str">
        <f ca="1">IF(UPPER(OFFSET('ÖĞRENCİ GİRİŞİ'!$E$18,(ROW(A393)-1),0))="","",UPPER(OFFSET('ÖĞRENCİ GİRİŞİ'!$E$18,(ROW(A393)-1),0)))</f>
        <v/>
      </c>
      <c r="F394" s="70" t="str">
        <f ca="1">IF(UPPER(OFFSET('ÖĞRENCİ GİRİŞİ'!$F$18,(ROW(A393)-1),0))="","",UPPER(OFFSET('ÖĞRENCİ GİRİŞİ'!$F$18,(ROW(A393)-1),0)))</f>
        <v/>
      </c>
      <c r="G394" s="70" t="str">
        <f ca="1">IF(UPPER(OFFSET('ÖĞRENCİ GİRİŞİ'!$G$18,(ROW(A393)-1),0))="","",UPPER(OFFSET('ÖĞRENCİ GİRİŞİ'!$G$18,(ROW(A393)-1),0)))</f>
        <v/>
      </c>
    </row>
    <row r="395" spans="1:7" customFormat="1" ht="12.75" x14ac:dyDescent="0.2">
      <c r="A395" s="42">
        <v>394</v>
      </c>
      <c r="B395" s="70" t="str">
        <f ca="1">IF(UPPER(OFFSET('ÖĞRENCİ GİRİŞİ'!$B$18,(ROW(A394)-1),0))="","",UPPER(OFFSET('ÖĞRENCİ GİRİŞİ'!$B$18,(ROW(A394)-1),0)))</f>
        <v/>
      </c>
      <c r="C395" s="70" t="str">
        <f ca="1">IF(UPPER(OFFSET('ÖĞRENCİ GİRİŞİ'!$C$18,(ROW(B394)-1),0))="","",UPPER(OFFSET('ÖĞRENCİ GİRİŞİ'!$C$18,(ROW(B394)-1),0)))</f>
        <v/>
      </c>
      <c r="D395" s="70" t="str">
        <f ca="1">IF(UPPER(OFFSET('ÖĞRENCİ GİRİŞİ'!$D$18,(ROW(A394)-1),0))="","",UPPER(OFFSET('ÖĞRENCİ GİRİŞİ'!$D$18,(ROW(A394)-1),0)))</f>
        <v/>
      </c>
      <c r="E395" s="70" t="str">
        <f ca="1">IF(UPPER(OFFSET('ÖĞRENCİ GİRİŞİ'!$E$18,(ROW(A394)-1),0))="","",UPPER(OFFSET('ÖĞRENCİ GİRİŞİ'!$E$18,(ROW(A394)-1),0)))</f>
        <v/>
      </c>
      <c r="F395" s="70" t="str">
        <f ca="1">IF(UPPER(OFFSET('ÖĞRENCİ GİRİŞİ'!$F$18,(ROW(A394)-1),0))="","",UPPER(OFFSET('ÖĞRENCİ GİRİŞİ'!$F$18,(ROW(A394)-1),0)))</f>
        <v/>
      </c>
      <c r="G395" s="70" t="str">
        <f ca="1">IF(UPPER(OFFSET('ÖĞRENCİ GİRİŞİ'!$G$18,(ROW(A394)-1),0))="","",UPPER(OFFSET('ÖĞRENCİ GİRİŞİ'!$G$18,(ROW(A394)-1),0)))</f>
        <v/>
      </c>
    </row>
    <row r="396" spans="1:7" customFormat="1" ht="12.75" x14ac:dyDescent="0.2">
      <c r="A396" s="42">
        <v>395</v>
      </c>
      <c r="B396" s="70" t="str">
        <f ca="1">IF(UPPER(OFFSET('ÖĞRENCİ GİRİŞİ'!$B$18,(ROW(A395)-1),0))="","",UPPER(OFFSET('ÖĞRENCİ GİRİŞİ'!$B$18,(ROW(A395)-1),0)))</f>
        <v/>
      </c>
      <c r="C396" s="70" t="str">
        <f ca="1">IF(UPPER(OFFSET('ÖĞRENCİ GİRİŞİ'!$C$18,(ROW(B395)-1),0))="","",UPPER(OFFSET('ÖĞRENCİ GİRİŞİ'!$C$18,(ROW(B395)-1),0)))</f>
        <v/>
      </c>
      <c r="D396" s="70" t="str">
        <f ca="1">IF(UPPER(OFFSET('ÖĞRENCİ GİRİŞİ'!$D$18,(ROW(A395)-1),0))="","",UPPER(OFFSET('ÖĞRENCİ GİRİŞİ'!$D$18,(ROW(A395)-1),0)))</f>
        <v/>
      </c>
      <c r="E396" s="70" t="str">
        <f ca="1">IF(UPPER(OFFSET('ÖĞRENCİ GİRİŞİ'!$E$18,(ROW(A395)-1),0))="","",UPPER(OFFSET('ÖĞRENCİ GİRİŞİ'!$E$18,(ROW(A395)-1),0)))</f>
        <v/>
      </c>
      <c r="F396" s="70" t="str">
        <f ca="1">IF(UPPER(OFFSET('ÖĞRENCİ GİRİŞİ'!$F$18,(ROW(A395)-1),0))="","",UPPER(OFFSET('ÖĞRENCİ GİRİŞİ'!$F$18,(ROW(A395)-1),0)))</f>
        <v/>
      </c>
      <c r="G396" s="70" t="str">
        <f ca="1">IF(UPPER(OFFSET('ÖĞRENCİ GİRİŞİ'!$G$18,(ROW(A395)-1),0))="","",UPPER(OFFSET('ÖĞRENCİ GİRİŞİ'!$G$18,(ROW(A395)-1),0)))</f>
        <v/>
      </c>
    </row>
    <row r="397" spans="1:7" customFormat="1" ht="12.75" x14ac:dyDescent="0.2">
      <c r="A397" s="42">
        <v>396</v>
      </c>
      <c r="B397" s="70" t="str">
        <f ca="1">IF(UPPER(OFFSET('ÖĞRENCİ GİRİŞİ'!$B$18,(ROW(A396)-1),0))="","",UPPER(OFFSET('ÖĞRENCİ GİRİŞİ'!$B$18,(ROW(A396)-1),0)))</f>
        <v/>
      </c>
      <c r="C397" s="70" t="str">
        <f ca="1">IF(UPPER(OFFSET('ÖĞRENCİ GİRİŞİ'!$C$18,(ROW(B396)-1),0))="","",UPPER(OFFSET('ÖĞRENCİ GİRİŞİ'!$C$18,(ROW(B396)-1),0)))</f>
        <v/>
      </c>
      <c r="D397" s="70" t="str">
        <f ca="1">IF(UPPER(OFFSET('ÖĞRENCİ GİRİŞİ'!$D$18,(ROW(A396)-1),0))="","",UPPER(OFFSET('ÖĞRENCİ GİRİŞİ'!$D$18,(ROW(A396)-1),0)))</f>
        <v/>
      </c>
      <c r="E397" s="70" t="str">
        <f ca="1">IF(UPPER(OFFSET('ÖĞRENCİ GİRİŞİ'!$E$18,(ROW(A396)-1),0))="","",UPPER(OFFSET('ÖĞRENCİ GİRİŞİ'!$E$18,(ROW(A396)-1),0)))</f>
        <v/>
      </c>
      <c r="F397" s="70" t="str">
        <f ca="1">IF(UPPER(OFFSET('ÖĞRENCİ GİRİŞİ'!$F$18,(ROW(A396)-1),0))="","",UPPER(OFFSET('ÖĞRENCİ GİRİŞİ'!$F$18,(ROW(A396)-1),0)))</f>
        <v/>
      </c>
      <c r="G397" s="70" t="str">
        <f ca="1">IF(UPPER(OFFSET('ÖĞRENCİ GİRİŞİ'!$G$18,(ROW(A396)-1),0))="","",UPPER(OFFSET('ÖĞRENCİ GİRİŞİ'!$G$18,(ROW(A396)-1),0)))</f>
        <v/>
      </c>
    </row>
    <row r="398" spans="1:7" customFormat="1" ht="12.75" x14ac:dyDescent="0.2">
      <c r="A398" s="42">
        <v>397</v>
      </c>
      <c r="B398" s="70" t="str">
        <f ca="1">IF(UPPER(OFFSET('ÖĞRENCİ GİRİŞİ'!$B$18,(ROW(A397)-1),0))="","",UPPER(OFFSET('ÖĞRENCİ GİRİŞİ'!$B$18,(ROW(A397)-1),0)))</f>
        <v/>
      </c>
      <c r="C398" s="70" t="str">
        <f ca="1">IF(UPPER(OFFSET('ÖĞRENCİ GİRİŞİ'!$C$18,(ROW(B397)-1),0))="","",UPPER(OFFSET('ÖĞRENCİ GİRİŞİ'!$C$18,(ROW(B397)-1),0)))</f>
        <v/>
      </c>
      <c r="D398" s="70" t="str">
        <f ca="1">IF(UPPER(OFFSET('ÖĞRENCİ GİRİŞİ'!$D$18,(ROW(A397)-1),0))="","",UPPER(OFFSET('ÖĞRENCİ GİRİŞİ'!$D$18,(ROW(A397)-1),0)))</f>
        <v/>
      </c>
      <c r="E398" s="70" t="str">
        <f ca="1">IF(UPPER(OFFSET('ÖĞRENCİ GİRİŞİ'!$E$18,(ROW(A397)-1),0))="","",UPPER(OFFSET('ÖĞRENCİ GİRİŞİ'!$E$18,(ROW(A397)-1),0)))</f>
        <v/>
      </c>
      <c r="F398" s="70" t="str">
        <f ca="1">IF(UPPER(OFFSET('ÖĞRENCİ GİRİŞİ'!$F$18,(ROW(A397)-1),0))="","",UPPER(OFFSET('ÖĞRENCİ GİRİŞİ'!$F$18,(ROW(A397)-1),0)))</f>
        <v/>
      </c>
      <c r="G398" s="70" t="str">
        <f ca="1">IF(UPPER(OFFSET('ÖĞRENCİ GİRİŞİ'!$G$18,(ROW(A397)-1),0))="","",UPPER(OFFSET('ÖĞRENCİ GİRİŞİ'!$G$18,(ROW(A397)-1),0)))</f>
        <v/>
      </c>
    </row>
    <row r="399" spans="1:7" customFormat="1" ht="12.75" x14ac:dyDescent="0.2">
      <c r="A399" s="42">
        <v>398</v>
      </c>
      <c r="B399" s="70" t="str">
        <f ca="1">IF(UPPER(OFFSET('ÖĞRENCİ GİRİŞİ'!$B$18,(ROW(A398)-1),0))="","",UPPER(OFFSET('ÖĞRENCİ GİRİŞİ'!$B$18,(ROW(A398)-1),0)))</f>
        <v/>
      </c>
      <c r="C399" s="70" t="str">
        <f ca="1">IF(UPPER(OFFSET('ÖĞRENCİ GİRİŞİ'!$C$18,(ROW(B398)-1),0))="","",UPPER(OFFSET('ÖĞRENCİ GİRİŞİ'!$C$18,(ROW(B398)-1),0)))</f>
        <v/>
      </c>
      <c r="D399" s="70" t="str">
        <f ca="1">IF(UPPER(OFFSET('ÖĞRENCİ GİRİŞİ'!$D$18,(ROW(A398)-1),0))="","",UPPER(OFFSET('ÖĞRENCİ GİRİŞİ'!$D$18,(ROW(A398)-1),0)))</f>
        <v/>
      </c>
      <c r="E399" s="70" t="str">
        <f ca="1">IF(UPPER(OFFSET('ÖĞRENCİ GİRİŞİ'!$E$18,(ROW(A398)-1),0))="","",UPPER(OFFSET('ÖĞRENCİ GİRİŞİ'!$E$18,(ROW(A398)-1),0)))</f>
        <v/>
      </c>
      <c r="F399" s="70" t="str">
        <f ca="1">IF(UPPER(OFFSET('ÖĞRENCİ GİRİŞİ'!$F$18,(ROW(A398)-1),0))="","",UPPER(OFFSET('ÖĞRENCİ GİRİŞİ'!$F$18,(ROW(A398)-1),0)))</f>
        <v/>
      </c>
      <c r="G399" s="70" t="str">
        <f ca="1">IF(UPPER(OFFSET('ÖĞRENCİ GİRİŞİ'!$G$18,(ROW(A398)-1),0))="","",UPPER(OFFSET('ÖĞRENCİ GİRİŞİ'!$G$18,(ROW(A398)-1),0)))</f>
        <v/>
      </c>
    </row>
    <row r="400" spans="1:7" customFormat="1" ht="12.75" x14ac:dyDescent="0.2">
      <c r="A400" s="42">
        <v>399</v>
      </c>
      <c r="B400" s="70" t="str">
        <f ca="1">IF(UPPER(OFFSET('ÖĞRENCİ GİRİŞİ'!$B$18,(ROW(A399)-1),0))="","",UPPER(OFFSET('ÖĞRENCİ GİRİŞİ'!$B$18,(ROW(A399)-1),0)))</f>
        <v/>
      </c>
      <c r="C400" s="70" t="str">
        <f ca="1">IF(UPPER(OFFSET('ÖĞRENCİ GİRİŞİ'!$C$18,(ROW(B399)-1),0))="","",UPPER(OFFSET('ÖĞRENCİ GİRİŞİ'!$C$18,(ROW(B399)-1),0)))</f>
        <v/>
      </c>
      <c r="D400" s="70" t="str">
        <f ca="1">IF(UPPER(OFFSET('ÖĞRENCİ GİRİŞİ'!$D$18,(ROW(A399)-1),0))="","",UPPER(OFFSET('ÖĞRENCİ GİRİŞİ'!$D$18,(ROW(A399)-1),0)))</f>
        <v/>
      </c>
      <c r="E400" s="70" t="str">
        <f ca="1">IF(UPPER(OFFSET('ÖĞRENCİ GİRİŞİ'!$E$18,(ROW(A399)-1),0))="","",UPPER(OFFSET('ÖĞRENCİ GİRİŞİ'!$E$18,(ROW(A399)-1),0)))</f>
        <v/>
      </c>
      <c r="F400" s="70" t="str">
        <f ca="1">IF(UPPER(OFFSET('ÖĞRENCİ GİRİŞİ'!$F$18,(ROW(A399)-1),0))="","",UPPER(OFFSET('ÖĞRENCİ GİRİŞİ'!$F$18,(ROW(A399)-1),0)))</f>
        <v/>
      </c>
      <c r="G400" s="70" t="str">
        <f ca="1">IF(UPPER(OFFSET('ÖĞRENCİ GİRİŞİ'!$G$18,(ROW(A399)-1),0))="","",UPPER(OFFSET('ÖĞRENCİ GİRİŞİ'!$G$18,(ROW(A399)-1),0)))</f>
        <v/>
      </c>
    </row>
    <row r="401" spans="1:7" customFormat="1" ht="12.75" x14ac:dyDescent="0.2">
      <c r="A401" s="42">
        <v>400</v>
      </c>
      <c r="B401" s="70" t="str">
        <f ca="1">IF(UPPER(OFFSET('ÖĞRENCİ GİRİŞİ'!$B$18,(ROW(A400)-1),0))="","",UPPER(OFFSET('ÖĞRENCİ GİRİŞİ'!$B$18,(ROW(A400)-1),0)))</f>
        <v/>
      </c>
      <c r="C401" s="70" t="str">
        <f ca="1">IF(UPPER(OFFSET('ÖĞRENCİ GİRİŞİ'!$C$18,(ROW(B400)-1),0))="","",UPPER(OFFSET('ÖĞRENCİ GİRİŞİ'!$C$18,(ROW(B400)-1),0)))</f>
        <v/>
      </c>
      <c r="D401" s="70" t="str">
        <f ca="1">IF(UPPER(OFFSET('ÖĞRENCİ GİRİŞİ'!$D$18,(ROW(A400)-1),0))="","",UPPER(OFFSET('ÖĞRENCİ GİRİŞİ'!$D$18,(ROW(A400)-1),0)))</f>
        <v/>
      </c>
      <c r="E401" s="70" t="str">
        <f ca="1">IF(UPPER(OFFSET('ÖĞRENCİ GİRİŞİ'!$E$18,(ROW(A400)-1),0))="","",UPPER(OFFSET('ÖĞRENCİ GİRİŞİ'!$E$18,(ROW(A400)-1),0)))</f>
        <v/>
      </c>
      <c r="F401" s="70" t="str">
        <f ca="1">IF(UPPER(OFFSET('ÖĞRENCİ GİRİŞİ'!$F$18,(ROW(A400)-1),0))="","",UPPER(OFFSET('ÖĞRENCİ GİRİŞİ'!$F$18,(ROW(A400)-1),0)))</f>
        <v/>
      </c>
      <c r="G401" s="70" t="str">
        <f ca="1">IF(UPPER(OFFSET('ÖĞRENCİ GİRİŞİ'!$G$18,(ROW(A400)-1),0))="","",UPPER(OFFSET('ÖĞRENCİ GİRİŞİ'!$G$18,(ROW(A400)-1),0)))</f>
        <v/>
      </c>
    </row>
    <row r="402" spans="1:7" customFormat="1" ht="12.75" x14ac:dyDescent="0.2">
      <c r="A402" s="42">
        <v>401</v>
      </c>
      <c r="B402" s="70" t="str">
        <f ca="1">IF(UPPER(OFFSET('ÖĞRENCİ GİRİŞİ'!$B$18,(ROW(A401)-1),0))="","",UPPER(OFFSET('ÖĞRENCİ GİRİŞİ'!$B$18,(ROW(A401)-1),0)))</f>
        <v/>
      </c>
      <c r="C402" s="70" t="str">
        <f ca="1">IF(UPPER(OFFSET('ÖĞRENCİ GİRİŞİ'!$C$18,(ROW(B401)-1),0))="","",UPPER(OFFSET('ÖĞRENCİ GİRİŞİ'!$C$18,(ROW(B401)-1),0)))</f>
        <v/>
      </c>
      <c r="D402" s="70" t="str">
        <f ca="1">IF(UPPER(OFFSET('ÖĞRENCİ GİRİŞİ'!$D$18,(ROW(A401)-1),0))="","",UPPER(OFFSET('ÖĞRENCİ GİRİŞİ'!$D$18,(ROW(A401)-1),0)))</f>
        <v/>
      </c>
      <c r="E402" s="70" t="str">
        <f ca="1">IF(UPPER(OFFSET('ÖĞRENCİ GİRİŞİ'!$E$18,(ROW(A401)-1),0))="","",UPPER(OFFSET('ÖĞRENCİ GİRİŞİ'!$E$18,(ROW(A401)-1),0)))</f>
        <v/>
      </c>
      <c r="F402" s="70" t="str">
        <f ca="1">IF(UPPER(OFFSET('ÖĞRENCİ GİRİŞİ'!$F$18,(ROW(A401)-1),0))="","",UPPER(OFFSET('ÖĞRENCİ GİRİŞİ'!$F$18,(ROW(A401)-1),0)))</f>
        <v/>
      </c>
      <c r="G402" s="70" t="str">
        <f ca="1">IF(UPPER(OFFSET('ÖĞRENCİ GİRİŞİ'!$G$18,(ROW(A401)-1),0))="","",UPPER(OFFSET('ÖĞRENCİ GİRİŞİ'!$G$18,(ROW(A401)-1),0)))</f>
        <v/>
      </c>
    </row>
    <row r="403" spans="1:7" customFormat="1" ht="12.75" x14ac:dyDescent="0.2">
      <c r="A403" s="42">
        <v>402</v>
      </c>
      <c r="B403" s="70" t="str">
        <f ca="1">IF(UPPER(OFFSET('ÖĞRENCİ GİRİŞİ'!$B$18,(ROW(A402)-1),0))="","",UPPER(OFFSET('ÖĞRENCİ GİRİŞİ'!$B$18,(ROW(A402)-1),0)))</f>
        <v/>
      </c>
      <c r="C403" s="70" t="str">
        <f ca="1">IF(UPPER(OFFSET('ÖĞRENCİ GİRİŞİ'!$C$18,(ROW(B402)-1),0))="","",UPPER(OFFSET('ÖĞRENCİ GİRİŞİ'!$C$18,(ROW(B402)-1),0)))</f>
        <v/>
      </c>
      <c r="D403" s="70" t="str">
        <f ca="1">IF(UPPER(OFFSET('ÖĞRENCİ GİRİŞİ'!$D$18,(ROW(A402)-1),0))="","",UPPER(OFFSET('ÖĞRENCİ GİRİŞİ'!$D$18,(ROW(A402)-1),0)))</f>
        <v/>
      </c>
      <c r="E403" s="70" t="str">
        <f ca="1">IF(UPPER(OFFSET('ÖĞRENCİ GİRİŞİ'!$E$18,(ROW(A402)-1),0))="","",UPPER(OFFSET('ÖĞRENCİ GİRİŞİ'!$E$18,(ROW(A402)-1),0)))</f>
        <v/>
      </c>
      <c r="F403" s="70" t="str">
        <f ca="1">IF(UPPER(OFFSET('ÖĞRENCİ GİRİŞİ'!$F$18,(ROW(A402)-1),0))="","",UPPER(OFFSET('ÖĞRENCİ GİRİŞİ'!$F$18,(ROW(A402)-1),0)))</f>
        <v/>
      </c>
      <c r="G403" s="70" t="str">
        <f ca="1">IF(UPPER(OFFSET('ÖĞRENCİ GİRİŞİ'!$G$18,(ROW(A402)-1),0))="","",UPPER(OFFSET('ÖĞRENCİ GİRİŞİ'!$G$18,(ROW(A402)-1),0)))</f>
        <v/>
      </c>
    </row>
    <row r="404" spans="1:7" customFormat="1" ht="12.75" x14ac:dyDescent="0.2">
      <c r="A404" s="42">
        <v>403</v>
      </c>
      <c r="B404" s="70" t="str">
        <f ca="1">IF(UPPER(OFFSET('ÖĞRENCİ GİRİŞİ'!$B$18,(ROW(A403)-1),0))="","",UPPER(OFFSET('ÖĞRENCİ GİRİŞİ'!$B$18,(ROW(A403)-1),0)))</f>
        <v/>
      </c>
      <c r="C404" s="70" t="str">
        <f ca="1">IF(UPPER(OFFSET('ÖĞRENCİ GİRİŞİ'!$C$18,(ROW(B403)-1),0))="","",UPPER(OFFSET('ÖĞRENCİ GİRİŞİ'!$C$18,(ROW(B403)-1),0)))</f>
        <v/>
      </c>
      <c r="D404" s="70" t="str">
        <f ca="1">IF(UPPER(OFFSET('ÖĞRENCİ GİRİŞİ'!$D$18,(ROW(A403)-1),0))="","",UPPER(OFFSET('ÖĞRENCİ GİRİŞİ'!$D$18,(ROW(A403)-1),0)))</f>
        <v/>
      </c>
      <c r="E404" s="70" t="str">
        <f ca="1">IF(UPPER(OFFSET('ÖĞRENCİ GİRİŞİ'!$E$18,(ROW(A403)-1),0))="","",UPPER(OFFSET('ÖĞRENCİ GİRİŞİ'!$E$18,(ROW(A403)-1),0)))</f>
        <v/>
      </c>
      <c r="F404" s="70" t="str">
        <f ca="1">IF(UPPER(OFFSET('ÖĞRENCİ GİRİŞİ'!$F$18,(ROW(A403)-1),0))="","",UPPER(OFFSET('ÖĞRENCİ GİRİŞİ'!$F$18,(ROW(A403)-1),0)))</f>
        <v/>
      </c>
      <c r="G404" s="70" t="str">
        <f ca="1">IF(UPPER(OFFSET('ÖĞRENCİ GİRİŞİ'!$G$18,(ROW(A403)-1),0))="","",UPPER(OFFSET('ÖĞRENCİ GİRİŞİ'!$G$18,(ROW(A403)-1),0)))</f>
        <v/>
      </c>
    </row>
    <row r="405" spans="1:7" customFormat="1" ht="12.75" x14ac:dyDescent="0.2">
      <c r="A405" s="42">
        <v>404</v>
      </c>
      <c r="B405" s="70" t="str">
        <f ca="1">IF(UPPER(OFFSET('ÖĞRENCİ GİRİŞİ'!$B$18,(ROW(A404)-1),0))="","",UPPER(OFFSET('ÖĞRENCİ GİRİŞİ'!$B$18,(ROW(A404)-1),0)))</f>
        <v/>
      </c>
      <c r="C405" s="70" t="str">
        <f ca="1">IF(UPPER(OFFSET('ÖĞRENCİ GİRİŞİ'!$C$18,(ROW(B404)-1),0))="","",UPPER(OFFSET('ÖĞRENCİ GİRİŞİ'!$C$18,(ROW(B404)-1),0)))</f>
        <v/>
      </c>
      <c r="D405" s="70" t="str">
        <f ca="1">IF(UPPER(OFFSET('ÖĞRENCİ GİRİŞİ'!$D$18,(ROW(A404)-1),0))="","",UPPER(OFFSET('ÖĞRENCİ GİRİŞİ'!$D$18,(ROW(A404)-1),0)))</f>
        <v/>
      </c>
      <c r="E405" s="70" t="str">
        <f ca="1">IF(UPPER(OFFSET('ÖĞRENCİ GİRİŞİ'!$E$18,(ROW(A404)-1),0))="","",UPPER(OFFSET('ÖĞRENCİ GİRİŞİ'!$E$18,(ROW(A404)-1),0)))</f>
        <v/>
      </c>
      <c r="F405" s="70" t="str">
        <f ca="1">IF(UPPER(OFFSET('ÖĞRENCİ GİRİŞİ'!$F$18,(ROW(A404)-1),0))="","",UPPER(OFFSET('ÖĞRENCİ GİRİŞİ'!$F$18,(ROW(A404)-1),0)))</f>
        <v/>
      </c>
      <c r="G405" s="70" t="str">
        <f ca="1">IF(UPPER(OFFSET('ÖĞRENCİ GİRİŞİ'!$G$18,(ROW(A404)-1),0))="","",UPPER(OFFSET('ÖĞRENCİ GİRİŞİ'!$G$18,(ROW(A404)-1),0)))</f>
        <v/>
      </c>
    </row>
    <row r="406" spans="1:7" customFormat="1" ht="12.75" x14ac:dyDescent="0.2">
      <c r="A406" s="42">
        <v>405</v>
      </c>
      <c r="B406" s="70" t="str">
        <f ca="1">IF(UPPER(OFFSET('ÖĞRENCİ GİRİŞİ'!$B$18,(ROW(A405)-1),0))="","",UPPER(OFFSET('ÖĞRENCİ GİRİŞİ'!$B$18,(ROW(A405)-1),0)))</f>
        <v/>
      </c>
      <c r="C406" s="70" t="str">
        <f ca="1">IF(UPPER(OFFSET('ÖĞRENCİ GİRİŞİ'!$C$18,(ROW(B405)-1),0))="","",UPPER(OFFSET('ÖĞRENCİ GİRİŞİ'!$C$18,(ROW(B405)-1),0)))</f>
        <v/>
      </c>
      <c r="D406" s="70" t="str">
        <f ca="1">IF(UPPER(OFFSET('ÖĞRENCİ GİRİŞİ'!$D$18,(ROW(A405)-1),0))="","",UPPER(OFFSET('ÖĞRENCİ GİRİŞİ'!$D$18,(ROW(A405)-1),0)))</f>
        <v/>
      </c>
      <c r="E406" s="70" t="str">
        <f ca="1">IF(UPPER(OFFSET('ÖĞRENCİ GİRİŞİ'!$E$18,(ROW(A405)-1),0))="","",UPPER(OFFSET('ÖĞRENCİ GİRİŞİ'!$E$18,(ROW(A405)-1),0)))</f>
        <v/>
      </c>
      <c r="F406" s="70" t="str">
        <f ca="1">IF(UPPER(OFFSET('ÖĞRENCİ GİRİŞİ'!$F$18,(ROW(A405)-1),0))="","",UPPER(OFFSET('ÖĞRENCİ GİRİŞİ'!$F$18,(ROW(A405)-1),0)))</f>
        <v/>
      </c>
      <c r="G406" s="70" t="str">
        <f ca="1">IF(UPPER(OFFSET('ÖĞRENCİ GİRİŞİ'!$G$18,(ROW(A405)-1),0))="","",UPPER(OFFSET('ÖĞRENCİ GİRİŞİ'!$G$18,(ROW(A405)-1),0)))</f>
        <v/>
      </c>
    </row>
    <row r="407" spans="1:7" customFormat="1" ht="12.75" x14ac:dyDescent="0.2">
      <c r="A407" s="42">
        <v>406</v>
      </c>
      <c r="B407" s="70" t="str">
        <f ca="1">IF(UPPER(OFFSET('ÖĞRENCİ GİRİŞİ'!$B$18,(ROW(A406)-1),0))="","",UPPER(OFFSET('ÖĞRENCİ GİRİŞİ'!$B$18,(ROW(A406)-1),0)))</f>
        <v/>
      </c>
      <c r="C407" s="70" t="str">
        <f ca="1">IF(UPPER(OFFSET('ÖĞRENCİ GİRİŞİ'!$C$18,(ROW(B406)-1),0))="","",UPPER(OFFSET('ÖĞRENCİ GİRİŞİ'!$C$18,(ROW(B406)-1),0)))</f>
        <v/>
      </c>
      <c r="D407" s="70" t="str">
        <f ca="1">IF(UPPER(OFFSET('ÖĞRENCİ GİRİŞİ'!$D$18,(ROW(A406)-1),0))="","",UPPER(OFFSET('ÖĞRENCİ GİRİŞİ'!$D$18,(ROW(A406)-1),0)))</f>
        <v/>
      </c>
      <c r="E407" s="70" t="str">
        <f ca="1">IF(UPPER(OFFSET('ÖĞRENCİ GİRİŞİ'!$E$18,(ROW(A406)-1),0))="","",UPPER(OFFSET('ÖĞRENCİ GİRİŞİ'!$E$18,(ROW(A406)-1),0)))</f>
        <v/>
      </c>
      <c r="F407" s="70" t="str">
        <f ca="1">IF(UPPER(OFFSET('ÖĞRENCİ GİRİŞİ'!$F$18,(ROW(A406)-1),0))="","",UPPER(OFFSET('ÖĞRENCİ GİRİŞİ'!$F$18,(ROW(A406)-1),0)))</f>
        <v/>
      </c>
      <c r="G407" s="70" t="str">
        <f ca="1">IF(UPPER(OFFSET('ÖĞRENCİ GİRİŞİ'!$G$18,(ROW(A406)-1),0))="","",UPPER(OFFSET('ÖĞRENCİ GİRİŞİ'!$G$18,(ROW(A406)-1),0)))</f>
        <v/>
      </c>
    </row>
    <row r="408" spans="1:7" customFormat="1" ht="12.75" x14ac:dyDescent="0.2">
      <c r="A408" s="42">
        <v>407</v>
      </c>
      <c r="B408" s="70" t="str">
        <f ca="1">IF(UPPER(OFFSET('ÖĞRENCİ GİRİŞİ'!$B$18,(ROW(A407)-1),0))="","",UPPER(OFFSET('ÖĞRENCİ GİRİŞİ'!$B$18,(ROW(A407)-1),0)))</f>
        <v/>
      </c>
      <c r="C408" s="70" t="str">
        <f ca="1">IF(UPPER(OFFSET('ÖĞRENCİ GİRİŞİ'!$C$18,(ROW(B407)-1),0))="","",UPPER(OFFSET('ÖĞRENCİ GİRİŞİ'!$C$18,(ROW(B407)-1),0)))</f>
        <v/>
      </c>
      <c r="D408" s="70" t="str">
        <f ca="1">IF(UPPER(OFFSET('ÖĞRENCİ GİRİŞİ'!$D$18,(ROW(A407)-1),0))="","",UPPER(OFFSET('ÖĞRENCİ GİRİŞİ'!$D$18,(ROW(A407)-1),0)))</f>
        <v/>
      </c>
      <c r="E408" s="70" t="str">
        <f ca="1">IF(UPPER(OFFSET('ÖĞRENCİ GİRİŞİ'!$E$18,(ROW(A407)-1),0))="","",UPPER(OFFSET('ÖĞRENCİ GİRİŞİ'!$E$18,(ROW(A407)-1),0)))</f>
        <v/>
      </c>
      <c r="F408" s="70" t="str">
        <f ca="1">IF(UPPER(OFFSET('ÖĞRENCİ GİRİŞİ'!$F$18,(ROW(A407)-1),0))="","",UPPER(OFFSET('ÖĞRENCİ GİRİŞİ'!$F$18,(ROW(A407)-1),0)))</f>
        <v/>
      </c>
      <c r="G408" s="70" t="str">
        <f ca="1">IF(UPPER(OFFSET('ÖĞRENCİ GİRİŞİ'!$G$18,(ROW(A407)-1),0))="","",UPPER(OFFSET('ÖĞRENCİ GİRİŞİ'!$G$18,(ROW(A407)-1),0)))</f>
        <v/>
      </c>
    </row>
    <row r="409" spans="1:7" customFormat="1" ht="12.75" x14ac:dyDescent="0.2">
      <c r="A409" s="42">
        <v>408</v>
      </c>
      <c r="B409" s="70" t="str">
        <f ca="1">IF(UPPER(OFFSET('ÖĞRENCİ GİRİŞİ'!$B$18,(ROW(A408)-1),0))="","",UPPER(OFFSET('ÖĞRENCİ GİRİŞİ'!$B$18,(ROW(A408)-1),0)))</f>
        <v/>
      </c>
      <c r="C409" s="70" t="str">
        <f ca="1">IF(UPPER(OFFSET('ÖĞRENCİ GİRİŞİ'!$C$18,(ROW(B408)-1),0))="","",UPPER(OFFSET('ÖĞRENCİ GİRİŞİ'!$C$18,(ROW(B408)-1),0)))</f>
        <v/>
      </c>
      <c r="D409" s="70" t="str">
        <f ca="1">IF(UPPER(OFFSET('ÖĞRENCİ GİRİŞİ'!$D$18,(ROW(A408)-1),0))="","",UPPER(OFFSET('ÖĞRENCİ GİRİŞİ'!$D$18,(ROW(A408)-1),0)))</f>
        <v/>
      </c>
      <c r="E409" s="70" t="str">
        <f ca="1">IF(UPPER(OFFSET('ÖĞRENCİ GİRİŞİ'!$E$18,(ROW(A408)-1),0))="","",UPPER(OFFSET('ÖĞRENCİ GİRİŞİ'!$E$18,(ROW(A408)-1),0)))</f>
        <v/>
      </c>
      <c r="F409" s="70" t="str">
        <f ca="1">IF(UPPER(OFFSET('ÖĞRENCİ GİRİŞİ'!$F$18,(ROW(A408)-1),0))="","",UPPER(OFFSET('ÖĞRENCİ GİRİŞİ'!$F$18,(ROW(A408)-1),0)))</f>
        <v/>
      </c>
      <c r="G409" s="70" t="str">
        <f ca="1">IF(UPPER(OFFSET('ÖĞRENCİ GİRİŞİ'!$G$18,(ROW(A408)-1),0))="","",UPPER(OFFSET('ÖĞRENCİ GİRİŞİ'!$G$18,(ROW(A408)-1),0)))</f>
        <v/>
      </c>
    </row>
    <row r="410" spans="1:7" customFormat="1" ht="12.75" x14ac:dyDescent="0.2">
      <c r="A410" s="42">
        <v>409</v>
      </c>
      <c r="B410" s="70" t="str">
        <f ca="1">IF(UPPER(OFFSET('ÖĞRENCİ GİRİŞİ'!$B$18,(ROW(A409)-1),0))="","",UPPER(OFFSET('ÖĞRENCİ GİRİŞİ'!$B$18,(ROW(A409)-1),0)))</f>
        <v/>
      </c>
      <c r="C410" s="70" t="str">
        <f ca="1">IF(UPPER(OFFSET('ÖĞRENCİ GİRİŞİ'!$C$18,(ROW(B409)-1),0))="","",UPPER(OFFSET('ÖĞRENCİ GİRİŞİ'!$C$18,(ROW(B409)-1),0)))</f>
        <v/>
      </c>
      <c r="D410" s="70" t="str">
        <f ca="1">IF(UPPER(OFFSET('ÖĞRENCİ GİRİŞİ'!$D$18,(ROW(A409)-1),0))="","",UPPER(OFFSET('ÖĞRENCİ GİRİŞİ'!$D$18,(ROW(A409)-1),0)))</f>
        <v/>
      </c>
      <c r="E410" s="70" t="str">
        <f ca="1">IF(UPPER(OFFSET('ÖĞRENCİ GİRİŞİ'!$E$18,(ROW(A409)-1),0))="","",UPPER(OFFSET('ÖĞRENCİ GİRİŞİ'!$E$18,(ROW(A409)-1),0)))</f>
        <v/>
      </c>
      <c r="F410" s="70" t="str">
        <f ca="1">IF(UPPER(OFFSET('ÖĞRENCİ GİRİŞİ'!$F$18,(ROW(A409)-1),0))="","",UPPER(OFFSET('ÖĞRENCİ GİRİŞİ'!$F$18,(ROW(A409)-1),0)))</f>
        <v/>
      </c>
      <c r="G410" s="70" t="str">
        <f ca="1">IF(UPPER(OFFSET('ÖĞRENCİ GİRİŞİ'!$G$18,(ROW(A409)-1),0))="","",UPPER(OFFSET('ÖĞRENCİ GİRİŞİ'!$G$18,(ROW(A409)-1),0)))</f>
        <v/>
      </c>
    </row>
    <row r="411" spans="1:7" customFormat="1" ht="12.75" x14ac:dyDescent="0.2">
      <c r="A411" s="42">
        <v>410</v>
      </c>
      <c r="B411" s="70" t="str">
        <f ca="1">IF(UPPER(OFFSET('ÖĞRENCİ GİRİŞİ'!$B$18,(ROW(A410)-1),0))="","",UPPER(OFFSET('ÖĞRENCİ GİRİŞİ'!$B$18,(ROW(A410)-1),0)))</f>
        <v/>
      </c>
      <c r="C411" s="70" t="str">
        <f ca="1">IF(UPPER(OFFSET('ÖĞRENCİ GİRİŞİ'!$C$18,(ROW(B410)-1),0))="","",UPPER(OFFSET('ÖĞRENCİ GİRİŞİ'!$C$18,(ROW(B410)-1),0)))</f>
        <v/>
      </c>
      <c r="D411" s="70" t="str">
        <f ca="1">IF(UPPER(OFFSET('ÖĞRENCİ GİRİŞİ'!$D$18,(ROW(A410)-1),0))="","",UPPER(OFFSET('ÖĞRENCİ GİRİŞİ'!$D$18,(ROW(A410)-1),0)))</f>
        <v/>
      </c>
      <c r="E411" s="70" t="str">
        <f ca="1">IF(UPPER(OFFSET('ÖĞRENCİ GİRİŞİ'!$E$18,(ROW(A410)-1),0))="","",UPPER(OFFSET('ÖĞRENCİ GİRİŞİ'!$E$18,(ROW(A410)-1),0)))</f>
        <v/>
      </c>
      <c r="F411" s="70" t="str">
        <f ca="1">IF(UPPER(OFFSET('ÖĞRENCİ GİRİŞİ'!$F$18,(ROW(A410)-1),0))="","",UPPER(OFFSET('ÖĞRENCİ GİRİŞİ'!$F$18,(ROW(A410)-1),0)))</f>
        <v/>
      </c>
      <c r="G411" s="70" t="str">
        <f ca="1">IF(UPPER(OFFSET('ÖĞRENCİ GİRİŞİ'!$G$18,(ROW(A410)-1),0))="","",UPPER(OFFSET('ÖĞRENCİ GİRİŞİ'!$G$18,(ROW(A410)-1),0)))</f>
        <v/>
      </c>
    </row>
    <row r="412" spans="1:7" customFormat="1" ht="12.75" x14ac:dyDescent="0.2">
      <c r="A412" s="42">
        <v>411</v>
      </c>
      <c r="B412" s="70" t="str">
        <f ca="1">IF(UPPER(OFFSET('ÖĞRENCİ GİRİŞİ'!$B$18,(ROW(A411)-1),0))="","",UPPER(OFFSET('ÖĞRENCİ GİRİŞİ'!$B$18,(ROW(A411)-1),0)))</f>
        <v/>
      </c>
      <c r="C412" s="70" t="str">
        <f ca="1">IF(UPPER(OFFSET('ÖĞRENCİ GİRİŞİ'!$C$18,(ROW(B411)-1),0))="","",UPPER(OFFSET('ÖĞRENCİ GİRİŞİ'!$C$18,(ROW(B411)-1),0)))</f>
        <v/>
      </c>
      <c r="D412" s="70" t="str">
        <f ca="1">IF(UPPER(OFFSET('ÖĞRENCİ GİRİŞİ'!$D$18,(ROW(A411)-1),0))="","",UPPER(OFFSET('ÖĞRENCİ GİRİŞİ'!$D$18,(ROW(A411)-1),0)))</f>
        <v/>
      </c>
      <c r="E412" s="70" t="str">
        <f ca="1">IF(UPPER(OFFSET('ÖĞRENCİ GİRİŞİ'!$E$18,(ROW(A411)-1),0))="","",UPPER(OFFSET('ÖĞRENCİ GİRİŞİ'!$E$18,(ROW(A411)-1),0)))</f>
        <v/>
      </c>
      <c r="F412" s="70" t="str">
        <f ca="1">IF(UPPER(OFFSET('ÖĞRENCİ GİRİŞİ'!$F$18,(ROW(A411)-1),0))="","",UPPER(OFFSET('ÖĞRENCİ GİRİŞİ'!$F$18,(ROW(A411)-1),0)))</f>
        <v/>
      </c>
      <c r="G412" s="70" t="str">
        <f ca="1">IF(UPPER(OFFSET('ÖĞRENCİ GİRİŞİ'!$G$18,(ROW(A411)-1),0))="","",UPPER(OFFSET('ÖĞRENCİ GİRİŞİ'!$G$18,(ROW(A411)-1),0)))</f>
        <v/>
      </c>
    </row>
    <row r="413" spans="1:7" customFormat="1" ht="12.75" x14ac:dyDescent="0.2">
      <c r="A413" s="42">
        <v>412</v>
      </c>
      <c r="B413" s="70" t="str">
        <f ca="1">IF(UPPER(OFFSET('ÖĞRENCİ GİRİŞİ'!$B$18,(ROW(A412)-1),0))="","",UPPER(OFFSET('ÖĞRENCİ GİRİŞİ'!$B$18,(ROW(A412)-1),0)))</f>
        <v/>
      </c>
      <c r="C413" s="70" t="str">
        <f ca="1">IF(UPPER(OFFSET('ÖĞRENCİ GİRİŞİ'!$C$18,(ROW(B412)-1),0))="","",UPPER(OFFSET('ÖĞRENCİ GİRİŞİ'!$C$18,(ROW(B412)-1),0)))</f>
        <v/>
      </c>
      <c r="D413" s="70" t="str">
        <f ca="1">IF(UPPER(OFFSET('ÖĞRENCİ GİRİŞİ'!$D$18,(ROW(A412)-1),0))="","",UPPER(OFFSET('ÖĞRENCİ GİRİŞİ'!$D$18,(ROW(A412)-1),0)))</f>
        <v/>
      </c>
      <c r="E413" s="70" t="str">
        <f ca="1">IF(UPPER(OFFSET('ÖĞRENCİ GİRİŞİ'!$E$18,(ROW(A412)-1),0))="","",UPPER(OFFSET('ÖĞRENCİ GİRİŞİ'!$E$18,(ROW(A412)-1),0)))</f>
        <v/>
      </c>
      <c r="F413" s="70" t="str">
        <f ca="1">IF(UPPER(OFFSET('ÖĞRENCİ GİRİŞİ'!$F$18,(ROW(A412)-1),0))="","",UPPER(OFFSET('ÖĞRENCİ GİRİŞİ'!$F$18,(ROW(A412)-1),0)))</f>
        <v/>
      </c>
      <c r="G413" s="70" t="str">
        <f ca="1">IF(UPPER(OFFSET('ÖĞRENCİ GİRİŞİ'!$G$18,(ROW(A412)-1),0))="","",UPPER(OFFSET('ÖĞRENCİ GİRİŞİ'!$G$18,(ROW(A412)-1),0)))</f>
        <v/>
      </c>
    </row>
    <row r="414" spans="1:7" customFormat="1" ht="12.75" x14ac:dyDescent="0.2">
      <c r="A414" s="42">
        <v>413</v>
      </c>
      <c r="B414" s="70" t="str">
        <f ca="1">IF(UPPER(OFFSET('ÖĞRENCİ GİRİŞİ'!$B$18,(ROW(A413)-1),0))="","",UPPER(OFFSET('ÖĞRENCİ GİRİŞİ'!$B$18,(ROW(A413)-1),0)))</f>
        <v/>
      </c>
      <c r="C414" s="70" t="str">
        <f ca="1">IF(UPPER(OFFSET('ÖĞRENCİ GİRİŞİ'!$C$18,(ROW(B413)-1),0))="","",UPPER(OFFSET('ÖĞRENCİ GİRİŞİ'!$C$18,(ROW(B413)-1),0)))</f>
        <v/>
      </c>
      <c r="D414" s="70" t="str">
        <f ca="1">IF(UPPER(OFFSET('ÖĞRENCİ GİRİŞİ'!$D$18,(ROW(A413)-1),0))="","",UPPER(OFFSET('ÖĞRENCİ GİRİŞİ'!$D$18,(ROW(A413)-1),0)))</f>
        <v/>
      </c>
      <c r="E414" s="70" t="str">
        <f ca="1">IF(UPPER(OFFSET('ÖĞRENCİ GİRİŞİ'!$E$18,(ROW(A413)-1),0))="","",UPPER(OFFSET('ÖĞRENCİ GİRİŞİ'!$E$18,(ROW(A413)-1),0)))</f>
        <v/>
      </c>
      <c r="F414" s="70" t="str">
        <f ca="1">IF(UPPER(OFFSET('ÖĞRENCİ GİRİŞİ'!$F$18,(ROW(A413)-1),0))="","",UPPER(OFFSET('ÖĞRENCİ GİRİŞİ'!$F$18,(ROW(A413)-1),0)))</f>
        <v/>
      </c>
      <c r="G414" s="70" t="str">
        <f ca="1">IF(UPPER(OFFSET('ÖĞRENCİ GİRİŞİ'!$G$18,(ROW(A413)-1),0))="","",UPPER(OFFSET('ÖĞRENCİ GİRİŞİ'!$G$18,(ROW(A413)-1),0)))</f>
        <v/>
      </c>
    </row>
    <row r="415" spans="1:7" customFormat="1" ht="12.75" x14ac:dyDescent="0.2">
      <c r="A415" s="42">
        <v>414</v>
      </c>
      <c r="B415" s="70" t="str">
        <f ca="1">IF(UPPER(OFFSET('ÖĞRENCİ GİRİŞİ'!$B$18,(ROW(A414)-1),0))="","",UPPER(OFFSET('ÖĞRENCİ GİRİŞİ'!$B$18,(ROW(A414)-1),0)))</f>
        <v/>
      </c>
      <c r="C415" s="70" t="str">
        <f ca="1">IF(UPPER(OFFSET('ÖĞRENCİ GİRİŞİ'!$C$18,(ROW(B414)-1),0))="","",UPPER(OFFSET('ÖĞRENCİ GİRİŞİ'!$C$18,(ROW(B414)-1),0)))</f>
        <v/>
      </c>
      <c r="D415" s="70" t="str">
        <f ca="1">IF(UPPER(OFFSET('ÖĞRENCİ GİRİŞİ'!$D$18,(ROW(A414)-1),0))="","",UPPER(OFFSET('ÖĞRENCİ GİRİŞİ'!$D$18,(ROW(A414)-1),0)))</f>
        <v/>
      </c>
      <c r="E415" s="70" t="str">
        <f ca="1">IF(UPPER(OFFSET('ÖĞRENCİ GİRİŞİ'!$E$18,(ROW(A414)-1),0))="","",UPPER(OFFSET('ÖĞRENCİ GİRİŞİ'!$E$18,(ROW(A414)-1),0)))</f>
        <v/>
      </c>
      <c r="F415" s="70" t="str">
        <f ca="1">IF(UPPER(OFFSET('ÖĞRENCİ GİRİŞİ'!$F$18,(ROW(A414)-1),0))="","",UPPER(OFFSET('ÖĞRENCİ GİRİŞİ'!$F$18,(ROW(A414)-1),0)))</f>
        <v/>
      </c>
      <c r="G415" s="70" t="str">
        <f ca="1">IF(UPPER(OFFSET('ÖĞRENCİ GİRİŞİ'!$G$18,(ROW(A414)-1),0))="","",UPPER(OFFSET('ÖĞRENCİ GİRİŞİ'!$G$18,(ROW(A414)-1),0)))</f>
        <v/>
      </c>
    </row>
    <row r="416" spans="1:7" customFormat="1" ht="12.75" x14ac:dyDescent="0.2">
      <c r="A416" s="42">
        <v>415</v>
      </c>
      <c r="B416" s="70" t="str">
        <f ca="1">IF(UPPER(OFFSET('ÖĞRENCİ GİRİŞİ'!$B$18,(ROW(A415)-1),0))="","",UPPER(OFFSET('ÖĞRENCİ GİRİŞİ'!$B$18,(ROW(A415)-1),0)))</f>
        <v/>
      </c>
      <c r="C416" s="70" t="str">
        <f ca="1">IF(UPPER(OFFSET('ÖĞRENCİ GİRİŞİ'!$C$18,(ROW(B415)-1),0))="","",UPPER(OFFSET('ÖĞRENCİ GİRİŞİ'!$C$18,(ROW(B415)-1),0)))</f>
        <v/>
      </c>
      <c r="D416" s="70" t="str">
        <f ca="1">IF(UPPER(OFFSET('ÖĞRENCİ GİRİŞİ'!$D$18,(ROW(A415)-1),0))="","",UPPER(OFFSET('ÖĞRENCİ GİRİŞİ'!$D$18,(ROW(A415)-1),0)))</f>
        <v/>
      </c>
      <c r="E416" s="70" t="str">
        <f ca="1">IF(UPPER(OFFSET('ÖĞRENCİ GİRİŞİ'!$E$18,(ROW(A415)-1),0))="","",UPPER(OFFSET('ÖĞRENCİ GİRİŞİ'!$E$18,(ROW(A415)-1),0)))</f>
        <v/>
      </c>
      <c r="F416" s="70" t="str">
        <f ca="1">IF(UPPER(OFFSET('ÖĞRENCİ GİRİŞİ'!$F$18,(ROW(A415)-1),0))="","",UPPER(OFFSET('ÖĞRENCİ GİRİŞİ'!$F$18,(ROW(A415)-1),0)))</f>
        <v/>
      </c>
      <c r="G416" s="70" t="str">
        <f ca="1">IF(UPPER(OFFSET('ÖĞRENCİ GİRİŞİ'!$G$18,(ROW(A415)-1),0))="","",UPPER(OFFSET('ÖĞRENCİ GİRİŞİ'!$G$18,(ROW(A415)-1),0)))</f>
        <v/>
      </c>
    </row>
    <row r="417" spans="1:7" customFormat="1" ht="12.75" x14ac:dyDescent="0.2">
      <c r="A417" s="42">
        <v>416</v>
      </c>
      <c r="B417" s="70" t="str">
        <f ca="1">IF(UPPER(OFFSET('ÖĞRENCİ GİRİŞİ'!$B$18,(ROW(A416)-1),0))="","",UPPER(OFFSET('ÖĞRENCİ GİRİŞİ'!$B$18,(ROW(A416)-1),0)))</f>
        <v/>
      </c>
      <c r="C417" s="70" t="str">
        <f ca="1">IF(UPPER(OFFSET('ÖĞRENCİ GİRİŞİ'!$C$18,(ROW(B416)-1),0))="","",UPPER(OFFSET('ÖĞRENCİ GİRİŞİ'!$C$18,(ROW(B416)-1),0)))</f>
        <v/>
      </c>
      <c r="D417" s="70" t="str">
        <f ca="1">IF(UPPER(OFFSET('ÖĞRENCİ GİRİŞİ'!$D$18,(ROW(A416)-1),0))="","",UPPER(OFFSET('ÖĞRENCİ GİRİŞİ'!$D$18,(ROW(A416)-1),0)))</f>
        <v/>
      </c>
      <c r="E417" s="70" t="str">
        <f ca="1">IF(UPPER(OFFSET('ÖĞRENCİ GİRİŞİ'!$E$18,(ROW(A416)-1),0))="","",UPPER(OFFSET('ÖĞRENCİ GİRİŞİ'!$E$18,(ROW(A416)-1),0)))</f>
        <v/>
      </c>
      <c r="F417" s="70" t="str">
        <f ca="1">IF(UPPER(OFFSET('ÖĞRENCİ GİRİŞİ'!$F$18,(ROW(A416)-1),0))="","",UPPER(OFFSET('ÖĞRENCİ GİRİŞİ'!$F$18,(ROW(A416)-1),0)))</f>
        <v/>
      </c>
      <c r="G417" s="70" t="str">
        <f ca="1">IF(UPPER(OFFSET('ÖĞRENCİ GİRİŞİ'!$G$18,(ROW(A416)-1),0))="","",UPPER(OFFSET('ÖĞRENCİ GİRİŞİ'!$G$18,(ROW(A416)-1),0)))</f>
        <v/>
      </c>
    </row>
    <row r="418" spans="1:7" customFormat="1" ht="12.75" x14ac:dyDescent="0.2">
      <c r="A418" s="42">
        <v>417</v>
      </c>
      <c r="B418" s="70" t="str">
        <f ca="1">IF(UPPER(OFFSET('ÖĞRENCİ GİRİŞİ'!$B$18,(ROW(A417)-1),0))="","",UPPER(OFFSET('ÖĞRENCİ GİRİŞİ'!$B$18,(ROW(A417)-1),0)))</f>
        <v/>
      </c>
      <c r="C418" s="70" t="str">
        <f ca="1">IF(UPPER(OFFSET('ÖĞRENCİ GİRİŞİ'!$C$18,(ROW(B417)-1),0))="","",UPPER(OFFSET('ÖĞRENCİ GİRİŞİ'!$C$18,(ROW(B417)-1),0)))</f>
        <v/>
      </c>
      <c r="D418" s="70" t="str">
        <f ca="1">IF(UPPER(OFFSET('ÖĞRENCİ GİRİŞİ'!$D$18,(ROW(A417)-1),0))="","",UPPER(OFFSET('ÖĞRENCİ GİRİŞİ'!$D$18,(ROW(A417)-1),0)))</f>
        <v/>
      </c>
      <c r="E418" s="70" t="str">
        <f ca="1">IF(UPPER(OFFSET('ÖĞRENCİ GİRİŞİ'!$E$18,(ROW(A417)-1),0))="","",UPPER(OFFSET('ÖĞRENCİ GİRİŞİ'!$E$18,(ROW(A417)-1),0)))</f>
        <v/>
      </c>
      <c r="F418" s="70" t="str">
        <f ca="1">IF(UPPER(OFFSET('ÖĞRENCİ GİRİŞİ'!$F$18,(ROW(A417)-1),0))="","",UPPER(OFFSET('ÖĞRENCİ GİRİŞİ'!$F$18,(ROW(A417)-1),0)))</f>
        <v/>
      </c>
      <c r="G418" s="70" t="str">
        <f ca="1">IF(UPPER(OFFSET('ÖĞRENCİ GİRİŞİ'!$G$18,(ROW(A417)-1),0))="","",UPPER(OFFSET('ÖĞRENCİ GİRİŞİ'!$G$18,(ROW(A417)-1),0)))</f>
        <v/>
      </c>
    </row>
    <row r="419" spans="1:7" customFormat="1" ht="12.75" x14ac:dyDescent="0.2">
      <c r="A419" s="42">
        <v>418</v>
      </c>
      <c r="B419" s="70" t="str">
        <f ca="1">IF(UPPER(OFFSET('ÖĞRENCİ GİRİŞİ'!$B$18,(ROW(A418)-1),0))="","",UPPER(OFFSET('ÖĞRENCİ GİRİŞİ'!$B$18,(ROW(A418)-1),0)))</f>
        <v/>
      </c>
      <c r="C419" s="70" t="str">
        <f ca="1">IF(UPPER(OFFSET('ÖĞRENCİ GİRİŞİ'!$C$18,(ROW(B418)-1),0))="","",UPPER(OFFSET('ÖĞRENCİ GİRİŞİ'!$C$18,(ROW(B418)-1),0)))</f>
        <v/>
      </c>
      <c r="D419" s="70" t="str">
        <f ca="1">IF(UPPER(OFFSET('ÖĞRENCİ GİRİŞİ'!$D$18,(ROW(A418)-1),0))="","",UPPER(OFFSET('ÖĞRENCİ GİRİŞİ'!$D$18,(ROW(A418)-1),0)))</f>
        <v/>
      </c>
      <c r="E419" s="70" t="str">
        <f ca="1">IF(UPPER(OFFSET('ÖĞRENCİ GİRİŞİ'!$E$18,(ROW(A418)-1),0))="","",UPPER(OFFSET('ÖĞRENCİ GİRİŞİ'!$E$18,(ROW(A418)-1),0)))</f>
        <v/>
      </c>
      <c r="F419" s="70" t="str">
        <f ca="1">IF(UPPER(OFFSET('ÖĞRENCİ GİRİŞİ'!$F$18,(ROW(A418)-1),0))="","",UPPER(OFFSET('ÖĞRENCİ GİRİŞİ'!$F$18,(ROW(A418)-1),0)))</f>
        <v/>
      </c>
      <c r="G419" s="70" t="str">
        <f ca="1">IF(UPPER(OFFSET('ÖĞRENCİ GİRİŞİ'!$G$18,(ROW(A418)-1),0))="","",UPPER(OFFSET('ÖĞRENCİ GİRİŞİ'!$G$18,(ROW(A418)-1),0)))</f>
        <v/>
      </c>
    </row>
    <row r="420" spans="1:7" customFormat="1" ht="12.75" x14ac:dyDescent="0.2">
      <c r="A420" s="42">
        <v>419</v>
      </c>
      <c r="B420" s="70" t="str">
        <f ca="1">IF(UPPER(OFFSET('ÖĞRENCİ GİRİŞİ'!$B$18,(ROW(A419)-1),0))="","",UPPER(OFFSET('ÖĞRENCİ GİRİŞİ'!$B$18,(ROW(A419)-1),0)))</f>
        <v/>
      </c>
      <c r="C420" s="70" t="str">
        <f ca="1">IF(UPPER(OFFSET('ÖĞRENCİ GİRİŞİ'!$C$18,(ROW(B419)-1),0))="","",UPPER(OFFSET('ÖĞRENCİ GİRİŞİ'!$C$18,(ROW(B419)-1),0)))</f>
        <v/>
      </c>
      <c r="D420" s="70" t="str">
        <f ca="1">IF(UPPER(OFFSET('ÖĞRENCİ GİRİŞİ'!$D$18,(ROW(A419)-1),0))="","",UPPER(OFFSET('ÖĞRENCİ GİRİŞİ'!$D$18,(ROW(A419)-1),0)))</f>
        <v/>
      </c>
      <c r="E420" s="70" t="str">
        <f ca="1">IF(UPPER(OFFSET('ÖĞRENCİ GİRİŞİ'!$E$18,(ROW(A419)-1),0))="","",UPPER(OFFSET('ÖĞRENCİ GİRİŞİ'!$E$18,(ROW(A419)-1),0)))</f>
        <v/>
      </c>
      <c r="F420" s="70" t="str">
        <f ca="1">IF(UPPER(OFFSET('ÖĞRENCİ GİRİŞİ'!$F$18,(ROW(A419)-1),0))="","",UPPER(OFFSET('ÖĞRENCİ GİRİŞİ'!$F$18,(ROW(A419)-1),0)))</f>
        <v/>
      </c>
      <c r="G420" s="70" t="str">
        <f ca="1">IF(UPPER(OFFSET('ÖĞRENCİ GİRİŞİ'!$G$18,(ROW(A419)-1),0))="","",UPPER(OFFSET('ÖĞRENCİ GİRİŞİ'!$G$18,(ROW(A419)-1),0)))</f>
        <v/>
      </c>
    </row>
    <row r="421" spans="1:7" customFormat="1" ht="12.75" x14ac:dyDescent="0.2">
      <c r="A421" s="42">
        <v>420</v>
      </c>
      <c r="B421" s="70" t="str">
        <f ca="1">IF(UPPER(OFFSET('ÖĞRENCİ GİRİŞİ'!$B$18,(ROW(A420)-1),0))="","",UPPER(OFFSET('ÖĞRENCİ GİRİŞİ'!$B$18,(ROW(A420)-1),0)))</f>
        <v/>
      </c>
      <c r="C421" s="70" t="str">
        <f ca="1">IF(UPPER(OFFSET('ÖĞRENCİ GİRİŞİ'!$C$18,(ROW(B420)-1),0))="","",UPPER(OFFSET('ÖĞRENCİ GİRİŞİ'!$C$18,(ROW(B420)-1),0)))</f>
        <v/>
      </c>
      <c r="D421" s="70" t="str">
        <f ca="1">IF(UPPER(OFFSET('ÖĞRENCİ GİRİŞİ'!$D$18,(ROW(A420)-1),0))="","",UPPER(OFFSET('ÖĞRENCİ GİRİŞİ'!$D$18,(ROW(A420)-1),0)))</f>
        <v/>
      </c>
      <c r="E421" s="70" t="str">
        <f ca="1">IF(UPPER(OFFSET('ÖĞRENCİ GİRİŞİ'!$E$18,(ROW(A420)-1),0))="","",UPPER(OFFSET('ÖĞRENCİ GİRİŞİ'!$E$18,(ROW(A420)-1),0)))</f>
        <v/>
      </c>
      <c r="F421" s="70" t="str">
        <f ca="1">IF(UPPER(OFFSET('ÖĞRENCİ GİRİŞİ'!$F$18,(ROW(A420)-1),0))="","",UPPER(OFFSET('ÖĞRENCİ GİRİŞİ'!$F$18,(ROW(A420)-1),0)))</f>
        <v/>
      </c>
      <c r="G421" s="70" t="str">
        <f ca="1">IF(UPPER(OFFSET('ÖĞRENCİ GİRİŞİ'!$G$18,(ROW(A420)-1),0))="","",UPPER(OFFSET('ÖĞRENCİ GİRİŞİ'!$G$18,(ROW(A420)-1),0)))</f>
        <v/>
      </c>
    </row>
    <row r="422" spans="1:7" customFormat="1" ht="12.75" x14ac:dyDescent="0.2">
      <c r="A422" s="42">
        <v>421</v>
      </c>
      <c r="B422" s="70" t="str">
        <f ca="1">IF(UPPER(OFFSET('ÖĞRENCİ GİRİŞİ'!$B$18,(ROW(A421)-1),0))="","",UPPER(OFFSET('ÖĞRENCİ GİRİŞİ'!$B$18,(ROW(A421)-1),0)))</f>
        <v/>
      </c>
      <c r="C422" s="70" t="str">
        <f ca="1">IF(UPPER(OFFSET('ÖĞRENCİ GİRİŞİ'!$C$18,(ROW(B421)-1),0))="","",UPPER(OFFSET('ÖĞRENCİ GİRİŞİ'!$C$18,(ROW(B421)-1),0)))</f>
        <v/>
      </c>
      <c r="D422" s="70" t="str">
        <f ca="1">IF(UPPER(OFFSET('ÖĞRENCİ GİRİŞİ'!$D$18,(ROW(A421)-1),0))="","",UPPER(OFFSET('ÖĞRENCİ GİRİŞİ'!$D$18,(ROW(A421)-1),0)))</f>
        <v/>
      </c>
      <c r="E422" s="70" t="str">
        <f ca="1">IF(UPPER(OFFSET('ÖĞRENCİ GİRİŞİ'!$E$18,(ROW(A421)-1),0))="","",UPPER(OFFSET('ÖĞRENCİ GİRİŞİ'!$E$18,(ROW(A421)-1),0)))</f>
        <v/>
      </c>
      <c r="F422" s="70" t="str">
        <f ca="1">IF(UPPER(OFFSET('ÖĞRENCİ GİRİŞİ'!$F$18,(ROW(A421)-1),0))="","",UPPER(OFFSET('ÖĞRENCİ GİRİŞİ'!$F$18,(ROW(A421)-1),0)))</f>
        <v/>
      </c>
      <c r="G422" s="70" t="str">
        <f ca="1">IF(UPPER(OFFSET('ÖĞRENCİ GİRİŞİ'!$G$18,(ROW(A421)-1),0))="","",UPPER(OFFSET('ÖĞRENCİ GİRİŞİ'!$G$18,(ROW(A421)-1),0)))</f>
        <v/>
      </c>
    </row>
    <row r="423" spans="1:7" customFormat="1" ht="12.75" x14ac:dyDescent="0.2">
      <c r="A423" s="42">
        <v>422</v>
      </c>
      <c r="B423" s="70" t="str">
        <f ca="1">IF(UPPER(OFFSET('ÖĞRENCİ GİRİŞİ'!$B$18,(ROW(A422)-1),0))="","",UPPER(OFFSET('ÖĞRENCİ GİRİŞİ'!$B$18,(ROW(A422)-1),0)))</f>
        <v/>
      </c>
      <c r="C423" s="70" t="str">
        <f ca="1">IF(UPPER(OFFSET('ÖĞRENCİ GİRİŞİ'!$C$18,(ROW(B422)-1),0))="","",UPPER(OFFSET('ÖĞRENCİ GİRİŞİ'!$C$18,(ROW(B422)-1),0)))</f>
        <v/>
      </c>
      <c r="D423" s="70" t="str">
        <f ca="1">IF(UPPER(OFFSET('ÖĞRENCİ GİRİŞİ'!$D$18,(ROW(A422)-1),0))="","",UPPER(OFFSET('ÖĞRENCİ GİRİŞİ'!$D$18,(ROW(A422)-1),0)))</f>
        <v/>
      </c>
      <c r="E423" s="70" t="str">
        <f ca="1">IF(UPPER(OFFSET('ÖĞRENCİ GİRİŞİ'!$E$18,(ROW(A422)-1),0))="","",UPPER(OFFSET('ÖĞRENCİ GİRİŞİ'!$E$18,(ROW(A422)-1),0)))</f>
        <v/>
      </c>
      <c r="F423" s="70" t="str">
        <f ca="1">IF(UPPER(OFFSET('ÖĞRENCİ GİRİŞİ'!$F$18,(ROW(A422)-1),0))="","",UPPER(OFFSET('ÖĞRENCİ GİRİŞİ'!$F$18,(ROW(A422)-1),0)))</f>
        <v/>
      </c>
      <c r="G423" s="70" t="str">
        <f ca="1">IF(UPPER(OFFSET('ÖĞRENCİ GİRİŞİ'!$G$18,(ROW(A422)-1),0))="","",UPPER(OFFSET('ÖĞRENCİ GİRİŞİ'!$G$18,(ROW(A422)-1),0)))</f>
        <v/>
      </c>
    </row>
    <row r="424" spans="1:7" customFormat="1" ht="12.75" x14ac:dyDescent="0.2">
      <c r="A424" s="42">
        <v>423</v>
      </c>
      <c r="B424" s="70" t="str">
        <f ca="1">IF(UPPER(OFFSET('ÖĞRENCİ GİRİŞİ'!$B$18,(ROW(A423)-1),0))="","",UPPER(OFFSET('ÖĞRENCİ GİRİŞİ'!$B$18,(ROW(A423)-1),0)))</f>
        <v/>
      </c>
      <c r="C424" s="70" t="str">
        <f ca="1">IF(UPPER(OFFSET('ÖĞRENCİ GİRİŞİ'!$C$18,(ROW(B423)-1),0))="","",UPPER(OFFSET('ÖĞRENCİ GİRİŞİ'!$C$18,(ROW(B423)-1),0)))</f>
        <v/>
      </c>
      <c r="D424" s="70" t="str">
        <f ca="1">IF(UPPER(OFFSET('ÖĞRENCİ GİRİŞİ'!$D$18,(ROW(A423)-1),0))="","",UPPER(OFFSET('ÖĞRENCİ GİRİŞİ'!$D$18,(ROW(A423)-1),0)))</f>
        <v/>
      </c>
      <c r="E424" s="70" t="str">
        <f ca="1">IF(UPPER(OFFSET('ÖĞRENCİ GİRİŞİ'!$E$18,(ROW(A423)-1),0))="","",UPPER(OFFSET('ÖĞRENCİ GİRİŞİ'!$E$18,(ROW(A423)-1),0)))</f>
        <v/>
      </c>
      <c r="F424" s="70" t="str">
        <f ca="1">IF(UPPER(OFFSET('ÖĞRENCİ GİRİŞİ'!$F$18,(ROW(A423)-1),0))="","",UPPER(OFFSET('ÖĞRENCİ GİRİŞİ'!$F$18,(ROW(A423)-1),0)))</f>
        <v/>
      </c>
      <c r="G424" s="70" t="str">
        <f ca="1">IF(UPPER(OFFSET('ÖĞRENCİ GİRİŞİ'!$G$18,(ROW(A423)-1),0))="","",UPPER(OFFSET('ÖĞRENCİ GİRİŞİ'!$G$18,(ROW(A423)-1),0)))</f>
        <v/>
      </c>
    </row>
    <row r="425" spans="1:7" customFormat="1" ht="12.75" x14ac:dyDescent="0.2">
      <c r="A425" s="42">
        <v>424</v>
      </c>
      <c r="B425" s="70" t="str">
        <f ca="1">IF(UPPER(OFFSET('ÖĞRENCİ GİRİŞİ'!$B$18,(ROW(A424)-1),0))="","",UPPER(OFFSET('ÖĞRENCİ GİRİŞİ'!$B$18,(ROW(A424)-1),0)))</f>
        <v/>
      </c>
      <c r="C425" s="70" t="str">
        <f ca="1">IF(UPPER(OFFSET('ÖĞRENCİ GİRİŞİ'!$C$18,(ROW(B424)-1),0))="","",UPPER(OFFSET('ÖĞRENCİ GİRİŞİ'!$C$18,(ROW(B424)-1),0)))</f>
        <v/>
      </c>
      <c r="D425" s="70" t="str">
        <f ca="1">IF(UPPER(OFFSET('ÖĞRENCİ GİRİŞİ'!$D$18,(ROW(A424)-1),0))="","",UPPER(OFFSET('ÖĞRENCİ GİRİŞİ'!$D$18,(ROW(A424)-1),0)))</f>
        <v/>
      </c>
      <c r="E425" s="70" t="str">
        <f ca="1">IF(UPPER(OFFSET('ÖĞRENCİ GİRİŞİ'!$E$18,(ROW(A424)-1),0))="","",UPPER(OFFSET('ÖĞRENCİ GİRİŞİ'!$E$18,(ROW(A424)-1),0)))</f>
        <v/>
      </c>
      <c r="F425" s="70" t="str">
        <f ca="1">IF(UPPER(OFFSET('ÖĞRENCİ GİRİŞİ'!$F$18,(ROW(A424)-1),0))="","",UPPER(OFFSET('ÖĞRENCİ GİRİŞİ'!$F$18,(ROW(A424)-1),0)))</f>
        <v/>
      </c>
      <c r="G425" s="70" t="str">
        <f ca="1">IF(UPPER(OFFSET('ÖĞRENCİ GİRİŞİ'!$G$18,(ROW(A424)-1),0))="","",UPPER(OFFSET('ÖĞRENCİ GİRİŞİ'!$G$18,(ROW(A424)-1),0)))</f>
        <v/>
      </c>
    </row>
    <row r="426" spans="1:7" customFormat="1" ht="12.75" x14ac:dyDescent="0.2">
      <c r="A426" s="42">
        <v>425</v>
      </c>
      <c r="B426" s="70" t="str">
        <f ca="1">IF(UPPER(OFFSET('ÖĞRENCİ GİRİŞİ'!$B$18,(ROW(A425)-1),0))="","",UPPER(OFFSET('ÖĞRENCİ GİRİŞİ'!$B$18,(ROW(A425)-1),0)))</f>
        <v/>
      </c>
      <c r="C426" s="70" t="str">
        <f ca="1">IF(UPPER(OFFSET('ÖĞRENCİ GİRİŞİ'!$C$18,(ROW(B425)-1),0))="","",UPPER(OFFSET('ÖĞRENCİ GİRİŞİ'!$C$18,(ROW(B425)-1),0)))</f>
        <v/>
      </c>
      <c r="D426" s="70" t="str">
        <f ca="1">IF(UPPER(OFFSET('ÖĞRENCİ GİRİŞİ'!$D$18,(ROW(A425)-1),0))="","",UPPER(OFFSET('ÖĞRENCİ GİRİŞİ'!$D$18,(ROW(A425)-1),0)))</f>
        <v/>
      </c>
      <c r="E426" s="70" t="str">
        <f ca="1">IF(UPPER(OFFSET('ÖĞRENCİ GİRİŞİ'!$E$18,(ROW(A425)-1),0))="","",UPPER(OFFSET('ÖĞRENCİ GİRİŞİ'!$E$18,(ROW(A425)-1),0)))</f>
        <v/>
      </c>
      <c r="F426" s="70" t="str">
        <f ca="1">IF(UPPER(OFFSET('ÖĞRENCİ GİRİŞİ'!$F$18,(ROW(A425)-1),0))="","",UPPER(OFFSET('ÖĞRENCİ GİRİŞİ'!$F$18,(ROW(A425)-1),0)))</f>
        <v/>
      </c>
      <c r="G426" s="70" t="str">
        <f ca="1">IF(UPPER(OFFSET('ÖĞRENCİ GİRİŞİ'!$G$18,(ROW(A425)-1),0))="","",UPPER(OFFSET('ÖĞRENCİ GİRİŞİ'!$G$18,(ROW(A425)-1),0)))</f>
        <v/>
      </c>
    </row>
    <row r="427" spans="1:7" customFormat="1" ht="12.75" x14ac:dyDescent="0.2">
      <c r="A427" s="42">
        <v>426</v>
      </c>
      <c r="B427" s="70" t="str">
        <f ca="1">IF(UPPER(OFFSET('ÖĞRENCİ GİRİŞİ'!$B$18,(ROW(A426)-1),0))="","",UPPER(OFFSET('ÖĞRENCİ GİRİŞİ'!$B$18,(ROW(A426)-1),0)))</f>
        <v/>
      </c>
      <c r="C427" s="70" t="str">
        <f ca="1">IF(UPPER(OFFSET('ÖĞRENCİ GİRİŞİ'!$C$18,(ROW(B426)-1),0))="","",UPPER(OFFSET('ÖĞRENCİ GİRİŞİ'!$C$18,(ROW(B426)-1),0)))</f>
        <v/>
      </c>
      <c r="D427" s="70" t="str">
        <f ca="1">IF(UPPER(OFFSET('ÖĞRENCİ GİRİŞİ'!$D$18,(ROW(A426)-1),0))="","",UPPER(OFFSET('ÖĞRENCİ GİRİŞİ'!$D$18,(ROW(A426)-1),0)))</f>
        <v/>
      </c>
      <c r="E427" s="70" t="str">
        <f ca="1">IF(UPPER(OFFSET('ÖĞRENCİ GİRİŞİ'!$E$18,(ROW(A426)-1),0))="","",UPPER(OFFSET('ÖĞRENCİ GİRİŞİ'!$E$18,(ROW(A426)-1),0)))</f>
        <v/>
      </c>
      <c r="F427" s="70" t="str">
        <f ca="1">IF(UPPER(OFFSET('ÖĞRENCİ GİRİŞİ'!$F$18,(ROW(A426)-1),0))="","",UPPER(OFFSET('ÖĞRENCİ GİRİŞİ'!$F$18,(ROW(A426)-1),0)))</f>
        <v/>
      </c>
      <c r="G427" s="70" t="str">
        <f ca="1">IF(UPPER(OFFSET('ÖĞRENCİ GİRİŞİ'!$G$18,(ROW(A426)-1),0))="","",UPPER(OFFSET('ÖĞRENCİ GİRİŞİ'!$G$18,(ROW(A426)-1),0)))</f>
        <v/>
      </c>
    </row>
    <row r="428" spans="1:7" customFormat="1" ht="12.75" x14ac:dyDescent="0.2">
      <c r="A428" s="42">
        <v>427</v>
      </c>
      <c r="B428" s="70" t="str">
        <f ca="1">IF(UPPER(OFFSET('ÖĞRENCİ GİRİŞİ'!$B$18,(ROW(A427)-1),0))="","",UPPER(OFFSET('ÖĞRENCİ GİRİŞİ'!$B$18,(ROW(A427)-1),0)))</f>
        <v/>
      </c>
      <c r="C428" s="70" t="str">
        <f ca="1">IF(UPPER(OFFSET('ÖĞRENCİ GİRİŞİ'!$C$18,(ROW(B427)-1),0))="","",UPPER(OFFSET('ÖĞRENCİ GİRİŞİ'!$C$18,(ROW(B427)-1),0)))</f>
        <v/>
      </c>
      <c r="D428" s="70" t="str">
        <f ca="1">IF(UPPER(OFFSET('ÖĞRENCİ GİRİŞİ'!$D$18,(ROW(A427)-1),0))="","",UPPER(OFFSET('ÖĞRENCİ GİRİŞİ'!$D$18,(ROW(A427)-1),0)))</f>
        <v/>
      </c>
      <c r="E428" s="70" t="str">
        <f ca="1">IF(UPPER(OFFSET('ÖĞRENCİ GİRİŞİ'!$E$18,(ROW(A427)-1),0))="","",UPPER(OFFSET('ÖĞRENCİ GİRİŞİ'!$E$18,(ROW(A427)-1),0)))</f>
        <v/>
      </c>
      <c r="F428" s="70" t="str">
        <f ca="1">IF(UPPER(OFFSET('ÖĞRENCİ GİRİŞİ'!$F$18,(ROW(A427)-1),0))="","",UPPER(OFFSET('ÖĞRENCİ GİRİŞİ'!$F$18,(ROW(A427)-1),0)))</f>
        <v/>
      </c>
      <c r="G428" s="70" t="str">
        <f ca="1">IF(UPPER(OFFSET('ÖĞRENCİ GİRİŞİ'!$G$18,(ROW(A427)-1),0))="","",UPPER(OFFSET('ÖĞRENCİ GİRİŞİ'!$G$18,(ROW(A427)-1),0)))</f>
        <v/>
      </c>
    </row>
    <row r="429" spans="1:7" customFormat="1" ht="12.75" x14ac:dyDescent="0.2">
      <c r="A429" s="42">
        <v>428</v>
      </c>
      <c r="B429" s="70" t="str">
        <f ca="1">IF(UPPER(OFFSET('ÖĞRENCİ GİRİŞİ'!$B$18,(ROW(A428)-1),0))="","",UPPER(OFFSET('ÖĞRENCİ GİRİŞİ'!$B$18,(ROW(A428)-1),0)))</f>
        <v/>
      </c>
      <c r="C429" s="70" t="str">
        <f ca="1">IF(UPPER(OFFSET('ÖĞRENCİ GİRİŞİ'!$C$18,(ROW(B428)-1),0))="","",UPPER(OFFSET('ÖĞRENCİ GİRİŞİ'!$C$18,(ROW(B428)-1),0)))</f>
        <v/>
      </c>
      <c r="D429" s="70" t="str">
        <f ca="1">IF(UPPER(OFFSET('ÖĞRENCİ GİRİŞİ'!$D$18,(ROW(A428)-1),0))="","",UPPER(OFFSET('ÖĞRENCİ GİRİŞİ'!$D$18,(ROW(A428)-1),0)))</f>
        <v/>
      </c>
      <c r="E429" s="70" t="str">
        <f ca="1">IF(UPPER(OFFSET('ÖĞRENCİ GİRİŞİ'!$E$18,(ROW(A428)-1),0))="","",UPPER(OFFSET('ÖĞRENCİ GİRİŞİ'!$E$18,(ROW(A428)-1),0)))</f>
        <v/>
      </c>
      <c r="F429" s="70" t="str">
        <f ca="1">IF(UPPER(OFFSET('ÖĞRENCİ GİRİŞİ'!$F$18,(ROW(A428)-1),0))="","",UPPER(OFFSET('ÖĞRENCİ GİRİŞİ'!$F$18,(ROW(A428)-1),0)))</f>
        <v/>
      </c>
      <c r="G429" s="70" t="str">
        <f ca="1">IF(UPPER(OFFSET('ÖĞRENCİ GİRİŞİ'!$G$18,(ROW(A428)-1),0))="","",UPPER(OFFSET('ÖĞRENCİ GİRİŞİ'!$G$18,(ROW(A428)-1),0)))</f>
        <v/>
      </c>
    </row>
    <row r="430" spans="1:7" customFormat="1" ht="12.75" x14ac:dyDescent="0.2">
      <c r="A430" s="42">
        <v>429</v>
      </c>
      <c r="B430" s="70" t="str">
        <f ca="1">IF(UPPER(OFFSET('ÖĞRENCİ GİRİŞİ'!$B$18,(ROW(A429)-1),0))="","",UPPER(OFFSET('ÖĞRENCİ GİRİŞİ'!$B$18,(ROW(A429)-1),0)))</f>
        <v/>
      </c>
      <c r="C430" s="70" t="str">
        <f ca="1">IF(UPPER(OFFSET('ÖĞRENCİ GİRİŞİ'!$C$18,(ROW(B429)-1),0))="","",UPPER(OFFSET('ÖĞRENCİ GİRİŞİ'!$C$18,(ROW(B429)-1),0)))</f>
        <v/>
      </c>
      <c r="D430" s="70" t="str">
        <f ca="1">IF(UPPER(OFFSET('ÖĞRENCİ GİRİŞİ'!$D$18,(ROW(A429)-1),0))="","",UPPER(OFFSET('ÖĞRENCİ GİRİŞİ'!$D$18,(ROW(A429)-1),0)))</f>
        <v/>
      </c>
      <c r="E430" s="70" t="str">
        <f ca="1">IF(UPPER(OFFSET('ÖĞRENCİ GİRİŞİ'!$E$18,(ROW(A429)-1),0))="","",UPPER(OFFSET('ÖĞRENCİ GİRİŞİ'!$E$18,(ROW(A429)-1),0)))</f>
        <v/>
      </c>
      <c r="F430" s="70" t="str">
        <f ca="1">IF(UPPER(OFFSET('ÖĞRENCİ GİRİŞİ'!$F$18,(ROW(A429)-1),0))="","",UPPER(OFFSET('ÖĞRENCİ GİRİŞİ'!$F$18,(ROW(A429)-1),0)))</f>
        <v/>
      </c>
      <c r="G430" s="70" t="str">
        <f ca="1">IF(UPPER(OFFSET('ÖĞRENCİ GİRİŞİ'!$G$18,(ROW(A429)-1),0))="","",UPPER(OFFSET('ÖĞRENCİ GİRİŞİ'!$G$18,(ROW(A429)-1),0)))</f>
        <v/>
      </c>
    </row>
    <row r="431" spans="1:7" customFormat="1" ht="12.75" x14ac:dyDescent="0.2">
      <c r="A431" s="42">
        <v>430</v>
      </c>
      <c r="B431" s="70" t="str">
        <f ca="1">IF(UPPER(OFFSET('ÖĞRENCİ GİRİŞİ'!$B$18,(ROW(A430)-1),0))="","",UPPER(OFFSET('ÖĞRENCİ GİRİŞİ'!$B$18,(ROW(A430)-1),0)))</f>
        <v/>
      </c>
      <c r="C431" s="70" t="str">
        <f ca="1">IF(UPPER(OFFSET('ÖĞRENCİ GİRİŞİ'!$C$18,(ROW(B430)-1),0))="","",UPPER(OFFSET('ÖĞRENCİ GİRİŞİ'!$C$18,(ROW(B430)-1),0)))</f>
        <v/>
      </c>
      <c r="D431" s="70" t="str">
        <f ca="1">IF(UPPER(OFFSET('ÖĞRENCİ GİRİŞİ'!$D$18,(ROW(A430)-1),0))="","",UPPER(OFFSET('ÖĞRENCİ GİRİŞİ'!$D$18,(ROW(A430)-1),0)))</f>
        <v/>
      </c>
      <c r="E431" s="70" t="str">
        <f ca="1">IF(UPPER(OFFSET('ÖĞRENCİ GİRİŞİ'!$E$18,(ROW(A430)-1),0))="","",UPPER(OFFSET('ÖĞRENCİ GİRİŞİ'!$E$18,(ROW(A430)-1),0)))</f>
        <v/>
      </c>
      <c r="F431" s="70" t="str">
        <f ca="1">IF(UPPER(OFFSET('ÖĞRENCİ GİRİŞİ'!$F$18,(ROW(A430)-1),0))="","",UPPER(OFFSET('ÖĞRENCİ GİRİŞİ'!$F$18,(ROW(A430)-1),0)))</f>
        <v/>
      </c>
      <c r="G431" s="70" t="str">
        <f ca="1">IF(UPPER(OFFSET('ÖĞRENCİ GİRİŞİ'!$G$18,(ROW(A430)-1),0))="","",UPPER(OFFSET('ÖĞRENCİ GİRİŞİ'!$G$18,(ROW(A430)-1),0)))</f>
        <v/>
      </c>
    </row>
    <row r="432" spans="1:7" customFormat="1" ht="12.75" x14ac:dyDescent="0.2">
      <c r="A432" s="42">
        <v>431</v>
      </c>
      <c r="B432" s="70" t="str">
        <f ca="1">IF(UPPER(OFFSET('ÖĞRENCİ GİRİŞİ'!$B$18,(ROW(A431)-1),0))="","",UPPER(OFFSET('ÖĞRENCİ GİRİŞİ'!$B$18,(ROW(A431)-1),0)))</f>
        <v/>
      </c>
      <c r="C432" s="70" t="str">
        <f ca="1">IF(UPPER(OFFSET('ÖĞRENCİ GİRİŞİ'!$C$18,(ROW(B431)-1),0))="","",UPPER(OFFSET('ÖĞRENCİ GİRİŞİ'!$C$18,(ROW(B431)-1),0)))</f>
        <v/>
      </c>
      <c r="D432" s="70" t="str">
        <f ca="1">IF(UPPER(OFFSET('ÖĞRENCİ GİRİŞİ'!$D$18,(ROW(A431)-1),0))="","",UPPER(OFFSET('ÖĞRENCİ GİRİŞİ'!$D$18,(ROW(A431)-1),0)))</f>
        <v/>
      </c>
      <c r="E432" s="70" t="str">
        <f ca="1">IF(UPPER(OFFSET('ÖĞRENCİ GİRİŞİ'!$E$18,(ROW(A431)-1),0))="","",UPPER(OFFSET('ÖĞRENCİ GİRİŞİ'!$E$18,(ROW(A431)-1),0)))</f>
        <v/>
      </c>
      <c r="F432" s="70" t="str">
        <f ca="1">IF(UPPER(OFFSET('ÖĞRENCİ GİRİŞİ'!$F$18,(ROW(A431)-1),0))="","",UPPER(OFFSET('ÖĞRENCİ GİRİŞİ'!$F$18,(ROW(A431)-1),0)))</f>
        <v/>
      </c>
      <c r="G432" s="70" t="str">
        <f ca="1">IF(UPPER(OFFSET('ÖĞRENCİ GİRİŞİ'!$G$18,(ROW(A431)-1),0))="","",UPPER(OFFSET('ÖĞRENCİ GİRİŞİ'!$G$18,(ROW(A431)-1),0)))</f>
        <v/>
      </c>
    </row>
    <row r="433" spans="1:7" customFormat="1" ht="12.75" x14ac:dyDescent="0.2">
      <c r="A433" s="42">
        <v>432</v>
      </c>
      <c r="B433" s="70" t="str">
        <f ca="1">IF(UPPER(OFFSET('ÖĞRENCİ GİRİŞİ'!$B$18,(ROW(A432)-1),0))="","",UPPER(OFFSET('ÖĞRENCİ GİRİŞİ'!$B$18,(ROW(A432)-1),0)))</f>
        <v/>
      </c>
      <c r="C433" s="70" t="str">
        <f ca="1">IF(UPPER(OFFSET('ÖĞRENCİ GİRİŞİ'!$C$18,(ROW(B432)-1),0))="","",UPPER(OFFSET('ÖĞRENCİ GİRİŞİ'!$C$18,(ROW(B432)-1),0)))</f>
        <v/>
      </c>
      <c r="D433" s="70" t="str">
        <f ca="1">IF(UPPER(OFFSET('ÖĞRENCİ GİRİŞİ'!$D$18,(ROW(A432)-1),0))="","",UPPER(OFFSET('ÖĞRENCİ GİRİŞİ'!$D$18,(ROW(A432)-1),0)))</f>
        <v/>
      </c>
      <c r="E433" s="70" t="str">
        <f ca="1">IF(UPPER(OFFSET('ÖĞRENCİ GİRİŞİ'!$E$18,(ROW(A432)-1),0))="","",UPPER(OFFSET('ÖĞRENCİ GİRİŞİ'!$E$18,(ROW(A432)-1),0)))</f>
        <v/>
      </c>
      <c r="F433" s="70" t="str">
        <f ca="1">IF(UPPER(OFFSET('ÖĞRENCİ GİRİŞİ'!$F$18,(ROW(A432)-1),0))="","",UPPER(OFFSET('ÖĞRENCİ GİRİŞİ'!$F$18,(ROW(A432)-1),0)))</f>
        <v/>
      </c>
      <c r="G433" s="70" t="str">
        <f ca="1">IF(UPPER(OFFSET('ÖĞRENCİ GİRİŞİ'!$G$18,(ROW(A432)-1),0))="","",UPPER(OFFSET('ÖĞRENCİ GİRİŞİ'!$G$18,(ROW(A432)-1),0)))</f>
        <v/>
      </c>
    </row>
    <row r="434" spans="1:7" customFormat="1" ht="12.75" x14ac:dyDescent="0.2">
      <c r="A434" s="42">
        <v>433</v>
      </c>
      <c r="B434" s="70" t="str">
        <f ca="1">IF(UPPER(OFFSET('ÖĞRENCİ GİRİŞİ'!$B$18,(ROW(A433)-1),0))="","",UPPER(OFFSET('ÖĞRENCİ GİRİŞİ'!$B$18,(ROW(A433)-1),0)))</f>
        <v/>
      </c>
      <c r="C434" s="70" t="str">
        <f ca="1">IF(UPPER(OFFSET('ÖĞRENCİ GİRİŞİ'!$C$18,(ROW(B433)-1),0))="","",UPPER(OFFSET('ÖĞRENCİ GİRİŞİ'!$C$18,(ROW(B433)-1),0)))</f>
        <v/>
      </c>
      <c r="D434" s="70" t="str">
        <f ca="1">IF(UPPER(OFFSET('ÖĞRENCİ GİRİŞİ'!$D$18,(ROW(A433)-1),0))="","",UPPER(OFFSET('ÖĞRENCİ GİRİŞİ'!$D$18,(ROW(A433)-1),0)))</f>
        <v/>
      </c>
      <c r="E434" s="70" t="str">
        <f ca="1">IF(UPPER(OFFSET('ÖĞRENCİ GİRİŞİ'!$E$18,(ROW(A433)-1),0))="","",UPPER(OFFSET('ÖĞRENCİ GİRİŞİ'!$E$18,(ROW(A433)-1),0)))</f>
        <v/>
      </c>
      <c r="F434" s="70" t="str">
        <f ca="1">IF(UPPER(OFFSET('ÖĞRENCİ GİRİŞİ'!$F$18,(ROW(A433)-1),0))="","",UPPER(OFFSET('ÖĞRENCİ GİRİŞİ'!$F$18,(ROW(A433)-1),0)))</f>
        <v/>
      </c>
      <c r="G434" s="70" t="str">
        <f ca="1">IF(UPPER(OFFSET('ÖĞRENCİ GİRİŞİ'!$G$18,(ROW(A433)-1),0))="","",UPPER(OFFSET('ÖĞRENCİ GİRİŞİ'!$G$18,(ROW(A433)-1),0)))</f>
        <v/>
      </c>
    </row>
    <row r="435" spans="1:7" customFormat="1" ht="12.75" x14ac:dyDescent="0.2">
      <c r="A435" s="42">
        <v>434</v>
      </c>
      <c r="B435" s="70" t="str">
        <f ca="1">IF(UPPER(OFFSET('ÖĞRENCİ GİRİŞİ'!$B$18,(ROW(A434)-1),0))="","",UPPER(OFFSET('ÖĞRENCİ GİRİŞİ'!$B$18,(ROW(A434)-1),0)))</f>
        <v/>
      </c>
      <c r="C435" s="70" t="str">
        <f ca="1">IF(UPPER(OFFSET('ÖĞRENCİ GİRİŞİ'!$C$18,(ROW(B434)-1),0))="","",UPPER(OFFSET('ÖĞRENCİ GİRİŞİ'!$C$18,(ROW(B434)-1),0)))</f>
        <v/>
      </c>
      <c r="D435" s="70" t="str">
        <f ca="1">IF(UPPER(OFFSET('ÖĞRENCİ GİRİŞİ'!$D$18,(ROW(A434)-1),0))="","",UPPER(OFFSET('ÖĞRENCİ GİRİŞİ'!$D$18,(ROW(A434)-1),0)))</f>
        <v/>
      </c>
      <c r="E435" s="70" t="str">
        <f ca="1">IF(UPPER(OFFSET('ÖĞRENCİ GİRİŞİ'!$E$18,(ROW(A434)-1),0))="","",UPPER(OFFSET('ÖĞRENCİ GİRİŞİ'!$E$18,(ROW(A434)-1),0)))</f>
        <v/>
      </c>
      <c r="F435" s="70" t="str">
        <f ca="1">IF(UPPER(OFFSET('ÖĞRENCİ GİRİŞİ'!$F$18,(ROW(A434)-1),0))="","",UPPER(OFFSET('ÖĞRENCİ GİRİŞİ'!$F$18,(ROW(A434)-1),0)))</f>
        <v/>
      </c>
      <c r="G435" s="70" t="str">
        <f ca="1">IF(UPPER(OFFSET('ÖĞRENCİ GİRİŞİ'!$G$18,(ROW(A434)-1),0))="","",UPPER(OFFSET('ÖĞRENCİ GİRİŞİ'!$G$18,(ROW(A434)-1),0)))</f>
        <v/>
      </c>
    </row>
    <row r="436" spans="1:7" customFormat="1" ht="12.75" x14ac:dyDescent="0.2">
      <c r="A436" s="42">
        <v>435</v>
      </c>
      <c r="B436" s="70" t="str">
        <f ca="1">IF(UPPER(OFFSET('ÖĞRENCİ GİRİŞİ'!$B$18,(ROW(A435)-1),0))="","",UPPER(OFFSET('ÖĞRENCİ GİRİŞİ'!$B$18,(ROW(A435)-1),0)))</f>
        <v/>
      </c>
      <c r="C436" s="70" t="str">
        <f ca="1">IF(UPPER(OFFSET('ÖĞRENCİ GİRİŞİ'!$C$18,(ROW(B435)-1),0))="","",UPPER(OFFSET('ÖĞRENCİ GİRİŞİ'!$C$18,(ROW(B435)-1),0)))</f>
        <v/>
      </c>
      <c r="D436" s="70" t="str">
        <f ca="1">IF(UPPER(OFFSET('ÖĞRENCİ GİRİŞİ'!$D$18,(ROW(A435)-1),0))="","",UPPER(OFFSET('ÖĞRENCİ GİRİŞİ'!$D$18,(ROW(A435)-1),0)))</f>
        <v/>
      </c>
      <c r="E436" s="70" t="str">
        <f ca="1">IF(UPPER(OFFSET('ÖĞRENCİ GİRİŞİ'!$E$18,(ROW(A435)-1),0))="","",UPPER(OFFSET('ÖĞRENCİ GİRİŞİ'!$E$18,(ROW(A435)-1),0)))</f>
        <v/>
      </c>
      <c r="F436" s="70" t="str">
        <f ca="1">IF(UPPER(OFFSET('ÖĞRENCİ GİRİŞİ'!$F$18,(ROW(A435)-1),0))="","",UPPER(OFFSET('ÖĞRENCİ GİRİŞİ'!$F$18,(ROW(A435)-1),0)))</f>
        <v/>
      </c>
      <c r="G436" s="70" t="str">
        <f ca="1">IF(UPPER(OFFSET('ÖĞRENCİ GİRİŞİ'!$G$18,(ROW(A435)-1),0))="","",UPPER(OFFSET('ÖĞRENCİ GİRİŞİ'!$G$18,(ROW(A435)-1),0)))</f>
        <v/>
      </c>
    </row>
    <row r="437" spans="1:7" customFormat="1" ht="12.75" x14ac:dyDescent="0.2">
      <c r="A437" s="42">
        <v>436</v>
      </c>
      <c r="B437" s="70" t="str">
        <f ca="1">IF(UPPER(OFFSET('ÖĞRENCİ GİRİŞİ'!$B$18,(ROW(A436)-1),0))="","",UPPER(OFFSET('ÖĞRENCİ GİRİŞİ'!$B$18,(ROW(A436)-1),0)))</f>
        <v/>
      </c>
      <c r="C437" s="70" t="str">
        <f ca="1">IF(UPPER(OFFSET('ÖĞRENCİ GİRİŞİ'!$C$18,(ROW(B436)-1),0))="","",UPPER(OFFSET('ÖĞRENCİ GİRİŞİ'!$C$18,(ROW(B436)-1),0)))</f>
        <v/>
      </c>
      <c r="D437" s="70" t="str">
        <f ca="1">IF(UPPER(OFFSET('ÖĞRENCİ GİRİŞİ'!$D$18,(ROW(A436)-1),0))="","",UPPER(OFFSET('ÖĞRENCİ GİRİŞİ'!$D$18,(ROW(A436)-1),0)))</f>
        <v/>
      </c>
      <c r="E437" s="70" t="str">
        <f ca="1">IF(UPPER(OFFSET('ÖĞRENCİ GİRİŞİ'!$E$18,(ROW(A436)-1),0))="","",UPPER(OFFSET('ÖĞRENCİ GİRİŞİ'!$E$18,(ROW(A436)-1),0)))</f>
        <v/>
      </c>
      <c r="F437" s="70" t="str">
        <f ca="1">IF(UPPER(OFFSET('ÖĞRENCİ GİRİŞİ'!$F$18,(ROW(A436)-1),0))="","",UPPER(OFFSET('ÖĞRENCİ GİRİŞİ'!$F$18,(ROW(A436)-1),0)))</f>
        <v/>
      </c>
      <c r="G437" s="70" t="str">
        <f ca="1">IF(UPPER(OFFSET('ÖĞRENCİ GİRİŞİ'!$G$18,(ROW(A436)-1),0))="","",UPPER(OFFSET('ÖĞRENCİ GİRİŞİ'!$G$18,(ROW(A436)-1),0)))</f>
        <v/>
      </c>
    </row>
    <row r="438" spans="1:7" customFormat="1" ht="12.75" x14ac:dyDescent="0.2">
      <c r="A438" s="42">
        <v>437</v>
      </c>
      <c r="B438" s="70" t="str">
        <f ca="1">IF(UPPER(OFFSET('ÖĞRENCİ GİRİŞİ'!$B$18,(ROW(A437)-1),0))="","",UPPER(OFFSET('ÖĞRENCİ GİRİŞİ'!$B$18,(ROW(A437)-1),0)))</f>
        <v/>
      </c>
      <c r="C438" s="70" t="str">
        <f ca="1">IF(UPPER(OFFSET('ÖĞRENCİ GİRİŞİ'!$C$18,(ROW(B437)-1),0))="","",UPPER(OFFSET('ÖĞRENCİ GİRİŞİ'!$C$18,(ROW(B437)-1),0)))</f>
        <v/>
      </c>
      <c r="D438" s="70" t="str">
        <f ca="1">IF(UPPER(OFFSET('ÖĞRENCİ GİRİŞİ'!$D$18,(ROW(A437)-1),0))="","",UPPER(OFFSET('ÖĞRENCİ GİRİŞİ'!$D$18,(ROW(A437)-1),0)))</f>
        <v/>
      </c>
      <c r="E438" s="70" t="str">
        <f ca="1">IF(UPPER(OFFSET('ÖĞRENCİ GİRİŞİ'!$E$18,(ROW(A437)-1),0))="","",UPPER(OFFSET('ÖĞRENCİ GİRİŞİ'!$E$18,(ROW(A437)-1),0)))</f>
        <v/>
      </c>
      <c r="F438" s="70" t="str">
        <f ca="1">IF(UPPER(OFFSET('ÖĞRENCİ GİRİŞİ'!$F$18,(ROW(A437)-1),0))="","",UPPER(OFFSET('ÖĞRENCİ GİRİŞİ'!$F$18,(ROW(A437)-1),0)))</f>
        <v/>
      </c>
      <c r="G438" s="70" t="str">
        <f ca="1">IF(UPPER(OFFSET('ÖĞRENCİ GİRİŞİ'!$G$18,(ROW(A437)-1),0))="","",UPPER(OFFSET('ÖĞRENCİ GİRİŞİ'!$G$18,(ROW(A437)-1),0)))</f>
        <v/>
      </c>
    </row>
    <row r="439" spans="1:7" customFormat="1" ht="12.75" x14ac:dyDescent="0.2">
      <c r="A439" s="42">
        <v>438</v>
      </c>
      <c r="B439" s="70" t="str">
        <f ca="1">IF(UPPER(OFFSET('ÖĞRENCİ GİRİŞİ'!$B$18,(ROW(A438)-1),0))="","",UPPER(OFFSET('ÖĞRENCİ GİRİŞİ'!$B$18,(ROW(A438)-1),0)))</f>
        <v/>
      </c>
      <c r="C439" s="70" t="str">
        <f ca="1">IF(UPPER(OFFSET('ÖĞRENCİ GİRİŞİ'!$C$18,(ROW(B438)-1),0))="","",UPPER(OFFSET('ÖĞRENCİ GİRİŞİ'!$C$18,(ROW(B438)-1),0)))</f>
        <v/>
      </c>
      <c r="D439" s="70" t="str">
        <f ca="1">IF(UPPER(OFFSET('ÖĞRENCİ GİRİŞİ'!$D$18,(ROW(A438)-1),0))="","",UPPER(OFFSET('ÖĞRENCİ GİRİŞİ'!$D$18,(ROW(A438)-1),0)))</f>
        <v/>
      </c>
      <c r="E439" s="70" t="str">
        <f ca="1">IF(UPPER(OFFSET('ÖĞRENCİ GİRİŞİ'!$E$18,(ROW(A438)-1),0))="","",UPPER(OFFSET('ÖĞRENCİ GİRİŞİ'!$E$18,(ROW(A438)-1),0)))</f>
        <v/>
      </c>
      <c r="F439" s="70" t="str">
        <f ca="1">IF(UPPER(OFFSET('ÖĞRENCİ GİRİŞİ'!$F$18,(ROW(A438)-1),0))="","",UPPER(OFFSET('ÖĞRENCİ GİRİŞİ'!$F$18,(ROW(A438)-1),0)))</f>
        <v/>
      </c>
      <c r="G439" s="70" t="str">
        <f ca="1">IF(UPPER(OFFSET('ÖĞRENCİ GİRİŞİ'!$G$18,(ROW(A438)-1),0))="","",UPPER(OFFSET('ÖĞRENCİ GİRİŞİ'!$G$18,(ROW(A438)-1),0)))</f>
        <v/>
      </c>
    </row>
    <row r="440" spans="1:7" customFormat="1" ht="12.75" x14ac:dyDescent="0.2">
      <c r="A440" s="42">
        <v>439</v>
      </c>
      <c r="B440" s="70" t="str">
        <f ca="1">IF(UPPER(OFFSET('ÖĞRENCİ GİRİŞİ'!$B$18,(ROW(A439)-1),0))="","",UPPER(OFFSET('ÖĞRENCİ GİRİŞİ'!$B$18,(ROW(A439)-1),0)))</f>
        <v/>
      </c>
      <c r="C440" s="70" t="str">
        <f ca="1">IF(UPPER(OFFSET('ÖĞRENCİ GİRİŞİ'!$C$18,(ROW(B439)-1),0))="","",UPPER(OFFSET('ÖĞRENCİ GİRİŞİ'!$C$18,(ROW(B439)-1),0)))</f>
        <v/>
      </c>
      <c r="D440" s="70" t="str">
        <f ca="1">IF(UPPER(OFFSET('ÖĞRENCİ GİRİŞİ'!$D$18,(ROW(A439)-1),0))="","",UPPER(OFFSET('ÖĞRENCİ GİRİŞİ'!$D$18,(ROW(A439)-1),0)))</f>
        <v/>
      </c>
      <c r="E440" s="70" t="str">
        <f ca="1">IF(UPPER(OFFSET('ÖĞRENCİ GİRİŞİ'!$E$18,(ROW(A439)-1),0))="","",UPPER(OFFSET('ÖĞRENCİ GİRİŞİ'!$E$18,(ROW(A439)-1),0)))</f>
        <v/>
      </c>
      <c r="F440" s="70" t="str">
        <f ca="1">IF(UPPER(OFFSET('ÖĞRENCİ GİRİŞİ'!$F$18,(ROW(A439)-1),0))="","",UPPER(OFFSET('ÖĞRENCİ GİRİŞİ'!$F$18,(ROW(A439)-1),0)))</f>
        <v/>
      </c>
      <c r="G440" s="70" t="str">
        <f ca="1">IF(UPPER(OFFSET('ÖĞRENCİ GİRİŞİ'!$G$18,(ROW(A439)-1),0))="","",UPPER(OFFSET('ÖĞRENCİ GİRİŞİ'!$G$18,(ROW(A439)-1),0)))</f>
        <v/>
      </c>
    </row>
    <row r="441" spans="1:7" customFormat="1" ht="12.75" x14ac:dyDescent="0.2">
      <c r="A441" s="42">
        <v>440</v>
      </c>
      <c r="B441" s="70" t="str">
        <f ca="1">IF(UPPER(OFFSET('ÖĞRENCİ GİRİŞİ'!$B$18,(ROW(A440)-1),0))="","",UPPER(OFFSET('ÖĞRENCİ GİRİŞİ'!$B$18,(ROW(A440)-1),0)))</f>
        <v/>
      </c>
      <c r="C441" s="70" t="str">
        <f ca="1">IF(UPPER(OFFSET('ÖĞRENCİ GİRİŞİ'!$C$18,(ROW(B440)-1),0))="","",UPPER(OFFSET('ÖĞRENCİ GİRİŞİ'!$C$18,(ROW(B440)-1),0)))</f>
        <v/>
      </c>
      <c r="D441" s="70" t="str">
        <f ca="1">IF(UPPER(OFFSET('ÖĞRENCİ GİRİŞİ'!$D$18,(ROW(A440)-1),0))="","",UPPER(OFFSET('ÖĞRENCİ GİRİŞİ'!$D$18,(ROW(A440)-1),0)))</f>
        <v/>
      </c>
      <c r="E441" s="70" t="str">
        <f ca="1">IF(UPPER(OFFSET('ÖĞRENCİ GİRİŞİ'!$E$18,(ROW(A440)-1),0))="","",UPPER(OFFSET('ÖĞRENCİ GİRİŞİ'!$E$18,(ROW(A440)-1),0)))</f>
        <v/>
      </c>
      <c r="F441" s="70" t="str">
        <f ca="1">IF(UPPER(OFFSET('ÖĞRENCİ GİRİŞİ'!$F$18,(ROW(A440)-1),0))="","",UPPER(OFFSET('ÖĞRENCİ GİRİŞİ'!$F$18,(ROW(A440)-1),0)))</f>
        <v/>
      </c>
      <c r="G441" s="70" t="str">
        <f ca="1">IF(UPPER(OFFSET('ÖĞRENCİ GİRİŞİ'!$G$18,(ROW(A440)-1),0))="","",UPPER(OFFSET('ÖĞRENCİ GİRİŞİ'!$G$18,(ROW(A440)-1),0)))</f>
        <v/>
      </c>
    </row>
    <row r="442" spans="1:7" customFormat="1" ht="12.75" x14ac:dyDescent="0.2">
      <c r="A442" s="42">
        <v>441</v>
      </c>
      <c r="B442" s="70" t="str">
        <f ca="1">IF(UPPER(OFFSET('ÖĞRENCİ GİRİŞİ'!$B$18,(ROW(A441)-1),0))="","",UPPER(OFFSET('ÖĞRENCİ GİRİŞİ'!$B$18,(ROW(A441)-1),0)))</f>
        <v/>
      </c>
      <c r="C442" s="70" t="str">
        <f ca="1">IF(UPPER(OFFSET('ÖĞRENCİ GİRİŞİ'!$C$18,(ROW(B441)-1),0))="","",UPPER(OFFSET('ÖĞRENCİ GİRİŞİ'!$C$18,(ROW(B441)-1),0)))</f>
        <v/>
      </c>
      <c r="D442" s="70" t="str">
        <f ca="1">IF(UPPER(OFFSET('ÖĞRENCİ GİRİŞİ'!$D$18,(ROW(A441)-1),0))="","",UPPER(OFFSET('ÖĞRENCİ GİRİŞİ'!$D$18,(ROW(A441)-1),0)))</f>
        <v/>
      </c>
      <c r="E442" s="70" t="str">
        <f ca="1">IF(UPPER(OFFSET('ÖĞRENCİ GİRİŞİ'!$E$18,(ROW(A441)-1),0))="","",UPPER(OFFSET('ÖĞRENCİ GİRİŞİ'!$E$18,(ROW(A441)-1),0)))</f>
        <v/>
      </c>
      <c r="F442" s="70" t="str">
        <f ca="1">IF(UPPER(OFFSET('ÖĞRENCİ GİRİŞİ'!$F$18,(ROW(A441)-1),0))="","",UPPER(OFFSET('ÖĞRENCİ GİRİŞİ'!$F$18,(ROW(A441)-1),0)))</f>
        <v/>
      </c>
      <c r="G442" s="70" t="str">
        <f ca="1">IF(UPPER(OFFSET('ÖĞRENCİ GİRİŞİ'!$G$18,(ROW(A441)-1),0))="","",UPPER(OFFSET('ÖĞRENCİ GİRİŞİ'!$G$18,(ROW(A441)-1),0)))</f>
        <v/>
      </c>
    </row>
    <row r="443" spans="1:7" customFormat="1" ht="12.75" x14ac:dyDescent="0.2">
      <c r="A443" s="42">
        <v>442</v>
      </c>
      <c r="B443" s="70" t="str">
        <f ca="1">IF(UPPER(OFFSET('ÖĞRENCİ GİRİŞİ'!$B$18,(ROW(A442)-1),0))="","",UPPER(OFFSET('ÖĞRENCİ GİRİŞİ'!$B$18,(ROW(A442)-1),0)))</f>
        <v/>
      </c>
      <c r="C443" s="70" t="str">
        <f ca="1">IF(UPPER(OFFSET('ÖĞRENCİ GİRİŞİ'!$C$18,(ROW(B442)-1),0))="","",UPPER(OFFSET('ÖĞRENCİ GİRİŞİ'!$C$18,(ROW(B442)-1),0)))</f>
        <v/>
      </c>
      <c r="D443" s="70" t="str">
        <f ca="1">IF(UPPER(OFFSET('ÖĞRENCİ GİRİŞİ'!$D$18,(ROW(A442)-1),0))="","",UPPER(OFFSET('ÖĞRENCİ GİRİŞİ'!$D$18,(ROW(A442)-1),0)))</f>
        <v/>
      </c>
      <c r="E443" s="70" t="str">
        <f ca="1">IF(UPPER(OFFSET('ÖĞRENCİ GİRİŞİ'!$E$18,(ROW(A442)-1),0))="","",UPPER(OFFSET('ÖĞRENCİ GİRİŞİ'!$E$18,(ROW(A442)-1),0)))</f>
        <v/>
      </c>
      <c r="F443" s="70" t="str">
        <f ca="1">IF(UPPER(OFFSET('ÖĞRENCİ GİRİŞİ'!$F$18,(ROW(A442)-1),0))="","",UPPER(OFFSET('ÖĞRENCİ GİRİŞİ'!$F$18,(ROW(A442)-1),0)))</f>
        <v/>
      </c>
      <c r="G443" s="70" t="str">
        <f ca="1">IF(UPPER(OFFSET('ÖĞRENCİ GİRİŞİ'!$G$18,(ROW(A442)-1),0))="","",UPPER(OFFSET('ÖĞRENCİ GİRİŞİ'!$G$18,(ROW(A442)-1),0)))</f>
        <v/>
      </c>
    </row>
    <row r="444" spans="1:7" customFormat="1" ht="12.75" x14ac:dyDescent="0.2">
      <c r="A444" s="42">
        <v>443</v>
      </c>
      <c r="B444" s="70" t="str">
        <f ca="1">IF(UPPER(OFFSET('ÖĞRENCİ GİRİŞİ'!$B$18,(ROW(A443)-1),0))="","",UPPER(OFFSET('ÖĞRENCİ GİRİŞİ'!$B$18,(ROW(A443)-1),0)))</f>
        <v/>
      </c>
      <c r="C444" s="70" t="str">
        <f ca="1">IF(UPPER(OFFSET('ÖĞRENCİ GİRİŞİ'!$C$18,(ROW(B443)-1),0))="","",UPPER(OFFSET('ÖĞRENCİ GİRİŞİ'!$C$18,(ROW(B443)-1),0)))</f>
        <v/>
      </c>
      <c r="D444" s="70" t="str">
        <f ca="1">IF(UPPER(OFFSET('ÖĞRENCİ GİRİŞİ'!$D$18,(ROW(A443)-1),0))="","",UPPER(OFFSET('ÖĞRENCİ GİRİŞİ'!$D$18,(ROW(A443)-1),0)))</f>
        <v/>
      </c>
      <c r="E444" s="70" t="str">
        <f ca="1">IF(UPPER(OFFSET('ÖĞRENCİ GİRİŞİ'!$E$18,(ROW(A443)-1),0))="","",UPPER(OFFSET('ÖĞRENCİ GİRİŞİ'!$E$18,(ROW(A443)-1),0)))</f>
        <v/>
      </c>
      <c r="F444" s="70" t="str">
        <f ca="1">IF(UPPER(OFFSET('ÖĞRENCİ GİRİŞİ'!$F$18,(ROW(A443)-1),0))="","",UPPER(OFFSET('ÖĞRENCİ GİRİŞİ'!$F$18,(ROW(A443)-1),0)))</f>
        <v/>
      </c>
      <c r="G444" s="70" t="str">
        <f ca="1">IF(UPPER(OFFSET('ÖĞRENCİ GİRİŞİ'!$G$18,(ROW(A443)-1),0))="","",UPPER(OFFSET('ÖĞRENCİ GİRİŞİ'!$G$18,(ROW(A443)-1),0)))</f>
        <v/>
      </c>
    </row>
    <row r="445" spans="1:7" customFormat="1" ht="12.75" x14ac:dyDescent="0.2">
      <c r="A445" s="42">
        <v>444</v>
      </c>
      <c r="B445" s="70" t="str">
        <f ca="1">IF(UPPER(OFFSET('ÖĞRENCİ GİRİŞİ'!$B$18,(ROW(A444)-1),0))="","",UPPER(OFFSET('ÖĞRENCİ GİRİŞİ'!$B$18,(ROW(A444)-1),0)))</f>
        <v/>
      </c>
      <c r="C445" s="70" t="str">
        <f ca="1">IF(UPPER(OFFSET('ÖĞRENCİ GİRİŞİ'!$C$18,(ROW(B444)-1),0))="","",UPPER(OFFSET('ÖĞRENCİ GİRİŞİ'!$C$18,(ROW(B444)-1),0)))</f>
        <v/>
      </c>
      <c r="D445" s="70" t="str">
        <f ca="1">IF(UPPER(OFFSET('ÖĞRENCİ GİRİŞİ'!$D$18,(ROW(A444)-1),0))="","",UPPER(OFFSET('ÖĞRENCİ GİRİŞİ'!$D$18,(ROW(A444)-1),0)))</f>
        <v/>
      </c>
      <c r="E445" s="70" t="str">
        <f ca="1">IF(UPPER(OFFSET('ÖĞRENCİ GİRİŞİ'!$E$18,(ROW(A444)-1),0))="","",UPPER(OFFSET('ÖĞRENCİ GİRİŞİ'!$E$18,(ROW(A444)-1),0)))</f>
        <v/>
      </c>
      <c r="F445" s="70" t="str">
        <f ca="1">IF(UPPER(OFFSET('ÖĞRENCİ GİRİŞİ'!$F$18,(ROW(A444)-1),0))="","",UPPER(OFFSET('ÖĞRENCİ GİRİŞİ'!$F$18,(ROW(A444)-1),0)))</f>
        <v/>
      </c>
      <c r="G445" s="70" t="str">
        <f ca="1">IF(UPPER(OFFSET('ÖĞRENCİ GİRİŞİ'!$G$18,(ROW(A444)-1),0))="","",UPPER(OFFSET('ÖĞRENCİ GİRİŞİ'!$G$18,(ROW(A444)-1),0)))</f>
        <v/>
      </c>
    </row>
    <row r="446" spans="1:7" customFormat="1" ht="12.75" x14ac:dyDescent="0.2">
      <c r="A446" s="42">
        <v>445</v>
      </c>
      <c r="B446" s="70" t="str">
        <f ca="1">IF(UPPER(OFFSET('ÖĞRENCİ GİRİŞİ'!$B$18,(ROW(A445)-1),0))="","",UPPER(OFFSET('ÖĞRENCİ GİRİŞİ'!$B$18,(ROW(A445)-1),0)))</f>
        <v/>
      </c>
      <c r="C446" s="70" t="str">
        <f ca="1">IF(UPPER(OFFSET('ÖĞRENCİ GİRİŞİ'!$C$18,(ROW(B445)-1),0))="","",UPPER(OFFSET('ÖĞRENCİ GİRİŞİ'!$C$18,(ROW(B445)-1),0)))</f>
        <v/>
      </c>
      <c r="D446" s="70" t="str">
        <f ca="1">IF(UPPER(OFFSET('ÖĞRENCİ GİRİŞİ'!$D$18,(ROW(A445)-1),0))="","",UPPER(OFFSET('ÖĞRENCİ GİRİŞİ'!$D$18,(ROW(A445)-1),0)))</f>
        <v/>
      </c>
      <c r="E446" s="70" t="str">
        <f ca="1">IF(UPPER(OFFSET('ÖĞRENCİ GİRİŞİ'!$E$18,(ROW(A445)-1),0))="","",UPPER(OFFSET('ÖĞRENCİ GİRİŞİ'!$E$18,(ROW(A445)-1),0)))</f>
        <v/>
      </c>
      <c r="F446" s="70" t="str">
        <f ca="1">IF(UPPER(OFFSET('ÖĞRENCİ GİRİŞİ'!$F$18,(ROW(A445)-1),0))="","",UPPER(OFFSET('ÖĞRENCİ GİRİŞİ'!$F$18,(ROW(A445)-1),0)))</f>
        <v/>
      </c>
      <c r="G446" s="70" t="str">
        <f ca="1">IF(UPPER(OFFSET('ÖĞRENCİ GİRİŞİ'!$G$18,(ROW(A445)-1),0))="","",UPPER(OFFSET('ÖĞRENCİ GİRİŞİ'!$G$18,(ROW(A445)-1),0)))</f>
        <v/>
      </c>
    </row>
    <row r="447" spans="1:7" customFormat="1" ht="12.75" x14ac:dyDescent="0.2">
      <c r="A447" s="42">
        <v>446</v>
      </c>
      <c r="B447" s="70" t="str">
        <f ca="1">IF(UPPER(OFFSET('ÖĞRENCİ GİRİŞİ'!$B$18,(ROW(A446)-1),0))="","",UPPER(OFFSET('ÖĞRENCİ GİRİŞİ'!$B$18,(ROW(A446)-1),0)))</f>
        <v/>
      </c>
      <c r="C447" s="70" t="str">
        <f ca="1">IF(UPPER(OFFSET('ÖĞRENCİ GİRİŞİ'!$C$18,(ROW(B446)-1),0))="","",UPPER(OFFSET('ÖĞRENCİ GİRİŞİ'!$C$18,(ROW(B446)-1),0)))</f>
        <v/>
      </c>
      <c r="D447" s="70" t="str">
        <f ca="1">IF(UPPER(OFFSET('ÖĞRENCİ GİRİŞİ'!$D$18,(ROW(A446)-1),0))="","",UPPER(OFFSET('ÖĞRENCİ GİRİŞİ'!$D$18,(ROW(A446)-1),0)))</f>
        <v/>
      </c>
      <c r="E447" s="70" t="str">
        <f ca="1">IF(UPPER(OFFSET('ÖĞRENCİ GİRİŞİ'!$E$18,(ROW(A446)-1),0))="","",UPPER(OFFSET('ÖĞRENCİ GİRİŞİ'!$E$18,(ROW(A446)-1),0)))</f>
        <v/>
      </c>
      <c r="F447" s="70" t="str">
        <f ca="1">IF(UPPER(OFFSET('ÖĞRENCİ GİRİŞİ'!$F$18,(ROW(A446)-1),0))="","",UPPER(OFFSET('ÖĞRENCİ GİRİŞİ'!$F$18,(ROW(A446)-1),0)))</f>
        <v/>
      </c>
      <c r="G447" s="70" t="str">
        <f ca="1">IF(UPPER(OFFSET('ÖĞRENCİ GİRİŞİ'!$G$18,(ROW(A446)-1),0))="","",UPPER(OFFSET('ÖĞRENCİ GİRİŞİ'!$G$18,(ROW(A446)-1),0)))</f>
        <v/>
      </c>
    </row>
    <row r="448" spans="1:7" customFormat="1" ht="12.75" x14ac:dyDescent="0.2">
      <c r="A448" s="42">
        <v>447</v>
      </c>
      <c r="B448" s="70" t="str">
        <f ca="1">IF(UPPER(OFFSET('ÖĞRENCİ GİRİŞİ'!$B$18,(ROW(A447)-1),0))="","",UPPER(OFFSET('ÖĞRENCİ GİRİŞİ'!$B$18,(ROW(A447)-1),0)))</f>
        <v/>
      </c>
      <c r="C448" s="70" t="str">
        <f ca="1">IF(UPPER(OFFSET('ÖĞRENCİ GİRİŞİ'!$C$18,(ROW(B447)-1),0))="","",UPPER(OFFSET('ÖĞRENCİ GİRİŞİ'!$C$18,(ROW(B447)-1),0)))</f>
        <v/>
      </c>
      <c r="D448" s="70" t="str">
        <f ca="1">IF(UPPER(OFFSET('ÖĞRENCİ GİRİŞİ'!$D$18,(ROW(A447)-1),0))="","",UPPER(OFFSET('ÖĞRENCİ GİRİŞİ'!$D$18,(ROW(A447)-1),0)))</f>
        <v/>
      </c>
      <c r="E448" s="70" t="str">
        <f ca="1">IF(UPPER(OFFSET('ÖĞRENCİ GİRİŞİ'!$E$18,(ROW(A447)-1),0))="","",UPPER(OFFSET('ÖĞRENCİ GİRİŞİ'!$E$18,(ROW(A447)-1),0)))</f>
        <v/>
      </c>
      <c r="F448" s="70" t="str">
        <f ca="1">IF(UPPER(OFFSET('ÖĞRENCİ GİRİŞİ'!$F$18,(ROW(A447)-1),0))="","",UPPER(OFFSET('ÖĞRENCİ GİRİŞİ'!$F$18,(ROW(A447)-1),0)))</f>
        <v/>
      </c>
      <c r="G448" s="70" t="str">
        <f ca="1">IF(UPPER(OFFSET('ÖĞRENCİ GİRİŞİ'!$G$18,(ROW(A447)-1),0))="","",UPPER(OFFSET('ÖĞRENCİ GİRİŞİ'!$G$18,(ROW(A447)-1),0)))</f>
        <v/>
      </c>
    </row>
    <row r="449" spans="1:7" customFormat="1" ht="12.75" x14ac:dyDescent="0.2">
      <c r="A449" s="42">
        <v>448</v>
      </c>
      <c r="B449" s="70" t="str">
        <f ca="1">IF(UPPER(OFFSET('ÖĞRENCİ GİRİŞİ'!$B$18,(ROW(A448)-1),0))="","",UPPER(OFFSET('ÖĞRENCİ GİRİŞİ'!$B$18,(ROW(A448)-1),0)))</f>
        <v/>
      </c>
      <c r="C449" s="70" t="str">
        <f ca="1">IF(UPPER(OFFSET('ÖĞRENCİ GİRİŞİ'!$C$18,(ROW(B448)-1),0))="","",UPPER(OFFSET('ÖĞRENCİ GİRİŞİ'!$C$18,(ROW(B448)-1),0)))</f>
        <v/>
      </c>
      <c r="D449" s="70" t="str">
        <f ca="1">IF(UPPER(OFFSET('ÖĞRENCİ GİRİŞİ'!$D$18,(ROW(A448)-1),0))="","",UPPER(OFFSET('ÖĞRENCİ GİRİŞİ'!$D$18,(ROW(A448)-1),0)))</f>
        <v/>
      </c>
      <c r="E449" s="70" t="str">
        <f ca="1">IF(UPPER(OFFSET('ÖĞRENCİ GİRİŞİ'!$E$18,(ROW(A448)-1),0))="","",UPPER(OFFSET('ÖĞRENCİ GİRİŞİ'!$E$18,(ROW(A448)-1),0)))</f>
        <v/>
      </c>
      <c r="F449" s="70" t="str">
        <f ca="1">IF(UPPER(OFFSET('ÖĞRENCİ GİRİŞİ'!$F$18,(ROW(A448)-1),0))="","",UPPER(OFFSET('ÖĞRENCİ GİRİŞİ'!$F$18,(ROW(A448)-1),0)))</f>
        <v/>
      </c>
      <c r="G449" s="70" t="str">
        <f ca="1">IF(UPPER(OFFSET('ÖĞRENCİ GİRİŞİ'!$G$18,(ROW(A448)-1),0))="","",UPPER(OFFSET('ÖĞRENCİ GİRİŞİ'!$G$18,(ROW(A448)-1),0)))</f>
        <v/>
      </c>
    </row>
    <row r="450" spans="1:7" customFormat="1" ht="12.75" x14ac:dyDescent="0.2">
      <c r="A450" s="42">
        <v>449</v>
      </c>
      <c r="B450" s="70" t="str">
        <f ca="1">IF(UPPER(OFFSET('ÖĞRENCİ GİRİŞİ'!$B$18,(ROW(A449)-1),0))="","",UPPER(OFFSET('ÖĞRENCİ GİRİŞİ'!$B$18,(ROW(A449)-1),0)))</f>
        <v/>
      </c>
      <c r="C450" s="70" t="str">
        <f ca="1">IF(UPPER(OFFSET('ÖĞRENCİ GİRİŞİ'!$C$18,(ROW(B449)-1),0))="","",UPPER(OFFSET('ÖĞRENCİ GİRİŞİ'!$C$18,(ROW(B449)-1),0)))</f>
        <v/>
      </c>
      <c r="D450" s="70" t="str">
        <f ca="1">IF(UPPER(OFFSET('ÖĞRENCİ GİRİŞİ'!$D$18,(ROW(A449)-1),0))="","",UPPER(OFFSET('ÖĞRENCİ GİRİŞİ'!$D$18,(ROW(A449)-1),0)))</f>
        <v/>
      </c>
      <c r="E450" s="70" t="str">
        <f ca="1">IF(UPPER(OFFSET('ÖĞRENCİ GİRİŞİ'!$E$18,(ROW(A449)-1),0))="","",UPPER(OFFSET('ÖĞRENCİ GİRİŞİ'!$E$18,(ROW(A449)-1),0)))</f>
        <v/>
      </c>
      <c r="F450" s="70" t="str">
        <f ca="1">IF(UPPER(OFFSET('ÖĞRENCİ GİRİŞİ'!$F$18,(ROW(A449)-1),0))="","",UPPER(OFFSET('ÖĞRENCİ GİRİŞİ'!$F$18,(ROW(A449)-1),0)))</f>
        <v/>
      </c>
      <c r="G450" s="70" t="str">
        <f ca="1">IF(UPPER(OFFSET('ÖĞRENCİ GİRİŞİ'!$G$18,(ROW(A449)-1),0))="","",UPPER(OFFSET('ÖĞRENCİ GİRİŞİ'!$G$18,(ROW(A449)-1),0)))</f>
        <v/>
      </c>
    </row>
    <row r="451" spans="1:7" customFormat="1" ht="12.75" x14ac:dyDescent="0.2">
      <c r="A451" s="42">
        <v>450</v>
      </c>
      <c r="B451" s="70" t="str">
        <f ca="1">IF(UPPER(OFFSET('ÖĞRENCİ GİRİŞİ'!$B$18,(ROW(A450)-1),0))="","",UPPER(OFFSET('ÖĞRENCİ GİRİŞİ'!$B$18,(ROW(A450)-1),0)))</f>
        <v/>
      </c>
      <c r="C451" s="70" t="str">
        <f ca="1">IF(UPPER(OFFSET('ÖĞRENCİ GİRİŞİ'!$C$18,(ROW(B450)-1),0))="","",UPPER(OFFSET('ÖĞRENCİ GİRİŞİ'!$C$18,(ROW(B450)-1),0)))</f>
        <v/>
      </c>
      <c r="D451" s="70" t="str">
        <f ca="1">IF(UPPER(OFFSET('ÖĞRENCİ GİRİŞİ'!$D$18,(ROW(A450)-1),0))="","",UPPER(OFFSET('ÖĞRENCİ GİRİŞİ'!$D$18,(ROW(A450)-1),0)))</f>
        <v/>
      </c>
      <c r="E451" s="70" t="str">
        <f ca="1">IF(UPPER(OFFSET('ÖĞRENCİ GİRİŞİ'!$E$18,(ROW(A450)-1),0))="","",UPPER(OFFSET('ÖĞRENCİ GİRİŞİ'!$E$18,(ROW(A450)-1),0)))</f>
        <v/>
      </c>
      <c r="F451" s="70" t="str">
        <f ca="1">IF(UPPER(OFFSET('ÖĞRENCİ GİRİŞİ'!$F$18,(ROW(A450)-1),0))="","",UPPER(OFFSET('ÖĞRENCİ GİRİŞİ'!$F$18,(ROW(A450)-1),0)))</f>
        <v/>
      </c>
      <c r="G451" s="70" t="str">
        <f ca="1">IF(UPPER(OFFSET('ÖĞRENCİ GİRİŞİ'!$G$18,(ROW(A450)-1),0))="","",UPPER(OFFSET('ÖĞRENCİ GİRİŞİ'!$G$18,(ROW(A450)-1),0)))</f>
        <v/>
      </c>
    </row>
    <row r="452" spans="1:7" customFormat="1" ht="12.75" x14ac:dyDescent="0.2">
      <c r="A452" s="42">
        <v>451</v>
      </c>
      <c r="B452" s="70" t="str">
        <f ca="1">IF(UPPER(OFFSET('ÖĞRENCİ GİRİŞİ'!$B$18,(ROW(A451)-1),0))="","",UPPER(OFFSET('ÖĞRENCİ GİRİŞİ'!$B$18,(ROW(A451)-1),0)))</f>
        <v/>
      </c>
      <c r="C452" s="70" t="str">
        <f ca="1">IF(UPPER(OFFSET('ÖĞRENCİ GİRİŞİ'!$C$18,(ROW(B451)-1),0))="","",UPPER(OFFSET('ÖĞRENCİ GİRİŞİ'!$C$18,(ROW(B451)-1),0)))</f>
        <v/>
      </c>
      <c r="D452" s="70" t="str">
        <f ca="1">IF(UPPER(OFFSET('ÖĞRENCİ GİRİŞİ'!$D$18,(ROW(A451)-1),0))="","",UPPER(OFFSET('ÖĞRENCİ GİRİŞİ'!$D$18,(ROW(A451)-1),0)))</f>
        <v/>
      </c>
      <c r="E452" s="70" t="str">
        <f ca="1">IF(UPPER(OFFSET('ÖĞRENCİ GİRİŞİ'!$E$18,(ROW(A451)-1),0))="","",UPPER(OFFSET('ÖĞRENCİ GİRİŞİ'!$E$18,(ROW(A451)-1),0)))</f>
        <v/>
      </c>
      <c r="F452" s="70" t="str">
        <f ca="1">IF(UPPER(OFFSET('ÖĞRENCİ GİRİŞİ'!$F$18,(ROW(A451)-1),0))="","",UPPER(OFFSET('ÖĞRENCİ GİRİŞİ'!$F$18,(ROW(A451)-1),0)))</f>
        <v/>
      </c>
      <c r="G452" s="70" t="str">
        <f ca="1">IF(UPPER(OFFSET('ÖĞRENCİ GİRİŞİ'!$G$18,(ROW(A451)-1),0))="","",UPPER(OFFSET('ÖĞRENCİ GİRİŞİ'!$G$18,(ROW(A451)-1),0)))</f>
        <v/>
      </c>
    </row>
    <row r="453" spans="1:7" customFormat="1" ht="12.75" x14ac:dyDescent="0.2">
      <c r="A453" s="42">
        <v>452</v>
      </c>
      <c r="B453" s="70" t="str">
        <f ca="1">IF(UPPER(OFFSET('ÖĞRENCİ GİRİŞİ'!$B$18,(ROW(A452)-1),0))="","",UPPER(OFFSET('ÖĞRENCİ GİRİŞİ'!$B$18,(ROW(A452)-1),0)))</f>
        <v/>
      </c>
      <c r="C453" s="70" t="str">
        <f ca="1">IF(UPPER(OFFSET('ÖĞRENCİ GİRİŞİ'!$C$18,(ROW(B452)-1),0))="","",UPPER(OFFSET('ÖĞRENCİ GİRİŞİ'!$C$18,(ROW(B452)-1),0)))</f>
        <v/>
      </c>
      <c r="D453" s="70" t="str">
        <f ca="1">IF(UPPER(OFFSET('ÖĞRENCİ GİRİŞİ'!$D$18,(ROW(A452)-1),0))="","",UPPER(OFFSET('ÖĞRENCİ GİRİŞİ'!$D$18,(ROW(A452)-1),0)))</f>
        <v/>
      </c>
      <c r="E453" s="70" t="str">
        <f ca="1">IF(UPPER(OFFSET('ÖĞRENCİ GİRİŞİ'!$E$18,(ROW(A452)-1),0))="","",UPPER(OFFSET('ÖĞRENCİ GİRİŞİ'!$E$18,(ROW(A452)-1),0)))</f>
        <v/>
      </c>
      <c r="F453" s="70" t="str">
        <f ca="1">IF(UPPER(OFFSET('ÖĞRENCİ GİRİŞİ'!$F$18,(ROW(A452)-1),0))="","",UPPER(OFFSET('ÖĞRENCİ GİRİŞİ'!$F$18,(ROW(A452)-1),0)))</f>
        <v/>
      </c>
      <c r="G453" s="70" t="str">
        <f ca="1">IF(UPPER(OFFSET('ÖĞRENCİ GİRİŞİ'!$G$18,(ROW(A452)-1),0))="","",UPPER(OFFSET('ÖĞRENCİ GİRİŞİ'!$G$18,(ROW(A452)-1),0)))</f>
        <v/>
      </c>
    </row>
    <row r="454" spans="1:7" customFormat="1" ht="12.75" x14ac:dyDescent="0.2">
      <c r="A454" s="42">
        <v>453</v>
      </c>
      <c r="B454" s="70" t="str">
        <f ca="1">IF(UPPER(OFFSET('ÖĞRENCİ GİRİŞİ'!$B$18,(ROW(A453)-1),0))="","",UPPER(OFFSET('ÖĞRENCİ GİRİŞİ'!$B$18,(ROW(A453)-1),0)))</f>
        <v/>
      </c>
      <c r="C454" s="70" t="str">
        <f ca="1">IF(UPPER(OFFSET('ÖĞRENCİ GİRİŞİ'!$C$18,(ROW(B453)-1),0))="","",UPPER(OFFSET('ÖĞRENCİ GİRİŞİ'!$C$18,(ROW(B453)-1),0)))</f>
        <v/>
      </c>
      <c r="D454" s="70" t="str">
        <f ca="1">IF(UPPER(OFFSET('ÖĞRENCİ GİRİŞİ'!$D$18,(ROW(A453)-1),0))="","",UPPER(OFFSET('ÖĞRENCİ GİRİŞİ'!$D$18,(ROW(A453)-1),0)))</f>
        <v/>
      </c>
      <c r="E454" s="70" t="str">
        <f ca="1">IF(UPPER(OFFSET('ÖĞRENCİ GİRİŞİ'!$E$18,(ROW(A453)-1),0))="","",UPPER(OFFSET('ÖĞRENCİ GİRİŞİ'!$E$18,(ROW(A453)-1),0)))</f>
        <v/>
      </c>
      <c r="F454" s="70" t="str">
        <f ca="1">IF(UPPER(OFFSET('ÖĞRENCİ GİRİŞİ'!$F$18,(ROW(A453)-1),0))="","",UPPER(OFFSET('ÖĞRENCİ GİRİŞİ'!$F$18,(ROW(A453)-1),0)))</f>
        <v/>
      </c>
      <c r="G454" s="70" t="str">
        <f ca="1">IF(UPPER(OFFSET('ÖĞRENCİ GİRİŞİ'!$G$18,(ROW(A453)-1),0))="","",UPPER(OFFSET('ÖĞRENCİ GİRİŞİ'!$G$18,(ROW(A453)-1),0)))</f>
        <v/>
      </c>
    </row>
    <row r="455" spans="1:7" customFormat="1" ht="12.75" x14ac:dyDescent="0.2">
      <c r="A455" s="42">
        <v>454</v>
      </c>
      <c r="B455" s="70" t="str">
        <f ca="1">IF(UPPER(OFFSET('ÖĞRENCİ GİRİŞİ'!$B$18,(ROW(A454)-1),0))="","",UPPER(OFFSET('ÖĞRENCİ GİRİŞİ'!$B$18,(ROW(A454)-1),0)))</f>
        <v/>
      </c>
      <c r="C455" s="70" t="str">
        <f ca="1">IF(UPPER(OFFSET('ÖĞRENCİ GİRİŞİ'!$C$18,(ROW(B454)-1),0))="","",UPPER(OFFSET('ÖĞRENCİ GİRİŞİ'!$C$18,(ROW(B454)-1),0)))</f>
        <v/>
      </c>
      <c r="D455" s="70" t="str">
        <f ca="1">IF(UPPER(OFFSET('ÖĞRENCİ GİRİŞİ'!$D$18,(ROW(A454)-1),0))="","",UPPER(OFFSET('ÖĞRENCİ GİRİŞİ'!$D$18,(ROW(A454)-1),0)))</f>
        <v/>
      </c>
      <c r="E455" s="70" t="str">
        <f ca="1">IF(UPPER(OFFSET('ÖĞRENCİ GİRİŞİ'!$E$18,(ROW(A454)-1),0))="","",UPPER(OFFSET('ÖĞRENCİ GİRİŞİ'!$E$18,(ROW(A454)-1),0)))</f>
        <v/>
      </c>
      <c r="F455" s="70" t="str">
        <f ca="1">IF(UPPER(OFFSET('ÖĞRENCİ GİRİŞİ'!$F$18,(ROW(A454)-1),0))="","",UPPER(OFFSET('ÖĞRENCİ GİRİŞİ'!$F$18,(ROW(A454)-1),0)))</f>
        <v/>
      </c>
      <c r="G455" s="70" t="str">
        <f ca="1">IF(UPPER(OFFSET('ÖĞRENCİ GİRİŞİ'!$G$18,(ROW(A454)-1),0))="","",UPPER(OFFSET('ÖĞRENCİ GİRİŞİ'!$G$18,(ROW(A454)-1),0)))</f>
        <v/>
      </c>
    </row>
    <row r="456" spans="1:7" customFormat="1" ht="12.75" x14ac:dyDescent="0.2">
      <c r="A456" s="42">
        <v>455</v>
      </c>
      <c r="B456" s="70" t="str">
        <f ca="1">IF(UPPER(OFFSET('ÖĞRENCİ GİRİŞİ'!$B$18,(ROW(A455)-1),0))="","",UPPER(OFFSET('ÖĞRENCİ GİRİŞİ'!$B$18,(ROW(A455)-1),0)))</f>
        <v/>
      </c>
      <c r="C456" s="70" t="str">
        <f ca="1">IF(UPPER(OFFSET('ÖĞRENCİ GİRİŞİ'!$C$18,(ROW(B455)-1),0))="","",UPPER(OFFSET('ÖĞRENCİ GİRİŞİ'!$C$18,(ROW(B455)-1),0)))</f>
        <v/>
      </c>
      <c r="D456" s="70" t="str">
        <f ca="1">IF(UPPER(OFFSET('ÖĞRENCİ GİRİŞİ'!$D$18,(ROW(A455)-1),0))="","",UPPER(OFFSET('ÖĞRENCİ GİRİŞİ'!$D$18,(ROW(A455)-1),0)))</f>
        <v/>
      </c>
      <c r="E456" s="70" t="str">
        <f ca="1">IF(UPPER(OFFSET('ÖĞRENCİ GİRİŞİ'!$E$18,(ROW(A455)-1),0))="","",UPPER(OFFSET('ÖĞRENCİ GİRİŞİ'!$E$18,(ROW(A455)-1),0)))</f>
        <v/>
      </c>
      <c r="F456" s="70" t="str">
        <f ca="1">IF(UPPER(OFFSET('ÖĞRENCİ GİRİŞİ'!$F$18,(ROW(A455)-1),0))="","",UPPER(OFFSET('ÖĞRENCİ GİRİŞİ'!$F$18,(ROW(A455)-1),0)))</f>
        <v/>
      </c>
      <c r="G456" s="70" t="str">
        <f ca="1">IF(UPPER(OFFSET('ÖĞRENCİ GİRİŞİ'!$G$18,(ROW(A455)-1),0))="","",UPPER(OFFSET('ÖĞRENCİ GİRİŞİ'!$G$18,(ROW(A455)-1),0)))</f>
        <v/>
      </c>
    </row>
    <row r="457" spans="1:7" customFormat="1" ht="12.75" x14ac:dyDescent="0.2">
      <c r="A457" s="42">
        <v>456</v>
      </c>
      <c r="B457" s="70" t="str">
        <f ca="1">IF(UPPER(OFFSET('ÖĞRENCİ GİRİŞİ'!$B$18,(ROW(A456)-1),0))="","",UPPER(OFFSET('ÖĞRENCİ GİRİŞİ'!$B$18,(ROW(A456)-1),0)))</f>
        <v/>
      </c>
      <c r="C457" s="70" t="str">
        <f ca="1">IF(UPPER(OFFSET('ÖĞRENCİ GİRİŞİ'!$C$18,(ROW(B456)-1),0))="","",UPPER(OFFSET('ÖĞRENCİ GİRİŞİ'!$C$18,(ROW(B456)-1),0)))</f>
        <v/>
      </c>
      <c r="D457" s="70" t="str">
        <f ca="1">IF(UPPER(OFFSET('ÖĞRENCİ GİRİŞİ'!$D$18,(ROW(A456)-1),0))="","",UPPER(OFFSET('ÖĞRENCİ GİRİŞİ'!$D$18,(ROW(A456)-1),0)))</f>
        <v/>
      </c>
      <c r="E457" s="70" t="str">
        <f ca="1">IF(UPPER(OFFSET('ÖĞRENCİ GİRİŞİ'!$E$18,(ROW(A456)-1),0))="","",UPPER(OFFSET('ÖĞRENCİ GİRİŞİ'!$E$18,(ROW(A456)-1),0)))</f>
        <v/>
      </c>
      <c r="F457" s="70" t="str">
        <f ca="1">IF(UPPER(OFFSET('ÖĞRENCİ GİRİŞİ'!$F$18,(ROW(A456)-1),0))="","",UPPER(OFFSET('ÖĞRENCİ GİRİŞİ'!$F$18,(ROW(A456)-1),0)))</f>
        <v/>
      </c>
      <c r="G457" s="70" t="str">
        <f ca="1">IF(UPPER(OFFSET('ÖĞRENCİ GİRİŞİ'!$G$18,(ROW(A456)-1),0))="","",UPPER(OFFSET('ÖĞRENCİ GİRİŞİ'!$G$18,(ROW(A456)-1),0)))</f>
        <v/>
      </c>
    </row>
    <row r="458" spans="1:7" customFormat="1" ht="12.75" x14ac:dyDescent="0.2">
      <c r="A458" s="42">
        <v>457</v>
      </c>
      <c r="B458" s="70" t="str">
        <f ca="1">IF(UPPER(OFFSET('ÖĞRENCİ GİRİŞİ'!$B$18,(ROW(A457)-1),0))="","",UPPER(OFFSET('ÖĞRENCİ GİRİŞİ'!$B$18,(ROW(A457)-1),0)))</f>
        <v/>
      </c>
      <c r="C458" s="70" t="str">
        <f ca="1">IF(UPPER(OFFSET('ÖĞRENCİ GİRİŞİ'!$C$18,(ROW(B457)-1),0))="","",UPPER(OFFSET('ÖĞRENCİ GİRİŞİ'!$C$18,(ROW(B457)-1),0)))</f>
        <v/>
      </c>
      <c r="D458" s="70" t="str">
        <f ca="1">IF(UPPER(OFFSET('ÖĞRENCİ GİRİŞİ'!$D$18,(ROW(A457)-1),0))="","",UPPER(OFFSET('ÖĞRENCİ GİRİŞİ'!$D$18,(ROW(A457)-1),0)))</f>
        <v/>
      </c>
      <c r="E458" s="70" t="str">
        <f ca="1">IF(UPPER(OFFSET('ÖĞRENCİ GİRİŞİ'!$E$18,(ROW(A457)-1),0))="","",UPPER(OFFSET('ÖĞRENCİ GİRİŞİ'!$E$18,(ROW(A457)-1),0)))</f>
        <v/>
      </c>
      <c r="F458" s="70" t="str">
        <f ca="1">IF(UPPER(OFFSET('ÖĞRENCİ GİRİŞİ'!$F$18,(ROW(A457)-1),0))="","",UPPER(OFFSET('ÖĞRENCİ GİRİŞİ'!$F$18,(ROW(A457)-1),0)))</f>
        <v/>
      </c>
      <c r="G458" s="70" t="str">
        <f ca="1">IF(UPPER(OFFSET('ÖĞRENCİ GİRİŞİ'!$G$18,(ROW(A457)-1),0))="","",UPPER(OFFSET('ÖĞRENCİ GİRİŞİ'!$G$18,(ROW(A457)-1),0)))</f>
        <v/>
      </c>
    </row>
    <row r="459" spans="1:7" customFormat="1" ht="12.75" x14ac:dyDescent="0.2">
      <c r="A459" s="42">
        <v>458</v>
      </c>
      <c r="B459" s="70" t="str">
        <f ca="1">IF(UPPER(OFFSET('ÖĞRENCİ GİRİŞİ'!$B$18,(ROW(A458)-1),0))="","",UPPER(OFFSET('ÖĞRENCİ GİRİŞİ'!$B$18,(ROW(A458)-1),0)))</f>
        <v/>
      </c>
      <c r="C459" s="70" t="str">
        <f ca="1">IF(UPPER(OFFSET('ÖĞRENCİ GİRİŞİ'!$C$18,(ROW(B458)-1),0))="","",UPPER(OFFSET('ÖĞRENCİ GİRİŞİ'!$C$18,(ROW(B458)-1),0)))</f>
        <v/>
      </c>
      <c r="D459" s="70" t="str">
        <f ca="1">IF(UPPER(OFFSET('ÖĞRENCİ GİRİŞİ'!$D$18,(ROW(A458)-1),0))="","",UPPER(OFFSET('ÖĞRENCİ GİRİŞİ'!$D$18,(ROW(A458)-1),0)))</f>
        <v/>
      </c>
      <c r="E459" s="70" t="str">
        <f ca="1">IF(UPPER(OFFSET('ÖĞRENCİ GİRİŞİ'!$E$18,(ROW(A458)-1),0))="","",UPPER(OFFSET('ÖĞRENCİ GİRİŞİ'!$E$18,(ROW(A458)-1),0)))</f>
        <v/>
      </c>
      <c r="F459" s="70" t="str">
        <f ca="1">IF(UPPER(OFFSET('ÖĞRENCİ GİRİŞİ'!$F$18,(ROW(A458)-1),0))="","",UPPER(OFFSET('ÖĞRENCİ GİRİŞİ'!$F$18,(ROW(A458)-1),0)))</f>
        <v/>
      </c>
      <c r="G459" s="70" t="str">
        <f ca="1">IF(UPPER(OFFSET('ÖĞRENCİ GİRİŞİ'!$G$18,(ROW(A458)-1),0))="","",UPPER(OFFSET('ÖĞRENCİ GİRİŞİ'!$G$18,(ROW(A458)-1),0)))</f>
        <v/>
      </c>
    </row>
    <row r="460" spans="1:7" customFormat="1" ht="12.75" x14ac:dyDescent="0.2">
      <c r="A460" s="42">
        <v>459</v>
      </c>
      <c r="B460" s="70" t="str">
        <f ca="1">IF(UPPER(OFFSET('ÖĞRENCİ GİRİŞİ'!$B$18,(ROW(A459)-1),0))="","",UPPER(OFFSET('ÖĞRENCİ GİRİŞİ'!$B$18,(ROW(A459)-1),0)))</f>
        <v/>
      </c>
      <c r="C460" s="70" t="str">
        <f ca="1">IF(UPPER(OFFSET('ÖĞRENCİ GİRİŞİ'!$C$18,(ROW(B459)-1),0))="","",UPPER(OFFSET('ÖĞRENCİ GİRİŞİ'!$C$18,(ROW(B459)-1),0)))</f>
        <v/>
      </c>
      <c r="D460" s="70" t="str">
        <f ca="1">IF(UPPER(OFFSET('ÖĞRENCİ GİRİŞİ'!$D$18,(ROW(A459)-1),0))="","",UPPER(OFFSET('ÖĞRENCİ GİRİŞİ'!$D$18,(ROW(A459)-1),0)))</f>
        <v/>
      </c>
      <c r="E460" s="70" t="str">
        <f ca="1">IF(UPPER(OFFSET('ÖĞRENCİ GİRİŞİ'!$E$18,(ROW(A459)-1),0))="","",UPPER(OFFSET('ÖĞRENCİ GİRİŞİ'!$E$18,(ROW(A459)-1),0)))</f>
        <v/>
      </c>
      <c r="F460" s="70" t="str">
        <f ca="1">IF(UPPER(OFFSET('ÖĞRENCİ GİRİŞİ'!$F$18,(ROW(A459)-1),0))="","",UPPER(OFFSET('ÖĞRENCİ GİRİŞİ'!$F$18,(ROW(A459)-1),0)))</f>
        <v/>
      </c>
      <c r="G460" s="70" t="str">
        <f ca="1">IF(UPPER(OFFSET('ÖĞRENCİ GİRİŞİ'!$G$18,(ROW(A459)-1),0))="","",UPPER(OFFSET('ÖĞRENCİ GİRİŞİ'!$G$18,(ROW(A459)-1),0)))</f>
        <v/>
      </c>
    </row>
    <row r="461" spans="1:7" customFormat="1" ht="12.75" x14ac:dyDescent="0.2">
      <c r="A461" s="42">
        <v>460</v>
      </c>
      <c r="B461" s="70" t="str">
        <f ca="1">IF(UPPER(OFFSET('ÖĞRENCİ GİRİŞİ'!$B$18,(ROW(A460)-1),0))="","",UPPER(OFFSET('ÖĞRENCİ GİRİŞİ'!$B$18,(ROW(A460)-1),0)))</f>
        <v/>
      </c>
      <c r="C461" s="70" t="str">
        <f ca="1">IF(UPPER(OFFSET('ÖĞRENCİ GİRİŞİ'!$C$18,(ROW(B460)-1),0))="","",UPPER(OFFSET('ÖĞRENCİ GİRİŞİ'!$C$18,(ROW(B460)-1),0)))</f>
        <v/>
      </c>
      <c r="D461" s="70" t="str">
        <f ca="1">IF(UPPER(OFFSET('ÖĞRENCİ GİRİŞİ'!$D$18,(ROW(A460)-1),0))="","",UPPER(OFFSET('ÖĞRENCİ GİRİŞİ'!$D$18,(ROW(A460)-1),0)))</f>
        <v/>
      </c>
      <c r="E461" s="70" t="str">
        <f ca="1">IF(UPPER(OFFSET('ÖĞRENCİ GİRİŞİ'!$E$18,(ROW(A460)-1),0))="","",UPPER(OFFSET('ÖĞRENCİ GİRİŞİ'!$E$18,(ROW(A460)-1),0)))</f>
        <v/>
      </c>
      <c r="F461" s="70" t="str">
        <f ca="1">IF(UPPER(OFFSET('ÖĞRENCİ GİRİŞİ'!$F$18,(ROW(A460)-1),0))="","",UPPER(OFFSET('ÖĞRENCİ GİRİŞİ'!$F$18,(ROW(A460)-1),0)))</f>
        <v/>
      </c>
      <c r="G461" s="70" t="str">
        <f ca="1">IF(UPPER(OFFSET('ÖĞRENCİ GİRİŞİ'!$G$18,(ROW(A460)-1),0))="","",UPPER(OFFSET('ÖĞRENCİ GİRİŞİ'!$G$18,(ROW(A460)-1),0)))</f>
        <v/>
      </c>
    </row>
    <row r="462" spans="1:7" customFormat="1" ht="12.75" x14ac:dyDescent="0.2">
      <c r="A462" s="42">
        <v>461</v>
      </c>
      <c r="B462" s="70" t="str">
        <f ca="1">IF(UPPER(OFFSET('ÖĞRENCİ GİRİŞİ'!$B$18,(ROW(A461)-1),0))="","",UPPER(OFFSET('ÖĞRENCİ GİRİŞİ'!$B$18,(ROW(A461)-1),0)))</f>
        <v/>
      </c>
      <c r="C462" s="70" t="str">
        <f ca="1">IF(UPPER(OFFSET('ÖĞRENCİ GİRİŞİ'!$C$18,(ROW(B461)-1),0))="","",UPPER(OFFSET('ÖĞRENCİ GİRİŞİ'!$C$18,(ROW(B461)-1),0)))</f>
        <v/>
      </c>
      <c r="D462" s="70" t="str">
        <f ca="1">IF(UPPER(OFFSET('ÖĞRENCİ GİRİŞİ'!$D$18,(ROW(A461)-1),0))="","",UPPER(OFFSET('ÖĞRENCİ GİRİŞİ'!$D$18,(ROW(A461)-1),0)))</f>
        <v/>
      </c>
      <c r="E462" s="70" t="str">
        <f ca="1">IF(UPPER(OFFSET('ÖĞRENCİ GİRİŞİ'!$E$18,(ROW(A461)-1),0))="","",UPPER(OFFSET('ÖĞRENCİ GİRİŞİ'!$E$18,(ROW(A461)-1),0)))</f>
        <v/>
      </c>
      <c r="F462" s="70" t="str">
        <f ca="1">IF(UPPER(OFFSET('ÖĞRENCİ GİRİŞİ'!$F$18,(ROW(A461)-1),0))="","",UPPER(OFFSET('ÖĞRENCİ GİRİŞİ'!$F$18,(ROW(A461)-1),0)))</f>
        <v/>
      </c>
      <c r="G462" s="70" t="str">
        <f ca="1">IF(UPPER(OFFSET('ÖĞRENCİ GİRİŞİ'!$G$18,(ROW(A461)-1),0))="","",UPPER(OFFSET('ÖĞRENCİ GİRİŞİ'!$G$18,(ROW(A461)-1),0)))</f>
        <v/>
      </c>
    </row>
    <row r="463" spans="1:7" customFormat="1" ht="12.75" x14ac:dyDescent="0.2">
      <c r="A463" s="42">
        <v>462</v>
      </c>
      <c r="B463" s="70" t="str">
        <f ca="1">IF(UPPER(OFFSET('ÖĞRENCİ GİRİŞİ'!$B$18,(ROW(A462)-1),0))="","",UPPER(OFFSET('ÖĞRENCİ GİRİŞİ'!$B$18,(ROW(A462)-1),0)))</f>
        <v/>
      </c>
      <c r="C463" s="70" t="str">
        <f ca="1">IF(UPPER(OFFSET('ÖĞRENCİ GİRİŞİ'!$C$18,(ROW(B462)-1),0))="","",UPPER(OFFSET('ÖĞRENCİ GİRİŞİ'!$C$18,(ROW(B462)-1),0)))</f>
        <v/>
      </c>
      <c r="D463" s="70" t="str">
        <f ca="1">IF(UPPER(OFFSET('ÖĞRENCİ GİRİŞİ'!$D$18,(ROW(A462)-1),0))="","",UPPER(OFFSET('ÖĞRENCİ GİRİŞİ'!$D$18,(ROW(A462)-1),0)))</f>
        <v/>
      </c>
      <c r="E463" s="70" t="str">
        <f ca="1">IF(UPPER(OFFSET('ÖĞRENCİ GİRİŞİ'!$E$18,(ROW(A462)-1),0))="","",UPPER(OFFSET('ÖĞRENCİ GİRİŞİ'!$E$18,(ROW(A462)-1),0)))</f>
        <v/>
      </c>
      <c r="F463" s="70" t="str">
        <f ca="1">IF(UPPER(OFFSET('ÖĞRENCİ GİRİŞİ'!$F$18,(ROW(A462)-1),0))="","",UPPER(OFFSET('ÖĞRENCİ GİRİŞİ'!$F$18,(ROW(A462)-1),0)))</f>
        <v/>
      </c>
      <c r="G463" s="70" t="str">
        <f ca="1">IF(UPPER(OFFSET('ÖĞRENCİ GİRİŞİ'!$G$18,(ROW(A462)-1),0))="","",UPPER(OFFSET('ÖĞRENCİ GİRİŞİ'!$G$18,(ROW(A462)-1),0)))</f>
        <v/>
      </c>
    </row>
    <row r="464" spans="1:7" customFormat="1" ht="12.75" x14ac:dyDescent="0.2">
      <c r="A464" s="42">
        <v>463</v>
      </c>
      <c r="B464" s="70" t="str">
        <f ca="1">IF(UPPER(OFFSET('ÖĞRENCİ GİRİŞİ'!$B$18,(ROW(A463)-1),0))="","",UPPER(OFFSET('ÖĞRENCİ GİRİŞİ'!$B$18,(ROW(A463)-1),0)))</f>
        <v/>
      </c>
      <c r="C464" s="70" t="str">
        <f ca="1">IF(UPPER(OFFSET('ÖĞRENCİ GİRİŞİ'!$C$18,(ROW(B463)-1),0))="","",UPPER(OFFSET('ÖĞRENCİ GİRİŞİ'!$C$18,(ROW(B463)-1),0)))</f>
        <v/>
      </c>
      <c r="D464" s="70" t="str">
        <f ca="1">IF(UPPER(OFFSET('ÖĞRENCİ GİRİŞİ'!$D$18,(ROW(A463)-1),0))="","",UPPER(OFFSET('ÖĞRENCİ GİRİŞİ'!$D$18,(ROW(A463)-1),0)))</f>
        <v/>
      </c>
      <c r="E464" s="70" t="str">
        <f ca="1">IF(UPPER(OFFSET('ÖĞRENCİ GİRİŞİ'!$E$18,(ROW(A463)-1),0))="","",UPPER(OFFSET('ÖĞRENCİ GİRİŞİ'!$E$18,(ROW(A463)-1),0)))</f>
        <v/>
      </c>
      <c r="F464" s="70" t="str">
        <f ca="1">IF(UPPER(OFFSET('ÖĞRENCİ GİRİŞİ'!$F$18,(ROW(A463)-1),0))="","",UPPER(OFFSET('ÖĞRENCİ GİRİŞİ'!$F$18,(ROW(A463)-1),0)))</f>
        <v/>
      </c>
      <c r="G464" s="70" t="str">
        <f ca="1">IF(UPPER(OFFSET('ÖĞRENCİ GİRİŞİ'!$G$18,(ROW(A463)-1),0))="","",UPPER(OFFSET('ÖĞRENCİ GİRİŞİ'!$G$18,(ROW(A463)-1),0)))</f>
        <v/>
      </c>
    </row>
    <row r="465" spans="1:7" customFormat="1" ht="12.75" x14ac:dyDescent="0.2">
      <c r="A465" s="42">
        <v>464</v>
      </c>
      <c r="B465" s="70" t="str">
        <f ca="1">IF(UPPER(OFFSET('ÖĞRENCİ GİRİŞİ'!$B$18,(ROW(A464)-1),0))="","",UPPER(OFFSET('ÖĞRENCİ GİRİŞİ'!$B$18,(ROW(A464)-1),0)))</f>
        <v/>
      </c>
      <c r="C465" s="70" t="str">
        <f ca="1">IF(UPPER(OFFSET('ÖĞRENCİ GİRİŞİ'!$C$18,(ROW(B464)-1),0))="","",UPPER(OFFSET('ÖĞRENCİ GİRİŞİ'!$C$18,(ROW(B464)-1),0)))</f>
        <v/>
      </c>
      <c r="D465" s="70" t="str">
        <f ca="1">IF(UPPER(OFFSET('ÖĞRENCİ GİRİŞİ'!$D$18,(ROW(A464)-1),0))="","",UPPER(OFFSET('ÖĞRENCİ GİRİŞİ'!$D$18,(ROW(A464)-1),0)))</f>
        <v/>
      </c>
      <c r="E465" s="70" t="str">
        <f ca="1">IF(UPPER(OFFSET('ÖĞRENCİ GİRİŞİ'!$E$18,(ROW(A464)-1),0))="","",UPPER(OFFSET('ÖĞRENCİ GİRİŞİ'!$E$18,(ROW(A464)-1),0)))</f>
        <v/>
      </c>
      <c r="F465" s="70" t="str">
        <f ca="1">IF(UPPER(OFFSET('ÖĞRENCİ GİRİŞİ'!$F$18,(ROW(A464)-1),0))="","",UPPER(OFFSET('ÖĞRENCİ GİRİŞİ'!$F$18,(ROW(A464)-1),0)))</f>
        <v/>
      </c>
      <c r="G465" s="70" t="str">
        <f ca="1">IF(UPPER(OFFSET('ÖĞRENCİ GİRİŞİ'!$G$18,(ROW(A464)-1),0))="","",UPPER(OFFSET('ÖĞRENCİ GİRİŞİ'!$G$18,(ROW(A464)-1),0)))</f>
        <v/>
      </c>
    </row>
    <row r="466" spans="1:7" customFormat="1" ht="12.75" x14ac:dyDescent="0.2">
      <c r="A466" s="42">
        <v>465</v>
      </c>
      <c r="B466" s="70" t="str">
        <f ca="1">IF(UPPER(OFFSET('ÖĞRENCİ GİRİŞİ'!$B$18,(ROW(A465)-1),0))="","",UPPER(OFFSET('ÖĞRENCİ GİRİŞİ'!$B$18,(ROW(A465)-1),0)))</f>
        <v/>
      </c>
      <c r="C466" s="70" t="str">
        <f ca="1">IF(UPPER(OFFSET('ÖĞRENCİ GİRİŞİ'!$C$18,(ROW(B465)-1),0))="","",UPPER(OFFSET('ÖĞRENCİ GİRİŞİ'!$C$18,(ROW(B465)-1),0)))</f>
        <v/>
      </c>
      <c r="D466" s="70" t="str">
        <f ca="1">IF(UPPER(OFFSET('ÖĞRENCİ GİRİŞİ'!$D$18,(ROW(A465)-1),0))="","",UPPER(OFFSET('ÖĞRENCİ GİRİŞİ'!$D$18,(ROW(A465)-1),0)))</f>
        <v/>
      </c>
      <c r="E466" s="70" t="str">
        <f ca="1">IF(UPPER(OFFSET('ÖĞRENCİ GİRİŞİ'!$E$18,(ROW(A465)-1),0))="","",UPPER(OFFSET('ÖĞRENCİ GİRİŞİ'!$E$18,(ROW(A465)-1),0)))</f>
        <v/>
      </c>
      <c r="F466" s="70" t="str">
        <f ca="1">IF(UPPER(OFFSET('ÖĞRENCİ GİRİŞİ'!$F$18,(ROW(A465)-1),0))="","",UPPER(OFFSET('ÖĞRENCİ GİRİŞİ'!$F$18,(ROW(A465)-1),0)))</f>
        <v/>
      </c>
      <c r="G466" s="70" t="str">
        <f ca="1">IF(UPPER(OFFSET('ÖĞRENCİ GİRİŞİ'!$G$18,(ROW(A465)-1),0))="","",UPPER(OFFSET('ÖĞRENCİ GİRİŞİ'!$G$18,(ROW(A465)-1),0)))</f>
        <v/>
      </c>
    </row>
    <row r="467" spans="1:7" customFormat="1" ht="12.75" x14ac:dyDescent="0.2">
      <c r="A467" s="42">
        <v>466</v>
      </c>
      <c r="B467" s="70" t="str">
        <f ca="1">IF(UPPER(OFFSET('ÖĞRENCİ GİRİŞİ'!$B$18,(ROW(A466)-1),0))="","",UPPER(OFFSET('ÖĞRENCİ GİRİŞİ'!$B$18,(ROW(A466)-1),0)))</f>
        <v/>
      </c>
      <c r="C467" s="70" t="str">
        <f ca="1">IF(UPPER(OFFSET('ÖĞRENCİ GİRİŞİ'!$C$18,(ROW(B466)-1),0))="","",UPPER(OFFSET('ÖĞRENCİ GİRİŞİ'!$C$18,(ROW(B466)-1),0)))</f>
        <v/>
      </c>
      <c r="D467" s="70" t="str">
        <f ca="1">IF(UPPER(OFFSET('ÖĞRENCİ GİRİŞİ'!$D$18,(ROW(A466)-1),0))="","",UPPER(OFFSET('ÖĞRENCİ GİRİŞİ'!$D$18,(ROW(A466)-1),0)))</f>
        <v/>
      </c>
      <c r="E467" s="70" t="str">
        <f ca="1">IF(UPPER(OFFSET('ÖĞRENCİ GİRİŞİ'!$E$18,(ROW(A466)-1),0))="","",UPPER(OFFSET('ÖĞRENCİ GİRİŞİ'!$E$18,(ROW(A466)-1),0)))</f>
        <v/>
      </c>
      <c r="F467" s="70" t="str">
        <f ca="1">IF(UPPER(OFFSET('ÖĞRENCİ GİRİŞİ'!$F$18,(ROW(A466)-1),0))="","",UPPER(OFFSET('ÖĞRENCİ GİRİŞİ'!$F$18,(ROW(A466)-1),0)))</f>
        <v/>
      </c>
      <c r="G467" s="70" t="str">
        <f ca="1">IF(UPPER(OFFSET('ÖĞRENCİ GİRİŞİ'!$G$18,(ROW(A466)-1),0))="","",UPPER(OFFSET('ÖĞRENCİ GİRİŞİ'!$G$18,(ROW(A466)-1),0)))</f>
        <v/>
      </c>
    </row>
    <row r="468" spans="1:7" customFormat="1" ht="12.75" x14ac:dyDescent="0.2">
      <c r="A468" s="42">
        <v>467</v>
      </c>
      <c r="B468" s="70" t="str">
        <f ca="1">IF(UPPER(OFFSET('ÖĞRENCİ GİRİŞİ'!$B$18,(ROW(A467)-1),0))="","",UPPER(OFFSET('ÖĞRENCİ GİRİŞİ'!$B$18,(ROW(A467)-1),0)))</f>
        <v/>
      </c>
      <c r="C468" s="70" t="str">
        <f ca="1">IF(UPPER(OFFSET('ÖĞRENCİ GİRİŞİ'!$C$18,(ROW(B467)-1),0))="","",UPPER(OFFSET('ÖĞRENCİ GİRİŞİ'!$C$18,(ROW(B467)-1),0)))</f>
        <v/>
      </c>
      <c r="D468" s="70" t="str">
        <f ca="1">IF(UPPER(OFFSET('ÖĞRENCİ GİRİŞİ'!$D$18,(ROW(A467)-1),0))="","",UPPER(OFFSET('ÖĞRENCİ GİRİŞİ'!$D$18,(ROW(A467)-1),0)))</f>
        <v/>
      </c>
      <c r="E468" s="70" t="str">
        <f ca="1">IF(UPPER(OFFSET('ÖĞRENCİ GİRİŞİ'!$E$18,(ROW(A467)-1),0))="","",UPPER(OFFSET('ÖĞRENCİ GİRİŞİ'!$E$18,(ROW(A467)-1),0)))</f>
        <v/>
      </c>
      <c r="F468" s="70" t="str">
        <f ca="1">IF(UPPER(OFFSET('ÖĞRENCİ GİRİŞİ'!$F$18,(ROW(A467)-1),0))="","",UPPER(OFFSET('ÖĞRENCİ GİRİŞİ'!$F$18,(ROW(A467)-1),0)))</f>
        <v/>
      </c>
      <c r="G468" s="70" t="str">
        <f ca="1">IF(UPPER(OFFSET('ÖĞRENCİ GİRİŞİ'!$G$18,(ROW(A467)-1),0))="","",UPPER(OFFSET('ÖĞRENCİ GİRİŞİ'!$G$18,(ROW(A467)-1),0)))</f>
        <v/>
      </c>
    </row>
    <row r="469" spans="1:7" customFormat="1" ht="12.75" x14ac:dyDescent="0.2">
      <c r="A469" s="42">
        <v>468</v>
      </c>
      <c r="B469" s="70" t="str">
        <f ca="1">IF(UPPER(OFFSET('ÖĞRENCİ GİRİŞİ'!$B$18,(ROW(A468)-1),0))="","",UPPER(OFFSET('ÖĞRENCİ GİRİŞİ'!$B$18,(ROW(A468)-1),0)))</f>
        <v/>
      </c>
      <c r="C469" s="70" t="str">
        <f ca="1">IF(UPPER(OFFSET('ÖĞRENCİ GİRİŞİ'!$C$18,(ROW(B468)-1),0))="","",UPPER(OFFSET('ÖĞRENCİ GİRİŞİ'!$C$18,(ROW(B468)-1),0)))</f>
        <v/>
      </c>
      <c r="D469" s="70" t="str">
        <f ca="1">IF(UPPER(OFFSET('ÖĞRENCİ GİRİŞİ'!$D$18,(ROW(A468)-1),0))="","",UPPER(OFFSET('ÖĞRENCİ GİRİŞİ'!$D$18,(ROW(A468)-1),0)))</f>
        <v/>
      </c>
      <c r="E469" s="70" t="str">
        <f ca="1">IF(UPPER(OFFSET('ÖĞRENCİ GİRİŞİ'!$E$18,(ROW(A468)-1),0))="","",UPPER(OFFSET('ÖĞRENCİ GİRİŞİ'!$E$18,(ROW(A468)-1),0)))</f>
        <v/>
      </c>
      <c r="F469" s="70" t="str">
        <f ca="1">IF(UPPER(OFFSET('ÖĞRENCİ GİRİŞİ'!$F$18,(ROW(A468)-1),0))="","",UPPER(OFFSET('ÖĞRENCİ GİRİŞİ'!$F$18,(ROW(A468)-1),0)))</f>
        <v/>
      </c>
      <c r="G469" s="70" t="str">
        <f ca="1">IF(UPPER(OFFSET('ÖĞRENCİ GİRİŞİ'!$G$18,(ROW(A468)-1),0))="","",UPPER(OFFSET('ÖĞRENCİ GİRİŞİ'!$G$18,(ROW(A468)-1),0)))</f>
        <v/>
      </c>
    </row>
    <row r="470" spans="1:7" customFormat="1" ht="12.75" x14ac:dyDescent="0.2">
      <c r="A470" s="42">
        <v>469</v>
      </c>
      <c r="B470" s="70" t="str">
        <f ca="1">IF(UPPER(OFFSET('ÖĞRENCİ GİRİŞİ'!$B$18,(ROW(A469)-1),0))="","",UPPER(OFFSET('ÖĞRENCİ GİRİŞİ'!$B$18,(ROW(A469)-1),0)))</f>
        <v/>
      </c>
      <c r="C470" s="70" t="str">
        <f ca="1">IF(UPPER(OFFSET('ÖĞRENCİ GİRİŞİ'!$C$18,(ROW(B469)-1),0))="","",UPPER(OFFSET('ÖĞRENCİ GİRİŞİ'!$C$18,(ROW(B469)-1),0)))</f>
        <v/>
      </c>
      <c r="D470" s="70" t="str">
        <f ca="1">IF(UPPER(OFFSET('ÖĞRENCİ GİRİŞİ'!$D$18,(ROW(A469)-1),0))="","",UPPER(OFFSET('ÖĞRENCİ GİRİŞİ'!$D$18,(ROW(A469)-1),0)))</f>
        <v/>
      </c>
      <c r="E470" s="70" t="str">
        <f ca="1">IF(UPPER(OFFSET('ÖĞRENCİ GİRİŞİ'!$E$18,(ROW(A469)-1),0))="","",UPPER(OFFSET('ÖĞRENCİ GİRİŞİ'!$E$18,(ROW(A469)-1),0)))</f>
        <v/>
      </c>
      <c r="F470" s="70" t="str">
        <f ca="1">IF(UPPER(OFFSET('ÖĞRENCİ GİRİŞİ'!$F$18,(ROW(A469)-1),0))="","",UPPER(OFFSET('ÖĞRENCİ GİRİŞİ'!$F$18,(ROW(A469)-1),0)))</f>
        <v/>
      </c>
      <c r="G470" s="70" t="str">
        <f ca="1">IF(UPPER(OFFSET('ÖĞRENCİ GİRİŞİ'!$G$18,(ROW(A469)-1),0))="","",UPPER(OFFSET('ÖĞRENCİ GİRİŞİ'!$G$18,(ROW(A469)-1),0)))</f>
        <v/>
      </c>
    </row>
    <row r="471" spans="1:7" customFormat="1" ht="12.75" x14ac:dyDescent="0.2">
      <c r="A471" s="42">
        <v>470</v>
      </c>
      <c r="B471" s="70" t="str">
        <f ca="1">IF(UPPER(OFFSET('ÖĞRENCİ GİRİŞİ'!$B$18,(ROW(A470)-1),0))="","",UPPER(OFFSET('ÖĞRENCİ GİRİŞİ'!$B$18,(ROW(A470)-1),0)))</f>
        <v/>
      </c>
      <c r="C471" s="70" t="str">
        <f ca="1">IF(UPPER(OFFSET('ÖĞRENCİ GİRİŞİ'!$C$18,(ROW(B470)-1),0))="","",UPPER(OFFSET('ÖĞRENCİ GİRİŞİ'!$C$18,(ROW(B470)-1),0)))</f>
        <v/>
      </c>
      <c r="D471" s="70" t="str">
        <f ca="1">IF(UPPER(OFFSET('ÖĞRENCİ GİRİŞİ'!$D$18,(ROW(A470)-1),0))="","",UPPER(OFFSET('ÖĞRENCİ GİRİŞİ'!$D$18,(ROW(A470)-1),0)))</f>
        <v/>
      </c>
      <c r="E471" s="70" t="str">
        <f ca="1">IF(UPPER(OFFSET('ÖĞRENCİ GİRİŞİ'!$E$18,(ROW(A470)-1),0))="","",UPPER(OFFSET('ÖĞRENCİ GİRİŞİ'!$E$18,(ROW(A470)-1),0)))</f>
        <v/>
      </c>
      <c r="F471" s="70" t="str">
        <f ca="1">IF(UPPER(OFFSET('ÖĞRENCİ GİRİŞİ'!$F$18,(ROW(A470)-1),0))="","",UPPER(OFFSET('ÖĞRENCİ GİRİŞİ'!$F$18,(ROW(A470)-1),0)))</f>
        <v/>
      </c>
      <c r="G471" s="70" t="str">
        <f ca="1">IF(UPPER(OFFSET('ÖĞRENCİ GİRİŞİ'!$G$18,(ROW(A470)-1),0))="","",UPPER(OFFSET('ÖĞRENCİ GİRİŞİ'!$G$18,(ROW(A470)-1),0)))</f>
        <v/>
      </c>
    </row>
    <row r="472" spans="1:7" customFormat="1" ht="12.75" x14ac:dyDescent="0.2">
      <c r="A472" s="42">
        <v>471</v>
      </c>
      <c r="B472" s="70" t="str">
        <f ca="1">IF(UPPER(OFFSET('ÖĞRENCİ GİRİŞİ'!$B$18,(ROW(A471)-1),0))="","",UPPER(OFFSET('ÖĞRENCİ GİRİŞİ'!$B$18,(ROW(A471)-1),0)))</f>
        <v/>
      </c>
      <c r="C472" s="70" t="str">
        <f ca="1">IF(UPPER(OFFSET('ÖĞRENCİ GİRİŞİ'!$C$18,(ROW(B471)-1),0))="","",UPPER(OFFSET('ÖĞRENCİ GİRİŞİ'!$C$18,(ROW(B471)-1),0)))</f>
        <v/>
      </c>
      <c r="D472" s="70" t="str">
        <f ca="1">IF(UPPER(OFFSET('ÖĞRENCİ GİRİŞİ'!$D$18,(ROW(A471)-1),0))="","",UPPER(OFFSET('ÖĞRENCİ GİRİŞİ'!$D$18,(ROW(A471)-1),0)))</f>
        <v/>
      </c>
      <c r="E472" s="70" t="str">
        <f ca="1">IF(UPPER(OFFSET('ÖĞRENCİ GİRİŞİ'!$E$18,(ROW(A471)-1),0))="","",UPPER(OFFSET('ÖĞRENCİ GİRİŞİ'!$E$18,(ROW(A471)-1),0)))</f>
        <v/>
      </c>
      <c r="F472" s="70" t="str">
        <f ca="1">IF(UPPER(OFFSET('ÖĞRENCİ GİRİŞİ'!$F$18,(ROW(A471)-1),0))="","",UPPER(OFFSET('ÖĞRENCİ GİRİŞİ'!$F$18,(ROW(A471)-1),0)))</f>
        <v/>
      </c>
      <c r="G472" s="70" t="str">
        <f ca="1">IF(UPPER(OFFSET('ÖĞRENCİ GİRİŞİ'!$G$18,(ROW(A471)-1),0))="","",UPPER(OFFSET('ÖĞRENCİ GİRİŞİ'!$G$18,(ROW(A471)-1),0)))</f>
        <v/>
      </c>
    </row>
    <row r="473" spans="1:7" customFormat="1" ht="12.75" x14ac:dyDescent="0.2">
      <c r="A473" s="42">
        <v>472</v>
      </c>
      <c r="B473" s="70" t="str">
        <f ca="1">IF(UPPER(OFFSET('ÖĞRENCİ GİRİŞİ'!$B$18,(ROW(A472)-1),0))="","",UPPER(OFFSET('ÖĞRENCİ GİRİŞİ'!$B$18,(ROW(A472)-1),0)))</f>
        <v/>
      </c>
      <c r="C473" s="70" t="str">
        <f ca="1">IF(UPPER(OFFSET('ÖĞRENCİ GİRİŞİ'!$C$18,(ROW(B472)-1),0))="","",UPPER(OFFSET('ÖĞRENCİ GİRİŞİ'!$C$18,(ROW(B472)-1),0)))</f>
        <v/>
      </c>
      <c r="D473" s="70" t="str">
        <f ca="1">IF(UPPER(OFFSET('ÖĞRENCİ GİRİŞİ'!$D$18,(ROW(A472)-1),0))="","",UPPER(OFFSET('ÖĞRENCİ GİRİŞİ'!$D$18,(ROW(A472)-1),0)))</f>
        <v/>
      </c>
      <c r="E473" s="70" t="str">
        <f ca="1">IF(UPPER(OFFSET('ÖĞRENCİ GİRİŞİ'!$E$18,(ROW(A472)-1),0))="","",UPPER(OFFSET('ÖĞRENCİ GİRİŞİ'!$E$18,(ROW(A472)-1),0)))</f>
        <v/>
      </c>
      <c r="F473" s="70" t="str">
        <f ca="1">IF(UPPER(OFFSET('ÖĞRENCİ GİRİŞİ'!$F$18,(ROW(A472)-1),0))="","",UPPER(OFFSET('ÖĞRENCİ GİRİŞİ'!$F$18,(ROW(A472)-1),0)))</f>
        <v/>
      </c>
      <c r="G473" s="70" t="str">
        <f ca="1">IF(UPPER(OFFSET('ÖĞRENCİ GİRİŞİ'!$G$18,(ROW(A472)-1),0))="","",UPPER(OFFSET('ÖĞRENCİ GİRİŞİ'!$G$18,(ROW(A472)-1),0)))</f>
        <v/>
      </c>
    </row>
    <row r="474" spans="1:7" customFormat="1" ht="12.75" x14ac:dyDescent="0.2">
      <c r="A474" s="42">
        <v>473</v>
      </c>
      <c r="B474" s="70" t="str">
        <f ca="1">IF(UPPER(OFFSET('ÖĞRENCİ GİRİŞİ'!$B$18,(ROW(A473)-1),0))="","",UPPER(OFFSET('ÖĞRENCİ GİRİŞİ'!$B$18,(ROW(A473)-1),0)))</f>
        <v/>
      </c>
      <c r="C474" s="70" t="str">
        <f ca="1">IF(UPPER(OFFSET('ÖĞRENCİ GİRİŞİ'!$C$18,(ROW(B473)-1),0))="","",UPPER(OFFSET('ÖĞRENCİ GİRİŞİ'!$C$18,(ROW(B473)-1),0)))</f>
        <v/>
      </c>
      <c r="D474" s="70" t="str">
        <f ca="1">IF(UPPER(OFFSET('ÖĞRENCİ GİRİŞİ'!$D$18,(ROW(A473)-1),0))="","",UPPER(OFFSET('ÖĞRENCİ GİRİŞİ'!$D$18,(ROW(A473)-1),0)))</f>
        <v/>
      </c>
      <c r="E474" s="70" t="str">
        <f ca="1">IF(UPPER(OFFSET('ÖĞRENCİ GİRİŞİ'!$E$18,(ROW(A473)-1),0))="","",UPPER(OFFSET('ÖĞRENCİ GİRİŞİ'!$E$18,(ROW(A473)-1),0)))</f>
        <v/>
      </c>
      <c r="F474" s="70" t="str">
        <f ca="1">IF(UPPER(OFFSET('ÖĞRENCİ GİRİŞİ'!$F$18,(ROW(A473)-1),0))="","",UPPER(OFFSET('ÖĞRENCİ GİRİŞİ'!$F$18,(ROW(A473)-1),0)))</f>
        <v/>
      </c>
      <c r="G474" s="70" t="str">
        <f ca="1">IF(UPPER(OFFSET('ÖĞRENCİ GİRİŞİ'!$G$18,(ROW(A473)-1),0))="","",UPPER(OFFSET('ÖĞRENCİ GİRİŞİ'!$G$18,(ROW(A473)-1),0)))</f>
        <v/>
      </c>
    </row>
    <row r="475" spans="1:7" customFormat="1" ht="12.75" x14ac:dyDescent="0.2">
      <c r="A475" s="42">
        <v>474</v>
      </c>
      <c r="B475" s="70" t="str">
        <f ca="1">IF(UPPER(OFFSET('ÖĞRENCİ GİRİŞİ'!$B$18,(ROW(A474)-1),0))="","",UPPER(OFFSET('ÖĞRENCİ GİRİŞİ'!$B$18,(ROW(A474)-1),0)))</f>
        <v/>
      </c>
      <c r="C475" s="70" t="str">
        <f ca="1">IF(UPPER(OFFSET('ÖĞRENCİ GİRİŞİ'!$C$18,(ROW(B474)-1),0))="","",UPPER(OFFSET('ÖĞRENCİ GİRİŞİ'!$C$18,(ROW(B474)-1),0)))</f>
        <v/>
      </c>
      <c r="D475" s="70" t="str">
        <f ca="1">IF(UPPER(OFFSET('ÖĞRENCİ GİRİŞİ'!$D$18,(ROW(A474)-1),0))="","",UPPER(OFFSET('ÖĞRENCİ GİRİŞİ'!$D$18,(ROW(A474)-1),0)))</f>
        <v/>
      </c>
      <c r="E475" s="70" t="str">
        <f ca="1">IF(UPPER(OFFSET('ÖĞRENCİ GİRİŞİ'!$E$18,(ROW(A474)-1),0))="","",UPPER(OFFSET('ÖĞRENCİ GİRİŞİ'!$E$18,(ROW(A474)-1),0)))</f>
        <v/>
      </c>
      <c r="F475" s="70" t="str">
        <f ca="1">IF(UPPER(OFFSET('ÖĞRENCİ GİRİŞİ'!$F$18,(ROW(A474)-1),0))="","",UPPER(OFFSET('ÖĞRENCİ GİRİŞİ'!$F$18,(ROW(A474)-1),0)))</f>
        <v/>
      </c>
      <c r="G475" s="70" t="str">
        <f ca="1">IF(UPPER(OFFSET('ÖĞRENCİ GİRİŞİ'!$G$18,(ROW(A474)-1),0))="","",UPPER(OFFSET('ÖĞRENCİ GİRİŞİ'!$G$18,(ROW(A474)-1),0)))</f>
        <v/>
      </c>
    </row>
    <row r="476" spans="1:7" customFormat="1" ht="12.75" x14ac:dyDescent="0.2">
      <c r="A476" s="42">
        <v>475</v>
      </c>
      <c r="B476" s="70" t="str">
        <f ca="1">IF(UPPER(OFFSET('ÖĞRENCİ GİRİŞİ'!$B$18,(ROW(A475)-1),0))="","",UPPER(OFFSET('ÖĞRENCİ GİRİŞİ'!$B$18,(ROW(A475)-1),0)))</f>
        <v/>
      </c>
      <c r="C476" s="70" t="str">
        <f ca="1">IF(UPPER(OFFSET('ÖĞRENCİ GİRİŞİ'!$C$18,(ROW(B475)-1),0))="","",UPPER(OFFSET('ÖĞRENCİ GİRİŞİ'!$C$18,(ROW(B475)-1),0)))</f>
        <v/>
      </c>
      <c r="D476" s="70" t="str">
        <f ca="1">IF(UPPER(OFFSET('ÖĞRENCİ GİRİŞİ'!$D$18,(ROW(A475)-1),0))="","",UPPER(OFFSET('ÖĞRENCİ GİRİŞİ'!$D$18,(ROW(A475)-1),0)))</f>
        <v/>
      </c>
      <c r="E476" s="70" t="str">
        <f ca="1">IF(UPPER(OFFSET('ÖĞRENCİ GİRİŞİ'!$E$18,(ROW(A475)-1),0))="","",UPPER(OFFSET('ÖĞRENCİ GİRİŞİ'!$E$18,(ROW(A475)-1),0)))</f>
        <v/>
      </c>
      <c r="F476" s="70" t="str">
        <f ca="1">IF(UPPER(OFFSET('ÖĞRENCİ GİRİŞİ'!$F$18,(ROW(A475)-1),0))="","",UPPER(OFFSET('ÖĞRENCİ GİRİŞİ'!$F$18,(ROW(A475)-1),0)))</f>
        <v/>
      </c>
      <c r="G476" s="70" t="str">
        <f ca="1">IF(UPPER(OFFSET('ÖĞRENCİ GİRİŞİ'!$G$18,(ROW(A475)-1),0))="","",UPPER(OFFSET('ÖĞRENCİ GİRİŞİ'!$G$18,(ROW(A475)-1),0)))</f>
        <v/>
      </c>
    </row>
    <row r="477" spans="1:7" customFormat="1" ht="12.75" x14ac:dyDescent="0.2">
      <c r="A477" s="42">
        <v>476</v>
      </c>
      <c r="B477" s="70" t="str">
        <f ca="1">IF(UPPER(OFFSET('ÖĞRENCİ GİRİŞİ'!$B$18,(ROW(A476)-1),0))="","",UPPER(OFFSET('ÖĞRENCİ GİRİŞİ'!$B$18,(ROW(A476)-1),0)))</f>
        <v/>
      </c>
      <c r="C477" s="70" t="str">
        <f ca="1">IF(UPPER(OFFSET('ÖĞRENCİ GİRİŞİ'!$C$18,(ROW(B476)-1),0))="","",UPPER(OFFSET('ÖĞRENCİ GİRİŞİ'!$C$18,(ROW(B476)-1),0)))</f>
        <v/>
      </c>
      <c r="D477" s="70" t="str">
        <f ca="1">IF(UPPER(OFFSET('ÖĞRENCİ GİRİŞİ'!$D$18,(ROW(A476)-1),0))="","",UPPER(OFFSET('ÖĞRENCİ GİRİŞİ'!$D$18,(ROW(A476)-1),0)))</f>
        <v/>
      </c>
      <c r="E477" s="70" t="str">
        <f ca="1">IF(UPPER(OFFSET('ÖĞRENCİ GİRİŞİ'!$E$18,(ROW(A476)-1),0))="","",UPPER(OFFSET('ÖĞRENCİ GİRİŞİ'!$E$18,(ROW(A476)-1),0)))</f>
        <v/>
      </c>
      <c r="F477" s="70" t="str">
        <f ca="1">IF(UPPER(OFFSET('ÖĞRENCİ GİRİŞİ'!$F$18,(ROW(A476)-1),0))="","",UPPER(OFFSET('ÖĞRENCİ GİRİŞİ'!$F$18,(ROW(A476)-1),0)))</f>
        <v/>
      </c>
      <c r="G477" s="70" t="str">
        <f ca="1">IF(UPPER(OFFSET('ÖĞRENCİ GİRİŞİ'!$G$18,(ROW(A476)-1),0))="","",UPPER(OFFSET('ÖĞRENCİ GİRİŞİ'!$G$18,(ROW(A476)-1),0)))</f>
        <v/>
      </c>
    </row>
    <row r="478" spans="1:7" customFormat="1" ht="12.75" x14ac:dyDescent="0.2">
      <c r="A478" s="42">
        <v>477</v>
      </c>
      <c r="B478" s="70" t="str">
        <f ca="1">IF(UPPER(OFFSET('ÖĞRENCİ GİRİŞİ'!$B$18,(ROW(A477)-1),0))="","",UPPER(OFFSET('ÖĞRENCİ GİRİŞİ'!$B$18,(ROW(A477)-1),0)))</f>
        <v/>
      </c>
      <c r="C478" s="70" t="str">
        <f ca="1">IF(UPPER(OFFSET('ÖĞRENCİ GİRİŞİ'!$C$18,(ROW(B477)-1),0))="","",UPPER(OFFSET('ÖĞRENCİ GİRİŞİ'!$C$18,(ROW(B477)-1),0)))</f>
        <v/>
      </c>
      <c r="D478" s="70" t="str">
        <f ca="1">IF(UPPER(OFFSET('ÖĞRENCİ GİRİŞİ'!$D$18,(ROW(A477)-1),0))="","",UPPER(OFFSET('ÖĞRENCİ GİRİŞİ'!$D$18,(ROW(A477)-1),0)))</f>
        <v/>
      </c>
      <c r="E478" s="70" t="str">
        <f ca="1">IF(UPPER(OFFSET('ÖĞRENCİ GİRİŞİ'!$E$18,(ROW(A477)-1),0))="","",UPPER(OFFSET('ÖĞRENCİ GİRİŞİ'!$E$18,(ROW(A477)-1),0)))</f>
        <v/>
      </c>
      <c r="F478" s="70" t="str">
        <f ca="1">IF(UPPER(OFFSET('ÖĞRENCİ GİRİŞİ'!$F$18,(ROW(A477)-1),0))="","",UPPER(OFFSET('ÖĞRENCİ GİRİŞİ'!$F$18,(ROW(A477)-1),0)))</f>
        <v/>
      </c>
      <c r="G478" s="70" t="str">
        <f ca="1">IF(UPPER(OFFSET('ÖĞRENCİ GİRİŞİ'!$G$18,(ROW(A477)-1),0))="","",UPPER(OFFSET('ÖĞRENCİ GİRİŞİ'!$G$18,(ROW(A477)-1),0)))</f>
        <v/>
      </c>
    </row>
    <row r="479" spans="1:7" customFormat="1" ht="12.75" x14ac:dyDescent="0.2">
      <c r="A479" s="42">
        <v>478</v>
      </c>
      <c r="B479" s="70" t="str">
        <f ca="1">IF(UPPER(OFFSET('ÖĞRENCİ GİRİŞİ'!$B$18,(ROW(A478)-1),0))="","",UPPER(OFFSET('ÖĞRENCİ GİRİŞİ'!$B$18,(ROW(A478)-1),0)))</f>
        <v/>
      </c>
      <c r="C479" s="70" t="str">
        <f ca="1">IF(UPPER(OFFSET('ÖĞRENCİ GİRİŞİ'!$C$18,(ROW(B478)-1),0))="","",UPPER(OFFSET('ÖĞRENCİ GİRİŞİ'!$C$18,(ROW(B478)-1),0)))</f>
        <v/>
      </c>
      <c r="D479" s="70" t="str">
        <f ca="1">IF(UPPER(OFFSET('ÖĞRENCİ GİRİŞİ'!$D$18,(ROW(A478)-1),0))="","",UPPER(OFFSET('ÖĞRENCİ GİRİŞİ'!$D$18,(ROW(A478)-1),0)))</f>
        <v/>
      </c>
      <c r="E479" s="70" t="str">
        <f ca="1">IF(UPPER(OFFSET('ÖĞRENCİ GİRİŞİ'!$E$18,(ROW(A478)-1),0))="","",UPPER(OFFSET('ÖĞRENCİ GİRİŞİ'!$E$18,(ROW(A478)-1),0)))</f>
        <v/>
      </c>
      <c r="F479" s="70" t="str">
        <f ca="1">IF(UPPER(OFFSET('ÖĞRENCİ GİRİŞİ'!$F$18,(ROW(A478)-1),0))="","",UPPER(OFFSET('ÖĞRENCİ GİRİŞİ'!$F$18,(ROW(A478)-1),0)))</f>
        <v/>
      </c>
      <c r="G479" s="70" t="str">
        <f ca="1">IF(UPPER(OFFSET('ÖĞRENCİ GİRİŞİ'!$G$18,(ROW(A478)-1),0))="","",UPPER(OFFSET('ÖĞRENCİ GİRİŞİ'!$G$18,(ROW(A478)-1),0)))</f>
        <v/>
      </c>
    </row>
    <row r="480" spans="1:7" customFormat="1" ht="12.75" x14ac:dyDescent="0.2">
      <c r="A480" s="42">
        <v>479</v>
      </c>
      <c r="B480" s="70" t="str">
        <f ca="1">IF(UPPER(OFFSET('ÖĞRENCİ GİRİŞİ'!$B$18,(ROW(A479)-1),0))="","",UPPER(OFFSET('ÖĞRENCİ GİRİŞİ'!$B$18,(ROW(A479)-1),0)))</f>
        <v/>
      </c>
      <c r="C480" s="70" t="str">
        <f ca="1">IF(UPPER(OFFSET('ÖĞRENCİ GİRİŞİ'!$C$18,(ROW(B479)-1),0))="","",UPPER(OFFSET('ÖĞRENCİ GİRİŞİ'!$C$18,(ROW(B479)-1),0)))</f>
        <v/>
      </c>
      <c r="D480" s="70" t="str">
        <f ca="1">IF(UPPER(OFFSET('ÖĞRENCİ GİRİŞİ'!$D$18,(ROW(A479)-1),0))="","",UPPER(OFFSET('ÖĞRENCİ GİRİŞİ'!$D$18,(ROW(A479)-1),0)))</f>
        <v/>
      </c>
      <c r="E480" s="70" t="str">
        <f ca="1">IF(UPPER(OFFSET('ÖĞRENCİ GİRİŞİ'!$E$18,(ROW(A479)-1),0))="","",UPPER(OFFSET('ÖĞRENCİ GİRİŞİ'!$E$18,(ROW(A479)-1),0)))</f>
        <v/>
      </c>
      <c r="F480" s="70" t="str">
        <f ca="1">IF(UPPER(OFFSET('ÖĞRENCİ GİRİŞİ'!$F$18,(ROW(A479)-1),0))="","",UPPER(OFFSET('ÖĞRENCİ GİRİŞİ'!$F$18,(ROW(A479)-1),0)))</f>
        <v/>
      </c>
      <c r="G480" s="70" t="str">
        <f ca="1">IF(UPPER(OFFSET('ÖĞRENCİ GİRİŞİ'!$G$18,(ROW(A479)-1),0))="","",UPPER(OFFSET('ÖĞRENCİ GİRİŞİ'!$G$18,(ROW(A479)-1),0)))</f>
        <v/>
      </c>
    </row>
    <row r="481" spans="1:7" customFormat="1" ht="12.75" x14ac:dyDescent="0.2">
      <c r="A481" s="42">
        <v>480</v>
      </c>
      <c r="B481" s="70" t="str">
        <f ca="1">IF(UPPER(OFFSET('ÖĞRENCİ GİRİŞİ'!$B$18,(ROW(A480)-1),0))="","",UPPER(OFFSET('ÖĞRENCİ GİRİŞİ'!$B$18,(ROW(A480)-1),0)))</f>
        <v/>
      </c>
      <c r="C481" s="70" t="str">
        <f ca="1">IF(UPPER(OFFSET('ÖĞRENCİ GİRİŞİ'!$C$18,(ROW(B480)-1),0))="","",UPPER(OFFSET('ÖĞRENCİ GİRİŞİ'!$C$18,(ROW(B480)-1),0)))</f>
        <v/>
      </c>
      <c r="D481" s="70" t="str">
        <f ca="1">IF(UPPER(OFFSET('ÖĞRENCİ GİRİŞİ'!$D$18,(ROW(A480)-1),0))="","",UPPER(OFFSET('ÖĞRENCİ GİRİŞİ'!$D$18,(ROW(A480)-1),0)))</f>
        <v/>
      </c>
      <c r="E481" s="70" t="str">
        <f ca="1">IF(UPPER(OFFSET('ÖĞRENCİ GİRİŞİ'!$E$18,(ROW(A480)-1),0))="","",UPPER(OFFSET('ÖĞRENCİ GİRİŞİ'!$E$18,(ROW(A480)-1),0)))</f>
        <v/>
      </c>
      <c r="F481" s="70" t="str">
        <f ca="1">IF(UPPER(OFFSET('ÖĞRENCİ GİRİŞİ'!$F$18,(ROW(A480)-1),0))="","",UPPER(OFFSET('ÖĞRENCİ GİRİŞİ'!$F$18,(ROW(A480)-1),0)))</f>
        <v/>
      </c>
      <c r="G481" s="70" t="str">
        <f ca="1">IF(UPPER(OFFSET('ÖĞRENCİ GİRİŞİ'!$G$18,(ROW(A480)-1),0))="","",UPPER(OFFSET('ÖĞRENCİ GİRİŞİ'!$G$18,(ROW(A480)-1),0)))</f>
        <v/>
      </c>
    </row>
    <row r="482" spans="1:7" customFormat="1" ht="12.75" x14ac:dyDescent="0.2">
      <c r="A482" s="42">
        <v>481</v>
      </c>
      <c r="B482" s="70" t="str">
        <f ca="1">IF(UPPER(OFFSET('ÖĞRENCİ GİRİŞİ'!$B$18,(ROW(A481)-1),0))="","",UPPER(OFFSET('ÖĞRENCİ GİRİŞİ'!$B$18,(ROW(A481)-1),0)))</f>
        <v/>
      </c>
      <c r="C482" s="70" t="str">
        <f ca="1">IF(UPPER(OFFSET('ÖĞRENCİ GİRİŞİ'!$C$18,(ROW(B481)-1),0))="","",UPPER(OFFSET('ÖĞRENCİ GİRİŞİ'!$C$18,(ROW(B481)-1),0)))</f>
        <v/>
      </c>
      <c r="D482" s="70" t="str">
        <f ca="1">IF(UPPER(OFFSET('ÖĞRENCİ GİRİŞİ'!$D$18,(ROW(A481)-1),0))="","",UPPER(OFFSET('ÖĞRENCİ GİRİŞİ'!$D$18,(ROW(A481)-1),0)))</f>
        <v/>
      </c>
      <c r="E482" s="70" t="str">
        <f ca="1">IF(UPPER(OFFSET('ÖĞRENCİ GİRİŞİ'!$E$18,(ROW(A481)-1),0))="","",UPPER(OFFSET('ÖĞRENCİ GİRİŞİ'!$E$18,(ROW(A481)-1),0)))</f>
        <v/>
      </c>
      <c r="F482" s="70" t="str">
        <f ca="1">IF(UPPER(OFFSET('ÖĞRENCİ GİRİŞİ'!$F$18,(ROW(A481)-1),0))="","",UPPER(OFFSET('ÖĞRENCİ GİRİŞİ'!$F$18,(ROW(A481)-1),0)))</f>
        <v/>
      </c>
      <c r="G482" s="70" t="str">
        <f ca="1">IF(UPPER(OFFSET('ÖĞRENCİ GİRİŞİ'!$G$18,(ROW(A481)-1),0))="","",UPPER(OFFSET('ÖĞRENCİ GİRİŞİ'!$G$18,(ROW(A481)-1),0)))</f>
        <v/>
      </c>
    </row>
    <row r="483" spans="1:7" customFormat="1" ht="12.75" x14ac:dyDescent="0.2">
      <c r="A483" s="42">
        <v>482</v>
      </c>
      <c r="B483" s="70" t="str">
        <f ca="1">IF(UPPER(OFFSET('ÖĞRENCİ GİRİŞİ'!$B$18,(ROW(A482)-1),0))="","",UPPER(OFFSET('ÖĞRENCİ GİRİŞİ'!$B$18,(ROW(A482)-1),0)))</f>
        <v/>
      </c>
      <c r="C483" s="70" t="str">
        <f ca="1">IF(UPPER(OFFSET('ÖĞRENCİ GİRİŞİ'!$C$18,(ROW(B482)-1),0))="","",UPPER(OFFSET('ÖĞRENCİ GİRİŞİ'!$C$18,(ROW(B482)-1),0)))</f>
        <v/>
      </c>
      <c r="D483" s="70" t="str">
        <f ca="1">IF(UPPER(OFFSET('ÖĞRENCİ GİRİŞİ'!$D$18,(ROW(A482)-1),0))="","",UPPER(OFFSET('ÖĞRENCİ GİRİŞİ'!$D$18,(ROW(A482)-1),0)))</f>
        <v/>
      </c>
      <c r="E483" s="70" t="str">
        <f ca="1">IF(UPPER(OFFSET('ÖĞRENCİ GİRİŞİ'!$E$18,(ROW(A482)-1),0))="","",UPPER(OFFSET('ÖĞRENCİ GİRİŞİ'!$E$18,(ROW(A482)-1),0)))</f>
        <v/>
      </c>
      <c r="F483" s="70" t="str">
        <f ca="1">IF(UPPER(OFFSET('ÖĞRENCİ GİRİŞİ'!$F$18,(ROW(A482)-1),0))="","",UPPER(OFFSET('ÖĞRENCİ GİRİŞİ'!$F$18,(ROW(A482)-1),0)))</f>
        <v/>
      </c>
      <c r="G483" s="70" t="str">
        <f ca="1">IF(UPPER(OFFSET('ÖĞRENCİ GİRİŞİ'!$G$18,(ROW(A482)-1),0))="","",UPPER(OFFSET('ÖĞRENCİ GİRİŞİ'!$G$18,(ROW(A482)-1),0)))</f>
        <v/>
      </c>
    </row>
    <row r="484" spans="1:7" customFormat="1" ht="12.75" x14ac:dyDescent="0.2">
      <c r="A484" s="42">
        <v>483</v>
      </c>
      <c r="B484" s="70" t="str">
        <f ca="1">IF(UPPER(OFFSET('ÖĞRENCİ GİRİŞİ'!$B$18,(ROW(A483)-1),0))="","",UPPER(OFFSET('ÖĞRENCİ GİRİŞİ'!$B$18,(ROW(A483)-1),0)))</f>
        <v/>
      </c>
      <c r="C484" s="70" t="str">
        <f ca="1">IF(UPPER(OFFSET('ÖĞRENCİ GİRİŞİ'!$C$18,(ROW(B483)-1),0))="","",UPPER(OFFSET('ÖĞRENCİ GİRİŞİ'!$C$18,(ROW(B483)-1),0)))</f>
        <v/>
      </c>
      <c r="D484" s="70" t="str">
        <f ca="1">IF(UPPER(OFFSET('ÖĞRENCİ GİRİŞİ'!$D$18,(ROW(A483)-1),0))="","",UPPER(OFFSET('ÖĞRENCİ GİRİŞİ'!$D$18,(ROW(A483)-1),0)))</f>
        <v/>
      </c>
      <c r="E484" s="70" t="str">
        <f ca="1">IF(UPPER(OFFSET('ÖĞRENCİ GİRİŞİ'!$E$18,(ROW(A483)-1),0))="","",UPPER(OFFSET('ÖĞRENCİ GİRİŞİ'!$E$18,(ROW(A483)-1),0)))</f>
        <v/>
      </c>
      <c r="F484" s="70" t="str">
        <f ca="1">IF(UPPER(OFFSET('ÖĞRENCİ GİRİŞİ'!$F$18,(ROW(A483)-1),0))="","",UPPER(OFFSET('ÖĞRENCİ GİRİŞİ'!$F$18,(ROW(A483)-1),0)))</f>
        <v/>
      </c>
      <c r="G484" s="70" t="str">
        <f ca="1">IF(UPPER(OFFSET('ÖĞRENCİ GİRİŞİ'!$G$18,(ROW(A483)-1),0))="","",UPPER(OFFSET('ÖĞRENCİ GİRİŞİ'!$G$18,(ROW(A483)-1),0)))</f>
        <v/>
      </c>
    </row>
    <row r="485" spans="1:7" customFormat="1" ht="12.75" x14ac:dyDescent="0.2">
      <c r="A485" s="42">
        <v>484</v>
      </c>
      <c r="B485" s="70" t="str">
        <f ca="1">IF(UPPER(OFFSET('ÖĞRENCİ GİRİŞİ'!$B$18,(ROW(A484)-1),0))="","",UPPER(OFFSET('ÖĞRENCİ GİRİŞİ'!$B$18,(ROW(A484)-1),0)))</f>
        <v/>
      </c>
      <c r="C485" s="70" t="str">
        <f ca="1">IF(UPPER(OFFSET('ÖĞRENCİ GİRİŞİ'!$C$18,(ROW(B484)-1),0))="","",UPPER(OFFSET('ÖĞRENCİ GİRİŞİ'!$C$18,(ROW(B484)-1),0)))</f>
        <v/>
      </c>
      <c r="D485" s="70" t="str">
        <f ca="1">IF(UPPER(OFFSET('ÖĞRENCİ GİRİŞİ'!$D$18,(ROW(A484)-1),0))="","",UPPER(OFFSET('ÖĞRENCİ GİRİŞİ'!$D$18,(ROW(A484)-1),0)))</f>
        <v/>
      </c>
      <c r="E485" s="70" t="str">
        <f ca="1">IF(UPPER(OFFSET('ÖĞRENCİ GİRİŞİ'!$E$18,(ROW(A484)-1),0))="","",UPPER(OFFSET('ÖĞRENCİ GİRİŞİ'!$E$18,(ROW(A484)-1),0)))</f>
        <v/>
      </c>
      <c r="F485" s="70" t="str">
        <f ca="1">IF(UPPER(OFFSET('ÖĞRENCİ GİRİŞİ'!$F$18,(ROW(A484)-1),0))="","",UPPER(OFFSET('ÖĞRENCİ GİRİŞİ'!$F$18,(ROW(A484)-1),0)))</f>
        <v/>
      </c>
      <c r="G485" s="70" t="str">
        <f ca="1">IF(UPPER(OFFSET('ÖĞRENCİ GİRİŞİ'!$G$18,(ROW(A484)-1),0))="","",UPPER(OFFSET('ÖĞRENCİ GİRİŞİ'!$G$18,(ROW(A484)-1),0)))</f>
        <v/>
      </c>
    </row>
    <row r="486" spans="1:7" customFormat="1" ht="12.75" x14ac:dyDescent="0.2">
      <c r="A486" s="42">
        <v>485</v>
      </c>
      <c r="B486" s="70" t="str">
        <f ca="1">IF(UPPER(OFFSET('ÖĞRENCİ GİRİŞİ'!$B$18,(ROW(A485)-1),0))="","",UPPER(OFFSET('ÖĞRENCİ GİRİŞİ'!$B$18,(ROW(A485)-1),0)))</f>
        <v/>
      </c>
      <c r="C486" s="70" t="str">
        <f ca="1">IF(UPPER(OFFSET('ÖĞRENCİ GİRİŞİ'!$C$18,(ROW(B485)-1),0))="","",UPPER(OFFSET('ÖĞRENCİ GİRİŞİ'!$C$18,(ROW(B485)-1),0)))</f>
        <v/>
      </c>
      <c r="D486" s="70" t="str">
        <f ca="1">IF(UPPER(OFFSET('ÖĞRENCİ GİRİŞİ'!$D$18,(ROW(A485)-1),0))="","",UPPER(OFFSET('ÖĞRENCİ GİRİŞİ'!$D$18,(ROW(A485)-1),0)))</f>
        <v/>
      </c>
      <c r="E486" s="70" t="str">
        <f ca="1">IF(UPPER(OFFSET('ÖĞRENCİ GİRİŞİ'!$E$18,(ROW(A485)-1),0))="","",UPPER(OFFSET('ÖĞRENCİ GİRİŞİ'!$E$18,(ROW(A485)-1),0)))</f>
        <v/>
      </c>
      <c r="F486" s="70" t="str">
        <f ca="1">IF(UPPER(OFFSET('ÖĞRENCİ GİRİŞİ'!$F$18,(ROW(A485)-1),0))="","",UPPER(OFFSET('ÖĞRENCİ GİRİŞİ'!$F$18,(ROW(A485)-1),0)))</f>
        <v/>
      </c>
      <c r="G486" s="70" t="str">
        <f ca="1">IF(UPPER(OFFSET('ÖĞRENCİ GİRİŞİ'!$G$18,(ROW(A485)-1),0))="","",UPPER(OFFSET('ÖĞRENCİ GİRİŞİ'!$G$18,(ROW(A485)-1),0)))</f>
        <v/>
      </c>
    </row>
    <row r="487" spans="1:7" customFormat="1" ht="12.75" x14ac:dyDescent="0.2">
      <c r="A487" s="42">
        <v>486</v>
      </c>
      <c r="B487" s="70" t="str">
        <f ca="1">IF(UPPER(OFFSET('ÖĞRENCİ GİRİŞİ'!$B$18,(ROW(A486)-1),0))="","",UPPER(OFFSET('ÖĞRENCİ GİRİŞİ'!$B$18,(ROW(A486)-1),0)))</f>
        <v/>
      </c>
      <c r="C487" s="70" t="str">
        <f ca="1">IF(UPPER(OFFSET('ÖĞRENCİ GİRİŞİ'!$C$18,(ROW(B486)-1),0))="","",UPPER(OFFSET('ÖĞRENCİ GİRİŞİ'!$C$18,(ROW(B486)-1),0)))</f>
        <v/>
      </c>
      <c r="D487" s="70" t="str">
        <f ca="1">IF(UPPER(OFFSET('ÖĞRENCİ GİRİŞİ'!$D$18,(ROW(A486)-1),0))="","",UPPER(OFFSET('ÖĞRENCİ GİRİŞİ'!$D$18,(ROW(A486)-1),0)))</f>
        <v/>
      </c>
      <c r="E487" s="70" t="str">
        <f ca="1">IF(UPPER(OFFSET('ÖĞRENCİ GİRİŞİ'!$E$18,(ROW(A486)-1),0))="","",UPPER(OFFSET('ÖĞRENCİ GİRİŞİ'!$E$18,(ROW(A486)-1),0)))</f>
        <v/>
      </c>
      <c r="F487" s="70" t="str">
        <f ca="1">IF(UPPER(OFFSET('ÖĞRENCİ GİRİŞİ'!$F$18,(ROW(A486)-1),0))="","",UPPER(OFFSET('ÖĞRENCİ GİRİŞİ'!$F$18,(ROW(A486)-1),0)))</f>
        <v/>
      </c>
      <c r="G487" s="70" t="str">
        <f ca="1">IF(UPPER(OFFSET('ÖĞRENCİ GİRİŞİ'!$G$18,(ROW(A486)-1),0))="","",UPPER(OFFSET('ÖĞRENCİ GİRİŞİ'!$G$18,(ROW(A486)-1),0)))</f>
        <v/>
      </c>
    </row>
    <row r="488" spans="1:7" customFormat="1" ht="12.75" x14ac:dyDescent="0.2">
      <c r="A488" s="42">
        <v>487</v>
      </c>
      <c r="B488" s="70" t="str">
        <f ca="1">IF(UPPER(OFFSET('ÖĞRENCİ GİRİŞİ'!$B$18,(ROW(A487)-1),0))="","",UPPER(OFFSET('ÖĞRENCİ GİRİŞİ'!$B$18,(ROW(A487)-1),0)))</f>
        <v/>
      </c>
      <c r="C488" s="70" t="str">
        <f ca="1">IF(UPPER(OFFSET('ÖĞRENCİ GİRİŞİ'!$C$18,(ROW(B487)-1),0))="","",UPPER(OFFSET('ÖĞRENCİ GİRİŞİ'!$C$18,(ROW(B487)-1),0)))</f>
        <v/>
      </c>
      <c r="D488" s="70" t="str">
        <f ca="1">IF(UPPER(OFFSET('ÖĞRENCİ GİRİŞİ'!$D$18,(ROW(A487)-1),0))="","",UPPER(OFFSET('ÖĞRENCİ GİRİŞİ'!$D$18,(ROW(A487)-1),0)))</f>
        <v/>
      </c>
      <c r="E488" s="70" t="str">
        <f ca="1">IF(UPPER(OFFSET('ÖĞRENCİ GİRİŞİ'!$E$18,(ROW(A487)-1),0))="","",UPPER(OFFSET('ÖĞRENCİ GİRİŞİ'!$E$18,(ROW(A487)-1),0)))</f>
        <v/>
      </c>
      <c r="F488" s="70" t="str">
        <f ca="1">IF(UPPER(OFFSET('ÖĞRENCİ GİRİŞİ'!$F$18,(ROW(A487)-1),0))="","",UPPER(OFFSET('ÖĞRENCİ GİRİŞİ'!$F$18,(ROW(A487)-1),0)))</f>
        <v/>
      </c>
      <c r="G488" s="70" t="str">
        <f ca="1">IF(UPPER(OFFSET('ÖĞRENCİ GİRİŞİ'!$G$18,(ROW(A487)-1),0))="","",UPPER(OFFSET('ÖĞRENCİ GİRİŞİ'!$G$18,(ROW(A487)-1),0)))</f>
        <v/>
      </c>
    </row>
    <row r="489" spans="1:7" customFormat="1" ht="12.75" x14ac:dyDescent="0.2">
      <c r="A489" s="42">
        <v>488</v>
      </c>
      <c r="B489" s="70" t="str">
        <f ca="1">IF(UPPER(OFFSET('ÖĞRENCİ GİRİŞİ'!$B$18,(ROW(A488)-1),0))="","",UPPER(OFFSET('ÖĞRENCİ GİRİŞİ'!$B$18,(ROW(A488)-1),0)))</f>
        <v/>
      </c>
      <c r="C489" s="70" t="str">
        <f ca="1">IF(UPPER(OFFSET('ÖĞRENCİ GİRİŞİ'!$C$18,(ROW(B488)-1),0))="","",UPPER(OFFSET('ÖĞRENCİ GİRİŞİ'!$C$18,(ROW(B488)-1),0)))</f>
        <v/>
      </c>
      <c r="D489" s="70" t="str">
        <f ca="1">IF(UPPER(OFFSET('ÖĞRENCİ GİRİŞİ'!$D$18,(ROW(A488)-1),0))="","",UPPER(OFFSET('ÖĞRENCİ GİRİŞİ'!$D$18,(ROW(A488)-1),0)))</f>
        <v/>
      </c>
      <c r="E489" s="70" t="str">
        <f ca="1">IF(UPPER(OFFSET('ÖĞRENCİ GİRİŞİ'!$E$18,(ROW(A488)-1),0))="","",UPPER(OFFSET('ÖĞRENCİ GİRİŞİ'!$E$18,(ROW(A488)-1),0)))</f>
        <v/>
      </c>
      <c r="F489" s="70" t="str">
        <f ca="1">IF(UPPER(OFFSET('ÖĞRENCİ GİRİŞİ'!$F$18,(ROW(A488)-1),0))="","",UPPER(OFFSET('ÖĞRENCİ GİRİŞİ'!$F$18,(ROW(A488)-1),0)))</f>
        <v/>
      </c>
      <c r="G489" s="70" t="str">
        <f ca="1">IF(UPPER(OFFSET('ÖĞRENCİ GİRİŞİ'!$G$18,(ROW(A488)-1),0))="","",UPPER(OFFSET('ÖĞRENCİ GİRİŞİ'!$G$18,(ROW(A488)-1),0)))</f>
        <v/>
      </c>
    </row>
    <row r="490" spans="1:7" customFormat="1" ht="12.75" x14ac:dyDescent="0.2">
      <c r="A490" s="42">
        <v>489</v>
      </c>
      <c r="B490" s="70" t="str">
        <f ca="1">IF(UPPER(OFFSET('ÖĞRENCİ GİRİŞİ'!$B$18,(ROW(A489)-1),0))="","",UPPER(OFFSET('ÖĞRENCİ GİRİŞİ'!$B$18,(ROW(A489)-1),0)))</f>
        <v/>
      </c>
      <c r="C490" s="70" t="str">
        <f ca="1">IF(UPPER(OFFSET('ÖĞRENCİ GİRİŞİ'!$C$18,(ROW(B489)-1),0))="","",UPPER(OFFSET('ÖĞRENCİ GİRİŞİ'!$C$18,(ROW(B489)-1),0)))</f>
        <v/>
      </c>
      <c r="D490" s="70" t="str">
        <f ca="1">IF(UPPER(OFFSET('ÖĞRENCİ GİRİŞİ'!$D$18,(ROW(A489)-1),0))="","",UPPER(OFFSET('ÖĞRENCİ GİRİŞİ'!$D$18,(ROW(A489)-1),0)))</f>
        <v/>
      </c>
      <c r="E490" s="70" t="str">
        <f ca="1">IF(UPPER(OFFSET('ÖĞRENCİ GİRİŞİ'!$E$18,(ROW(A489)-1),0))="","",UPPER(OFFSET('ÖĞRENCİ GİRİŞİ'!$E$18,(ROW(A489)-1),0)))</f>
        <v/>
      </c>
      <c r="F490" s="70" t="str">
        <f ca="1">IF(UPPER(OFFSET('ÖĞRENCİ GİRİŞİ'!$F$18,(ROW(A489)-1),0))="","",UPPER(OFFSET('ÖĞRENCİ GİRİŞİ'!$F$18,(ROW(A489)-1),0)))</f>
        <v/>
      </c>
      <c r="G490" s="70" t="str">
        <f ca="1">IF(UPPER(OFFSET('ÖĞRENCİ GİRİŞİ'!$G$18,(ROW(A489)-1),0))="","",UPPER(OFFSET('ÖĞRENCİ GİRİŞİ'!$G$18,(ROW(A489)-1),0)))</f>
        <v/>
      </c>
    </row>
    <row r="491" spans="1:7" customFormat="1" ht="12.75" x14ac:dyDescent="0.2">
      <c r="A491" s="42">
        <v>490</v>
      </c>
      <c r="B491" s="70" t="str">
        <f ca="1">IF(UPPER(OFFSET('ÖĞRENCİ GİRİŞİ'!$B$18,(ROW(A490)-1),0))="","",UPPER(OFFSET('ÖĞRENCİ GİRİŞİ'!$B$18,(ROW(A490)-1),0)))</f>
        <v/>
      </c>
      <c r="C491" s="70" t="str">
        <f ca="1">IF(UPPER(OFFSET('ÖĞRENCİ GİRİŞİ'!$C$18,(ROW(B490)-1),0))="","",UPPER(OFFSET('ÖĞRENCİ GİRİŞİ'!$C$18,(ROW(B490)-1),0)))</f>
        <v/>
      </c>
      <c r="D491" s="70" t="str">
        <f ca="1">IF(UPPER(OFFSET('ÖĞRENCİ GİRİŞİ'!$D$18,(ROW(A490)-1),0))="","",UPPER(OFFSET('ÖĞRENCİ GİRİŞİ'!$D$18,(ROW(A490)-1),0)))</f>
        <v/>
      </c>
      <c r="E491" s="70" t="str">
        <f ca="1">IF(UPPER(OFFSET('ÖĞRENCİ GİRİŞİ'!$E$18,(ROW(A490)-1),0))="","",UPPER(OFFSET('ÖĞRENCİ GİRİŞİ'!$E$18,(ROW(A490)-1),0)))</f>
        <v/>
      </c>
      <c r="F491" s="70" t="str">
        <f ca="1">IF(UPPER(OFFSET('ÖĞRENCİ GİRİŞİ'!$F$18,(ROW(A490)-1),0))="","",UPPER(OFFSET('ÖĞRENCİ GİRİŞİ'!$F$18,(ROW(A490)-1),0)))</f>
        <v/>
      </c>
      <c r="G491" s="70" t="str">
        <f ca="1">IF(UPPER(OFFSET('ÖĞRENCİ GİRİŞİ'!$G$18,(ROW(A490)-1),0))="","",UPPER(OFFSET('ÖĞRENCİ GİRİŞİ'!$G$18,(ROW(A490)-1),0)))</f>
        <v/>
      </c>
    </row>
    <row r="492" spans="1:7" customFormat="1" ht="12.75" x14ac:dyDescent="0.2">
      <c r="A492" s="42">
        <v>491</v>
      </c>
      <c r="B492" s="70" t="str">
        <f ca="1">IF(UPPER(OFFSET('ÖĞRENCİ GİRİŞİ'!$B$18,(ROW(A491)-1),0))="","",UPPER(OFFSET('ÖĞRENCİ GİRİŞİ'!$B$18,(ROW(A491)-1),0)))</f>
        <v/>
      </c>
      <c r="C492" s="70" t="str">
        <f ca="1">IF(UPPER(OFFSET('ÖĞRENCİ GİRİŞİ'!$C$18,(ROW(B491)-1),0))="","",UPPER(OFFSET('ÖĞRENCİ GİRİŞİ'!$C$18,(ROW(B491)-1),0)))</f>
        <v/>
      </c>
      <c r="D492" s="70" t="str">
        <f ca="1">IF(UPPER(OFFSET('ÖĞRENCİ GİRİŞİ'!$D$18,(ROW(A491)-1),0))="","",UPPER(OFFSET('ÖĞRENCİ GİRİŞİ'!$D$18,(ROW(A491)-1),0)))</f>
        <v/>
      </c>
      <c r="E492" s="70" t="str">
        <f ca="1">IF(UPPER(OFFSET('ÖĞRENCİ GİRİŞİ'!$E$18,(ROW(A491)-1),0))="","",UPPER(OFFSET('ÖĞRENCİ GİRİŞİ'!$E$18,(ROW(A491)-1),0)))</f>
        <v/>
      </c>
      <c r="F492" s="70" t="str">
        <f ca="1">IF(UPPER(OFFSET('ÖĞRENCİ GİRİŞİ'!$F$18,(ROW(A491)-1),0))="","",UPPER(OFFSET('ÖĞRENCİ GİRİŞİ'!$F$18,(ROW(A491)-1),0)))</f>
        <v/>
      </c>
      <c r="G492" s="70" t="str">
        <f ca="1">IF(UPPER(OFFSET('ÖĞRENCİ GİRİŞİ'!$G$18,(ROW(A491)-1),0))="","",UPPER(OFFSET('ÖĞRENCİ GİRİŞİ'!$G$18,(ROW(A491)-1),0)))</f>
        <v/>
      </c>
    </row>
    <row r="493" spans="1:7" customFormat="1" ht="12.75" x14ac:dyDescent="0.2">
      <c r="A493" s="42">
        <v>492</v>
      </c>
      <c r="B493" s="70" t="str">
        <f ca="1">IF(UPPER(OFFSET('ÖĞRENCİ GİRİŞİ'!$B$18,(ROW(A492)-1),0))="","",UPPER(OFFSET('ÖĞRENCİ GİRİŞİ'!$B$18,(ROW(A492)-1),0)))</f>
        <v/>
      </c>
      <c r="C493" s="70" t="str">
        <f ca="1">IF(UPPER(OFFSET('ÖĞRENCİ GİRİŞİ'!$C$18,(ROW(B492)-1),0))="","",UPPER(OFFSET('ÖĞRENCİ GİRİŞİ'!$C$18,(ROW(B492)-1),0)))</f>
        <v/>
      </c>
      <c r="D493" s="70" t="str">
        <f ca="1">IF(UPPER(OFFSET('ÖĞRENCİ GİRİŞİ'!$D$18,(ROW(A492)-1),0))="","",UPPER(OFFSET('ÖĞRENCİ GİRİŞİ'!$D$18,(ROW(A492)-1),0)))</f>
        <v/>
      </c>
      <c r="E493" s="70" t="str">
        <f ca="1">IF(UPPER(OFFSET('ÖĞRENCİ GİRİŞİ'!$E$18,(ROW(A492)-1),0))="","",UPPER(OFFSET('ÖĞRENCİ GİRİŞİ'!$E$18,(ROW(A492)-1),0)))</f>
        <v/>
      </c>
      <c r="F493" s="70" t="str">
        <f ca="1">IF(UPPER(OFFSET('ÖĞRENCİ GİRİŞİ'!$F$18,(ROW(A492)-1),0))="","",UPPER(OFFSET('ÖĞRENCİ GİRİŞİ'!$F$18,(ROW(A492)-1),0)))</f>
        <v/>
      </c>
      <c r="G493" s="70" t="str">
        <f ca="1">IF(UPPER(OFFSET('ÖĞRENCİ GİRİŞİ'!$G$18,(ROW(A492)-1),0))="","",UPPER(OFFSET('ÖĞRENCİ GİRİŞİ'!$G$18,(ROW(A492)-1),0)))</f>
        <v/>
      </c>
    </row>
    <row r="494" spans="1:7" customFormat="1" ht="12.75" x14ac:dyDescent="0.2">
      <c r="A494" s="42">
        <v>493</v>
      </c>
      <c r="B494" s="70" t="str">
        <f ca="1">IF(UPPER(OFFSET('ÖĞRENCİ GİRİŞİ'!$B$18,(ROW(A493)-1),0))="","",UPPER(OFFSET('ÖĞRENCİ GİRİŞİ'!$B$18,(ROW(A493)-1),0)))</f>
        <v/>
      </c>
      <c r="C494" s="70" t="str">
        <f ca="1">IF(UPPER(OFFSET('ÖĞRENCİ GİRİŞİ'!$C$18,(ROW(B493)-1),0))="","",UPPER(OFFSET('ÖĞRENCİ GİRİŞİ'!$C$18,(ROW(B493)-1),0)))</f>
        <v/>
      </c>
      <c r="D494" s="70" t="str">
        <f ca="1">IF(UPPER(OFFSET('ÖĞRENCİ GİRİŞİ'!$D$18,(ROW(A493)-1),0))="","",UPPER(OFFSET('ÖĞRENCİ GİRİŞİ'!$D$18,(ROW(A493)-1),0)))</f>
        <v/>
      </c>
      <c r="E494" s="70" t="str">
        <f ca="1">IF(UPPER(OFFSET('ÖĞRENCİ GİRİŞİ'!$E$18,(ROW(A493)-1),0))="","",UPPER(OFFSET('ÖĞRENCİ GİRİŞİ'!$E$18,(ROW(A493)-1),0)))</f>
        <v/>
      </c>
      <c r="F494" s="70" t="str">
        <f ca="1">IF(UPPER(OFFSET('ÖĞRENCİ GİRİŞİ'!$F$18,(ROW(A493)-1),0))="","",UPPER(OFFSET('ÖĞRENCİ GİRİŞİ'!$F$18,(ROW(A493)-1),0)))</f>
        <v/>
      </c>
      <c r="G494" s="70" t="str">
        <f ca="1">IF(UPPER(OFFSET('ÖĞRENCİ GİRİŞİ'!$G$18,(ROW(A493)-1),0))="","",UPPER(OFFSET('ÖĞRENCİ GİRİŞİ'!$G$18,(ROW(A493)-1),0)))</f>
        <v/>
      </c>
    </row>
    <row r="495" spans="1:7" customFormat="1" ht="12.75" x14ac:dyDescent="0.2">
      <c r="A495" s="42">
        <v>494</v>
      </c>
      <c r="B495" s="70" t="str">
        <f ca="1">IF(UPPER(OFFSET('ÖĞRENCİ GİRİŞİ'!$B$18,(ROW(A494)-1),0))="","",UPPER(OFFSET('ÖĞRENCİ GİRİŞİ'!$B$18,(ROW(A494)-1),0)))</f>
        <v/>
      </c>
      <c r="C495" s="70" t="str">
        <f ca="1">IF(UPPER(OFFSET('ÖĞRENCİ GİRİŞİ'!$C$18,(ROW(B494)-1),0))="","",UPPER(OFFSET('ÖĞRENCİ GİRİŞİ'!$C$18,(ROW(B494)-1),0)))</f>
        <v/>
      </c>
      <c r="D495" s="70" t="str">
        <f ca="1">IF(UPPER(OFFSET('ÖĞRENCİ GİRİŞİ'!$D$18,(ROW(A494)-1),0))="","",UPPER(OFFSET('ÖĞRENCİ GİRİŞİ'!$D$18,(ROW(A494)-1),0)))</f>
        <v/>
      </c>
      <c r="E495" s="70" t="str">
        <f ca="1">IF(UPPER(OFFSET('ÖĞRENCİ GİRİŞİ'!$E$18,(ROW(A494)-1),0))="","",UPPER(OFFSET('ÖĞRENCİ GİRİŞİ'!$E$18,(ROW(A494)-1),0)))</f>
        <v/>
      </c>
      <c r="F495" s="70" t="str">
        <f ca="1">IF(UPPER(OFFSET('ÖĞRENCİ GİRİŞİ'!$F$18,(ROW(A494)-1),0))="","",UPPER(OFFSET('ÖĞRENCİ GİRİŞİ'!$F$18,(ROW(A494)-1),0)))</f>
        <v/>
      </c>
      <c r="G495" s="70" t="str">
        <f ca="1">IF(UPPER(OFFSET('ÖĞRENCİ GİRİŞİ'!$G$18,(ROW(A494)-1),0))="","",UPPER(OFFSET('ÖĞRENCİ GİRİŞİ'!$G$18,(ROW(A494)-1),0)))</f>
        <v/>
      </c>
    </row>
    <row r="496" spans="1:7" customFormat="1" ht="12.75" x14ac:dyDescent="0.2">
      <c r="A496" s="42">
        <v>495</v>
      </c>
      <c r="B496" s="70" t="str">
        <f ca="1">IF(UPPER(OFFSET('ÖĞRENCİ GİRİŞİ'!$B$18,(ROW(A495)-1),0))="","",UPPER(OFFSET('ÖĞRENCİ GİRİŞİ'!$B$18,(ROW(A495)-1),0)))</f>
        <v/>
      </c>
      <c r="C496" s="70" t="str">
        <f ca="1">IF(UPPER(OFFSET('ÖĞRENCİ GİRİŞİ'!$C$18,(ROW(B495)-1),0))="","",UPPER(OFFSET('ÖĞRENCİ GİRİŞİ'!$C$18,(ROW(B495)-1),0)))</f>
        <v/>
      </c>
      <c r="D496" s="70" t="str">
        <f ca="1">IF(UPPER(OFFSET('ÖĞRENCİ GİRİŞİ'!$D$18,(ROW(A495)-1),0))="","",UPPER(OFFSET('ÖĞRENCİ GİRİŞİ'!$D$18,(ROW(A495)-1),0)))</f>
        <v/>
      </c>
      <c r="E496" s="70" t="str">
        <f ca="1">IF(UPPER(OFFSET('ÖĞRENCİ GİRİŞİ'!$E$18,(ROW(A495)-1),0))="","",UPPER(OFFSET('ÖĞRENCİ GİRİŞİ'!$E$18,(ROW(A495)-1),0)))</f>
        <v/>
      </c>
      <c r="F496" s="70" t="str">
        <f ca="1">IF(UPPER(OFFSET('ÖĞRENCİ GİRİŞİ'!$F$18,(ROW(A495)-1),0))="","",UPPER(OFFSET('ÖĞRENCİ GİRİŞİ'!$F$18,(ROW(A495)-1),0)))</f>
        <v/>
      </c>
      <c r="G496" s="70" t="str">
        <f ca="1">IF(UPPER(OFFSET('ÖĞRENCİ GİRİŞİ'!$G$18,(ROW(A495)-1),0))="","",UPPER(OFFSET('ÖĞRENCİ GİRİŞİ'!$G$18,(ROW(A495)-1),0)))</f>
        <v/>
      </c>
    </row>
    <row r="497" spans="1:7" customFormat="1" ht="12.75" x14ac:dyDescent="0.2">
      <c r="A497" s="42">
        <v>496</v>
      </c>
      <c r="B497" s="70" t="str">
        <f ca="1">IF(UPPER(OFFSET('ÖĞRENCİ GİRİŞİ'!$B$18,(ROW(A496)-1),0))="","",UPPER(OFFSET('ÖĞRENCİ GİRİŞİ'!$B$18,(ROW(A496)-1),0)))</f>
        <v/>
      </c>
      <c r="C497" s="70" t="str">
        <f ca="1">IF(UPPER(OFFSET('ÖĞRENCİ GİRİŞİ'!$C$18,(ROW(B496)-1),0))="","",UPPER(OFFSET('ÖĞRENCİ GİRİŞİ'!$C$18,(ROW(B496)-1),0)))</f>
        <v/>
      </c>
      <c r="D497" s="70" t="str">
        <f ca="1">IF(UPPER(OFFSET('ÖĞRENCİ GİRİŞİ'!$D$18,(ROW(A496)-1),0))="","",UPPER(OFFSET('ÖĞRENCİ GİRİŞİ'!$D$18,(ROW(A496)-1),0)))</f>
        <v/>
      </c>
      <c r="E497" s="70" t="str">
        <f ca="1">IF(UPPER(OFFSET('ÖĞRENCİ GİRİŞİ'!$E$18,(ROW(A496)-1),0))="","",UPPER(OFFSET('ÖĞRENCİ GİRİŞİ'!$E$18,(ROW(A496)-1),0)))</f>
        <v/>
      </c>
      <c r="F497" s="70" t="str">
        <f ca="1">IF(UPPER(OFFSET('ÖĞRENCİ GİRİŞİ'!$F$18,(ROW(A496)-1),0))="","",UPPER(OFFSET('ÖĞRENCİ GİRİŞİ'!$F$18,(ROW(A496)-1),0)))</f>
        <v/>
      </c>
      <c r="G497" s="70" t="str">
        <f ca="1">IF(UPPER(OFFSET('ÖĞRENCİ GİRİŞİ'!$G$18,(ROW(A496)-1),0))="","",UPPER(OFFSET('ÖĞRENCİ GİRİŞİ'!$G$18,(ROW(A496)-1),0)))</f>
        <v/>
      </c>
    </row>
    <row r="498" spans="1:7" customFormat="1" ht="12.75" x14ac:dyDescent="0.2">
      <c r="A498" s="42">
        <v>497</v>
      </c>
      <c r="B498" s="70" t="str">
        <f ca="1">IF(UPPER(OFFSET('ÖĞRENCİ GİRİŞİ'!$B$18,(ROW(A497)-1),0))="","",UPPER(OFFSET('ÖĞRENCİ GİRİŞİ'!$B$18,(ROW(A497)-1),0)))</f>
        <v/>
      </c>
      <c r="C498" s="70" t="str">
        <f ca="1">IF(UPPER(OFFSET('ÖĞRENCİ GİRİŞİ'!$C$18,(ROW(B497)-1),0))="","",UPPER(OFFSET('ÖĞRENCİ GİRİŞİ'!$C$18,(ROW(B497)-1),0)))</f>
        <v/>
      </c>
      <c r="D498" s="70" t="str">
        <f ca="1">IF(UPPER(OFFSET('ÖĞRENCİ GİRİŞİ'!$D$18,(ROW(A497)-1),0))="","",UPPER(OFFSET('ÖĞRENCİ GİRİŞİ'!$D$18,(ROW(A497)-1),0)))</f>
        <v/>
      </c>
      <c r="E498" s="70" t="str">
        <f ca="1">IF(UPPER(OFFSET('ÖĞRENCİ GİRİŞİ'!$E$18,(ROW(A497)-1),0))="","",UPPER(OFFSET('ÖĞRENCİ GİRİŞİ'!$E$18,(ROW(A497)-1),0)))</f>
        <v/>
      </c>
      <c r="F498" s="70" t="str">
        <f ca="1">IF(UPPER(OFFSET('ÖĞRENCİ GİRİŞİ'!$F$18,(ROW(A497)-1),0))="","",UPPER(OFFSET('ÖĞRENCİ GİRİŞİ'!$F$18,(ROW(A497)-1),0)))</f>
        <v/>
      </c>
      <c r="G498" s="70" t="str">
        <f ca="1">IF(UPPER(OFFSET('ÖĞRENCİ GİRİŞİ'!$G$18,(ROW(A497)-1),0))="","",UPPER(OFFSET('ÖĞRENCİ GİRİŞİ'!$G$18,(ROW(A497)-1),0)))</f>
        <v/>
      </c>
    </row>
    <row r="499" spans="1:7" customFormat="1" ht="12.75" x14ac:dyDescent="0.2">
      <c r="A499" s="42">
        <v>498</v>
      </c>
      <c r="B499" s="70" t="str">
        <f ca="1">IF(UPPER(OFFSET('ÖĞRENCİ GİRİŞİ'!$B$18,(ROW(A498)-1),0))="","",UPPER(OFFSET('ÖĞRENCİ GİRİŞİ'!$B$18,(ROW(A498)-1),0)))</f>
        <v/>
      </c>
      <c r="C499" s="70" t="str">
        <f ca="1">IF(UPPER(OFFSET('ÖĞRENCİ GİRİŞİ'!$C$18,(ROW(B498)-1),0))="","",UPPER(OFFSET('ÖĞRENCİ GİRİŞİ'!$C$18,(ROW(B498)-1),0)))</f>
        <v/>
      </c>
      <c r="D499" s="70" t="str">
        <f ca="1">IF(UPPER(OFFSET('ÖĞRENCİ GİRİŞİ'!$D$18,(ROW(A498)-1),0))="","",UPPER(OFFSET('ÖĞRENCİ GİRİŞİ'!$D$18,(ROW(A498)-1),0)))</f>
        <v/>
      </c>
      <c r="E499" s="70" t="str">
        <f ca="1">IF(UPPER(OFFSET('ÖĞRENCİ GİRİŞİ'!$E$18,(ROW(A498)-1),0))="","",UPPER(OFFSET('ÖĞRENCİ GİRİŞİ'!$E$18,(ROW(A498)-1),0)))</f>
        <v/>
      </c>
      <c r="F499" s="70" t="str">
        <f ca="1">IF(UPPER(OFFSET('ÖĞRENCİ GİRİŞİ'!$F$18,(ROW(A498)-1),0))="","",UPPER(OFFSET('ÖĞRENCİ GİRİŞİ'!$F$18,(ROW(A498)-1),0)))</f>
        <v/>
      </c>
      <c r="G499" s="70" t="str">
        <f ca="1">IF(UPPER(OFFSET('ÖĞRENCİ GİRİŞİ'!$G$18,(ROW(A498)-1),0))="","",UPPER(OFFSET('ÖĞRENCİ GİRİŞİ'!$G$18,(ROW(A498)-1),0)))</f>
        <v/>
      </c>
    </row>
    <row r="500" spans="1:7" customFormat="1" ht="12.75" x14ac:dyDescent="0.2">
      <c r="A500" s="42">
        <v>499</v>
      </c>
      <c r="B500" s="70" t="str">
        <f ca="1">IF(UPPER(OFFSET('ÖĞRENCİ GİRİŞİ'!$B$18,(ROW(A499)-1),0))="","",UPPER(OFFSET('ÖĞRENCİ GİRİŞİ'!$B$18,(ROW(A499)-1),0)))</f>
        <v/>
      </c>
      <c r="C500" s="70" t="str">
        <f ca="1">IF(UPPER(OFFSET('ÖĞRENCİ GİRİŞİ'!$C$18,(ROW(B499)-1),0))="","",UPPER(OFFSET('ÖĞRENCİ GİRİŞİ'!$C$18,(ROW(B499)-1),0)))</f>
        <v/>
      </c>
      <c r="D500" s="70" t="str">
        <f ca="1">IF(UPPER(OFFSET('ÖĞRENCİ GİRİŞİ'!$D$18,(ROW(A499)-1),0))="","",UPPER(OFFSET('ÖĞRENCİ GİRİŞİ'!$D$18,(ROW(A499)-1),0)))</f>
        <v/>
      </c>
      <c r="E500" s="70" t="str">
        <f ca="1">IF(UPPER(OFFSET('ÖĞRENCİ GİRİŞİ'!$E$18,(ROW(A499)-1),0))="","",UPPER(OFFSET('ÖĞRENCİ GİRİŞİ'!$E$18,(ROW(A499)-1),0)))</f>
        <v/>
      </c>
      <c r="F500" s="70" t="str">
        <f ca="1">IF(UPPER(OFFSET('ÖĞRENCİ GİRİŞİ'!$F$18,(ROW(A499)-1),0))="","",UPPER(OFFSET('ÖĞRENCİ GİRİŞİ'!$F$18,(ROW(A499)-1),0)))</f>
        <v/>
      </c>
      <c r="G500" s="70" t="str">
        <f ca="1">IF(UPPER(OFFSET('ÖĞRENCİ GİRİŞİ'!$G$18,(ROW(A499)-1),0))="","",UPPER(OFFSET('ÖĞRENCİ GİRİŞİ'!$G$18,(ROW(A499)-1),0)))</f>
        <v/>
      </c>
    </row>
    <row r="501" spans="1:7" customFormat="1" ht="12.75" x14ac:dyDescent="0.2">
      <c r="A501" s="42">
        <v>500</v>
      </c>
      <c r="B501" s="70" t="str">
        <f ca="1">IF(UPPER(OFFSET('ÖĞRENCİ GİRİŞİ'!$B$18,(ROW(A500)-1),0))="","",UPPER(OFFSET('ÖĞRENCİ GİRİŞİ'!$B$18,(ROW(A500)-1),0)))</f>
        <v/>
      </c>
      <c r="C501" s="70" t="str">
        <f ca="1">IF(UPPER(OFFSET('ÖĞRENCİ GİRİŞİ'!$C$18,(ROW(B500)-1),0))="","",UPPER(OFFSET('ÖĞRENCİ GİRİŞİ'!$C$18,(ROW(B500)-1),0)))</f>
        <v/>
      </c>
      <c r="D501" s="70" t="str">
        <f ca="1">IF(UPPER(OFFSET('ÖĞRENCİ GİRİŞİ'!$D$18,(ROW(A500)-1),0))="","",UPPER(OFFSET('ÖĞRENCİ GİRİŞİ'!$D$18,(ROW(A500)-1),0)))</f>
        <v/>
      </c>
      <c r="E501" s="70" t="str">
        <f ca="1">IF(UPPER(OFFSET('ÖĞRENCİ GİRİŞİ'!$E$18,(ROW(A500)-1),0))="","",UPPER(OFFSET('ÖĞRENCİ GİRİŞİ'!$E$18,(ROW(A500)-1),0)))</f>
        <v/>
      </c>
      <c r="F501" s="70" t="str">
        <f ca="1">IF(UPPER(OFFSET('ÖĞRENCİ GİRİŞİ'!$F$18,(ROW(A500)-1),0))="","",UPPER(OFFSET('ÖĞRENCİ GİRİŞİ'!$F$18,(ROW(A500)-1),0)))</f>
        <v/>
      </c>
      <c r="G501" s="70" t="str">
        <f ca="1">IF(UPPER(OFFSET('ÖĞRENCİ GİRİŞİ'!$G$18,(ROW(A500)-1),0))="","",UPPER(OFFSET('ÖĞRENCİ GİRİŞİ'!$G$18,(ROW(A500)-1),0)))</f>
        <v/>
      </c>
    </row>
    <row r="502" spans="1:7" customFormat="1" ht="12.75" x14ac:dyDescent="0.2">
      <c r="A502" s="42">
        <v>501</v>
      </c>
      <c r="B502" s="70" t="str">
        <f ca="1">IF(UPPER(OFFSET('ÖĞRENCİ GİRİŞİ'!$B$18,(ROW(A501)-1),0))="","",UPPER(OFFSET('ÖĞRENCİ GİRİŞİ'!$B$18,(ROW(A501)-1),0)))</f>
        <v/>
      </c>
      <c r="C502" s="70" t="str">
        <f ca="1">IF(UPPER(OFFSET('ÖĞRENCİ GİRİŞİ'!$C$18,(ROW(B501)-1),0))="","",UPPER(OFFSET('ÖĞRENCİ GİRİŞİ'!$C$18,(ROW(B501)-1),0)))</f>
        <v/>
      </c>
      <c r="D502" s="70" t="str">
        <f ca="1">IF(UPPER(OFFSET('ÖĞRENCİ GİRİŞİ'!$D$18,(ROW(A501)-1),0))="","",UPPER(OFFSET('ÖĞRENCİ GİRİŞİ'!$D$18,(ROW(A501)-1),0)))</f>
        <v/>
      </c>
      <c r="E502" s="70" t="str">
        <f ca="1">IF(UPPER(OFFSET('ÖĞRENCİ GİRİŞİ'!$E$18,(ROW(A501)-1),0))="","",UPPER(OFFSET('ÖĞRENCİ GİRİŞİ'!$E$18,(ROW(A501)-1),0)))</f>
        <v/>
      </c>
      <c r="F502" s="70" t="str">
        <f ca="1">IF(UPPER(OFFSET('ÖĞRENCİ GİRİŞİ'!$F$18,(ROW(A501)-1),0))="","",UPPER(OFFSET('ÖĞRENCİ GİRİŞİ'!$F$18,(ROW(A501)-1),0)))</f>
        <v/>
      </c>
      <c r="G502" s="70" t="str">
        <f ca="1">IF(UPPER(OFFSET('ÖĞRENCİ GİRİŞİ'!$G$18,(ROW(A501)-1),0))="","",UPPER(OFFSET('ÖĞRENCİ GİRİŞİ'!$G$18,(ROW(A501)-1),0)))</f>
        <v/>
      </c>
    </row>
    <row r="503" spans="1:7" customFormat="1" ht="12.75" x14ac:dyDescent="0.2">
      <c r="A503" s="42">
        <v>502</v>
      </c>
      <c r="B503" s="70" t="str">
        <f ca="1">IF(UPPER(OFFSET('ÖĞRENCİ GİRİŞİ'!$B$18,(ROW(A502)-1),0))="","",UPPER(OFFSET('ÖĞRENCİ GİRİŞİ'!$B$18,(ROW(A502)-1),0)))</f>
        <v/>
      </c>
      <c r="C503" s="70" t="str">
        <f ca="1">IF(UPPER(OFFSET('ÖĞRENCİ GİRİŞİ'!$C$18,(ROW(B502)-1),0))="","",UPPER(OFFSET('ÖĞRENCİ GİRİŞİ'!$C$18,(ROW(B502)-1),0)))</f>
        <v/>
      </c>
      <c r="D503" s="70" t="str">
        <f ca="1">IF(UPPER(OFFSET('ÖĞRENCİ GİRİŞİ'!$D$18,(ROW(A502)-1),0))="","",UPPER(OFFSET('ÖĞRENCİ GİRİŞİ'!$D$18,(ROW(A502)-1),0)))</f>
        <v/>
      </c>
      <c r="E503" s="70" t="str">
        <f ca="1">IF(UPPER(OFFSET('ÖĞRENCİ GİRİŞİ'!$E$18,(ROW(A502)-1),0))="","",UPPER(OFFSET('ÖĞRENCİ GİRİŞİ'!$E$18,(ROW(A502)-1),0)))</f>
        <v/>
      </c>
      <c r="F503" s="70" t="str">
        <f ca="1">IF(UPPER(OFFSET('ÖĞRENCİ GİRİŞİ'!$F$18,(ROW(A502)-1),0))="","",UPPER(OFFSET('ÖĞRENCİ GİRİŞİ'!$F$18,(ROW(A502)-1),0)))</f>
        <v/>
      </c>
      <c r="G503" s="70" t="str">
        <f ca="1">IF(UPPER(OFFSET('ÖĞRENCİ GİRİŞİ'!$G$18,(ROW(A502)-1),0))="","",UPPER(OFFSET('ÖĞRENCİ GİRİŞİ'!$G$18,(ROW(A502)-1),0)))</f>
        <v/>
      </c>
    </row>
    <row r="504" spans="1:7" customFormat="1" ht="12.75" x14ac:dyDescent="0.2">
      <c r="A504" s="42">
        <v>503</v>
      </c>
      <c r="B504" s="70" t="str">
        <f ca="1">IF(UPPER(OFFSET('ÖĞRENCİ GİRİŞİ'!$B$18,(ROW(A503)-1),0))="","",UPPER(OFFSET('ÖĞRENCİ GİRİŞİ'!$B$18,(ROW(A503)-1),0)))</f>
        <v/>
      </c>
      <c r="C504" s="70" t="str">
        <f ca="1">IF(UPPER(OFFSET('ÖĞRENCİ GİRİŞİ'!$C$18,(ROW(B503)-1),0))="","",UPPER(OFFSET('ÖĞRENCİ GİRİŞİ'!$C$18,(ROW(B503)-1),0)))</f>
        <v/>
      </c>
      <c r="D504" s="70" t="str">
        <f ca="1">IF(UPPER(OFFSET('ÖĞRENCİ GİRİŞİ'!$D$18,(ROW(A503)-1),0))="","",UPPER(OFFSET('ÖĞRENCİ GİRİŞİ'!$D$18,(ROW(A503)-1),0)))</f>
        <v/>
      </c>
      <c r="E504" s="70" t="str">
        <f ca="1">IF(UPPER(OFFSET('ÖĞRENCİ GİRİŞİ'!$E$18,(ROW(A503)-1),0))="","",UPPER(OFFSET('ÖĞRENCİ GİRİŞİ'!$E$18,(ROW(A503)-1),0)))</f>
        <v/>
      </c>
      <c r="F504" s="70" t="str">
        <f ca="1">IF(UPPER(OFFSET('ÖĞRENCİ GİRİŞİ'!$F$18,(ROW(A503)-1),0))="","",UPPER(OFFSET('ÖĞRENCİ GİRİŞİ'!$F$18,(ROW(A503)-1),0)))</f>
        <v/>
      </c>
      <c r="G504" s="70" t="str">
        <f ca="1">IF(UPPER(OFFSET('ÖĞRENCİ GİRİŞİ'!$G$18,(ROW(A503)-1),0))="","",UPPER(OFFSET('ÖĞRENCİ GİRİŞİ'!$G$18,(ROW(A503)-1),0)))</f>
        <v/>
      </c>
    </row>
    <row r="505" spans="1:7" customFormat="1" ht="12.75" x14ac:dyDescent="0.2">
      <c r="A505" s="42">
        <v>504</v>
      </c>
      <c r="B505" s="70" t="str">
        <f ca="1">IF(UPPER(OFFSET('ÖĞRENCİ GİRİŞİ'!$B$18,(ROW(A504)-1),0))="","",UPPER(OFFSET('ÖĞRENCİ GİRİŞİ'!$B$18,(ROW(A504)-1),0)))</f>
        <v/>
      </c>
      <c r="C505" s="70" t="str">
        <f ca="1">IF(UPPER(OFFSET('ÖĞRENCİ GİRİŞİ'!$C$18,(ROW(B504)-1),0))="","",UPPER(OFFSET('ÖĞRENCİ GİRİŞİ'!$C$18,(ROW(B504)-1),0)))</f>
        <v/>
      </c>
      <c r="D505" s="70" t="str">
        <f ca="1">IF(UPPER(OFFSET('ÖĞRENCİ GİRİŞİ'!$D$18,(ROW(A504)-1),0))="","",UPPER(OFFSET('ÖĞRENCİ GİRİŞİ'!$D$18,(ROW(A504)-1),0)))</f>
        <v/>
      </c>
      <c r="E505" s="70" t="str">
        <f ca="1">IF(UPPER(OFFSET('ÖĞRENCİ GİRİŞİ'!$E$18,(ROW(A504)-1),0))="","",UPPER(OFFSET('ÖĞRENCİ GİRİŞİ'!$E$18,(ROW(A504)-1),0)))</f>
        <v/>
      </c>
      <c r="F505" s="70" t="str">
        <f ca="1">IF(UPPER(OFFSET('ÖĞRENCİ GİRİŞİ'!$F$18,(ROW(A504)-1),0))="","",UPPER(OFFSET('ÖĞRENCİ GİRİŞİ'!$F$18,(ROW(A504)-1),0)))</f>
        <v/>
      </c>
      <c r="G505" s="70" t="str">
        <f ca="1">IF(UPPER(OFFSET('ÖĞRENCİ GİRİŞİ'!$G$18,(ROW(A504)-1),0))="","",UPPER(OFFSET('ÖĞRENCİ GİRİŞİ'!$G$18,(ROW(A504)-1),0)))</f>
        <v/>
      </c>
    </row>
    <row r="506" spans="1:7" customFormat="1" ht="12.75" x14ac:dyDescent="0.2">
      <c r="A506" s="42">
        <v>505</v>
      </c>
      <c r="B506" s="70" t="str">
        <f ca="1">IF(UPPER(OFFSET('ÖĞRENCİ GİRİŞİ'!$B$18,(ROW(A505)-1),0))="","",UPPER(OFFSET('ÖĞRENCİ GİRİŞİ'!$B$18,(ROW(A505)-1),0)))</f>
        <v/>
      </c>
      <c r="C506" s="70" t="str">
        <f ca="1">IF(UPPER(OFFSET('ÖĞRENCİ GİRİŞİ'!$C$18,(ROW(B505)-1),0))="","",UPPER(OFFSET('ÖĞRENCİ GİRİŞİ'!$C$18,(ROW(B505)-1),0)))</f>
        <v/>
      </c>
      <c r="D506" s="70" t="str">
        <f ca="1">IF(UPPER(OFFSET('ÖĞRENCİ GİRİŞİ'!$D$18,(ROW(A505)-1),0))="","",UPPER(OFFSET('ÖĞRENCİ GİRİŞİ'!$D$18,(ROW(A505)-1),0)))</f>
        <v/>
      </c>
      <c r="E506" s="70" t="str">
        <f ca="1">IF(UPPER(OFFSET('ÖĞRENCİ GİRİŞİ'!$E$18,(ROW(A505)-1),0))="","",UPPER(OFFSET('ÖĞRENCİ GİRİŞİ'!$E$18,(ROW(A505)-1),0)))</f>
        <v/>
      </c>
      <c r="F506" s="70" t="str">
        <f ca="1">IF(UPPER(OFFSET('ÖĞRENCİ GİRİŞİ'!$F$18,(ROW(A505)-1),0))="","",UPPER(OFFSET('ÖĞRENCİ GİRİŞİ'!$F$18,(ROW(A505)-1),0)))</f>
        <v/>
      </c>
      <c r="G506" s="70" t="str">
        <f ca="1">IF(UPPER(OFFSET('ÖĞRENCİ GİRİŞİ'!$G$18,(ROW(A505)-1),0))="","",UPPER(OFFSET('ÖĞRENCİ GİRİŞİ'!$G$18,(ROW(A505)-1),0)))</f>
        <v/>
      </c>
    </row>
    <row r="507" spans="1:7" customFormat="1" ht="12.75" x14ac:dyDescent="0.2">
      <c r="A507" s="42">
        <v>506</v>
      </c>
      <c r="B507" s="70" t="str">
        <f ca="1">IF(UPPER(OFFSET('ÖĞRENCİ GİRİŞİ'!$B$18,(ROW(A506)-1),0))="","",UPPER(OFFSET('ÖĞRENCİ GİRİŞİ'!$B$18,(ROW(A506)-1),0)))</f>
        <v/>
      </c>
      <c r="C507" s="70" t="str">
        <f ca="1">IF(UPPER(OFFSET('ÖĞRENCİ GİRİŞİ'!$C$18,(ROW(B506)-1),0))="","",UPPER(OFFSET('ÖĞRENCİ GİRİŞİ'!$C$18,(ROW(B506)-1),0)))</f>
        <v/>
      </c>
      <c r="D507" s="70" t="str">
        <f ca="1">IF(UPPER(OFFSET('ÖĞRENCİ GİRİŞİ'!$D$18,(ROW(A506)-1),0))="","",UPPER(OFFSET('ÖĞRENCİ GİRİŞİ'!$D$18,(ROW(A506)-1),0)))</f>
        <v/>
      </c>
      <c r="E507" s="70" t="str">
        <f ca="1">IF(UPPER(OFFSET('ÖĞRENCİ GİRİŞİ'!$E$18,(ROW(A506)-1),0))="","",UPPER(OFFSET('ÖĞRENCİ GİRİŞİ'!$E$18,(ROW(A506)-1),0)))</f>
        <v/>
      </c>
      <c r="F507" s="70" t="str">
        <f ca="1">IF(UPPER(OFFSET('ÖĞRENCİ GİRİŞİ'!$F$18,(ROW(A506)-1),0))="","",UPPER(OFFSET('ÖĞRENCİ GİRİŞİ'!$F$18,(ROW(A506)-1),0)))</f>
        <v/>
      </c>
      <c r="G507" s="70" t="str">
        <f ca="1">IF(UPPER(OFFSET('ÖĞRENCİ GİRİŞİ'!$G$18,(ROW(A506)-1),0))="","",UPPER(OFFSET('ÖĞRENCİ GİRİŞİ'!$G$18,(ROW(A506)-1),0)))</f>
        <v/>
      </c>
    </row>
    <row r="508" spans="1:7" customFormat="1" ht="12.75" x14ac:dyDescent="0.2">
      <c r="A508" s="42">
        <v>507</v>
      </c>
      <c r="B508" s="70" t="str">
        <f ca="1">IF(UPPER(OFFSET('ÖĞRENCİ GİRİŞİ'!$B$18,(ROW(A507)-1),0))="","",UPPER(OFFSET('ÖĞRENCİ GİRİŞİ'!$B$18,(ROW(A507)-1),0)))</f>
        <v/>
      </c>
      <c r="C508" s="70" t="str">
        <f ca="1">IF(UPPER(OFFSET('ÖĞRENCİ GİRİŞİ'!$C$18,(ROW(B507)-1),0))="","",UPPER(OFFSET('ÖĞRENCİ GİRİŞİ'!$C$18,(ROW(B507)-1),0)))</f>
        <v/>
      </c>
      <c r="D508" s="70" t="str">
        <f ca="1">IF(UPPER(OFFSET('ÖĞRENCİ GİRİŞİ'!$D$18,(ROW(A507)-1),0))="","",UPPER(OFFSET('ÖĞRENCİ GİRİŞİ'!$D$18,(ROW(A507)-1),0)))</f>
        <v/>
      </c>
      <c r="E508" s="70" t="str">
        <f ca="1">IF(UPPER(OFFSET('ÖĞRENCİ GİRİŞİ'!$E$18,(ROW(A507)-1),0))="","",UPPER(OFFSET('ÖĞRENCİ GİRİŞİ'!$E$18,(ROW(A507)-1),0)))</f>
        <v/>
      </c>
      <c r="F508" s="70" t="str">
        <f ca="1">IF(UPPER(OFFSET('ÖĞRENCİ GİRİŞİ'!$F$18,(ROW(A507)-1),0))="","",UPPER(OFFSET('ÖĞRENCİ GİRİŞİ'!$F$18,(ROW(A507)-1),0)))</f>
        <v/>
      </c>
      <c r="G508" s="70" t="str">
        <f ca="1">IF(UPPER(OFFSET('ÖĞRENCİ GİRİŞİ'!$G$18,(ROW(A507)-1),0))="","",UPPER(OFFSET('ÖĞRENCİ GİRİŞİ'!$G$18,(ROW(A507)-1),0)))</f>
        <v/>
      </c>
    </row>
    <row r="509" spans="1:7" customFormat="1" ht="12.75" x14ac:dyDescent="0.2">
      <c r="A509" s="42">
        <v>508</v>
      </c>
      <c r="B509" s="70" t="str">
        <f ca="1">IF(UPPER(OFFSET('ÖĞRENCİ GİRİŞİ'!$B$18,(ROW(A508)-1),0))="","",UPPER(OFFSET('ÖĞRENCİ GİRİŞİ'!$B$18,(ROW(A508)-1),0)))</f>
        <v/>
      </c>
      <c r="C509" s="70" t="str">
        <f ca="1">IF(UPPER(OFFSET('ÖĞRENCİ GİRİŞİ'!$C$18,(ROW(B508)-1),0))="","",UPPER(OFFSET('ÖĞRENCİ GİRİŞİ'!$C$18,(ROW(B508)-1),0)))</f>
        <v/>
      </c>
      <c r="D509" s="70" t="str">
        <f ca="1">IF(UPPER(OFFSET('ÖĞRENCİ GİRİŞİ'!$D$18,(ROW(A508)-1),0))="","",UPPER(OFFSET('ÖĞRENCİ GİRİŞİ'!$D$18,(ROW(A508)-1),0)))</f>
        <v/>
      </c>
      <c r="E509" s="70" t="str">
        <f ca="1">IF(UPPER(OFFSET('ÖĞRENCİ GİRİŞİ'!$E$18,(ROW(A508)-1),0))="","",UPPER(OFFSET('ÖĞRENCİ GİRİŞİ'!$E$18,(ROW(A508)-1),0)))</f>
        <v/>
      </c>
      <c r="F509" s="70" t="str">
        <f ca="1">IF(UPPER(OFFSET('ÖĞRENCİ GİRİŞİ'!$F$18,(ROW(A508)-1),0))="","",UPPER(OFFSET('ÖĞRENCİ GİRİŞİ'!$F$18,(ROW(A508)-1),0)))</f>
        <v/>
      </c>
      <c r="G509" s="70" t="str">
        <f ca="1">IF(UPPER(OFFSET('ÖĞRENCİ GİRİŞİ'!$G$18,(ROW(A508)-1),0))="","",UPPER(OFFSET('ÖĞRENCİ GİRİŞİ'!$G$18,(ROW(A508)-1),0)))</f>
        <v/>
      </c>
    </row>
    <row r="510" spans="1:7" customFormat="1" ht="12.75" x14ac:dyDescent="0.2">
      <c r="A510" s="42">
        <v>509</v>
      </c>
      <c r="B510" s="70" t="str">
        <f ca="1">IF(UPPER(OFFSET('ÖĞRENCİ GİRİŞİ'!$B$18,(ROW(A509)-1),0))="","",UPPER(OFFSET('ÖĞRENCİ GİRİŞİ'!$B$18,(ROW(A509)-1),0)))</f>
        <v/>
      </c>
      <c r="C510" s="70" t="str">
        <f ca="1">IF(UPPER(OFFSET('ÖĞRENCİ GİRİŞİ'!$C$18,(ROW(B509)-1),0))="","",UPPER(OFFSET('ÖĞRENCİ GİRİŞİ'!$C$18,(ROW(B509)-1),0)))</f>
        <v/>
      </c>
      <c r="D510" s="70" t="str">
        <f ca="1">IF(UPPER(OFFSET('ÖĞRENCİ GİRİŞİ'!$D$18,(ROW(A509)-1),0))="","",UPPER(OFFSET('ÖĞRENCİ GİRİŞİ'!$D$18,(ROW(A509)-1),0)))</f>
        <v/>
      </c>
      <c r="E510" s="70" t="str">
        <f ca="1">IF(UPPER(OFFSET('ÖĞRENCİ GİRİŞİ'!$E$18,(ROW(A509)-1),0))="","",UPPER(OFFSET('ÖĞRENCİ GİRİŞİ'!$E$18,(ROW(A509)-1),0)))</f>
        <v/>
      </c>
      <c r="F510" s="70" t="str">
        <f ca="1">IF(UPPER(OFFSET('ÖĞRENCİ GİRİŞİ'!$F$18,(ROW(A509)-1),0))="","",UPPER(OFFSET('ÖĞRENCİ GİRİŞİ'!$F$18,(ROW(A509)-1),0)))</f>
        <v/>
      </c>
      <c r="G510" s="70" t="str">
        <f ca="1">IF(UPPER(OFFSET('ÖĞRENCİ GİRİŞİ'!$G$18,(ROW(A509)-1),0))="","",UPPER(OFFSET('ÖĞRENCİ GİRİŞİ'!$G$18,(ROW(A509)-1),0)))</f>
        <v/>
      </c>
    </row>
    <row r="511" spans="1:7" customFormat="1" ht="12.75" x14ac:dyDescent="0.2">
      <c r="A511" s="42">
        <v>510</v>
      </c>
      <c r="B511" s="70" t="str">
        <f ca="1">IF(UPPER(OFFSET('ÖĞRENCİ GİRİŞİ'!$B$18,(ROW(A510)-1),0))="","",UPPER(OFFSET('ÖĞRENCİ GİRİŞİ'!$B$18,(ROW(A510)-1),0)))</f>
        <v/>
      </c>
      <c r="C511" s="70" t="str">
        <f ca="1">IF(UPPER(OFFSET('ÖĞRENCİ GİRİŞİ'!$C$18,(ROW(B510)-1),0))="","",UPPER(OFFSET('ÖĞRENCİ GİRİŞİ'!$C$18,(ROW(B510)-1),0)))</f>
        <v/>
      </c>
      <c r="D511" s="70" t="str">
        <f ca="1">IF(UPPER(OFFSET('ÖĞRENCİ GİRİŞİ'!$D$18,(ROW(A510)-1),0))="","",UPPER(OFFSET('ÖĞRENCİ GİRİŞİ'!$D$18,(ROW(A510)-1),0)))</f>
        <v/>
      </c>
      <c r="E511" s="70" t="str">
        <f ca="1">IF(UPPER(OFFSET('ÖĞRENCİ GİRİŞİ'!$E$18,(ROW(A510)-1),0))="","",UPPER(OFFSET('ÖĞRENCİ GİRİŞİ'!$E$18,(ROW(A510)-1),0)))</f>
        <v/>
      </c>
      <c r="F511" s="70" t="str">
        <f ca="1">IF(UPPER(OFFSET('ÖĞRENCİ GİRİŞİ'!$F$18,(ROW(A510)-1),0))="","",UPPER(OFFSET('ÖĞRENCİ GİRİŞİ'!$F$18,(ROW(A510)-1),0)))</f>
        <v/>
      </c>
      <c r="G511" s="70" t="str">
        <f ca="1">IF(UPPER(OFFSET('ÖĞRENCİ GİRİŞİ'!$G$18,(ROW(A510)-1),0))="","",UPPER(OFFSET('ÖĞRENCİ GİRİŞİ'!$G$18,(ROW(A510)-1),0)))</f>
        <v/>
      </c>
    </row>
    <row r="512" spans="1:7" customFormat="1" ht="12.75" x14ac:dyDescent="0.2">
      <c r="A512" s="42">
        <v>511</v>
      </c>
      <c r="B512" s="70" t="str">
        <f ca="1">IF(UPPER(OFFSET('ÖĞRENCİ GİRİŞİ'!$B$18,(ROW(A511)-1),0))="","",UPPER(OFFSET('ÖĞRENCİ GİRİŞİ'!$B$18,(ROW(A511)-1),0)))</f>
        <v/>
      </c>
      <c r="C512" s="70" t="str">
        <f ca="1">IF(UPPER(OFFSET('ÖĞRENCİ GİRİŞİ'!$C$18,(ROW(B511)-1),0))="","",UPPER(OFFSET('ÖĞRENCİ GİRİŞİ'!$C$18,(ROW(B511)-1),0)))</f>
        <v/>
      </c>
      <c r="D512" s="70" t="str">
        <f ca="1">IF(UPPER(OFFSET('ÖĞRENCİ GİRİŞİ'!$D$18,(ROW(A511)-1),0))="","",UPPER(OFFSET('ÖĞRENCİ GİRİŞİ'!$D$18,(ROW(A511)-1),0)))</f>
        <v/>
      </c>
      <c r="E512" s="70" t="str">
        <f ca="1">IF(UPPER(OFFSET('ÖĞRENCİ GİRİŞİ'!$E$18,(ROW(A511)-1),0))="","",UPPER(OFFSET('ÖĞRENCİ GİRİŞİ'!$E$18,(ROW(A511)-1),0)))</f>
        <v/>
      </c>
      <c r="F512" s="70" t="str">
        <f ca="1">IF(UPPER(OFFSET('ÖĞRENCİ GİRİŞİ'!$F$18,(ROW(A511)-1),0))="","",UPPER(OFFSET('ÖĞRENCİ GİRİŞİ'!$F$18,(ROW(A511)-1),0)))</f>
        <v/>
      </c>
      <c r="G512" s="70" t="str">
        <f ca="1">IF(UPPER(OFFSET('ÖĞRENCİ GİRİŞİ'!$G$18,(ROW(A511)-1),0))="","",UPPER(OFFSET('ÖĞRENCİ GİRİŞİ'!$G$18,(ROW(A511)-1),0)))</f>
        <v/>
      </c>
    </row>
    <row r="513" spans="1:7" customFormat="1" ht="12.75" x14ac:dyDescent="0.2">
      <c r="A513" s="42">
        <v>512</v>
      </c>
      <c r="B513" s="70" t="str">
        <f ca="1">IF(UPPER(OFFSET('ÖĞRENCİ GİRİŞİ'!$B$18,(ROW(A512)-1),0))="","",UPPER(OFFSET('ÖĞRENCİ GİRİŞİ'!$B$18,(ROW(A512)-1),0)))</f>
        <v/>
      </c>
      <c r="C513" s="70" t="str">
        <f ca="1">IF(UPPER(OFFSET('ÖĞRENCİ GİRİŞİ'!$C$18,(ROW(B512)-1),0))="","",UPPER(OFFSET('ÖĞRENCİ GİRİŞİ'!$C$18,(ROW(B512)-1),0)))</f>
        <v/>
      </c>
      <c r="D513" s="70" t="str">
        <f ca="1">IF(UPPER(OFFSET('ÖĞRENCİ GİRİŞİ'!$D$18,(ROW(A512)-1),0))="","",UPPER(OFFSET('ÖĞRENCİ GİRİŞİ'!$D$18,(ROW(A512)-1),0)))</f>
        <v/>
      </c>
      <c r="E513" s="70" t="str">
        <f ca="1">IF(UPPER(OFFSET('ÖĞRENCİ GİRİŞİ'!$E$18,(ROW(A512)-1),0))="","",UPPER(OFFSET('ÖĞRENCİ GİRİŞİ'!$E$18,(ROW(A512)-1),0)))</f>
        <v/>
      </c>
      <c r="F513" s="70" t="str">
        <f ca="1">IF(UPPER(OFFSET('ÖĞRENCİ GİRİŞİ'!$F$18,(ROW(A512)-1),0))="","",UPPER(OFFSET('ÖĞRENCİ GİRİŞİ'!$F$18,(ROW(A512)-1),0)))</f>
        <v/>
      </c>
      <c r="G513" s="70" t="str">
        <f ca="1">IF(UPPER(OFFSET('ÖĞRENCİ GİRİŞİ'!$G$18,(ROW(A512)-1),0))="","",UPPER(OFFSET('ÖĞRENCİ GİRİŞİ'!$G$18,(ROW(A512)-1),0)))</f>
        <v/>
      </c>
    </row>
    <row r="514" spans="1:7" customFormat="1" ht="12.75" x14ac:dyDescent="0.2">
      <c r="A514" s="42">
        <v>513</v>
      </c>
      <c r="B514" s="70" t="str">
        <f ca="1">IF(UPPER(OFFSET('ÖĞRENCİ GİRİŞİ'!$B$18,(ROW(A513)-1),0))="","",UPPER(OFFSET('ÖĞRENCİ GİRİŞİ'!$B$18,(ROW(A513)-1),0)))</f>
        <v/>
      </c>
      <c r="C514" s="70" t="str">
        <f ca="1">IF(UPPER(OFFSET('ÖĞRENCİ GİRİŞİ'!$C$18,(ROW(B513)-1),0))="","",UPPER(OFFSET('ÖĞRENCİ GİRİŞİ'!$C$18,(ROW(B513)-1),0)))</f>
        <v/>
      </c>
      <c r="D514" s="70" t="str">
        <f ca="1">IF(UPPER(OFFSET('ÖĞRENCİ GİRİŞİ'!$D$18,(ROW(A513)-1),0))="","",UPPER(OFFSET('ÖĞRENCİ GİRİŞİ'!$D$18,(ROW(A513)-1),0)))</f>
        <v/>
      </c>
      <c r="E514" s="70" t="str">
        <f ca="1">IF(UPPER(OFFSET('ÖĞRENCİ GİRİŞİ'!$E$18,(ROW(A513)-1),0))="","",UPPER(OFFSET('ÖĞRENCİ GİRİŞİ'!$E$18,(ROW(A513)-1),0)))</f>
        <v/>
      </c>
      <c r="F514" s="70" t="str">
        <f ca="1">IF(UPPER(OFFSET('ÖĞRENCİ GİRİŞİ'!$F$18,(ROW(A513)-1),0))="","",UPPER(OFFSET('ÖĞRENCİ GİRİŞİ'!$F$18,(ROW(A513)-1),0)))</f>
        <v/>
      </c>
      <c r="G514" s="70" t="str">
        <f ca="1">IF(UPPER(OFFSET('ÖĞRENCİ GİRİŞİ'!$G$18,(ROW(A513)-1),0))="","",UPPER(OFFSET('ÖĞRENCİ GİRİŞİ'!$G$18,(ROW(A513)-1),0)))</f>
        <v/>
      </c>
    </row>
    <row r="515" spans="1:7" customFormat="1" ht="12.75" x14ac:dyDescent="0.2">
      <c r="A515" s="42">
        <v>514</v>
      </c>
      <c r="B515" s="70" t="str">
        <f ca="1">IF(UPPER(OFFSET('ÖĞRENCİ GİRİŞİ'!$B$18,(ROW(A514)-1),0))="","",UPPER(OFFSET('ÖĞRENCİ GİRİŞİ'!$B$18,(ROW(A514)-1),0)))</f>
        <v/>
      </c>
      <c r="C515" s="70" t="str">
        <f ca="1">IF(UPPER(OFFSET('ÖĞRENCİ GİRİŞİ'!$C$18,(ROW(B514)-1),0))="","",UPPER(OFFSET('ÖĞRENCİ GİRİŞİ'!$C$18,(ROW(B514)-1),0)))</f>
        <v/>
      </c>
      <c r="D515" s="70" t="str">
        <f ca="1">IF(UPPER(OFFSET('ÖĞRENCİ GİRİŞİ'!$D$18,(ROW(A514)-1),0))="","",UPPER(OFFSET('ÖĞRENCİ GİRİŞİ'!$D$18,(ROW(A514)-1),0)))</f>
        <v/>
      </c>
      <c r="E515" s="70" t="str">
        <f ca="1">IF(UPPER(OFFSET('ÖĞRENCİ GİRİŞİ'!$E$18,(ROW(A514)-1),0))="","",UPPER(OFFSET('ÖĞRENCİ GİRİŞİ'!$E$18,(ROW(A514)-1),0)))</f>
        <v/>
      </c>
      <c r="F515" s="70" t="str">
        <f ca="1">IF(UPPER(OFFSET('ÖĞRENCİ GİRİŞİ'!$F$18,(ROW(A514)-1),0))="","",UPPER(OFFSET('ÖĞRENCİ GİRİŞİ'!$F$18,(ROW(A514)-1),0)))</f>
        <v/>
      </c>
      <c r="G515" s="70" t="str">
        <f ca="1">IF(UPPER(OFFSET('ÖĞRENCİ GİRİŞİ'!$G$18,(ROW(A514)-1),0))="","",UPPER(OFFSET('ÖĞRENCİ GİRİŞİ'!$G$18,(ROW(A514)-1),0)))</f>
        <v/>
      </c>
    </row>
    <row r="516" spans="1:7" customFormat="1" ht="12.75" x14ac:dyDescent="0.2">
      <c r="A516" s="42">
        <v>515</v>
      </c>
      <c r="B516" s="70" t="str">
        <f ca="1">IF(UPPER(OFFSET('ÖĞRENCİ GİRİŞİ'!$B$18,(ROW(A515)-1),0))="","",UPPER(OFFSET('ÖĞRENCİ GİRİŞİ'!$B$18,(ROW(A515)-1),0)))</f>
        <v/>
      </c>
      <c r="C516" s="70" t="str">
        <f ca="1">IF(UPPER(OFFSET('ÖĞRENCİ GİRİŞİ'!$C$18,(ROW(B515)-1),0))="","",UPPER(OFFSET('ÖĞRENCİ GİRİŞİ'!$C$18,(ROW(B515)-1),0)))</f>
        <v/>
      </c>
      <c r="D516" s="70" t="str">
        <f ca="1">IF(UPPER(OFFSET('ÖĞRENCİ GİRİŞİ'!$D$18,(ROW(A515)-1),0))="","",UPPER(OFFSET('ÖĞRENCİ GİRİŞİ'!$D$18,(ROW(A515)-1),0)))</f>
        <v/>
      </c>
      <c r="E516" s="70" t="str">
        <f ca="1">IF(UPPER(OFFSET('ÖĞRENCİ GİRİŞİ'!$E$18,(ROW(A515)-1),0))="","",UPPER(OFFSET('ÖĞRENCİ GİRİŞİ'!$E$18,(ROW(A515)-1),0)))</f>
        <v/>
      </c>
      <c r="F516" s="70" t="str">
        <f ca="1">IF(UPPER(OFFSET('ÖĞRENCİ GİRİŞİ'!$F$18,(ROW(A515)-1),0))="","",UPPER(OFFSET('ÖĞRENCİ GİRİŞİ'!$F$18,(ROW(A515)-1),0)))</f>
        <v/>
      </c>
      <c r="G516" s="70" t="str">
        <f ca="1">IF(UPPER(OFFSET('ÖĞRENCİ GİRİŞİ'!$G$18,(ROW(A515)-1),0))="","",UPPER(OFFSET('ÖĞRENCİ GİRİŞİ'!$G$18,(ROW(A515)-1),0)))</f>
        <v/>
      </c>
    </row>
    <row r="517" spans="1:7" customFormat="1" ht="12.75" x14ac:dyDescent="0.2">
      <c r="A517" s="42">
        <v>516</v>
      </c>
      <c r="B517" s="70" t="str">
        <f ca="1">IF(UPPER(OFFSET('ÖĞRENCİ GİRİŞİ'!$B$18,(ROW(A516)-1),0))="","",UPPER(OFFSET('ÖĞRENCİ GİRİŞİ'!$B$18,(ROW(A516)-1),0)))</f>
        <v/>
      </c>
      <c r="C517" s="70" t="str">
        <f ca="1">IF(UPPER(OFFSET('ÖĞRENCİ GİRİŞİ'!$C$18,(ROW(B516)-1),0))="","",UPPER(OFFSET('ÖĞRENCİ GİRİŞİ'!$C$18,(ROW(B516)-1),0)))</f>
        <v/>
      </c>
      <c r="D517" s="70" t="str">
        <f ca="1">IF(UPPER(OFFSET('ÖĞRENCİ GİRİŞİ'!$D$18,(ROW(A516)-1),0))="","",UPPER(OFFSET('ÖĞRENCİ GİRİŞİ'!$D$18,(ROW(A516)-1),0)))</f>
        <v/>
      </c>
      <c r="E517" s="70" t="str">
        <f ca="1">IF(UPPER(OFFSET('ÖĞRENCİ GİRİŞİ'!$E$18,(ROW(A516)-1),0))="","",UPPER(OFFSET('ÖĞRENCİ GİRİŞİ'!$E$18,(ROW(A516)-1),0)))</f>
        <v/>
      </c>
      <c r="F517" s="70" t="str">
        <f ca="1">IF(UPPER(OFFSET('ÖĞRENCİ GİRİŞİ'!$F$18,(ROW(A516)-1),0))="","",UPPER(OFFSET('ÖĞRENCİ GİRİŞİ'!$F$18,(ROW(A516)-1),0)))</f>
        <v/>
      </c>
      <c r="G517" s="70" t="str">
        <f ca="1">IF(UPPER(OFFSET('ÖĞRENCİ GİRİŞİ'!$G$18,(ROW(A516)-1),0))="","",UPPER(OFFSET('ÖĞRENCİ GİRİŞİ'!$G$18,(ROW(A516)-1),0)))</f>
        <v/>
      </c>
    </row>
    <row r="518" spans="1:7" customFormat="1" ht="12.75" x14ac:dyDescent="0.2">
      <c r="A518" s="42">
        <v>517</v>
      </c>
      <c r="B518" s="70" t="str">
        <f ca="1">IF(UPPER(OFFSET('ÖĞRENCİ GİRİŞİ'!$B$18,(ROW(A517)-1),0))="","",UPPER(OFFSET('ÖĞRENCİ GİRİŞİ'!$B$18,(ROW(A517)-1),0)))</f>
        <v/>
      </c>
      <c r="C518" s="70" t="str">
        <f ca="1">IF(UPPER(OFFSET('ÖĞRENCİ GİRİŞİ'!$C$18,(ROW(B517)-1),0))="","",UPPER(OFFSET('ÖĞRENCİ GİRİŞİ'!$C$18,(ROW(B517)-1),0)))</f>
        <v/>
      </c>
      <c r="D518" s="70" t="str">
        <f ca="1">IF(UPPER(OFFSET('ÖĞRENCİ GİRİŞİ'!$D$18,(ROW(A517)-1),0))="","",UPPER(OFFSET('ÖĞRENCİ GİRİŞİ'!$D$18,(ROW(A517)-1),0)))</f>
        <v/>
      </c>
      <c r="E518" s="70" t="str">
        <f ca="1">IF(UPPER(OFFSET('ÖĞRENCİ GİRİŞİ'!$E$18,(ROW(A517)-1),0))="","",UPPER(OFFSET('ÖĞRENCİ GİRİŞİ'!$E$18,(ROW(A517)-1),0)))</f>
        <v/>
      </c>
      <c r="F518" s="70" t="str">
        <f ca="1">IF(UPPER(OFFSET('ÖĞRENCİ GİRİŞİ'!$F$18,(ROW(A517)-1),0))="","",UPPER(OFFSET('ÖĞRENCİ GİRİŞİ'!$F$18,(ROW(A517)-1),0)))</f>
        <v/>
      </c>
      <c r="G518" s="70" t="str">
        <f ca="1">IF(UPPER(OFFSET('ÖĞRENCİ GİRİŞİ'!$G$18,(ROW(A517)-1),0))="","",UPPER(OFFSET('ÖĞRENCİ GİRİŞİ'!$G$18,(ROW(A517)-1),0)))</f>
        <v/>
      </c>
    </row>
    <row r="519" spans="1:7" customFormat="1" ht="12.75" x14ac:dyDescent="0.2">
      <c r="A519" s="42">
        <v>518</v>
      </c>
      <c r="B519" s="70" t="str">
        <f ca="1">IF(UPPER(OFFSET('ÖĞRENCİ GİRİŞİ'!$B$18,(ROW(A518)-1),0))="","",UPPER(OFFSET('ÖĞRENCİ GİRİŞİ'!$B$18,(ROW(A518)-1),0)))</f>
        <v/>
      </c>
      <c r="C519" s="70" t="str">
        <f ca="1">IF(UPPER(OFFSET('ÖĞRENCİ GİRİŞİ'!$C$18,(ROW(B518)-1),0))="","",UPPER(OFFSET('ÖĞRENCİ GİRİŞİ'!$C$18,(ROW(B518)-1),0)))</f>
        <v/>
      </c>
      <c r="D519" s="70" t="str">
        <f ca="1">IF(UPPER(OFFSET('ÖĞRENCİ GİRİŞİ'!$D$18,(ROW(A518)-1),0))="","",UPPER(OFFSET('ÖĞRENCİ GİRİŞİ'!$D$18,(ROW(A518)-1),0)))</f>
        <v/>
      </c>
      <c r="E519" s="70" t="str">
        <f ca="1">IF(UPPER(OFFSET('ÖĞRENCİ GİRİŞİ'!$E$18,(ROW(A518)-1),0))="","",UPPER(OFFSET('ÖĞRENCİ GİRİŞİ'!$E$18,(ROW(A518)-1),0)))</f>
        <v/>
      </c>
      <c r="F519" s="70" t="str">
        <f ca="1">IF(UPPER(OFFSET('ÖĞRENCİ GİRİŞİ'!$F$18,(ROW(A518)-1),0))="","",UPPER(OFFSET('ÖĞRENCİ GİRİŞİ'!$F$18,(ROW(A518)-1),0)))</f>
        <v/>
      </c>
      <c r="G519" s="70" t="str">
        <f ca="1">IF(UPPER(OFFSET('ÖĞRENCİ GİRİŞİ'!$G$18,(ROW(A518)-1),0))="","",UPPER(OFFSET('ÖĞRENCİ GİRİŞİ'!$G$18,(ROW(A518)-1),0)))</f>
        <v/>
      </c>
    </row>
    <row r="520" spans="1:7" customFormat="1" ht="12.75" x14ac:dyDescent="0.2">
      <c r="A520" s="42">
        <v>519</v>
      </c>
      <c r="B520" s="70" t="str">
        <f ca="1">IF(UPPER(OFFSET('ÖĞRENCİ GİRİŞİ'!$B$18,(ROW(A519)-1),0))="","",UPPER(OFFSET('ÖĞRENCİ GİRİŞİ'!$B$18,(ROW(A519)-1),0)))</f>
        <v/>
      </c>
      <c r="C520" s="70" t="str">
        <f ca="1">IF(UPPER(OFFSET('ÖĞRENCİ GİRİŞİ'!$C$18,(ROW(B519)-1),0))="","",UPPER(OFFSET('ÖĞRENCİ GİRİŞİ'!$C$18,(ROW(B519)-1),0)))</f>
        <v/>
      </c>
      <c r="D520" s="70" t="str">
        <f ca="1">IF(UPPER(OFFSET('ÖĞRENCİ GİRİŞİ'!$D$18,(ROW(A519)-1),0))="","",UPPER(OFFSET('ÖĞRENCİ GİRİŞİ'!$D$18,(ROW(A519)-1),0)))</f>
        <v/>
      </c>
      <c r="E520" s="70" t="str">
        <f ca="1">IF(UPPER(OFFSET('ÖĞRENCİ GİRİŞİ'!$E$18,(ROW(A519)-1),0))="","",UPPER(OFFSET('ÖĞRENCİ GİRİŞİ'!$E$18,(ROW(A519)-1),0)))</f>
        <v/>
      </c>
      <c r="F520" s="70" t="str">
        <f ca="1">IF(UPPER(OFFSET('ÖĞRENCİ GİRİŞİ'!$F$18,(ROW(A519)-1),0))="","",UPPER(OFFSET('ÖĞRENCİ GİRİŞİ'!$F$18,(ROW(A519)-1),0)))</f>
        <v/>
      </c>
      <c r="G520" s="70" t="str">
        <f ca="1">IF(UPPER(OFFSET('ÖĞRENCİ GİRİŞİ'!$G$18,(ROW(A519)-1),0))="","",UPPER(OFFSET('ÖĞRENCİ GİRİŞİ'!$G$18,(ROW(A519)-1),0)))</f>
        <v/>
      </c>
    </row>
    <row r="521" spans="1:7" customFormat="1" ht="12.75" x14ac:dyDescent="0.2">
      <c r="A521" s="42">
        <v>520</v>
      </c>
      <c r="B521" s="70" t="str">
        <f ca="1">IF(UPPER(OFFSET('ÖĞRENCİ GİRİŞİ'!$B$18,(ROW(A520)-1),0))="","",UPPER(OFFSET('ÖĞRENCİ GİRİŞİ'!$B$18,(ROW(A520)-1),0)))</f>
        <v/>
      </c>
      <c r="C521" s="70" t="str">
        <f ca="1">IF(UPPER(OFFSET('ÖĞRENCİ GİRİŞİ'!$C$18,(ROW(B520)-1),0))="","",UPPER(OFFSET('ÖĞRENCİ GİRİŞİ'!$C$18,(ROW(B520)-1),0)))</f>
        <v/>
      </c>
      <c r="D521" s="70" t="str">
        <f ca="1">IF(UPPER(OFFSET('ÖĞRENCİ GİRİŞİ'!$D$18,(ROW(A520)-1),0))="","",UPPER(OFFSET('ÖĞRENCİ GİRİŞİ'!$D$18,(ROW(A520)-1),0)))</f>
        <v/>
      </c>
      <c r="E521" s="70" t="str">
        <f ca="1">IF(UPPER(OFFSET('ÖĞRENCİ GİRİŞİ'!$E$18,(ROW(A520)-1),0))="","",UPPER(OFFSET('ÖĞRENCİ GİRİŞİ'!$E$18,(ROW(A520)-1),0)))</f>
        <v/>
      </c>
      <c r="F521" s="70" t="str">
        <f ca="1">IF(UPPER(OFFSET('ÖĞRENCİ GİRİŞİ'!$F$18,(ROW(A520)-1),0))="","",UPPER(OFFSET('ÖĞRENCİ GİRİŞİ'!$F$18,(ROW(A520)-1),0)))</f>
        <v/>
      </c>
      <c r="G521" s="70" t="str">
        <f ca="1">IF(UPPER(OFFSET('ÖĞRENCİ GİRİŞİ'!$G$18,(ROW(A520)-1),0))="","",UPPER(OFFSET('ÖĞRENCİ GİRİŞİ'!$G$18,(ROW(A520)-1),0)))</f>
        <v/>
      </c>
    </row>
    <row r="522" spans="1:7" customFormat="1" ht="12.75" x14ac:dyDescent="0.2">
      <c r="A522" s="42">
        <v>521</v>
      </c>
      <c r="B522" s="70" t="str">
        <f ca="1">IF(UPPER(OFFSET('ÖĞRENCİ GİRİŞİ'!$B$18,(ROW(A521)-1),0))="","",UPPER(OFFSET('ÖĞRENCİ GİRİŞİ'!$B$18,(ROW(A521)-1),0)))</f>
        <v/>
      </c>
      <c r="C522" s="70" t="str">
        <f ca="1">IF(UPPER(OFFSET('ÖĞRENCİ GİRİŞİ'!$C$18,(ROW(B521)-1),0))="","",UPPER(OFFSET('ÖĞRENCİ GİRİŞİ'!$C$18,(ROW(B521)-1),0)))</f>
        <v/>
      </c>
      <c r="D522" s="70" t="str">
        <f ca="1">IF(UPPER(OFFSET('ÖĞRENCİ GİRİŞİ'!$D$18,(ROW(A521)-1),0))="","",UPPER(OFFSET('ÖĞRENCİ GİRİŞİ'!$D$18,(ROW(A521)-1),0)))</f>
        <v/>
      </c>
      <c r="E522" s="70" t="str">
        <f ca="1">IF(UPPER(OFFSET('ÖĞRENCİ GİRİŞİ'!$E$18,(ROW(A521)-1),0))="","",UPPER(OFFSET('ÖĞRENCİ GİRİŞİ'!$E$18,(ROW(A521)-1),0)))</f>
        <v/>
      </c>
      <c r="F522" s="70" t="str">
        <f ca="1">IF(UPPER(OFFSET('ÖĞRENCİ GİRİŞİ'!$F$18,(ROW(A521)-1),0))="","",UPPER(OFFSET('ÖĞRENCİ GİRİŞİ'!$F$18,(ROW(A521)-1),0)))</f>
        <v/>
      </c>
      <c r="G522" s="70" t="str">
        <f ca="1">IF(UPPER(OFFSET('ÖĞRENCİ GİRİŞİ'!$G$18,(ROW(A521)-1),0))="","",UPPER(OFFSET('ÖĞRENCİ GİRİŞİ'!$G$18,(ROW(A521)-1),0)))</f>
        <v/>
      </c>
    </row>
    <row r="523" spans="1:7" customFormat="1" ht="12.75" x14ac:dyDescent="0.2">
      <c r="A523" s="42">
        <v>522</v>
      </c>
      <c r="B523" s="70" t="str">
        <f ca="1">IF(UPPER(OFFSET('ÖĞRENCİ GİRİŞİ'!$B$18,(ROW(A522)-1),0))="","",UPPER(OFFSET('ÖĞRENCİ GİRİŞİ'!$B$18,(ROW(A522)-1),0)))</f>
        <v/>
      </c>
      <c r="C523" s="70" t="str">
        <f ca="1">IF(UPPER(OFFSET('ÖĞRENCİ GİRİŞİ'!$C$18,(ROW(B522)-1),0))="","",UPPER(OFFSET('ÖĞRENCİ GİRİŞİ'!$C$18,(ROW(B522)-1),0)))</f>
        <v/>
      </c>
      <c r="D523" s="70" t="str">
        <f ca="1">IF(UPPER(OFFSET('ÖĞRENCİ GİRİŞİ'!$D$18,(ROW(A522)-1),0))="","",UPPER(OFFSET('ÖĞRENCİ GİRİŞİ'!$D$18,(ROW(A522)-1),0)))</f>
        <v/>
      </c>
      <c r="E523" s="70" t="str">
        <f ca="1">IF(UPPER(OFFSET('ÖĞRENCİ GİRİŞİ'!$E$18,(ROW(A522)-1),0))="","",UPPER(OFFSET('ÖĞRENCİ GİRİŞİ'!$E$18,(ROW(A522)-1),0)))</f>
        <v/>
      </c>
      <c r="F523" s="70" t="str">
        <f ca="1">IF(UPPER(OFFSET('ÖĞRENCİ GİRİŞİ'!$F$18,(ROW(A522)-1),0))="","",UPPER(OFFSET('ÖĞRENCİ GİRİŞİ'!$F$18,(ROW(A522)-1),0)))</f>
        <v/>
      </c>
      <c r="G523" s="70" t="str">
        <f ca="1">IF(UPPER(OFFSET('ÖĞRENCİ GİRİŞİ'!$G$18,(ROW(A522)-1),0))="","",UPPER(OFFSET('ÖĞRENCİ GİRİŞİ'!$G$18,(ROW(A522)-1),0)))</f>
        <v/>
      </c>
    </row>
    <row r="524" spans="1:7" customFormat="1" ht="12.75" x14ac:dyDescent="0.2">
      <c r="A524" s="42">
        <v>523</v>
      </c>
      <c r="B524" s="70" t="str">
        <f ca="1">IF(UPPER(OFFSET('ÖĞRENCİ GİRİŞİ'!$B$18,(ROW(A523)-1),0))="","",UPPER(OFFSET('ÖĞRENCİ GİRİŞİ'!$B$18,(ROW(A523)-1),0)))</f>
        <v/>
      </c>
      <c r="C524" s="70" t="str">
        <f ca="1">IF(UPPER(OFFSET('ÖĞRENCİ GİRİŞİ'!$C$18,(ROW(B523)-1),0))="","",UPPER(OFFSET('ÖĞRENCİ GİRİŞİ'!$C$18,(ROW(B523)-1),0)))</f>
        <v/>
      </c>
      <c r="D524" s="70" t="str">
        <f ca="1">IF(UPPER(OFFSET('ÖĞRENCİ GİRİŞİ'!$D$18,(ROW(A523)-1),0))="","",UPPER(OFFSET('ÖĞRENCİ GİRİŞİ'!$D$18,(ROW(A523)-1),0)))</f>
        <v/>
      </c>
      <c r="E524" s="70" t="str">
        <f ca="1">IF(UPPER(OFFSET('ÖĞRENCİ GİRİŞİ'!$E$18,(ROW(A523)-1),0))="","",UPPER(OFFSET('ÖĞRENCİ GİRİŞİ'!$E$18,(ROW(A523)-1),0)))</f>
        <v/>
      </c>
      <c r="F524" s="70" t="str">
        <f ca="1">IF(UPPER(OFFSET('ÖĞRENCİ GİRİŞİ'!$F$18,(ROW(A523)-1),0))="","",UPPER(OFFSET('ÖĞRENCİ GİRİŞİ'!$F$18,(ROW(A523)-1),0)))</f>
        <v/>
      </c>
      <c r="G524" s="70" t="str">
        <f ca="1">IF(UPPER(OFFSET('ÖĞRENCİ GİRİŞİ'!$G$18,(ROW(A523)-1),0))="","",UPPER(OFFSET('ÖĞRENCİ GİRİŞİ'!$G$18,(ROW(A523)-1),0)))</f>
        <v/>
      </c>
    </row>
    <row r="525" spans="1:7" customFormat="1" ht="12.75" x14ac:dyDescent="0.2">
      <c r="A525" s="42">
        <v>524</v>
      </c>
      <c r="B525" s="70" t="str">
        <f ca="1">IF(UPPER(OFFSET('ÖĞRENCİ GİRİŞİ'!$B$18,(ROW(A524)-1),0))="","",UPPER(OFFSET('ÖĞRENCİ GİRİŞİ'!$B$18,(ROW(A524)-1),0)))</f>
        <v/>
      </c>
      <c r="C525" s="70" t="str">
        <f ca="1">IF(UPPER(OFFSET('ÖĞRENCİ GİRİŞİ'!$C$18,(ROW(B524)-1),0))="","",UPPER(OFFSET('ÖĞRENCİ GİRİŞİ'!$C$18,(ROW(B524)-1),0)))</f>
        <v/>
      </c>
      <c r="D525" s="70" t="str">
        <f ca="1">IF(UPPER(OFFSET('ÖĞRENCİ GİRİŞİ'!$D$18,(ROW(A524)-1),0))="","",UPPER(OFFSET('ÖĞRENCİ GİRİŞİ'!$D$18,(ROW(A524)-1),0)))</f>
        <v/>
      </c>
      <c r="E525" s="70" t="str">
        <f ca="1">IF(UPPER(OFFSET('ÖĞRENCİ GİRİŞİ'!$E$18,(ROW(A524)-1),0))="","",UPPER(OFFSET('ÖĞRENCİ GİRİŞİ'!$E$18,(ROW(A524)-1),0)))</f>
        <v/>
      </c>
      <c r="F525" s="70" t="str">
        <f ca="1">IF(UPPER(OFFSET('ÖĞRENCİ GİRİŞİ'!$F$18,(ROW(A524)-1),0))="","",UPPER(OFFSET('ÖĞRENCİ GİRİŞİ'!$F$18,(ROW(A524)-1),0)))</f>
        <v/>
      </c>
      <c r="G525" s="70" t="str">
        <f ca="1">IF(UPPER(OFFSET('ÖĞRENCİ GİRİŞİ'!$G$18,(ROW(A524)-1),0))="","",UPPER(OFFSET('ÖĞRENCİ GİRİŞİ'!$G$18,(ROW(A524)-1),0)))</f>
        <v/>
      </c>
    </row>
    <row r="526" spans="1:7" customFormat="1" ht="12.75" x14ac:dyDescent="0.2">
      <c r="A526" s="42">
        <v>525</v>
      </c>
      <c r="B526" s="70" t="str">
        <f ca="1">IF(UPPER(OFFSET('ÖĞRENCİ GİRİŞİ'!$B$18,(ROW(A525)-1),0))="","",UPPER(OFFSET('ÖĞRENCİ GİRİŞİ'!$B$18,(ROW(A525)-1),0)))</f>
        <v/>
      </c>
      <c r="C526" s="70" t="str">
        <f ca="1">IF(UPPER(OFFSET('ÖĞRENCİ GİRİŞİ'!$C$18,(ROW(B525)-1),0))="","",UPPER(OFFSET('ÖĞRENCİ GİRİŞİ'!$C$18,(ROW(B525)-1),0)))</f>
        <v/>
      </c>
      <c r="D526" s="70" t="str">
        <f ca="1">IF(UPPER(OFFSET('ÖĞRENCİ GİRİŞİ'!$D$18,(ROW(A525)-1),0))="","",UPPER(OFFSET('ÖĞRENCİ GİRİŞİ'!$D$18,(ROW(A525)-1),0)))</f>
        <v/>
      </c>
      <c r="E526" s="70" t="str">
        <f ca="1">IF(UPPER(OFFSET('ÖĞRENCİ GİRİŞİ'!$E$18,(ROW(A525)-1),0))="","",UPPER(OFFSET('ÖĞRENCİ GİRİŞİ'!$E$18,(ROW(A525)-1),0)))</f>
        <v/>
      </c>
      <c r="F526" s="70" t="str">
        <f ca="1">IF(UPPER(OFFSET('ÖĞRENCİ GİRİŞİ'!$F$18,(ROW(A525)-1),0))="","",UPPER(OFFSET('ÖĞRENCİ GİRİŞİ'!$F$18,(ROW(A525)-1),0)))</f>
        <v/>
      </c>
      <c r="G526" s="70" t="str">
        <f ca="1">IF(UPPER(OFFSET('ÖĞRENCİ GİRİŞİ'!$G$18,(ROW(A525)-1),0))="","",UPPER(OFFSET('ÖĞRENCİ GİRİŞİ'!$G$18,(ROW(A525)-1),0)))</f>
        <v/>
      </c>
    </row>
    <row r="527" spans="1:7" customFormat="1" ht="12.75" x14ac:dyDescent="0.2">
      <c r="A527" s="42">
        <v>526</v>
      </c>
      <c r="B527" s="70" t="str">
        <f ca="1">IF(UPPER(OFFSET('ÖĞRENCİ GİRİŞİ'!$B$18,(ROW(A526)-1),0))="","",UPPER(OFFSET('ÖĞRENCİ GİRİŞİ'!$B$18,(ROW(A526)-1),0)))</f>
        <v/>
      </c>
      <c r="C527" s="70" t="str">
        <f ca="1">IF(UPPER(OFFSET('ÖĞRENCİ GİRİŞİ'!$C$18,(ROW(B526)-1),0))="","",UPPER(OFFSET('ÖĞRENCİ GİRİŞİ'!$C$18,(ROW(B526)-1),0)))</f>
        <v/>
      </c>
      <c r="D527" s="70" t="str">
        <f ca="1">IF(UPPER(OFFSET('ÖĞRENCİ GİRİŞİ'!$D$18,(ROW(A526)-1),0))="","",UPPER(OFFSET('ÖĞRENCİ GİRİŞİ'!$D$18,(ROW(A526)-1),0)))</f>
        <v/>
      </c>
      <c r="E527" s="70" t="str">
        <f ca="1">IF(UPPER(OFFSET('ÖĞRENCİ GİRİŞİ'!$E$18,(ROW(A526)-1),0))="","",UPPER(OFFSET('ÖĞRENCİ GİRİŞİ'!$E$18,(ROW(A526)-1),0)))</f>
        <v/>
      </c>
      <c r="F527" s="70" t="str">
        <f ca="1">IF(UPPER(OFFSET('ÖĞRENCİ GİRİŞİ'!$F$18,(ROW(A526)-1),0))="","",UPPER(OFFSET('ÖĞRENCİ GİRİŞİ'!$F$18,(ROW(A526)-1),0)))</f>
        <v/>
      </c>
      <c r="G527" s="70" t="str">
        <f ca="1">IF(UPPER(OFFSET('ÖĞRENCİ GİRİŞİ'!$G$18,(ROW(A526)-1),0))="","",UPPER(OFFSET('ÖĞRENCİ GİRİŞİ'!$G$18,(ROW(A526)-1),0)))</f>
        <v/>
      </c>
    </row>
    <row r="528" spans="1:7" customFormat="1" ht="12.75" x14ac:dyDescent="0.2">
      <c r="A528" s="42">
        <v>527</v>
      </c>
      <c r="B528" s="70" t="str">
        <f ca="1">IF(UPPER(OFFSET('ÖĞRENCİ GİRİŞİ'!$B$18,(ROW(A527)-1),0))="","",UPPER(OFFSET('ÖĞRENCİ GİRİŞİ'!$B$18,(ROW(A527)-1),0)))</f>
        <v/>
      </c>
      <c r="C528" s="70" t="str">
        <f ca="1">IF(UPPER(OFFSET('ÖĞRENCİ GİRİŞİ'!$C$18,(ROW(B527)-1),0))="","",UPPER(OFFSET('ÖĞRENCİ GİRİŞİ'!$C$18,(ROW(B527)-1),0)))</f>
        <v/>
      </c>
      <c r="D528" s="70" t="str">
        <f ca="1">IF(UPPER(OFFSET('ÖĞRENCİ GİRİŞİ'!$D$18,(ROW(A527)-1),0))="","",UPPER(OFFSET('ÖĞRENCİ GİRİŞİ'!$D$18,(ROW(A527)-1),0)))</f>
        <v/>
      </c>
      <c r="E528" s="70" t="str">
        <f ca="1">IF(UPPER(OFFSET('ÖĞRENCİ GİRİŞİ'!$E$18,(ROW(A527)-1),0))="","",UPPER(OFFSET('ÖĞRENCİ GİRİŞİ'!$E$18,(ROW(A527)-1),0)))</f>
        <v/>
      </c>
      <c r="F528" s="70" t="str">
        <f ca="1">IF(UPPER(OFFSET('ÖĞRENCİ GİRİŞİ'!$F$18,(ROW(A527)-1),0))="","",UPPER(OFFSET('ÖĞRENCİ GİRİŞİ'!$F$18,(ROW(A527)-1),0)))</f>
        <v/>
      </c>
      <c r="G528" s="70" t="str">
        <f ca="1">IF(UPPER(OFFSET('ÖĞRENCİ GİRİŞİ'!$G$18,(ROW(A527)-1),0))="","",UPPER(OFFSET('ÖĞRENCİ GİRİŞİ'!$G$18,(ROW(A527)-1),0)))</f>
        <v/>
      </c>
    </row>
    <row r="529" spans="1:7" customFormat="1" ht="12.75" x14ac:dyDescent="0.2">
      <c r="A529" s="42">
        <v>528</v>
      </c>
      <c r="B529" s="70" t="str">
        <f ca="1">IF(UPPER(OFFSET('ÖĞRENCİ GİRİŞİ'!$B$18,(ROW(A528)-1),0))="","",UPPER(OFFSET('ÖĞRENCİ GİRİŞİ'!$B$18,(ROW(A528)-1),0)))</f>
        <v/>
      </c>
      <c r="C529" s="70" t="str">
        <f ca="1">IF(UPPER(OFFSET('ÖĞRENCİ GİRİŞİ'!$C$18,(ROW(B528)-1),0))="","",UPPER(OFFSET('ÖĞRENCİ GİRİŞİ'!$C$18,(ROW(B528)-1),0)))</f>
        <v/>
      </c>
      <c r="D529" s="70" t="str">
        <f ca="1">IF(UPPER(OFFSET('ÖĞRENCİ GİRİŞİ'!$D$18,(ROW(A528)-1),0))="","",UPPER(OFFSET('ÖĞRENCİ GİRİŞİ'!$D$18,(ROW(A528)-1),0)))</f>
        <v/>
      </c>
      <c r="E529" s="70" t="str">
        <f ca="1">IF(UPPER(OFFSET('ÖĞRENCİ GİRİŞİ'!$E$18,(ROW(A528)-1),0))="","",UPPER(OFFSET('ÖĞRENCİ GİRİŞİ'!$E$18,(ROW(A528)-1),0)))</f>
        <v/>
      </c>
      <c r="F529" s="70" t="str">
        <f ca="1">IF(UPPER(OFFSET('ÖĞRENCİ GİRİŞİ'!$F$18,(ROW(A528)-1),0))="","",UPPER(OFFSET('ÖĞRENCİ GİRİŞİ'!$F$18,(ROW(A528)-1),0)))</f>
        <v/>
      </c>
      <c r="G529" s="70" t="str">
        <f ca="1">IF(UPPER(OFFSET('ÖĞRENCİ GİRİŞİ'!$G$18,(ROW(A528)-1),0))="","",UPPER(OFFSET('ÖĞRENCİ GİRİŞİ'!$G$18,(ROW(A528)-1),0)))</f>
        <v/>
      </c>
    </row>
    <row r="530" spans="1:7" customFormat="1" ht="12.75" x14ac:dyDescent="0.2">
      <c r="A530" s="42">
        <v>529</v>
      </c>
      <c r="B530" s="70" t="str">
        <f ca="1">IF(UPPER(OFFSET('ÖĞRENCİ GİRİŞİ'!$B$18,(ROW(A529)-1),0))="","",UPPER(OFFSET('ÖĞRENCİ GİRİŞİ'!$B$18,(ROW(A529)-1),0)))</f>
        <v/>
      </c>
      <c r="C530" s="70" t="str">
        <f ca="1">IF(UPPER(OFFSET('ÖĞRENCİ GİRİŞİ'!$C$18,(ROW(B529)-1),0))="","",UPPER(OFFSET('ÖĞRENCİ GİRİŞİ'!$C$18,(ROW(B529)-1),0)))</f>
        <v/>
      </c>
      <c r="D530" s="70" t="str">
        <f ca="1">IF(UPPER(OFFSET('ÖĞRENCİ GİRİŞİ'!$D$18,(ROW(A529)-1),0))="","",UPPER(OFFSET('ÖĞRENCİ GİRİŞİ'!$D$18,(ROW(A529)-1),0)))</f>
        <v/>
      </c>
      <c r="E530" s="70" t="str">
        <f ca="1">IF(UPPER(OFFSET('ÖĞRENCİ GİRİŞİ'!$E$18,(ROW(A529)-1),0))="","",UPPER(OFFSET('ÖĞRENCİ GİRİŞİ'!$E$18,(ROW(A529)-1),0)))</f>
        <v/>
      </c>
      <c r="F530" s="70" t="str">
        <f ca="1">IF(UPPER(OFFSET('ÖĞRENCİ GİRİŞİ'!$F$18,(ROW(A529)-1),0))="","",UPPER(OFFSET('ÖĞRENCİ GİRİŞİ'!$F$18,(ROW(A529)-1),0)))</f>
        <v/>
      </c>
      <c r="G530" s="70" t="str">
        <f ca="1">IF(UPPER(OFFSET('ÖĞRENCİ GİRİŞİ'!$G$18,(ROW(A529)-1),0))="","",UPPER(OFFSET('ÖĞRENCİ GİRİŞİ'!$G$18,(ROW(A529)-1),0)))</f>
        <v/>
      </c>
    </row>
    <row r="531" spans="1:7" customFormat="1" ht="12.75" x14ac:dyDescent="0.2">
      <c r="A531" s="42">
        <v>530</v>
      </c>
      <c r="B531" s="70" t="str">
        <f ca="1">IF(UPPER(OFFSET('ÖĞRENCİ GİRİŞİ'!$B$18,(ROW(A530)-1),0))="","",UPPER(OFFSET('ÖĞRENCİ GİRİŞİ'!$B$18,(ROW(A530)-1),0)))</f>
        <v/>
      </c>
      <c r="C531" s="70" t="str">
        <f ca="1">IF(UPPER(OFFSET('ÖĞRENCİ GİRİŞİ'!$C$18,(ROW(B530)-1),0))="","",UPPER(OFFSET('ÖĞRENCİ GİRİŞİ'!$C$18,(ROW(B530)-1),0)))</f>
        <v/>
      </c>
      <c r="D531" s="70" t="str">
        <f ca="1">IF(UPPER(OFFSET('ÖĞRENCİ GİRİŞİ'!$D$18,(ROW(A530)-1),0))="","",UPPER(OFFSET('ÖĞRENCİ GİRİŞİ'!$D$18,(ROW(A530)-1),0)))</f>
        <v/>
      </c>
      <c r="E531" s="70" t="str">
        <f ca="1">IF(UPPER(OFFSET('ÖĞRENCİ GİRİŞİ'!$E$18,(ROW(A530)-1),0))="","",UPPER(OFFSET('ÖĞRENCİ GİRİŞİ'!$E$18,(ROW(A530)-1),0)))</f>
        <v/>
      </c>
      <c r="F531" s="70" t="str">
        <f ca="1">IF(UPPER(OFFSET('ÖĞRENCİ GİRİŞİ'!$F$18,(ROW(A530)-1),0))="","",UPPER(OFFSET('ÖĞRENCİ GİRİŞİ'!$F$18,(ROW(A530)-1),0)))</f>
        <v/>
      </c>
      <c r="G531" s="70" t="str">
        <f ca="1">IF(UPPER(OFFSET('ÖĞRENCİ GİRİŞİ'!$G$18,(ROW(A530)-1),0))="","",UPPER(OFFSET('ÖĞRENCİ GİRİŞİ'!$G$18,(ROW(A530)-1),0)))</f>
        <v/>
      </c>
    </row>
    <row r="532" spans="1:7" customFormat="1" ht="12.75" x14ac:dyDescent="0.2">
      <c r="A532" s="42">
        <v>531</v>
      </c>
      <c r="B532" s="70" t="str">
        <f ca="1">IF(UPPER(OFFSET('ÖĞRENCİ GİRİŞİ'!$B$18,(ROW(A531)-1),0))="","",UPPER(OFFSET('ÖĞRENCİ GİRİŞİ'!$B$18,(ROW(A531)-1),0)))</f>
        <v/>
      </c>
      <c r="C532" s="70" t="str">
        <f ca="1">IF(UPPER(OFFSET('ÖĞRENCİ GİRİŞİ'!$C$18,(ROW(B531)-1),0))="","",UPPER(OFFSET('ÖĞRENCİ GİRİŞİ'!$C$18,(ROW(B531)-1),0)))</f>
        <v/>
      </c>
      <c r="D532" s="70" t="str">
        <f ca="1">IF(UPPER(OFFSET('ÖĞRENCİ GİRİŞİ'!$D$18,(ROW(A531)-1),0))="","",UPPER(OFFSET('ÖĞRENCİ GİRİŞİ'!$D$18,(ROW(A531)-1),0)))</f>
        <v/>
      </c>
      <c r="E532" s="70" t="str">
        <f ca="1">IF(UPPER(OFFSET('ÖĞRENCİ GİRİŞİ'!$E$18,(ROW(A531)-1),0))="","",UPPER(OFFSET('ÖĞRENCİ GİRİŞİ'!$E$18,(ROW(A531)-1),0)))</f>
        <v/>
      </c>
      <c r="F532" s="70" t="str">
        <f ca="1">IF(UPPER(OFFSET('ÖĞRENCİ GİRİŞİ'!$F$18,(ROW(A531)-1),0))="","",UPPER(OFFSET('ÖĞRENCİ GİRİŞİ'!$F$18,(ROW(A531)-1),0)))</f>
        <v/>
      </c>
      <c r="G532" s="70" t="str">
        <f ca="1">IF(UPPER(OFFSET('ÖĞRENCİ GİRİŞİ'!$G$18,(ROW(A531)-1),0))="","",UPPER(OFFSET('ÖĞRENCİ GİRİŞİ'!$G$18,(ROW(A531)-1),0)))</f>
        <v/>
      </c>
    </row>
    <row r="533" spans="1:7" customFormat="1" ht="12.75" x14ac:dyDescent="0.2">
      <c r="A533" s="42">
        <v>532</v>
      </c>
      <c r="B533" s="70" t="str">
        <f ca="1">IF(UPPER(OFFSET('ÖĞRENCİ GİRİŞİ'!$B$18,(ROW(A532)-1),0))="","",UPPER(OFFSET('ÖĞRENCİ GİRİŞİ'!$B$18,(ROW(A532)-1),0)))</f>
        <v/>
      </c>
      <c r="C533" s="70" t="str">
        <f ca="1">IF(UPPER(OFFSET('ÖĞRENCİ GİRİŞİ'!$C$18,(ROW(B532)-1),0))="","",UPPER(OFFSET('ÖĞRENCİ GİRİŞİ'!$C$18,(ROW(B532)-1),0)))</f>
        <v/>
      </c>
      <c r="D533" s="70" t="str">
        <f ca="1">IF(UPPER(OFFSET('ÖĞRENCİ GİRİŞİ'!$D$18,(ROW(A532)-1),0))="","",UPPER(OFFSET('ÖĞRENCİ GİRİŞİ'!$D$18,(ROW(A532)-1),0)))</f>
        <v/>
      </c>
      <c r="E533" s="70" t="str">
        <f ca="1">IF(UPPER(OFFSET('ÖĞRENCİ GİRİŞİ'!$E$18,(ROW(A532)-1),0))="","",UPPER(OFFSET('ÖĞRENCİ GİRİŞİ'!$E$18,(ROW(A532)-1),0)))</f>
        <v/>
      </c>
      <c r="F533" s="70" t="str">
        <f ca="1">IF(UPPER(OFFSET('ÖĞRENCİ GİRİŞİ'!$F$18,(ROW(A532)-1),0))="","",UPPER(OFFSET('ÖĞRENCİ GİRİŞİ'!$F$18,(ROW(A532)-1),0)))</f>
        <v/>
      </c>
      <c r="G533" s="70" t="str">
        <f ca="1">IF(UPPER(OFFSET('ÖĞRENCİ GİRİŞİ'!$G$18,(ROW(A532)-1),0))="","",UPPER(OFFSET('ÖĞRENCİ GİRİŞİ'!$G$18,(ROW(A532)-1),0)))</f>
        <v/>
      </c>
    </row>
    <row r="534" spans="1:7" customFormat="1" ht="12.75" x14ac:dyDescent="0.2">
      <c r="A534" s="42">
        <v>533</v>
      </c>
      <c r="B534" s="70" t="str">
        <f ca="1">IF(UPPER(OFFSET('ÖĞRENCİ GİRİŞİ'!$B$18,(ROW(A533)-1),0))="","",UPPER(OFFSET('ÖĞRENCİ GİRİŞİ'!$B$18,(ROW(A533)-1),0)))</f>
        <v/>
      </c>
      <c r="C534" s="70" t="str">
        <f ca="1">IF(UPPER(OFFSET('ÖĞRENCİ GİRİŞİ'!$C$18,(ROW(B533)-1),0))="","",UPPER(OFFSET('ÖĞRENCİ GİRİŞİ'!$C$18,(ROW(B533)-1),0)))</f>
        <v/>
      </c>
      <c r="D534" s="70" t="str">
        <f ca="1">IF(UPPER(OFFSET('ÖĞRENCİ GİRİŞİ'!$D$18,(ROW(A533)-1),0))="","",UPPER(OFFSET('ÖĞRENCİ GİRİŞİ'!$D$18,(ROW(A533)-1),0)))</f>
        <v/>
      </c>
      <c r="E534" s="70" t="str">
        <f ca="1">IF(UPPER(OFFSET('ÖĞRENCİ GİRİŞİ'!$E$18,(ROW(A533)-1),0))="","",UPPER(OFFSET('ÖĞRENCİ GİRİŞİ'!$E$18,(ROW(A533)-1),0)))</f>
        <v/>
      </c>
      <c r="F534" s="70" t="str">
        <f ca="1">IF(UPPER(OFFSET('ÖĞRENCİ GİRİŞİ'!$F$18,(ROW(A533)-1),0))="","",UPPER(OFFSET('ÖĞRENCİ GİRİŞİ'!$F$18,(ROW(A533)-1),0)))</f>
        <v/>
      </c>
      <c r="G534" s="70" t="str">
        <f ca="1">IF(UPPER(OFFSET('ÖĞRENCİ GİRİŞİ'!$G$18,(ROW(A533)-1),0))="","",UPPER(OFFSET('ÖĞRENCİ GİRİŞİ'!$G$18,(ROW(A533)-1),0)))</f>
        <v/>
      </c>
    </row>
    <row r="535" spans="1:7" customFormat="1" ht="12.75" x14ac:dyDescent="0.2">
      <c r="A535" s="42">
        <v>534</v>
      </c>
      <c r="B535" s="70" t="str">
        <f ca="1">IF(UPPER(OFFSET('ÖĞRENCİ GİRİŞİ'!$B$18,(ROW(A534)-1),0))="","",UPPER(OFFSET('ÖĞRENCİ GİRİŞİ'!$B$18,(ROW(A534)-1),0)))</f>
        <v/>
      </c>
      <c r="C535" s="70" t="str">
        <f ca="1">IF(UPPER(OFFSET('ÖĞRENCİ GİRİŞİ'!$C$18,(ROW(B534)-1),0))="","",UPPER(OFFSET('ÖĞRENCİ GİRİŞİ'!$C$18,(ROW(B534)-1),0)))</f>
        <v/>
      </c>
      <c r="D535" s="70" t="str">
        <f ca="1">IF(UPPER(OFFSET('ÖĞRENCİ GİRİŞİ'!$D$18,(ROW(A534)-1),0))="","",UPPER(OFFSET('ÖĞRENCİ GİRİŞİ'!$D$18,(ROW(A534)-1),0)))</f>
        <v/>
      </c>
      <c r="E535" s="70" t="str">
        <f ca="1">IF(UPPER(OFFSET('ÖĞRENCİ GİRİŞİ'!$E$18,(ROW(A534)-1),0))="","",UPPER(OFFSET('ÖĞRENCİ GİRİŞİ'!$E$18,(ROW(A534)-1),0)))</f>
        <v/>
      </c>
      <c r="F535" s="70" t="str">
        <f ca="1">IF(UPPER(OFFSET('ÖĞRENCİ GİRİŞİ'!$F$18,(ROW(A534)-1),0))="","",UPPER(OFFSET('ÖĞRENCİ GİRİŞİ'!$F$18,(ROW(A534)-1),0)))</f>
        <v/>
      </c>
      <c r="G535" s="70" t="str">
        <f ca="1">IF(UPPER(OFFSET('ÖĞRENCİ GİRİŞİ'!$G$18,(ROW(A534)-1),0))="","",UPPER(OFFSET('ÖĞRENCİ GİRİŞİ'!$G$18,(ROW(A534)-1),0)))</f>
        <v/>
      </c>
    </row>
    <row r="536" spans="1:7" customFormat="1" ht="12.75" x14ac:dyDescent="0.2">
      <c r="A536" s="42">
        <v>535</v>
      </c>
      <c r="B536" s="70" t="str">
        <f ca="1">IF(UPPER(OFFSET('ÖĞRENCİ GİRİŞİ'!$B$18,(ROW(A535)-1),0))="","",UPPER(OFFSET('ÖĞRENCİ GİRİŞİ'!$B$18,(ROW(A535)-1),0)))</f>
        <v/>
      </c>
      <c r="C536" s="70" t="str">
        <f ca="1">IF(UPPER(OFFSET('ÖĞRENCİ GİRİŞİ'!$C$18,(ROW(B535)-1),0))="","",UPPER(OFFSET('ÖĞRENCİ GİRİŞİ'!$C$18,(ROW(B535)-1),0)))</f>
        <v/>
      </c>
      <c r="D536" s="70" t="str">
        <f ca="1">IF(UPPER(OFFSET('ÖĞRENCİ GİRİŞİ'!$D$18,(ROW(A535)-1),0))="","",UPPER(OFFSET('ÖĞRENCİ GİRİŞİ'!$D$18,(ROW(A535)-1),0)))</f>
        <v/>
      </c>
      <c r="E536" s="70" t="str">
        <f ca="1">IF(UPPER(OFFSET('ÖĞRENCİ GİRİŞİ'!$E$18,(ROW(A535)-1),0))="","",UPPER(OFFSET('ÖĞRENCİ GİRİŞİ'!$E$18,(ROW(A535)-1),0)))</f>
        <v/>
      </c>
      <c r="F536" s="70" t="str">
        <f ca="1">IF(UPPER(OFFSET('ÖĞRENCİ GİRİŞİ'!$F$18,(ROW(A535)-1),0))="","",UPPER(OFFSET('ÖĞRENCİ GİRİŞİ'!$F$18,(ROW(A535)-1),0)))</f>
        <v/>
      </c>
      <c r="G536" s="70" t="str">
        <f ca="1">IF(UPPER(OFFSET('ÖĞRENCİ GİRİŞİ'!$G$18,(ROW(A535)-1),0))="","",UPPER(OFFSET('ÖĞRENCİ GİRİŞİ'!$G$18,(ROW(A535)-1),0)))</f>
        <v/>
      </c>
    </row>
    <row r="537" spans="1:7" customFormat="1" ht="12.75" x14ac:dyDescent="0.2">
      <c r="A537" s="42">
        <v>536</v>
      </c>
      <c r="B537" s="70" t="str">
        <f ca="1">IF(UPPER(OFFSET('ÖĞRENCİ GİRİŞİ'!$B$18,(ROW(A536)-1),0))="","",UPPER(OFFSET('ÖĞRENCİ GİRİŞİ'!$B$18,(ROW(A536)-1),0)))</f>
        <v/>
      </c>
      <c r="C537" s="70" t="str">
        <f ca="1">IF(UPPER(OFFSET('ÖĞRENCİ GİRİŞİ'!$C$18,(ROW(B536)-1),0))="","",UPPER(OFFSET('ÖĞRENCİ GİRİŞİ'!$C$18,(ROW(B536)-1),0)))</f>
        <v/>
      </c>
      <c r="D537" s="70" t="str">
        <f ca="1">IF(UPPER(OFFSET('ÖĞRENCİ GİRİŞİ'!$D$18,(ROW(A536)-1),0))="","",UPPER(OFFSET('ÖĞRENCİ GİRİŞİ'!$D$18,(ROW(A536)-1),0)))</f>
        <v/>
      </c>
      <c r="E537" s="70" t="str">
        <f ca="1">IF(UPPER(OFFSET('ÖĞRENCİ GİRİŞİ'!$E$18,(ROW(A536)-1),0))="","",UPPER(OFFSET('ÖĞRENCİ GİRİŞİ'!$E$18,(ROW(A536)-1),0)))</f>
        <v/>
      </c>
      <c r="F537" s="70" t="str">
        <f ca="1">IF(UPPER(OFFSET('ÖĞRENCİ GİRİŞİ'!$F$18,(ROW(A536)-1),0))="","",UPPER(OFFSET('ÖĞRENCİ GİRİŞİ'!$F$18,(ROW(A536)-1),0)))</f>
        <v/>
      </c>
      <c r="G537" s="70" t="str">
        <f ca="1">IF(UPPER(OFFSET('ÖĞRENCİ GİRİŞİ'!$G$18,(ROW(A536)-1),0))="","",UPPER(OFFSET('ÖĞRENCİ GİRİŞİ'!$G$18,(ROW(A536)-1),0)))</f>
        <v/>
      </c>
    </row>
    <row r="538" spans="1:7" customFormat="1" ht="12.75" x14ac:dyDescent="0.2">
      <c r="A538" s="42">
        <v>537</v>
      </c>
      <c r="B538" s="70" t="str">
        <f ca="1">IF(UPPER(OFFSET('ÖĞRENCİ GİRİŞİ'!$B$18,(ROW(A537)-1),0))="","",UPPER(OFFSET('ÖĞRENCİ GİRİŞİ'!$B$18,(ROW(A537)-1),0)))</f>
        <v/>
      </c>
      <c r="C538" s="70" t="str">
        <f ca="1">IF(UPPER(OFFSET('ÖĞRENCİ GİRİŞİ'!$C$18,(ROW(B537)-1),0))="","",UPPER(OFFSET('ÖĞRENCİ GİRİŞİ'!$C$18,(ROW(B537)-1),0)))</f>
        <v/>
      </c>
      <c r="D538" s="70" t="str">
        <f ca="1">IF(UPPER(OFFSET('ÖĞRENCİ GİRİŞİ'!$D$18,(ROW(A537)-1),0))="","",UPPER(OFFSET('ÖĞRENCİ GİRİŞİ'!$D$18,(ROW(A537)-1),0)))</f>
        <v/>
      </c>
      <c r="E538" s="70" t="str">
        <f ca="1">IF(UPPER(OFFSET('ÖĞRENCİ GİRİŞİ'!$E$18,(ROW(A537)-1),0))="","",UPPER(OFFSET('ÖĞRENCİ GİRİŞİ'!$E$18,(ROW(A537)-1),0)))</f>
        <v/>
      </c>
      <c r="F538" s="70" t="str">
        <f ca="1">IF(UPPER(OFFSET('ÖĞRENCİ GİRİŞİ'!$F$18,(ROW(A537)-1),0))="","",UPPER(OFFSET('ÖĞRENCİ GİRİŞİ'!$F$18,(ROW(A537)-1),0)))</f>
        <v/>
      </c>
      <c r="G538" s="70" t="str">
        <f ca="1">IF(UPPER(OFFSET('ÖĞRENCİ GİRİŞİ'!$G$18,(ROW(A537)-1),0))="","",UPPER(OFFSET('ÖĞRENCİ GİRİŞİ'!$G$18,(ROW(A537)-1),0)))</f>
        <v/>
      </c>
    </row>
    <row r="539" spans="1:7" customFormat="1" ht="12.75" x14ac:dyDescent="0.2">
      <c r="A539" s="42">
        <v>538</v>
      </c>
      <c r="B539" s="70" t="str">
        <f ca="1">IF(UPPER(OFFSET('ÖĞRENCİ GİRİŞİ'!$B$18,(ROW(A538)-1),0))="","",UPPER(OFFSET('ÖĞRENCİ GİRİŞİ'!$B$18,(ROW(A538)-1),0)))</f>
        <v/>
      </c>
      <c r="C539" s="70" t="str">
        <f ca="1">IF(UPPER(OFFSET('ÖĞRENCİ GİRİŞİ'!$C$18,(ROW(B538)-1),0))="","",UPPER(OFFSET('ÖĞRENCİ GİRİŞİ'!$C$18,(ROW(B538)-1),0)))</f>
        <v/>
      </c>
      <c r="D539" s="70" t="str">
        <f ca="1">IF(UPPER(OFFSET('ÖĞRENCİ GİRİŞİ'!$D$18,(ROW(A538)-1),0))="","",UPPER(OFFSET('ÖĞRENCİ GİRİŞİ'!$D$18,(ROW(A538)-1),0)))</f>
        <v/>
      </c>
      <c r="E539" s="70" t="str">
        <f ca="1">IF(UPPER(OFFSET('ÖĞRENCİ GİRİŞİ'!$E$18,(ROW(A538)-1),0))="","",UPPER(OFFSET('ÖĞRENCİ GİRİŞİ'!$E$18,(ROW(A538)-1),0)))</f>
        <v/>
      </c>
      <c r="F539" s="70" t="str">
        <f ca="1">IF(UPPER(OFFSET('ÖĞRENCİ GİRİŞİ'!$F$18,(ROW(A538)-1),0))="","",UPPER(OFFSET('ÖĞRENCİ GİRİŞİ'!$F$18,(ROW(A538)-1),0)))</f>
        <v/>
      </c>
      <c r="G539" s="70" t="str">
        <f ca="1">IF(UPPER(OFFSET('ÖĞRENCİ GİRİŞİ'!$G$18,(ROW(A538)-1),0))="","",UPPER(OFFSET('ÖĞRENCİ GİRİŞİ'!$G$18,(ROW(A538)-1),0)))</f>
        <v/>
      </c>
    </row>
    <row r="540" spans="1:7" customFormat="1" ht="12.75" x14ac:dyDescent="0.2">
      <c r="A540" s="42">
        <v>539</v>
      </c>
      <c r="B540" s="70" t="str">
        <f ca="1">IF(UPPER(OFFSET('ÖĞRENCİ GİRİŞİ'!$B$18,(ROW(A539)-1),0))="","",UPPER(OFFSET('ÖĞRENCİ GİRİŞİ'!$B$18,(ROW(A539)-1),0)))</f>
        <v/>
      </c>
      <c r="C540" s="70" t="str">
        <f ca="1">IF(UPPER(OFFSET('ÖĞRENCİ GİRİŞİ'!$C$18,(ROW(B539)-1),0))="","",UPPER(OFFSET('ÖĞRENCİ GİRİŞİ'!$C$18,(ROW(B539)-1),0)))</f>
        <v/>
      </c>
      <c r="D540" s="70" t="str">
        <f ca="1">IF(UPPER(OFFSET('ÖĞRENCİ GİRİŞİ'!$D$18,(ROW(A539)-1),0))="","",UPPER(OFFSET('ÖĞRENCİ GİRİŞİ'!$D$18,(ROW(A539)-1),0)))</f>
        <v/>
      </c>
      <c r="E540" s="70" t="str">
        <f ca="1">IF(UPPER(OFFSET('ÖĞRENCİ GİRİŞİ'!$E$18,(ROW(A539)-1),0))="","",UPPER(OFFSET('ÖĞRENCİ GİRİŞİ'!$E$18,(ROW(A539)-1),0)))</f>
        <v/>
      </c>
      <c r="F540" s="70" t="str">
        <f ca="1">IF(UPPER(OFFSET('ÖĞRENCİ GİRİŞİ'!$F$18,(ROW(A539)-1),0))="","",UPPER(OFFSET('ÖĞRENCİ GİRİŞİ'!$F$18,(ROW(A539)-1),0)))</f>
        <v/>
      </c>
      <c r="G540" s="70" t="str">
        <f ca="1">IF(UPPER(OFFSET('ÖĞRENCİ GİRİŞİ'!$G$18,(ROW(A539)-1),0))="","",UPPER(OFFSET('ÖĞRENCİ GİRİŞİ'!$G$18,(ROW(A539)-1),0)))</f>
        <v/>
      </c>
    </row>
    <row r="541" spans="1:7" customFormat="1" ht="12.75" x14ac:dyDescent="0.2">
      <c r="A541" s="42">
        <v>540</v>
      </c>
      <c r="B541" s="70" t="str">
        <f ca="1">IF(UPPER(OFFSET('ÖĞRENCİ GİRİŞİ'!$B$18,(ROW(A540)-1),0))="","",UPPER(OFFSET('ÖĞRENCİ GİRİŞİ'!$B$18,(ROW(A540)-1),0)))</f>
        <v/>
      </c>
      <c r="C541" s="70" t="str">
        <f ca="1">IF(UPPER(OFFSET('ÖĞRENCİ GİRİŞİ'!$C$18,(ROW(B540)-1),0))="","",UPPER(OFFSET('ÖĞRENCİ GİRİŞİ'!$C$18,(ROW(B540)-1),0)))</f>
        <v/>
      </c>
      <c r="D541" s="70" t="str">
        <f ca="1">IF(UPPER(OFFSET('ÖĞRENCİ GİRİŞİ'!$D$18,(ROW(A540)-1),0))="","",UPPER(OFFSET('ÖĞRENCİ GİRİŞİ'!$D$18,(ROW(A540)-1),0)))</f>
        <v/>
      </c>
      <c r="E541" s="70" t="str">
        <f ca="1">IF(UPPER(OFFSET('ÖĞRENCİ GİRİŞİ'!$E$18,(ROW(A540)-1),0))="","",UPPER(OFFSET('ÖĞRENCİ GİRİŞİ'!$E$18,(ROW(A540)-1),0)))</f>
        <v/>
      </c>
      <c r="F541" s="70" t="str">
        <f ca="1">IF(UPPER(OFFSET('ÖĞRENCİ GİRİŞİ'!$F$18,(ROW(A540)-1),0))="","",UPPER(OFFSET('ÖĞRENCİ GİRİŞİ'!$F$18,(ROW(A540)-1),0)))</f>
        <v/>
      </c>
      <c r="G541" s="70" t="str">
        <f ca="1">IF(UPPER(OFFSET('ÖĞRENCİ GİRİŞİ'!$G$18,(ROW(A540)-1),0))="","",UPPER(OFFSET('ÖĞRENCİ GİRİŞİ'!$G$18,(ROW(A540)-1),0)))</f>
        <v/>
      </c>
    </row>
    <row r="542" spans="1:7" customFormat="1" ht="12.75" x14ac:dyDescent="0.2">
      <c r="A542" s="42">
        <v>541</v>
      </c>
      <c r="B542" s="70" t="str">
        <f ca="1">IF(UPPER(OFFSET('ÖĞRENCİ GİRİŞİ'!$B$18,(ROW(A541)-1),0))="","",UPPER(OFFSET('ÖĞRENCİ GİRİŞİ'!$B$18,(ROW(A541)-1),0)))</f>
        <v/>
      </c>
      <c r="C542" s="70" t="str">
        <f ca="1">IF(UPPER(OFFSET('ÖĞRENCİ GİRİŞİ'!$C$18,(ROW(B541)-1),0))="","",UPPER(OFFSET('ÖĞRENCİ GİRİŞİ'!$C$18,(ROW(B541)-1),0)))</f>
        <v/>
      </c>
      <c r="D542" s="70" t="str">
        <f ca="1">IF(UPPER(OFFSET('ÖĞRENCİ GİRİŞİ'!$D$18,(ROW(A541)-1),0))="","",UPPER(OFFSET('ÖĞRENCİ GİRİŞİ'!$D$18,(ROW(A541)-1),0)))</f>
        <v/>
      </c>
      <c r="E542" s="70" t="str">
        <f ca="1">IF(UPPER(OFFSET('ÖĞRENCİ GİRİŞİ'!$E$18,(ROW(A541)-1),0))="","",UPPER(OFFSET('ÖĞRENCİ GİRİŞİ'!$E$18,(ROW(A541)-1),0)))</f>
        <v/>
      </c>
      <c r="F542" s="70" t="str">
        <f ca="1">IF(UPPER(OFFSET('ÖĞRENCİ GİRİŞİ'!$F$18,(ROW(A541)-1),0))="","",UPPER(OFFSET('ÖĞRENCİ GİRİŞİ'!$F$18,(ROW(A541)-1),0)))</f>
        <v/>
      </c>
      <c r="G542" s="70" t="str">
        <f ca="1">IF(UPPER(OFFSET('ÖĞRENCİ GİRİŞİ'!$G$18,(ROW(A541)-1),0))="","",UPPER(OFFSET('ÖĞRENCİ GİRİŞİ'!$G$18,(ROW(A541)-1),0)))</f>
        <v/>
      </c>
    </row>
    <row r="543" spans="1:7" customFormat="1" ht="12.75" x14ac:dyDescent="0.2">
      <c r="A543" s="42">
        <v>542</v>
      </c>
      <c r="B543" s="70" t="str">
        <f ca="1">IF(UPPER(OFFSET('ÖĞRENCİ GİRİŞİ'!$B$18,(ROW(A542)-1),0))="","",UPPER(OFFSET('ÖĞRENCİ GİRİŞİ'!$B$18,(ROW(A542)-1),0)))</f>
        <v/>
      </c>
      <c r="C543" s="70" t="str">
        <f ca="1">IF(UPPER(OFFSET('ÖĞRENCİ GİRİŞİ'!$C$18,(ROW(B542)-1),0))="","",UPPER(OFFSET('ÖĞRENCİ GİRİŞİ'!$C$18,(ROW(B542)-1),0)))</f>
        <v/>
      </c>
      <c r="D543" s="70" t="str">
        <f ca="1">IF(UPPER(OFFSET('ÖĞRENCİ GİRİŞİ'!$D$18,(ROW(A542)-1),0))="","",UPPER(OFFSET('ÖĞRENCİ GİRİŞİ'!$D$18,(ROW(A542)-1),0)))</f>
        <v/>
      </c>
      <c r="E543" s="70" t="str">
        <f ca="1">IF(UPPER(OFFSET('ÖĞRENCİ GİRİŞİ'!$E$18,(ROW(A542)-1),0))="","",UPPER(OFFSET('ÖĞRENCİ GİRİŞİ'!$E$18,(ROW(A542)-1),0)))</f>
        <v/>
      </c>
      <c r="F543" s="70" t="str">
        <f ca="1">IF(UPPER(OFFSET('ÖĞRENCİ GİRİŞİ'!$F$18,(ROW(A542)-1),0))="","",UPPER(OFFSET('ÖĞRENCİ GİRİŞİ'!$F$18,(ROW(A542)-1),0)))</f>
        <v/>
      </c>
      <c r="G543" s="70" t="str">
        <f ca="1">IF(UPPER(OFFSET('ÖĞRENCİ GİRİŞİ'!$G$18,(ROW(A542)-1),0))="","",UPPER(OFFSET('ÖĞRENCİ GİRİŞİ'!$G$18,(ROW(A542)-1),0)))</f>
        <v/>
      </c>
    </row>
    <row r="544" spans="1:7" customFormat="1" ht="12.75" x14ac:dyDescent="0.2">
      <c r="A544" s="42">
        <v>543</v>
      </c>
      <c r="B544" s="70" t="str">
        <f ca="1">IF(UPPER(OFFSET('ÖĞRENCİ GİRİŞİ'!$B$18,(ROW(A543)-1),0))="","",UPPER(OFFSET('ÖĞRENCİ GİRİŞİ'!$B$18,(ROW(A543)-1),0)))</f>
        <v/>
      </c>
      <c r="C544" s="70" t="str">
        <f ca="1">IF(UPPER(OFFSET('ÖĞRENCİ GİRİŞİ'!$C$18,(ROW(B543)-1),0))="","",UPPER(OFFSET('ÖĞRENCİ GİRİŞİ'!$C$18,(ROW(B543)-1),0)))</f>
        <v/>
      </c>
      <c r="D544" s="70" t="str">
        <f ca="1">IF(UPPER(OFFSET('ÖĞRENCİ GİRİŞİ'!$D$18,(ROW(A543)-1),0))="","",UPPER(OFFSET('ÖĞRENCİ GİRİŞİ'!$D$18,(ROW(A543)-1),0)))</f>
        <v/>
      </c>
      <c r="E544" s="70" t="str">
        <f ca="1">IF(UPPER(OFFSET('ÖĞRENCİ GİRİŞİ'!$E$18,(ROW(A543)-1),0))="","",UPPER(OFFSET('ÖĞRENCİ GİRİŞİ'!$E$18,(ROW(A543)-1),0)))</f>
        <v/>
      </c>
      <c r="F544" s="70" t="str">
        <f ca="1">IF(UPPER(OFFSET('ÖĞRENCİ GİRİŞİ'!$F$18,(ROW(A543)-1),0))="","",UPPER(OFFSET('ÖĞRENCİ GİRİŞİ'!$F$18,(ROW(A543)-1),0)))</f>
        <v/>
      </c>
      <c r="G544" s="70" t="str">
        <f ca="1">IF(UPPER(OFFSET('ÖĞRENCİ GİRİŞİ'!$G$18,(ROW(A543)-1),0))="","",UPPER(OFFSET('ÖĞRENCİ GİRİŞİ'!$G$18,(ROW(A543)-1),0)))</f>
        <v/>
      </c>
    </row>
    <row r="545" spans="1:7" customFormat="1" ht="12.75" x14ac:dyDescent="0.2">
      <c r="A545" s="42">
        <v>544</v>
      </c>
      <c r="B545" s="70" t="str">
        <f ca="1">IF(UPPER(OFFSET('ÖĞRENCİ GİRİŞİ'!$B$18,(ROW(A544)-1),0))="","",UPPER(OFFSET('ÖĞRENCİ GİRİŞİ'!$B$18,(ROW(A544)-1),0)))</f>
        <v/>
      </c>
      <c r="C545" s="70" t="str">
        <f ca="1">IF(UPPER(OFFSET('ÖĞRENCİ GİRİŞİ'!$C$18,(ROW(B544)-1),0))="","",UPPER(OFFSET('ÖĞRENCİ GİRİŞİ'!$C$18,(ROW(B544)-1),0)))</f>
        <v/>
      </c>
      <c r="D545" s="70" t="str">
        <f ca="1">IF(UPPER(OFFSET('ÖĞRENCİ GİRİŞİ'!$D$18,(ROW(A544)-1),0))="","",UPPER(OFFSET('ÖĞRENCİ GİRİŞİ'!$D$18,(ROW(A544)-1),0)))</f>
        <v/>
      </c>
      <c r="E545" s="70" t="str">
        <f ca="1">IF(UPPER(OFFSET('ÖĞRENCİ GİRİŞİ'!$E$18,(ROW(A544)-1),0))="","",UPPER(OFFSET('ÖĞRENCİ GİRİŞİ'!$E$18,(ROW(A544)-1),0)))</f>
        <v/>
      </c>
      <c r="F545" s="70" t="str">
        <f ca="1">IF(UPPER(OFFSET('ÖĞRENCİ GİRİŞİ'!$F$18,(ROW(A544)-1),0))="","",UPPER(OFFSET('ÖĞRENCİ GİRİŞİ'!$F$18,(ROW(A544)-1),0)))</f>
        <v/>
      </c>
      <c r="G545" s="70" t="str">
        <f ca="1">IF(UPPER(OFFSET('ÖĞRENCİ GİRİŞİ'!$G$18,(ROW(A544)-1),0))="","",UPPER(OFFSET('ÖĞRENCİ GİRİŞİ'!$G$18,(ROW(A544)-1),0)))</f>
        <v/>
      </c>
    </row>
    <row r="546" spans="1:7" customFormat="1" ht="12.75" x14ac:dyDescent="0.2">
      <c r="A546" s="42">
        <v>545</v>
      </c>
      <c r="B546" s="70" t="str">
        <f ca="1">IF(UPPER(OFFSET('ÖĞRENCİ GİRİŞİ'!$B$18,(ROW(A545)-1),0))="","",UPPER(OFFSET('ÖĞRENCİ GİRİŞİ'!$B$18,(ROW(A545)-1),0)))</f>
        <v/>
      </c>
      <c r="C546" s="70" t="str">
        <f ca="1">IF(UPPER(OFFSET('ÖĞRENCİ GİRİŞİ'!$C$18,(ROW(B545)-1),0))="","",UPPER(OFFSET('ÖĞRENCİ GİRİŞİ'!$C$18,(ROW(B545)-1),0)))</f>
        <v/>
      </c>
      <c r="D546" s="70" t="str">
        <f ca="1">IF(UPPER(OFFSET('ÖĞRENCİ GİRİŞİ'!$D$18,(ROW(A545)-1),0))="","",UPPER(OFFSET('ÖĞRENCİ GİRİŞİ'!$D$18,(ROW(A545)-1),0)))</f>
        <v/>
      </c>
      <c r="E546" s="70" t="str">
        <f ca="1">IF(UPPER(OFFSET('ÖĞRENCİ GİRİŞİ'!$E$18,(ROW(A545)-1),0))="","",UPPER(OFFSET('ÖĞRENCİ GİRİŞİ'!$E$18,(ROW(A545)-1),0)))</f>
        <v/>
      </c>
      <c r="F546" s="70" t="str">
        <f ca="1">IF(UPPER(OFFSET('ÖĞRENCİ GİRİŞİ'!$F$18,(ROW(A545)-1),0))="","",UPPER(OFFSET('ÖĞRENCİ GİRİŞİ'!$F$18,(ROW(A545)-1),0)))</f>
        <v/>
      </c>
      <c r="G546" s="70" t="str">
        <f ca="1">IF(UPPER(OFFSET('ÖĞRENCİ GİRİŞİ'!$G$18,(ROW(A545)-1),0))="","",UPPER(OFFSET('ÖĞRENCİ GİRİŞİ'!$G$18,(ROW(A545)-1),0)))</f>
        <v/>
      </c>
    </row>
    <row r="547" spans="1:7" customFormat="1" ht="12.75" x14ac:dyDescent="0.2">
      <c r="A547" s="42">
        <v>546</v>
      </c>
      <c r="B547" s="70" t="str">
        <f ca="1">IF(UPPER(OFFSET('ÖĞRENCİ GİRİŞİ'!$B$18,(ROW(A546)-1),0))="","",UPPER(OFFSET('ÖĞRENCİ GİRİŞİ'!$B$18,(ROW(A546)-1),0)))</f>
        <v/>
      </c>
      <c r="C547" s="70" t="str">
        <f ca="1">IF(UPPER(OFFSET('ÖĞRENCİ GİRİŞİ'!$C$18,(ROW(B546)-1),0))="","",UPPER(OFFSET('ÖĞRENCİ GİRİŞİ'!$C$18,(ROW(B546)-1),0)))</f>
        <v/>
      </c>
      <c r="D547" s="70" t="str">
        <f ca="1">IF(UPPER(OFFSET('ÖĞRENCİ GİRİŞİ'!$D$18,(ROW(A546)-1),0))="","",UPPER(OFFSET('ÖĞRENCİ GİRİŞİ'!$D$18,(ROW(A546)-1),0)))</f>
        <v/>
      </c>
      <c r="E547" s="70" t="str">
        <f ca="1">IF(UPPER(OFFSET('ÖĞRENCİ GİRİŞİ'!$E$18,(ROW(A546)-1),0))="","",UPPER(OFFSET('ÖĞRENCİ GİRİŞİ'!$E$18,(ROW(A546)-1),0)))</f>
        <v/>
      </c>
      <c r="F547" s="70" t="str">
        <f ca="1">IF(UPPER(OFFSET('ÖĞRENCİ GİRİŞİ'!$F$18,(ROW(A546)-1),0))="","",UPPER(OFFSET('ÖĞRENCİ GİRİŞİ'!$F$18,(ROW(A546)-1),0)))</f>
        <v/>
      </c>
      <c r="G547" s="70" t="str">
        <f ca="1">IF(UPPER(OFFSET('ÖĞRENCİ GİRİŞİ'!$G$18,(ROW(A546)-1),0))="","",UPPER(OFFSET('ÖĞRENCİ GİRİŞİ'!$G$18,(ROW(A546)-1),0)))</f>
        <v/>
      </c>
    </row>
    <row r="548" spans="1:7" customFormat="1" ht="12.75" x14ac:dyDescent="0.2">
      <c r="A548" s="42">
        <v>547</v>
      </c>
      <c r="B548" s="70" t="str">
        <f ca="1">IF(UPPER(OFFSET('ÖĞRENCİ GİRİŞİ'!$B$18,(ROW(A547)-1),0))="","",UPPER(OFFSET('ÖĞRENCİ GİRİŞİ'!$B$18,(ROW(A547)-1),0)))</f>
        <v/>
      </c>
      <c r="C548" s="70" t="str">
        <f ca="1">IF(UPPER(OFFSET('ÖĞRENCİ GİRİŞİ'!$C$18,(ROW(B547)-1),0))="","",UPPER(OFFSET('ÖĞRENCİ GİRİŞİ'!$C$18,(ROW(B547)-1),0)))</f>
        <v/>
      </c>
      <c r="D548" s="70" t="str">
        <f ca="1">IF(UPPER(OFFSET('ÖĞRENCİ GİRİŞİ'!$D$18,(ROW(A547)-1),0))="","",UPPER(OFFSET('ÖĞRENCİ GİRİŞİ'!$D$18,(ROW(A547)-1),0)))</f>
        <v/>
      </c>
      <c r="E548" s="70" t="str">
        <f ca="1">IF(UPPER(OFFSET('ÖĞRENCİ GİRİŞİ'!$E$18,(ROW(A547)-1),0))="","",UPPER(OFFSET('ÖĞRENCİ GİRİŞİ'!$E$18,(ROW(A547)-1),0)))</f>
        <v/>
      </c>
      <c r="F548" s="70" t="str">
        <f ca="1">IF(UPPER(OFFSET('ÖĞRENCİ GİRİŞİ'!$F$18,(ROW(A547)-1),0))="","",UPPER(OFFSET('ÖĞRENCİ GİRİŞİ'!$F$18,(ROW(A547)-1),0)))</f>
        <v/>
      </c>
      <c r="G548" s="70" t="str">
        <f ca="1">IF(UPPER(OFFSET('ÖĞRENCİ GİRİŞİ'!$G$18,(ROW(A547)-1),0))="","",UPPER(OFFSET('ÖĞRENCİ GİRİŞİ'!$G$18,(ROW(A547)-1),0)))</f>
        <v/>
      </c>
    </row>
    <row r="549" spans="1:7" customFormat="1" ht="12.75" x14ac:dyDescent="0.2">
      <c r="A549" s="42">
        <v>548</v>
      </c>
      <c r="B549" s="70" t="str">
        <f ca="1">IF(UPPER(OFFSET('ÖĞRENCİ GİRİŞİ'!$B$18,(ROW(A548)-1),0))="","",UPPER(OFFSET('ÖĞRENCİ GİRİŞİ'!$B$18,(ROW(A548)-1),0)))</f>
        <v/>
      </c>
      <c r="C549" s="70" t="str">
        <f ca="1">IF(UPPER(OFFSET('ÖĞRENCİ GİRİŞİ'!$C$18,(ROW(B548)-1),0))="","",UPPER(OFFSET('ÖĞRENCİ GİRİŞİ'!$C$18,(ROW(B548)-1),0)))</f>
        <v/>
      </c>
      <c r="D549" s="70" t="str">
        <f ca="1">IF(UPPER(OFFSET('ÖĞRENCİ GİRİŞİ'!$D$18,(ROW(A548)-1),0))="","",UPPER(OFFSET('ÖĞRENCİ GİRİŞİ'!$D$18,(ROW(A548)-1),0)))</f>
        <v/>
      </c>
      <c r="E549" s="70" t="str">
        <f ca="1">IF(UPPER(OFFSET('ÖĞRENCİ GİRİŞİ'!$E$18,(ROW(A548)-1),0))="","",UPPER(OFFSET('ÖĞRENCİ GİRİŞİ'!$E$18,(ROW(A548)-1),0)))</f>
        <v/>
      </c>
      <c r="F549" s="70" t="str">
        <f ca="1">IF(UPPER(OFFSET('ÖĞRENCİ GİRİŞİ'!$F$18,(ROW(A548)-1),0))="","",UPPER(OFFSET('ÖĞRENCİ GİRİŞİ'!$F$18,(ROW(A548)-1),0)))</f>
        <v/>
      </c>
      <c r="G549" s="70" t="str">
        <f ca="1">IF(UPPER(OFFSET('ÖĞRENCİ GİRİŞİ'!$G$18,(ROW(A548)-1),0))="","",UPPER(OFFSET('ÖĞRENCİ GİRİŞİ'!$G$18,(ROW(A548)-1),0)))</f>
        <v/>
      </c>
    </row>
    <row r="550" spans="1:7" customFormat="1" ht="12.75" x14ac:dyDescent="0.2">
      <c r="A550" s="42">
        <v>549</v>
      </c>
      <c r="B550" s="70" t="str">
        <f ca="1">IF(UPPER(OFFSET('ÖĞRENCİ GİRİŞİ'!$B$18,(ROW(A549)-1),0))="","",UPPER(OFFSET('ÖĞRENCİ GİRİŞİ'!$B$18,(ROW(A549)-1),0)))</f>
        <v/>
      </c>
      <c r="C550" s="70" t="str">
        <f ca="1">IF(UPPER(OFFSET('ÖĞRENCİ GİRİŞİ'!$C$18,(ROW(B549)-1),0))="","",UPPER(OFFSET('ÖĞRENCİ GİRİŞİ'!$C$18,(ROW(B549)-1),0)))</f>
        <v/>
      </c>
      <c r="D550" s="70" t="str">
        <f ca="1">IF(UPPER(OFFSET('ÖĞRENCİ GİRİŞİ'!$D$18,(ROW(A549)-1),0))="","",UPPER(OFFSET('ÖĞRENCİ GİRİŞİ'!$D$18,(ROW(A549)-1),0)))</f>
        <v/>
      </c>
      <c r="E550" s="70" t="str">
        <f ca="1">IF(UPPER(OFFSET('ÖĞRENCİ GİRİŞİ'!$E$18,(ROW(A549)-1),0))="","",UPPER(OFFSET('ÖĞRENCİ GİRİŞİ'!$E$18,(ROW(A549)-1),0)))</f>
        <v/>
      </c>
      <c r="F550" s="70" t="str">
        <f ca="1">IF(UPPER(OFFSET('ÖĞRENCİ GİRİŞİ'!$F$18,(ROW(A549)-1),0))="","",UPPER(OFFSET('ÖĞRENCİ GİRİŞİ'!$F$18,(ROW(A549)-1),0)))</f>
        <v/>
      </c>
      <c r="G550" s="70" t="str">
        <f ca="1">IF(UPPER(OFFSET('ÖĞRENCİ GİRİŞİ'!$G$18,(ROW(A549)-1),0))="","",UPPER(OFFSET('ÖĞRENCİ GİRİŞİ'!$G$18,(ROW(A549)-1),0)))</f>
        <v/>
      </c>
    </row>
    <row r="551" spans="1:7" customFormat="1" ht="12.75" x14ac:dyDescent="0.2">
      <c r="A551" s="42">
        <v>550</v>
      </c>
      <c r="B551" s="70" t="str">
        <f ca="1">IF(UPPER(OFFSET('ÖĞRENCİ GİRİŞİ'!$B$18,(ROW(A550)-1),0))="","",UPPER(OFFSET('ÖĞRENCİ GİRİŞİ'!$B$18,(ROW(A550)-1),0)))</f>
        <v/>
      </c>
      <c r="C551" s="70" t="str">
        <f ca="1">IF(UPPER(OFFSET('ÖĞRENCİ GİRİŞİ'!$C$18,(ROW(B550)-1),0))="","",UPPER(OFFSET('ÖĞRENCİ GİRİŞİ'!$C$18,(ROW(B550)-1),0)))</f>
        <v/>
      </c>
      <c r="D551" s="70" t="str">
        <f ca="1">IF(UPPER(OFFSET('ÖĞRENCİ GİRİŞİ'!$D$18,(ROW(A550)-1),0))="","",UPPER(OFFSET('ÖĞRENCİ GİRİŞİ'!$D$18,(ROW(A550)-1),0)))</f>
        <v/>
      </c>
      <c r="E551" s="70" t="str">
        <f ca="1">IF(UPPER(OFFSET('ÖĞRENCİ GİRİŞİ'!$E$18,(ROW(A550)-1),0))="","",UPPER(OFFSET('ÖĞRENCİ GİRİŞİ'!$E$18,(ROW(A550)-1),0)))</f>
        <v/>
      </c>
      <c r="F551" s="70" t="str">
        <f ca="1">IF(UPPER(OFFSET('ÖĞRENCİ GİRİŞİ'!$F$18,(ROW(A550)-1),0))="","",UPPER(OFFSET('ÖĞRENCİ GİRİŞİ'!$F$18,(ROW(A550)-1),0)))</f>
        <v/>
      </c>
      <c r="G551" s="70" t="str">
        <f ca="1">IF(UPPER(OFFSET('ÖĞRENCİ GİRİŞİ'!$G$18,(ROW(A550)-1),0))="","",UPPER(OFFSET('ÖĞRENCİ GİRİŞİ'!$G$18,(ROW(A550)-1),0)))</f>
        <v/>
      </c>
    </row>
    <row r="552" spans="1:7" customFormat="1" ht="12.75" x14ac:dyDescent="0.2">
      <c r="A552" s="42">
        <v>551</v>
      </c>
      <c r="B552" s="70" t="str">
        <f ca="1">IF(UPPER(OFFSET('ÖĞRENCİ GİRİŞİ'!$B$18,(ROW(A551)-1),0))="","",UPPER(OFFSET('ÖĞRENCİ GİRİŞİ'!$B$18,(ROW(A551)-1),0)))</f>
        <v/>
      </c>
      <c r="C552" s="70" t="str">
        <f ca="1">IF(UPPER(OFFSET('ÖĞRENCİ GİRİŞİ'!$C$18,(ROW(B551)-1),0))="","",UPPER(OFFSET('ÖĞRENCİ GİRİŞİ'!$C$18,(ROW(B551)-1),0)))</f>
        <v/>
      </c>
      <c r="D552" s="70" t="str">
        <f ca="1">IF(UPPER(OFFSET('ÖĞRENCİ GİRİŞİ'!$D$18,(ROW(A551)-1),0))="","",UPPER(OFFSET('ÖĞRENCİ GİRİŞİ'!$D$18,(ROW(A551)-1),0)))</f>
        <v/>
      </c>
      <c r="E552" s="70" t="str">
        <f ca="1">IF(UPPER(OFFSET('ÖĞRENCİ GİRİŞİ'!$E$18,(ROW(A551)-1),0))="","",UPPER(OFFSET('ÖĞRENCİ GİRİŞİ'!$E$18,(ROW(A551)-1),0)))</f>
        <v/>
      </c>
      <c r="F552" s="70" t="str">
        <f ca="1">IF(UPPER(OFFSET('ÖĞRENCİ GİRİŞİ'!$F$18,(ROW(A551)-1),0))="","",UPPER(OFFSET('ÖĞRENCİ GİRİŞİ'!$F$18,(ROW(A551)-1),0)))</f>
        <v/>
      </c>
      <c r="G552" s="70" t="str">
        <f ca="1">IF(UPPER(OFFSET('ÖĞRENCİ GİRİŞİ'!$G$18,(ROW(A551)-1),0))="","",UPPER(OFFSET('ÖĞRENCİ GİRİŞİ'!$G$18,(ROW(A551)-1),0)))</f>
        <v/>
      </c>
    </row>
    <row r="553" spans="1:7" customFormat="1" ht="12.75" x14ac:dyDescent="0.2">
      <c r="A553" s="42">
        <v>552</v>
      </c>
      <c r="B553" s="70" t="str">
        <f ca="1">IF(UPPER(OFFSET('ÖĞRENCİ GİRİŞİ'!$B$18,(ROW(A552)-1),0))="","",UPPER(OFFSET('ÖĞRENCİ GİRİŞİ'!$B$18,(ROW(A552)-1),0)))</f>
        <v/>
      </c>
      <c r="C553" s="70" t="str">
        <f ca="1">IF(UPPER(OFFSET('ÖĞRENCİ GİRİŞİ'!$C$18,(ROW(B552)-1),0))="","",UPPER(OFFSET('ÖĞRENCİ GİRİŞİ'!$C$18,(ROW(B552)-1),0)))</f>
        <v/>
      </c>
      <c r="D553" s="70" t="str">
        <f ca="1">IF(UPPER(OFFSET('ÖĞRENCİ GİRİŞİ'!$D$18,(ROW(A552)-1),0))="","",UPPER(OFFSET('ÖĞRENCİ GİRİŞİ'!$D$18,(ROW(A552)-1),0)))</f>
        <v/>
      </c>
      <c r="E553" s="70" t="str">
        <f ca="1">IF(UPPER(OFFSET('ÖĞRENCİ GİRİŞİ'!$E$18,(ROW(A552)-1),0))="","",UPPER(OFFSET('ÖĞRENCİ GİRİŞİ'!$E$18,(ROW(A552)-1),0)))</f>
        <v/>
      </c>
      <c r="F553" s="70" t="str">
        <f ca="1">IF(UPPER(OFFSET('ÖĞRENCİ GİRİŞİ'!$F$18,(ROW(A552)-1),0))="","",UPPER(OFFSET('ÖĞRENCİ GİRİŞİ'!$F$18,(ROW(A552)-1),0)))</f>
        <v/>
      </c>
      <c r="G553" s="70" t="str">
        <f ca="1">IF(UPPER(OFFSET('ÖĞRENCİ GİRİŞİ'!$G$18,(ROW(A552)-1),0))="","",UPPER(OFFSET('ÖĞRENCİ GİRİŞİ'!$G$18,(ROW(A552)-1),0)))</f>
        <v/>
      </c>
    </row>
    <row r="554" spans="1:7" customFormat="1" ht="12.75" x14ac:dyDescent="0.2">
      <c r="A554" s="42">
        <v>553</v>
      </c>
      <c r="B554" s="70" t="str">
        <f ca="1">IF(UPPER(OFFSET('ÖĞRENCİ GİRİŞİ'!$B$18,(ROW(A553)-1),0))="","",UPPER(OFFSET('ÖĞRENCİ GİRİŞİ'!$B$18,(ROW(A553)-1),0)))</f>
        <v/>
      </c>
      <c r="C554" s="70" t="str">
        <f ca="1">IF(UPPER(OFFSET('ÖĞRENCİ GİRİŞİ'!$C$18,(ROW(B553)-1),0))="","",UPPER(OFFSET('ÖĞRENCİ GİRİŞİ'!$C$18,(ROW(B553)-1),0)))</f>
        <v/>
      </c>
      <c r="D554" s="70" t="str">
        <f ca="1">IF(UPPER(OFFSET('ÖĞRENCİ GİRİŞİ'!$D$18,(ROW(A553)-1),0))="","",UPPER(OFFSET('ÖĞRENCİ GİRİŞİ'!$D$18,(ROW(A553)-1),0)))</f>
        <v/>
      </c>
      <c r="E554" s="70" t="str">
        <f ca="1">IF(UPPER(OFFSET('ÖĞRENCİ GİRİŞİ'!$E$18,(ROW(A553)-1),0))="","",UPPER(OFFSET('ÖĞRENCİ GİRİŞİ'!$E$18,(ROW(A553)-1),0)))</f>
        <v/>
      </c>
      <c r="F554" s="70" t="str">
        <f ca="1">IF(UPPER(OFFSET('ÖĞRENCİ GİRİŞİ'!$F$18,(ROW(A553)-1),0))="","",UPPER(OFFSET('ÖĞRENCİ GİRİŞİ'!$F$18,(ROW(A553)-1),0)))</f>
        <v/>
      </c>
      <c r="G554" s="70" t="str">
        <f ca="1">IF(UPPER(OFFSET('ÖĞRENCİ GİRİŞİ'!$G$18,(ROW(A553)-1),0))="","",UPPER(OFFSET('ÖĞRENCİ GİRİŞİ'!$G$18,(ROW(A553)-1),0)))</f>
        <v/>
      </c>
    </row>
    <row r="555" spans="1:7" customFormat="1" ht="12.75" x14ac:dyDescent="0.2">
      <c r="A555" s="42">
        <v>554</v>
      </c>
      <c r="B555" s="70" t="str">
        <f ca="1">IF(UPPER(OFFSET('ÖĞRENCİ GİRİŞİ'!$B$18,(ROW(A554)-1),0))="","",UPPER(OFFSET('ÖĞRENCİ GİRİŞİ'!$B$18,(ROW(A554)-1),0)))</f>
        <v/>
      </c>
      <c r="C555" s="70" t="str">
        <f ca="1">IF(UPPER(OFFSET('ÖĞRENCİ GİRİŞİ'!$C$18,(ROW(B554)-1),0))="","",UPPER(OFFSET('ÖĞRENCİ GİRİŞİ'!$C$18,(ROW(B554)-1),0)))</f>
        <v/>
      </c>
      <c r="D555" s="70" t="str">
        <f ca="1">IF(UPPER(OFFSET('ÖĞRENCİ GİRİŞİ'!$D$18,(ROW(A554)-1),0))="","",UPPER(OFFSET('ÖĞRENCİ GİRİŞİ'!$D$18,(ROW(A554)-1),0)))</f>
        <v/>
      </c>
      <c r="E555" s="70" t="str">
        <f ca="1">IF(UPPER(OFFSET('ÖĞRENCİ GİRİŞİ'!$E$18,(ROW(A554)-1),0))="","",UPPER(OFFSET('ÖĞRENCİ GİRİŞİ'!$E$18,(ROW(A554)-1),0)))</f>
        <v/>
      </c>
      <c r="F555" s="70" t="str">
        <f ca="1">IF(UPPER(OFFSET('ÖĞRENCİ GİRİŞİ'!$F$18,(ROW(A554)-1),0))="","",UPPER(OFFSET('ÖĞRENCİ GİRİŞİ'!$F$18,(ROW(A554)-1),0)))</f>
        <v/>
      </c>
      <c r="G555" s="70" t="str">
        <f ca="1">IF(UPPER(OFFSET('ÖĞRENCİ GİRİŞİ'!$G$18,(ROW(A554)-1),0))="","",UPPER(OFFSET('ÖĞRENCİ GİRİŞİ'!$G$18,(ROW(A554)-1),0)))</f>
        <v/>
      </c>
    </row>
    <row r="556" spans="1:7" customFormat="1" ht="12.75" x14ac:dyDescent="0.2">
      <c r="A556" s="42">
        <v>555</v>
      </c>
      <c r="B556" s="70" t="str">
        <f ca="1">IF(UPPER(OFFSET('ÖĞRENCİ GİRİŞİ'!$B$18,(ROW(A555)-1),0))="","",UPPER(OFFSET('ÖĞRENCİ GİRİŞİ'!$B$18,(ROW(A555)-1),0)))</f>
        <v/>
      </c>
      <c r="C556" s="70" t="str">
        <f ca="1">IF(UPPER(OFFSET('ÖĞRENCİ GİRİŞİ'!$C$18,(ROW(B555)-1),0))="","",UPPER(OFFSET('ÖĞRENCİ GİRİŞİ'!$C$18,(ROW(B555)-1),0)))</f>
        <v/>
      </c>
      <c r="D556" s="70" t="str">
        <f ca="1">IF(UPPER(OFFSET('ÖĞRENCİ GİRİŞİ'!$D$18,(ROW(A555)-1),0))="","",UPPER(OFFSET('ÖĞRENCİ GİRİŞİ'!$D$18,(ROW(A555)-1),0)))</f>
        <v/>
      </c>
      <c r="E556" s="70" t="str">
        <f ca="1">IF(UPPER(OFFSET('ÖĞRENCİ GİRİŞİ'!$E$18,(ROW(A555)-1),0))="","",UPPER(OFFSET('ÖĞRENCİ GİRİŞİ'!$E$18,(ROW(A555)-1),0)))</f>
        <v/>
      </c>
      <c r="F556" s="70" t="str">
        <f ca="1">IF(UPPER(OFFSET('ÖĞRENCİ GİRİŞİ'!$F$18,(ROW(A555)-1),0))="","",UPPER(OFFSET('ÖĞRENCİ GİRİŞİ'!$F$18,(ROW(A555)-1),0)))</f>
        <v/>
      </c>
      <c r="G556" s="70" t="str">
        <f ca="1">IF(UPPER(OFFSET('ÖĞRENCİ GİRİŞİ'!$G$18,(ROW(A555)-1),0))="","",UPPER(OFFSET('ÖĞRENCİ GİRİŞİ'!$G$18,(ROW(A555)-1),0)))</f>
        <v/>
      </c>
    </row>
    <row r="557" spans="1:7" customFormat="1" ht="12.75" x14ac:dyDescent="0.2">
      <c r="A557" s="42">
        <v>556</v>
      </c>
      <c r="B557" s="70" t="str">
        <f ca="1">IF(UPPER(OFFSET('ÖĞRENCİ GİRİŞİ'!$B$18,(ROW(A556)-1),0))="","",UPPER(OFFSET('ÖĞRENCİ GİRİŞİ'!$B$18,(ROW(A556)-1),0)))</f>
        <v/>
      </c>
      <c r="C557" s="70" t="str">
        <f ca="1">IF(UPPER(OFFSET('ÖĞRENCİ GİRİŞİ'!$C$18,(ROW(B556)-1),0))="","",UPPER(OFFSET('ÖĞRENCİ GİRİŞİ'!$C$18,(ROW(B556)-1),0)))</f>
        <v/>
      </c>
      <c r="D557" s="70" t="str">
        <f ca="1">IF(UPPER(OFFSET('ÖĞRENCİ GİRİŞİ'!$D$18,(ROW(A556)-1),0))="","",UPPER(OFFSET('ÖĞRENCİ GİRİŞİ'!$D$18,(ROW(A556)-1),0)))</f>
        <v/>
      </c>
      <c r="E557" s="70" t="str">
        <f ca="1">IF(UPPER(OFFSET('ÖĞRENCİ GİRİŞİ'!$E$18,(ROW(A556)-1),0))="","",UPPER(OFFSET('ÖĞRENCİ GİRİŞİ'!$E$18,(ROW(A556)-1),0)))</f>
        <v/>
      </c>
      <c r="F557" s="70" t="str">
        <f ca="1">IF(UPPER(OFFSET('ÖĞRENCİ GİRİŞİ'!$F$18,(ROW(A556)-1),0))="","",UPPER(OFFSET('ÖĞRENCİ GİRİŞİ'!$F$18,(ROW(A556)-1),0)))</f>
        <v/>
      </c>
      <c r="G557" s="70" t="str">
        <f ca="1">IF(UPPER(OFFSET('ÖĞRENCİ GİRİŞİ'!$G$18,(ROW(A556)-1),0))="","",UPPER(OFFSET('ÖĞRENCİ GİRİŞİ'!$G$18,(ROW(A556)-1),0)))</f>
        <v/>
      </c>
    </row>
    <row r="558" spans="1:7" customFormat="1" ht="12.75" x14ac:dyDescent="0.2">
      <c r="A558" s="42">
        <v>557</v>
      </c>
      <c r="B558" s="70" t="str">
        <f ca="1">IF(UPPER(OFFSET('ÖĞRENCİ GİRİŞİ'!$B$18,(ROW(A557)-1),0))="","",UPPER(OFFSET('ÖĞRENCİ GİRİŞİ'!$B$18,(ROW(A557)-1),0)))</f>
        <v/>
      </c>
      <c r="C558" s="70" t="str">
        <f ca="1">IF(UPPER(OFFSET('ÖĞRENCİ GİRİŞİ'!$C$18,(ROW(B557)-1),0))="","",UPPER(OFFSET('ÖĞRENCİ GİRİŞİ'!$C$18,(ROW(B557)-1),0)))</f>
        <v/>
      </c>
      <c r="D558" s="70" t="str">
        <f ca="1">IF(UPPER(OFFSET('ÖĞRENCİ GİRİŞİ'!$D$18,(ROW(A557)-1),0))="","",UPPER(OFFSET('ÖĞRENCİ GİRİŞİ'!$D$18,(ROW(A557)-1),0)))</f>
        <v/>
      </c>
      <c r="E558" s="70" t="str">
        <f ca="1">IF(UPPER(OFFSET('ÖĞRENCİ GİRİŞİ'!$E$18,(ROW(A557)-1),0))="","",UPPER(OFFSET('ÖĞRENCİ GİRİŞİ'!$E$18,(ROW(A557)-1),0)))</f>
        <v/>
      </c>
      <c r="F558" s="70" t="str">
        <f ca="1">IF(UPPER(OFFSET('ÖĞRENCİ GİRİŞİ'!$F$18,(ROW(A557)-1),0))="","",UPPER(OFFSET('ÖĞRENCİ GİRİŞİ'!$F$18,(ROW(A557)-1),0)))</f>
        <v/>
      </c>
      <c r="G558" s="70" t="str">
        <f ca="1">IF(UPPER(OFFSET('ÖĞRENCİ GİRİŞİ'!$G$18,(ROW(A557)-1),0))="","",UPPER(OFFSET('ÖĞRENCİ GİRİŞİ'!$G$18,(ROW(A557)-1),0)))</f>
        <v/>
      </c>
    </row>
    <row r="559" spans="1:7" x14ac:dyDescent="0.2">
      <c r="A559" s="42">
        <v>558</v>
      </c>
      <c r="B559" s="70" t="str">
        <f ca="1">IF(UPPER(OFFSET('ÖĞRENCİ GİRİŞİ'!$B$18,(ROW(A558)-1),0))="","",UPPER(OFFSET('ÖĞRENCİ GİRİŞİ'!$B$18,(ROW(A558)-1),0)))</f>
        <v/>
      </c>
      <c r="C559" s="70" t="str">
        <f ca="1">IF(UPPER(OFFSET('ÖĞRENCİ GİRİŞİ'!$C$18,(ROW(B558)-1),0))="","",UPPER(OFFSET('ÖĞRENCİ GİRİŞİ'!$C$18,(ROW(B558)-1),0)))</f>
        <v/>
      </c>
      <c r="D559" s="70" t="str">
        <f ca="1">IF(UPPER(OFFSET('ÖĞRENCİ GİRİŞİ'!$D$18,(ROW(A558)-1),0))="","",UPPER(OFFSET('ÖĞRENCİ GİRİŞİ'!$D$18,(ROW(A558)-1),0)))</f>
        <v/>
      </c>
      <c r="E559" s="70" t="str">
        <f ca="1">IF(UPPER(OFFSET('ÖĞRENCİ GİRİŞİ'!$E$18,(ROW(A558)-1),0))="","",UPPER(OFFSET('ÖĞRENCİ GİRİŞİ'!$E$18,(ROW(A558)-1),0)))</f>
        <v/>
      </c>
      <c r="F559" s="70" t="str">
        <f ca="1">IF(UPPER(OFFSET('ÖĞRENCİ GİRİŞİ'!$F$18,(ROW(A558)-1),0))="","",UPPER(OFFSET('ÖĞRENCİ GİRİŞİ'!$F$18,(ROW(A558)-1),0)))</f>
        <v/>
      </c>
      <c r="G559" s="70" t="str">
        <f ca="1">IF(UPPER(OFFSET('ÖĞRENCİ GİRİŞİ'!$G$18,(ROW(A558)-1),0))="","",UPPER(OFFSET('ÖĞRENCİ GİRİŞİ'!$G$18,(ROW(A558)-1),0)))</f>
        <v/>
      </c>
    </row>
    <row r="560" spans="1:7" x14ac:dyDescent="0.2">
      <c r="A560" s="42">
        <v>559</v>
      </c>
      <c r="B560" s="70" t="str">
        <f ca="1">IF(UPPER(OFFSET('ÖĞRENCİ GİRİŞİ'!$B$18,(ROW(A559)-1),0))="","",UPPER(OFFSET('ÖĞRENCİ GİRİŞİ'!$B$18,(ROW(A559)-1),0)))</f>
        <v/>
      </c>
      <c r="C560" s="70" t="str">
        <f ca="1">IF(UPPER(OFFSET('ÖĞRENCİ GİRİŞİ'!$C$18,(ROW(B559)-1),0))="","",UPPER(OFFSET('ÖĞRENCİ GİRİŞİ'!$C$18,(ROW(B559)-1),0)))</f>
        <v/>
      </c>
      <c r="D560" s="70" t="str">
        <f ca="1">IF(UPPER(OFFSET('ÖĞRENCİ GİRİŞİ'!$D$18,(ROW(A559)-1),0))="","",UPPER(OFFSET('ÖĞRENCİ GİRİŞİ'!$D$18,(ROW(A559)-1),0)))</f>
        <v/>
      </c>
      <c r="E560" s="70" t="str">
        <f ca="1">IF(UPPER(OFFSET('ÖĞRENCİ GİRİŞİ'!$E$18,(ROW(A559)-1),0))="","",UPPER(OFFSET('ÖĞRENCİ GİRİŞİ'!$E$18,(ROW(A559)-1),0)))</f>
        <v/>
      </c>
      <c r="F560" s="70" t="str">
        <f ca="1">IF(UPPER(OFFSET('ÖĞRENCİ GİRİŞİ'!$F$18,(ROW(A559)-1),0))="","",UPPER(OFFSET('ÖĞRENCİ GİRİŞİ'!$F$18,(ROW(A559)-1),0)))</f>
        <v/>
      </c>
      <c r="G560" s="70" t="str">
        <f ca="1">IF(UPPER(OFFSET('ÖĞRENCİ GİRİŞİ'!$G$18,(ROW(A559)-1),0))="","",UPPER(OFFSET('ÖĞRENCİ GİRİŞİ'!$G$18,(ROW(A559)-1),0)))</f>
        <v/>
      </c>
    </row>
    <row r="561" spans="1:7" x14ac:dyDescent="0.2">
      <c r="A561" s="42">
        <v>560</v>
      </c>
      <c r="B561" s="70" t="str">
        <f ca="1">IF(UPPER(OFFSET('ÖĞRENCİ GİRİŞİ'!$B$18,(ROW(A560)-1),0))="","",UPPER(OFFSET('ÖĞRENCİ GİRİŞİ'!$B$18,(ROW(A560)-1),0)))</f>
        <v/>
      </c>
      <c r="C561" s="70" t="str">
        <f ca="1">IF(UPPER(OFFSET('ÖĞRENCİ GİRİŞİ'!$C$18,(ROW(B560)-1),0))="","",UPPER(OFFSET('ÖĞRENCİ GİRİŞİ'!$C$18,(ROW(B560)-1),0)))</f>
        <v/>
      </c>
      <c r="D561" s="70" t="str">
        <f ca="1">IF(UPPER(OFFSET('ÖĞRENCİ GİRİŞİ'!$D$18,(ROW(A560)-1),0))="","",UPPER(OFFSET('ÖĞRENCİ GİRİŞİ'!$D$18,(ROW(A560)-1),0)))</f>
        <v/>
      </c>
      <c r="E561" s="70" t="str">
        <f ca="1">IF(UPPER(OFFSET('ÖĞRENCİ GİRİŞİ'!$E$18,(ROW(A560)-1),0))="","",UPPER(OFFSET('ÖĞRENCİ GİRİŞİ'!$E$18,(ROW(A560)-1),0)))</f>
        <v/>
      </c>
      <c r="F561" s="70" t="str">
        <f ca="1">IF(UPPER(OFFSET('ÖĞRENCİ GİRİŞİ'!$F$18,(ROW(A560)-1),0))="","",UPPER(OFFSET('ÖĞRENCİ GİRİŞİ'!$F$18,(ROW(A560)-1),0)))</f>
        <v/>
      </c>
      <c r="G561" s="70" t="str">
        <f ca="1">IF(UPPER(OFFSET('ÖĞRENCİ GİRİŞİ'!$G$18,(ROW(A560)-1),0))="","",UPPER(OFFSET('ÖĞRENCİ GİRİŞİ'!$G$18,(ROW(A560)-1),0)))</f>
        <v/>
      </c>
    </row>
    <row r="562" spans="1:7" x14ac:dyDescent="0.2">
      <c r="A562" s="42">
        <v>561</v>
      </c>
      <c r="B562" s="70" t="str">
        <f ca="1">IF(UPPER(OFFSET('ÖĞRENCİ GİRİŞİ'!$B$18,(ROW(A561)-1),0))="","",UPPER(OFFSET('ÖĞRENCİ GİRİŞİ'!$B$18,(ROW(A561)-1),0)))</f>
        <v/>
      </c>
      <c r="C562" s="70" t="str">
        <f ca="1">IF(UPPER(OFFSET('ÖĞRENCİ GİRİŞİ'!$C$18,(ROW(B561)-1),0))="","",UPPER(OFFSET('ÖĞRENCİ GİRİŞİ'!$C$18,(ROW(B561)-1),0)))</f>
        <v/>
      </c>
      <c r="D562" s="70" t="str">
        <f ca="1">IF(UPPER(OFFSET('ÖĞRENCİ GİRİŞİ'!$D$18,(ROW(A561)-1),0))="","",UPPER(OFFSET('ÖĞRENCİ GİRİŞİ'!$D$18,(ROW(A561)-1),0)))</f>
        <v/>
      </c>
      <c r="E562" s="70" t="str">
        <f ca="1">IF(UPPER(OFFSET('ÖĞRENCİ GİRİŞİ'!$E$18,(ROW(A561)-1),0))="","",UPPER(OFFSET('ÖĞRENCİ GİRİŞİ'!$E$18,(ROW(A561)-1),0)))</f>
        <v/>
      </c>
      <c r="F562" s="70" t="str">
        <f ca="1">IF(UPPER(OFFSET('ÖĞRENCİ GİRİŞİ'!$F$18,(ROW(A561)-1),0))="","",UPPER(OFFSET('ÖĞRENCİ GİRİŞİ'!$F$18,(ROW(A561)-1),0)))</f>
        <v/>
      </c>
      <c r="G562" s="70" t="str">
        <f ca="1">IF(UPPER(OFFSET('ÖĞRENCİ GİRİŞİ'!$G$18,(ROW(A561)-1),0))="","",UPPER(OFFSET('ÖĞRENCİ GİRİŞİ'!$G$18,(ROW(A561)-1),0)))</f>
        <v/>
      </c>
    </row>
    <row r="563" spans="1:7" x14ac:dyDescent="0.2">
      <c r="A563" s="42">
        <v>562</v>
      </c>
      <c r="B563" s="70" t="str">
        <f ca="1">IF(UPPER(OFFSET('ÖĞRENCİ GİRİŞİ'!$B$18,(ROW(A562)-1),0))="","",UPPER(OFFSET('ÖĞRENCİ GİRİŞİ'!$B$18,(ROW(A562)-1),0)))</f>
        <v/>
      </c>
      <c r="C563" s="70" t="str">
        <f ca="1">IF(UPPER(OFFSET('ÖĞRENCİ GİRİŞİ'!$C$18,(ROW(B562)-1),0))="","",UPPER(OFFSET('ÖĞRENCİ GİRİŞİ'!$C$18,(ROW(B562)-1),0)))</f>
        <v/>
      </c>
      <c r="D563" s="70" t="str">
        <f ca="1">IF(UPPER(OFFSET('ÖĞRENCİ GİRİŞİ'!$D$18,(ROW(A562)-1),0))="","",UPPER(OFFSET('ÖĞRENCİ GİRİŞİ'!$D$18,(ROW(A562)-1),0)))</f>
        <v/>
      </c>
      <c r="E563" s="70" t="str">
        <f ca="1">IF(UPPER(OFFSET('ÖĞRENCİ GİRİŞİ'!$E$18,(ROW(A562)-1),0))="","",UPPER(OFFSET('ÖĞRENCİ GİRİŞİ'!$E$18,(ROW(A562)-1),0)))</f>
        <v/>
      </c>
      <c r="F563" s="70" t="str">
        <f ca="1">IF(UPPER(OFFSET('ÖĞRENCİ GİRİŞİ'!$F$18,(ROW(A562)-1),0))="","",UPPER(OFFSET('ÖĞRENCİ GİRİŞİ'!$F$18,(ROW(A562)-1),0)))</f>
        <v/>
      </c>
      <c r="G563" s="70" t="str">
        <f ca="1">IF(UPPER(OFFSET('ÖĞRENCİ GİRİŞİ'!$G$18,(ROW(A562)-1),0))="","",UPPER(OFFSET('ÖĞRENCİ GİRİŞİ'!$G$18,(ROW(A562)-1),0)))</f>
        <v/>
      </c>
    </row>
    <row r="564" spans="1:7" x14ac:dyDescent="0.2">
      <c r="A564" s="42">
        <v>563</v>
      </c>
      <c r="B564" s="70" t="str">
        <f ca="1">IF(UPPER(OFFSET('ÖĞRENCİ GİRİŞİ'!$B$18,(ROW(A563)-1),0))="","",UPPER(OFFSET('ÖĞRENCİ GİRİŞİ'!$B$18,(ROW(A563)-1),0)))</f>
        <v/>
      </c>
      <c r="C564" s="70" t="str">
        <f ca="1">IF(UPPER(OFFSET('ÖĞRENCİ GİRİŞİ'!$C$18,(ROW(B563)-1),0))="","",UPPER(OFFSET('ÖĞRENCİ GİRİŞİ'!$C$18,(ROW(B563)-1),0)))</f>
        <v/>
      </c>
      <c r="D564" s="70" t="str">
        <f ca="1">IF(UPPER(OFFSET('ÖĞRENCİ GİRİŞİ'!$D$18,(ROW(A563)-1),0))="","",UPPER(OFFSET('ÖĞRENCİ GİRİŞİ'!$D$18,(ROW(A563)-1),0)))</f>
        <v/>
      </c>
      <c r="E564" s="70" t="str">
        <f ca="1">IF(UPPER(OFFSET('ÖĞRENCİ GİRİŞİ'!$E$18,(ROW(A563)-1),0))="","",UPPER(OFFSET('ÖĞRENCİ GİRİŞİ'!$E$18,(ROW(A563)-1),0)))</f>
        <v/>
      </c>
      <c r="F564" s="70" t="str">
        <f ca="1">IF(UPPER(OFFSET('ÖĞRENCİ GİRİŞİ'!$F$18,(ROW(A563)-1),0))="","",UPPER(OFFSET('ÖĞRENCİ GİRİŞİ'!$F$18,(ROW(A563)-1),0)))</f>
        <v/>
      </c>
      <c r="G564" s="70" t="str">
        <f ca="1">IF(UPPER(OFFSET('ÖĞRENCİ GİRİŞİ'!$G$18,(ROW(A563)-1),0))="","",UPPER(OFFSET('ÖĞRENCİ GİRİŞİ'!$G$18,(ROW(A563)-1),0)))</f>
        <v/>
      </c>
    </row>
    <row r="565" spans="1:7" x14ac:dyDescent="0.2">
      <c r="A565" s="42">
        <v>564</v>
      </c>
      <c r="B565" s="70" t="str">
        <f ca="1">IF(UPPER(OFFSET('ÖĞRENCİ GİRİŞİ'!$B$18,(ROW(A564)-1),0))="","",UPPER(OFFSET('ÖĞRENCİ GİRİŞİ'!$B$18,(ROW(A564)-1),0)))</f>
        <v/>
      </c>
      <c r="C565" s="70" t="str">
        <f ca="1">IF(UPPER(OFFSET('ÖĞRENCİ GİRİŞİ'!$C$18,(ROW(B564)-1),0))="","",UPPER(OFFSET('ÖĞRENCİ GİRİŞİ'!$C$18,(ROW(B564)-1),0)))</f>
        <v/>
      </c>
      <c r="D565" s="70" t="str">
        <f ca="1">IF(UPPER(OFFSET('ÖĞRENCİ GİRİŞİ'!$D$18,(ROW(A564)-1),0))="","",UPPER(OFFSET('ÖĞRENCİ GİRİŞİ'!$D$18,(ROW(A564)-1),0)))</f>
        <v/>
      </c>
      <c r="E565" s="70" t="str">
        <f ca="1">IF(UPPER(OFFSET('ÖĞRENCİ GİRİŞİ'!$E$18,(ROW(A564)-1),0))="","",UPPER(OFFSET('ÖĞRENCİ GİRİŞİ'!$E$18,(ROW(A564)-1),0)))</f>
        <v/>
      </c>
      <c r="F565" s="70" t="str">
        <f ca="1">IF(UPPER(OFFSET('ÖĞRENCİ GİRİŞİ'!$F$18,(ROW(A564)-1),0))="","",UPPER(OFFSET('ÖĞRENCİ GİRİŞİ'!$F$18,(ROW(A564)-1),0)))</f>
        <v/>
      </c>
      <c r="G565" s="70" t="str">
        <f ca="1">IF(UPPER(OFFSET('ÖĞRENCİ GİRİŞİ'!$G$18,(ROW(A564)-1),0))="","",UPPER(OFFSET('ÖĞRENCİ GİRİŞİ'!$G$18,(ROW(A564)-1),0)))</f>
        <v/>
      </c>
    </row>
    <row r="566" spans="1:7" x14ac:dyDescent="0.2">
      <c r="A566" s="42">
        <v>565</v>
      </c>
      <c r="B566" s="70" t="str">
        <f ca="1">IF(UPPER(OFFSET('ÖĞRENCİ GİRİŞİ'!$B$18,(ROW(A565)-1),0))="","",UPPER(OFFSET('ÖĞRENCİ GİRİŞİ'!$B$18,(ROW(A565)-1),0)))</f>
        <v/>
      </c>
      <c r="C566" s="70" t="str">
        <f ca="1">IF(UPPER(OFFSET('ÖĞRENCİ GİRİŞİ'!$C$18,(ROW(B565)-1),0))="","",UPPER(OFFSET('ÖĞRENCİ GİRİŞİ'!$C$18,(ROW(B565)-1),0)))</f>
        <v/>
      </c>
      <c r="D566" s="70" t="str">
        <f ca="1">IF(UPPER(OFFSET('ÖĞRENCİ GİRİŞİ'!$D$18,(ROW(A565)-1),0))="","",UPPER(OFFSET('ÖĞRENCİ GİRİŞİ'!$D$18,(ROW(A565)-1),0)))</f>
        <v/>
      </c>
      <c r="E566" s="70" t="str">
        <f ca="1">IF(UPPER(OFFSET('ÖĞRENCİ GİRİŞİ'!$E$18,(ROW(A565)-1),0))="","",UPPER(OFFSET('ÖĞRENCİ GİRİŞİ'!$E$18,(ROW(A565)-1),0)))</f>
        <v/>
      </c>
      <c r="F566" s="70" t="str">
        <f ca="1">IF(UPPER(OFFSET('ÖĞRENCİ GİRİŞİ'!$F$18,(ROW(A565)-1),0))="","",UPPER(OFFSET('ÖĞRENCİ GİRİŞİ'!$F$18,(ROW(A565)-1),0)))</f>
        <v/>
      </c>
      <c r="G566" s="70" t="str">
        <f ca="1">IF(UPPER(OFFSET('ÖĞRENCİ GİRİŞİ'!$G$18,(ROW(A565)-1),0))="","",UPPER(OFFSET('ÖĞRENCİ GİRİŞİ'!$G$18,(ROW(A565)-1),0)))</f>
        <v/>
      </c>
    </row>
    <row r="567" spans="1:7" x14ac:dyDescent="0.2">
      <c r="A567" s="42">
        <v>566</v>
      </c>
      <c r="B567" s="70" t="str">
        <f ca="1">IF(UPPER(OFFSET('ÖĞRENCİ GİRİŞİ'!$B$18,(ROW(A566)-1),0))="","",UPPER(OFFSET('ÖĞRENCİ GİRİŞİ'!$B$18,(ROW(A566)-1),0)))</f>
        <v/>
      </c>
      <c r="C567" s="70" t="str">
        <f ca="1">IF(UPPER(OFFSET('ÖĞRENCİ GİRİŞİ'!$C$18,(ROW(B566)-1),0))="","",UPPER(OFFSET('ÖĞRENCİ GİRİŞİ'!$C$18,(ROW(B566)-1),0)))</f>
        <v/>
      </c>
      <c r="D567" s="70" t="str">
        <f ca="1">IF(UPPER(OFFSET('ÖĞRENCİ GİRİŞİ'!$D$18,(ROW(A566)-1),0))="","",UPPER(OFFSET('ÖĞRENCİ GİRİŞİ'!$D$18,(ROW(A566)-1),0)))</f>
        <v/>
      </c>
      <c r="E567" s="70" t="str">
        <f ca="1">IF(UPPER(OFFSET('ÖĞRENCİ GİRİŞİ'!$E$18,(ROW(A566)-1),0))="","",UPPER(OFFSET('ÖĞRENCİ GİRİŞİ'!$E$18,(ROW(A566)-1),0)))</f>
        <v/>
      </c>
      <c r="F567" s="70" t="str">
        <f ca="1">IF(UPPER(OFFSET('ÖĞRENCİ GİRİŞİ'!$F$18,(ROW(A566)-1),0))="","",UPPER(OFFSET('ÖĞRENCİ GİRİŞİ'!$F$18,(ROW(A566)-1),0)))</f>
        <v/>
      </c>
      <c r="G567" s="70" t="str">
        <f ca="1">IF(UPPER(OFFSET('ÖĞRENCİ GİRİŞİ'!$G$18,(ROW(A566)-1),0))="","",UPPER(OFFSET('ÖĞRENCİ GİRİŞİ'!$G$18,(ROW(A566)-1),0)))</f>
        <v/>
      </c>
    </row>
    <row r="568" spans="1:7" x14ac:dyDescent="0.2">
      <c r="A568" s="42">
        <v>567</v>
      </c>
      <c r="B568" s="70" t="str">
        <f ca="1">IF(UPPER(OFFSET('ÖĞRENCİ GİRİŞİ'!$B$18,(ROW(A567)-1),0))="","",UPPER(OFFSET('ÖĞRENCİ GİRİŞİ'!$B$18,(ROW(A567)-1),0)))</f>
        <v/>
      </c>
      <c r="C568" s="70" t="str">
        <f ca="1">IF(UPPER(OFFSET('ÖĞRENCİ GİRİŞİ'!$C$18,(ROW(B567)-1),0))="","",UPPER(OFFSET('ÖĞRENCİ GİRİŞİ'!$C$18,(ROW(B567)-1),0)))</f>
        <v/>
      </c>
      <c r="D568" s="70" t="str">
        <f ca="1">IF(UPPER(OFFSET('ÖĞRENCİ GİRİŞİ'!$D$18,(ROW(A567)-1),0))="","",UPPER(OFFSET('ÖĞRENCİ GİRİŞİ'!$D$18,(ROW(A567)-1),0)))</f>
        <v/>
      </c>
      <c r="E568" s="70" t="str">
        <f ca="1">IF(UPPER(OFFSET('ÖĞRENCİ GİRİŞİ'!$E$18,(ROW(A567)-1),0))="","",UPPER(OFFSET('ÖĞRENCİ GİRİŞİ'!$E$18,(ROW(A567)-1),0)))</f>
        <v/>
      </c>
      <c r="F568" s="70" t="str">
        <f ca="1">IF(UPPER(OFFSET('ÖĞRENCİ GİRİŞİ'!$F$18,(ROW(A567)-1),0))="","",UPPER(OFFSET('ÖĞRENCİ GİRİŞİ'!$F$18,(ROW(A567)-1),0)))</f>
        <v/>
      </c>
      <c r="G568" s="70" t="str">
        <f ca="1">IF(UPPER(OFFSET('ÖĞRENCİ GİRİŞİ'!$G$18,(ROW(A567)-1),0))="","",UPPER(OFFSET('ÖĞRENCİ GİRİŞİ'!$G$18,(ROW(A567)-1),0)))</f>
        <v/>
      </c>
    </row>
    <row r="569" spans="1:7" x14ac:dyDescent="0.2">
      <c r="A569" s="42">
        <v>568</v>
      </c>
      <c r="B569" s="70" t="str">
        <f ca="1">IF(UPPER(OFFSET('ÖĞRENCİ GİRİŞİ'!$B$18,(ROW(A568)-1),0))="","",UPPER(OFFSET('ÖĞRENCİ GİRİŞİ'!$B$18,(ROW(A568)-1),0)))</f>
        <v/>
      </c>
      <c r="C569" s="70" t="str">
        <f ca="1">IF(UPPER(OFFSET('ÖĞRENCİ GİRİŞİ'!$C$18,(ROW(B568)-1),0))="","",UPPER(OFFSET('ÖĞRENCİ GİRİŞİ'!$C$18,(ROW(B568)-1),0)))</f>
        <v/>
      </c>
      <c r="D569" s="70" t="str">
        <f ca="1">IF(UPPER(OFFSET('ÖĞRENCİ GİRİŞİ'!$D$18,(ROW(A568)-1),0))="","",UPPER(OFFSET('ÖĞRENCİ GİRİŞİ'!$D$18,(ROW(A568)-1),0)))</f>
        <v/>
      </c>
      <c r="E569" s="70" t="str">
        <f ca="1">IF(UPPER(OFFSET('ÖĞRENCİ GİRİŞİ'!$E$18,(ROW(A568)-1),0))="","",UPPER(OFFSET('ÖĞRENCİ GİRİŞİ'!$E$18,(ROW(A568)-1),0)))</f>
        <v/>
      </c>
      <c r="F569" s="70" t="str">
        <f ca="1">IF(UPPER(OFFSET('ÖĞRENCİ GİRİŞİ'!$F$18,(ROW(A568)-1),0))="","",UPPER(OFFSET('ÖĞRENCİ GİRİŞİ'!$F$18,(ROW(A568)-1),0)))</f>
        <v/>
      </c>
      <c r="G569" s="70" t="str">
        <f ca="1">IF(UPPER(OFFSET('ÖĞRENCİ GİRİŞİ'!$G$18,(ROW(A568)-1),0))="","",UPPER(OFFSET('ÖĞRENCİ GİRİŞİ'!$G$18,(ROW(A568)-1),0)))</f>
        <v/>
      </c>
    </row>
    <row r="570" spans="1:7" x14ac:dyDescent="0.2">
      <c r="A570" s="42">
        <v>569</v>
      </c>
      <c r="B570" s="70" t="str">
        <f ca="1">IF(UPPER(OFFSET('ÖĞRENCİ GİRİŞİ'!$B$18,(ROW(A569)-1),0))="","",UPPER(OFFSET('ÖĞRENCİ GİRİŞİ'!$B$18,(ROW(A569)-1),0)))</f>
        <v/>
      </c>
      <c r="C570" s="70" t="str">
        <f ca="1">IF(UPPER(OFFSET('ÖĞRENCİ GİRİŞİ'!$C$18,(ROW(B569)-1),0))="","",UPPER(OFFSET('ÖĞRENCİ GİRİŞİ'!$C$18,(ROW(B569)-1),0)))</f>
        <v/>
      </c>
      <c r="D570" s="70" t="str">
        <f ca="1">IF(UPPER(OFFSET('ÖĞRENCİ GİRİŞİ'!$D$18,(ROW(A569)-1),0))="","",UPPER(OFFSET('ÖĞRENCİ GİRİŞİ'!$D$18,(ROW(A569)-1),0)))</f>
        <v/>
      </c>
      <c r="E570" s="70" t="str">
        <f ca="1">IF(UPPER(OFFSET('ÖĞRENCİ GİRİŞİ'!$E$18,(ROW(A569)-1),0))="","",UPPER(OFFSET('ÖĞRENCİ GİRİŞİ'!$E$18,(ROW(A569)-1),0)))</f>
        <v/>
      </c>
      <c r="F570" s="70" t="str">
        <f ca="1">IF(UPPER(OFFSET('ÖĞRENCİ GİRİŞİ'!$F$18,(ROW(A569)-1),0))="","",UPPER(OFFSET('ÖĞRENCİ GİRİŞİ'!$F$18,(ROW(A569)-1),0)))</f>
        <v/>
      </c>
      <c r="G570" s="70" t="str">
        <f ca="1">IF(UPPER(OFFSET('ÖĞRENCİ GİRİŞİ'!$G$18,(ROW(A569)-1),0))="","",UPPER(OFFSET('ÖĞRENCİ GİRİŞİ'!$G$18,(ROW(A569)-1),0)))</f>
        <v/>
      </c>
    </row>
    <row r="571" spans="1:7" x14ac:dyDescent="0.2">
      <c r="A571" s="42">
        <v>570</v>
      </c>
      <c r="B571" s="70" t="str">
        <f ca="1">IF(UPPER(OFFSET('ÖĞRENCİ GİRİŞİ'!$B$18,(ROW(A570)-1),0))="","",UPPER(OFFSET('ÖĞRENCİ GİRİŞİ'!$B$18,(ROW(A570)-1),0)))</f>
        <v/>
      </c>
      <c r="C571" s="70" t="str">
        <f ca="1">IF(UPPER(OFFSET('ÖĞRENCİ GİRİŞİ'!$C$18,(ROW(B570)-1),0))="","",UPPER(OFFSET('ÖĞRENCİ GİRİŞİ'!$C$18,(ROW(B570)-1),0)))</f>
        <v/>
      </c>
      <c r="D571" s="70" t="str">
        <f ca="1">IF(UPPER(OFFSET('ÖĞRENCİ GİRİŞİ'!$D$18,(ROW(A570)-1),0))="","",UPPER(OFFSET('ÖĞRENCİ GİRİŞİ'!$D$18,(ROW(A570)-1),0)))</f>
        <v/>
      </c>
      <c r="E571" s="70" t="str">
        <f ca="1">IF(UPPER(OFFSET('ÖĞRENCİ GİRİŞİ'!$E$18,(ROW(A570)-1),0))="","",UPPER(OFFSET('ÖĞRENCİ GİRİŞİ'!$E$18,(ROW(A570)-1),0)))</f>
        <v/>
      </c>
      <c r="F571" s="70" t="str">
        <f ca="1">IF(UPPER(OFFSET('ÖĞRENCİ GİRİŞİ'!$F$18,(ROW(A570)-1),0))="","",UPPER(OFFSET('ÖĞRENCİ GİRİŞİ'!$F$18,(ROW(A570)-1),0)))</f>
        <v/>
      </c>
      <c r="G571" s="70" t="str">
        <f ca="1">IF(UPPER(OFFSET('ÖĞRENCİ GİRİŞİ'!$G$18,(ROW(A570)-1),0))="","",UPPER(OFFSET('ÖĞRENCİ GİRİŞİ'!$G$18,(ROW(A570)-1),0)))</f>
        <v/>
      </c>
    </row>
    <row r="572" spans="1:7" x14ac:dyDescent="0.2">
      <c r="A572" s="42">
        <v>571</v>
      </c>
      <c r="B572" s="70" t="str">
        <f ca="1">IF(UPPER(OFFSET('ÖĞRENCİ GİRİŞİ'!$B$18,(ROW(A571)-1),0))="","",UPPER(OFFSET('ÖĞRENCİ GİRİŞİ'!$B$18,(ROW(A571)-1),0)))</f>
        <v/>
      </c>
      <c r="C572" s="70" t="str">
        <f ca="1">IF(UPPER(OFFSET('ÖĞRENCİ GİRİŞİ'!$C$18,(ROW(B571)-1),0))="","",UPPER(OFFSET('ÖĞRENCİ GİRİŞİ'!$C$18,(ROW(B571)-1),0)))</f>
        <v/>
      </c>
      <c r="D572" s="70" t="str">
        <f ca="1">IF(UPPER(OFFSET('ÖĞRENCİ GİRİŞİ'!$D$18,(ROW(A571)-1),0))="","",UPPER(OFFSET('ÖĞRENCİ GİRİŞİ'!$D$18,(ROW(A571)-1),0)))</f>
        <v/>
      </c>
      <c r="E572" s="70" t="str">
        <f ca="1">IF(UPPER(OFFSET('ÖĞRENCİ GİRİŞİ'!$E$18,(ROW(A571)-1),0))="","",UPPER(OFFSET('ÖĞRENCİ GİRİŞİ'!$E$18,(ROW(A571)-1),0)))</f>
        <v/>
      </c>
      <c r="F572" s="70" t="str">
        <f ca="1">IF(UPPER(OFFSET('ÖĞRENCİ GİRİŞİ'!$F$18,(ROW(A571)-1),0))="","",UPPER(OFFSET('ÖĞRENCİ GİRİŞİ'!$F$18,(ROW(A571)-1),0)))</f>
        <v/>
      </c>
      <c r="G572" s="70" t="str">
        <f ca="1">IF(UPPER(OFFSET('ÖĞRENCİ GİRİŞİ'!$G$18,(ROW(A571)-1),0))="","",UPPER(OFFSET('ÖĞRENCİ GİRİŞİ'!$G$18,(ROW(A571)-1),0)))</f>
        <v/>
      </c>
    </row>
    <row r="573" spans="1:7" x14ac:dyDescent="0.2">
      <c r="A573" s="42">
        <v>572</v>
      </c>
      <c r="B573" s="70" t="str">
        <f ca="1">IF(UPPER(OFFSET('ÖĞRENCİ GİRİŞİ'!$B$18,(ROW(A572)-1),0))="","",UPPER(OFFSET('ÖĞRENCİ GİRİŞİ'!$B$18,(ROW(A572)-1),0)))</f>
        <v/>
      </c>
      <c r="C573" s="70" t="str">
        <f ca="1">IF(UPPER(OFFSET('ÖĞRENCİ GİRİŞİ'!$C$18,(ROW(B572)-1),0))="","",UPPER(OFFSET('ÖĞRENCİ GİRİŞİ'!$C$18,(ROW(B572)-1),0)))</f>
        <v/>
      </c>
      <c r="D573" s="70" t="str">
        <f ca="1">IF(UPPER(OFFSET('ÖĞRENCİ GİRİŞİ'!$D$18,(ROW(A572)-1),0))="","",UPPER(OFFSET('ÖĞRENCİ GİRİŞİ'!$D$18,(ROW(A572)-1),0)))</f>
        <v/>
      </c>
      <c r="E573" s="70" t="str">
        <f ca="1">IF(UPPER(OFFSET('ÖĞRENCİ GİRİŞİ'!$E$18,(ROW(A572)-1),0))="","",UPPER(OFFSET('ÖĞRENCİ GİRİŞİ'!$E$18,(ROW(A572)-1),0)))</f>
        <v/>
      </c>
      <c r="F573" s="70" t="str">
        <f ca="1">IF(UPPER(OFFSET('ÖĞRENCİ GİRİŞİ'!$F$18,(ROW(A572)-1),0))="","",UPPER(OFFSET('ÖĞRENCİ GİRİŞİ'!$F$18,(ROW(A572)-1),0)))</f>
        <v/>
      </c>
      <c r="G573" s="70" t="str">
        <f ca="1">IF(UPPER(OFFSET('ÖĞRENCİ GİRİŞİ'!$G$18,(ROW(A572)-1),0))="","",UPPER(OFFSET('ÖĞRENCİ GİRİŞİ'!$G$18,(ROW(A572)-1),0)))</f>
        <v/>
      </c>
    </row>
    <row r="574" spans="1:7" x14ac:dyDescent="0.2">
      <c r="A574" s="42">
        <v>573</v>
      </c>
      <c r="B574" s="70" t="str">
        <f ca="1">IF(UPPER(OFFSET('ÖĞRENCİ GİRİŞİ'!$B$18,(ROW(A573)-1),0))="","",UPPER(OFFSET('ÖĞRENCİ GİRİŞİ'!$B$18,(ROW(A573)-1),0)))</f>
        <v/>
      </c>
      <c r="C574" s="70" t="str">
        <f ca="1">IF(UPPER(OFFSET('ÖĞRENCİ GİRİŞİ'!$C$18,(ROW(B573)-1),0))="","",UPPER(OFFSET('ÖĞRENCİ GİRİŞİ'!$C$18,(ROW(B573)-1),0)))</f>
        <v/>
      </c>
      <c r="D574" s="70" t="str">
        <f ca="1">IF(UPPER(OFFSET('ÖĞRENCİ GİRİŞİ'!$D$18,(ROW(A573)-1),0))="","",UPPER(OFFSET('ÖĞRENCİ GİRİŞİ'!$D$18,(ROW(A573)-1),0)))</f>
        <v/>
      </c>
      <c r="E574" s="70" t="str">
        <f ca="1">IF(UPPER(OFFSET('ÖĞRENCİ GİRİŞİ'!$E$18,(ROW(A573)-1),0))="","",UPPER(OFFSET('ÖĞRENCİ GİRİŞİ'!$E$18,(ROW(A573)-1),0)))</f>
        <v/>
      </c>
      <c r="F574" s="70" t="str">
        <f ca="1">IF(UPPER(OFFSET('ÖĞRENCİ GİRİŞİ'!$F$18,(ROW(A573)-1),0))="","",UPPER(OFFSET('ÖĞRENCİ GİRİŞİ'!$F$18,(ROW(A573)-1),0)))</f>
        <v/>
      </c>
      <c r="G574" s="70" t="str">
        <f ca="1">IF(UPPER(OFFSET('ÖĞRENCİ GİRİŞİ'!$G$18,(ROW(A573)-1),0))="","",UPPER(OFFSET('ÖĞRENCİ GİRİŞİ'!$G$18,(ROW(A573)-1),0)))</f>
        <v/>
      </c>
    </row>
    <row r="575" spans="1:7" x14ac:dyDescent="0.2">
      <c r="A575" s="42">
        <v>574</v>
      </c>
      <c r="B575" s="70" t="str">
        <f ca="1">IF(UPPER(OFFSET('ÖĞRENCİ GİRİŞİ'!$B$18,(ROW(A574)-1),0))="","",UPPER(OFFSET('ÖĞRENCİ GİRİŞİ'!$B$18,(ROW(A574)-1),0)))</f>
        <v/>
      </c>
      <c r="C575" s="70" t="str">
        <f ca="1">IF(UPPER(OFFSET('ÖĞRENCİ GİRİŞİ'!$C$18,(ROW(B574)-1),0))="","",UPPER(OFFSET('ÖĞRENCİ GİRİŞİ'!$C$18,(ROW(B574)-1),0)))</f>
        <v/>
      </c>
      <c r="D575" s="70" t="str">
        <f ca="1">IF(UPPER(OFFSET('ÖĞRENCİ GİRİŞİ'!$D$18,(ROW(A574)-1),0))="","",UPPER(OFFSET('ÖĞRENCİ GİRİŞİ'!$D$18,(ROW(A574)-1),0)))</f>
        <v/>
      </c>
      <c r="E575" s="70" t="str">
        <f ca="1">IF(UPPER(OFFSET('ÖĞRENCİ GİRİŞİ'!$E$18,(ROW(A574)-1),0))="","",UPPER(OFFSET('ÖĞRENCİ GİRİŞİ'!$E$18,(ROW(A574)-1),0)))</f>
        <v/>
      </c>
      <c r="F575" s="70" t="str">
        <f ca="1">IF(UPPER(OFFSET('ÖĞRENCİ GİRİŞİ'!$F$18,(ROW(A574)-1),0))="","",UPPER(OFFSET('ÖĞRENCİ GİRİŞİ'!$F$18,(ROW(A574)-1),0)))</f>
        <v/>
      </c>
      <c r="G575" s="70" t="str">
        <f ca="1">IF(UPPER(OFFSET('ÖĞRENCİ GİRİŞİ'!$G$18,(ROW(A574)-1),0))="","",UPPER(OFFSET('ÖĞRENCİ GİRİŞİ'!$G$18,(ROW(A574)-1),0)))</f>
        <v/>
      </c>
    </row>
    <row r="576" spans="1:7" x14ac:dyDescent="0.2">
      <c r="A576" s="42">
        <v>575</v>
      </c>
      <c r="B576" s="70" t="str">
        <f ca="1">IF(UPPER(OFFSET('ÖĞRENCİ GİRİŞİ'!$B$18,(ROW(A575)-1),0))="","",UPPER(OFFSET('ÖĞRENCİ GİRİŞİ'!$B$18,(ROW(A575)-1),0)))</f>
        <v/>
      </c>
      <c r="C576" s="70" t="str">
        <f ca="1">IF(UPPER(OFFSET('ÖĞRENCİ GİRİŞİ'!$C$18,(ROW(B575)-1),0))="","",UPPER(OFFSET('ÖĞRENCİ GİRİŞİ'!$C$18,(ROW(B575)-1),0)))</f>
        <v/>
      </c>
      <c r="D576" s="70" t="str">
        <f ca="1">IF(UPPER(OFFSET('ÖĞRENCİ GİRİŞİ'!$D$18,(ROW(A575)-1),0))="","",UPPER(OFFSET('ÖĞRENCİ GİRİŞİ'!$D$18,(ROW(A575)-1),0)))</f>
        <v/>
      </c>
      <c r="E576" s="70" t="str">
        <f ca="1">IF(UPPER(OFFSET('ÖĞRENCİ GİRİŞİ'!$E$18,(ROW(A575)-1),0))="","",UPPER(OFFSET('ÖĞRENCİ GİRİŞİ'!$E$18,(ROW(A575)-1),0)))</f>
        <v/>
      </c>
      <c r="F576" s="70" t="str">
        <f ca="1">IF(UPPER(OFFSET('ÖĞRENCİ GİRİŞİ'!$F$18,(ROW(A575)-1),0))="","",UPPER(OFFSET('ÖĞRENCİ GİRİŞİ'!$F$18,(ROW(A575)-1),0)))</f>
        <v/>
      </c>
      <c r="G576" s="70" t="str">
        <f ca="1">IF(UPPER(OFFSET('ÖĞRENCİ GİRİŞİ'!$G$18,(ROW(A575)-1),0))="","",UPPER(OFFSET('ÖĞRENCİ GİRİŞİ'!$G$18,(ROW(A575)-1),0)))</f>
        <v/>
      </c>
    </row>
    <row r="577" spans="1:7" x14ac:dyDescent="0.2">
      <c r="A577" s="42">
        <v>576</v>
      </c>
      <c r="B577" s="70" t="str">
        <f ca="1">IF(UPPER(OFFSET('ÖĞRENCİ GİRİŞİ'!$B$18,(ROW(A576)-1),0))="","",UPPER(OFFSET('ÖĞRENCİ GİRİŞİ'!$B$18,(ROW(A576)-1),0)))</f>
        <v/>
      </c>
      <c r="C577" s="70" t="str">
        <f ca="1">IF(UPPER(OFFSET('ÖĞRENCİ GİRİŞİ'!$C$18,(ROW(B576)-1),0))="","",UPPER(OFFSET('ÖĞRENCİ GİRİŞİ'!$C$18,(ROW(B576)-1),0)))</f>
        <v/>
      </c>
      <c r="D577" s="70" t="str">
        <f ca="1">IF(UPPER(OFFSET('ÖĞRENCİ GİRİŞİ'!$D$18,(ROW(A576)-1),0))="","",UPPER(OFFSET('ÖĞRENCİ GİRİŞİ'!$D$18,(ROW(A576)-1),0)))</f>
        <v/>
      </c>
      <c r="E577" s="70" t="str">
        <f ca="1">IF(UPPER(OFFSET('ÖĞRENCİ GİRİŞİ'!$E$18,(ROW(A576)-1),0))="","",UPPER(OFFSET('ÖĞRENCİ GİRİŞİ'!$E$18,(ROW(A576)-1),0)))</f>
        <v/>
      </c>
      <c r="F577" s="70" t="str">
        <f ca="1">IF(UPPER(OFFSET('ÖĞRENCİ GİRİŞİ'!$F$18,(ROW(A576)-1),0))="","",UPPER(OFFSET('ÖĞRENCİ GİRİŞİ'!$F$18,(ROW(A576)-1),0)))</f>
        <v/>
      </c>
      <c r="G577" s="70" t="str">
        <f ca="1">IF(UPPER(OFFSET('ÖĞRENCİ GİRİŞİ'!$G$18,(ROW(A576)-1),0))="","",UPPER(OFFSET('ÖĞRENCİ GİRİŞİ'!$G$18,(ROW(A576)-1),0)))</f>
        <v/>
      </c>
    </row>
    <row r="578" spans="1:7" x14ac:dyDescent="0.2">
      <c r="A578" s="42">
        <v>577</v>
      </c>
      <c r="B578" s="70" t="str">
        <f ca="1">IF(UPPER(OFFSET('ÖĞRENCİ GİRİŞİ'!$B$18,(ROW(A577)-1),0))="","",UPPER(OFFSET('ÖĞRENCİ GİRİŞİ'!$B$18,(ROW(A577)-1),0)))</f>
        <v/>
      </c>
      <c r="C578" s="70" t="str">
        <f ca="1">IF(UPPER(OFFSET('ÖĞRENCİ GİRİŞİ'!$C$18,(ROW(B577)-1),0))="","",UPPER(OFFSET('ÖĞRENCİ GİRİŞİ'!$C$18,(ROW(B577)-1),0)))</f>
        <v/>
      </c>
      <c r="D578" s="70" t="str">
        <f ca="1">IF(UPPER(OFFSET('ÖĞRENCİ GİRİŞİ'!$D$18,(ROW(A577)-1),0))="","",UPPER(OFFSET('ÖĞRENCİ GİRİŞİ'!$D$18,(ROW(A577)-1),0)))</f>
        <v/>
      </c>
      <c r="E578" s="70" t="str">
        <f ca="1">IF(UPPER(OFFSET('ÖĞRENCİ GİRİŞİ'!$E$18,(ROW(A577)-1),0))="","",UPPER(OFFSET('ÖĞRENCİ GİRİŞİ'!$E$18,(ROW(A577)-1),0)))</f>
        <v/>
      </c>
      <c r="F578" s="70" t="str">
        <f ca="1">IF(UPPER(OFFSET('ÖĞRENCİ GİRİŞİ'!$F$18,(ROW(A577)-1),0))="","",UPPER(OFFSET('ÖĞRENCİ GİRİŞİ'!$F$18,(ROW(A577)-1),0)))</f>
        <v/>
      </c>
      <c r="G578" s="70" t="str">
        <f ca="1">IF(UPPER(OFFSET('ÖĞRENCİ GİRİŞİ'!$G$18,(ROW(A577)-1),0))="","",UPPER(OFFSET('ÖĞRENCİ GİRİŞİ'!$G$18,(ROW(A577)-1),0)))</f>
        <v/>
      </c>
    </row>
    <row r="579" spans="1:7" x14ac:dyDescent="0.2">
      <c r="A579" s="42">
        <v>578</v>
      </c>
      <c r="B579" s="70" t="str">
        <f ca="1">IF(UPPER(OFFSET('ÖĞRENCİ GİRİŞİ'!$B$18,(ROW(A578)-1),0))="","",UPPER(OFFSET('ÖĞRENCİ GİRİŞİ'!$B$18,(ROW(A578)-1),0)))</f>
        <v/>
      </c>
      <c r="C579" s="70" t="str">
        <f ca="1">IF(UPPER(OFFSET('ÖĞRENCİ GİRİŞİ'!$C$18,(ROW(B578)-1),0))="","",UPPER(OFFSET('ÖĞRENCİ GİRİŞİ'!$C$18,(ROW(B578)-1),0)))</f>
        <v/>
      </c>
      <c r="D579" s="70" t="str">
        <f ca="1">IF(UPPER(OFFSET('ÖĞRENCİ GİRİŞİ'!$D$18,(ROW(A578)-1),0))="","",UPPER(OFFSET('ÖĞRENCİ GİRİŞİ'!$D$18,(ROW(A578)-1),0)))</f>
        <v/>
      </c>
      <c r="E579" s="70" t="str">
        <f ca="1">IF(UPPER(OFFSET('ÖĞRENCİ GİRİŞİ'!$E$18,(ROW(A578)-1),0))="","",UPPER(OFFSET('ÖĞRENCİ GİRİŞİ'!$E$18,(ROW(A578)-1),0)))</f>
        <v/>
      </c>
      <c r="F579" s="70" t="str">
        <f ca="1">IF(UPPER(OFFSET('ÖĞRENCİ GİRİŞİ'!$F$18,(ROW(A578)-1),0))="","",UPPER(OFFSET('ÖĞRENCİ GİRİŞİ'!$F$18,(ROW(A578)-1),0)))</f>
        <v/>
      </c>
      <c r="G579" s="70" t="str">
        <f ca="1">IF(UPPER(OFFSET('ÖĞRENCİ GİRİŞİ'!$G$18,(ROW(A578)-1),0))="","",UPPER(OFFSET('ÖĞRENCİ GİRİŞİ'!$G$18,(ROW(A578)-1),0)))</f>
        <v/>
      </c>
    </row>
    <row r="580" spans="1:7" x14ac:dyDescent="0.2">
      <c r="A580" s="42">
        <v>579</v>
      </c>
      <c r="B580" s="70" t="str">
        <f ca="1">IF(UPPER(OFFSET('ÖĞRENCİ GİRİŞİ'!$B$18,(ROW(A579)-1),0))="","",UPPER(OFFSET('ÖĞRENCİ GİRİŞİ'!$B$18,(ROW(A579)-1),0)))</f>
        <v/>
      </c>
      <c r="C580" s="70" t="str">
        <f ca="1">IF(UPPER(OFFSET('ÖĞRENCİ GİRİŞİ'!$C$18,(ROW(B579)-1),0))="","",UPPER(OFFSET('ÖĞRENCİ GİRİŞİ'!$C$18,(ROW(B579)-1),0)))</f>
        <v/>
      </c>
      <c r="D580" s="70" t="str">
        <f ca="1">IF(UPPER(OFFSET('ÖĞRENCİ GİRİŞİ'!$D$18,(ROW(A579)-1),0))="","",UPPER(OFFSET('ÖĞRENCİ GİRİŞİ'!$D$18,(ROW(A579)-1),0)))</f>
        <v/>
      </c>
      <c r="E580" s="70" t="str">
        <f ca="1">IF(UPPER(OFFSET('ÖĞRENCİ GİRİŞİ'!$E$18,(ROW(A579)-1),0))="","",UPPER(OFFSET('ÖĞRENCİ GİRİŞİ'!$E$18,(ROW(A579)-1),0)))</f>
        <v/>
      </c>
      <c r="F580" s="70" t="str">
        <f ca="1">IF(UPPER(OFFSET('ÖĞRENCİ GİRİŞİ'!$F$18,(ROW(A579)-1),0))="","",UPPER(OFFSET('ÖĞRENCİ GİRİŞİ'!$F$18,(ROW(A579)-1),0)))</f>
        <v/>
      </c>
      <c r="G580" s="70" t="str">
        <f ca="1">IF(UPPER(OFFSET('ÖĞRENCİ GİRİŞİ'!$G$18,(ROW(A579)-1),0))="","",UPPER(OFFSET('ÖĞRENCİ GİRİŞİ'!$G$18,(ROW(A579)-1),0)))</f>
        <v/>
      </c>
    </row>
    <row r="581" spans="1:7" x14ac:dyDescent="0.2">
      <c r="A581" s="42">
        <v>580</v>
      </c>
      <c r="B581" s="70" t="str">
        <f ca="1">IF(UPPER(OFFSET('ÖĞRENCİ GİRİŞİ'!$B$18,(ROW(A580)-1),0))="","",UPPER(OFFSET('ÖĞRENCİ GİRİŞİ'!$B$18,(ROW(A580)-1),0)))</f>
        <v/>
      </c>
      <c r="C581" s="70" t="str">
        <f ca="1">IF(UPPER(OFFSET('ÖĞRENCİ GİRİŞİ'!$C$18,(ROW(B580)-1),0))="","",UPPER(OFFSET('ÖĞRENCİ GİRİŞİ'!$C$18,(ROW(B580)-1),0)))</f>
        <v/>
      </c>
      <c r="D581" s="70" t="str">
        <f ca="1">IF(UPPER(OFFSET('ÖĞRENCİ GİRİŞİ'!$D$18,(ROW(A580)-1),0))="","",UPPER(OFFSET('ÖĞRENCİ GİRİŞİ'!$D$18,(ROW(A580)-1),0)))</f>
        <v/>
      </c>
      <c r="E581" s="70" t="str">
        <f ca="1">IF(UPPER(OFFSET('ÖĞRENCİ GİRİŞİ'!$E$18,(ROW(A580)-1),0))="","",UPPER(OFFSET('ÖĞRENCİ GİRİŞİ'!$E$18,(ROW(A580)-1),0)))</f>
        <v/>
      </c>
      <c r="F581" s="70" t="str">
        <f ca="1">IF(UPPER(OFFSET('ÖĞRENCİ GİRİŞİ'!$F$18,(ROW(A580)-1),0))="","",UPPER(OFFSET('ÖĞRENCİ GİRİŞİ'!$F$18,(ROW(A580)-1),0)))</f>
        <v/>
      </c>
      <c r="G581" s="70" t="str">
        <f ca="1">IF(UPPER(OFFSET('ÖĞRENCİ GİRİŞİ'!$G$18,(ROW(A580)-1),0))="","",UPPER(OFFSET('ÖĞRENCİ GİRİŞİ'!$G$18,(ROW(A580)-1),0)))</f>
        <v/>
      </c>
    </row>
    <row r="582" spans="1:7" x14ac:dyDescent="0.2">
      <c r="A582" s="42">
        <v>581</v>
      </c>
      <c r="B582" s="70" t="str">
        <f ca="1">IF(UPPER(OFFSET('ÖĞRENCİ GİRİŞİ'!$B$18,(ROW(A581)-1),0))="","",UPPER(OFFSET('ÖĞRENCİ GİRİŞİ'!$B$18,(ROW(A581)-1),0)))</f>
        <v/>
      </c>
      <c r="C582" s="70" t="str">
        <f ca="1">IF(UPPER(OFFSET('ÖĞRENCİ GİRİŞİ'!$C$18,(ROW(B581)-1),0))="","",UPPER(OFFSET('ÖĞRENCİ GİRİŞİ'!$C$18,(ROW(B581)-1),0)))</f>
        <v/>
      </c>
      <c r="D582" s="70" t="str">
        <f ca="1">IF(UPPER(OFFSET('ÖĞRENCİ GİRİŞİ'!$D$18,(ROW(A581)-1),0))="","",UPPER(OFFSET('ÖĞRENCİ GİRİŞİ'!$D$18,(ROW(A581)-1),0)))</f>
        <v/>
      </c>
      <c r="E582" s="70" t="str">
        <f ca="1">IF(UPPER(OFFSET('ÖĞRENCİ GİRİŞİ'!$E$18,(ROW(A581)-1),0))="","",UPPER(OFFSET('ÖĞRENCİ GİRİŞİ'!$E$18,(ROW(A581)-1),0)))</f>
        <v/>
      </c>
      <c r="F582" s="70" t="str">
        <f ca="1">IF(UPPER(OFFSET('ÖĞRENCİ GİRİŞİ'!$F$18,(ROW(A581)-1),0))="","",UPPER(OFFSET('ÖĞRENCİ GİRİŞİ'!$F$18,(ROW(A581)-1),0)))</f>
        <v/>
      </c>
      <c r="G582" s="70" t="str">
        <f ca="1">IF(UPPER(OFFSET('ÖĞRENCİ GİRİŞİ'!$G$18,(ROW(A581)-1),0))="","",UPPER(OFFSET('ÖĞRENCİ GİRİŞİ'!$G$18,(ROW(A581)-1),0)))</f>
        <v/>
      </c>
    </row>
    <row r="583" spans="1:7" x14ac:dyDescent="0.2">
      <c r="A583" s="42">
        <v>582</v>
      </c>
      <c r="B583" s="70" t="str">
        <f ca="1">IF(UPPER(OFFSET('ÖĞRENCİ GİRİŞİ'!$B$18,(ROW(A582)-1),0))="","",UPPER(OFFSET('ÖĞRENCİ GİRİŞİ'!$B$18,(ROW(A582)-1),0)))</f>
        <v/>
      </c>
      <c r="C583" s="70" t="str">
        <f ca="1">IF(UPPER(OFFSET('ÖĞRENCİ GİRİŞİ'!$C$18,(ROW(B582)-1),0))="","",UPPER(OFFSET('ÖĞRENCİ GİRİŞİ'!$C$18,(ROW(B582)-1),0)))</f>
        <v/>
      </c>
      <c r="D583" s="70" t="str">
        <f ca="1">IF(UPPER(OFFSET('ÖĞRENCİ GİRİŞİ'!$D$18,(ROW(A582)-1),0))="","",UPPER(OFFSET('ÖĞRENCİ GİRİŞİ'!$D$18,(ROW(A582)-1),0)))</f>
        <v/>
      </c>
      <c r="E583" s="70" t="str">
        <f ca="1">IF(UPPER(OFFSET('ÖĞRENCİ GİRİŞİ'!$E$18,(ROW(A582)-1),0))="","",UPPER(OFFSET('ÖĞRENCİ GİRİŞİ'!$E$18,(ROW(A582)-1),0)))</f>
        <v/>
      </c>
      <c r="F583" s="70" t="str">
        <f ca="1">IF(UPPER(OFFSET('ÖĞRENCİ GİRİŞİ'!$F$18,(ROW(A582)-1),0))="","",UPPER(OFFSET('ÖĞRENCİ GİRİŞİ'!$F$18,(ROW(A582)-1),0)))</f>
        <v/>
      </c>
      <c r="G583" s="70" t="str">
        <f ca="1">IF(UPPER(OFFSET('ÖĞRENCİ GİRİŞİ'!$G$18,(ROW(A582)-1),0))="","",UPPER(OFFSET('ÖĞRENCİ GİRİŞİ'!$G$18,(ROW(A582)-1),0)))</f>
        <v/>
      </c>
    </row>
    <row r="584" spans="1:7" x14ac:dyDescent="0.2">
      <c r="A584" s="42">
        <v>583</v>
      </c>
      <c r="B584" s="70" t="str">
        <f ca="1">IF(UPPER(OFFSET('ÖĞRENCİ GİRİŞİ'!$B$18,(ROW(A583)-1),0))="","",UPPER(OFFSET('ÖĞRENCİ GİRİŞİ'!$B$18,(ROW(A583)-1),0)))</f>
        <v/>
      </c>
      <c r="C584" s="70" t="str">
        <f ca="1">IF(UPPER(OFFSET('ÖĞRENCİ GİRİŞİ'!$C$18,(ROW(B583)-1),0))="","",UPPER(OFFSET('ÖĞRENCİ GİRİŞİ'!$C$18,(ROW(B583)-1),0)))</f>
        <v/>
      </c>
      <c r="D584" s="70" t="str">
        <f ca="1">IF(UPPER(OFFSET('ÖĞRENCİ GİRİŞİ'!$D$18,(ROW(A583)-1),0))="","",UPPER(OFFSET('ÖĞRENCİ GİRİŞİ'!$D$18,(ROW(A583)-1),0)))</f>
        <v/>
      </c>
      <c r="E584" s="70" t="str">
        <f ca="1">IF(UPPER(OFFSET('ÖĞRENCİ GİRİŞİ'!$E$18,(ROW(A583)-1),0))="","",UPPER(OFFSET('ÖĞRENCİ GİRİŞİ'!$E$18,(ROW(A583)-1),0)))</f>
        <v/>
      </c>
      <c r="F584" s="70" t="str">
        <f ca="1">IF(UPPER(OFFSET('ÖĞRENCİ GİRİŞİ'!$F$18,(ROW(A583)-1),0))="","",UPPER(OFFSET('ÖĞRENCİ GİRİŞİ'!$F$18,(ROW(A583)-1),0)))</f>
        <v/>
      </c>
      <c r="G584" s="70" t="str">
        <f ca="1">IF(UPPER(OFFSET('ÖĞRENCİ GİRİŞİ'!$G$18,(ROW(A583)-1),0))="","",UPPER(OFFSET('ÖĞRENCİ GİRİŞİ'!$G$18,(ROW(A583)-1),0)))</f>
        <v/>
      </c>
    </row>
    <row r="585" spans="1:7" x14ac:dyDescent="0.2">
      <c r="A585" s="42">
        <v>584</v>
      </c>
      <c r="B585" s="70" t="str">
        <f ca="1">IF(UPPER(OFFSET('ÖĞRENCİ GİRİŞİ'!$B$18,(ROW(A584)-1),0))="","",UPPER(OFFSET('ÖĞRENCİ GİRİŞİ'!$B$18,(ROW(A584)-1),0)))</f>
        <v/>
      </c>
      <c r="C585" s="70" t="str">
        <f ca="1">IF(UPPER(OFFSET('ÖĞRENCİ GİRİŞİ'!$C$18,(ROW(B584)-1),0))="","",UPPER(OFFSET('ÖĞRENCİ GİRİŞİ'!$C$18,(ROW(B584)-1),0)))</f>
        <v/>
      </c>
      <c r="D585" s="70" t="str">
        <f ca="1">IF(UPPER(OFFSET('ÖĞRENCİ GİRİŞİ'!$D$18,(ROW(A584)-1),0))="","",UPPER(OFFSET('ÖĞRENCİ GİRİŞİ'!$D$18,(ROW(A584)-1),0)))</f>
        <v/>
      </c>
      <c r="E585" s="70" t="str">
        <f ca="1">IF(UPPER(OFFSET('ÖĞRENCİ GİRİŞİ'!$E$18,(ROW(A584)-1),0))="","",UPPER(OFFSET('ÖĞRENCİ GİRİŞİ'!$E$18,(ROW(A584)-1),0)))</f>
        <v/>
      </c>
      <c r="F585" s="70" t="str">
        <f ca="1">IF(UPPER(OFFSET('ÖĞRENCİ GİRİŞİ'!$F$18,(ROW(A584)-1),0))="","",UPPER(OFFSET('ÖĞRENCİ GİRİŞİ'!$F$18,(ROW(A584)-1),0)))</f>
        <v/>
      </c>
      <c r="G585" s="70" t="str">
        <f ca="1">IF(UPPER(OFFSET('ÖĞRENCİ GİRİŞİ'!$G$18,(ROW(A584)-1),0))="","",UPPER(OFFSET('ÖĞRENCİ GİRİŞİ'!$G$18,(ROW(A584)-1),0)))</f>
        <v/>
      </c>
    </row>
    <row r="586" spans="1:7" x14ac:dyDescent="0.2">
      <c r="A586" s="42">
        <v>585</v>
      </c>
      <c r="B586" s="70" t="str">
        <f ca="1">IF(UPPER(OFFSET('ÖĞRENCİ GİRİŞİ'!$B$18,(ROW(A585)-1),0))="","",UPPER(OFFSET('ÖĞRENCİ GİRİŞİ'!$B$18,(ROW(A585)-1),0)))</f>
        <v/>
      </c>
      <c r="C586" s="70" t="str">
        <f ca="1">IF(UPPER(OFFSET('ÖĞRENCİ GİRİŞİ'!$C$18,(ROW(B585)-1),0))="","",UPPER(OFFSET('ÖĞRENCİ GİRİŞİ'!$C$18,(ROW(B585)-1),0)))</f>
        <v/>
      </c>
      <c r="D586" s="70" t="str">
        <f ca="1">IF(UPPER(OFFSET('ÖĞRENCİ GİRİŞİ'!$D$18,(ROW(A585)-1),0))="","",UPPER(OFFSET('ÖĞRENCİ GİRİŞİ'!$D$18,(ROW(A585)-1),0)))</f>
        <v/>
      </c>
      <c r="E586" s="70" t="str">
        <f ca="1">IF(UPPER(OFFSET('ÖĞRENCİ GİRİŞİ'!$E$18,(ROW(A585)-1),0))="","",UPPER(OFFSET('ÖĞRENCİ GİRİŞİ'!$E$18,(ROW(A585)-1),0)))</f>
        <v/>
      </c>
      <c r="F586" s="70" t="str">
        <f ca="1">IF(UPPER(OFFSET('ÖĞRENCİ GİRİŞİ'!$F$18,(ROW(A585)-1),0))="","",UPPER(OFFSET('ÖĞRENCİ GİRİŞİ'!$F$18,(ROW(A585)-1),0)))</f>
        <v/>
      </c>
      <c r="G586" s="70" t="str">
        <f ca="1">IF(UPPER(OFFSET('ÖĞRENCİ GİRİŞİ'!$G$18,(ROW(A585)-1),0))="","",UPPER(OFFSET('ÖĞRENCİ GİRİŞİ'!$G$18,(ROW(A585)-1),0)))</f>
        <v/>
      </c>
    </row>
    <row r="587" spans="1:7" x14ac:dyDescent="0.2">
      <c r="A587" s="42">
        <v>586</v>
      </c>
      <c r="B587" s="70" t="str">
        <f ca="1">IF(UPPER(OFFSET('ÖĞRENCİ GİRİŞİ'!$B$18,(ROW(A586)-1),0))="","",UPPER(OFFSET('ÖĞRENCİ GİRİŞİ'!$B$18,(ROW(A586)-1),0)))</f>
        <v/>
      </c>
      <c r="C587" s="70" t="str">
        <f ca="1">IF(UPPER(OFFSET('ÖĞRENCİ GİRİŞİ'!$C$18,(ROW(B586)-1),0))="","",UPPER(OFFSET('ÖĞRENCİ GİRİŞİ'!$C$18,(ROW(B586)-1),0)))</f>
        <v/>
      </c>
      <c r="D587" s="70" t="str">
        <f ca="1">IF(UPPER(OFFSET('ÖĞRENCİ GİRİŞİ'!$D$18,(ROW(A586)-1),0))="","",UPPER(OFFSET('ÖĞRENCİ GİRİŞİ'!$D$18,(ROW(A586)-1),0)))</f>
        <v/>
      </c>
      <c r="E587" s="70" t="str">
        <f ca="1">IF(UPPER(OFFSET('ÖĞRENCİ GİRİŞİ'!$E$18,(ROW(A586)-1),0))="","",UPPER(OFFSET('ÖĞRENCİ GİRİŞİ'!$E$18,(ROW(A586)-1),0)))</f>
        <v/>
      </c>
      <c r="F587" s="70" t="str">
        <f ca="1">IF(UPPER(OFFSET('ÖĞRENCİ GİRİŞİ'!$F$18,(ROW(A586)-1),0))="","",UPPER(OFFSET('ÖĞRENCİ GİRİŞİ'!$F$18,(ROW(A586)-1),0)))</f>
        <v/>
      </c>
      <c r="G587" s="70" t="str">
        <f ca="1">IF(UPPER(OFFSET('ÖĞRENCİ GİRİŞİ'!$G$18,(ROW(A586)-1),0))="","",UPPER(OFFSET('ÖĞRENCİ GİRİŞİ'!$G$18,(ROW(A586)-1),0)))</f>
        <v/>
      </c>
    </row>
    <row r="588" spans="1:7" x14ac:dyDescent="0.2">
      <c r="A588" s="42">
        <v>587</v>
      </c>
      <c r="B588" s="70" t="str">
        <f ca="1">IF(UPPER(OFFSET('ÖĞRENCİ GİRİŞİ'!$B$18,(ROW(A587)-1),0))="","",UPPER(OFFSET('ÖĞRENCİ GİRİŞİ'!$B$18,(ROW(A587)-1),0)))</f>
        <v/>
      </c>
      <c r="C588" s="70" t="str">
        <f ca="1">IF(UPPER(OFFSET('ÖĞRENCİ GİRİŞİ'!$C$18,(ROW(B587)-1),0))="","",UPPER(OFFSET('ÖĞRENCİ GİRİŞİ'!$C$18,(ROW(B587)-1),0)))</f>
        <v/>
      </c>
      <c r="D588" s="70" t="str">
        <f ca="1">IF(UPPER(OFFSET('ÖĞRENCİ GİRİŞİ'!$D$18,(ROW(A587)-1),0))="","",UPPER(OFFSET('ÖĞRENCİ GİRİŞİ'!$D$18,(ROW(A587)-1),0)))</f>
        <v/>
      </c>
      <c r="E588" s="70" t="str">
        <f ca="1">IF(UPPER(OFFSET('ÖĞRENCİ GİRİŞİ'!$E$18,(ROW(A587)-1),0))="","",UPPER(OFFSET('ÖĞRENCİ GİRİŞİ'!$E$18,(ROW(A587)-1),0)))</f>
        <v/>
      </c>
      <c r="F588" s="70" t="str">
        <f ca="1">IF(UPPER(OFFSET('ÖĞRENCİ GİRİŞİ'!$F$18,(ROW(A587)-1),0))="","",UPPER(OFFSET('ÖĞRENCİ GİRİŞİ'!$F$18,(ROW(A587)-1),0)))</f>
        <v/>
      </c>
      <c r="G588" s="70" t="str">
        <f ca="1">IF(UPPER(OFFSET('ÖĞRENCİ GİRİŞİ'!$G$18,(ROW(A587)-1),0))="","",UPPER(OFFSET('ÖĞRENCİ GİRİŞİ'!$G$18,(ROW(A587)-1),0)))</f>
        <v/>
      </c>
    </row>
    <row r="589" spans="1:7" x14ac:dyDescent="0.2">
      <c r="A589" s="42">
        <v>588</v>
      </c>
      <c r="B589" s="70" t="str">
        <f ca="1">IF(UPPER(OFFSET('ÖĞRENCİ GİRİŞİ'!$B$18,(ROW(A588)-1),0))="","",UPPER(OFFSET('ÖĞRENCİ GİRİŞİ'!$B$18,(ROW(A588)-1),0)))</f>
        <v/>
      </c>
      <c r="C589" s="70" t="str">
        <f ca="1">IF(UPPER(OFFSET('ÖĞRENCİ GİRİŞİ'!$C$18,(ROW(B588)-1),0))="","",UPPER(OFFSET('ÖĞRENCİ GİRİŞİ'!$C$18,(ROW(B588)-1),0)))</f>
        <v/>
      </c>
      <c r="D589" s="70" t="str">
        <f ca="1">IF(UPPER(OFFSET('ÖĞRENCİ GİRİŞİ'!$D$18,(ROW(A588)-1),0))="","",UPPER(OFFSET('ÖĞRENCİ GİRİŞİ'!$D$18,(ROW(A588)-1),0)))</f>
        <v/>
      </c>
      <c r="E589" s="70" t="str">
        <f ca="1">IF(UPPER(OFFSET('ÖĞRENCİ GİRİŞİ'!$E$18,(ROW(A588)-1),0))="","",UPPER(OFFSET('ÖĞRENCİ GİRİŞİ'!$E$18,(ROW(A588)-1),0)))</f>
        <v/>
      </c>
      <c r="F589" s="70" t="str">
        <f ca="1">IF(UPPER(OFFSET('ÖĞRENCİ GİRİŞİ'!$F$18,(ROW(A588)-1),0))="","",UPPER(OFFSET('ÖĞRENCİ GİRİŞİ'!$F$18,(ROW(A588)-1),0)))</f>
        <v/>
      </c>
      <c r="G589" s="70" t="str">
        <f ca="1">IF(UPPER(OFFSET('ÖĞRENCİ GİRİŞİ'!$G$18,(ROW(A588)-1),0))="","",UPPER(OFFSET('ÖĞRENCİ GİRİŞİ'!$G$18,(ROW(A588)-1),0)))</f>
        <v/>
      </c>
    </row>
    <row r="590" spans="1:7" customFormat="1" ht="12.75" x14ac:dyDescent="0.2">
      <c r="A590" s="42">
        <v>589</v>
      </c>
      <c r="B590" s="70" t="str">
        <f ca="1">IF(UPPER(OFFSET('ÖĞRENCİ GİRİŞİ'!$B$18,(ROW(A589)-1),0))="","",UPPER(OFFSET('ÖĞRENCİ GİRİŞİ'!$B$18,(ROW(A589)-1),0)))</f>
        <v/>
      </c>
      <c r="C590" s="70" t="str">
        <f ca="1">IF(UPPER(OFFSET('ÖĞRENCİ GİRİŞİ'!$C$18,(ROW(B589)-1),0))="","",UPPER(OFFSET('ÖĞRENCİ GİRİŞİ'!$C$18,(ROW(B589)-1),0)))</f>
        <v/>
      </c>
      <c r="D590" s="70" t="str">
        <f ca="1">IF(UPPER(OFFSET('ÖĞRENCİ GİRİŞİ'!$D$18,(ROW(A589)-1),0))="","",UPPER(OFFSET('ÖĞRENCİ GİRİŞİ'!$D$18,(ROW(A589)-1),0)))</f>
        <v/>
      </c>
      <c r="E590" s="70" t="str">
        <f ca="1">IF(UPPER(OFFSET('ÖĞRENCİ GİRİŞİ'!$E$18,(ROW(A589)-1),0))="","",UPPER(OFFSET('ÖĞRENCİ GİRİŞİ'!$E$18,(ROW(A589)-1),0)))</f>
        <v/>
      </c>
      <c r="F590" s="70" t="str">
        <f ca="1">IF(UPPER(OFFSET('ÖĞRENCİ GİRİŞİ'!$F$18,(ROW(A589)-1),0))="","",UPPER(OFFSET('ÖĞRENCİ GİRİŞİ'!$F$18,(ROW(A589)-1),0)))</f>
        <v/>
      </c>
      <c r="G590" s="70" t="str">
        <f ca="1">IF(UPPER(OFFSET('ÖĞRENCİ GİRİŞİ'!$G$18,(ROW(A589)-1),0))="","",UPPER(OFFSET('ÖĞRENCİ GİRİŞİ'!$G$18,(ROW(A589)-1),0)))</f>
        <v/>
      </c>
    </row>
    <row r="591" spans="1:7" customFormat="1" ht="12.75" x14ac:dyDescent="0.2">
      <c r="A591" s="42">
        <v>590</v>
      </c>
      <c r="B591" s="70" t="str">
        <f ca="1">IF(UPPER(OFFSET('ÖĞRENCİ GİRİŞİ'!$B$18,(ROW(A590)-1),0))="","",UPPER(OFFSET('ÖĞRENCİ GİRİŞİ'!$B$18,(ROW(A590)-1),0)))</f>
        <v/>
      </c>
      <c r="C591" s="70" t="str">
        <f ca="1">IF(UPPER(OFFSET('ÖĞRENCİ GİRİŞİ'!$C$18,(ROW(B590)-1),0))="","",UPPER(OFFSET('ÖĞRENCİ GİRİŞİ'!$C$18,(ROW(B590)-1),0)))</f>
        <v/>
      </c>
      <c r="D591" s="70" t="str">
        <f ca="1">IF(UPPER(OFFSET('ÖĞRENCİ GİRİŞİ'!$D$18,(ROW(A590)-1),0))="","",UPPER(OFFSET('ÖĞRENCİ GİRİŞİ'!$D$18,(ROW(A590)-1),0)))</f>
        <v/>
      </c>
      <c r="E591" s="70" t="str">
        <f ca="1">IF(UPPER(OFFSET('ÖĞRENCİ GİRİŞİ'!$E$18,(ROW(A590)-1),0))="","",UPPER(OFFSET('ÖĞRENCİ GİRİŞİ'!$E$18,(ROW(A590)-1),0)))</f>
        <v/>
      </c>
      <c r="F591" s="70" t="str">
        <f ca="1">IF(UPPER(OFFSET('ÖĞRENCİ GİRİŞİ'!$F$18,(ROW(A590)-1),0))="","",UPPER(OFFSET('ÖĞRENCİ GİRİŞİ'!$F$18,(ROW(A590)-1),0)))</f>
        <v/>
      </c>
      <c r="G591" s="70" t="str">
        <f ca="1">IF(UPPER(OFFSET('ÖĞRENCİ GİRİŞİ'!$G$18,(ROW(A590)-1),0))="","",UPPER(OFFSET('ÖĞRENCİ GİRİŞİ'!$G$18,(ROW(A590)-1),0)))</f>
        <v/>
      </c>
    </row>
    <row r="592" spans="1:7" customFormat="1" ht="12.75" x14ac:dyDescent="0.2">
      <c r="A592" s="42">
        <v>591</v>
      </c>
      <c r="B592" s="70" t="str">
        <f ca="1">IF(UPPER(OFFSET('ÖĞRENCİ GİRİŞİ'!$B$18,(ROW(A591)-1),0))="","",UPPER(OFFSET('ÖĞRENCİ GİRİŞİ'!$B$18,(ROW(A591)-1),0)))</f>
        <v/>
      </c>
      <c r="C592" s="70" t="str">
        <f ca="1">IF(UPPER(OFFSET('ÖĞRENCİ GİRİŞİ'!$C$18,(ROW(B591)-1),0))="","",UPPER(OFFSET('ÖĞRENCİ GİRİŞİ'!$C$18,(ROW(B591)-1),0)))</f>
        <v/>
      </c>
      <c r="D592" s="70" t="str">
        <f ca="1">IF(UPPER(OFFSET('ÖĞRENCİ GİRİŞİ'!$D$18,(ROW(A591)-1),0))="","",UPPER(OFFSET('ÖĞRENCİ GİRİŞİ'!$D$18,(ROW(A591)-1),0)))</f>
        <v/>
      </c>
      <c r="E592" s="70" t="str">
        <f ca="1">IF(UPPER(OFFSET('ÖĞRENCİ GİRİŞİ'!$E$18,(ROW(A591)-1),0))="","",UPPER(OFFSET('ÖĞRENCİ GİRİŞİ'!$E$18,(ROW(A591)-1),0)))</f>
        <v/>
      </c>
      <c r="F592" s="70" t="str">
        <f ca="1">IF(UPPER(OFFSET('ÖĞRENCİ GİRİŞİ'!$F$18,(ROW(A591)-1),0))="","",UPPER(OFFSET('ÖĞRENCİ GİRİŞİ'!$F$18,(ROW(A591)-1),0)))</f>
        <v/>
      </c>
      <c r="G592" s="70" t="str">
        <f ca="1">IF(UPPER(OFFSET('ÖĞRENCİ GİRİŞİ'!$G$18,(ROW(A591)-1),0))="","",UPPER(OFFSET('ÖĞRENCİ GİRİŞİ'!$G$18,(ROW(A591)-1),0)))</f>
        <v/>
      </c>
    </row>
    <row r="593" spans="1:7" customFormat="1" ht="12.75" x14ac:dyDescent="0.2">
      <c r="A593" s="42">
        <v>592</v>
      </c>
      <c r="B593" s="70" t="str">
        <f ca="1">IF(UPPER(OFFSET('ÖĞRENCİ GİRİŞİ'!$B$18,(ROW(A592)-1),0))="","",UPPER(OFFSET('ÖĞRENCİ GİRİŞİ'!$B$18,(ROW(A592)-1),0)))</f>
        <v/>
      </c>
      <c r="C593" s="70" t="str">
        <f ca="1">IF(UPPER(OFFSET('ÖĞRENCİ GİRİŞİ'!$C$18,(ROW(B592)-1),0))="","",UPPER(OFFSET('ÖĞRENCİ GİRİŞİ'!$C$18,(ROW(B592)-1),0)))</f>
        <v/>
      </c>
      <c r="D593" s="70" t="str">
        <f ca="1">IF(UPPER(OFFSET('ÖĞRENCİ GİRİŞİ'!$D$18,(ROW(A592)-1),0))="","",UPPER(OFFSET('ÖĞRENCİ GİRİŞİ'!$D$18,(ROW(A592)-1),0)))</f>
        <v/>
      </c>
      <c r="E593" s="70" t="str">
        <f ca="1">IF(UPPER(OFFSET('ÖĞRENCİ GİRİŞİ'!$E$18,(ROW(A592)-1),0))="","",UPPER(OFFSET('ÖĞRENCİ GİRİŞİ'!$E$18,(ROW(A592)-1),0)))</f>
        <v/>
      </c>
      <c r="F593" s="70" t="str">
        <f ca="1">IF(UPPER(OFFSET('ÖĞRENCİ GİRİŞİ'!$F$18,(ROW(A592)-1),0))="","",UPPER(OFFSET('ÖĞRENCİ GİRİŞİ'!$F$18,(ROW(A592)-1),0)))</f>
        <v/>
      </c>
      <c r="G593" s="70" t="str">
        <f ca="1">IF(UPPER(OFFSET('ÖĞRENCİ GİRİŞİ'!$G$18,(ROW(A592)-1),0))="","",UPPER(OFFSET('ÖĞRENCİ GİRİŞİ'!$G$18,(ROW(A592)-1),0)))</f>
        <v/>
      </c>
    </row>
    <row r="594" spans="1:7" customFormat="1" ht="12.75" x14ac:dyDescent="0.2">
      <c r="A594" s="42">
        <v>593</v>
      </c>
      <c r="B594" s="70" t="str">
        <f ca="1">IF(UPPER(OFFSET('ÖĞRENCİ GİRİŞİ'!$B$18,(ROW(A593)-1),0))="","",UPPER(OFFSET('ÖĞRENCİ GİRİŞİ'!$B$18,(ROW(A593)-1),0)))</f>
        <v/>
      </c>
      <c r="C594" s="70" t="str">
        <f ca="1">IF(UPPER(OFFSET('ÖĞRENCİ GİRİŞİ'!$C$18,(ROW(B593)-1),0))="","",UPPER(OFFSET('ÖĞRENCİ GİRİŞİ'!$C$18,(ROW(B593)-1),0)))</f>
        <v/>
      </c>
      <c r="D594" s="70" t="str">
        <f ca="1">IF(UPPER(OFFSET('ÖĞRENCİ GİRİŞİ'!$D$18,(ROW(A593)-1),0))="","",UPPER(OFFSET('ÖĞRENCİ GİRİŞİ'!$D$18,(ROW(A593)-1),0)))</f>
        <v/>
      </c>
      <c r="E594" s="70" t="str">
        <f ca="1">IF(UPPER(OFFSET('ÖĞRENCİ GİRİŞİ'!$E$18,(ROW(A593)-1),0))="","",UPPER(OFFSET('ÖĞRENCİ GİRİŞİ'!$E$18,(ROW(A593)-1),0)))</f>
        <v/>
      </c>
      <c r="F594" s="70" t="str">
        <f ca="1">IF(UPPER(OFFSET('ÖĞRENCİ GİRİŞİ'!$F$18,(ROW(A593)-1),0))="","",UPPER(OFFSET('ÖĞRENCİ GİRİŞİ'!$F$18,(ROW(A593)-1),0)))</f>
        <v/>
      </c>
      <c r="G594" s="70" t="str">
        <f ca="1">IF(UPPER(OFFSET('ÖĞRENCİ GİRİŞİ'!$G$18,(ROW(A593)-1),0))="","",UPPER(OFFSET('ÖĞRENCİ GİRİŞİ'!$G$18,(ROW(A593)-1),0)))</f>
        <v/>
      </c>
    </row>
    <row r="595" spans="1:7" customFormat="1" ht="12.75" x14ac:dyDescent="0.2">
      <c r="A595" s="42">
        <v>594</v>
      </c>
      <c r="B595" s="70" t="str">
        <f ca="1">IF(UPPER(OFFSET('ÖĞRENCİ GİRİŞİ'!$B$18,(ROW(A594)-1),0))="","",UPPER(OFFSET('ÖĞRENCİ GİRİŞİ'!$B$18,(ROW(A594)-1),0)))</f>
        <v/>
      </c>
      <c r="C595" s="70" t="str">
        <f ca="1">IF(UPPER(OFFSET('ÖĞRENCİ GİRİŞİ'!$C$18,(ROW(B594)-1),0))="","",UPPER(OFFSET('ÖĞRENCİ GİRİŞİ'!$C$18,(ROW(B594)-1),0)))</f>
        <v/>
      </c>
      <c r="D595" s="70" t="str">
        <f ca="1">IF(UPPER(OFFSET('ÖĞRENCİ GİRİŞİ'!$D$18,(ROW(A594)-1),0))="","",UPPER(OFFSET('ÖĞRENCİ GİRİŞİ'!$D$18,(ROW(A594)-1),0)))</f>
        <v/>
      </c>
      <c r="E595" s="70" t="str">
        <f ca="1">IF(UPPER(OFFSET('ÖĞRENCİ GİRİŞİ'!$E$18,(ROW(A594)-1),0))="","",UPPER(OFFSET('ÖĞRENCİ GİRİŞİ'!$E$18,(ROW(A594)-1),0)))</f>
        <v/>
      </c>
      <c r="F595" s="70" t="str">
        <f ca="1">IF(UPPER(OFFSET('ÖĞRENCİ GİRİŞİ'!$F$18,(ROW(A594)-1),0))="","",UPPER(OFFSET('ÖĞRENCİ GİRİŞİ'!$F$18,(ROW(A594)-1),0)))</f>
        <v/>
      </c>
      <c r="G595" s="70" t="str">
        <f ca="1">IF(UPPER(OFFSET('ÖĞRENCİ GİRİŞİ'!$G$18,(ROW(A594)-1),0))="","",UPPER(OFFSET('ÖĞRENCİ GİRİŞİ'!$G$18,(ROW(A594)-1),0)))</f>
        <v/>
      </c>
    </row>
    <row r="596" spans="1:7" customFormat="1" ht="12.75" x14ac:dyDescent="0.2">
      <c r="A596" s="42">
        <v>595</v>
      </c>
      <c r="B596" s="70" t="str">
        <f ca="1">IF(UPPER(OFFSET('ÖĞRENCİ GİRİŞİ'!$B$18,(ROW(A595)-1),0))="","",UPPER(OFFSET('ÖĞRENCİ GİRİŞİ'!$B$18,(ROW(A595)-1),0)))</f>
        <v/>
      </c>
      <c r="C596" s="70" t="str">
        <f ca="1">IF(UPPER(OFFSET('ÖĞRENCİ GİRİŞİ'!$C$18,(ROW(B595)-1),0))="","",UPPER(OFFSET('ÖĞRENCİ GİRİŞİ'!$C$18,(ROW(B595)-1),0)))</f>
        <v/>
      </c>
      <c r="D596" s="70" t="str">
        <f ca="1">IF(UPPER(OFFSET('ÖĞRENCİ GİRİŞİ'!$D$18,(ROW(A595)-1),0))="","",UPPER(OFFSET('ÖĞRENCİ GİRİŞİ'!$D$18,(ROW(A595)-1),0)))</f>
        <v/>
      </c>
      <c r="E596" s="70" t="str">
        <f ca="1">IF(UPPER(OFFSET('ÖĞRENCİ GİRİŞİ'!$E$18,(ROW(A595)-1),0))="","",UPPER(OFFSET('ÖĞRENCİ GİRİŞİ'!$E$18,(ROW(A595)-1),0)))</f>
        <v/>
      </c>
      <c r="F596" s="70" t="str">
        <f ca="1">IF(UPPER(OFFSET('ÖĞRENCİ GİRİŞİ'!$F$18,(ROW(A595)-1),0))="","",UPPER(OFFSET('ÖĞRENCİ GİRİŞİ'!$F$18,(ROW(A595)-1),0)))</f>
        <v/>
      </c>
      <c r="G596" s="70" t="str">
        <f ca="1">IF(UPPER(OFFSET('ÖĞRENCİ GİRİŞİ'!$G$18,(ROW(A595)-1),0))="","",UPPER(OFFSET('ÖĞRENCİ GİRİŞİ'!$G$18,(ROW(A595)-1),0)))</f>
        <v/>
      </c>
    </row>
    <row r="597" spans="1:7" customFormat="1" ht="12.75" x14ac:dyDescent="0.2">
      <c r="A597" s="42">
        <v>596</v>
      </c>
      <c r="B597" s="70" t="str">
        <f ca="1">IF(UPPER(OFFSET('ÖĞRENCİ GİRİŞİ'!$B$18,(ROW(A596)-1),0))="","",UPPER(OFFSET('ÖĞRENCİ GİRİŞİ'!$B$18,(ROW(A596)-1),0)))</f>
        <v/>
      </c>
      <c r="C597" s="70" t="str">
        <f ca="1">IF(UPPER(OFFSET('ÖĞRENCİ GİRİŞİ'!$C$18,(ROW(B596)-1),0))="","",UPPER(OFFSET('ÖĞRENCİ GİRİŞİ'!$C$18,(ROW(B596)-1),0)))</f>
        <v/>
      </c>
      <c r="D597" s="70" t="str">
        <f ca="1">IF(UPPER(OFFSET('ÖĞRENCİ GİRİŞİ'!$D$18,(ROW(A596)-1),0))="","",UPPER(OFFSET('ÖĞRENCİ GİRİŞİ'!$D$18,(ROW(A596)-1),0)))</f>
        <v/>
      </c>
      <c r="E597" s="70" t="str">
        <f ca="1">IF(UPPER(OFFSET('ÖĞRENCİ GİRİŞİ'!$E$18,(ROW(A596)-1),0))="","",UPPER(OFFSET('ÖĞRENCİ GİRİŞİ'!$E$18,(ROW(A596)-1),0)))</f>
        <v/>
      </c>
      <c r="F597" s="70" t="str">
        <f ca="1">IF(UPPER(OFFSET('ÖĞRENCİ GİRİŞİ'!$F$18,(ROW(A596)-1),0))="","",UPPER(OFFSET('ÖĞRENCİ GİRİŞİ'!$F$18,(ROW(A596)-1),0)))</f>
        <v/>
      </c>
      <c r="G597" s="70" t="str">
        <f ca="1">IF(UPPER(OFFSET('ÖĞRENCİ GİRİŞİ'!$G$18,(ROW(A596)-1),0))="","",UPPER(OFFSET('ÖĞRENCİ GİRİŞİ'!$G$18,(ROW(A596)-1),0)))</f>
        <v/>
      </c>
    </row>
    <row r="598" spans="1:7" customFormat="1" ht="12.75" x14ac:dyDescent="0.2">
      <c r="A598" s="42">
        <v>597</v>
      </c>
      <c r="B598" s="70" t="str">
        <f ca="1">IF(UPPER(OFFSET('ÖĞRENCİ GİRİŞİ'!$B$18,(ROW(A597)-1),0))="","",UPPER(OFFSET('ÖĞRENCİ GİRİŞİ'!$B$18,(ROW(A597)-1),0)))</f>
        <v/>
      </c>
      <c r="C598" s="70" t="str">
        <f ca="1">IF(UPPER(OFFSET('ÖĞRENCİ GİRİŞİ'!$C$18,(ROW(B597)-1),0))="","",UPPER(OFFSET('ÖĞRENCİ GİRİŞİ'!$C$18,(ROW(B597)-1),0)))</f>
        <v/>
      </c>
      <c r="D598" s="70" t="str">
        <f ca="1">IF(UPPER(OFFSET('ÖĞRENCİ GİRİŞİ'!$D$18,(ROW(A597)-1),0))="","",UPPER(OFFSET('ÖĞRENCİ GİRİŞİ'!$D$18,(ROW(A597)-1),0)))</f>
        <v/>
      </c>
      <c r="E598" s="70" t="str">
        <f ca="1">IF(UPPER(OFFSET('ÖĞRENCİ GİRİŞİ'!$E$18,(ROW(A597)-1),0))="","",UPPER(OFFSET('ÖĞRENCİ GİRİŞİ'!$E$18,(ROW(A597)-1),0)))</f>
        <v/>
      </c>
      <c r="F598" s="70" t="str">
        <f ca="1">IF(UPPER(OFFSET('ÖĞRENCİ GİRİŞİ'!$F$18,(ROW(A597)-1),0))="","",UPPER(OFFSET('ÖĞRENCİ GİRİŞİ'!$F$18,(ROW(A597)-1),0)))</f>
        <v/>
      </c>
      <c r="G598" s="70" t="str">
        <f ca="1">IF(UPPER(OFFSET('ÖĞRENCİ GİRİŞİ'!$G$18,(ROW(A597)-1),0))="","",UPPER(OFFSET('ÖĞRENCİ GİRİŞİ'!$G$18,(ROW(A597)-1),0)))</f>
        <v/>
      </c>
    </row>
    <row r="599" spans="1:7" customFormat="1" ht="12.75" x14ac:dyDescent="0.2">
      <c r="A599" s="42">
        <v>598</v>
      </c>
      <c r="B599" s="70" t="str">
        <f ca="1">IF(UPPER(OFFSET('ÖĞRENCİ GİRİŞİ'!$B$18,(ROW(A598)-1),0))="","",UPPER(OFFSET('ÖĞRENCİ GİRİŞİ'!$B$18,(ROW(A598)-1),0)))</f>
        <v/>
      </c>
      <c r="C599" s="70" t="str">
        <f ca="1">IF(UPPER(OFFSET('ÖĞRENCİ GİRİŞİ'!$C$18,(ROW(B598)-1),0))="","",UPPER(OFFSET('ÖĞRENCİ GİRİŞİ'!$C$18,(ROW(B598)-1),0)))</f>
        <v/>
      </c>
      <c r="D599" s="70" t="str">
        <f ca="1">IF(UPPER(OFFSET('ÖĞRENCİ GİRİŞİ'!$D$18,(ROW(A598)-1),0))="","",UPPER(OFFSET('ÖĞRENCİ GİRİŞİ'!$D$18,(ROW(A598)-1),0)))</f>
        <v/>
      </c>
      <c r="E599" s="70" t="str">
        <f ca="1">IF(UPPER(OFFSET('ÖĞRENCİ GİRİŞİ'!$E$18,(ROW(A598)-1),0))="","",UPPER(OFFSET('ÖĞRENCİ GİRİŞİ'!$E$18,(ROW(A598)-1),0)))</f>
        <v/>
      </c>
      <c r="F599" s="70" t="str">
        <f ca="1">IF(UPPER(OFFSET('ÖĞRENCİ GİRİŞİ'!$F$18,(ROW(A598)-1),0))="","",UPPER(OFFSET('ÖĞRENCİ GİRİŞİ'!$F$18,(ROW(A598)-1),0)))</f>
        <v/>
      </c>
      <c r="G599" s="70" t="str">
        <f ca="1">IF(UPPER(OFFSET('ÖĞRENCİ GİRİŞİ'!$G$18,(ROW(A598)-1),0))="","",UPPER(OFFSET('ÖĞRENCİ GİRİŞİ'!$G$18,(ROW(A598)-1),0)))</f>
        <v/>
      </c>
    </row>
    <row r="600" spans="1:7" customFormat="1" ht="12.75" x14ac:dyDescent="0.2">
      <c r="A600" s="42">
        <v>599</v>
      </c>
      <c r="B600" s="70" t="str">
        <f ca="1">IF(UPPER(OFFSET('ÖĞRENCİ GİRİŞİ'!$B$18,(ROW(A599)-1),0))="","",UPPER(OFFSET('ÖĞRENCİ GİRİŞİ'!$B$18,(ROW(A599)-1),0)))</f>
        <v/>
      </c>
      <c r="C600" s="70" t="str">
        <f ca="1">IF(UPPER(OFFSET('ÖĞRENCİ GİRİŞİ'!$C$18,(ROW(B599)-1),0))="","",UPPER(OFFSET('ÖĞRENCİ GİRİŞİ'!$C$18,(ROW(B599)-1),0)))</f>
        <v/>
      </c>
      <c r="D600" s="70" t="str">
        <f ca="1">IF(UPPER(OFFSET('ÖĞRENCİ GİRİŞİ'!$D$18,(ROW(A599)-1),0))="","",UPPER(OFFSET('ÖĞRENCİ GİRİŞİ'!$D$18,(ROW(A599)-1),0)))</f>
        <v/>
      </c>
      <c r="E600" s="70" t="str">
        <f ca="1">IF(UPPER(OFFSET('ÖĞRENCİ GİRİŞİ'!$E$18,(ROW(A599)-1),0))="","",UPPER(OFFSET('ÖĞRENCİ GİRİŞİ'!$E$18,(ROW(A599)-1),0)))</f>
        <v/>
      </c>
      <c r="F600" s="70" t="str">
        <f ca="1">IF(UPPER(OFFSET('ÖĞRENCİ GİRİŞİ'!$F$18,(ROW(A599)-1),0))="","",UPPER(OFFSET('ÖĞRENCİ GİRİŞİ'!$F$18,(ROW(A599)-1),0)))</f>
        <v/>
      </c>
      <c r="G600" s="70" t="str">
        <f ca="1">IF(UPPER(OFFSET('ÖĞRENCİ GİRİŞİ'!$G$18,(ROW(A599)-1),0))="","",UPPER(OFFSET('ÖĞRENCİ GİRİŞİ'!$G$18,(ROW(A599)-1),0)))</f>
        <v/>
      </c>
    </row>
    <row r="601" spans="1:7" customFormat="1" ht="12.75" x14ac:dyDescent="0.2">
      <c r="A601" s="42">
        <v>600</v>
      </c>
      <c r="B601" s="70" t="str">
        <f ca="1">IF(UPPER(OFFSET('ÖĞRENCİ GİRİŞİ'!$B$18,(ROW(A600)-1),0))="","",UPPER(OFFSET('ÖĞRENCİ GİRİŞİ'!$B$18,(ROW(A600)-1),0)))</f>
        <v/>
      </c>
      <c r="C601" s="70" t="str">
        <f ca="1">IF(UPPER(OFFSET('ÖĞRENCİ GİRİŞİ'!$C$18,(ROW(B600)-1),0))="","",UPPER(OFFSET('ÖĞRENCİ GİRİŞİ'!$C$18,(ROW(B600)-1),0)))</f>
        <v/>
      </c>
      <c r="D601" s="70" t="str">
        <f ca="1">IF(UPPER(OFFSET('ÖĞRENCİ GİRİŞİ'!$D$18,(ROW(A600)-1),0))="","",UPPER(OFFSET('ÖĞRENCİ GİRİŞİ'!$D$18,(ROW(A600)-1),0)))</f>
        <v/>
      </c>
      <c r="E601" s="70" t="str">
        <f ca="1">IF(UPPER(OFFSET('ÖĞRENCİ GİRİŞİ'!$E$18,(ROW(A600)-1),0))="","",UPPER(OFFSET('ÖĞRENCİ GİRİŞİ'!$E$18,(ROW(A600)-1),0)))</f>
        <v/>
      </c>
      <c r="F601" s="70" t="str">
        <f ca="1">IF(UPPER(OFFSET('ÖĞRENCİ GİRİŞİ'!$F$18,(ROW(A600)-1),0))="","",UPPER(OFFSET('ÖĞRENCİ GİRİŞİ'!$F$18,(ROW(A600)-1),0)))</f>
        <v/>
      </c>
      <c r="G601" s="70" t="str">
        <f ca="1">IF(UPPER(OFFSET('ÖĞRENCİ GİRİŞİ'!$G$18,(ROW(A600)-1),0))="","",UPPER(OFFSET('ÖĞRENCİ GİRİŞİ'!$G$18,(ROW(A600)-1),0)))</f>
        <v/>
      </c>
    </row>
    <row r="602" spans="1:7" customFormat="1" ht="12.75" x14ac:dyDescent="0.2">
      <c r="A602" s="42">
        <v>601</v>
      </c>
      <c r="B602" s="70" t="str">
        <f ca="1">IF(UPPER(OFFSET('ÖĞRENCİ GİRİŞİ'!$B$18,(ROW(A601)-1),0))="","",UPPER(OFFSET('ÖĞRENCİ GİRİŞİ'!$B$18,(ROW(A601)-1),0)))</f>
        <v/>
      </c>
      <c r="C602" s="70" t="str">
        <f ca="1">IF(UPPER(OFFSET('ÖĞRENCİ GİRİŞİ'!$C$18,(ROW(B601)-1),0))="","",UPPER(OFFSET('ÖĞRENCİ GİRİŞİ'!$C$18,(ROW(B601)-1),0)))</f>
        <v/>
      </c>
      <c r="D602" s="70" t="str">
        <f ca="1">IF(UPPER(OFFSET('ÖĞRENCİ GİRİŞİ'!$D$18,(ROW(A601)-1),0))="","",UPPER(OFFSET('ÖĞRENCİ GİRİŞİ'!$D$18,(ROW(A601)-1),0)))</f>
        <v/>
      </c>
      <c r="E602" s="70" t="str">
        <f ca="1">IF(UPPER(OFFSET('ÖĞRENCİ GİRİŞİ'!$E$18,(ROW(A601)-1),0))="","",UPPER(OFFSET('ÖĞRENCİ GİRİŞİ'!$E$18,(ROW(A601)-1),0)))</f>
        <v/>
      </c>
      <c r="F602" s="70" t="str">
        <f ca="1">IF(UPPER(OFFSET('ÖĞRENCİ GİRİŞİ'!$F$18,(ROW(A601)-1),0))="","",UPPER(OFFSET('ÖĞRENCİ GİRİŞİ'!$F$18,(ROW(A601)-1),0)))</f>
        <v/>
      </c>
      <c r="G602" s="70" t="str">
        <f ca="1">IF(UPPER(OFFSET('ÖĞRENCİ GİRİŞİ'!$G$18,(ROW(A601)-1),0))="","",UPPER(OFFSET('ÖĞRENCİ GİRİŞİ'!$G$18,(ROW(A601)-1),0)))</f>
        <v/>
      </c>
    </row>
    <row r="603" spans="1:7" customFormat="1" ht="12.75" x14ac:dyDescent="0.2">
      <c r="A603" s="42">
        <v>602</v>
      </c>
      <c r="B603" s="70" t="str">
        <f ca="1">IF(UPPER(OFFSET('ÖĞRENCİ GİRİŞİ'!$B$18,(ROW(A602)-1),0))="","",UPPER(OFFSET('ÖĞRENCİ GİRİŞİ'!$B$18,(ROW(A602)-1),0)))</f>
        <v/>
      </c>
      <c r="C603" s="70" t="str">
        <f ca="1">IF(UPPER(OFFSET('ÖĞRENCİ GİRİŞİ'!$C$18,(ROW(B602)-1),0))="","",UPPER(OFFSET('ÖĞRENCİ GİRİŞİ'!$C$18,(ROW(B602)-1),0)))</f>
        <v/>
      </c>
      <c r="D603" s="70" t="str">
        <f ca="1">IF(UPPER(OFFSET('ÖĞRENCİ GİRİŞİ'!$D$18,(ROW(A602)-1),0))="","",UPPER(OFFSET('ÖĞRENCİ GİRİŞİ'!$D$18,(ROW(A602)-1),0)))</f>
        <v/>
      </c>
      <c r="E603" s="70" t="str">
        <f ca="1">IF(UPPER(OFFSET('ÖĞRENCİ GİRİŞİ'!$E$18,(ROW(A602)-1),0))="","",UPPER(OFFSET('ÖĞRENCİ GİRİŞİ'!$E$18,(ROW(A602)-1),0)))</f>
        <v/>
      </c>
      <c r="F603" s="70" t="str">
        <f ca="1">IF(UPPER(OFFSET('ÖĞRENCİ GİRİŞİ'!$F$18,(ROW(A602)-1),0))="","",UPPER(OFFSET('ÖĞRENCİ GİRİŞİ'!$F$18,(ROW(A602)-1),0)))</f>
        <v/>
      </c>
      <c r="G603" s="70" t="str">
        <f ca="1">IF(UPPER(OFFSET('ÖĞRENCİ GİRİŞİ'!$G$18,(ROW(A602)-1),0))="","",UPPER(OFFSET('ÖĞRENCİ GİRİŞİ'!$G$18,(ROW(A602)-1),0)))</f>
        <v/>
      </c>
    </row>
    <row r="604" spans="1:7" customFormat="1" ht="12.75" x14ac:dyDescent="0.2">
      <c r="A604" s="42">
        <v>603</v>
      </c>
      <c r="B604" s="70" t="str">
        <f ca="1">IF(UPPER(OFFSET('ÖĞRENCİ GİRİŞİ'!$B$18,(ROW(A603)-1),0))="","",UPPER(OFFSET('ÖĞRENCİ GİRİŞİ'!$B$18,(ROW(A603)-1),0)))</f>
        <v/>
      </c>
      <c r="C604" s="70" t="str">
        <f ca="1">IF(UPPER(OFFSET('ÖĞRENCİ GİRİŞİ'!$C$18,(ROW(B603)-1),0))="","",UPPER(OFFSET('ÖĞRENCİ GİRİŞİ'!$C$18,(ROW(B603)-1),0)))</f>
        <v/>
      </c>
      <c r="D604" s="70" t="str">
        <f ca="1">IF(UPPER(OFFSET('ÖĞRENCİ GİRİŞİ'!$D$18,(ROW(A603)-1),0))="","",UPPER(OFFSET('ÖĞRENCİ GİRİŞİ'!$D$18,(ROW(A603)-1),0)))</f>
        <v/>
      </c>
      <c r="E604" s="70" t="str">
        <f ca="1">IF(UPPER(OFFSET('ÖĞRENCİ GİRİŞİ'!$E$18,(ROW(A603)-1),0))="","",UPPER(OFFSET('ÖĞRENCİ GİRİŞİ'!$E$18,(ROW(A603)-1),0)))</f>
        <v/>
      </c>
      <c r="F604" s="70" t="str">
        <f ca="1">IF(UPPER(OFFSET('ÖĞRENCİ GİRİŞİ'!$F$18,(ROW(A603)-1),0))="","",UPPER(OFFSET('ÖĞRENCİ GİRİŞİ'!$F$18,(ROW(A603)-1),0)))</f>
        <v/>
      </c>
      <c r="G604" s="70" t="str">
        <f ca="1">IF(UPPER(OFFSET('ÖĞRENCİ GİRİŞİ'!$G$18,(ROW(A603)-1),0))="","",UPPER(OFFSET('ÖĞRENCİ GİRİŞİ'!$G$18,(ROW(A603)-1),0)))</f>
        <v/>
      </c>
    </row>
    <row r="605" spans="1:7" customFormat="1" ht="12.75" x14ac:dyDescent="0.2">
      <c r="A605" s="42">
        <v>604</v>
      </c>
      <c r="B605" s="70" t="str">
        <f ca="1">IF(UPPER(OFFSET('ÖĞRENCİ GİRİŞİ'!$B$18,(ROW(A604)-1),0))="","",UPPER(OFFSET('ÖĞRENCİ GİRİŞİ'!$B$18,(ROW(A604)-1),0)))</f>
        <v/>
      </c>
      <c r="C605" s="70" t="str">
        <f ca="1">IF(UPPER(OFFSET('ÖĞRENCİ GİRİŞİ'!$C$18,(ROW(B604)-1),0))="","",UPPER(OFFSET('ÖĞRENCİ GİRİŞİ'!$C$18,(ROW(B604)-1),0)))</f>
        <v/>
      </c>
      <c r="D605" s="70" t="str">
        <f ca="1">IF(UPPER(OFFSET('ÖĞRENCİ GİRİŞİ'!$D$18,(ROW(A604)-1),0))="","",UPPER(OFFSET('ÖĞRENCİ GİRİŞİ'!$D$18,(ROW(A604)-1),0)))</f>
        <v/>
      </c>
      <c r="E605" s="70" t="str">
        <f ca="1">IF(UPPER(OFFSET('ÖĞRENCİ GİRİŞİ'!$E$18,(ROW(A604)-1),0))="","",UPPER(OFFSET('ÖĞRENCİ GİRİŞİ'!$E$18,(ROW(A604)-1),0)))</f>
        <v/>
      </c>
      <c r="F605" s="70" t="str">
        <f ca="1">IF(UPPER(OFFSET('ÖĞRENCİ GİRİŞİ'!$F$18,(ROW(A604)-1),0))="","",UPPER(OFFSET('ÖĞRENCİ GİRİŞİ'!$F$18,(ROW(A604)-1),0)))</f>
        <v/>
      </c>
      <c r="G605" s="70" t="str">
        <f ca="1">IF(UPPER(OFFSET('ÖĞRENCİ GİRİŞİ'!$G$18,(ROW(A604)-1),0))="","",UPPER(OFFSET('ÖĞRENCİ GİRİŞİ'!$G$18,(ROW(A604)-1),0)))</f>
        <v/>
      </c>
    </row>
    <row r="606" spans="1:7" customFormat="1" ht="12.75" x14ac:dyDescent="0.2">
      <c r="A606" s="42">
        <v>605</v>
      </c>
      <c r="B606" s="70" t="str">
        <f ca="1">IF(UPPER(OFFSET('ÖĞRENCİ GİRİŞİ'!$B$18,(ROW(A605)-1),0))="","",UPPER(OFFSET('ÖĞRENCİ GİRİŞİ'!$B$18,(ROW(A605)-1),0)))</f>
        <v/>
      </c>
      <c r="C606" s="70" t="str">
        <f ca="1">IF(UPPER(OFFSET('ÖĞRENCİ GİRİŞİ'!$C$18,(ROW(B605)-1),0))="","",UPPER(OFFSET('ÖĞRENCİ GİRİŞİ'!$C$18,(ROW(B605)-1),0)))</f>
        <v/>
      </c>
      <c r="D606" s="70" t="str">
        <f ca="1">IF(UPPER(OFFSET('ÖĞRENCİ GİRİŞİ'!$D$18,(ROW(A605)-1),0))="","",UPPER(OFFSET('ÖĞRENCİ GİRİŞİ'!$D$18,(ROW(A605)-1),0)))</f>
        <v/>
      </c>
      <c r="E606" s="70" t="str">
        <f ca="1">IF(UPPER(OFFSET('ÖĞRENCİ GİRİŞİ'!$E$18,(ROW(A605)-1),0))="","",UPPER(OFFSET('ÖĞRENCİ GİRİŞİ'!$E$18,(ROW(A605)-1),0)))</f>
        <v/>
      </c>
      <c r="F606" s="70" t="str">
        <f ca="1">IF(UPPER(OFFSET('ÖĞRENCİ GİRİŞİ'!$F$18,(ROW(A605)-1),0))="","",UPPER(OFFSET('ÖĞRENCİ GİRİŞİ'!$F$18,(ROW(A605)-1),0)))</f>
        <v/>
      </c>
      <c r="G606" s="70" t="str">
        <f ca="1">IF(UPPER(OFFSET('ÖĞRENCİ GİRİŞİ'!$G$18,(ROW(A605)-1),0))="","",UPPER(OFFSET('ÖĞRENCİ GİRİŞİ'!$G$18,(ROW(A605)-1),0)))</f>
        <v/>
      </c>
    </row>
    <row r="607" spans="1:7" customFormat="1" ht="12.75" x14ac:dyDescent="0.2">
      <c r="A607" s="42">
        <v>606</v>
      </c>
      <c r="B607" s="70" t="str">
        <f ca="1">IF(UPPER(OFFSET('ÖĞRENCİ GİRİŞİ'!$B$18,(ROW(A606)-1),0))="","",UPPER(OFFSET('ÖĞRENCİ GİRİŞİ'!$B$18,(ROW(A606)-1),0)))</f>
        <v/>
      </c>
      <c r="C607" s="70" t="str">
        <f ca="1">IF(UPPER(OFFSET('ÖĞRENCİ GİRİŞİ'!$C$18,(ROW(B606)-1),0))="","",UPPER(OFFSET('ÖĞRENCİ GİRİŞİ'!$C$18,(ROW(B606)-1),0)))</f>
        <v/>
      </c>
      <c r="D607" s="70" t="str">
        <f ca="1">IF(UPPER(OFFSET('ÖĞRENCİ GİRİŞİ'!$D$18,(ROW(A606)-1),0))="","",UPPER(OFFSET('ÖĞRENCİ GİRİŞİ'!$D$18,(ROW(A606)-1),0)))</f>
        <v/>
      </c>
      <c r="E607" s="70" t="str">
        <f ca="1">IF(UPPER(OFFSET('ÖĞRENCİ GİRİŞİ'!$E$18,(ROW(A606)-1),0))="","",UPPER(OFFSET('ÖĞRENCİ GİRİŞİ'!$E$18,(ROW(A606)-1),0)))</f>
        <v/>
      </c>
      <c r="F607" s="70" t="str">
        <f ca="1">IF(UPPER(OFFSET('ÖĞRENCİ GİRİŞİ'!$F$18,(ROW(A606)-1),0))="","",UPPER(OFFSET('ÖĞRENCİ GİRİŞİ'!$F$18,(ROW(A606)-1),0)))</f>
        <v/>
      </c>
      <c r="G607" s="70" t="str">
        <f ca="1">IF(UPPER(OFFSET('ÖĞRENCİ GİRİŞİ'!$G$18,(ROW(A606)-1),0))="","",UPPER(OFFSET('ÖĞRENCİ GİRİŞİ'!$G$18,(ROW(A606)-1),0)))</f>
        <v/>
      </c>
    </row>
    <row r="608" spans="1:7" customFormat="1" ht="12.75" x14ac:dyDescent="0.2">
      <c r="A608" s="42">
        <v>607</v>
      </c>
      <c r="B608" s="70" t="str">
        <f ca="1">IF(UPPER(OFFSET('ÖĞRENCİ GİRİŞİ'!$B$18,(ROW(A607)-1),0))="","",UPPER(OFFSET('ÖĞRENCİ GİRİŞİ'!$B$18,(ROW(A607)-1),0)))</f>
        <v/>
      </c>
      <c r="C608" s="70" t="str">
        <f ca="1">IF(UPPER(OFFSET('ÖĞRENCİ GİRİŞİ'!$C$18,(ROW(B607)-1),0))="","",UPPER(OFFSET('ÖĞRENCİ GİRİŞİ'!$C$18,(ROW(B607)-1),0)))</f>
        <v/>
      </c>
      <c r="D608" s="70" t="str">
        <f ca="1">IF(UPPER(OFFSET('ÖĞRENCİ GİRİŞİ'!$D$18,(ROW(A607)-1),0))="","",UPPER(OFFSET('ÖĞRENCİ GİRİŞİ'!$D$18,(ROW(A607)-1),0)))</f>
        <v/>
      </c>
      <c r="E608" s="70" t="str">
        <f ca="1">IF(UPPER(OFFSET('ÖĞRENCİ GİRİŞİ'!$E$18,(ROW(A607)-1),0))="","",UPPER(OFFSET('ÖĞRENCİ GİRİŞİ'!$E$18,(ROW(A607)-1),0)))</f>
        <v/>
      </c>
      <c r="F608" s="70" t="str">
        <f ca="1">IF(UPPER(OFFSET('ÖĞRENCİ GİRİŞİ'!$F$18,(ROW(A607)-1),0))="","",UPPER(OFFSET('ÖĞRENCİ GİRİŞİ'!$F$18,(ROW(A607)-1),0)))</f>
        <v/>
      </c>
      <c r="G608" s="70" t="str">
        <f ca="1">IF(UPPER(OFFSET('ÖĞRENCİ GİRİŞİ'!$G$18,(ROW(A607)-1),0))="","",UPPER(OFFSET('ÖĞRENCİ GİRİŞİ'!$G$18,(ROW(A607)-1),0)))</f>
        <v/>
      </c>
    </row>
    <row r="609" spans="1:7" customFormat="1" ht="12.75" x14ac:dyDescent="0.2">
      <c r="A609" s="42">
        <v>608</v>
      </c>
      <c r="B609" s="70" t="str">
        <f ca="1">IF(UPPER(OFFSET('ÖĞRENCİ GİRİŞİ'!$B$18,(ROW(A608)-1),0))="","",UPPER(OFFSET('ÖĞRENCİ GİRİŞİ'!$B$18,(ROW(A608)-1),0)))</f>
        <v/>
      </c>
      <c r="C609" s="70" t="str">
        <f ca="1">IF(UPPER(OFFSET('ÖĞRENCİ GİRİŞİ'!$C$18,(ROW(B608)-1),0))="","",UPPER(OFFSET('ÖĞRENCİ GİRİŞİ'!$C$18,(ROW(B608)-1),0)))</f>
        <v/>
      </c>
      <c r="D609" s="70" t="str">
        <f ca="1">IF(UPPER(OFFSET('ÖĞRENCİ GİRİŞİ'!$D$18,(ROW(A608)-1),0))="","",UPPER(OFFSET('ÖĞRENCİ GİRİŞİ'!$D$18,(ROW(A608)-1),0)))</f>
        <v/>
      </c>
      <c r="E609" s="70" t="str">
        <f ca="1">IF(UPPER(OFFSET('ÖĞRENCİ GİRİŞİ'!$E$18,(ROW(A608)-1),0))="","",UPPER(OFFSET('ÖĞRENCİ GİRİŞİ'!$E$18,(ROW(A608)-1),0)))</f>
        <v/>
      </c>
      <c r="F609" s="70" t="str">
        <f ca="1">IF(UPPER(OFFSET('ÖĞRENCİ GİRİŞİ'!$F$18,(ROW(A608)-1),0))="","",UPPER(OFFSET('ÖĞRENCİ GİRİŞİ'!$F$18,(ROW(A608)-1),0)))</f>
        <v/>
      </c>
      <c r="G609" s="70" t="str">
        <f ca="1">IF(UPPER(OFFSET('ÖĞRENCİ GİRİŞİ'!$G$18,(ROW(A608)-1),0))="","",UPPER(OFFSET('ÖĞRENCİ GİRİŞİ'!$G$18,(ROW(A608)-1),0)))</f>
        <v/>
      </c>
    </row>
    <row r="610" spans="1:7" customFormat="1" ht="12.75" x14ac:dyDescent="0.2">
      <c r="A610" s="42">
        <v>609</v>
      </c>
      <c r="B610" s="70" t="str">
        <f ca="1">IF(UPPER(OFFSET('ÖĞRENCİ GİRİŞİ'!$B$18,(ROW(A609)-1),0))="","",UPPER(OFFSET('ÖĞRENCİ GİRİŞİ'!$B$18,(ROW(A609)-1),0)))</f>
        <v/>
      </c>
      <c r="C610" s="70" t="str">
        <f ca="1">IF(UPPER(OFFSET('ÖĞRENCİ GİRİŞİ'!$C$18,(ROW(B609)-1),0))="","",UPPER(OFFSET('ÖĞRENCİ GİRİŞİ'!$C$18,(ROW(B609)-1),0)))</f>
        <v/>
      </c>
      <c r="D610" s="70" t="str">
        <f ca="1">IF(UPPER(OFFSET('ÖĞRENCİ GİRİŞİ'!$D$18,(ROW(A609)-1),0))="","",UPPER(OFFSET('ÖĞRENCİ GİRİŞİ'!$D$18,(ROW(A609)-1),0)))</f>
        <v/>
      </c>
      <c r="E610" s="70" t="str">
        <f ca="1">IF(UPPER(OFFSET('ÖĞRENCİ GİRİŞİ'!$E$18,(ROW(A609)-1),0))="","",UPPER(OFFSET('ÖĞRENCİ GİRİŞİ'!$E$18,(ROW(A609)-1),0)))</f>
        <v/>
      </c>
      <c r="F610" s="70" t="str">
        <f ca="1">IF(UPPER(OFFSET('ÖĞRENCİ GİRİŞİ'!$F$18,(ROW(A609)-1),0))="","",UPPER(OFFSET('ÖĞRENCİ GİRİŞİ'!$F$18,(ROW(A609)-1),0)))</f>
        <v/>
      </c>
      <c r="G610" s="70" t="str">
        <f ca="1">IF(UPPER(OFFSET('ÖĞRENCİ GİRİŞİ'!$G$18,(ROW(A609)-1),0))="","",UPPER(OFFSET('ÖĞRENCİ GİRİŞİ'!$G$18,(ROW(A609)-1),0)))</f>
        <v/>
      </c>
    </row>
    <row r="611" spans="1:7" customFormat="1" ht="12.75" x14ac:dyDescent="0.2">
      <c r="A611" s="42">
        <v>610</v>
      </c>
      <c r="B611" s="70" t="str">
        <f ca="1">IF(UPPER(OFFSET('ÖĞRENCİ GİRİŞİ'!$B$18,(ROW(A610)-1),0))="","",UPPER(OFFSET('ÖĞRENCİ GİRİŞİ'!$B$18,(ROW(A610)-1),0)))</f>
        <v/>
      </c>
      <c r="C611" s="70" t="str">
        <f ca="1">IF(UPPER(OFFSET('ÖĞRENCİ GİRİŞİ'!$C$18,(ROW(B610)-1),0))="","",UPPER(OFFSET('ÖĞRENCİ GİRİŞİ'!$C$18,(ROW(B610)-1),0)))</f>
        <v/>
      </c>
      <c r="D611" s="70" t="str">
        <f ca="1">IF(UPPER(OFFSET('ÖĞRENCİ GİRİŞİ'!$D$18,(ROW(A610)-1),0))="","",UPPER(OFFSET('ÖĞRENCİ GİRİŞİ'!$D$18,(ROW(A610)-1),0)))</f>
        <v/>
      </c>
      <c r="E611" s="70" t="str">
        <f ca="1">IF(UPPER(OFFSET('ÖĞRENCİ GİRİŞİ'!$E$18,(ROW(A610)-1),0))="","",UPPER(OFFSET('ÖĞRENCİ GİRİŞİ'!$E$18,(ROW(A610)-1),0)))</f>
        <v/>
      </c>
      <c r="F611" s="70" t="str">
        <f ca="1">IF(UPPER(OFFSET('ÖĞRENCİ GİRİŞİ'!$F$18,(ROW(A610)-1),0))="","",UPPER(OFFSET('ÖĞRENCİ GİRİŞİ'!$F$18,(ROW(A610)-1),0)))</f>
        <v/>
      </c>
      <c r="G611" s="70" t="str">
        <f ca="1">IF(UPPER(OFFSET('ÖĞRENCİ GİRİŞİ'!$G$18,(ROW(A610)-1),0))="","",UPPER(OFFSET('ÖĞRENCİ GİRİŞİ'!$G$18,(ROW(A610)-1),0)))</f>
        <v/>
      </c>
    </row>
    <row r="612" spans="1:7" customFormat="1" ht="12.75" x14ac:dyDescent="0.2">
      <c r="A612" s="42">
        <v>611</v>
      </c>
      <c r="B612" s="70" t="str">
        <f ca="1">IF(UPPER(OFFSET('ÖĞRENCİ GİRİŞİ'!$B$18,(ROW(A611)-1),0))="","",UPPER(OFFSET('ÖĞRENCİ GİRİŞİ'!$B$18,(ROW(A611)-1),0)))</f>
        <v/>
      </c>
      <c r="C612" s="70" t="str">
        <f ca="1">IF(UPPER(OFFSET('ÖĞRENCİ GİRİŞİ'!$C$18,(ROW(B611)-1),0))="","",UPPER(OFFSET('ÖĞRENCİ GİRİŞİ'!$C$18,(ROW(B611)-1),0)))</f>
        <v/>
      </c>
      <c r="D612" s="70" t="str">
        <f ca="1">IF(UPPER(OFFSET('ÖĞRENCİ GİRİŞİ'!$D$18,(ROW(A611)-1),0))="","",UPPER(OFFSET('ÖĞRENCİ GİRİŞİ'!$D$18,(ROW(A611)-1),0)))</f>
        <v/>
      </c>
      <c r="E612" s="70" t="str">
        <f ca="1">IF(UPPER(OFFSET('ÖĞRENCİ GİRİŞİ'!$E$18,(ROW(A611)-1),0))="","",UPPER(OFFSET('ÖĞRENCİ GİRİŞİ'!$E$18,(ROW(A611)-1),0)))</f>
        <v/>
      </c>
      <c r="F612" s="70" t="str">
        <f ca="1">IF(UPPER(OFFSET('ÖĞRENCİ GİRİŞİ'!$F$18,(ROW(A611)-1),0))="","",UPPER(OFFSET('ÖĞRENCİ GİRİŞİ'!$F$18,(ROW(A611)-1),0)))</f>
        <v/>
      </c>
      <c r="G612" s="70" t="str">
        <f ca="1">IF(UPPER(OFFSET('ÖĞRENCİ GİRİŞİ'!$G$18,(ROW(A611)-1),0))="","",UPPER(OFFSET('ÖĞRENCİ GİRİŞİ'!$G$18,(ROW(A611)-1),0)))</f>
        <v/>
      </c>
    </row>
    <row r="613" spans="1:7" customFormat="1" ht="12.75" x14ac:dyDescent="0.2">
      <c r="A613" s="42">
        <v>612</v>
      </c>
      <c r="B613" s="70" t="str">
        <f ca="1">IF(UPPER(OFFSET('ÖĞRENCİ GİRİŞİ'!$B$18,(ROW(A612)-1),0))="","",UPPER(OFFSET('ÖĞRENCİ GİRİŞİ'!$B$18,(ROW(A612)-1),0)))</f>
        <v/>
      </c>
      <c r="C613" s="70" t="str">
        <f ca="1">IF(UPPER(OFFSET('ÖĞRENCİ GİRİŞİ'!$C$18,(ROW(B612)-1),0))="","",UPPER(OFFSET('ÖĞRENCİ GİRİŞİ'!$C$18,(ROW(B612)-1),0)))</f>
        <v/>
      </c>
      <c r="D613" s="70" t="str">
        <f ca="1">IF(UPPER(OFFSET('ÖĞRENCİ GİRİŞİ'!$D$18,(ROW(A612)-1),0))="","",UPPER(OFFSET('ÖĞRENCİ GİRİŞİ'!$D$18,(ROW(A612)-1),0)))</f>
        <v/>
      </c>
      <c r="E613" s="70" t="str">
        <f ca="1">IF(UPPER(OFFSET('ÖĞRENCİ GİRİŞİ'!$E$18,(ROW(A612)-1),0))="","",UPPER(OFFSET('ÖĞRENCİ GİRİŞİ'!$E$18,(ROW(A612)-1),0)))</f>
        <v/>
      </c>
      <c r="F613" s="70" t="str">
        <f ca="1">IF(UPPER(OFFSET('ÖĞRENCİ GİRİŞİ'!$F$18,(ROW(A612)-1),0))="","",UPPER(OFFSET('ÖĞRENCİ GİRİŞİ'!$F$18,(ROW(A612)-1),0)))</f>
        <v/>
      </c>
      <c r="G613" s="70" t="str">
        <f ca="1">IF(UPPER(OFFSET('ÖĞRENCİ GİRİŞİ'!$G$18,(ROW(A612)-1),0))="","",UPPER(OFFSET('ÖĞRENCİ GİRİŞİ'!$G$18,(ROW(A612)-1),0)))</f>
        <v/>
      </c>
    </row>
    <row r="614" spans="1:7" customFormat="1" ht="12.75" x14ac:dyDescent="0.2">
      <c r="A614" s="42">
        <v>613</v>
      </c>
      <c r="B614" s="70" t="str">
        <f ca="1">IF(UPPER(OFFSET('ÖĞRENCİ GİRİŞİ'!$B$18,(ROW(A613)-1),0))="","",UPPER(OFFSET('ÖĞRENCİ GİRİŞİ'!$B$18,(ROW(A613)-1),0)))</f>
        <v/>
      </c>
      <c r="C614" s="70" t="str">
        <f ca="1">IF(UPPER(OFFSET('ÖĞRENCİ GİRİŞİ'!$C$18,(ROW(B613)-1),0))="","",UPPER(OFFSET('ÖĞRENCİ GİRİŞİ'!$C$18,(ROW(B613)-1),0)))</f>
        <v/>
      </c>
      <c r="D614" s="70" t="str">
        <f ca="1">IF(UPPER(OFFSET('ÖĞRENCİ GİRİŞİ'!$D$18,(ROW(A613)-1),0))="","",UPPER(OFFSET('ÖĞRENCİ GİRİŞİ'!$D$18,(ROW(A613)-1),0)))</f>
        <v/>
      </c>
      <c r="E614" s="70" t="str">
        <f ca="1">IF(UPPER(OFFSET('ÖĞRENCİ GİRİŞİ'!$E$18,(ROW(A613)-1),0))="","",UPPER(OFFSET('ÖĞRENCİ GİRİŞİ'!$E$18,(ROW(A613)-1),0)))</f>
        <v/>
      </c>
      <c r="F614" s="70" t="str">
        <f ca="1">IF(UPPER(OFFSET('ÖĞRENCİ GİRİŞİ'!$F$18,(ROW(A613)-1),0))="","",UPPER(OFFSET('ÖĞRENCİ GİRİŞİ'!$F$18,(ROW(A613)-1),0)))</f>
        <v/>
      </c>
      <c r="G614" s="70" t="str">
        <f ca="1">IF(UPPER(OFFSET('ÖĞRENCİ GİRİŞİ'!$G$18,(ROW(A613)-1),0))="","",UPPER(OFFSET('ÖĞRENCİ GİRİŞİ'!$G$18,(ROW(A613)-1),0)))</f>
        <v/>
      </c>
    </row>
    <row r="615" spans="1:7" customFormat="1" ht="12.75" x14ac:dyDescent="0.2">
      <c r="A615" s="42">
        <v>614</v>
      </c>
      <c r="B615" s="70" t="str">
        <f ca="1">IF(UPPER(OFFSET('ÖĞRENCİ GİRİŞİ'!$B$18,(ROW(A614)-1),0))="","",UPPER(OFFSET('ÖĞRENCİ GİRİŞİ'!$B$18,(ROW(A614)-1),0)))</f>
        <v/>
      </c>
      <c r="C615" s="70" t="str">
        <f ca="1">IF(UPPER(OFFSET('ÖĞRENCİ GİRİŞİ'!$C$18,(ROW(B614)-1),0))="","",UPPER(OFFSET('ÖĞRENCİ GİRİŞİ'!$C$18,(ROW(B614)-1),0)))</f>
        <v/>
      </c>
      <c r="D615" s="70" t="str">
        <f ca="1">IF(UPPER(OFFSET('ÖĞRENCİ GİRİŞİ'!$D$18,(ROW(A614)-1),0))="","",UPPER(OFFSET('ÖĞRENCİ GİRİŞİ'!$D$18,(ROW(A614)-1),0)))</f>
        <v/>
      </c>
      <c r="E615" s="70" t="str">
        <f ca="1">IF(UPPER(OFFSET('ÖĞRENCİ GİRİŞİ'!$E$18,(ROW(A614)-1),0))="","",UPPER(OFFSET('ÖĞRENCİ GİRİŞİ'!$E$18,(ROW(A614)-1),0)))</f>
        <v/>
      </c>
      <c r="F615" s="70" t="str">
        <f ca="1">IF(UPPER(OFFSET('ÖĞRENCİ GİRİŞİ'!$F$18,(ROW(A614)-1),0))="","",UPPER(OFFSET('ÖĞRENCİ GİRİŞİ'!$F$18,(ROW(A614)-1),0)))</f>
        <v/>
      </c>
      <c r="G615" s="70" t="str">
        <f ca="1">IF(UPPER(OFFSET('ÖĞRENCİ GİRİŞİ'!$G$18,(ROW(A614)-1),0))="","",UPPER(OFFSET('ÖĞRENCİ GİRİŞİ'!$G$18,(ROW(A614)-1),0)))</f>
        <v/>
      </c>
    </row>
    <row r="616" spans="1:7" customFormat="1" ht="12.75" x14ac:dyDescent="0.2">
      <c r="A616" s="42">
        <v>615</v>
      </c>
      <c r="B616" s="70" t="str">
        <f ca="1">IF(UPPER(OFFSET('ÖĞRENCİ GİRİŞİ'!$B$18,(ROW(A615)-1),0))="","",UPPER(OFFSET('ÖĞRENCİ GİRİŞİ'!$B$18,(ROW(A615)-1),0)))</f>
        <v/>
      </c>
      <c r="C616" s="70" t="str">
        <f ca="1">IF(UPPER(OFFSET('ÖĞRENCİ GİRİŞİ'!$C$18,(ROW(B615)-1),0))="","",UPPER(OFFSET('ÖĞRENCİ GİRİŞİ'!$C$18,(ROW(B615)-1),0)))</f>
        <v/>
      </c>
      <c r="D616" s="70" t="str">
        <f ca="1">IF(UPPER(OFFSET('ÖĞRENCİ GİRİŞİ'!$D$18,(ROW(A615)-1),0))="","",UPPER(OFFSET('ÖĞRENCİ GİRİŞİ'!$D$18,(ROW(A615)-1),0)))</f>
        <v/>
      </c>
      <c r="E616" s="70" t="str">
        <f ca="1">IF(UPPER(OFFSET('ÖĞRENCİ GİRİŞİ'!$E$18,(ROW(A615)-1),0))="","",UPPER(OFFSET('ÖĞRENCİ GİRİŞİ'!$E$18,(ROW(A615)-1),0)))</f>
        <v/>
      </c>
      <c r="F616" s="70" t="str">
        <f ca="1">IF(UPPER(OFFSET('ÖĞRENCİ GİRİŞİ'!$F$18,(ROW(A615)-1),0))="","",UPPER(OFFSET('ÖĞRENCİ GİRİŞİ'!$F$18,(ROW(A615)-1),0)))</f>
        <v/>
      </c>
      <c r="G616" s="70" t="str">
        <f ca="1">IF(UPPER(OFFSET('ÖĞRENCİ GİRİŞİ'!$G$18,(ROW(A615)-1),0))="","",UPPER(OFFSET('ÖĞRENCİ GİRİŞİ'!$G$18,(ROW(A615)-1),0)))</f>
        <v/>
      </c>
    </row>
    <row r="617" spans="1:7" customFormat="1" ht="12.75" x14ac:dyDescent="0.2">
      <c r="A617" s="42">
        <v>616</v>
      </c>
      <c r="B617" s="70" t="str">
        <f ca="1">IF(UPPER(OFFSET('ÖĞRENCİ GİRİŞİ'!$B$18,(ROW(A616)-1),0))="","",UPPER(OFFSET('ÖĞRENCİ GİRİŞİ'!$B$18,(ROW(A616)-1),0)))</f>
        <v/>
      </c>
      <c r="C617" s="70" t="str">
        <f ca="1">IF(UPPER(OFFSET('ÖĞRENCİ GİRİŞİ'!$C$18,(ROW(B616)-1),0))="","",UPPER(OFFSET('ÖĞRENCİ GİRİŞİ'!$C$18,(ROW(B616)-1),0)))</f>
        <v/>
      </c>
      <c r="D617" s="70" t="str">
        <f ca="1">IF(UPPER(OFFSET('ÖĞRENCİ GİRİŞİ'!$D$18,(ROW(A616)-1),0))="","",UPPER(OFFSET('ÖĞRENCİ GİRİŞİ'!$D$18,(ROW(A616)-1),0)))</f>
        <v/>
      </c>
      <c r="E617" s="70" t="str">
        <f ca="1">IF(UPPER(OFFSET('ÖĞRENCİ GİRİŞİ'!$E$18,(ROW(A616)-1),0))="","",UPPER(OFFSET('ÖĞRENCİ GİRİŞİ'!$E$18,(ROW(A616)-1),0)))</f>
        <v/>
      </c>
      <c r="F617" s="70" t="str">
        <f ca="1">IF(UPPER(OFFSET('ÖĞRENCİ GİRİŞİ'!$F$18,(ROW(A616)-1),0))="","",UPPER(OFFSET('ÖĞRENCİ GİRİŞİ'!$F$18,(ROW(A616)-1),0)))</f>
        <v/>
      </c>
      <c r="G617" s="70" t="str">
        <f ca="1">IF(UPPER(OFFSET('ÖĞRENCİ GİRİŞİ'!$G$18,(ROW(A616)-1),0))="","",UPPER(OFFSET('ÖĞRENCİ GİRİŞİ'!$G$18,(ROW(A616)-1),0)))</f>
        <v/>
      </c>
    </row>
    <row r="618" spans="1:7" customFormat="1" ht="12.75" x14ac:dyDescent="0.2">
      <c r="A618" s="42">
        <v>617</v>
      </c>
      <c r="B618" s="70" t="str">
        <f ca="1">IF(UPPER(OFFSET('ÖĞRENCİ GİRİŞİ'!$B$18,(ROW(A617)-1),0))="","",UPPER(OFFSET('ÖĞRENCİ GİRİŞİ'!$B$18,(ROW(A617)-1),0)))</f>
        <v/>
      </c>
      <c r="C618" s="70" t="str">
        <f ca="1">IF(UPPER(OFFSET('ÖĞRENCİ GİRİŞİ'!$C$18,(ROW(B617)-1),0))="","",UPPER(OFFSET('ÖĞRENCİ GİRİŞİ'!$C$18,(ROW(B617)-1),0)))</f>
        <v/>
      </c>
      <c r="D618" s="70" t="str">
        <f ca="1">IF(UPPER(OFFSET('ÖĞRENCİ GİRİŞİ'!$D$18,(ROW(A617)-1),0))="","",UPPER(OFFSET('ÖĞRENCİ GİRİŞİ'!$D$18,(ROW(A617)-1),0)))</f>
        <v/>
      </c>
      <c r="E618" s="70" t="str">
        <f ca="1">IF(UPPER(OFFSET('ÖĞRENCİ GİRİŞİ'!$E$18,(ROW(A617)-1),0))="","",UPPER(OFFSET('ÖĞRENCİ GİRİŞİ'!$E$18,(ROW(A617)-1),0)))</f>
        <v/>
      </c>
      <c r="F618" s="70" t="str">
        <f ca="1">IF(UPPER(OFFSET('ÖĞRENCİ GİRİŞİ'!$F$18,(ROW(A617)-1),0))="","",UPPER(OFFSET('ÖĞRENCİ GİRİŞİ'!$F$18,(ROW(A617)-1),0)))</f>
        <v/>
      </c>
      <c r="G618" s="70" t="str">
        <f ca="1">IF(UPPER(OFFSET('ÖĞRENCİ GİRİŞİ'!$G$18,(ROW(A617)-1),0))="","",UPPER(OFFSET('ÖĞRENCİ GİRİŞİ'!$G$18,(ROW(A617)-1),0)))</f>
        <v/>
      </c>
    </row>
    <row r="619" spans="1:7" customFormat="1" ht="12.75" x14ac:dyDescent="0.2">
      <c r="A619" s="42">
        <v>618</v>
      </c>
      <c r="B619" s="70" t="str">
        <f ca="1">IF(UPPER(OFFSET('ÖĞRENCİ GİRİŞİ'!$B$18,(ROW(A618)-1),0))="","",UPPER(OFFSET('ÖĞRENCİ GİRİŞİ'!$B$18,(ROW(A618)-1),0)))</f>
        <v/>
      </c>
      <c r="C619" s="70" t="str">
        <f ca="1">IF(UPPER(OFFSET('ÖĞRENCİ GİRİŞİ'!$C$18,(ROW(B618)-1),0))="","",UPPER(OFFSET('ÖĞRENCİ GİRİŞİ'!$C$18,(ROW(B618)-1),0)))</f>
        <v/>
      </c>
      <c r="D619" s="70" t="str">
        <f ca="1">IF(UPPER(OFFSET('ÖĞRENCİ GİRİŞİ'!$D$18,(ROW(A618)-1),0))="","",UPPER(OFFSET('ÖĞRENCİ GİRİŞİ'!$D$18,(ROW(A618)-1),0)))</f>
        <v/>
      </c>
      <c r="E619" s="70" t="str">
        <f ca="1">IF(UPPER(OFFSET('ÖĞRENCİ GİRİŞİ'!$E$18,(ROW(A618)-1),0))="","",UPPER(OFFSET('ÖĞRENCİ GİRİŞİ'!$E$18,(ROW(A618)-1),0)))</f>
        <v/>
      </c>
      <c r="F619" s="70" t="str">
        <f ca="1">IF(UPPER(OFFSET('ÖĞRENCİ GİRİŞİ'!$F$18,(ROW(A618)-1),0))="","",UPPER(OFFSET('ÖĞRENCİ GİRİŞİ'!$F$18,(ROW(A618)-1),0)))</f>
        <v/>
      </c>
      <c r="G619" s="70" t="str">
        <f ca="1">IF(UPPER(OFFSET('ÖĞRENCİ GİRİŞİ'!$G$18,(ROW(A618)-1),0))="","",UPPER(OFFSET('ÖĞRENCİ GİRİŞİ'!$G$18,(ROW(A618)-1),0)))</f>
        <v/>
      </c>
    </row>
    <row r="620" spans="1:7" customFormat="1" ht="12.75" x14ac:dyDescent="0.2">
      <c r="A620" s="42">
        <v>619</v>
      </c>
      <c r="B620" s="70" t="str">
        <f ca="1">IF(UPPER(OFFSET('ÖĞRENCİ GİRİŞİ'!$B$18,(ROW(A619)-1),0))="","",UPPER(OFFSET('ÖĞRENCİ GİRİŞİ'!$B$18,(ROW(A619)-1),0)))</f>
        <v/>
      </c>
      <c r="C620" s="70" t="str">
        <f ca="1">IF(UPPER(OFFSET('ÖĞRENCİ GİRİŞİ'!$C$18,(ROW(B619)-1),0))="","",UPPER(OFFSET('ÖĞRENCİ GİRİŞİ'!$C$18,(ROW(B619)-1),0)))</f>
        <v/>
      </c>
      <c r="D620" s="70" t="str">
        <f ca="1">IF(UPPER(OFFSET('ÖĞRENCİ GİRİŞİ'!$D$18,(ROW(A619)-1),0))="","",UPPER(OFFSET('ÖĞRENCİ GİRİŞİ'!$D$18,(ROW(A619)-1),0)))</f>
        <v/>
      </c>
      <c r="E620" s="70" t="str">
        <f ca="1">IF(UPPER(OFFSET('ÖĞRENCİ GİRİŞİ'!$E$18,(ROW(A619)-1),0))="","",UPPER(OFFSET('ÖĞRENCİ GİRİŞİ'!$E$18,(ROW(A619)-1),0)))</f>
        <v/>
      </c>
      <c r="F620" s="70" t="str">
        <f ca="1">IF(UPPER(OFFSET('ÖĞRENCİ GİRİŞİ'!$F$18,(ROW(A619)-1),0))="","",UPPER(OFFSET('ÖĞRENCİ GİRİŞİ'!$F$18,(ROW(A619)-1),0)))</f>
        <v/>
      </c>
      <c r="G620" s="70" t="str">
        <f ca="1">IF(UPPER(OFFSET('ÖĞRENCİ GİRİŞİ'!$G$18,(ROW(A619)-1),0))="","",UPPER(OFFSET('ÖĞRENCİ GİRİŞİ'!$G$18,(ROW(A619)-1),0)))</f>
        <v/>
      </c>
    </row>
    <row r="621" spans="1:7" customFormat="1" ht="12.75" x14ac:dyDescent="0.2">
      <c r="A621" s="42">
        <v>620</v>
      </c>
      <c r="B621" s="70" t="str">
        <f ca="1">IF(UPPER(OFFSET('ÖĞRENCİ GİRİŞİ'!$B$18,(ROW(A620)-1),0))="","",UPPER(OFFSET('ÖĞRENCİ GİRİŞİ'!$B$18,(ROW(A620)-1),0)))</f>
        <v/>
      </c>
      <c r="C621" s="70" t="str">
        <f ca="1">IF(UPPER(OFFSET('ÖĞRENCİ GİRİŞİ'!$C$18,(ROW(B620)-1),0))="","",UPPER(OFFSET('ÖĞRENCİ GİRİŞİ'!$C$18,(ROW(B620)-1),0)))</f>
        <v/>
      </c>
      <c r="D621" s="70" t="str">
        <f ca="1">IF(UPPER(OFFSET('ÖĞRENCİ GİRİŞİ'!$D$18,(ROW(A620)-1),0))="","",UPPER(OFFSET('ÖĞRENCİ GİRİŞİ'!$D$18,(ROW(A620)-1),0)))</f>
        <v/>
      </c>
      <c r="E621" s="70" t="str">
        <f ca="1">IF(UPPER(OFFSET('ÖĞRENCİ GİRİŞİ'!$E$18,(ROW(A620)-1),0))="","",UPPER(OFFSET('ÖĞRENCİ GİRİŞİ'!$E$18,(ROW(A620)-1),0)))</f>
        <v/>
      </c>
      <c r="F621" s="70" t="str">
        <f ca="1">IF(UPPER(OFFSET('ÖĞRENCİ GİRİŞİ'!$F$18,(ROW(A620)-1),0))="","",UPPER(OFFSET('ÖĞRENCİ GİRİŞİ'!$F$18,(ROW(A620)-1),0)))</f>
        <v/>
      </c>
      <c r="G621" s="70" t="str">
        <f ca="1">IF(UPPER(OFFSET('ÖĞRENCİ GİRİŞİ'!$G$18,(ROW(A620)-1),0))="","",UPPER(OFFSET('ÖĞRENCİ GİRİŞİ'!$G$18,(ROW(A620)-1),0)))</f>
        <v/>
      </c>
    </row>
    <row r="622" spans="1:7" customFormat="1" ht="12.75" x14ac:dyDescent="0.2">
      <c r="A622" s="42">
        <v>621</v>
      </c>
      <c r="B622" s="70" t="str">
        <f ca="1">IF(UPPER(OFFSET('ÖĞRENCİ GİRİŞİ'!$B$18,(ROW(A621)-1),0))="","",UPPER(OFFSET('ÖĞRENCİ GİRİŞİ'!$B$18,(ROW(A621)-1),0)))</f>
        <v/>
      </c>
      <c r="C622" s="70" t="str">
        <f ca="1">IF(UPPER(OFFSET('ÖĞRENCİ GİRİŞİ'!$C$18,(ROW(B621)-1),0))="","",UPPER(OFFSET('ÖĞRENCİ GİRİŞİ'!$C$18,(ROW(B621)-1),0)))</f>
        <v/>
      </c>
      <c r="D622" s="70" t="str">
        <f ca="1">IF(UPPER(OFFSET('ÖĞRENCİ GİRİŞİ'!$D$18,(ROW(A621)-1),0))="","",UPPER(OFFSET('ÖĞRENCİ GİRİŞİ'!$D$18,(ROW(A621)-1),0)))</f>
        <v/>
      </c>
      <c r="E622" s="70" t="str">
        <f ca="1">IF(UPPER(OFFSET('ÖĞRENCİ GİRİŞİ'!$E$18,(ROW(A621)-1),0))="","",UPPER(OFFSET('ÖĞRENCİ GİRİŞİ'!$E$18,(ROW(A621)-1),0)))</f>
        <v/>
      </c>
      <c r="F622" s="70" t="str">
        <f ca="1">IF(UPPER(OFFSET('ÖĞRENCİ GİRİŞİ'!$F$18,(ROW(A621)-1),0))="","",UPPER(OFFSET('ÖĞRENCİ GİRİŞİ'!$F$18,(ROW(A621)-1),0)))</f>
        <v/>
      </c>
      <c r="G622" s="70" t="str">
        <f ca="1">IF(UPPER(OFFSET('ÖĞRENCİ GİRİŞİ'!$G$18,(ROW(A621)-1),0))="","",UPPER(OFFSET('ÖĞRENCİ GİRİŞİ'!$G$18,(ROW(A621)-1),0)))</f>
        <v/>
      </c>
    </row>
    <row r="623" spans="1:7" customFormat="1" ht="12.75" x14ac:dyDescent="0.2">
      <c r="A623" s="42">
        <v>622</v>
      </c>
      <c r="B623" s="70" t="str">
        <f ca="1">IF(UPPER(OFFSET('ÖĞRENCİ GİRİŞİ'!$B$18,(ROW(A622)-1),0))="","",UPPER(OFFSET('ÖĞRENCİ GİRİŞİ'!$B$18,(ROW(A622)-1),0)))</f>
        <v/>
      </c>
      <c r="C623" s="70" t="str">
        <f ca="1">IF(UPPER(OFFSET('ÖĞRENCİ GİRİŞİ'!$C$18,(ROW(B622)-1),0))="","",UPPER(OFFSET('ÖĞRENCİ GİRİŞİ'!$C$18,(ROW(B622)-1),0)))</f>
        <v/>
      </c>
      <c r="D623" s="70" t="str">
        <f ca="1">IF(UPPER(OFFSET('ÖĞRENCİ GİRİŞİ'!$D$18,(ROW(A622)-1),0))="","",UPPER(OFFSET('ÖĞRENCİ GİRİŞİ'!$D$18,(ROW(A622)-1),0)))</f>
        <v/>
      </c>
      <c r="E623" s="70" t="str">
        <f ca="1">IF(UPPER(OFFSET('ÖĞRENCİ GİRİŞİ'!$E$18,(ROW(A622)-1),0))="","",UPPER(OFFSET('ÖĞRENCİ GİRİŞİ'!$E$18,(ROW(A622)-1),0)))</f>
        <v/>
      </c>
      <c r="F623" s="70" t="str">
        <f ca="1">IF(UPPER(OFFSET('ÖĞRENCİ GİRİŞİ'!$F$18,(ROW(A622)-1),0))="","",UPPER(OFFSET('ÖĞRENCİ GİRİŞİ'!$F$18,(ROW(A622)-1),0)))</f>
        <v/>
      </c>
      <c r="G623" s="70" t="str">
        <f ca="1">IF(UPPER(OFFSET('ÖĞRENCİ GİRİŞİ'!$G$18,(ROW(A622)-1),0))="","",UPPER(OFFSET('ÖĞRENCİ GİRİŞİ'!$G$18,(ROW(A622)-1),0)))</f>
        <v/>
      </c>
    </row>
    <row r="624" spans="1:7" customFormat="1" ht="12.75" x14ac:dyDescent="0.2">
      <c r="A624" s="42">
        <v>623</v>
      </c>
      <c r="B624" s="70" t="str">
        <f ca="1">IF(UPPER(OFFSET('ÖĞRENCİ GİRİŞİ'!$B$18,(ROW(A623)-1),0))="","",UPPER(OFFSET('ÖĞRENCİ GİRİŞİ'!$B$18,(ROW(A623)-1),0)))</f>
        <v/>
      </c>
      <c r="C624" s="70" t="str">
        <f ca="1">IF(UPPER(OFFSET('ÖĞRENCİ GİRİŞİ'!$C$18,(ROW(B623)-1),0))="","",UPPER(OFFSET('ÖĞRENCİ GİRİŞİ'!$C$18,(ROW(B623)-1),0)))</f>
        <v/>
      </c>
      <c r="D624" s="70" t="str">
        <f ca="1">IF(UPPER(OFFSET('ÖĞRENCİ GİRİŞİ'!$D$18,(ROW(A623)-1),0))="","",UPPER(OFFSET('ÖĞRENCİ GİRİŞİ'!$D$18,(ROW(A623)-1),0)))</f>
        <v/>
      </c>
      <c r="E624" s="70" t="str">
        <f ca="1">IF(UPPER(OFFSET('ÖĞRENCİ GİRİŞİ'!$E$18,(ROW(A623)-1),0))="","",UPPER(OFFSET('ÖĞRENCİ GİRİŞİ'!$E$18,(ROW(A623)-1),0)))</f>
        <v/>
      </c>
      <c r="F624" s="70" t="str">
        <f ca="1">IF(UPPER(OFFSET('ÖĞRENCİ GİRİŞİ'!$F$18,(ROW(A623)-1),0))="","",UPPER(OFFSET('ÖĞRENCİ GİRİŞİ'!$F$18,(ROW(A623)-1),0)))</f>
        <v/>
      </c>
      <c r="G624" s="70" t="str">
        <f ca="1">IF(UPPER(OFFSET('ÖĞRENCİ GİRİŞİ'!$G$18,(ROW(A623)-1),0))="","",UPPER(OFFSET('ÖĞRENCİ GİRİŞİ'!$G$18,(ROW(A623)-1),0)))</f>
        <v/>
      </c>
    </row>
    <row r="625" spans="1:7" customFormat="1" ht="12.75" x14ac:dyDescent="0.2">
      <c r="A625" s="42">
        <v>624</v>
      </c>
      <c r="B625" s="70" t="str">
        <f ca="1">IF(UPPER(OFFSET('ÖĞRENCİ GİRİŞİ'!$B$18,(ROW(A624)-1),0))="","",UPPER(OFFSET('ÖĞRENCİ GİRİŞİ'!$B$18,(ROW(A624)-1),0)))</f>
        <v/>
      </c>
      <c r="C625" s="70" t="str">
        <f ca="1">IF(UPPER(OFFSET('ÖĞRENCİ GİRİŞİ'!$C$18,(ROW(B624)-1),0))="","",UPPER(OFFSET('ÖĞRENCİ GİRİŞİ'!$C$18,(ROW(B624)-1),0)))</f>
        <v/>
      </c>
      <c r="D625" s="70" t="str">
        <f ca="1">IF(UPPER(OFFSET('ÖĞRENCİ GİRİŞİ'!$D$18,(ROW(A624)-1),0))="","",UPPER(OFFSET('ÖĞRENCİ GİRİŞİ'!$D$18,(ROW(A624)-1),0)))</f>
        <v/>
      </c>
      <c r="E625" s="70" t="str">
        <f ca="1">IF(UPPER(OFFSET('ÖĞRENCİ GİRİŞİ'!$E$18,(ROW(A624)-1),0))="","",UPPER(OFFSET('ÖĞRENCİ GİRİŞİ'!$E$18,(ROW(A624)-1),0)))</f>
        <v/>
      </c>
      <c r="F625" s="70" t="str">
        <f ca="1">IF(UPPER(OFFSET('ÖĞRENCİ GİRİŞİ'!$F$18,(ROW(A624)-1),0))="","",UPPER(OFFSET('ÖĞRENCİ GİRİŞİ'!$F$18,(ROW(A624)-1),0)))</f>
        <v/>
      </c>
      <c r="G625" s="70" t="str">
        <f ca="1">IF(UPPER(OFFSET('ÖĞRENCİ GİRİŞİ'!$G$18,(ROW(A624)-1),0))="","",UPPER(OFFSET('ÖĞRENCİ GİRİŞİ'!$G$18,(ROW(A624)-1),0)))</f>
        <v/>
      </c>
    </row>
    <row r="626" spans="1:7" customFormat="1" ht="12.75" x14ac:dyDescent="0.2">
      <c r="A626" s="42">
        <v>625</v>
      </c>
      <c r="B626" s="70" t="str">
        <f ca="1">IF(UPPER(OFFSET('ÖĞRENCİ GİRİŞİ'!$B$18,(ROW(A625)-1),0))="","",UPPER(OFFSET('ÖĞRENCİ GİRİŞİ'!$B$18,(ROW(A625)-1),0)))</f>
        <v/>
      </c>
      <c r="C626" s="70" t="str">
        <f ca="1">IF(UPPER(OFFSET('ÖĞRENCİ GİRİŞİ'!$C$18,(ROW(B625)-1),0))="","",UPPER(OFFSET('ÖĞRENCİ GİRİŞİ'!$C$18,(ROW(B625)-1),0)))</f>
        <v/>
      </c>
      <c r="D626" s="70" t="str">
        <f ca="1">IF(UPPER(OFFSET('ÖĞRENCİ GİRİŞİ'!$D$18,(ROW(A625)-1),0))="","",UPPER(OFFSET('ÖĞRENCİ GİRİŞİ'!$D$18,(ROW(A625)-1),0)))</f>
        <v/>
      </c>
      <c r="E626" s="70" t="str">
        <f ca="1">IF(UPPER(OFFSET('ÖĞRENCİ GİRİŞİ'!$E$18,(ROW(A625)-1),0))="","",UPPER(OFFSET('ÖĞRENCİ GİRİŞİ'!$E$18,(ROW(A625)-1),0)))</f>
        <v/>
      </c>
      <c r="F626" s="70" t="str">
        <f ca="1">IF(UPPER(OFFSET('ÖĞRENCİ GİRİŞİ'!$F$18,(ROW(A625)-1),0))="","",UPPER(OFFSET('ÖĞRENCİ GİRİŞİ'!$F$18,(ROW(A625)-1),0)))</f>
        <v/>
      </c>
      <c r="G626" s="70" t="str">
        <f ca="1">IF(UPPER(OFFSET('ÖĞRENCİ GİRİŞİ'!$G$18,(ROW(A625)-1),0))="","",UPPER(OFFSET('ÖĞRENCİ GİRİŞİ'!$G$18,(ROW(A625)-1),0)))</f>
        <v/>
      </c>
    </row>
    <row r="627" spans="1:7" customFormat="1" ht="12.75" x14ac:dyDescent="0.2">
      <c r="A627" s="42">
        <v>626</v>
      </c>
      <c r="B627" s="70" t="str">
        <f ca="1">IF(UPPER(OFFSET('ÖĞRENCİ GİRİŞİ'!$B$18,(ROW(A626)-1),0))="","",UPPER(OFFSET('ÖĞRENCİ GİRİŞİ'!$B$18,(ROW(A626)-1),0)))</f>
        <v/>
      </c>
      <c r="C627" s="70" t="str">
        <f ca="1">IF(UPPER(OFFSET('ÖĞRENCİ GİRİŞİ'!$C$18,(ROW(B626)-1),0))="","",UPPER(OFFSET('ÖĞRENCİ GİRİŞİ'!$C$18,(ROW(B626)-1),0)))</f>
        <v/>
      </c>
      <c r="D627" s="70" t="str">
        <f ca="1">IF(UPPER(OFFSET('ÖĞRENCİ GİRİŞİ'!$D$18,(ROW(A626)-1),0))="","",UPPER(OFFSET('ÖĞRENCİ GİRİŞİ'!$D$18,(ROW(A626)-1),0)))</f>
        <v/>
      </c>
      <c r="E627" s="70" t="str">
        <f ca="1">IF(UPPER(OFFSET('ÖĞRENCİ GİRİŞİ'!$E$18,(ROW(A626)-1),0))="","",UPPER(OFFSET('ÖĞRENCİ GİRİŞİ'!$E$18,(ROW(A626)-1),0)))</f>
        <v/>
      </c>
      <c r="F627" s="70" t="str">
        <f ca="1">IF(UPPER(OFFSET('ÖĞRENCİ GİRİŞİ'!$F$18,(ROW(A626)-1),0))="","",UPPER(OFFSET('ÖĞRENCİ GİRİŞİ'!$F$18,(ROW(A626)-1),0)))</f>
        <v/>
      </c>
      <c r="G627" s="70" t="str">
        <f ca="1">IF(UPPER(OFFSET('ÖĞRENCİ GİRİŞİ'!$G$18,(ROW(A626)-1),0))="","",UPPER(OFFSET('ÖĞRENCİ GİRİŞİ'!$G$18,(ROW(A626)-1),0)))</f>
        <v/>
      </c>
    </row>
    <row r="628" spans="1:7" customFormat="1" ht="12.75" x14ac:dyDescent="0.2">
      <c r="A628" s="42">
        <v>627</v>
      </c>
      <c r="B628" s="70" t="str">
        <f ca="1">IF(UPPER(OFFSET('ÖĞRENCİ GİRİŞİ'!$B$18,(ROW(A627)-1),0))="","",UPPER(OFFSET('ÖĞRENCİ GİRİŞİ'!$B$18,(ROW(A627)-1),0)))</f>
        <v/>
      </c>
      <c r="C628" s="70" t="str">
        <f ca="1">IF(UPPER(OFFSET('ÖĞRENCİ GİRİŞİ'!$C$18,(ROW(B627)-1),0))="","",UPPER(OFFSET('ÖĞRENCİ GİRİŞİ'!$C$18,(ROW(B627)-1),0)))</f>
        <v/>
      </c>
      <c r="D628" s="70" t="str">
        <f ca="1">IF(UPPER(OFFSET('ÖĞRENCİ GİRİŞİ'!$D$18,(ROW(A627)-1),0))="","",UPPER(OFFSET('ÖĞRENCİ GİRİŞİ'!$D$18,(ROW(A627)-1),0)))</f>
        <v/>
      </c>
      <c r="E628" s="70" t="str">
        <f ca="1">IF(UPPER(OFFSET('ÖĞRENCİ GİRİŞİ'!$E$18,(ROW(A627)-1),0))="","",UPPER(OFFSET('ÖĞRENCİ GİRİŞİ'!$E$18,(ROW(A627)-1),0)))</f>
        <v/>
      </c>
      <c r="F628" s="70" t="str">
        <f ca="1">IF(UPPER(OFFSET('ÖĞRENCİ GİRİŞİ'!$F$18,(ROW(A627)-1),0))="","",UPPER(OFFSET('ÖĞRENCİ GİRİŞİ'!$F$18,(ROW(A627)-1),0)))</f>
        <v/>
      </c>
      <c r="G628" s="70" t="str">
        <f ca="1">IF(UPPER(OFFSET('ÖĞRENCİ GİRİŞİ'!$G$18,(ROW(A627)-1),0))="","",UPPER(OFFSET('ÖĞRENCİ GİRİŞİ'!$G$18,(ROW(A627)-1),0)))</f>
        <v/>
      </c>
    </row>
    <row r="629" spans="1:7" customFormat="1" ht="12.75" x14ac:dyDescent="0.2">
      <c r="A629" s="42">
        <v>628</v>
      </c>
      <c r="B629" s="70" t="str">
        <f ca="1">IF(UPPER(OFFSET('ÖĞRENCİ GİRİŞİ'!$B$18,(ROW(A628)-1),0))="","",UPPER(OFFSET('ÖĞRENCİ GİRİŞİ'!$B$18,(ROW(A628)-1),0)))</f>
        <v/>
      </c>
      <c r="C629" s="70" t="str">
        <f ca="1">IF(UPPER(OFFSET('ÖĞRENCİ GİRİŞİ'!$C$18,(ROW(B628)-1),0))="","",UPPER(OFFSET('ÖĞRENCİ GİRİŞİ'!$C$18,(ROW(B628)-1),0)))</f>
        <v/>
      </c>
      <c r="D629" s="70" t="str">
        <f ca="1">IF(UPPER(OFFSET('ÖĞRENCİ GİRİŞİ'!$D$18,(ROW(A628)-1),0))="","",UPPER(OFFSET('ÖĞRENCİ GİRİŞİ'!$D$18,(ROW(A628)-1),0)))</f>
        <v/>
      </c>
      <c r="E629" s="70" t="str">
        <f ca="1">IF(UPPER(OFFSET('ÖĞRENCİ GİRİŞİ'!$E$18,(ROW(A628)-1),0))="","",UPPER(OFFSET('ÖĞRENCİ GİRİŞİ'!$E$18,(ROW(A628)-1),0)))</f>
        <v/>
      </c>
      <c r="F629" s="70" t="str">
        <f ca="1">IF(UPPER(OFFSET('ÖĞRENCİ GİRİŞİ'!$F$18,(ROW(A628)-1),0))="","",UPPER(OFFSET('ÖĞRENCİ GİRİŞİ'!$F$18,(ROW(A628)-1),0)))</f>
        <v/>
      </c>
      <c r="G629" s="70" t="str">
        <f ca="1">IF(UPPER(OFFSET('ÖĞRENCİ GİRİŞİ'!$G$18,(ROW(A628)-1),0))="","",UPPER(OFFSET('ÖĞRENCİ GİRİŞİ'!$G$18,(ROW(A628)-1),0)))</f>
        <v/>
      </c>
    </row>
    <row r="630" spans="1:7" customFormat="1" ht="12.75" x14ac:dyDescent="0.2">
      <c r="A630" s="42">
        <v>629</v>
      </c>
      <c r="B630" s="70" t="str">
        <f ca="1">IF(UPPER(OFFSET('ÖĞRENCİ GİRİŞİ'!$B$18,(ROW(A629)-1),0))="","",UPPER(OFFSET('ÖĞRENCİ GİRİŞİ'!$B$18,(ROW(A629)-1),0)))</f>
        <v/>
      </c>
      <c r="C630" s="70" t="str">
        <f ca="1">IF(UPPER(OFFSET('ÖĞRENCİ GİRİŞİ'!$C$18,(ROW(B629)-1),0))="","",UPPER(OFFSET('ÖĞRENCİ GİRİŞİ'!$C$18,(ROW(B629)-1),0)))</f>
        <v/>
      </c>
      <c r="D630" s="70" t="str">
        <f ca="1">IF(UPPER(OFFSET('ÖĞRENCİ GİRİŞİ'!$D$18,(ROW(A629)-1),0))="","",UPPER(OFFSET('ÖĞRENCİ GİRİŞİ'!$D$18,(ROW(A629)-1),0)))</f>
        <v/>
      </c>
      <c r="E630" s="70" t="str">
        <f ca="1">IF(UPPER(OFFSET('ÖĞRENCİ GİRİŞİ'!$E$18,(ROW(A629)-1),0))="","",UPPER(OFFSET('ÖĞRENCİ GİRİŞİ'!$E$18,(ROW(A629)-1),0)))</f>
        <v/>
      </c>
      <c r="F630" s="70" t="str">
        <f ca="1">IF(UPPER(OFFSET('ÖĞRENCİ GİRİŞİ'!$F$18,(ROW(A629)-1),0))="","",UPPER(OFFSET('ÖĞRENCİ GİRİŞİ'!$F$18,(ROW(A629)-1),0)))</f>
        <v/>
      </c>
      <c r="G630" s="70" t="str">
        <f ca="1">IF(UPPER(OFFSET('ÖĞRENCİ GİRİŞİ'!$G$18,(ROW(A629)-1),0))="","",UPPER(OFFSET('ÖĞRENCİ GİRİŞİ'!$G$18,(ROW(A629)-1),0)))</f>
        <v/>
      </c>
    </row>
    <row r="631" spans="1:7" customFormat="1" ht="12.75" x14ac:dyDescent="0.2">
      <c r="A631" s="42">
        <v>630</v>
      </c>
      <c r="B631" s="70" t="str">
        <f ca="1">IF(UPPER(OFFSET('ÖĞRENCİ GİRİŞİ'!$B$18,(ROW(A630)-1),0))="","",UPPER(OFFSET('ÖĞRENCİ GİRİŞİ'!$B$18,(ROW(A630)-1),0)))</f>
        <v/>
      </c>
      <c r="C631" s="70" t="str">
        <f ca="1">IF(UPPER(OFFSET('ÖĞRENCİ GİRİŞİ'!$C$18,(ROW(B630)-1),0))="","",UPPER(OFFSET('ÖĞRENCİ GİRİŞİ'!$C$18,(ROW(B630)-1),0)))</f>
        <v/>
      </c>
      <c r="D631" s="70" t="str">
        <f ca="1">IF(UPPER(OFFSET('ÖĞRENCİ GİRİŞİ'!$D$18,(ROW(A630)-1),0))="","",UPPER(OFFSET('ÖĞRENCİ GİRİŞİ'!$D$18,(ROW(A630)-1),0)))</f>
        <v/>
      </c>
      <c r="E631" s="70" t="str">
        <f ca="1">IF(UPPER(OFFSET('ÖĞRENCİ GİRİŞİ'!$E$18,(ROW(A630)-1),0))="","",UPPER(OFFSET('ÖĞRENCİ GİRİŞİ'!$E$18,(ROW(A630)-1),0)))</f>
        <v/>
      </c>
      <c r="F631" s="70" t="str">
        <f ca="1">IF(UPPER(OFFSET('ÖĞRENCİ GİRİŞİ'!$F$18,(ROW(A630)-1),0))="","",UPPER(OFFSET('ÖĞRENCİ GİRİŞİ'!$F$18,(ROW(A630)-1),0)))</f>
        <v/>
      </c>
      <c r="G631" s="70" t="str">
        <f ca="1">IF(UPPER(OFFSET('ÖĞRENCİ GİRİŞİ'!$G$18,(ROW(A630)-1),0))="","",UPPER(OFFSET('ÖĞRENCİ GİRİŞİ'!$G$18,(ROW(A630)-1),0)))</f>
        <v/>
      </c>
    </row>
    <row r="632" spans="1:7" customFormat="1" ht="12.75" x14ac:dyDescent="0.2">
      <c r="A632" s="42">
        <v>631</v>
      </c>
      <c r="B632" s="70" t="str">
        <f ca="1">IF(UPPER(OFFSET('ÖĞRENCİ GİRİŞİ'!$B$18,(ROW(A631)-1),0))="","",UPPER(OFFSET('ÖĞRENCİ GİRİŞİ'!$B$18,(ROW(A631)-1),0)))</f>
        <v/>
      </c>
      <c r="C632" s="70" t="str">
        <f ca="1">IF(UPPER(OFFSET('ÖĞRENCİ GİRİŞİ'!$C$18,(ROW(B631)-1),0))="","",UPPER(OFFSET('ÖĞRENCİ GİRİŞİ'!$C$18,(ROW(B631)-1),0)))</f>
        <v/>
      </c>
      <c r="D632" s="70" t="str">
        <f ca="1">IF(UPPER(OFFSET('ÖĞRENCİ GİRİŞİ'!$D$18,(ROW(A631)-1),0))="","",UPPER(OFFSET('ÖĞRENCİ GİRİŞİ'!$D$18,(ROW(A631)-1),0)))</f>
        <v/>
      </c>
      <c r="E632" s="70" t="str">
        <f ca="1">IF(UPPER(OFFSET('ÖĞRENCİ GİRİŞİ'!$E$18,(ROW(A631)-1),0))="","",UPPER(OFFSET('ÖĞRENCİ GİRİŞİ'!$E$18,(ROW(A631)-1),0)))</f>
        <v/>
      </c>
      <c r="F632" s="70" t="str">
        <f ca="1">IF(UPPER(OFFSET('ÖĞRENCİ GİRİŞİ'!$F$18,(ROW(A631)-1),0))="","",UPPER(OFFSET('ÖĞRENCİ GİRİŞİ'!$F$18,(ROW(A631)-1),0)))</f>
        <v/>
      </c>
      <c r="G632" s="70" t="str">
        <f ca="1">IF(UPPER(OFFSET('ÖĞRENCİ GİRİŞİ'!$G$18,(ROW(A631)-1),0))="","",UPPER(OFFSET('ÖĞRENCİ GİRİŞİ'!$G$18,(ROW(A631)-1),0)))</f>
        <v/>
      </c>
    </row>
    <row r="633" spans="1:7" customFormat="1" ht="12.75" x14ac:dyDescent="0.2">
      <c r="A633" s="42">
        <v>632</v>
      </c>
      <c r="B633" s="70" t="str">
        <f ca="1">IF(UPPER(OFFSET('ÖĞRENCİ GİRİŞİ'!$B$18,(ROW(A632)-1),0))="","",UPPER(OFFSET('ÖĞRENCİ GİRİŞİ'!$B$18,(ROW(A632)-1),0)))</f>
        <v/>
      </c>
      <c r="C633" s="70" t="str">
        <f ca="1">IF(UPPER(OFFSET('ÖĞRENCİ GİRİŞİ'!$C$18,(ROW(B632)-1),0))="","",UPPER(OFFSET('ÖĞRENCİ GİRİŞİ'!$C$18,(ROW(B632)-1),0)))</f>
        <v/>
      </c>
      <c r="D633" s="70" t="str">
        <f ca="1">IF(UPPER(OFFSET('ÖĞRENCİ GİRİŞİ'!$D$18,(ROW(A632)-1),0))="","",UPPER(OFFSET('ÖĞRENCİ GİRİŞİ'!$D$18,(ROW(A632)-1),0)))</f>
        <v/>
      </c>
      <c r="E633" s="70" t="str">
        <f ca="1">IF(UPPER(OFFSET('ÖĞRENCİ GİRİŞİ'!$E$18,(ROW(A632)-1),0))="","",UPPER(OFFSET('ÖĞRENCİ GİRİŞİ'!$E$18,(ROW(A632)-1),0)))</f>
        <v/>
      </c>
      <c r="F633" s="70" t="str">
        <f ca="1">IF(UPPER(OFFSET('ÖĞRENCİ GİRİŞİ'!$F$18,(ROW(A632)-1),0))="","",UPPER(OFFSET('ÖĞRENCİ GİRİŞİ'!$F$18,(ROW(A632)-1),0)))</f>
        <v/>
      </c>
      <c r="G633" s="70" t="str">
        <f ca="1">IF(UPPER(OFFSET('ÖĞRENCİ GİRİŞİ'!$G$18,(ROW(A632)-1),0))="","",UPPER(OFFSET('ÖĞRENCİ GİRİŞİ'!$G$18,(ROW(A632)-1),0)))</f>
        <v/>
      </c>
    </row>
    <row r="634" spans="1:7" customFormat="1" ht="12.75" x14ac:dyDescent="0.2">
      <c r="A634" s="42">
        <v>633</v>
      </c>
      <c r="B634" s="70" t="str">
        <f ca="1">IF(UPPER(OFFSET('ÖĞRENCİ GİRİŞİ'!$B$18,(ROW(A633)-1),0))="","",UPPER(OFFSET('ÖĞRENCİ GİRİŞİ'!$B$18,(ROW(A633)-1),0)))</f>
        <v/>
      </c>
      <c r="C634" s="70" t="str">
        <f ca="1">IF(UPPER(OFFSET('ÖĞRENCİ GİRİŞİ'!$C$18,(ROW(B633)-1),0))="","",UPPER(OFFSET('ÖĞRENCİ GİRİŞİ'!$C$18,(ROW(B633)-1),0)))</f>
        <v/>
      </c>
      <c r="D634" s="70" t="str">
        <f ca="1">IF(UPPER(OFFSET('ÖĞRENCİ GİRİŞİ'!$D$18,(ROW(A633)-1),0))="","",UPPER(OFFSET('ÖĞRENCİ GİRİŞİ'!$D$18,(ROW(A633)-1),0)))</f>
        <v/>
      </c>
      <c r="E634" s="70" t="str">
        <f ca="1">IF(UPPER(OFFSET('ÖĞRENCİ GİRİŞİ'!$E$18,(ROW(A633)-1),0))="","",UPPER(OFFSET('ÖĞRENCİ GİRİŞİ'!$E$18,(ROW(A633)-1),0)))</f>
        <v/>
      </c>
      <c r="F634" s="70" t="str">
        <f ca="1">IF(UPPER(OFFSET('ÖĞRENCİ GİRİŞİ'!$F$18,(ROW(A633)-1),0))="","",UPPER(OFFSET('ÖĞRENCİ GİRİŞİ'!$F$18,(ROW(A633)-1),0)))</f>
        <v/>
      </c>
      <c r="G634" s="70" t="str">
        <f ca="1">IF(UPPER(OFFSET('ÖĞRENCİ GİRİŞİ'!$G$18,(ROW(A633)-1),0))="","",UPPER(OFFSET('ÖĞRENCİ GİRİŞİ'!$G$18,(ROW(A633)-1),0)))</f>
        <v/>
      </c>
    </row>
    <row r="635" spans="1:7" customFormat="1" ht="12.75" x14ac:dyDescent="0.2">
      <c r="A635" s="42">
        <v>634</v>
      </c>
      <c r="B635" s="70" t="str">
        <f ca="1">IF(UPPER(OFFSET('ÖĞRENCİ GİRİŞİ'!$B$18,(ROW(A634)-1),0))="","",UPPER(OFFSET('ÖĞRENCİ GİRİŞİ'!$B$18,(ROW(A634)-1),0)))</f>
        <v/>
      </c>
      <c r="C635" s="70" t="str">
        <f ca="1">IF(UPPER(OFFSET('ÖĞRENCİ GİRİŞİ'!$C$18,(ROW(B634)-1),0))="","",UPPER(OFFSET('ÖĞRENCİ GİRİŞİ'!$C$18,(ROW(B634)-1),0)))</f>
        <v/>
      </c>
      <c r="D635" s="70" t="str">
        <f ca="1">IF(UPPER(OFFSET('ÖĞRENCİ GİRİŞİ'!$D$18,(ROW(A634)-1),0))="","",UPPER(OFFSET('ÖĞRENCİ GİRİŞİ'!$D$18,(ROW(A634)-1),0)))</f>
        <v/>
      </c>
      <c r="E635" s="70" t="str">
        <f ca="1">IF(UPPER(OFFSET('ÖĞRENCİ GİRİŞİ'!$E$18,(ROW(A634)-1),0))="","",UPPER(OFFSET('ÖĞRENCİ GİRİŞİ'!$E$18,(ROW(A634)-1),0)))</f>
        <v/>
      </c>
      <c r="F635" s="70" t="str">
        <f ca="1">IF(UPPER(OFFSET('ÖĞRENCİ GİRİŞİ'!$F$18,(ROW(A634)-1),0))="","",UPPER(OFFSET('ÖĞRENCİ GİRİŞİ'!$F$18,(ROW(A634)-1),0)))</f>
        <v/>
      </c>
      <c r="G635" s="70" t="str">
        <f ca="1">IF(UPPER(OFFSET('ÖĞRENCİ GİRİŞİ'!$G$18,(ROW(A634)-1),0))="","",UPPER(OFFSET('ÖĞRENCİ GİRİŞİ'!$G$18,(ROW(A634)-1),0)))</f>
        <v/>
      </c>
    </row>
    <row r="636" spans="1:7" customFormat="1" ht="12.75" x14ac:dyDescent="0.2">
      <c r="A636" s="42">
        <v>635</v>
      </c>
      <c r="B636" s="70" t="str">
        <f ca="1">IF(UPPER(OFFSET('ÖĞRENCİ GİRİŞİ'!$B$18,(ROW(A635)-1),0))="","",UPPER(OFFSET('ÖĞRENCİ GİRİŞİ'!$B$18,(ROW(A635)-1),0)))</f>
        <v/>
      </c>
      <c r="C636" s="70" t="str">
        <f ca="1">IF(UPPER(OFFSET('ÖĞRENCİ GİRİŞİ'!$C$18,(ROW(B635)-1),0))="","",UPPER(OFFSET('ÖĞRENCİ GİRİŞİ'!$C$18,(ROW(B635)-1),0)))</f>
        <v/>
      </c>
      <c r="D636" s="70" t="str">
        <f ca="1">IF(UPPER(OFFSET('ÖĞRENCİ GİRİŞİ'!$D$18,(ROW(A635)-1),0))="","",UPPER(OFFSET('ÖĞRENCİ GİRİŞİ'!$D$18,(ROW(A635)-1),0)))</f>
        <v/>
      </c>
      <c r="E636" s="70" t="str">
        <f ca="1">IF(UPPER(OFFSET('ÖĞRENCİ GİRİŞİ'!$E$18,(ROW(A635)-1),0))="","",UPPER(OFFSET('ÖĞRENCİ GİRİŞİ'!$E$18,(ROW(A635)-1),0)))</f>
        <v/>
      </c>
      <c r="F636" s="70" t="str">
        <f ca="1">IF(UPPER(OFFSET('ÖĞRENCİ GİRİŞİ'!$F$18,(ROW(A635)-1),0))="","",UPPER(OFFSET('ÖĞRENCİ GİRİŞİ'!$F$18,(ROW(A635)-1),0)))</f>
        <v/>
      </c>
      <c r="G636" s="70" t="str">
        <f ca="1">IF(UPPER(OFFSET('ÖĞRENCİ GİRİŞİ'!$G$18,(ROW(A635)-1),0))="","",UPPER(OFFSET('ÖĞRENCİ GİRİŞİ'!$G$18,(ROW(A635)-1),0)))</f>
        <v/>
      </c>
    </row>
    <row r="637" spans="1:7" customFormat="1" ht="12.75" x14ac:dyDescent="0.2">
      <c r="A637" s="42">
        <v>636</v>
      </c>
      <c r="B637" s="70" t="str">
        <f ca="1">IF(UPPER(OFFSET('ÖĞRENCİ GİRİŞİ'!$B$18,(ROW(A636)-1),0))="","",UPPER(OFFSET('ÖĞRENCİ GİRİŞİ'!$B$18,(ROW(A636)-1),0)))</f>
        <v/>
      </c>
      <c r="C637" s="70" t="str">
        <f ca="1">IF(UPPER(OFFSET('ÖĞRENCİ GİRİŞİ'!$C$18,(ROW(B636)-1),0))="","",UPPER(OFFSET('ÖĞRENCİ GİRİŞİ'!$C$18,(ROW(B636)-1),0)))</f>
        <v/>
      </c>
      <c r="D637" s="70" t="str">
        <f ca="1">IF(UPPER(OFFSET('ÖĞRENCİ GİRİŞİ'!$D$18,(ROW(A636)-1),0))="","",UPPER(OFFSET('ÖĞRENCİ GİRİŞİ'!$D$18,(ROW(A636)-1),0)))</f>
        <v/>
      </c>
      <c r="E637" s="70" t="str">
        <f ca="1">IF(UPPER(OFFSET('ÖĞRENCİ GİRİŞİ'!$E$18,(ROW(A636)-1),0))="","",UPPER(OFFSET('ÖĞRENCİ GİRİŞİ'!$E$18,(ROW(A636)-1),0)))</f>
        <v/>
      </c>
      <c r="F637" s="70" t="str">
        <f ca="1">IF(UPPER(OFFSET('ÖĞRENCİ GİRİŞİ'!$F$18,(ROW(A636)-1),0))="","",UPPER(OFFSET('ÖĞRENCİ GİRİŞİ'!$F$18,(ROW(A636)-1),0)))</f>
        <v/>
      </c>
      <c r="G637" s="70" t="str">
        <f ca="1">IF(UPPER(OFFSET('ÖĞRENCİ GİRİŞİ'!$G$18,(ROW(A636)-1),0))="","",UPPER(OFFSET('ÖĞRENCİ GİRİŞİ'!$G$18,(ROW(A636)-1),0)))</f>
        <v/>
      </c>
    </row>
    <row r="638" spans="1:7" customFormat="1" ht="12.75" x14ac:dyDescent="0.2">
      <c r="A638" s="42">
        <v>637</v>
      </c>
      <c r="B638" s="70" t="str">
        <f ca="1">IF(UPPER(OFFSET('ÖĞRENCİ GİRİŞİ'!$B$18,(ROW(A637)-1),0))="","",UPPER(OFFSET('ÖĞRENCİ GİRİŞİ'!$B$18,(ROW(A637)-1),0)))</f>
        <v/>
      </c>
      <c r="C638" s="70" t="str">
        <f ca="1">IF(UPPER(OFFSET('ÖĞRENCİ GİRİŞİ'!$C$18,(ROW(B637)-1),0))="","",UPPER(OFFSET('ÖĞRENCİ GİRİŞİ'!$C$18,(ROW(B637)-1),0)))</f>
        <v/>
      </c>
      <c r="D638" s="70" t="str">
        <f ca="1">IF(UPPER(OFFSET('ÖĞRENCİ GİRİŞİ'!$D$18,(ROW(A637)-1),0))="","",UPPER(OFFSET('ÖĞRENCİ GİRİŞİ'!$D$18,(ROW(A637)-1),0)))</f>
        <v/>
      </c>
      <c r="E638" s="70" t="str">
        <f ca="1">IF(UPPER(OFFSET('ÖĞRENCİ GİRİŞİ'!$E$18,(ROW(A637)-1),0))="","",UPPER(OFFSET('ÖĞRENCİ GİRİŞİ'!$E$18,(ROW(A637)-1),0)))</f>
        <v/>
      </c>
      <c r="F638" s="70" t="str">
        <f ca="1">IF(UPPER(OFFSET('ÖĞRENCİ GİRİŞİ'!$F$18,(ROW(A637)-1),0))="","",UPPER(OFFSET('ÖĞRENCİ GİRİŞİ'!$F$18,(ROW(A637)-1),0)))</f>
        <v/>
      </c>
      <c r="G638" s="70" t="str">
        <f ca="1">IF(UPPER(OFFSET('ÖĞRENCİ GİRİŞİ'!$G$18,(ROW(A637)-1),0))="","",UPPER(OFFSET('ÖĞRENCİ GİRİŞİ'!$G$18,(ROW(A637)-1),0)))</f>
        <v/>
      </c>
    </row>
    <row r="639" spans="1:7" customFormat="1" ht="12.75" x14ac:dyDescent="0.2">
      <c r="A639" s="42">
        <v>638</v>
      </c>
      <c r="B639" s="70" t="str">
        <f ca="1">IF(UPPER(OFFSET('ÖĞRENCİ GİRİŞİ'!$B$18,(ROW(A638)-1),0))="","",UPPER(OFFSET('ÖĞRENCİ GİRİŞİ'!$B$18,(ROW(A638)-1),0)))</f>
        <v/>
      </c>
      <c r="C639" s="70" t="str">
        <f ca="1">IF(UPPER(OFFSET('ÖĞRENCİ GİRİŞİ'!$C$18,(ROW(B638)-1),0))="","",UPPER(OFFSET('ÖĞRENCİ GİRİŞİ'!$C$18,(ROW(B638)-1),0)))</f>
        <v/>
      </c>
      <c r="D639" s="70" t="str">
        <f ca="1">IF(UPPER(OFFSET('ÖĞRENCİ GİRİŞİ'!$D$18,(ROW(A638)-1),0))="","",UPPER(OFFSET('ÖĞRENCİ GİRİŞİ'!$D$18,(ROW(A638)-1),0)))</f>
        <v/>
      </c>
      <c r="E639" s="70" t="str">
        <f ca="1">IF(UPPER(OFFSET('ÖĞRENCİ GİRİŞİ'!$E$18,(ROW(A638)-1),0))="","",UPPER(OFFSET('ÖĞRENCİ GİRİŞİ'!$E$18,(ROW(A638)-1),0)))</f>
        <v/>
      </c>
      <c r="F639" s="70" t="str">
        <f ca="1">IF(UPPER(OFFSET('ÖĞRENCİ GİRİŞİ'!$F$18,(ROW(A638)-1),0))="","",UPPER(OFFSET('ÖĞRENCİ GİRİŞİ'!$F$18,(ROW(A638)-1),0)))</f>
        <v/>
      </c>
      <c r="G639" s="70" t="str">
        <f ca="1">IF(UPPER(OFFSET('ÖĞRENCİ GİRİŞİ'!$G$18,(ROW(A638)-1),0))="","",UPPER(OFFSET('ÖĞRENCİ GİRİŞİ'!$G$18,(ROW(A638)-1),0)))</f>
        <v/>
      </c>
    </row>
    <row r="640" spans="1:7" customFormat="1" ht="12.75" x14ac:dyDescent="0.2">
      <c r="A640" s="42">
        <v>639</v>
      </c>
      <c r="B640" s="70" t="str">
        <f ca="1">IF(UPPER(OFFSET('ÖĞRENCİ GİRİŞİ'!$B$18,(ROW(A639)-1),0))="","",UPPER(OFFSET('ÖĞRENCİ GİRİŞİ'!$B$18,(ROW(A639)-1),0)))</f>
        <v/>
      </c>
      <c r="C640" s="70" t="str">
        <f ca="1">IF(UPPER(OFFSET('ÖĞRENCİ GİRİŞİ'!$C$18,(ROW(B639)-1),0))="","",UPPER(OFFSET('ÖĞRENCİ GİRİŞİ'!$C$18,(ROW(B639)-1),0)))</f>
        <v/>
      </c>
      <c r="D640" s="70" t="str">
        <f ca="1">IF(UPPER(OFFSET('ÖĞRENCİ GİRİŞİ'!$D$18,(ROW(A639)-1),0))="","",UPPER(OFFSET('ÖĞRENCİ GİRİŞİ'!$D$18,(ROW(A639)-1),0)))</f>
        <v/>
      </c>
      <c r="E640" s="70" t="str">
        <f ca="1">IF(UPPER(OFFSET('ÖĞRENCİ GİRİŞİ'!$E$18,(ROW(A639)-1),0))="","",UPPER(OFFSET('ÖĞRENCİ GİRİŞİ'!$E$18,(ROW(A639)-1),0)))</f>
        <v/>
      </c>
      <c r="F640" s="70" t="str">
        <f ca="1">IF(UPPER(OFFSET('ÖĞRENCİ GİRİŞİ'!$F$18,(ROW(A639)-1),0))="","",UPPER(OFFSET('ÖĞRENCİ GİRİŞİ'!$F$18,(ROW(A639)-1),0)))</f>
        <v/>
      </c>
      <c r="G640" s="70" t="str">
        <f ca="1">IF(UPPER(OFFSET('ÖĞRENCİ GİRİŞİ'!$G$18,(ROW(A639)-1),0))="","",UPPER(OFFSET('ÖĞRENCİ GİRİŞİ'!$G$18,(ROW(A639)-1),0)))</f>
        <v/>
      </c>
    </row>
    <row r="641" spans="1:7" customFormat="1" ht="12.75" x14ac:dyDescent="0.2">
      <c r="A641" s="42">
        <v>640</v>
      </c>
      <c r="B641" s="70" t="str">
        <f ca="1">IF(UPPER(OFFSET('ÖĞRENCİ GİRİŞİ'!$B$18,(ROW(A640)-1),0))="","",UPPER(OFFSET('ÖĞRENCİ GİRİŞİ'!$B$18,(ROW(A640)-1),0)))</f>
        <v/>
      </c>
      <c r="C641" s="70" t="str">
        <f ca="1">IF(UPPER(OFFSET('ÖĞRENCİ GİRİŞİ'!$C$18,(ROW(B640)-1),0))="","",UPPER(OFFSET('ÖĞRENCİ GİRİŞİ'!$C$18,(ROW(B640)-1),0)))</f>
        <v/>
      </c>
      <c r="D641" s="70" t="str">
        <f ca="1">IF(UPPER(OFFSET('ÖĞRENCİ GİRİŞİ'!$D$18,(ROW(A640)-1),0))="","",UPPER(OFFSET('ÖĞRENCİ GİRİŞİ'!$D$18,(ROW(A640)-1),0)))</f>
        <v/>
      </c>
      <c r="E641" s="70" t="str">
        <f ca="1">IF(UPPER(OFFSET('ÖĞRENCİ GİRİŞİ'!$E$18,(ROW(A640)-1),0))="","",UPPER(OFFSET('ÖĞRENCİ GİRİŞİ'!$E$18,(ROW(A640)-1),0)))</f>
        <v/>
      </c>
      <c r="F641" s="70" t="str">
        <f ca="1">IF(UPPER(OFFSET('ÖĞRENCİ GİRİŞİ'!$F$18,(ROW(A640)-1),0))="","",UPPER(OFFSET('ÖĞRENCİ GİRİŞİ'!$F$18,(ROW(A640)-1),0)))</f>
        <v/>
      </c>
      <c r="G641" s="70" t="str">
        <f ca="1">IF(UPPER(OFFSET('ÖĞRENCİ GİRİŞİ'!$G$18,(ROW(A640)-1),0))="","",UPPER(OFFSET('ÖĞRENCİ GİRİŞİ'!$G$18,(ROW(A640)-1),0)))</f>
        <v/>
      </c>
    </row>
    <row r="642" spans="1:7" customFormat="1" ht="12.75" x14ac:dyDescent="0.2">
      <c r="A642" s="42">
        <v>641</v>
      </c>
      <c r="B642" s="70" t="str">
        <f ca="1">IF(UPPER(OFFSET('ÖĞRENCİ GİRİŞİ'!$B$18,(ROW(A641)-1),0))="","",UPPER(OFFSET('ÖĞRENCİ GİRİŞİ'!$B$18,(ROW(A641)-1),0)))</f>
        <v/>
      </c>
      <c r="C642" s="70" t="str">
        <f ca="1">IF(UPPER(OFFSET('ÖĞRENCİ GİRİŞİ'!$C$18,(ROW(B641)-1),0))="","",UPPER(OFFSET('ÖĞRENCİ GİRİŞİ'!$C$18,(ROW(B641)-1),0)))</f>
        <v/>
      </c>
      <c r="D642" s="70" t="str">
        <f ca="1">IF(UPPER(OFFSET('ÖĞRENCİ GİRİŞİ'!$D$18,(ROW(A641)-1),0))="","",UPPER(OFFSET('ÖĞRENCİ GİRİŞİ'!$D$18,(ROW(A641)-1),0)))</f>
        <v/>
      </c>
      <c r="E642" s="70" t="str">
        <f ca="1">IF(UPPER(OFFSET('ÖĞRENCİ GİRİŞİ'!$E$18,(ROW(A641)-1),0))="","",UPPER(OFFSET('ÖĞRENCİ GİRİŞİ'!$E$18,(ROW(A641)-1),0)))</f>
        <v/>
      </c>
      <c r="F642" s="70" t="str">
        <f ca="1">IF(UPPER(OFFSET('ÖĞRENCİ GİRİŞİ'!$F$18,(ROW(A641)-1),0))="","",UPPER(OFFSET('ÖĞRENCİ GİRİŞİ'!$F$18,(ROW(A641)-1),0)))</f>
        <v/>
      </c>
      <c r="G642" s="70" t="str">
        <f ca="1">IF(UPPER(OFFSET('ÖĞRENCİ GİRİŞİ'!$G$18,(ROW(A641)-1),0))="","",UPPER(OFFSET('ÖĞRENCİ GİRİŞİ'!$G$18,(ROW(A641)-1),0)))</f>
        <v/>
      </c>
    </row>
    <row r="643" spans="1:7" customFormat="1" ht="12.75" x14ac:dyDescent="0.2">
      <c r="A643" s="42">
        <v>642</v>
      </c>
      <c r="B643" s="70" t="str">
        <f ca="1">IF(UPPER(OFFSET('ÖĞRENCİ GİRİŞİ'!$B$18,(ROW(A642)-1),0))="","",UPPER(OFFSET('ÖĞRENCİ GİRİŞİ'!$B$18,(ROW(A642)-1),0)))</f>
        <v/>
      </c>
      <c r="C643" s="70" t="str">
        <f ca="1">IF(UPPER(OFFSET('ÖĞRENCİ GİRİŞİ'!$C$18,(ROW(B642)-1),0))="","",UPPER(OFFSET('ÖĞRENCİ GİRİŞİ'!$C$18,(ROW(B642)-1),0)))</f>
        <v/>
      </c>
      <c r="D643" s="70" t="str">
        <f ca="1">IF(UPPER(OFFSET('ÖĞRENCİ GİRİŞİ'!$D$18,(ROW(A642)-1),0))="","",UPPER(OFFSET('ÖĞRENCİ GİRİŞİ'!$D$18,(ROW(A642)-1),0)))</f>
        <v/>
      </c>
      <c r="E643" s="70" t="str">
        <f ca="1">IF(UPPER(OFFSET('ÖĞRENCİ GİRİŞİ'!$E$18,(ROW(A642)-1),0))="","",UPPER(OFFSET('ÖĞRENCİ GİRİŞİ'!$E$18,(ROW(A642)-1),0)))</f>
        <v/>
      </c>
      <c r="F643" s="70" t="str">
        <f ca="1">IF(UPPER(OFFSET('ÖĞRENCİ GİRİŞİ'!$F$18,(ROW(A642)-1),0))="","",UPPER(OFFSET('ÖĞRENCİ GİRİŞİ'!$F$18,(ROW(A642)-1),0)))</f>
        <v/>
      </c>
      <c r="G643" s="70" t="str">
        <f ca="1">IF(UPPER(OFFSET('ÖĞRENCİ GİRİŞİ'!$G$18,(ROW(A642)-1),0))="","",UPPER(OFFSET('ÖĞRENCİ GİRİŞİ'!$G$18,(ROW(A642)-1),0)))</f>
        <v/>
      </c>
    </row>
    <row r="644" spans="1:7" customFormat="1" ht="12.75" x14ac:dyDescent="0.2">
      <c r="A644" s="42">
        <v>643</v>
      </c>
      <c r="B644" s="70" t="str">
        <f ca="1">IF(UPPER(OFFSET('ÖĞRENCİ GİRİŞİ'!$B$18,(ROW(A643)-1),0))="","",UPPER(OFFSET('ÖĞRENCİ GİRİŞİ'!$B$18,(ROW(A643)-1),0)))</f>
        <v/>
      </c>
      <c r="C644" s="70" t="str">
        <f ca="1">IF(UPPER(OFFSET('ÖĞRENCİ GİRİŞİ'!$C$18,(ROW(B643)-1),0))="","",UPPER(OFFSET('ÖĞRENCİ GİRİŞİ'!$C$18,(ROW(B643)-1),0)))</f>
        <v/>
      </c>
      <c r="D644" s="70" t="str">
        <f ca="1">IF(UPPER(OFFSET('ÖĞRENCİ GİRİŞİ'!$D$18,(ROW(A643)-1),0))="","",UPPER(OFFSET('ÖĞRENCİ GİRİŞİ'!$D$18,(ROW(A643)-1),0)))</f>
        <v/>
      </c>
      <c r="E644" s="70" t="str">
        <f ca="1">IF(UPPER(OFFSET('ÖĞRENCİ GİRİŞİ'!$E$18,(ROW(A643)-1),0))="","",UPPER(OFFSET('ÖĞRENCİ GİRİŞİ'!$E$18,(ROW(A643)-1),0)))</f>
        <v/>
      </c>
      <c r="F644" s="70" t="str">
        <f ca="1">IF(UPPER(OFFSET('ÖĞRENCİ GİRİŞİ'!$F$18,(ROW(A643)-1),0))="","",UPPER(OFFSET('ÖĞRENCİ GİRİŞİ'!$F$18,(ROW(A643)-1),0)))</f>
        <v/>
      </c>
      <c r="G644" s="70" t="str">
        <f ca="1">IF(UPPER(OFFSET('ÖĞRENCİ GİRİŞİ'!$G$18,(ROW(A643)-1),0))="","",UPPER(OFFSET('ÖĞRENCİ GİRİŞİ'!$G$18,(ROW(A643)-1),0)))</f>
        <v/>
      </c>
    </row>
    <row r="645" spans="1:7" customFormat="1" ht="12.75" x14ac:dyDescent="0.2">
      <c r="A645" s="42">
        <v>644</v>
      </c>
      <c r="B645" s="70" t="str">
        <f ca="1">IF(UPPER(OFFSET('ÖĞRENCİ GİRİŞİ'!$B$18,(ROW(A644)-1),0))="","",UPPER(OFFSET('ÖĞRENCİ GİRİŞİ'!$B$18,(ROW(A644)-1),0)))</f>
        <v/>
      </c>
      <c r="C645" s="70" t="str">
        <f ca="1">IF(UPPER(OFFSET('ÖĞRENCİ GİRİŞİ'!$C$18,(ROW(B644)-1),0))="","",UPPER(OFFSET('ÖĞRENCİ GİRİŞİ'!$C$18,(ROW(B644)-1),0)))</f>
        <v/>
      </c>
      <c r="D645" s="70" t="str">
        <f ca="1">IF(UPPER(OFFSET('ÖĞRENCİ GİRİŞİ'!$D$18,(ROW(A644)-1),0))="","",UPPER(OFFSET('ÖĞRENCİ GİRİŞİ'!$D$18,(ROW(A644)-1),0)))</f>
        <v/>
      </c>
      <c r="E645" s="70" t="str">
        <f ca="1">IF(UPPER(OFFSET('ÖĞRENCİ GİRİŞİ'!$E$18,(ROW(A644)-1),0))="","",UPPER(OFFSET('ÖĞRENCİ GİRİŞİ'!$E$18,(ROW(A644)-1),0)))</f>
        <v/>
      </c>
      <c r="F645" s="70" t="str">
        <f ca="1">IF(UPPER(OFFSET('ÖĞRENCİ GİRİŞİ'!$F$18,(ROW(A644)-1),0))="","",UPPER(OFFSET('ÖĞRENCİ GİRİŞİ'!$F$18,(ROW(A644)-1),0)))</f>
        <v/>
      </c>
      <c r="G645" s="70" t="str">
        <f ca="1">IF(UPPER(OFFSET('ÖĞRENCİ GİRİŞİ'!$G$18,(ROW(A644)-1),0))="","",UPPER(OFFSET('ÖĞRENCİ GİRİŞİ'!$G$18,(ROW(A644)-1),0)))</f>
        <v/>
      </c>
    </row>
    <row r="646" spans="1:7" customFormat="1" ht="12.75" x14ac:dyDescent="0.2">
      <c r="A646" s="42">
        <v>645</v>
      </c>
      <c r="B646" s="70" t="str">
        <f ca="1">IF(UPPER(OFFSET('ÖĞRENCİ GİRİŞİ'!$B$18,(ROW(A645)-1),0))="","",UPPER(OFFSET('ÖĞRENCİ GİRİŞİ'!$B$18,(ROW(A645)-1),0)))</f>
        <v/>
      </c>
      <c r="C646" s="70" t="str">
        <f ca="1">IF(UPPER(OFFSET('ÖĞRENCİ GİRİŞİ'!$C$18,(ROW(B645)-1),0))="","",UPPER(OFFSET('ÖĞRENCİ GİRİŞİ'!$C$18,(ROW(B645)-1),0)))</f>
        <v/>
      </c>
      <c r="D646" s="70" t="str">
        <f ca="1">IF(UPPER(OFFSET('ÖĞRENCİ GİRİŞİ'!$D$18,(ROW(A645)-1),0))="","",UPPER(OFFSET('ÖĞRENCİ GİRİŞİ'!$D$18,(ROW(A645)-1),0)))</f>
        <v/>
      </c>
      <c r="E646" s="70" t="str">
        <f ca="1">IF(UPPER(OFFSET('ÖĞRENCİ GİRİŞİ'!$E$18,(ROW(A645)-1),0))="","",UPPER(OFFSET('ÖĞRENCİ GİRİŞİ'!$E$18,(ROW(A645)-1),0)))</f>
        <v/>
      </c>
      <c r="F646" s="70" t="str">
        <f ca="1">IF(UPPER(OFFSET('ÖĞRENCİ GİRİŞİ'!$F$18,(ROW(A645)-1),0))="","",UPPER(OFFSET('ÖĞRENCİ GİRİŞİ'!$F$18,(ROW(A645)-1),0)))</f>
        <v/>
      </c>
      <c r="G646" s="70" t="str">
        <f ca="1">IF(UPPER(OFFSET('ÖĞRENCİ GİRİŞİ'!$G$18,(ROW(A645)-1),0))="","",UPPER(OFFSET('ÖĞRENCİ GİRİŞİ'!$G$18,(ROW(A645)-1),0)))</f>
        <v/>
      </c>
    </row>
    <row r="647" spans="1:7" customFormat="1" ht="12.75" x14ac:dyDescent="0.2">
      <c r="A647" s="42">
        <v>646</v>
      </c>
      <c r="B647" s="70" t="str">
        <f ca="1">IF(UPPER(OFFSET('ÖĞRENCİ GİRİŞİ'!$B$18,(ROW(A646)-1),0))="","",UPPER(OFFSET('ÖĞRENCİ GİRİŞİ'!$B$18,(ROW(A646)-1),0)))</f>
        <v/>
      </c>
      <c r="C647" s="70" t="str">
        <f ca="1">IF(UPPER(OFFSET('ÖĞRENCİ GİRİŞİ'!$C$18,(ROW(B646)-1),0))="","",UPPER(OFFSET('ÖĞRENCİ GİRİŞİ'!$C$18,(ROW(B646)-1),0)))</f>
        <v/>
      </c>
      <c r="D647" s="70" t="str">
        <f ca="1">IF(UPPER(OFFSET('ÖĞRENCİ GİRİŞİ'!$D$18,(ROW(A646)-1),0))="","",UPPER(OFFSET('ÖĞRENCİ GİRİŞİ'!$D$18,(ROW(A646)-1),0)))</f>
        <v/>
      </c>
      <c r="E647" s="70" t="str">
        <f ca="1">IF(UPPER(OFFSET('ÖĞRENCİ GİRİŞİ'!$E$18,(ROW(A646)-1),0))="","",UPPER(OFFSET('ÖĞRENCİ GİRİŞİ'!$E$18,(ROW(A646)-1),0)))</f>
        <v/>
      </c>
      <c r="F647" s="70" t="str">
        <f ca="1">IF(UPPER(OFFSET('ÖĞRENCİ GİRİŞİ'!$F$18,(ROW(A646)-1),0))="","",UPPER(OFFSET('ÖĞRENCİ GİRİŞİ'!$F$18,(ROW(A646)-1),0)))</f>
        <v/>
      </c>
      <c r="G647" s="70" t="str">
        <f ca="1">IF(UPPER(OFFSET('ÖĞRENCİ GİRİŞİ'!$G$18,(ROW(A646)-1),0))="","",UPPER(OFFSET('ÖĞRENCİ GİRİŞİ'!$G$18,(ROW(A646)-1),0)))</f>
        <v/>
      </c>
    </row>
    <row r="648" spans="1:7" customFormat="1" ht="12.75" x14ac:dyDescent="0.2">
      <c r="A648" s="42">
        <v>647</v>
      </c>
      <c r="B648" s="70" t="str">
        <f ca="1">IF(UPPER(OFFSET('ÖĞRENCİ GİRİŞİ'!$B$18,(ROW(A647)-1),0))="","",UPPER(OFFSET('ÖĞRENCİ GİRİŞİ'!$B$18,(ROW(A647)-1),0)))</f>
        <v/>
      </c>
      <c r="C648" s="70" t="str">
        <f ca="1">IF(UPPER(OFFSET('ÖĞRENCİ GİRİŞİ'!$C$18,(ROW(B647)-1),0))="","",UPPER(OFFSET('ÖĞRENCİ GİRİŞİ'!$C$18,(ROW(B647)-1),0)))</f>
        <v/>
      </c>
      <c r="D648" s="70" t="str">
        <f ca="1">IF(UPPER(OFFSET('ÖĞRENCİ GİRİŞİ'!$D$18,(ROW(A647)-1),0))="","",UPPER(OFFSET('ÖĞRENCİ GİRİŞİ'!$D$18,(ROW(A647)-1),0)))</f>
        <v/>
      </c>
      <c r="E648" s="70" t="str">
        <f ca="1">IF(UPPER(OFFSET('ÖĞRENCİ GİRİŞİ'!$E$18,(ROW(A647)-1),0))="","",UPPER(OFFSET('ÖĞRENCİ GİRİŞİ'!$E$18,(ROW(A647)-1),0)))</f>
        <v/>
      </c>
      <c r="F648" s="70" t="str">
        <f ca="1">IF(UPPER(OFFSET('ÖĞRENCİ GİRİŞİ'!$F$18,(ROW(A647)-1),0))="","",UPPER(OFFSET('ÖĞRENCİ GİRİŞİ'!$F$18,(ROW(A647)-1),0)))</f>
        <v/>
      </c>
      <c r="G648" s="70" t="str">
        <f ca="1">IF(UPPER(OFFSET('ÖĞRENCİ GİRİŞİ'!$G$18,(ROW(A647)-1),0))="","",UPPER(OFFSET('ÖĞRENCİ GİRİŞİ'!$G$18,(ROW(A647)-1),0)))</f>
        <v/>
      </c>
    </row>
    <row r="649" spans="1:7" customFormat="1" ht="12.75" x14ac:dyDescent="0.2">
      <c r="A649" s="42">
        <v>648</v>
      </c>
      <c r="B649" s="70" t="str">
        <f ca="1">IF(UPPER(OFFSET('ÖĞRENCİ GİRİŞİ'!$B$18,(ROW(A648)-1),0))="","",UPPER(OFFSET('ÖĞRENCİ GİRİŞİ'!$B$18,(ROW(A648)-1),0)))</f>
        <v/>
      </c>
      <c r="C649" s="70" t="str">
        <f ca="1">IF(UPPER(OFFSET('ÖĞRENCİ GİRİŞİ'!$C$18,(ROW(B648)-1),0))="","",UPPER(OFFSET('ÖĞRENCİ GİRİŞİ'!$C$18,(ROW(B648)-1),0)))</f>
        <v/>
      </c>
      <c r="D649" s="70" t="str">
        <f ca="1">IF(UPPER(OFFSET('ÖĞRENCİ GİRİŞİ'!$D$18,(ROW(A648)-1),0))="","",UPPER(OFFSET('ÖĞRENCİ GİRİŞİ'!$D$18,(ROW(A648)-1),0)))</f>
        <v/>
      </c>
      <c r="E649" s="70" t="str">
        <f ca="1">IF(UPPER(OFFSET('ÖĞRENCİ GİRİŞİ'!$E$18,(ROW(A648)-1),0))="","",UPPER(OFFSET('ÖĞRENCİ GİRİŞİ'!$E$18,(ROW(A648)-1),0)))</f>
        <v/>
      </c>
      <c r="F649" s="70" t="str">
        <f ca="1">IF(UPPER(OFFSET('ÖĞRENCİ GİRİŞİ'!$F$18,(ROW(A648)-1),0))="","",UPPER(OFFSET('ÖĞRENCİ GİRİŞİ'!$F$18,(ROW(A648)-1),0)))</f>
        <v/>
      </c>
      <c r="G649" s="70" t="str">
        <f ca="1">IF(UPPER(OFFSET('ÖĞRENCİ GİRİŞİ'!$G$18,(ROW(A648)-1),0))="","",UPPER(OFFSET('ÖĞRENCİ GİRİŞİ'!$G$18,(ROW(A648)-1),0)))</f>
        <v/>
      </c>
    </row>
    <row r="650" spans="1:7" customFormat="1" ht="12.75" x14ac:dyDescent="0.2">
      <c r="A650" s="42">
        <v>649</v>
      </c>
      <c r="B650" s="70" t="str">
        <f ca="1">IF(UPPER(OFFSET('ÖĞRENCİ GİRİŞİ'!$B$18,(ROW(A649)-1),0))="","",UPPER(OFFSET('ÖĞRENCİ GİRİŞİ'!$B$18,(ROW(A649)-1),0)))</f>
        <v/>
      </c>
      <c r="C650" s="70" t="str">
        <f ca="1">IF(UPPER(OFFSET('ÖĞRENCİ GİRİŞİ'!$C$18,(ROW(B649)-1),0))="","",UPPER(OFFSET('ÖĞRENCİ GİRİŞİ'!$C$18,(ROW(B649)-1),0)))</f>
        <v/>
      </c>
      <c r="D650" s="70" t="str">
        <f ca="1">IF(UPPER(OFFSET('ÖĞRENCİ GİRİŞİ'!$D$18,(ROW(A649)-1),0))="","",UPPER(OFFSET('ÖĞRENCİ GİRİŞİ'!$D$18,(ROW(A649)-1),0)))</f>
        <v/>
      </c>
      <c r="E650" s="70" t="str">
        <f ca="1">IF(UPPER(OFFSET('ÖĞRENCİ GİRİŞİ'!$E$18,(ROW(A649)-1),0))="","",UPPER(OFFSET('ÖĞRENCİ GİRİŞİ'!$E$18,(ROW(A649)-1),0)))</f>
        <v/>
      </c>
      <c r="F650" s="70" t="str">
        <f ca="1">IF(UPPER(OFFSET('ÖĞRENCİ GİRİŞİ'!$F$18,(ROW(A649)-1),0))="","",UPPER(OFFSET('ÖĞRENCİ GİRİŞİ'!$F$18,(ROW(A649)-1),0)))</f>
        <v/>
      </c>
      <c r="G650" s="70" t="str">
        <f ca="1">IF(UPPER(OFFSET('ÖĞRENCİ GİRİŞİ'!$G$18,(ROW(A649)-1),0))="","",UPPER(OFFSET('ÖĞRENCİ GİRİŞİ'!$G$18,(ROW(A649)-1),0)))</f>
        <v/>
      </c>
    </row>
    <row r="651" spans="1:7" customFormat="1" ht="12.75" x14ac:dyDescent="0.2">
      <c r="A651" s="42">
        <v>650</v>
      </c>
      <c r="B651" s="70" t="str">
        <f ca="1">IF(UPPER(OFFSET('ÖĞRENCİ GİRİŞİ'!$B$18,(ROW(A650)-1),0))="","",UPPER(OFFSET('ÖĞRENCİ GİRİŞİ'!$B$18,(ROW(A650)-1),0)))</f>
        <v/>
      </c>
      <c r="C651" s="70" t="str">
        <f ca="1">IF(UPPER(OFFSET('ÖĞRENCİ GİRİŞİ'!$C$18,(ROW(B650)-1),0))="","",UPPER(OFFSET('ÖĞRENCİ GİRİŞİ'!$C$18,(ROW(B650)-1),0)))</f>
        <v/>
      </c>
      <c r="D651" s="70" t="str">
        <f ca="1">IF(UPPER(OFFSET('ÖĞRENCİ GİRİŞİ'!$D$18,(ROW(A650)-1),0))="","",UPPER(OFFSET('ÖĞRENCİ GİRİŞİ'!$D$18,(ROW(A650)-1),0)))</f>
        <v/>
      </c>
      <c r="E651" s="70" t="str">
        <f ca="1">IF(UPPER(OFFSET('ÖĞRENCİ GİRİŞİ'!$E$18,(ROW(A650)-1),0))="","",UPPER(OFFSET('ÖĞRENCİ GİRİŞİ'!$E$18,(ROW(A650)-1),0)))</f>
        <v/>
      </c>
      <c r="F651" s="70" t="str">
        <f ca="1">IF(UPPER(OFFSET('ÖĞRENCİ GİRİŞİ'!$F$18,(ROW(A650)-1),0))="","",UPPER(OFFSET('ÖĞRENCİ GİRİŞİ'!$F$18,(ROW(A650)-1),0)))</f>
        <v/>
      </c>
      <c r="G651" s="70" t="str">
        <f ca="1">IF(UPPER(OFFSET('ÖĞRENCİ GİRİŞİ'!$G$18,(ROW(A650)-1),0))="","",UPPER(OFFSET('ÖĞRENCİ GİRİŞİ'!$G$18,(ROW(A650)-1),0)))</f>
        <v/>
      </c>
    </row>
    <row r="652" spans="1:7" customFormat="1" ht="12.75" x14ac:dyDescent="0.2">
      <c r="A652" s="42">
        <v>651</v>
      </c>
      <c r="B652" s="70" t="str">
        <f ca="1">IF(UPPER(OFFSET('ÖĞRENCİ GİRİŞİ'!$B$18,(ROW(A651)-1),0))="","",UPPER(OFFSET('ÖĞRENCİ GİRİŞİ'!$B$18,(ROW(A651)-1),0)))</f>
        <v/>
      </c>
      <c r="C652" s="70" t="str">
        <f ca="1">IF(UPPER(OFFSET('ÖĞRENCİ GİRİŞİ'!$C$18,(ROW(B651)-1),0))="","",UPPER(OFFSET('ÖĞRENCİ GİRİŞİ'!$C$18,(ROW(B651)-1),0)))</f>
        <v/>
      </c>
      <c r="D652" s="70" t="str">
        <f ca="1">IF(UPPER(OFFSET('ÖĞRENCİ GİRİŞİ'!$D$18,(ROW(A651)-1),0))="","",UPPER(OFFSET('ÖĞRENCİ GİRİŞİ'!$D$18,(ROW(A651)-1),0)))</f>
        <v/>
      </c>
      <c r="E652" s="70" t="str">
        <f ca="1">IF(UPPER(OFFSET('ÖĞRENCİ GİRİŞİ'!$E$18,(ROW(A651)-1),0))="","",UPPER(OFFSET('ÖĞRENCİ GİRİŞİ'!$E$18,(ROW(A651)-1),0)))</f>
        <v/>
      </c>
      <c r="F652" s="70" t="str">
        <f ca="1">IF(UPPER(OFFSET('ÖĞRENCİ GİRİŞİ'!$F$18,(ROW(A651)-1),0))="","",UPPER(OFFSET('ÖĞRENCİ GİRİŞİ'!$F$18,(ROW(A651)-1),0)))</f>
        <v/>
      </c>
      <c r="G652" s="70" t="str">
        <f ca="1">IF(UPPER(OFFSET('ÖĞRENCİ GİRİŞİ'!$G$18,(ROW(A651)-1),0))="","",UPPER(OFFSET('ÖĞRENCİ GİRİŞİ'!$G$18,(ROW(A651)-1),0)))</f>
        <v/>
      </c>
    </row>
    <row r="653" spans="1:7" customFormat="1" ht="12.75" x14ac:dyDescent="0.2">
      <c r="A653" s="42">
        <v>652</v>
      </c>
      <c r="B653" s="70" t="str">
        <f ca="1">IF(UPPER(OFFSET('ÖĞRENCİ GİRİŞİ'!$B$18,(ROW(A652)-1),0))="","",UPPER(OFFSET('ÖĞRENCİ GİRİŞİ'!$B$18,(ROW(A652)-1),0)))</f>
        <v/>
      </c>
      <c r="C653" s="70" t="str">
        <f ca="1">IF(UPPER(OFFSET('ÖĞRENCİ GİRİŞİ'!$C$18,(ROW(B652)-1),0))="","",UPPER(OFFSET('ÖĞRENCİ GİRİŞİ'!$C$18,(ROW(B652)-1),0)))</f>
        <v/>
      </c>
      <c r="D653" s="70" t="str">
        <f ca="1">IF(UPPER(OFFSET('ÖĞRENCİ GİRİŞİ'!$D$18,(ROW(A652)-1),0))="","",UPPER(OFFSET('ÖĞRENCİ GİRİŞİ'!$D$18,(ROW(A652)-1),0)))</f>
        <v/>
      </c>
      <c r="E653" s="70" t="str">
        <f ca="1">IF(UPPER(OFFSET('ÖĞRENCİ GİRİŞİ'!$E$18,(ROW(A652)-1),0))="","",UPPER(OFFSET('ÖĞRENCİ GİRİŞİ'!$E$18,(ROW(A652)-1),0)))</f>
        <v/>
      </c>
      <c r="F653" s="70" t="str">
        <f ca="1">IF(UPPER(OFFSET('ÖĞRENCİ GİRİŞİ'!$F$18,(ROW(A652)-1),0))="","",UPPER(OFFSET('ÖĞRENCİ GİRİŞİ'!$F$18,(ROW(A652)-1),0)))</f>
        <v/>
      </c>
      <c r="G653" s="70" t="str">
        <f ca="1">IF(UPPER(OFFSET('ÖĞRENCİ GİRİŞİ'!$G$18,(ROW(A652)-1),0))="","",UPPER(OFFSET('ÖĞRENCİ GİRİŞİ'!$G$18,(ROW(A652)-1),0)))</f>
        <v/>
      </c>
    </row>
    <row r="654" spans="1:7" customFormat="1" ht="12.75" x14ac:dyDescent="0.2">
      <c r="A654" s="42">
        <v>653</v>
      </c>
      <c r="B654" s="70" t="str">
        <f ca="1">IF(UPPER(OFFSET('ÖĞRENCİ GİRİŞİ'!$B$18,(ROW(A653)-1),0))="","",UPPER(OFFSET('ÖĞRENCİ GİRİŞİ'!$B$18,(ROW(A653)-1),0)))</f>
        <v/>
      </c>
      <c r="C654" s="70" t="str">
        <f ca="1">IF(UPPER(OFFSET('ÖĞRENCİ GİRİŞİ'!$C$18,(ROW(B653)-1),0))="","",UPPER(OFFSET('ÖĞRENCİ GİRİŞİ'!$C$18,(ROW(B653)-1),0)))</f>
        <v/>
      </c>
      <c r="D654" s="70" t="str">
        <f ca="1">IF(UPPER(OFFSET('ÖĞRENCİ GİRİŞİ'!$D$18,(ROW(A653)-1),0))="","",UPPER(OFFSET('ÖĞRENCİ GİRİŞİ'!$D$18,(ROW(A653)-1),0)))</f>
        <v/>
      </c>
      <c r="E654" s="70" t="str">
        <f ca="1">IF(UPPER(OFFSET('ÖĞRENCİ GİRİŞİ'!$E$18,(ROW(A653)-1),0))="","",UPPER(OFFSET('ÖĞRENCİ GİRİŞİ'!$E$18,(ROW(A653)-1),0)))</f>
        <v/>
      </c>
      <c r="F654" s="70" t="str">
        <f ca="1">IF(UPPER(OFFSET('ÖĞRENCİ GİRİŞİ'!$F$18,(ROW(A653)-1),0))="","",UPPER(OFFSET('ÖĞRENCİ GİRİŞİ'!$F$18,(ROW(A653)-1),0)))</f>
        <v/>
      </c>
      <c r="G654" s="70" t="str">
        <f ca="1">IF(UPPER(OFFSET('ÖĞRENCİ GİRİŞİ'!$G$18,(ROW(A653)-1),0))="","",UPPER(OFFSET('ÖĞRENCİ GİRİŞİ'!$G$18,(ROW(A653)-1),0)))</f>
        <v/>
      </c>
    </row>
    <row r="655" spans="1:7" customFormat="1" ht="12.75" x14ac:dyDescent="0.2">
      <c r="A655" s="42">
        <v>654</v>
      </c>
      <c r="B655" s="70" t="str">
        <f ca="1">IF(UPPER(OFFSET('ÖĞRENCİ GİRİŞİ'!$B$18,(ROW(A654)-1),0))="","",UPPER(OFFSET('ÖĞRENCİ GİRİŞİ'!$B$18,(ROW(A654)-1),0)))</f>
        <v/>
      </c>
      <c r="C655" s="70" t="str">
        <f ca="1">IF(UPPER(OFFSET('ÖĞRENCİ GİRİŞİ'!$C$18,(ROW(B654)-1),0))="","",UPPER(OFFSET('ÖĞRENCİ GİRİŞİ'!$C$18,(ROW(B654)-1),0)))</f>
        <v/>
      </c>
      <c r="D655" s="70" t="str">
        <f ca="1">IF(UPPER(OFFSET('ÖĞRENCİ GİRİŞİ'!$D$18,(ROW(A654)-1),0))="","",UPPER(OFFSET('ÖĞRENCİ GİRİŞİ'!$D$18,(ROW(A654)-1),0)))</f>
        <v/>
      </c>
      <c r="E655" s="70" t="str">
        <f ca="1">IF(UPPER(OFFSET('ÖĞRENCİ GİRİŞİ'!$E$18,(ROW(A654)-1),0))="","",UPPER(OFFSET('ÖĞRENCİ GİRİŞİ'!$E$18,(ROW(A654)-1),0)))</f>
        <v/>
      </c>
      <c r="F655" s="70" t="str">
        <f ca="1">IF(UPPER(OFFSET('ÖĞRENCİ GİRİŞİ'!$F$18,(ROW(A654)-1),0))="","",UPPER(OFFSET('ÖĞRENCİ GİRİŞİ'!$F$18,(ROW(A654)-1),0)))</f>
        <v/>
      </c>
      <c r="G655" s="70" t="str">
        <f ca="1">IF(UPPER(OFFSET('ÖĞRENCİ GİRİŞİ'!$G$18,(ROW(A654)-1),0))="","",UPPER(OFFSET('ÖĞRENCİ GİRİŞİ'!$G$18,(ROW(A654)-1),0)))</f>
        <v/>
      </c>
    </row>
    <row r="656" spans="1:7" customFormat="1" ht="12.75" x14ac:dyDescent="0.2">
      <c r="A656" s="42">
        <v>655</v>
      </c>
      <c r="B656" s="70" t="str">
        <f ca="1">IF(UPPER(OFFSET('ÖĞRENCİ GİRİŞİ'!$B$18,(ROW(A655)-1),0))="","",UPPER(OFFSET('ÖĞRENCİ GİRİŞİ'!$B$18,(ROW(A655)-1),0)))</f>
        <v/>
      </c>
      <c r="C656" s="70" t="str">
        <f ca="1">IF(UPPER(OFFSET('ÖĞRENCİ GİRİŞİ'!$C$18,(ROW(B655)-1),0))="","",UPPER(OFFSET('ÖĞRENCİ GİRİŞİ'!$C$18,(ROW(B655)-1),0)))</f>
        <v/>
      </c>
      <c r="D656" s="70" t="str">
        <f ca="1">IF(UPPER(OFFSET('ÖĞRENCİ GİRİŞİ'!$D$18,(ROW(A655)-1),0))="","",UPPER(OFFSET('ÖĞRENCİ GİRİŞİ'!$D$18,(ROW(A655)-1),0)))</f>
        <v/>
      </c>
      <c r="E656" s="70" t="str">
        <f ca="1">IF(UPPER(OFFSET('ÖĞRENCİ GİRİŞİ'!$E$18,(ROW(A655)-1),0))="","",UPPER(OFFSET('ÖĞRENCİ GİRİŞİ'!$E$18,(ROW(A655)-1),0)))</f>
        <v/>
      </c>
      <c r="F656" s="70" t="str">
        <f ca="1">IF(UPPER(OFFSET('ÖĞRENCİ GİRİŞİ'!$F$18,(ROW(A655)-1),0))="","",UPPER(OFFSET('ÖĞRENCİ GİRİŞİ'!$F$18,(ROW(A655)-1),0)))</f>
        <v/>
      </c>
      <c r="G656" s="70" t="str">
        <f ca="1">IF(UPPER(OFFSET('ÖĞRENCİ GİRİŞİ'!$G$18,(ROW(A655)-1),0))="","",UPPER(OFFSET('ÖĞRENCİ GİRİŞİ'!$G$18,(ROW(A655)-1),0)))</f>
        <v/>
      </c>
    </row>
    <row r="657" spans="1:7" customFormat="1" ht="12.75" x14ac:dyDescent="0.2">
      <c r="A657" s="42">
        <v>656</v>
      </c>
      <c r="B657" s="70" t="str">
        <f ca="1">IF(UPPER(OFFSET('ÖĞRENCİ GİRİŞİ'!$B$18,(ROW(A656)-1),0))="","",UPPER(OFFSET('ÖĞRENCİ GİRİŞİ'!$B$18,(ROW(A656)-1),0)))</f>
        <v/>
      </c>
      <c r="C657" s="70" t="str">
        <f ca="1">IF(UPPER(OFFSET('ÖĞRENCİ GİRİŞİ'!$C$18,(ROW(B656)-1),0))="","",UPPER(OFFSET('ÖĞRENCİ GİRİŞİ'!$C$18,(ROW(B656)-1),0)))</f>
        <v/>
      </c>
      <c r="D657" s="70" t="str">
        <f ca="1">IF(UPPER(OFFSET('ÖĞRENCİ GİRİŞİ'!$D$18,(ROW(A656)-1),0))="","",UPPER(OFFSET('ÖĞRENCİ GİRİŞİ'!$D$18,(ROW(A656)-1),0)))</f>
        <v/>
      </c>
      <c r="E657" s="70" t="str">
        <f ca="1">IF(UPPER(OFFSET('ÖĞRENCİ GİRİŞİ'!$E$18,(ROW(A656)-1),0))="","",UPPER(OFFSET('ÖĞRENCİ GİRİŞİ'!$E$18,(ROW(A656)-1),0)))</f>
        <v/>
      </c>
      <c r="F657" s="70" t="str">
        <f ca="1">IF(UPPER(OFFSET('ÖĞRENCİ GİRİŞİ'!$F$18,(ROW(A656)-1),0))="","",UPPER(OFFSET('ÖĞRENCİ GİRİŞİ'!$F$18,(ROW(A656)-1),0)))</f>
        <v/>
      </c>
      <c r="G657" s="70" t="str">
        <f ca="1">IF(UPPER(OFFSET('ÖĞRENCİ GİRİŞİ'!$G$18,(ROW(A656)-1),0))="","",UPPER(OFFSET('ÖĞRENCİ GİRİŞİ'!$G$18,(ROW(A656)-1),0)))</f>
        <v/>
      </c>
    </row>
    <row r="658" spans="1:7" customFormat="1" ht="12.75" x14ac:dyDescent="0.2">
      <c r="A658" s="42">
        <v>657</v>
      </c>
      <c r="B658" s="70" t="str">
        <f ca="1">IF(UPPER(OFFSET('ÖĞRENCİ GİRİŞİ'!$B$18,(ROW(A657)-1),0))="","",UPPER(OFFSET('ÖĞRENCİ GİRİŞİ'!$B$18,(ROW(A657)-1),0)))</f>
        <v/>
      </c>
      <c r="C658" s="70" t="str">
        <f ca="1">IF(UPPER(OFFSET('ÖĞRENCİ GİRİŞİ'!$C$18,(ROW(B657)-1),0))="","",UPPER(OFFSET('ÖĞRENCİ GİRİŞİ'!$C$18,(ROW(B657)-1),0)))</f>
        <v/>
      </c>
      <c r="D658" s="70" t="str">
        <f ca="1">IF(UPPER(OFFSET('ÖĞRENCİ GİRİŞİ'!$D$18,(ROW(A657)-1),0))="","",UPPER(OFFSET('ÖĞRENCİ GİRİŞİ'!$D$18,(ROW(A657)-1),0)))</f>
        <v/>
      </c>
      <c r="E658" s="70" t="str">
        <f ca="1">IF(UPPER(OFFSET('ÖĞRENCİ GİRİŞİ'!$E$18,(ROW(A657)-1),0))="","",UPPER(OFFSET('ÖĞRENCİ GİRİŞİ'!$E$18,(ROW(A657)-1),0)))</f>
        <v/>
      </c>
      <c r="F658" s="70" t="str">
        <f ca="1">IF(UPPER(OFFSET('ÖĞRENCİ GİRİŞİ'!$F$18,(ROW(A657)-1),0))="","",UPPER(OFFSET('ÖĞRENCİ GİRİŞİ'!$F$18,(ROW(A657)-1),0)))</f>
        <v/>
      </c>
      <c r="G658" s="70" t="str">
        <f ca="1">IF(UPPER(OFFSET('ÖĞRENCİ GİRİŞİ'!$G$18,(ROW(A657)-1),0))="","",UPPER(OFFSET('ÖĞRENCİ GİRİŞİ'!$G$18,(ROW(A657)-1),0)))</f>
        <v/>
      </c>
    </row>
    <row r="659" spans="1:7" customFormat="1" ht="12.75" x14ac:dyDescent="0.2">
      <c r="A659" s="42">
        <v>658</v>
      </c>
      <c r="B659" s="70" t="str">
        <f ca="1">IF(UPPER(OFFSET('ÖĞRENCİ GİRİŞİ'!$B$18,(ROW(A658)-1),0))="","",UPPER(OFFSET('ÖĞRENCİ GİRİŞİ'!$B$18,(ROW(A658)-1),0)))</f>
        <v/>
      </c>
      <c r="C659" s="70" t="str">
        <f ca="1">IF(UPPER(OFFSET('ÖĞRENCİ GİRİŞİ'!$C$18,(ROW(B658)-1),0))="","",UPPER(OFFSET('ÖĞRENCİ GİRİŞİ'!$C$18,(ROW(B658)-1),0)))</f>
        <v/>
      </c>
      <c r="D659" s="70" t="str">
        <f ca="1">IF(UPPER(OFFSET('ÖĞRENCİ GİRİŞİ'!$D$18,(ROW(A658)-1),0))="","",UPPER(OFFSET('ÖĞRENCİ GİRİŞİ'!$D$18,(ROW(A658)-1),0)))</f>
        <v/>
      </c>
      <c r="E659" s="70" t="str">
        <f ca="1">IF(UPPER(OFFSET('ÖĞRENCİ GİRİŞİ'!$E$18,(ROW(A658)-1),0))="","",UPPER(OFFSET('ÖĞRENCİ GİRİŞİ'!$E$18,(ROW(A658)-1),0)))</f>
        <v/>
      </c>
      <c r="F659" s="70" t="str">
        <f ca="1">IF(UPPER(OFFSET('ÖĞRENCİ GİRİŞİ'!$F$18,(ROW(A658)-1),0))="","",UPPER(OFFSET('ÖĞRENCİ GİRİŞİ'!$F$18,(ROW(A658)-1),0)))</f>
        <v/>
      </c>
      <c r="G659" s="70" t="str">
        <f ca="1">IF(UPPER(OFFSET('ÖĞRENCİ GİRİŞİ'!$G$18,(ROW(A658)-1),0))="","",UPPER(OFFSET('ÖĞRENCİ GİRİŞİ'!$G$18,(ROW(A658)-1),0)))</f>
        <v/>
      </c>
    </row>
    <row r="660" spans="1:7" customFormat="1" ht="12.75" x14ac:dyDescent="0.2">
      <c r="A660" s="42">
        <v>659</v>
      </c>
      <c r="B660" s="70" t="str">
        <f ca="1">IF(UPPER(OFFSET('ÖĞRENCİ GİRİŞİ'!$B$18,(ROW(A659)-1),0))="","",UPPER(OFFSET('ÖĞRENCİ GİRİŞİ'!$B$18,(ROW(A659)-1),0)))</f>
        <v/>
      </c>
      <c r="C660" s="70" t="str">
        <f ca="1">IF(UPPER(OFFSET('ÖĞRENCİ GİRİŞİ'!$C$18,(ROW(B659)-1),0))="","",UPPER(OFFSET('ÖĞRENCİ GİRİŞİ'!$C$18,(ROW(B659)-1),0)))</f>
        <v/>
      </c>
      <c r="D660" s="70" t="str">
        <f ca="1">IF(UPPER(OFFSET('ÖĞRENCİ GİRİŞİ'!$D$18,(ROW(A659)-1),0))="","",UPPER(OFFSET('ÖĞRENCİ GİRİŞİ'!$D$18,(ROW(A659)-1),0)))</f>
        <v/>
      </c>
      <c r="E660" s="70" t="str">
        <f ca="1">IF(UPPER(OFFSET('ÖĞRENCİ GİRİŞİ'!$E$18,(ROW(A659)-1),0))="","",UPPER(OFFSET('ÖĞRENCİ GİRİŞİ'!$E$18,(ROW(A659)-1),0)))</f>
        <v/>
      </c>
      <c r="F660" s="70" t="str">
        <f ca="1">IF(UPPER(OFFSET('ÖĞRENCİ GİRİŞİ'!$F$18,(ROW(A659)-1),0))="","",UPPER(OFFSET('ÖĞRENCİ GİRİŞİ'!$F$18,(ROW(A659)-1),0)))</f>
        <v/>
      </c>
      <c r="G660" s="70" t="str">
        <f ca="1">IF(UPPER(OFFSET('ÖĞRENCİ GİRİŞİ'!$G$18,(ROW(A659)-1),0))="","",UPPER(OFFSET('ÖĞRENCİ GİRİŞİ'!$G$18,(ROW(A659)-1),0)))</f>
        <v/>
      </c>
    </row>
    <row r="661" spans="1:7" customFormat="1" ht="12.75" x14ac:dyDescent="0.2">
      <c r="A661" s="42">
        <v>660</v>
      </c>
      <c r="B661" s="70" t="str">
        <f ca="1">IF(UPPER(OFFSET('ÖĞRENCİ GİRİŞİ'!$B$18,(ROW(A660)-1),0))="","",UPPER(OFFSET('ÖĞRENCİ GİRİŞİ'!$B$18,(ROW(A660)-1),0)))</f>
        <v/>
      </c>
      <c r="C661" s="70" t="str">
        <f ca="1">IF(UPPER(OFFSET('ÖĞRENCİ GİRİŞİ'!$C$18,(ROW(B660)-1),0))="","",UPPER(OFFSET('ÖĞRENCİ GİRİŞİ'!$C$18,(ROW(B660)-1),0)))</f>
        <v/>
      </c>
      <c r="D661" s="70" t="str">
        <f ca="1">IF(UPPER(OFFSET('ÖĞRENCİ GİRİŞİ'!$D$18,(ROW(A660)-1),0))="","",UPPER(OFFSET('ÖĞRENCİ GİRİŞİ'!$D$18,(ROW(A660)-1),0)))</f>
        <v/>
      </c>
      <c r="E661" s="70" t="str">
        <f ca="1">IF(UPPER(OFFSET('ÖĞRENCİ GİRİŞİ'!$E$18,(ROW(A660)-1),0))="","",UPPER(OFFSET('ÖĞRENCİ GİRİŞİ'!$E$18,(ROW(A660)-1),0)))</f>
        <v/>
      </c>
      <c r="F661" s="70" t="str">
        <f ca="1">IF(UPPER(OFFSET('ÖĞRENCİ GİRİŞİ'!$F$18,(ROW(A660)-1),0))="","",UPPER(OFFSET('ÖĞRENCİ GİRİŞİ'!$F$18,(ROW(A660)-1),0)))</f>
        <v/>
      </c>
      <c r="G661" s="70" t="str">
        <f ca="1">IF(UPPER(OFFSET('ÖĞRENCİ GİRİŞİ'!$G$18,(ROW(A660)-1),0))="","",UPPER(OFFSET('ÖĞRENCİ GİRİŞİ'!$G$18,(ROW(A660)-1),0)))</f>
        <v/>
      </c>
    </row>
    <row r="662" spans="1:7" customFormat="1" ht="12.75" x14ac:dyDescent="0.2">
      <c r="A662" s="42">
        <v>661</v>
      </c>
      <c r="B662" s="70" t="str">
        <f ca="1">IF(UPPER(OFFSET('ÖĞRENCİ GİRİŞİ'!$B$18,(ROW(A661)-1),0))="","",UPPER(OFFSET('ÖĞRENCİ GİRİŞİ'!$B$18,(ROW(A661)-1),0)))</f>
        <v/>
      </c>
      <c r="C662" s="70" t="str">
        <f ca="1">IF(UPPER(OFFSET('ÖĞRENCİ GİRİŞİ'!$C$18,(ROW(B661)-1),0))="","",UPPER(OFFSET('ÖĞRENCİ GİRİŞİ'!$C$18,(ROW(B661)-1),0)))</f>
        <v/>
      </c>
      <c r="D662" s="70" t="str">
        <f ca="1">IF(UPPER(OFFSET('ÖĞRENCİ GİRİŞİ'!$D$18,(ROW(A661)-1),0))="","",UPPER(OFFSET('ÖĞRENCİ GİRİŞİ'!$D$18,(ROW(A661)-1),0)))</f>
        <v/>
      </c>
      <c r="E662" s="70" t="str">
        <f ca="1">IF(UPPER(OFFSET('ÖĞRENCİ GİRİŞİ'!$E$18,(ROW(A661)-1),0))="","",UPPER(OFFSET('ÖĞRENCİ GİRİŞİ'!$E$18,(ROW(A661)-1),0)))</f>
        <v/>
      </c>
      <c r="F662" s="70" t="str">
        <f ca="1">IF(UPPER(OFFSET('ÖĞRENCİ GİRİŞİ'!$F$18,(ROW(A661)-1),0))="","",UPPER(OFFSET('ÖĞRENCİ GİRİŞİ'!$F$18,(ROW(A661)-1),0)))</f>
        <v/>
      </c>
      <c r="G662" s="70" t="str">
        <f ca="1">IF(UPPER(OFFSET('ÖĞRENCİ GİRİŞİ'!$G$18,(ROW(A661)-1),0))="","",UPPER(OFFSET('ÖĞRENCİ GİRİŞİ'!$G$18,(ROW(A661)-1),0)))</f>
        <v/>
      </c>
    </row>
    <row r="663" spans="1:7" customFormat="1" ht="12.75" x14ac:dyDescent="0.2">
      <c r="A663" s="42">
        <v>662</v>
      </c>
      <c r="B663" s="70" t="str">
        <f ca="1">IF(UPPER(OFFSET('ÖĞRENCİ GİRİŞİ'!$B$18,(ROW(A662)-1),0))="","",UPPER(OFFSET('ÖĞRENCİ GİRİŞİ'!$B$18,(ROW(A662)-1),0)))</f>
        <v/>
      </c>
      <c r="C663" s="70" t="str">
        <f ca="1">IF(UPPER(OFFSET('ÖĞRENCİ GİRİŞİ'!$C$18,(ROW(B662)-1),0))="","",UPPER(OFFSET('ÖĞRENCİ GİRİŞİ'!$C$18,(ROW(B662)-1),0)))</f>
        <v/>
      </c>
      <c r="D663" s="70" t="str">
        <f ca="1">IF(UPPER(OFFSET('ÖĞRENCİ GİRİŞİ'!$D$18,(ROW(A662)-1),0))="","",UPPER(OFFSET('ÖĞRENCİ GİRİŞİ'!$D$18,(ROW(A662)-1),0)))</f>
        <v/>
      </c>
      <c r="E663" s="70" t="str">
        <f ca="1">IF(UPPER(OFFSET('ÖĞRENCİ GİRİŞİ'!$E$18,(ROW(A662)-1),0))="","",UPPER(OFFSET('ÖĞRENCİ GİRİŞİ'!$E$18,(ROW(A662)-1),0)))</f>
        <v/>
      </c>
      <c r="F663" s="70" t="str">
        <f ca="1">IF(UPPER(OFFSET('ÖĞRENCİ GİRİŞİ'!$F$18,(ROW(A662)-1),0))="","",UPPER(OFFSET('ÖĞRENCİ GİRİŞİ'!$F$18,(ROW(A662)-1),0)))</f>
        <v/>
      </c>
      <c r="G663" s="70" t="str">
        <f ca="1">IF(UPPER(OFFSET('ÖĞRENCİ GİRİŞİ'!$G$18,(ROW(A662)-1),0))="","",UPPER(OFFSET('ÖĞRENCİ GİRİŞİ'!$G$18,(ROW(A662)-1),0)))</f>
        <v/>
      </c>
    </row>
    <row r="664" spans="1:7" customFormat="1" ht="12.75" x14ac:dyDescent="0.2">
      <c r="A664" s="42">
        <v>663</v>
      </c>
      <c r="B664" s="70" t="str">
        <f ca="1">IF(UPPER(OFFSET('ÖĞRENCİ GİRİŞİ'!$B$18,(ROW(A663)-1),0))="","",UPPER(OFFSET('ÖĞRENCİ GİRİŞİ'!$B$18,(ROW(A663)-1),0)))</f>
        <v/>
      </c>
      <c r="C664" s="70" t="str">
        <f ca="1">IF(UPPER(OFFSET('ÖĞRENCİ GİRİŞİ'!$C$18,(ROW(B663)-1),0))="","",UPPER(OFFSET('ÖĞRENCİ GİRİŞİ'!$C$18,(ROW(B663)-1),0)))</f>
        <v/>
      </c>
      <c r="D664" s="70" t="str">
        <f ca="1">IF(UPPER(OFFSET('ÖĞRENCİ GİRİŞİ'!$D$18,(ROW(A663)-1),0))="","",UPPER(OFFSET('ÖĞRENCİ GİRİŞİ'!$D$18,(ROW(A663)-1),0)))</f>
        <v/>
      </c>
      <c r="E664" s="70" t="str">
        <f ca="1">IF(UPPER(OFFSET('ÖĞRENCİ GİRİŞİ'!$E$18,(ROW(A663)-1),0))="","",UPPER(OFFSET('ÖĞRENCİ GİRİŞİ'!$E$18,(ROW(A663)-1),0)))</f>
        <v/>
      </c>
      <c r="F664" s="70" t="str">
        <f ca="1">IF(UPPER(OFFSET('ÖĞRENCİ GİRİŞİ'!$F$18,(ROW(A663)-1),0))="","",UPPER(OFFSET('ÖĞRENCİ GİRİŞİ'!$F$18,(ROW(A663)-1),0)))</f>
        <v/>
      </c>
      <c r="G664" s="70" t="str">
        <f ca="1">IF(UPPER(OFFSET('ÖĞRENCİ GİRİŞİ'!$G$18,(ROW(A663)-1),0))="","",UPPER(OFFSET('ÖĞRENCİ GİRİŞİ'!$G$18,(ROW(A663)-1),0)))</f>
        <v/>
      </c>
    </row>
    <row r="665" spans="1:7" customFormat="1" ht="12.75" x14ac:dyDescent="0.2">
      <c r="A665" s="42">
        <v>664</v>
      </c>
      <c r="B665" s="70" t="str">
        <f ca="1">IF(UPPER(OFFSET('ÖĞRENCİ GİRİŞİ'!$B$18,(ROW(A664)-1),0))="","",UPPER(OFFSET('ÖĞRENCİ GİRİŞİ'!$B$18,(ROW(A664)-1),0)))</f>
        <v/>
      </c>
      <c r="C665" s="70" t="str">
        <f ca="1">IF(UPPER(OFFSET('ÖĞRENCİ GİRİŞİ'!$C$18,(ROW(B664)-1),0))="","",UPPER(OFFSET('ÖĞRENCİ GİRİŞİ'!$C$18,(ROW(B664)-1),0)))</f>
        <v/>
      </c>
      <c r="D665" s="70" t="str">
        <f ca="1">IF(UPPER(OFFSET('ÖĞRENCİ GİRİŞİ'!$D$18,(ROW(A664)-1),0))="","",UPPER(OFFSET('ÖĞRENCİ GİRİŞİ'!$D$18,(ROW(A664)-1),0)))</f>
        <v/>
      </c>
      <c r="E665" s="70" t="str">
        <f ca="1">IF(UPPER(OFFSET('ÖĞRENCİ GİRİŞİ'!$E$18,(ROW(A664)-1),0))="","",UPPER(OFFSET('ÖĞRENCİ GİRİŞİ'!$E$18,(ROW(A664)-1),0)))</f>
        <v/>
      </c>
      <c r="F665" s="70" t="str">
        <f ca="1">IF(UPPER(OFFSET('ÖĞRENCİ GİRİŞİ'!$F$18,(ROW(A664)-1),0))="","",UPPER(OFFSET('ÖĞRENCİ GİRİŞİ'!$F$18,(ROW(A664)-1),0)))</f>
        <v/>
      </c>
      <c r="G665" s="70" t="str">
        <f ca="1">IF(UPPER(OFFSET('ÖĞRENCİ GİRİŞİ'!$G$18,(ROW(A664)-1),0))="","",UPPER(OFFSET('ÖĞRENCİ GİRİŞİ'!$G$18,(ROW(A664)-1),0)))</f>
        <v/>
      </c>
    </row>
    <row r="666" spans="1:7" customFormat="1" ht="12.75" x14ac:dyDescent="0.2">
      <c r="A666" s="42">
        <v>665</v>
      </c>
      <c r="B666" s="70" t="str">
        <f ca="1">IF(UPPER(OFFSET('ÖĞRENCİ GİRİŞİ'!$B$18,(ROW(A665)-1),0))="","",UPPER(OFFSET('ÖĞRENCİ GİRİŞİ'!$B$18,(ROW(A665)-1),0)))</f>
        <v/>
      </c>
      <c r="C666" s="70" t="str">
        <f ca="1">IF(UPPER(OFFSET('ÖĞRENCİ GİRİŞİ'!$C$18,(ROW(B665)-1),0))="","",UPPER(OFFSET('ÖĞRENCİ GİRİŞİ'!$C$18,(ROW(B665)-1),0)))</f>
        <v/>
      </c>
      <c r="D666" s="70" t="str">
        <f ca="1">IF(UPPER(OFFSET('ÖĞRENCİ GİRİŞİ'!$D$18,(ROW(A665)-1),0))="","",UPPER(OFFSET('ÖĞRENCİ GİRİŞİ'!$D$18,(ROW(A665)-1),0)))</f>
        <v/>
      </c>
      <c r="E666" s="70" t="str">
        <f ca="1">IF(UPPER(OFFSET('ÖĞRENCİ GİRİŞİ'!$E$18,(ROW(A665)-1),0))="","",UPPER(OFFSET('ÖĞRENCİ GİRİŞİ'!$E$18,(ROW(A665)-1),0)))</f>
        <v/>
      </c>
      <c r="F666" s="70" t="str">
        <f ca="1">IF(UPPER(OFFSET('ÖĞRENCİ GİRİŞİ'!$F$18,(ROW(A665)-1),0))="","",UPPER(OFFSET('ÖĞRENCİ GİRİŞİ'!$F$18,(ROW(A665)-1),0)))</f>
        <v/>
      </c>
      <c r="G666" s="70" t="str">
        <f ca="1">IF(UPPER(OFFSET('ÖĞRENCİ GİRİŞİ'!$G$18,(ROW(A665)-1),0))="","",UPPER(OFFSET('ÖĞRENCİ GİRİŞİ'!$G$18,(ROW(A665)-1),0)))</f>
        <v/>
      </c>
    </row>
    <row r="667" spans="1:7" customFormat="1" ht="12.75" x14ac:dyDescent="0.2">
      <c r="A667" s="42">
        <v>666</v>
      </c>
      <c r="B667" s="70" t="str">
        <f ca="1">IF(UPPER(OFFSET('ÖĞRENCİ GİRİŞİ'!$B$18,(ROW(A666)-1),0))="","",UPPER(OFFSET('ÖĞRENCİ GİRİŞİ'!$B$18,(ROW(A666)-1),0)))</f>
        <v/>
      </c>
      <c r="C667" s="70" t="str">
        <f ca="1">IF(UPPER(OFFSET('ÖĞRENCİ GİRİŞİ'!$C$18,(ROW(B666)-1),0))="","",UPPER(OFFSET('ÖĞRENCİ GİRİŞİ'!$C$18,(ROW(B666)-1),0)))</f>
        <v/>
      </c>
      <c r="D667" s="70" t="str">
        <f ca="1">IF(UPPER(OFFSET('ÖĞRENCİ GİRİŞİ'!$D$18,(ROW(A666)-1),0))="","",UPPER(OFFSET('ÖĞRENCİ GİRİŞİ'!$D$18,(ROW(A666)-1),0)))</f>
        <v/>
      </c>
      <c r="E667" s="70" t="str">
        <f ca="1">IF(UPPER(OFFSET('ÖĞRENCİ GİRİŞİ'!$E$18,(ROW(A666)-1),0))="","",UPPER(OFFSET('ÖĞRENCİ GİRİŞİ'!$E$18,(ROW(A666)-1),0)))</f>
        <v/>
      </c>
      <c r="F667" s="70" t="str">
        <f ca="1">IF(UPPER(OFFSET('ÖĞRENCİ GİRİŞİ'!$F$18,(ROW(A666)-1),0))="","",UPPER(OFFSET('ÖĞRENCİ GİRİŞİ'!$F$18,(ROW(A666)-1),0)))</f>
        <v/>
      </c>
      <c r="G667" s="70" t="str">
        <f ca="1">IF(UPPER(OFFSET('ÖĞRENCİ GİRİŞİ'!$G$18,(ROW(A666)-1),0))="","",UPPER(OFFSET('ÖĞRENCİ GİRİŞİ'!$G$18,(ROW(A666)-1),0)))</f>
        <v/>
      </c>
    </row>
    <row r="668" spans="1:7" customFormat="1" ht="12.75" x14ac:dyDescent="0.2">
      <c r="A668" s="42">
        <v>667</v>
      </c>
      <c r="B668" s="70" t="str">
        <f ca="1">IF(UPPER(OFFSET('ÖĞRENCİ GİRİŞİ'!$B$18,(ROW(A667)-1),0))="","",UPPER(OFFSET('ÖĞRENCİ GİRİŞİ'!$B$18,(ROW(A667)-1),0)))</f>
        <v/>
      </c>
      <c r="C668" s="70" t="str">
        <f ca="1">IF(UPPER(OFFSET('ÖĞRENCİ GİRİŞİ'!$C$18,(ROW(B667)-1),0))="","",UPPER(OFFSET('ÖĞRENCİ GİRİŞİ'!$C$18,(ROW(B667)-1),0)))</f>
        <v/>
      </c>
      <c r="D668" s="70" t="str">
        <f ca="1">IF(UPPER(OFFSET('ÖĞRENCİ GİRİŞİ'!$D$18,(ROW(A667)-1),0))="","",UPPER(OFFSET('ÖĞRENCİ GİRİŞİ'!$D$18,(ROW(A667)-1),0)))</f>
        <v/>
      </c>
      <c r="E668" s="70" t="str">
        <f ca="1">IF(UPPER(OFFSET('ÖĞRENCİ GİRİŞİ'!$E$18,(ROW(A667)-1),0))="","",UPPER(OFFSET('ÖĞRENCİ GİRİŞİ'!$E$18,(ROW(A667)-1),0)))</f>
        <v/>
      </c>
      <c r="F668" s="70" t="str">
        <f ca="1">IF(UPPER(OFFSET('ÖĞRENCİ GİRİŞİ'!$F$18,(ROW(A667)-1),0))="","",UPPER(OFFSET('ÖĞRENCİ GİRİŞİ'!$F$18,(ROW(A667)-1),0)))</f>
        <v/>
      </c>
      <c r="G668" s="70" t="str">
        <f ca="1">IF(UPPER(OFFSET('ÖĞRENCİ GİRİŞİ'!$G$18,(ROW(A667)-1),0))="","",UPPER(OFFSET('ÖĞRENCİ GİRİŞİ'!$G$18,(ROW(A667)-1),0)))</f>
        <v/>
      </c>
    </row>
    <row r="669" spans="1:7" customFormat="1" ht="12.75" x14ac:dyDescent="0.2">
      <c r="A669" s="42">
        <v>668</v>
      </c>
      <c r="B669" s="70" t="str">
        <f ca="1">IF(UPPER(OFFSET('ÖĞRENCİ GİRİŞİ'!$B$18,(ROW(A668)-1),0))="","",UPPER(OFFSET('ÖĞRENCİ GİRİŞİ'!$B$18,(ROW(A668)-1),0)))</f>
        <v/>
      </c>
      <c r="C669" s="70" t="str">
        <f ca="1">IF(UPPER(OFFSET('ÖĞRENCİ GİRİŞİ'!$C$18,(ROW(B668)-1),0))="","",UPPER(OFFSET('ÖĞRENCİ GİRİŞİ'!$C$18,(ROW(B668)-1),0)))</f>
        <v/>
      </c>
      <c r="D669" s="70" t="str">
        <f ca="1">IF(UPPER(OFFSET('ÖĞRENCİ GİRİŞİ'!$D$18,(ROW(A668)-1),0))="","",UPPER(OFFSET('ÖĞRENCİ GİRİŞİ'!$D$18,(ROW(A668)-1),0)))</f>
        <v/>
      </c>
      <c r="E669" s="70" t="str">
        <f ca="1">IF(UPPER(OFFSET('ÖĞRENCİ GİRİŞİ'!$E$18,(ROW(A668)-1),0))="","",UPPER(OFFSET('ÖĞRENCİ GİRİŞİ'!$E$18,(ROW(A668)-1),0)))</f>
        <v/>
      </c>
      <c r="F669" s="70" t="str">
        <f ca="1">IF(UPPER(OFFSET('ÖĞRENCİ GİRİŞİ'!$F$18,(ROW(A668)-1),0))="","",UPPER(OFFSET('ÖĞRENCİ GİRİŞİ'!$F$18,(ROW(A668)-1),0)))</f>
        <v/>
      </c>
      <c r="G669" s="70" t="str">
        <f ca="1">IF(UPPER(OFFSET('ÖĞRENCİ GİRİŞİ'!$G$18,(ROW(A668)-1),0))="","",UPPER(OFFSET('ÖĞRENCİ GİRİŞİ'!$G$18,(ROW(A668)-1),0)))</f>
        <v/>
      </c>
    </row>
    <row r="670" spans="1:7" customFormat="1" ht="12.75" x14ac:dyDescent="0.2">
      <c r="A670" s="42">
        <v>669</v>
      </c>
      <c r="B670" s="70" t="str">
        <f ca="1">IF(UPPER(OFFSET('ÖĞRENCİ GİRİŞİ'!$B$18,(ROW(A669)-1),0))="","",UPPER(OFFSET('ÖĞRENCİ GİRİŞİ'!$B$18,(ROW(A669)-1),0)))</f>
        <v/>
      </c>
      <c r="C670" s="70" t="str">
        <f ca="1">IF(UPPER(OFFSET('ÖĞRENCİ GİRİŞİ'!$C$18,(ROW(B669)-1),0))="","",UPPER(OFFSET('ÖĞRENCİ GİRİŞİ'!$C$18,(ROW(B669)-1),0)))</f>
        <v/>
      </c>
      <c r="D670" s="70" t="str">
        <f ca="1">IF(UPPER(OFFSET('ÖĞRENCİ GİRİŞİ'!$D$18,(ROW(A669)-1),0))="","",UPPER(OFFSET('ÖĞRENCİ GİRİŞİ'!$D$18,(ROW(A669)-1),0)))</f>
        <v/>
      </c>
      <c r="E670" s="70" t="str">
        <f ca="1">IF(UPPER(OFFSET('ÖĞRENCİ GİRİŞİ'!$E$18,(ROW(A669)-1),0))="","",UPPER(OFFSET('ÖĞRENCİ GİRİŞİ'!$E$18,(ROW(A669)-1),0)))</f>
        <v/>
      </c>
      <c r="F670" s="70" t="str">
        <f ca="1">IF(UPPER(OFFSET('ÖĞRENCİ GİRİŞİ'!$F$18,(ROW(A669)-1),0))="","",UPPER(OFFSET('ÖĞRENCİ GİRİŞİ'!$F$18,(ROW(A669)-1),0)))</f>
        <v/>
      </c>
      <c r="G670" s="70" t="str">
        <f ca="1">IF(UPPER(OFFSET('ÖĞRENCİ GİRİŞİ'!$G$18,(ROW(A669)-1),0))="","",UPPER(OFFSET('ÖĞRENCİ GİRİŞİ'!$G$18,(ROW(A669)-1),0)))</f>
        <v/>
      </c>
    </row>
    <row r="671" spans="1:7" customFormat="1" ht="12.75" x14ac:dyDescent="0.2">
      <c r="A671" s="42">
        <v>670</v>
      </c>
      <c r="B671" s="70" t="str">
        <f ca="1">IF(UPPER(OFFSET('ÖĞRENCİ GİRİŞİ'!$B$18,(ROW(A670)-1),0))="","",UPPER(OFFSET('ÖĞRENCİ GİRİŞİ'!$B$18,(ROW(A670)-1),0)))</f>
        <v/>
      </c>
      <c r="C671" s="70" t="str">
        <f ca="1">IF(UPPER(OFFSET('ÖĞRENCİ GİRİŞİ'!$C$18,(ROW(B670)-1),0))="","",UPPER(OFFSET('ÖĞRENCİ GİRİŞİ'!$C$18,(ROW(B670)-1),0)))</f>
        <v/>
      </c>
      <c r="D671" s="70" t="str">
        <f ca="1">IF(UPPER(OFFSET('ÖĞRENCİ GİRİŞİ'!$D$18,(ROW(A670)-1),0))="","",UPPER(OFFSET('ÖĞRENCİ GİRİŞİ'!$D$18,(ROW(A670)-1),0)))</f>
        <v/>
      </c>
      <c r="E671" s="70" t="str">
        <f ca="1">IF(UPPER(OFFSET('ÖĞRENCİ GİRİŞİ'!$E$18,(ROW(A670)-1),0))="","",UPPER(OFFSET('ÖĞRENCİ GİRİŞİ'!$E$18,(ROW(A670)-1),0)))</f>
        <v/>
      </c>
      <c r="F671" s="70" t="str">
        <f ca="1">IF(UPPER(OFFSET('ÖĞRENCİ GİRİŞİ'!$F$18,(ROW(A670)-1),0))="","",UPPER(OFFSET('ÖĞRENCİ GİRİŞİ'!$F$18,(ROW(A670)-1),0)))</f>
        <v/>
      </c>
      <c r="G671" s="70" t="str">
        <f ca="1">IF(UPPER(OFFSET('ÖĞRENCİ GİRİŞİ'!$G$18,(ROW(A670)-1),0))="","",UPPER(OFFSET('ÖĞRENCİ GİRİŞİ'!$G$18,(ROW(A670)-1),0)))</f>
        <v/>
      </c>
    </row>
    <row r="672" spans="1:7" customFormat="1" ht="12.75" x14ac:dyDescent="0.2">
      <c r="A672" s="42">
        <v>671</v>
      </c>
      <c r="B672" s="70" t="str">
        <f ca="1">IF(UPPER(OFFSET('ÖĞRENCİ GİRİŞİ'!$B$18,(ROW(A671)-1),0))="","",UPPER(OFFSET('ÖĞRENCİ GİRİŞİ'!$B$18,(ROW(A671)-1),0)))</f>
        <v/>
      </c>
      <c r="C672" s="70" t="str">
        <f ca="1">IF(UPPER(OFFSET('ÖĞRENCİ GİRİŞİ'!$C$18,(ROW(B671)-1),0))="","",UPPER(OFFSET('ÖĞRENCİ GİRİŞİ'!$C$18,(ROW(B671)-1),0)))</f>
        <v/>
      </c>
      <c r="D672" s="70" t="str">
        <f ca="1">IF(UPPER(OFFSET('ÖĞRENCİ GİRİŞİ'!$D$18,(ROW(A671)-1),0))="","",UPPER(OFFSET('ÖĞRENCİ GİRİŞİ'!$D$18,(ROW(A671)-1),0)))</f>
        <v/>
      </c>
      <c r="E672" s="70" t="str">
        <f ca="1">IF(UPPER(OFFSET('ÖĞRENCİ GİRİŞİ'!$E$18,(ROW(A671)-1),0))="","",UPPER(OFFSET('ÖĞRENCİ GİRİŞİ'!$E$18,(ROW(A671)-1),0)))</f>
        <v/>
      </c>
      <c r="F672" s="70" t="str">
        <f ca="1">IF(UPPER(OFFSET('ÖĞRENCİ GİRİŞİ'!$F$18,(ROW(A671)-1),0))="","",UPPER(OFFSET('ÖĞRENCİ GİRİŞİ'!$F$18,(ROW(A671)-1),0)))</f>
        <v/>
      </c>
      <c r="G672" s="70" t="str">
        <f ca="1">IF(UPPER(OFFSET('ÖĞRENCİ GİRİŞİ'!$G$18,(ROW(A671)-1),0))="","",UPPER(OFFSET('ÖĞRENCİ GİRİŞİ'!$G$18,(ROW(A671)-1),0)))</f>
        <v/>
      </c>
    </row>
    <row r="673" spans="1:7" customFormat="1" ht="12.75" x14ac:dyDescent="0.2">
      <c r="A673" s="42">
        <v>672</v>
      </c>
      <c r="B673" s="70" t="str">
        <f ca="1">IF(UPPER(OFFSET('ÖĞRENCİ GİRİŞİ'!$B$18,(ROW(A672)-1),0))="","",UPPER(OFFSET('ÖĞRENCİ GİRİŞİ'!$B$18,(ROW(A672)-1),0)))</f>
        <v/>
      </c>
      <c r="C673" s="70" t="str">
        <f ca="1">IF(UPPER(OFFSET('ÖĞRENCİ GİRİŞİ'!$C$18,(ROW(B672)-1),0))="","",UPPER(OFFSET('ÖĞRENCİ GİRİŞİ'!$C$18,(ROW(B672)-1),0)))</f>
        <v/>
      </c>
      <c r="D673" s="70" t="str">
        <f ca="1">IF(UPPER(OFFSET('ÖĞRENCİ GİRİŞİ'!$D$18,(ROW(A672)-1),0))="","",UPPER(OFFSET('ÖĞRENCİ GİRİŞİ'!$D$18,(ROW(A672)-1),0)))</f>
        <v/>
      </c>
      <c r="E673" s="70" t="str">
        <f ca="1">IF(UPPER(OFFSET('ÖĞRENCİ GİRİŞİ'!$E$18,(ROW(A672)-1),0))="","",UPPER(OFFSET('ÖĞRENCİ GİRİŞİ'!$E$18,(ROW(A672)-1),0)))</f>
        <v/>
      </c>
      <c r="F673" s="70" t="str">
        <f ca="1">IF(UPPER(OFFSET('ÖĞRENCİ GİRİŞİ'!$F$18,(ROW(A672)-1),0))="","",UPPER(OFFSET('ÖĞRENCİ GİRİŞİ'!$F$18,(ROW(A672)-1),0)))</f>
        <v/>
      </c>
      <c r="G673" s="70" t="str">
        <f ca="1">IF(UPPER(OFFSET('ÖĞRENCİ GİRİŞİ'!$G$18,(ROW(A672)-1),0))="","",UPPER(OFFSET('ÖĞRENCİ GİRİŞİ'!$G$18,(ROW(A672)-1),0)))</f>
        <v/>
      </c>
    </row>
    <row r="674" spans="1:7" customFormat="1" ht="12.75" x14ac:dyDescent="0.2">
      <c r="A674" s="42">
        <v>673</v>
      </c>
      <c r="B674" s="70" t="str">
        <f ca="1">IF(UPPER(OFFSET('ÖĞRENCİ GİRİŞİ'!$B$18,(ROW(A673)-1),0))="","",UPPER(OFFSET('ÖĞRENCİ GİRİŞİ'!$B$18,(ROW(A673)-1),0)))</f>
        <v/>
      </c>
      <c r="C674" s="70" t="str">
        <f ca="1">IF(UPPER(OFFSET('ÖĞRENCİ GİRİŞİ'!$C$18,(ROW(B673)-1),0))="","",UPPER(OFFSET('ÖĞRENCİ GİRİŞİ'!$C$18,(ROW(B673)-1),0)))</f>
        <v/>
      </c>
      <c r="D674" s="70" t="str">
        <f ca="1">IF(UPPER(OFFSET('ÖĞRENCİ GİRİŞİ'!$D$18,(ROW(A673)-1),0))="","",UPPER(OFFSET('ÖĞRENCİ GİRİŞİ'!$D$18,(ROW(A673)-1),0)))</f>
        <v/>
      </c>
      <c r="E674" s="70" t="str">
        <f ca="1">IF(UPPER(OFFSET('ÖĞRENCİ GİRİŞİ'!$E$18,(ROW(A673)-1),0))="","",UPPER(OFFSET('ÖĞRENCİ GİRİŞİ'!$E$18,(ROW(A673)-1),0)))</f>
        <v/>
      </c>
      <c r="F674" s="70" t="str">
        <f ca="1">IF(UPPER(OFFSET('ÖĞRENCİ GİRİŞİ'!$F$18,(ROW(A673)-1),0))="","",UPPER(OFFSET('ÖĞRENCİ GİRİŞİ'!$F$18,(ROW(A673)-1),0)))</f>
        <v/>
      </c>
      <c r="G674" s="70" t="str">
        <f ca="1">IF(UPPER(OFFSET('ÖĞRENCİ GİRİŞİ'!$G$18,(ROW(A673)-1),0))="","",UPPER(OFFSET('ÖĞRENCİ GİRİŞİ'!$G$18,(ROW(A673)-1),0)))</f>
        <v/>
      </c>
    </row>
    <row r="675" spans="1:7" customFormat="1" ht="12.75" x14ac:dyDescent="0.2">
      <c r="A675" s="42">
        <v>674</v>
      </c>
      <c r="B675" s="70" t="str">
        <f ca="1">IF(UPPER(OFFSET('ÖĞRENCİ GİRİŞİ'!$B$18,(ROW(A674)-1),0))="","",UPPER(OFFSET('ÖĞRENCİ GİRİŞİ'!$B$18,(ROW(A674)-1),0)))</f>
        <v/>
      </c>
      <c r="C675" s="70" t="str">
        <f ca="1">IF(UPPER(OFFSET('ÖĞRENCİ GİRİŞİ'!$C$18,(ROW(B674)-1),0))="","",UPPER(OFFSET('ÖĞRENCİ GİRİŞİ'!$C$18,(ROW(B674)-1),0)))</f>
        <v/>
      </c>
      <c r="D675" s="70" t="str">
        <f ca="1">IF(UPPER(OFFSET('ÖĞRENCİ GİRİŞİ'!$D$18,(ROW(A674)-1),0))="","",UPPER(OFFSET('ÖĞRENCİ GİRİŞİ'!$D$18,(ROW(A674)-1),0)))</f>
        <v/>
      </c>
      <c r="E675" s="70" t="str">
        <f ca="1">IF(UPPER(OFFSET('ÖĞRENCİ GİRİŞİ'!$E$18,(ROW(A674)-1),0))="","",UPPER(OFFSET('ÖĞRENCİ GİRİŞİ'!$E$18,(ROW(A674)-1),0)))</f>
        <v/>
      </c>
      <c r="F675" s="70" t="str">
        <f ca="1">IF(UPPER(OFFSET('ÖĞRENCİ GİRİŞİ'!$F$18,(ROW(A674)-1),0))="","",UPPER(OFFSET('ÖĞRENCİ GİRİŞİ'!$F$18,(ROW(A674)-1),0)))</f>
        <v/>
      </c>
      <c r="G675" s="70" t="str">
        <f ca="1">IF(UPPER(OFFSET('ÖĞRENCİ GİRİŞİ'!$G$18,(ROW(A674)-1),0))="","",UPPER(OFFSET('ÖĞRENCİ GİRİŞİ'!$G$18,(ROW(A674)-1),0)))</f>
        <v/>
      </c>
    </row>
    <row r="676" spans="1:7" customFormat="1" ht="12.75" x14ac:dyDescent="0.2">
      <c r="A676" s="42">
        <v>675</v>
      </c>
      <c r="B676" s="70" t="str">
        <f ca="1">IF(UPPER(OFFSET('ÖĞRENCİ GİRİŞİ'!$B$18,(ROW(A675)-1),0))="","",UPPER(OFFSET('ÖĞRENCİ GİRİŞİ'!$B$18,(ROW(A675)-1),0)))</f>
        <v/>
      </c>
      <c r="C676" s="70" t="str">
        <f ca="1">IF(UPPER(OFFSET('ÖĞRENCİ GİRİŞİ'!$C$18,(ROW(B675)-1),0))="","",UPPER(OFFSET('ÖĞRENCİ GİRİŞİ'!$C$18,(ROW(B675)-1),0)))</f>
        <v/>
      </c>
      <c r="D676" s="70" t="str">
        <f ca="1">IF(UPPER(OFFSET('ÖĞRENCİ GİRİŞİ'!$D$18,(ROW(A675)-1),0))="","",UPPER(OFFSET('ÖĞRENCİ GİRİŞİ'!$D$18,(ROW(A675)-1),0)))</f>
        <v/>
      </c>
      <c r="E676" s="70" t="str">
        <f ca="1">IF(UPPER(OFFSET('ÖĞRENCİ GİRİŞİ'!$E$18,(ROW(A675)-1),0))="","",UPPER(OFFSET('ÖĞRENCİ GİRİŞİ'!$E$18,(ROW(A675)-1),0)))</f>
        <v/>
      </c>
      <c r="F676" s="70" t="str">
        <f ca="1">IF(UPPER(OFFSET('ÖĞRENCİ GİRİŞİ'!$F$18,(ROW(A675)-1),0))="","",UPPER(OFFSET('ÖĞRENCİ GİRİŞİ'!$F$18,(ROW(A675)-1),0)))</f>
        <v/>
      </c>
      <c r="G676" s="70" t="str">
        <f ca="1">IF(UPPER(OFFSET('ÖĞRENCİ GİRİŞİ'!$G$18,(ROW(A675)-1),0))="","",UPPER(OFFSET('ÖĞRENCİ GİRİŞİ'!$G$18,(ROW(A675)-1),0)))</f>
        <v/>
      </c>
    </row>
    <row r="677" spans="1:7" customFormat="1" ht="12.75" x14ac:dyDescent="0.2">
      <c r="A677" s="42">
        <v>676</v>
      </c>
      <c r="B677" s="70" t="str">
        <f ca="1">IF(UPPER(OFFSET('ÖĞRENCİ GİRİŞİ'!$B$18,(ROW(A676)-1),0))="","",UPPER(OFFSET('ÖĞRENCİ GİRİŞİ'!$B$18,(ROW(A676)-1),0)))</f>
        <v/>
      </c>
      <c r="C677" s="70" t="str">
        <f ca="1">IF(UPPER(OFFSET('ÖĞRENCİ GİRİŞİ'!$C$18,(ROW(B676)-1),0))="","",UPPER(OFFSET('ÖĞRENCİ GİRİŞİ'!$C$18,(ROW(B676)-1),0)))</f>
        <v/>
      </c>
      <c r="D677" s="70" t="str">
        <f ca="1">IF(UPPER(OFFSET('ÖĞRENCİ GİRİŞİ'!$D$18,(ROW(A676)-1),0))="","",UPPER(OFFSET('ÖĞRENCİ GİRİŞİ'!$D$18,(ROW(A676)-1),0)))</f>
        <v/>
      </c>
      <c r="E677" s="70" t="str">
        <f ca="1">IF(UPPER(OFFSET('ÖĞRENCİ GİRİŞİ'!$E$18,(ROW(A676)-1),0))="","",UPPER(OFFSET('ÖĞRENCİ GİRİŞİ'!$E$18,(ROW(A676)-1),0)))</f>
        <v/>
      </c>
      <c r="F677" s="70" t="str">
        <f ca="1">IF(UPPER(OFFSET('ÖĞRENCİ GİRİŞİ'!$F$18,(ROW(A676)-1),0))="","",UPPER(OFFSET('ÖĞRENCİ GİRİŞİ'!$F$18,(ROW(A676)-1),0)))</f>
        <v/>
      </c>
      <c r="G677" s="70" t="str">
        <f ca="1">IF(UPPER(OFFSET('ÖĞRENCİ GİRİŞİ'!$G$18,(ROW(A676)-1),0))="","",UPPER(OFFSET('ÖĞRENCİ GİRİŞİ'!$G$18,(ROW(A676)-1),0)))</f>
        <v/>
      </c>
    </row>
    <row r="678" spans="1:7" customFormat="1" ht="12.75" x14ac:dyDescent="0.2">
      <c r="A678" s="42">
        <v>677</v>
      </c>
      <c r="B678" s="70" t="str">
        <f ca="1">IF(UPPER(OFFSET('ÖĞRENCİ GİRİŞİ'!$B$18,(ROW(A677)-1),0))="","",UPPER(OFFSET('ÖĞRENCİ GİRİŞİ'!$B$18,(ROW(A677)-1),0)))</f>
        <v/>
      </c>
      <c r="C678" s="70" t="str">
        <f ca="1">IF(UPPER(OFFSET('ÖĞRENCİ GİRİŞİ'!$C$18,(ROW(B677)-1),0))="","",UPPER(OFFSET('ÖĞRENCİ GİRİŞİ'!$C$18,(ROW(B677)-1),0)))</f>
        <v/>
      </c>
      <c r="D678" s="70" t="str">
        <f ca="1">IF(UPPER(OFFSET('ÖĞRENCİ GİRİŞİ'!$D$18,(ROW(A677)-1),0))="","",UPPER(OFFSET('ÖĞRENCİ GİRİŞİ'!$D$18,(ROW(A677)-1),0)))</f>
        <v/>
      </c>
      <c r="E678" s="70" t="str">
        <f ca="1">IF(UPPER(OFFSET('ÖĞRENCİ GİRİŞİ'!$E$18,(ROW(A677)-1),0))="","",UPPER(OFFSET('ÖĞRENCİ GİRİŞİ'!$E$18,(ROW(A677)-1),0)))</f>
        <v/>
      </c>
      <c r="F678" s="70" t="str">
        <f ca="1">IF(UPPER(OFFSET('ÖĞRENCİ GİRİŞİ'!$F$18,(ROW(A677)-1),0))="","",UPPER(OFFSET('ÖĞRENCİ GİRİŞİ'!$F$18,(ROW(A677)-1),0)))</f>
        <v/>
      </c>
      <c r="G678" s="70" t="str">
        <f ca="1">IF(UPPER(OFFSET('ÖĞRENCİ GİRİŞİ'!$G$18,(ROW(A677)-1),0))="","",UPPER(OFFSET('ÖĞRENCİ GİRİŞİ'!$G$18,(ROW(A677)-1),0)))</f>
        <v/>
      </c>
    </row>
    <row r="679" spans="1:7" customFormat="1" ht="12.75" x14ac:dyDescent="0.2">
      <c r="A679" s="42">
        <v>678</v>
      </c>
      <c r="B679" s="70" t="str">
        <f ca="1">IF(UPPER(OFFSET('ÖĞRENCİ GİRİŞİ'!$B$18,(ROW(A678)-1),0))="","",UPPER(OFFSET('ÖĞRENCİ GİRİŞİ'!$B$18,(ROW(A678)-1),0)))</f>
        <v/>
      </c>
      <c r="C679" s="70" t="str">
        <f ca="1">IF(UPPER(OFFSET('ÖĞRENCİ GİRİŞİ'!$C$18,(ROW(B678)-1),0))="","",UPPER(OFFSET('ÖĞRENCİ GİRİŞİ'!$C$18,(ROW(B678)-1),0)))</f>
        <v/>
      </c>
      <c r="D679" s="70" t="str">
        <f ca="1">IF(UPPER(OFFSET('ÖĞRENCİ GİRİŞİ'!$D$18,(ROW(A678)-1),0))="","",UPPER(OFFSET('ÖĞRENCİ GİRİŞİ'!$D$18,(ROW(A678)-1),0)))</f>
        <v/>
      </c>
      <c r="E679" s="70" t="str">
        <f ca="1">IF(UPPER(OFFSET('ÖĞRENCİ GİRİŞİ'!$E$18,(ROW(A678)-1),0))="","",UPPER(OFFSET('ÖĞRENCİ GİRİŞİ'!$E$18,(ROW(A678)-1),0)))</f>
        <v/>
      </c>
      <c r="F679" s="70" t="str">
        <f ca="1">IF(UPPER(OFFSET('ÖĞRENCİ GİRİŞİ'!$F$18,(ROW(A678)-1),0))="","",UPPER(OFFSET('ÖĞRENCİ GİRİŞİ'!$F$18,(ROW(A678)-1),0)))</f>
        <v/>
      </c>
      <c r="G679" s="70" t="str">
        <f ca="1">IF(UPPER(OFFSET('ÖĞRENCİ GİRİŞİ'!$G$18,(ROW(A678)-1),0))="","",UPPER(OFFSET('ÖĞRENCİ GİRİŞİ'!$G$18,(ROW(A678)-1),0)))</f>
        <v/>
      </c>
    </row>
    <row r="680" spans="1:7" customFormat="1" ht="12.75" x14ac:dyDescent="0.2">
      <c r="A680" s="42">
        <v>679</v>
      </c>
      <c r="B680" s="70" t="str">
        <f ca="1">IF(UPPER(OFFSET('ÖĞRENCİ GİRİŞİ'!$B$18,(ROW(A679)-1),0))="","",UPPER(OFFSET('ÖĞRENCİ GİRİŞİ'!$B$18,(ROW(A679)-1),0)))</f>
        <v/>
      </c>
      <c r="C680" s="70" t="str">
        <f ca="1">IF(UPPER(OFFSET('ÖĞRENCİ GİRİŞİ'!$C$18,(ROW(B679)-1),0))="","",UPPER(OFFSET('ÖĞRENCİ GİRİŞİ'!$C$18,(ROW(B679)-1),0)))</f>
        <v/>
      </c>
      <c r="D680" s="70" t="str">
        <f ca="1">IF(UPPER(OFFSET('ÖĞRENCİ GİRİŞİ'!$D$18,(ROW(A679)-1),0))="","",UPPER(OFFSET('ÖĞRENCİ GİRİŞİ'!$D$18,(ROW(A679)-1),0)))</f>
        <v/>
      </c>
      <c r="E680" s="70" t="str">
        <f ca="1">IF(UPPER(OFFSET('ÖĞRENCİ GİRİŞİ'!$E$18,(ROW(A679)-1),0))="","",UPPER(OFFSET('ÖĞRENCİ GİRİŞİ'!$E$18,(ROW(A679)-1),0)))</f>
        <v/>
      </c>
      <c r="F680" s="70" t="str">
        <f ca="1">IF(UPPER(OFFSET('ÖĞRENCİ GİRİŞİ'!$F$18,(ROW(A679)-1),0))="","",UPPER(OFFSET('ÖĞRENCİ GİRİŞİ'!$F$18,(ROW(A679)-1),0)))</f>
        <v/>
      </c>
      <c r="G680" s="70" t="str">
        <f ca="1">IF(UPPER(OFFSET('ÖĞRENCİ GİRİŞİ'!$G$18,(ROW(A679)-1),0))="","",UPPER(OFFSET('ÖĞRENCİ GİRİŞİ'!$G$18,(ROW(A679)-1),0)))</f>
        <v/>
      </c>
    </row>
    <row r="681" spans="1:7" customFormat="1" ht="12.75" x14ac:dyDescent="0.2">
      <c r="A681" s="42">
        <v>680</v>
      </c>
      <c r="B681" s="70" t="str">
        <f ca="1">IF(UPPER(OFFSET('ÖĞRENCİ GİRİŞİ'!$B$18,(ROW(A680)-1),0))="","",UPPER(OFFSET('ÖĞRENCİ GİRİŞİ'!$B$18,(ROW(A680)-1),0)))</f>
        <v/>
      </c>
      <c r="C681" s="70" t="str">
        <f ca="1">IF(UPPER(OFFSET('ÖĞRENCİ GİRİŞİ'!$C$18,(ROW(B680)-1),0))="","",UPPER(OFFSET('ÖĞRENCİ GİRİŞİ'!$C$18,(ROW(B680)-1),0)))</f>
        <v/>
      </c>
      <c r="D681" s="70" t="str">
        <f ca="1">IF(UPPER(OFFSET('ÖĞRENCİ GİRİŞİ'!$D$18,(ROW(A680)-1),0))="","",UPPER(OFFSET('ÖĞRENCİ GİRİŞİ'!$D$18,(ROW(A680)-1),0)))</f>
        <v/>
      </c>
      <c r="E681" s="70" t="str">
        <f ca="1">IF(UPPER(OFFSET('ÖĞRENCİ GİRİŞİ'!$E$18,(ROW(A680)-1),0))="","",UPPER(OFFSET('ÖĞRENCİ GİRİŞİ'!$E$18,(ROW(A680)-1),0)))</f>
        <v/>
      </c>
      <c r="F681" s="70" t="str">
        <f ca="1">IF(UPPER(OFFSET('ÖĞRENCİ GİRİŞİ'!$F$18,(ROW(A680)-1),0))="","",UPPER(OFFSET('ÖĞRENCİ GİRİŞİ'!$F$18,(ROW(A680)-1),0)))</f>
        <v/>
      </c>
      <c r="G681" s="70" t="str">
        <f ca="1">IF(UPPER(OFFSET('ÖĞRENCİ GİRİŞİ'!$G$18,(ROW(A680)-1),0))="","",UPPER(OFFSET('ÖĞRENCİ GİRİŞİ'!$G$18,(ROW(A680)-1),0)))</f>
        <v/>
      </c>
    </row>
    <row r="682" spans="1:7" customFormat="1" ht="12.75" x14ac:dyDescent="0.2">
      <c r="A682" s="42">
        <v>681</v>
      </c>
      <c r="B682" s="70" t="str">
        <f ca="1">IF(UPPER(OFFSET('ÖĞRENCİ GİRİŞİ'!$B$18,(ROW(A681)-1),0))="","",UPPER(OFFSET('ÖĞRENCİ GİRİŞİ'!$B$18,(ROW(A681)-1),0)))</f>
        <v/>
      </c>
      <c r="C682" s="70" t="str">
        <f ca="1">IF(UPPER(OFFSET('ÖĞRENCİ GİRİŞİ'!$C$18,(ROW(B681)-1),0))="","",UPPER(OFFSET('ÖĞRENCİ GİRİŞİ'!$C$18,(ROW(B681)-1),0)))</f>
        <v/>
      </c>
      <c r="D682" s="70" t="str">
        <f ca="1">IF(UPPER(OFFSET('ÖĞRENCİ GİRİŞİ'!$D$18,(ROW(A681)-1),0))="","",UPPER(OFFSET('ÖĞRENCİ GİRİŞİ'!$D$18,(ROW(A681)-1),0)))</f>
        <v/>
      </c>
      <c r="E682" s="70" t="str">
        <f ca="1">IF(UPPER(OFFSET('ÖĞRENCİ GİRİŞİ'!$E$18,(ROW(A681)-1),0))="","",UPPER(OFFSET('ÖĞRENCİ GİRİŞİ'!$E$18,(ROW(A681)-1),0)))</f>
        <v/>
      </c>
      <c r="F682" s="70" t="str">
        <f ca="1">IF(UPPER(OFFSET('ÖĞRENCİ GİRİŞİ'!$F$18,(ROW(A681)-1),0))="","",UPPER(OFFSET('ÖĞRENCİ GİRİŞİ'!$F$18,(ROW(A681)-1),0)))</f>
        <v/>
      </c>
      <c r="G682" s="70" t="str">
        <f ca="1">IF(UPPER(OFFSET('ÖĞRENCİ GİRİŞİ'!$G$18,(ROW(A681)-1),0))="","",UPPER(OFFSET('ÖĞRENCİ GİRİŞİ'!$G$18,(ROW(A681)-1),0)))</f>
        <v/>
      </c>
    </row>
    <row r="683" spans="1:7" customFormat="1" ht="12.75" x14ac:dyDescent="0.2">
      <c r="A683" s="42">
        <v>682</v>
      </c>
      <c r="B683" s="70" t="str">
        <f ca="1">IF(UPPER(OFFSET('ÖĞRENCİ GİRİŞİ'!$B$18,(ROW(A682)-1),0))="","",UPPER(OFFSET('ÖĞRENCİ GİRİŞİ'!$B$18,(ROW(A682)-1),0)))</f>
        <v/>
      </c>
      <c r="C683" s="70" t="str">
        <f ca="1">IF(UPPER(OFFSET('ÖĞRENCİ GİRİŞİ'!$C$18,(ROW(B682)-1),0))="","",UPPER(OFFSET('ÖĞRENCİ GİRİŞİ'!$C$18,(ROW(B682)-1),0)))</f>
        <v/>
      </c>
      <c r="D683" s="70" t="str">
        <f ca="1">IF(UPPER(OFFSET('ÖĞRENCİ GİRİŞİ'!$D$18,(ROW(A682)-1),0))="","",UPPER(OFFSET('ÖĞRENCİ GİRİŞİ'!$D$18,(ROW(A682)-1),0)))</f>
        <v/>
      </c>
      <c r="E683" s="70" t="str">
        <f ca="1">IF(UPPER(OFFSET('ÖĞRENCİ GİRİŞİ'!$E$18,(ROW(A682)-1),0))="","",UPPER(OFFSET('ÖĞRENCİ GİRİŞİ'!$E$18,(ROW(A682)-1),0)))</f>
        <v/>
      </c>
      <c r="F683" s="70" t="str">
        <f ca="1">IF(UPPER(OFFSET('ÖĞRENCİ GİRİŞİ'!$F$18,(ROW(A682)-1),0))="","",UPPER(OFFSET('ÖĞRENCİ GİRİŞİ'!$F$18,(ROW(A682)-1),0)))</f>
        <v/>
      </c>
      <c r="G683" s="70" t="str">
        <f ca="1">IF(UPPER(OFFSET('ÖĞRENCİ GİRİŞİ'!$G$18,(ROW(A682)-1),0))="","",UPPER(OFFSET('ÖĞRENCİ GİRİŞİ'!$G$18,(ROW(A682)-1),0)))</f>
        <v/>
      </c>
    </row>
    <row r="684" spans="1:7" customFormat="1" ht="12.75" x14ac:dyDescent="0.2">
      <c r="A684" s="42">
        <v>683</v>
      </c>
      <c r="B684" s="70" t="str">
        <f ca="1">IF(UPPER(OFFSET('ÖĞRENCİ GİRİŞİ'!$B$18,(ROW(A683)-1),0))="","",UPPER(OFFSET('ÖĞRENCİ GİRİŞİ'!$B$18,(ROW(A683)-1),0)))</f>
        <v/>
      </c>
      <c r="C684" s="70" t="str">
        <f ca="1">IF(UPPER(OFFSET('ÖĞRENCİ GİRİŞİ'!$C$18,(ROW(B683)-1),0))="","",UPPER(OFFSET('ÖĞRENCİ GİRİŞİ'!$C$18,(ROW(B683)-1),0)))</f>
        <v/>
      </c>
      <c r="D684" s="70" t="str">
        <f ca="1">IF(UPPER(OFFSET('ÖĞRENCİ GİRİŞİ'!$D$18,(ROW(A683)-1),0))="","",UPPER(OFFSET('ÖĞRENCİ GİRİŞİ'!$D$18,(ROW(A683)-1),0)))</f>
        <v/>
      </c>
      <c r="E684" s="70" t="str">
        <f ca="1">IF(UPPER(OFFSET('ÖĞRENCİ GİRİŞİ'!$E$18,(ROW(A683)-1),0))="","",UPPER(OFFSET('ÖĞRENCİ GİRİŞİ'!$E$18,(ROW(A683)-1),0)))</f>
        <v/>
      </c>
      <c r="F684" s="70" t="str">
        <f ca="1">IF(UPPER(OFFSET('ÖĞRENCİ GİRİŞİ'!$F$18,(ROW(A683)-1),0))="","",UPPER(OFFSET('ÖĞRENCİ GİRİŞİ'!$F$18,(ROW(A683)-1),0)))</f>
        <v/>
      </c>
      <c r="G684" s="70" t="str">
        <f ca="1">IF(UPPER(OFFSET('ÖĞRENCİ GİRİŞİ'!$G$18,(ROW(A683)-1),0))="","",UPPER(OFFSET('ÖĞRENCİ GİRİŞİ'!$G$18,(ROW(A683)-1),0)))</f>
        <v/>
      </c>
    </row>
    <row r="685" spans="1:7" customFormat="1" ht="12.75" x14ac:dyDescent="0.2">
      <c r="A685" s="42">
        <v>684</v>
      </c>
      <c r="B685" s="70" t="str">
        <f ca="1">IF(UPPER(OFFSET('ÖĞRENCİ GİRİŞİ'!$B$18,(ROW(A684)-1),0))="","",UPPER(OFFSET('ÖĞRENCİ GİRİŞİ'!$B$18,(ROW(A684)-1),0)))</f>
        <v/>
      </c>
      <c r="C685" s="70" t="str">
        <f ca="1">IF(UPPER(OFFSET('ÖĞRENCİ GİRİŞİ'!$C$18,(ROW(B684)-1),0))="","",UPPER(OFFSET('ÖĞRENCİ GİRİŞİ'!$C$18,(ROW(B684)-1),0)))</f>
        <v/>
      </c>
      <c r="D685" s="70" t="str">
        <f ca="1">IF(UPPER(OFFSET('ÖĞRENCİ GİRİŞİ'!$D$18,(ROW(A684)-1),0))="","",UPPER(OFFSET('ÖĞRENCİ GİRİŞİ'!$D$18,(ROW(A684)-1),0)))</f>
        <v/>
      </c>
      <c r="E685" s="70" t="str">
        <f ca="1">IF(UPPER(OFFSET('ÖĞRENCİ GİRİŞİ'!$E$18,(ROW(A684)-1),0))="","",UPPER(OFFSET('ÖĞRENCİ GİRİŞİ'!$E$18,(ROW(A684)-1),0)))</f>
        <v/>
      </c>
      <c r="F685" s="70" t="str">
        <f ca="1">IF(UPPER(OFFSET('ÖĞRENCİ GİRİŞİ'!$F$18,(ROW(A684)-1),0))="","",UPPER(OFFSET('ÖĞRENCİ GİRİŞİ'!$F$18,(ROW(A684)-1),0)))</f>
        <v/>
      </c>
      <c r="G685" s="70" t="str">
        <f ca="1">IF(UPPER(OFFSET('ÖĞRENCİ GİRİŞİ'!$G$18,(ROW(A684)-1),0))="","",UPPER(OFFSET('ÖĞRENCİ GİRİŞİ'!$G$18,(ROW(A684)-1),0)))</f>
        <v/>
      </c>
    </row>
    <row r="686" spans="1:7" customFormat="1" ht="12.75" x14ac:dyDescent="0.2">
      <c r="A686" s="42">
        <v>685</v>
      </c>
      <c r="B686" s="70" t="str">
        <f ca="1">IF(UPPER(OFFSET('ÖĞRENCİ GİRİŞİ'!$B$18,(ROW(A685)-1),0))="","",UPPER(OFFSET('ÖĞRENCİ GİRİŞİ'!$B$18,(ROW(A685)-1),0)))</f>
        <v/>
      </c>
      <c r="C686" s="70" t="str">
        <f ca="1">IF(UPPER(OFFSET('ÖĞRENCİ GİRİŞİ'!$C$18,(ROW(B685)-1),0))="","",UPPER(OFFSET('ÖĞRENCİ GİRİŞİ'!$C$18,(ROW(B685)-1),0)))</f>
        <v/>
      </c>
      <c r="D686" s="70" t="str">
        <f ca="1">IF(UPPER(OFFSET('ÖĞRENCİ GİRİŞİ'!$D$18,(ROW(A685)-1),0))="","",UPPER(OFFSET('ÖĞRENCİ GİRİŞİ'!$D$18,(ROW(A685)-1),0)))</f>
        <v/>
      </c>
      <c r="E686" s="70" t="str">
        <f ca="1">IF(UPPER(OFFSET('ÖĞRENCİ GİRİŞİ'!$E$18,(ROW(A685)-1),0))="","",UPPER(OFFSET('ÖĞRENCİ GİRİŞİ'!$E$18,(ROW(A685)-1),0)))</f>
        <v/>
      </c>
      <c r="F686" s="70" t="str">
        <f ca="1">IF(UPPER(OFFSET('ÖĞRENCİ GİRİŞİ'!$F$18,(ROW(A685)-1),0))="","",UPPER(OFFSET('ÖĞRENCİ GİRİŞİ'!$F$18,(ROW(A685)-1),0)))</f>
        <v/>
      </c>
      <c r="G686" s="70" t="str">
        <f ca="1">IF(UPPER(OFFSET('ÖĞRENCİ GİRİŞİ'!$G$18,(ROW(A685)-1),0))="","",UPPER(OFFSET('ÖĞRENCİ GİRİŞİ'!$G$18,(ROW(A685)-1),0)))</f>
        <v/>
      </c>
    </row>
    <row r="687" spans="1:7" customFormat="1" ht="12.75" x14ac:dyDescent="0.2">
      <c r="A687" s="42">
        <v>686</v>
      </c>
      <c r="B687" s="70" t="str">
        <f ca="1">IF(UPPER(OFFSET('ÖĞRENCİ GİRİŞİ'!$B$18,(ROW(A686)-1),0))="","",UPPER(OFFSET('ÖĞRENCİ GİRİŞİ'!$B$18,(ROW(A686)-1),0)))</f>
        <v/>
      </c>
      <c r="C687" s="70" t="str">
        <f ca="1">IF(UPPER(OFFSET('ÖĞRENCİ GİRİŞİ'!$C$18,(ROW(B686)-1),0))="","",UPPER(OFFSET('ÖĞRENCİ GİRİŞİ'!$C$18,(ROW(B686)-1),0)))</f>
        <v/>
      </c>
      <c r="D687" s="70" t="str">
        <f ca="1">IF(UPPER(OFFSET('ÖĞRENCİ GİRİŞİ'!$D$18,(ROW(A686)-1),0))="","",UPPER(OFFSET('ÖĞRENCİ GİRİŞİ'!$D$18,(ROW(A686)-1),0)))</f>
        <v/>
      </c>
      <c r="E687" s="70" t="str">
        <f ca="1">IF(UPPER(OFFSET('ÖĞRENCİ GİRİŞİ'!$E$18,(ROW(A686)-1),0))="","",UPPER(OFFSET('ÖĞRENCİ GİRİŞİ'!$E$18,(ROW(A686)-1),0)))</f>
        <v/>
      </c>
      <c r="F687" s="70" t="str">
        <f ca="1">IF(UPPER(OFFSET('ÖĞRENCİ GİRİŞİ'!$F$18,(ROW(A686)-1),0))="","",UPPER(OFFSET('ÖĞRENCİ GİRİŞİ'!$F$18,(ROW(A686)-1),0)))</f>
        <v/>
      </c>
      <c r="G687" s="70" t="str">
        <f ca="1">IF(UPPER(OFFSET('ÖĞRENCİ GİRİŞİ'!$G$18,(ROW(A686)-1),0))="","",UPPER(OFFSET('ÖĞRENCİ GİRİŞİ'!$G$18,(ROW(A686)-1),0)))</f>
        <v/>
      </c>
    </row>
    <row r="688" spans="1:7" customFormat="1" ht="12.75" x14ac:dyDescent="0.2">
      <c r="A688" s="42">
        <v>687</v>
      </c>
      <c r="B688" s="70" t="str">
        <f ca="1">IF(UPPER(OFFSET('ÖĞRENCİ GİRİŞİ'!$B$18,(ROW(A687)-1),0))="","",UPPER(OFFSET('ÖĞRENCİ GİRİŞİ'!$B$18,(ROW(A687)-1),0)))</f>
        <v/>
      </c>
      <c r="C688" s="70" t="str">
        <f ca="1">IF(UPPER(OFFSET('ÖĞRENCİ GİRİŞİ'!$C$18,(ROW(B687)-1),0))="","",UPPER(OFFSET('ÖĞRENCİ GİRİŞİ'!$C$18,(ROW(B687)-1),0)))</f>
        <v/>
      </c>
      <c r="D688" s="70" t="str">
        <f ca="1">IF(UPPER(OFFSET('ÖĞRENCİ GİRİŞİ'!$D$18,(ROW(A687)-1),0))="","",UPPER(OFFSET('ÖĞRENCİ GİRİŞİ'!$D$18,(ROW(A687)-1),0)))</f>
        <v/>
      </c>
      <c r="E688" s="70" t="str">
        <f ca="1">IF(UPPER(OFFSET('ÖĞRENCİ GİRİŞİ'!$E$18,(ROW(A687)-1),0))="","",UPPER(OFFSET('ÖĞRENCİ GİRİŞİ'!$E$18,(ROW(A687)-1),0)))</f>
        <v/>
      </c>
      <c r="F688" s="70" t="str">
        <f ca="1">IF(UPPER(OFFSET('ÖĞRENCİ GİRİŞİ'!$F$18,(ROW(A687)-1),0))="","",UPPER(OFFSET('ÖĞRENCİ GİRİŞİ'!$F$18,(ROW(A687)-1),0)))</f>
        <v/>
      </c>
      <c r="G688" s="70" t="str">
        <f ca="1">IF(UPPER(OFFSET('ÖĞRENCİ GİRİŞİ'!$G$18,(ROW(A687)-1),0))="","",UPPER(OFFSET('ÖĞRENCİ GİRİŞİ'!$G$18,(ROW(A687)-1),0)))</f>
        <v/>
      </c>
    </row>
    <row r="689" spans="1:7" customFormat="1" ht="12.75" x14ac:dyDescent="0.2">
      <c r="A689" s="42">
        <v>688</v>
      </c>
      <c r="B689" s="70" t="str">
        <f ca="1">IF(UPPER(OFFSET('ÖĞRENCİ GİRİŞİ'!$B$18,(ROW(A688)-1),0))="","",UPPER(OFFSET('ÖĞRENCİ GİRİŞİ'!$B$18,(ROW(A688)-1),0)))</f>
        <v/>
      </c>
      <c r="C689" s="70" t="str">
        <f ca="1">IF(UPPER(OFFSET('ÖĞRENCİ GİRİŞİ'!$C$18,(ROW(B688)-1),0))="","",UPPER(OFFSET('ÖĞRENCİ GİRİŞİ'!$C$18,(ROW(B688)-1),0)))</f>
        <v/>
      </c>
      <c r="D689" s="70" t="str">
        <f ca="1">IF(UPPER(OFFSET('ÖĞRENCİ GİRİŞİ'!$D$18,(ROW(A688)-1),0))="","",UPPER(OFFSET('ÖĞRENCİ GİRİŞİ'!$D$18,(ROW(A688)-1),0)))</f>
        <v/>
      </c>
      <c r="E689" s="70" t="str">
        <f ca="1">IF(UPPER(OFFSET('ÖĞRENCİ GİRİŞİ'!$E$18,(ROW(A688)-1),0))="","",UPPER(OFFSET('ÖĞRENCİ GİRİŞİ'!$E$18,(ROW(A688)-1),0)))</f>
        <v/>
      </c>
      <c r="F689" s="70" t="str">
        <f ca="1">IF(UPPER(OFFSET('ÖĞRENCİ GİRİŞİ'!$F$18,(ROW(A688)-1),0))="","",UPPER(OFFSET('ÖĞRENCİ GİRİŞİ'!$F$18,(ROW(A688)-1),0)))</f>
        <v/>
      </c>
      <c r="G689" s="70" t="str">
        <f ca="1">IF(UPPER(OFFSET('ÖĞRENCİ GİRİŞİ'!$G$18,(ROW(A688)-1),0))="","",UPPER(OFFSET('ÖĞRENCİ GİRİŞİ'!$G$18,(ROW(A688)-1),0)))</f>
        <v/>
      </c>
    </row>
    <row r="690" spans="1:7" customFormat="1" ht="12.75" x14ac:dyDescent="0.2">
      <c r="A690" s="42">
        <v>689</v>
      </c>
      <c r="B690" s="70" t="str">
        <f ca="1">IF(UPPER(OFFSET('ÖĞRENCİ GİRİŞİ'!$B$18,(ROW(A689)-1),0))="","",UPPER(OFFSET('ÖĞRENCİ GİRİŞİ'!$B$18,(ROW(A689)-1),0)))</f>
        <v/>
      </c>
      <c r="C690" s="70" t="str">
        <f ca="1">IF(UPPER(OFFSET('ÖĞRENCİ GİRİŞİ'!$C$18,(ROW(B689)-1),0))="","",UPPER(OFFSET('ÖĞRENCİ GİRİŞİ'!$C$18,(ROW(B689)-1),0)))</f>
        <v/>
      </c>
      <c r="D690" s="70" t="str">
        <f ca="1">IF(UPPER(OFFSET('ÖĞRENCİ GİRİŞİ'!$D$18,(ROW(A689)-1),0))="","",UPPER(OFFSET('ÖĞRENCİ GİRİŞİ'!$D$18,(ROW(A689)-1),0)))</f>
        <v/>
      </c>
      <c r="E690" s="70" t="str">
        <f ca="1">IF(UPPER(OFFSET('ÖĞRENCİ GİRİŞİ'!$E$18,(ROW(A689)-1),0))="","",UPPER(OFFSET('ÖĞRENCİ GİRİŞİ'!$E$18,(ROW(A689)-1),0)))</f>
        <v/>
      </c>
      <c r="F690" s="70" t="str">
        <f ca="1">IF(UPPER(OFFSET('ÖĞRENCİ GİRİŞİ'!$F$18,(ROW(A689)-1),0))="","",UPPER(OFFSET('ÖĞRENCİ GİRİŞİ'!$F$18,(ROW(A689)-1),0)))</f>
        <v/>
      </c>
      <c r="G690" s="70" t="str">
        <f ca="1">IF(UPPER(OFFSET('ÖĞRENCİ GİRİŞİ'!$G$18,(ROW(A689)-1),0))="","",UPPER(OFFSET('ÖĞRENCİ GİRİŞİ'!$G$18,(ROW(A689)-1),0)))</f>
        <v/>
      </c>
    </row>
    <row r="691" spans="1:7" customFormat="1" ht="12.75" x14ac:dyDescent="0.2">
      <c r="A691" s="42">
        <v>690</v>
      </c>
      <c r="B691" s="70" t="str">
        <f ca="1">IF(UPPER(OFFSET('ÖĞRENCİ GİRİŞİ'!$B$18,(ROW(A690)-1),0))="","",UPPER(OFFSET('ÖĞRENCİ GİRİŞİ'!$B$18,(ROW(A690)-1),0)))</f>
        <v/>
      </c>
      <c r="C691" s="70" t="str">
        <f ca="1">IF(UPPER(OFFSET('ÖĞRENCİ GİRİŞİ'!$C$18,(ROW(B690)-1),0))="","",UPPER(OFFSET('ÖĞRENCİ GİRİŞİ'!$C$18,(ROW(B690)-1),0)))</f>
        <v/>
      </c>
      <c r="D691" s="70" t="str">
        <f ca="1">IF(UPPER(OFFSET('ÖĞRENCİ GİRİŞİ'!$D$18,(ROW(A690)-1),0))="","",UPPER(OFFSET('ÖĞRENCİ GİRİŞİ'!$D$18,(ROW(A690)-1),0)))</f>
        <v/>
      </c>
      <c r="E691" s="70" t="str">
        <f ca="1">IF(UPPER(OFFSET('ÖĞRENCİ GİRİŞİ'!$E$18,(ROW(A690)-1),0))="","",UPPER(OFFSET('ÖĞRENCİ GİRİŞİ'!$E$18,(ROW(A690)-1),0)))</f>
        <v/>
      </c>
      <c r="F691" s="70" t="str">
        <f ca="1">IF(UPPER(OFFSET('ÖĞRENCİ GİRİŞİ'!$F$18,(ROW(A690)-1),0))="","",UPPER(OFFSET('ÖĞRENCİ GİRİŞİ'!$F$18,(ROW(A690)-1),0)))</f>
        <v/>
      </c>
      <c r="G691" s="70" t="str">
        <f ca="1">IF(UPPER(OFFSET('ÖĞRENCİ GİRİŞİ'!$G$18,(ROW(A690)-1),0))="","",UPPER(OFFSET('ÖĞRENCİ GİRİŞİ'!$G$18,(ROW(A690)-1),0)))</f>
        <v/>
      </c>
    </row>
    <row r="692" spans="1:7" customFormat="1" ht="12.75" x14ac:dyDescent="0.2">
      <c r="A692" s="42">
        <v>691</v>
      </c>
      <c r="B692" s="70" t="str">
        <f ca="1">IF(UPPER(OFFSET('ÖĞRENCİ GİRİŞİ'!$B$18,(ROW(A691)-1),0))="","",UPPER(OFFSET('ÖĞRENCİ GİRİŞİ'!$B$18,(ROW(A691)-1),0)))</f>
        <v/>
      </c>
      <c r="C692" s="70" t="str">
        <f ca="1">IF(UPPER(OFFSET('ÖĞRENCİ GİRİŞİ'!$C$18,(ROW(B691)-1),0))="","",UPPER(OFFSET('ÖĞRENCİ GİRİŞİ'!$C$18,(ROW(B691)-1),0)))</f>
        <v/>
      </c>
      <c r="D692" s="70" t="str">
        <f ca="1">IF(UPPER(OFFSET('ÖĞRENCİ GİRİŞİ'!$D$18,(ROW(A691)-1),0))="","",UPPER(OFFSET('ÖĞRENCİ GİRİŞİ'!$D$18,(ROW(A691)-1),0)))</f>
        <v/>
      </c>
      <c r="E692" s="70" t="str">
        <f ca="1">IF(UPPER(OFFSET('ÖĞRENCİ GİRİŞİ'!$E$18,(ROW(A691)-1),0))="","",UPPER(OFFSET('ÖĞRENCİ GİRİŞİ'!$E$18,(ROW(A691)-1),0)))</f>
        <v/>
      </c>
      <c r="F692" s="70" t="str">
        <f ca="1">IF(UPPER(OFFSET('ÖĞRENCİ GİRİŞİ'!$F$18,(ROW(A691)-1),0))="","",UPPER(OFFSET('ÖĞRENCİ GİRİŞİ'!$F$18,(ROW(A691)-1),0)))</f>
        <v/>
      </c>
      <c r="G692" s="70" t="str">
        <f ca="1">IF(UPPER(OFFSET('ÖĞRENCİ GİRİŞİ'!$G$18,(ROW(A691)-1),0))="","",UPPER(OFFSET('ÖĞRENCİ GİRİŞİ'!$G$18,(ROW(A691)-1),0)))</f>
        <v/>
      </c>
    </row>
    <row r="693" spans="1:7" customFormat="1" ht="12.75" x14ac:dyDescent="0.2">
      <c r="A693" s="42">
        <v>692</v>
      </c>
      <c r="B693" s="70" t="str">
        <f ca="1">IF(UPPER(OFFSET('ÖĞRENCİ GİRİŞİ'!$B$18,(ROW(A692)-1),0))="","",UPPER(OFFSET('ÖĞRENCİ GİRİŞİ'!$B$18,(ROW(A692)-1),0)))</f>
        <v/>
      </c>
      <c r="C693" s="70" t="str">
        <f ca="1">IF(UPPER(OFFSET('ÖĞRENCİ GİRİŞİ'!$C$18,(ROW(B692)-1),0))="","",UPPER(OFFSET('ÖĞRENCİ GİRİŞİ'!$C$18,(ROW(B692)-1),0)))</f>
        <v/>
      </c>
      <c r="D693" s="70" t="str">
        <f ca="1">IF(UPPER(OFFSET('ÖĞRENCİ GİRİŞİ'!$D$18,(ROW(A692)-1),0))="","",UPPER(OFFSET('ÖĞRENCİ GİRİŞİ'!$D$18,(ROW(A692)-1),0)))</f>
        <v/>
      </c>
      <c r="E693" s="70" t="str">
        <f ca="1">IF(UPPER(OFFSET('ÖĞRENCİ GİRİŞİ'!$E$18,(ROW(A692)-1),0))="","",UPPER(OFFSET('ÖĞRENCİ GİRİŞİ'!$E$18,(ROW(A692)-1),0)))</f>
        <v/>
      </c>
      <c r="F693" s="70" t="str">
        <f ca="1">IF(UPPER(OFFSET('ÖĞRENCİ GİRİŞİ'!$F$18,(ROW(A692)-1),0))="","",UPPER(OFFSET('ÖĞRENCİ GİRİŞİ'!$F$18,(ROW(A692)-1),0)))</f>
        <v/>
      </c>
      <c r="G693" s="70" t="str">
        <f ca="1">IF(UPPER(OFFSET('ÖĞRENCİ GİRİŞİ'!$G$18,(ROW(A692)-1),0))="","",UPPER(OFFSET('ÖĞRENCİ GİRİŞİ'!$G$18,(ROW(A692)-1),0)))</f>
        <v/>
      </c>
    </row>
    <row r="694" spans="1:7" customFormat="1" ht="12.75" x14ac:dyDescent="0.2">
      <c r="A694" s="42">
        <v>693</v>
      </c>
      <c r="B694" s="70" t="str">
        <f ca="1">IF(UPPER(OFFSET('ÖĞRENCİ GİRİŞİ'!$B$18,(ROW(A693)-1),0))="","",UPPER(OFFSET('ÖĞRENCİ GİRİŞİ'!$B$18,(ROW(A693)-1),0)))</f>
        <v/>
      </c>
      <c r="C694" s="70" t="str">
        <f ca="1">IF(UPPER(OFFSET('ÖĞRENCİ GİRİŞİ'!$C$18,(ROW(B693)-1),0))="","",UPPER(OFFSET('ÖĞRENCİ GİRİŞİ'!$C$18,(ROW(B693)-1),0)))</f>
        <v/>
      </c>
      <c r="D694" s="70" t="str">
        <f ca="1">IF(UPPER(OFFSET('ÖĞRENCİ GİRİŞİ'!$D$18,(ROW(A693)-1),0))="","",UPPER(OFFSET('ÖĞRENCİ GİRİŞİ'!$D$18,(ROW(A693)-1),0)))</f>
        <v/>
      </c>
      <c r="E694" s="70" t="str">
        <f ca="1">IF(UPPER(OFFSET('ÖĞRENCİ GİRİŞİ'!$E$18,(ROW(A693)-1),0))="","",UPPER(OFFSET('ÖĞRENCİ GİRİŞİ'!$E$18,(ROW(A693)-1),0)))</f>
        <v/>
      </c>
      <c r="F694" s="70" t="str">
        <f ca="1">IF(UPPER(OFFSET('ÖĞRENCİ GİRİŞİ'!$F$18,(ROW(A693)-1),0))="","",UPPER(OFFSET('ÖĞRENCİ GİRİŞİ'!$F$18,(ROW(A693)-1),0)))</f>
        <v/>
      </c>
      <c r="G694" s="70" t="str">
        <f ca="1">IF(UPPER(OFFSET('ÖĞRENCİ GİRİŞİ'!$G$18,(ROW(A693)-1),0))="","",UPPER(OFFSET('ÖĞRENCİ GİRİŞİ'!$G$18,(ROW(A693)-1),0)))</f>
        <v/>
      </c>
    </row>
    <row r="695" spans="1:7" customFormat="1" ht="12.75" x14ac:dyDescent="0.2">
      <c r="A695" s="42">
        <v>694</v>
      </c>
      <c r="B695" s="70" t="str">
        <f ca="1">IF(UPPER(OFFSET('ÖĞRENCİ GİRİŞİ'!$B$18,(ROW(A694)-1),0))="","",UPPER(OFFSET('ÖĞRENCİ GİRİŞİ'!$B$18,(ROW(A694)-1),0)))</f>
        <v/>
      </c>
      <c r="C695" s="70" t="str">
        <f ca="1">IF(UPPER(OFFSET('ÖĞRENCİ GİRİŞİ'!$C$18,(ROW(B694)-1),0))="","",UPPER(OFFSET('ÖĞRENCİ GİRİŞİ'!$C$18,(ROW(B694)-1),0)))</f>
        <v/>
      </c>
      <c r="D695" s="70" t="str">
        <f ca="1">IF(UPPER(OFFSET('ÖĞRENCİ GİRİŞİ'!$D$18,(ROW(A694)-1),0))="","",UPPER(OFFSET('ÖĞRENCİ GİRİŞİ'!$D$18,(ROW(A694)-1),0)))</f>
        <v/>
      </c>
      <c r="E695" s="70" t="str">
        <f ca="1">IF(UPPER(OFFSET('ÖĞRENCİ GİRİŞİ'!$E$18,(ROW(A694)-1),0))="","",UPPER(OFFSET('ÖĞRENCİ GİRİŞİ'!$E$18,(ROW(A694)-1),0)))</f>
        <v/>
      </c>
      <c r="F695" s="70" t="str">
        <f ca="1">IF(UPPER(OFFSET('ÖĞRENCİ GİRİŞİ'!$F$18,(ROW(A694)-1),0))="","",UPPER(OFFSET('ÖĞRENCİ GİRİŞİ'!$F$18,(ROW(A694)-1),0)))</f>
        <v/>
      </c>
      <c r="G695" s="70" t="str">
        <f ca="1">IF(UPPER(OFFSET('ÖĞRENCİ GİRİŞİ'!$G$18,(ROW(A694)-1),0))="","",UPPER(OFFSET('ÖĞRENCİ GİRİŞİ'!$G$18,(ROW(A694)-1),0)))</f>
        <v/>
      </c>
    </row>
    <row r="696" spans="1:7" customFormat="1" ht="12.75" x14ac:dyDescent="0.2">
      <c r="A696" s="42">
        <v>695</v>
      </c>
      <c r="B696" s="70" t="str">
        <f ca="1">IF(UPPER(OFFSET('ÖĞRENCİ GİRİŞİ'!$B$18,(ROW(A695)-1),0))="","",UPPER(OFFSET('ÖĞRENCİ GİRİŞİ'!$B$18,(ROW(A695)-1),0)))</f>
        <v/>
      </c>
      <c r="C696" s="70" t="str">
        <f ca="1">IF(UPPER(OFFSET('ÖĞRENCİ GİRİŞİ'!$C$18,(ROW(B695)-1),0))="","",UPPER(OFFSET('ÖĞRENCİ GİRİŞİ'!$C$18,(ROW(B695)-1),0)))</f>
        <v/>
      </c>
      <c r="D696" s="70" t="str">
        <f ca="1">IF(UPPER(OFFSET('ÖĞRENCİ GİRİŞİ'!$D$18,(ROW(A695)-1),0))="","",UPPER(OFFSET('ÖĞRENCİ GİRİŞİ'!$D$18,(ROW(A695)-1),0)))</f>
        <v/>
      </c>
      <c r="E696" s="70" t="str">
        <f ca="1">IF(UPPER(OFFSET('ÖĞRENCİ GİRİŞİ'!$E$18,(ROW(A695)-1),0))="","",UPPER(OFFSET('ÖĞRENCİ GİRİŞİ'!$E$18,(ROW(A695)-1),0)))</f>
        <v/>
      </c>
      <c r="F696" s="70" t="str">
        <f ca="1">IF(UPPER(OFFSET('ÖĞRENCİ GİRİŞİ'!$F$18,(ROW(A695)-1),0))="","",UPPER(OFFSET('ÖĞRENCİ GİRİŞİ'!$F$18,(ROW(A695)-1),0)))</f>
        <v/>
      </c>
      <c r="G696" s="70" t="str">
        <f ca="1">IF(UPPER(OFFSET('ÖĞRENCİ GİRİŞİ'!$G$18,(ROW(A695)-1),0))="","",UPPER(OFFSET('ÖĞRENCİ GİRİŞİ'!$G$18,(ROW(A695)-1),0)))</f>
        <v/>
      </c>
    </row>
    <row r="697" spans="1:7" customFormat="1" ht="12.75" x14ac:dyDescent="0.2">
      <c r="A697" s="42">
        <v>696</v>
      </c>
      <c r="B697" s="70" t="str">
        <f ca="1">IF(UPPER(OFFSET('ÖĞRENCİ GİRİŞİ'!$B$18,(ROW(A696)-1),0))="","",UPPER(OFFSET('ÖĞRENCİ GİRİŞİ'!$B$18,(ROW(A696)-1),0)))</f>
        <v/>
      </c>
      <c r="C697" s="70" t="str">
        <f ca="1">IF(UPPER(OFFSET('ÖĞRENCİ GİRİŞİ'!$C$18,(ROW(B696)-1),0))="","",UPPER(OFFSET('ÖĞRENCİ GİRİŞİ'!$C$18,(ROW(B696)-1),0)))</f>
        <v/>
      </c>
      <c r="D697" s="70" t="str">
        <f ca="1">IF(UPPER(OFFSET('ÖĞRENCİ GİRİŞİ'!$D$18,(ROW(A696)-1),0))="","",UPPER(OFFSET('ÖĞRENCİ GİRİŞİ'!$D$18,(ROW(A696)-1),0)))</f>
        <v/>
      </c>
      <c r="E697" s="70" t="str">
        <f ca="1">IF(UPPER(OFFSET('ÖĞRENCİ GİRİŞİ'!$E$18,(ROW(A696)-1),0))="","",UPPER(OFFSET('ÖĞRENCİ GİRİŞİ'!$E$18,(ROW(A696)-1),0)))</f>
        <v/>
      </c>
      <c r="F697" s="70" t="str">
        <f ca="1">IF(UPPER(OFFSET('ÖĞRENCİ GİRİŞİ'!$F$18,(ROW(A696)-1),0))="","",UPPER(OFFSET('ÖĞRENCİ GİRİŞİ'!$F$18,(ROW(A696)-1),0)))</f>
        <v/>
      </c>
      <c r="G697" s="70" t="str">
        <f ca="1">IF(UPPER(OFFSET('ÖĞRENCİ GİRİŞİ'!$G$18,(ROW(A696)-1),0))="","",UPPER(OFFSET('ÖĞRENCİ GİRİŞİ'!$G$18,(ROW(A696)-1),0)))</f>
        <v/>
      </c>
    </row>
    <row r="698" spans="1:7" customFormat="1" ht="12.75" x14ac:dyDescent="0.2">
      <c r="A698" s="42">
        <v>697</v>
      </c>
      <c r="B698" s="70" t="str">
        <f ca="1">IF(UPPER(OFFSET('ÖĞRENCİ GİRİŞİ'!$B$18,(ROW(A697)-1),0))="","",UPPER(OFFSET('ÖĞRENCİ GİRİŞİ'!$B$18,(ROW(A697)-1),0)))</f>
        <v/>
      </c>
      <c r="C698" s="70" t="str">
        <f ca="1">IF(UPPER(OFFSET('ÖĞRENCİ GİRİŞİ'!$C$18,(ROW(B697)-1),0))="","",UPPER(OFFSET('ÖĞRENCİ GİRİŞİ'!$C$18,(ROW(B697)-1),0)))</f>
        <v/>
      </c>
      <c r="D698" s="70" t="str">
        <f ca="1">IF(UPPER(OFFSET('ÖĞRENCİ GİRİŞİ'!$D$18,(ROW(A697)-1),0))="","",UPPER(OFFSET('ÖĞRENCİ GİRİŞİ'!$D$18,(ROW(A697)-1),0)))</f>
        <v/>
      </c>
      <c r="E698" s="70" t="str">
        <f ca="1">IF(UPPER(OFFSET('ÖĞRENCİ GİRİŞİ'!$E$18,(ROW(A697)-1),0))="","",UPPER(OFFSET('ÖĞRENCİ GİRİŞİ'!$E$18,(ROW(A697)-1),0)))</f>
        <v/>
      </c>
      <c r="F698" s="70" t="str">
        <f ca="1">IF(UPPER(OFFSET('ÖĞRENCİ GİRİŞİ'!$F$18,(ROW(A697)-1),0))="","",UPPER(OFFSET('ÖĞRENCİ GİRİŞİ'!$F$18,(ROW(A697)-1),0)))</f>
        <v/>
      </c>
      <c r="G698" s="70" t="str">
        <f ca="1">IF(UPPER(OFFSET('ÖĞRENCİ GİRİŞİ'!$G$18,(ROW(A697)-1),0))="","",UPPER(OFFSET('ÖĞRENCİ GİRİŞİ'!$G$18,(ROW(A697)-1),0)))</f>
        <v/>
      </c>
    </row>
    <row r="699" spans="1:7" customFormat="1" ht="12.75" x14ac:dyDescent="0.2">
      <c r="A699" s="42">
        <v>698</v>
      </c>
      <c r="B699" s="70" t="str">
        <f ca="1">IF(UPPER(OFFSET('ÖĞRENCİ GİRİŞİ'!$B$18,(ROW(A698)-1),0))="","",UPPER(OFFSET('ÖĞRENCİ GİRİŞİ'!$B$18,(ROW(A698)-1),0)))</f>
        <v/>
      </c>
      <c r="C699" s="70" t="str">
        <f ca="1">IF(UPPER(OFFSET('ÖĞRENCİ GİRİŞİ'!$C$18,(ROW(B698)-1),0))="","",UPPER(OFFSET('ÖĞRENCİ GİRİŞİ'!$C$18,(ROW(B698)-1),0)))</f>
        <v/>
      </c>
      <c r="D699" s="70" t="str">
        <f ca="1">IF(UPPER(OFFSET('ÖĞRENCİ GİRİŞİ'!$D$18,(ROW(A698)-1),0))="","",UPPER(OFFSET('ÖĞRENCİ GİRİŞİ'!$D$18,(ROW(A698)-1),0)))</f>
        <v/>
      </c>
      <c r="E699" s="70" t="str">
        <f ca="1">IF(UPPER(OFFSET('ÖĞRENCİ GİRİŞİ'!$E$18,(ROW(A698)-1),0))="","",UPPER(OFFSET('ÖĞRENCİ GİRİŞİ'!$E$18,(ROW(A698)-1),0)))</f>
        <v/>
      </c>
      <c r="F699" s="70" t="str">
        <f ca="1">IF(UPPER(OFFSET('ÖĞRENCİ GİRİŞİ'!$F$18,(ROW(A698)-1),0))="","",UPPER(OFFSET('ÖĞRENCİ GİRİŞİ'!$F$18,(ROW(A698)-1),0)))</f>
        <v/>
      </c>
      <c r="G699" s="70" t="str">
        <f ca="1">IF(UPPER(OFFSET('ÖĞRENCİ GİRİŞİ'!$G$18,(ROW(A698)-1),0))="","",UPPER(OFFSET('ÖĞRENCİ GİRİŞİ'!$G$18,(ROW(A698)-1),0)))</f>
        <v/>
      </c>
    </row>
    <row r="700" spans="1:7" customFormat="1" ht="12.75" x14ac:dyDescent="0.2">
      <c r="A700" s="42">
        <v>699</v>
      </c>
      <c r="B700" s="70" t="str">
        <f ca="1">IF(UPPER(OFFSET('ÖĞRENCİ GİRİŞİ'!$B$18,(ROW(A699)-1),0))="","",UPPER(OFFSET('ÖĞRENCİ GİRİŞİ'!$B$18,(ROW(A699)-1),0)))</f>
        <v/>
      </c>
      <c r="C700" s="70" t="str">
        <f ca="1">IF(UPPER(OFFSET('ÖĞRENCİ GİRİŞİ'!$C$18,(ROW(B699)-1),0))="","",UPPER(OFFSET('ÖĞRENCİ GİRİŞİ'!$C$18,(ROW(B699)-1),0)))</f>
        <v/>
      </c>
      <c r="D700" s="70" t="str">
        <f ca="1">IF(UPPER(OFFSET('ÖĞRENCİ GİRİŞİ'!$D$18,(ROW(A699)-1),0))="","",UPPER(OFFSET('ÖĞRENCİ GİRİŞİ'!$D$18,(ROW(A699)-1),0)))</f>
        <v/>
      </c>
      <c r="E700" s="70" t="str">
        <f ca="1">IF(UPPER(OFFSET('ÖĞRENCİ GİRİŞİ'!$E$18,(ROW(A699)-1),0))="","",UPPER(OFFSET('ÖĞRENCİ GİRİŞİ'!$E$18,(ROW(A699)-1),0)))</f>
        <v/>
      </c>
      <c r="F700" s="70" t="str">
        <f ca="1">IF(UPPER(OFFSET('ÖĞRENCİ GİRİŞİ'!$F$18,(ROW(A699)-1),0))="","",UPPER(OFFSET('ÖĞRENCİ GİRİŞİ'!$F$18,(ROW(A699)-1),0)))</f>
        <v/>
      </c>
      <c r="G700" s="70" t="str">
        <f ca="1">IF(UPPER(OFFSET('ÖĞRENCİ GİRİŞİ'!$G$18,(ROW(A699)-1),0))="","",UPPER(OFFSET('ÖĞRENCİ GİRİŞİ'!$G$18,(ROW(A699)-1),0)))</f>
        <v/>
      </c>
    </row>
    <row r="701" spans="1:7" customFormat="1" ht="12.75" x14ac:dyDescent="0.2">
      <c r="A701" s="42">
        <v>700</v>
      </c>
      <c r="B701" s="70" t="str">
        <f ca="1">IF(UPPER(OFFSET('ÖĞRENCİ GİRİŞİ'!$B$18,(ROW(A700)-1),0))="","",UPPER(OFFSET('ÖĞRENCİ GİRİŞİ'!$B$18,(ROW(A700)-1),0)))</f>
        <v/>
      </c>
      <c r="C701" s="70" t="str">
        <f ca="1">IF(UPPER(OFFSET('ÖĞRENCİ GİRİŞİ'!$C$18,(ROW(B700)-1),0))="","",UPPER(OFFSET('ÖĞRENCİ GİRİŞİ'!$C$18,(ROW(B700)-1),0)))</f>
        <v/>
      </c>
      <c r="D701" s="70" t="str">
        <f ca="1">IF(UPPER(OFFSET('ÖĞRENCİ GİRİŞİ'!$D$18,(ROW(A700)-1),0))="","",UPPER(OFFSET('ÖĞRENCİ GİRİŞİ'!$D$18,(ROW(A700)-1),0)))</f>
        <v/>
      </c>
      <c r="E701" s="70" t="str">
        <f ca="1">IF(UPPER(OFFSET('ÖĞRENCİ GİRİŞİ'!$E$18,(ROW(A700)-1),0))="","",UPPER(OFFSET('ÖĞRENCİ GİRİŞİ'!$E$18,(ROW(A700)-1),0)))</f>
        <v/>
      </c>
      <c r="F701" s="70" t="str">
        <f ca="1">IF(UPPER(OFFSET('ÖĞRENCİ GİRİŞİ'!$F$18,(ROW(A700)-1),0))="","",UPPER(OFFSET('ÖĞRENCİ GİRİŞİ'!$F$18,(ROW(A700)-1),0)))</f>
        <v/>
      </c>
      <c r="G701" s="70" t="str">
        <f ca="1">IF(UPPER(OFFSET('ÖĞRENCİ GİRİŞİ'!$G$18,(ROW(A700)-1),0))="","",UPPER(OFFSET('ÖĞRENCİ GİRİŞİ'!$G$18,(ROW(A700)-1),0)))</f>
        <v/>
      </c>
    </row>
    <row r="702" spans="1:7" customFormat="1" ht="12.75" x14ac:dyDescent="0.2">
      <c r="A702" s="42">
        <v>701</v>
      </c>
      <c r="B702" s="70" t="str">
        <f ca="1">IF(UPPER(OFFSET('ÖĞRENCİ GİRİŞİ'!$B$18,(ROW(A701)-1),0))="","",UPPER(OFFSET('ÖĞRENCİ GİRİŞİ'!$B$18,(ROW(A701)-1),0)))</f>
        <v/>
      </c>
      <c r="C702" s="70" t="str">
        <f ca="1">IF(UPPER(OFFSET('ÖĞRENCİ GİRİŞİ'!$C$18,(ROW(B701)-1),0))="","",UPPER(OFFSET('ÖĞRENCİ GİRİŞİ'!$C$18,(ROW(B701)-1),0)))</f>
        <v/>
      </c>
      <c r="D702" s="70" t="str">
        <f ca="1">IF(UPPER(OFFSET('ÖĞRENCİ GİRİŞİ'!$D$18,(ROW(A701)-1),0))="","",UPPER(OFFSET('ÖĞRENCİ GİRİŞİ'!$D$18,(ROW(A701)-1),0)))</f>
        <v/>
      </c>
      <c r="E702" s="70" t="str">
        <f ca="1">IF(UPPER(OFFSET('ÖĞRENCİ GİRİŞİ'!$E$18,(ROW(A701)-1),0))="","",UPPER(OFFSET('ÖĞRENCİ GİRİŞİ'!$E$18,(ROW(A701)-1),0)))</f>
        <v/>
      </c>
      <c r="F702" s="70" t="str">
        <f ca="1">IF(UPPER(OFFSET('ÖĞRENCİ GİRİŞİ'!$F$18,(ROW(A701)-1),0))="","",UPPER(OFFSET('ÖĞRENCİ GİRİŞİ'!$F$18,(ROW(A701)-1),0)))</f>
        <v/>
      </c>
      <c r="G702" s="70" t="str">
        <f ca="1">IF(UPPER(OFFSET('ÖĞRENCİ GİRİŞİ'!$G$18,(ROW(A701)-1),0))="","",UPPER(OFFSET('ÖĞRENCİ GİRİŞİ'!$G$18,(ROW(A701)-1),0)))</f>
        <v/>
      </c>
    </row>
    <row r="703" spans="1:7" customFormat="1" ht="12.75" x14ac:dyDescent="0.2">
      <c r="A703" s="42">
        <v>702</v>
      </c>
      <c r="B703" s="70" t="str">
        <f ca="1">IF(UPPER(OFFSET('ÖĞRENCİ GİRİŞİ'!$B$18,(ROW(A702)-1),0))="","",UPPER(OFFSET('ÖĞRENCİ GİRİŞİ'!$B$18,(ROW(A702)-1),0)))</f>
        <v/>
      </c>
      <c r="C703" s="70" t="str">
        <f ca="1">IF(UPPER(OFFSET('ÖĞRENCİ GİRİŞİ'!$C$18,(ROW(B702)-1),0))="","",UPPER(OFFSET('ÖĞRENCİ GİRİŞİ'!$C$18,(ROW(B702)-1),0)))</f>
        <v/>
      </c>
      <c r="D703" s="70" t="str">
        <f ca="1">IF(UPPER(OFFSET('ÖĞRENCİ GİRİŞİ'!$D$18,(ROW(A702)-1),0))="","",UPPER(OFFSET('ÖĞRENCİ GİRİŞİ'!$D$18,(ROW(A702)-1),0)))</f>
        <v/>
      </c>
      <c r="E703" s="70" t="str">
        <f ca="1">IF(UPPER(OFFSET('ÖĞRENCİ GİRİŞİ'!$E$18,(ROW(A702)-1),0))="","",UPPER(OFFSET('ÖĞRENCİ GİRİŞİ'!$E$18,(ROW(A702)-1),0)))</f>
        <v/>
      </c>
      <c r="F703" s="70" t="str">
        <f ca="1">IF(UPPER(OFFSET('ÖĞRENCİ GİRİŞİ'!$F$18,(ROW(A702)-1),0))="","",UPPER(OFFSET('ÖĞRENCİ GİRİŞİ'!$F$18,(ROW(A702)-1),0)))</f>
        <v/>
      </c>
      <c r="G703" s="70" t="str">
        <f ca="1">IF(UPPER(OFFSET('ÖĞRENCİ GİRİŞİ'!$G$18,(ROW(A702)-1),0))="","",UPPER(OFFSET('ÖĞRENCİ GİRİŞİ'!$G$18,(ROW(A702)-1),0)))</f>
        <v/>
      </c>
    </row>
    <row r="704" spans="1:7" customFormat="1" ht="12.75" x14ac:dyDescent="0.2">
      <c r="A704" s="42">
        <v>703</v>
      </c>
      <c r="B704" s="70" t="str">
        <f ca="1">IF(UPPER(OFFSET('ÖĞRENCİ GİRİŞİ'!$B$18,(ROW(A703)-1),0))="","",UPPER(OFFSET('ÖĞRENCİ GİRİŞİ'!$B$18,(ROW(A703)-1),0)))</f>
        <v/>
      </c>
      <c r="C704" s="70" t="str">
        <f ca="1">IF(UPPER(OFFSET('ÖĞRENCİ GİRİŞİ'!$C$18,(ROW(B703)-1),0))="","",UPPER(OFFSET('ÖĞRENCİ GİRİŞİ'!$C$18,(ROW(B703)-1),0)))</f>
        <v/>
      </c>
      <c r="D704" s="70" t="str">
        <f ca="1">IF(UPPER(OFFSET('ÖĞRENCİ GİRİŞİ'!$D$18,(ROW(A703)-1),0))="","",UPPER(OFFSET('ÖĞRENCİ GİRİŞİ'!$D$18,(ROW(A703)-1),0)))</f>
        <v/>
      </c>
      <c r="E704" s="70" t="str">
        <f ca="1">IF(UPPER(OFFSET('ÖĞRENCİ GİRİŞİ'!$E$18,(ROW(A703)-1),0))="","",UPPER(OFFSET('ÖĞRENCİ GİRİŞİ'!$E$18,(ROW(A703)-1),0)))</f>
        <v/>
      </c>
      <c r="F704" s="70" t="str">
        <f ca="1">IF(UPPER(OFFSET('ÖĞRENCİ GİRİŞİ'!$F$18,(ROW(A703)-1),0))="","",UPPER(OFFSET('ÖĞRENCİ GİRİŞİ'!$F$18,(ROW(A703)-1),0)))</f>
        <v/>
      </c>
      <c r="G704" s="70" t="str">
        <f ca="1">IF(UPPER(OFFSET('ÖĞRENCİ GİRİŞİ'!$G$18,(ROW(A703)-1),0))="","",UPPER(OFFSET('ÖĞRENCİ GİRİŞİ'!$G$18,(ROW(A703)-1),0)))</f>
        <v/>
      </c>
    </row>
    <row r="705" spans="1:7" customFormat="1" ht="12.75" x14ac:dyDescent="0.2">
      <c r="A705" s="42">
        <v>704</v>
      </c>
      <c r="B705" s="70" t="str">
        <f ca="1">IF(UPPER(OFFSET('ÖĞRENCİ GİRİŞİ'!$B$18,(ROW(A704)-1),0))="","",UPPER(OFFSET('ÖĞRENCİ GİRİŞİ'!$B$18,(ROW(A704)-1),0)))</f>
        <v/>
      </c>
      <c r="C705" s="70" t="str">
        <f ca="1">IF(UPPER(OFFSET('ÖĞRENCİ GİRİŞİ'!$C$18,(ROW(B704)-1),0))="","",UPPER(OFFSET('ÖĞRENCİ GİRİŞİ'!$C$18,(ROW(B704)-1),0)))</f>
        <v/>
      </c>
      <c r="D705" s="70" t="str">
        <f ca="1">IF(UPPER(OFFSET('ÖĞRENCİ GİRİŞİ'!$D$18,(ROW(A704)-1),0))="","",UPPER(OFFSET('ÖĞRENCİ GİRİŞİ'!$D$18,(ROW(A704)-1),0)))</f>
        <v/>
      </c>
      <c r="E705" s="70" t="str">
        <f ca="1">IF(UPPER(OFFSET('ÖĞRENCİ GİRİŞİ'!$E$18,(ROW(A704)-1),0))="","",UPPER(OFFSET('ÖĞRENCİ GİRİŞİ'!$E$18,(ROW(A704)-1),0)))</f>
        <v/>
      </c>
      <c r="F705" s="70" t="str">
        <f ca="1">IF(UPPER(OFFSET('ÖĞRENCİ GİRİŞİ'!$F$18,(ROW(A704)-1),0))="","",UPPER(OFFSET('ÖĞRENCİ GİRİŞİ'!$F$18,(ROW(A704)-1),0)))</f>
        <v/>
      </c>
      <c r="G705" s="70" t="str">
        <f ca="1">IF(UPPER(OFFSET('ÖĞRENCİ GİRİŞİ'!$G$18,(ROW(A704)-1),0))="","",UPPER(OFFSET('ÖĞRENCİ GİRİŞİ'!$G$18,(ROW(A704)-1),0)))</f>
        <v/>
      </c>
    </row>
    <row r="706" spans="1:7" customFormat="1" ht="12.75" x14ac:dyDescent="0.2">
      <c r="A706" s="42">
        <v>705</v>
      </c>
      <c r="B706" s="70" t="str">
        <f ca="1">IF(UPPER(OFFSET('ÖĞRENCİ GİRİŞİ'!$B$18,(ROW(A705)-1),0))="","",UPPER(OFFSET('ÖĞRENCİ GİRİŞİ'!$B$18,(ROW(A705)-1),0)))</f>
        <v/>
      </c>
      <c r="C706" s="70" t="str">
        <f ca="1">IF(UPPER(OFFSET('ÖĞRENCİ GİRİŞİ'!$C$18,(ROW(B705)-1),0))="","",UPPER(OFFSET('ÖĞRENCİ GİRİŞİ'!$C$18,(ROW(B705)-1),0)))</f>
        <v/>
      </c>
      <c r="D706" s="70" t="str">
        <f ca="1">IF(UPPER(OFFSET('ÖĞRENCİ GİRİŞİ'!$D$18,(ROW(A705)-1),0))="","",UPPER(OFFSET('ÖĞRENCİ GİRİŞİ'!$D$18,(ROW(A705)-1),0)))</f>
        <v/>
      </c>
      <c r="E706" s="70" t="str">
        <f ca="1">IF(UPPER(OFFSET('ÖĞRENCİ GİRİŞİ'!$E$18,(ROW(A705)-1),0))="","",UPPER(OFFSET('ÖĞRENCİ GİRİŞİ'!$E$18,(ROW(A705)-1),0)))</f>
        <v/>
      </c>
      <c r="F706" s="70" t="str">
        <f ca="1">IF(UPPER(OFFSET('ÖĞRENCİ GİRİŞİ'!$F$18,(ROW(A705)-1),0))="","",UPPER(OFFSET('ÖĞRENCİ GİRİŞİ'!$F$18,(ROW(A705)-1),0)))</f>
        <v/>
      </c>
      <c r="G706" s="70" t="str">
        <f ca="1">IF(UPPER(OFFSET('ÖĞRENCİ GİRİŞİ'!$G$18,(ROW(A705)-1),0))="","",UPPER(OFFSET('ÖĞRENCİ GİRİŞİ'!$G$18,(ROW(A705)-1),0)))</f>
        <v/>
      </c>
    </row>
    <row r="707" spans="1:7" customFormat="1" ht="12.75" x14ac:dyDescent="0.2">
      <c r="A707" s="42">
        <v>706</v>
      </c>
      <c r="B707" s="70" t="str">
        <f ca="1">IF(UPPER(OFFSET('ÖĞRENCİ GİRİŞİ'!$B$18,(ROW(A706)-1),0))="","",UPPER(OFFSET('ÖĞRENCİ GİRİŞİ'!$B$18,(ROW(A706)-1),0)))</f>
        <v/>
      </c>
      <c r="C707" s="70" t="str">
        <f ca="1">IF(UPPER(OFFSET('ÖĞRENCİ GİRİŞİ'!$C$18,(ROW(B706)-1),0))="","",UPPER(OFFSET('ÖĞRENCİ GİRİŞİ'!$C$18,(ROW(B706)-1),0)))</f>
        <v/>
      </c>
      <c r="D707" s="70" t="str">
        <f ca="1">IF(UPPER(OFFSET('ÖĞRENCİ GİRİŞİ'!$D$18,(ROW(A706)-1),0))="","",UPPER(OFFSET('ÖĞRENCİ GİRİŞİ'!$D$18,(ROW(A706)-1),0)))</f>
        <v/>
      </c>
      <c r="E707" s="70" t="str">
        <f ca="1">IF(UPPER(OFFSET('ÖĞRENCİ GİRİŞİ'!$E$18,(ROW(A706)-1),0))="","",UPPER(OFFSET('ÖĞRENCİ GİRİŞİ'!$E$18,(ROW(A706)-1),0)))</f>
        <v/>
      </c>
      <c r="F707" s="70" t="str">
        <f ca="1">IF(UPPER(OFFSET('ÖĞRENCİ GİRİŞİ'!$F$18,(ROW(A706)-1),0))="","",UPPER(OFFSET('ÖĞRENCİ GİRİŞİ'!$F$18,(ROW(A706)-1),0)))</f>
        <v/>
      </c>
      <c r="G707" s="70" t="str">
        <f ca="1">IF(UPPER(OFFSET('ÖĞRENCİ GİRİŞİ'!$G$18,(ROW(A706)-1),0))="","",UPPER(OFFSET('ÖĞRENCİ GİRİŞİ'!$G$18,(ROW(A706)-1),0)))</f>
        <v/>
      </c>
    </row>
    <row r="708" spans="1:7" customFormat="1" ht="12.75" x14ac:dyDescent="0.2">
      <c r="A708" s="42">
        <v>707</v>
      </c>
      <c r="B708" s="70" t="str">
        <f ca="1">IF(UPPER(OFFSET('ÖĞRENCİ GİRİŞİ'!$B$18,(ROW(A707)-1),0))="","",UPPER(OFFSET('ÖĞRENCİ GİRİŞİ'!$B$18,(ROW(A707)-1),0)))</f>
        <v/>
      </c>
      <c r="C708" s="70" t="str">
        <f ca="1">IF(UPPER(OFFSET('ÖĞRENCİ GİRİŞİ'!$C$18,(ROW(B707)-1),0))="","",UPPER(OFFSET('ÖĞRENCİ GİRİŞİ'!$C$18,(ROW(B707)-1),0)))</f>
        <v/>
      </c>
      <c r="D708" s="70" t="str">
        <f ca="1">IF(UPPER(OFFSET('ÖĞRENCİ GİRİŞİ'!$D$18,(ROW(A707)-1),0))="","",UPPER(OFFSET('ÖĞRENCİ GİRİŞİ'!$D$18,(ROW(A707)-1),0)))</f>
        <v/>
      </c>
      <c r="E708" s="70" t="str">
        <f ca="1">IF(UPPER(OFFSET('ÖĞRENCİ GİRİŞİ'!$E$18,(ROW(A707)-1),0))="","",UPPER(OFFSET('ÖĞRENCİ GİRİŞİ'!$E$18,(ROW(A707)-1),0)))</f>
        <v/>
      </c>
      <c r="F708" s="70" t="str">
        <f ca="1">IF(UPPER(OFFSET('ÖĞRENCİ GİRİŞİ'!$F$18,(ROW(A707)-1),0))="","",UPPER(OFFSET('ÖĞRENCİ GİRİŞİ'!$F$18,(ROW(A707)-1),0)))</f>
        <v/>
      </c>
      <c r="G708" s="70" t="str">
        <f ca="1">IF(UPPER(OFFSET('ÖĞRENCİ GİRİŞİ'!$G$18,(ROW(A707)-1),0))="","",UPPER(OFFSET('ÖĞRENCİ GİRİŞİ'!$G$18,(ROW(A707)-1),0)))</f>
        <v/>
      </c>
    </row>
    <row r="709" spans="1:7" customFormat="1" ht="12.75" x14ac:dyDescent="0.2">
      <c r="A709" s="42">
        <v>708</v>
      </c>
      <c r="B709" s="70" t="str">
        <f ca="1">IF(UPPER(OFFSET('ÖĞRENCİ GİRİŞİ'!$B$18,(ROW(A708)-1),0))="","",UPPER(OFFSET('ÖĞRENCİ GİRİŞİ'!$B$18,(ROW(A708)-1),0)))</f>
        <v/>
      </c>
      <c r="C709" s="70" t="str">
        <f ca="1">IF(UPPER(OFFSET('ÖĞRENCİ GİRİŞİ'!$C$18,(ROW(B708)-1),0))="","",UPPER(OFFSET('ÖĞRENCİ GİRİŞİ'!$C$18,(ROW(B708)-1),0)))</f>
        <v/>
      </c>
      <c r="D709" s="70" t="str">
        <f ca="1">IF(UPPER(OFFSET('ÖĞRENCİ GİRİŞİ'!$D$18,(ROW(A708)-1),0))="","",UPPER(OFFSET('ÖĞRENCİ GİRİŞİ'!$D$18,(ROW(A708)-1),0)))</f>
        <v/>
      </c>
      <c r="E709" s="70" t="str">
        <f ca="1">IF(UPPER(OFFSET('ÖĞRENCİ GİRİŞİ'!$E$18,(ROW(A708)-1),0))="","",UPPER(OFFSET('ÖĞRENCİ GİRİŞİ'!$E$18,(ROW(A708)-1),0)))</f>
        <v/>
      </c>
      <c r="F709" s="70" t="str">
        <f ca="1">IF(UPPER(OFFSET('ÖĞRENCİ GİRİŞİ'!$F$18,(ROW(A708)-1),0))="","",UPPER(OFFSET('ÖĞRENCİ GİRİŞİ'!$F$18,(ROW(A708)-1),0)))</f>
        <v/>
      </c>
      <c r="G709" s="70" t="str">
        <f ca="1">IF(UPPER(OFFSET('ÖĞRENCİ GİRİŞİ'!$G$18,(ROW(A708)-1),0))="","",UPPER(OFFSET('ÖĞRENCİ GİRİŞİ'!$G$18,(ROW(A708)-1),0)))</f>
        <v/>
      </c>
    </row>
    <row r="710" spans="1:7" customFormat="1" ht="12.75" x14ac:dyDescent="0.2">
      <c r="A710" s="42">
        <v>709</v>
      </c>
      <c r="B710" s="70" t="str">
        <f ca="1">IF(UPPER(OFFSET('ÖĞRENCİ GİRİŞİ'!$B$18,(ROW(A709)-1),0))="","",UPPER(OFFSET('ÖĞRENCİ GİRİŞİ'!$B$18,(ROW(A709)-1),0)))</f>
        <v/>
      </c>
      <c r="C710" s="70" t="str">
        <f ca="1">IF(UPPER(OFFSET('ÖĞRENCİ GİRİŞİ'!$C$18,(ROW(B709)-1),0))="","",UPPER(OFFSET('ÖĞRENCİ GİRİŞİ'!$C$18,(ROW(B709)-1),0)))</f>
        <v/>
      </c>
      <c r="D710" s="70" t="str">
        <f ca="1">IF(UPPER(OFFSET('ÖĞRENCİ GİRİŞİ'!$D$18,(ROW(A709)-1),0))="","",UPPER(OFFSET('ÖĞRENCİ GİRİŞİ'!$D$18,(ROW(A709)-1),0)))</f>
        <v/>
      </c>
      <c r="E710" s="70" t="str">
        <f ca="1">IF(UPPER(OFFSET('ÖĞRENCİ GİRİŞİ'!$E$18,(ROW(A709)-1),0))="","",UPPER(OFFSET('ÖĞRENCİ GİRİŞİ'!$E$18,(ROW(A709)-1),0)))</f>
        <v/>
      </c>
      <c r="F710" s="70" t="str">
        <f ca="1">IF(UPPER(OFFSET('ÖĞRENCİ GİRİŞİ'!$F$18,(ROW(A709)-1),0))="","",UPPER(OFFSET('ÖĞRENCİ GİRİŞİ'!$F$18,(ROW(A709)-1),0)))</f>
        <v/>
      </c>
      <c r="G710" s="70" t="str">
        <f ca="1">IF(UPPER(OFFSET('ÖĞRENCİ GİRİŞİ'!$G$18,(ROW(A709)-1),0))="","",UPPER(OFFSET('ÖĞRENCİ GİRİŞİ'!$G$18,(ROW(A709)-1),0)))</f>
        <v/>
      </c>
    </row>
    <row r="711" spans="1:7" customFormat="1" ht="12.75" x14ac:dyDescent="0.2">
      <c r="A711" s="42">
        <v>710</v>
      </c>
      <c r="B711" s="70" t="str">
        <f ca="1">IF(UPPER(OFFSET('ÖĞRENCİ GİRİŞİ'!$B$18,(ROW(A710)-1),0))="","",UPPER(OFFSET('ÖĞRENCİ GİRİŞİ'!$B$18,(ROW(A710)-1),0)))</f>
        <v/>
      </c>
      <c r="C711" s="70" t="str">
        <f ca="1">IF(UPPER(OFFSET('ÖĞRENCİ GİRİŞİ'!$C$18,(ROW(B710)-1),0))="","",UPPER(OFFSET('ÖĞRENCİ GİRİŞİ'!$C$18,(ROW(B710)-1),0)))</f>
        <v/>
      </c>
      <c r="D711" s="70" t="str">
        <f ca="1">IF(UPPER(OFFSET('ÖĞRENCİ GİRİŞİ'!$D$18,(ROW(A710)-1),0))="","",UPPER(OFFSET('ÖĞRENCİ GİRİŞİ'!$D$18,(ROW(A710)-1),0)))</f>
        <v/>
      </c>
      <c r="E711" s="70" t="str">
        <f ca="1">IF(UPPER(OFFSET('ÖĞRENCİ GİRİŞİ'!$E$18,(ROW(A710)-1),0))="","",UPPER(OFFSET('ÖĞRENCİ GİRİŞİ'!$E$18,(ROW(A710)-1),0)))</f>
        <v/>
      </c>
      <c r="F711" s="70" t="str">
        <f ca="1">IF(UPPER(OFFSET('ÖĞRENCİ GİRİŞİ'!$F$18,(ROW(A710)-1),0))="","",UPPER(OFFSET('ÖĞRENCİ GİRİŞİ'!$F$18,(ROW(A710)-1),0)))</f>
        <v/>
      </c>
      <c r="G711" s="70" t="str">
        <f ca="1">IF(UPPER(OFFSET('ÖĞRENCİ GİRİŞİ'!$G$18,(ROW(A710)-1),0))="","",UPPER(OFFSET('ÖĞRENCİ GİRİŞİ'!$G$18,(ROW(A710)-1),0)))</f>
        <v/>
      </c>
    </row>
    <row r="712" spans="1:7" customFormat="1" ht="12.75" x14ac:dyDescent="0.2">
      <c r="A712" s="42">
        <v>711</v>
      </c>
      <c r="B712" s="70" t="str">
        <f ca="1">IF(UPPER(OFFSET('ÖĞRENCİ GİRİŞİ'!$B$18,(ROW(A711)-1),0))="","",UPPER(OFFSET('ÖĞRENCİ GİRİŞİ'!$B$18,(ROW(A711)-1),0)))</f>
        <v/>
      </c>
      <c r="C712" s="70" t="str">
        <f ca="1">IF(UPPER(OFFSET('ÖĞRENCİ GİRİŞİ'!$C$18,(ROW(B711)-1),0))="","",UPPER(OFFSET('ÖĞRENCİ GİRİŞİ'!$C$18,(ROW(B711)-1),0)))</f>
        <v/>
      </c>
      <c r="D712" s="70" t="str">
        <f ca="1">IF(UPPER(OFFSET('ÖĞRENCİ GİRİŞİ'!$D$18,(ROW(A711)-1),0))="","",UPPER(OFFSET('ÖĞRENCİ GİRİŞİ'!$D$18,(ROW(A711)-1),0)))</f>
        <v/>
      </c>
      <c r="E712" s="70" t="str">
        <f ca="1">IF(UPPER(OFFSET('ÖĞRENCİ GİRİŞİ'!$E$18,(ROW(A711)-1),0))="","",UPPER(OFFSET('ÖĞRENCİ GİRİŞİ'!$E$18,(ROW(A711)-1),0)))</f>
        <v/>
      </c>
      <c r="F712" s="70" t="str">
        <f ca="1">IF(UPPER(OFFSET('ÖĞRENCİ GİRİŞİ'!$F$18,(ROW(A711)-1),0))="","",UPPER(OFFSET('ÖĞRENCİ GİRİŞİ'!$F$18,(ROW(A711)-1),0)))</f>
        <v/>
      </c>
      <c r="G712" s="70" t="str">
        <f ca="1">IF(UPPER(OFFSET('ÖĞRENCİ GİRİŞİ'!$G$18,(ROW(A711)-1),0))="","",UPPER(OFFSET('ÖĞRENCİ GİRİŞİ'!$G$18,(ROW(A711)-1),0)))</f>
        <v/>
      </c>
    </row>
    <row r="713" spans="1:7" customFormat="1" ht="12.75" x14ac:dyDescent="0.2">
      <c r="A713" s="42">
        <v>712</v>
      </c>
      <c r="B713" s="70" t="str">
        <f ca="1">IF(UPPER(OFFSET('ÖĞRENCİ GİRİŞİ'!$B$18,(ROW(A712)-1),0))="","",UPPER(OFFSET('ÖĞRENCİ GİRİŞİ'!$B$18,(ROW(A712)-1),0)))</f>
        <v/>
      </c>
      <c r="C713" s="70" t="str">
        <f ca="1">IF(UPPER(OFFSET('ÖĞRENCİ GİRİŞİ'!$C$18,(ROW(B712)-1),0))="","",UPPER(OFFSET('ÖĞRENCİ GİRİŞİ'!$C$18,(ROW(B712)-1),0)))</f>
        <v/>
      </c>
      <c r="D713" s="70" t="str">
        <f ca="1">IF(UPPER(OFFSET('ÖĞRENCİ GİRİŞİ'!$D$18,(ROW(A712)-1),0))="","",UPPER(OFFSET('ÖĞRENCİ GİRİŞİ'!$D$18,(ROW(A712)-1),0)))</f>
        <v/>
      </c>
      <c r="E713" s="70" t="str">
        <f ca="1">IF(UPPER(OFFSET('ÖĞRENCİ GİRİŞİ'!$E$18,(ROW(A712)-1),0))="","",UPPER(OFFSET('ÖĞRENCİ GİRİŞİ'!$E$18,(ROW(A712)-1),0)))</f>
        <v/>
      </c>
      <c r="F713" s="70" t="str">
        <f ca="1">IF(UPPER(OFFSET('ÖĞRENCİ GİRİŞİ'!$F$18,(ROW(A712)-1),0))="","",UPPER(OFFSET('ÖĞRENCİ GİRİŞİ'!$F$18,(ROW(A712)-1),0)))</f>
        <v/>
      </c>
      <c r="G713" s="70" t="str">
        <f ca="1">IF(UPPER(OFFSET('ÖĞRENCİ GİRİŞİ'!$G$18,(ROW(A712)-1),0))="","",UPPER(OFFSET('ÖĞRENCİ GİRİŞİ'!$G$18,(ROW(A712)-1),0)))</f>
        <v/>
      </c>
    </row>
    <row r="714" spans="1:7" customFormat="1" ht="12.75" x14ac:dyDescent="0.2">
      <c r="A714" s="42">
        <v>713</v>
      </c>
      <c r="B714" s="70" t="str">
        <f ca="1">IF(UPPER(OFFSET('ÖĞRENCİ GİRİŞİ'!$B$18,(ROW(A713)-1),0))="","",UPPER(OFFSET('ÖĞRENCİ GİRİŞİ'!$B$18,(ROW(A713)-1),0)))</f>
        <v/>
      </c>
      <c r="C714" s="70" t="str">
        <f ca="1">IF(UPPER(OFFSET('ÖĞRENCİ GİRİŞİ'!$C$18,(ROW(B713)-1),0))="","",UPPER(OFFSET('ÖĞRENCİ GİRİŞİ'!$C$18,(ROW(B713)-1),0)))</f>
        <v/>
      </c>
      <c r="D714" s="70" t="str">
        <f ca="1">IF(UPPER(OFFSET('ÖĞRENCİ GİRİŞİ'!$D$18,(ROW(A713)-1),0))="","",UPPER(OFFSET('ÖĞRENCİ GİRİŞİ'!$D$18,(ROW(A713)-1),0)))</f>
        <v/>
      </c>
      <c r="E714" s="70" t="str">
        <f ca="1">IF(UPPER(OFFSET('ÖĞRENCİ GİRİŞİ'!$E$18,(ROW(A713)-1),0))="","",UPPER(OFFSET('ÖĞRENCİ GİRİŞİ'!$E$18,(ROW(A713)-1),0)))</f>
        <v/>
      </c>
      <c r="F714" s="70" t="str">
        <f ca="1">IF(UPPER(OFFSET('ÖĞRENCİ GİRİŞİ'!$F$18,(ROW(A713)-1),0))="","",UPPER(OFFSET('ÖĞRENCİ GİRİŞİ'!$F$18,(ROW(A713)-1),0)))</f>
        <v/>
      </c>
      <c r="G714" s="70" t="str">
        <f ca="1">IF(UPPER(OFFSET('ÖĞRENCİ GİRİŞİ'!$G$18,(ROW(A713)-1),0))="","",UPPER(OFFSET('ÖĞRENCİ GİRİŞİ'!$G$18,(ROW(A713)-1),0)))</f>
        <v/>
      </c>
    </row>
    <row r="715" spans="1:7" customFormat="1" ht="12.75" x14ac:dyDescent="0.2">
      <c r="A715" s="42">
        <v>714</v>
      </c>
      <c r="B715" s="70" t="str">
        <f ca="1">IF(UPPER(OFFSET('ÖĞRENCİ GİRİŞİ'!$B$18,(ROW(A714)-1),0))="","",UPPER(OFFSET('ÖĞRENCİ GİRİŞİ'!$B$18,(ROW(A714)-1),0)))</f>
        <v/>
      </c>
      <c r="C715" s="70" t="str">
        <f ca="1">IF(UPPER(OFFSET('ÖĞRENCİ GİRİŞİ'!$C$18,(ROW(B714)-1),0))="","",UPPER(OFFSET('ÖĞRENCİ GİRİŞİ'!$C$18,(ROW(B714)-1),0)))</f>
        <v/>
      </c>
      <c r="D715" s="70" t="str">
        <f ca="1">IF(UPPER(OFFSET('ÖĞRENCİ GİRİŞİ'!$D$18,(ROW(A714)-1),0))="","",UPPER(OFFSET('ÖĞRENCİ GİRİŞİ'!$D$18,(ROW(A714)-1),0)))</f>
        <v/>
      </c>
      <c r="E715" s="70" t="str">
        <f ca="1">IF(UPPER(OFFSET('ÖĞRENCİ GİRİŞİ'!$E$18,(ROW(A714)-1),0))="","",UPPER(OFFSET('ÖĞRENCİ GİRİŞİ'!$E$18,(ROW(A714)-1),0)))</f>
        <v/>
      </c>
      <c r="F715" s="70" t="str">
        <f ca="1">IF(UPPER(OFFSET('ÖĞRENCİ GİRİŞİ'!$F$18,(ROW(A714)-1),0))="","",UPPER(OFFSET('ÖĞRENCİ GİRİŞİ'!$F$18,(ROW(A714)-1),0)))</f>
        <v/>
      </c>
      <c r="G715" s="70" t="str">
        <f ca="1">IF(UPPER(OFFSET('ÖĞRENCİ GİRİŞİ'!$G$18,(ROW(A714)-1),0))="","",UPPER(OFFSET('ÖĞRENCİ GİRİŞİ'!$G$18,(ROW(A714)-1),0)))</f>
        <v/>
      </c>
    </row>
    <row r="716" spans="1:7" customFormat="1" ht="12.75" x14ac:dyDescent="0.2">
      <c r="A716" s="42">
        <v>715</v>
      </c>
      <c r="B716" s="70" t="str">
        <f ca="1">IF(UPPER(OFFSET('ÖĞRENCİ GİRİŞİ'!$B$18,(ROW(A715)-1),0))="","",UPPER(OFFSET('ÖĞRENCİ GİRİŞİ'!$B$18,(ROW(A715)-1),0)))</f>
        <v/>
      </c>
      <c r="C716" s="70" t="str">
        <f ca="1">IF(UPPER(OFFSET('ÖĞRENCİ GİRİŞİ'!$C$18,(ROW(B715)-1),0))="","",UPPER(OFFSET('ÖĞRENCİ GİRİŞİ'!$C$18,(ROW(B715)-1),0)))</f>
        <v/>
      </c>
      <c r="D716" s="70" t="str">
        <f ca="1">IF(UPPER(OFFSET('ÖĞRENCİ GİRİŞİ'!$D$18,(ROW(A715)-1),0))="","",UPPER(OFFSET('ÖĞRENCİ GİRİŞİ'!$D$18,(ROW(A715)-1),0)))</f>
        <v/>
      </c>
      <c r="E716" s="70" t="str">
        <f ca="1">IF(UPPER(OFFSET('ÖĞRENCİ GİRİŞİ'!$E$18,(ROW(A715)-1),0))="","",UPPER(OFFSET('ÖĞRENCİ GİRİŞİ'!$E$18,(ROW(A715)-1),0)))</f>
        <v/>
      </c>
      <c r="F716" s="70" t="str">
        <f ca="1">IF(UPPER(OFFSET('ÖĞRENCİ GİRİŞİ'!$F$18,(ROW(A715)-1),0))="","",UPPER(OFFSET('ÖĞRENCİ GİRİŞİ'!$F$18,(ROW(A715)-1),0)))</f>
        <v/>
      </c>
      <c r="G716" s="70" t="str">
        <f ca="1">IF(UPPER(OFFSET('ÖĞRENCİ GİRİŞİ'!$G$18,(ROW(A715)-1),0))="","",UPPER(OFFSET('ÖĞRENCİ GİRİŞİ'!$G$18,(ROW(A715)-1),0)))</f>
        <v/>
      </c>
    </row>
    <row r="717" spans="1:7" customFormat="1" ht="12.75" x14ac:dyDescent="0.2">
      <c r="A717" s="42">
        <v>716</v>
      </c>
      <c r="B717" s="70" t="str">
        <f ca="1">IF(UPPER(OFFSET('ÖĞRENCİ GİRİŞİ'!$B$18,(ROW(A716)-1),0))="","",UPPER(OFFSET('ÖĞRENCİ GİRİŞİ'!$B$18,(ROW(A716)-1),0)))</f>
        <v/>
      </c>
      <c r="C717" s="70" t="str">
        <f ca="1">IF(UPPER(OFFSET('ÖĞRENCİ GİRİŞİ'!$C$18,(ROW(B716)-1),0))="","",UPPER(OFFSET('ÖĞRENCİ GİRİŞİ'!$C$18,(ROW(B716)-1),0)))</f>
        <v/>
      </c>
      <c r="D717" s="70" t="str">
        <f ca="1">IF(UPPER(OFFSET('ÖĞRENCİ GİRİŞİ'!$D$18,(ROW(A716)-1),0))="","",UPPER(OFFSET('ÖĞRENCİ GİRİŞİ'!$D$18,(ROW(A716)-1),0)))</f>
        <v/>
      </c>
      <c r="E717" s="70" t="str">
        <f ca="1">IF(UPPER(OFFSET('ÖĞRENCİ GİRİŞİ'!$E$18,(ROW(A716)-1),0))="","",UPPER(OFFSET('ÖĞRENCİ GİRİŞİ'!$E$18,(ROW(A716)-1),0)))</f>
        <v/>
      </c>
      <c r="F717" s="70" t="str">
        <f ca="1">IF(UPPER(OFFSET('ÖĞRENCİ GİRİŞİ'!$F$18,(ROW(A716)-1),0))="","",UPPER(OFFSET('ÖĞRENCİ GİRİŞİ'!$F$18,(ROW(A716)-1),0)))</f>
        <v/>
      </c>
      <c r="G717" s="70" t="str">
        <f ca="1">IF(UPPER(OFFSET('ÖĞRENCİ GİRİŞİ'!$G$18,(ROW(A716)-1),0))="","",UPPER(OFFSET('ÖĞRENCİ GİRİŞİ'!$G$18,(ROW(A716)-1),0)))</f>
        <v/>
      </c>
    </row>
    <row r="718" spans="1:7" customFormat="1" ht="12.75" x14ac:dyDescent="0.2">
      <c r="A718" s="42">
        <v>717</v>
      </c>
      <c r="B718" s="70" t="str">
        <f ca="1">IF(UPPER(OFFSET('ÖĞRENCİ GİRİŞİ'!$B$18,(ROW(A717)-1),0))="","",UPPER(OFFSET('ÖĞRENCİ GİRİŞİ'!$B$18,(ROW(A717)-1),0)))</f>
        <v/>
      </c>
      <c r="C718" s="70" t="str">
        <f ca="1">IF(UPPER(OFFSET('ÖĞRENCİ GİRİŞİ'!$C$18,(ROW(B717)-1),0))="","",UPPER(OFFSET('ÖĞRENCİ GİRİŞİ'!$C$18,(ROW(B717)-1),0)))</f>
        <v/>
      </c>
      <c r="D718" s="70" t="str">
        <f ca="1">IF(UPPER(OFFSET('ÖĞRENCİ GİRİŞİ'!$D$18,(ROW(A717)-1),0))="","",UPPER(OFFSET('ÖĞRENCİ GİRİŞİ'!$D$18,(ROW(A717)-1),0)))</f>
        <v/>
      </c>
      <c r="E718" s="70" t="str">
        <f ca="1">IF(UPPER(OFFSET('ÖĞRENCİ GİRİŞİ'!$E$18,(ROW(A717)-1),0))="","",UPPER(OFFSET('ÖĞRENCİ GİRİŞİ'!$E$18,(ROW(A717)-1),0)))</f>
        <v/>
      </c>
      <c r="F718" s="70" t="str">
        <f ca="1">IF(UPPER(OFFSET('ÖĞRENCİ GİRİŞİ'!$F$18,(ROW(A717)-1),0))="","",UPPER(OFFSET('ÖĞRENCİ GİRİŞİ'!$F$18,(ROW(A717)-1),0)))</f>
        <v/>
      </c>
      <c r="G718" s="70" t="str">
        <f ca="1">IF(UPPER(OFFSET('ÖĞRENCİ GİRİŞİ'!$G$18,(ROW(A717)-1),0))="","",UPPER(OFFSET('ÖĞRENCİ GİRİŞİ'!$G$18,(ROW(A717)-1),0)))</f>
        <v/>
      </c>
    </row>
    <row r="719" spans="1:7" customFormat="1" ht="12.75" x14ac:dyDescent="0.2">
      <c r="A719" s="42">
        <v>718</v>
      </c>
      <c r="B719" s="70" t="str">
        <f ca="1">IF(UPPER(OFFSET('ÖĞRENCİ GİRİŞİ'!$B$18,(ROW(A718)-1),0))="","",UPPER(OFFSET('ÖĞRENCİ GİRİŞİ'!$B$18,(ROW(A718)-1),0)))</f>
        <v/>
      </c>
      <c r="C719" s="70" t="str">
        <f ca="1">IF(UPPER(OFFSET('ÖĞRENCİ GİRİŞİ'!$C$18,(ROW(B718)-1),0))="","",UPPER(OFFSET('ÖĞRENCİ GİRİŞİ'!$C$18,(ROW(B718)-1),0)))</f>
        <v/>
      </c>
      <c r="D719" s="70" t="str">
        <f ca="1">IF(UPPER(OFFSET('ÖĞRENCİ GİRİŞİ'!$D$18,(ROW(A718)-1),0))="","",UPPER(OFFSET('ÖĞRENCİ GİRİŞİ'!$D$18,(ROW(A718)-1),0)))</f>
        <v/>
      </c>
      <c r="E719" s="70" t="str">
        <f ca="1">IF(UPPER(OFFSET('ÖĞRENCİ GİRİŞİ'!$E$18,(ROW(A718)-1),0))="","",UPPER(OFFSET('ÖĞRENCİ GİRİŞİ'!$E$18,(ROW(A718)-1),0)))</f>
        <v/>
      </c>
      <c r="F719" s="70" t="str">
        <f ca="1">IF(UPPER(OFFSET('ÖĞRENCİ GİRİŞİ'!$F$18,(ROW(A718)-1),0))="","",UPPER(OFFSET('ÖĞRENCİ GİRİŞİ'!$F$18,(ROW(A718)-1),0)))</f>
        <v/>
      </c>
      <c r="G719" s="70" t="str">
        <f ca="1">IF(UPPER(OFFSET('ÖĞRENCİ GİRİŞİ'!$G$18,(ROW(A718)-1),0))="","",UPPER(OFFSET('ÖĞRENCİ GİRİŞİ'!$G$18,(ROW(A718)-1),0)))</f>
        <v/>
      </c>
    </row>
    <row r="720" spans="1:7" customFormat="1" ht="12.75" x14ac:dyDescent="0.2">
      <c r="A720" s="42">
        <v>719</v>
      </c>
      <c r="B720" s="70" t="str">
        <f ca="1">IF(UPPER(OFFSET('ÖĞRENCİ GİRİŞİ'!$B$18,(ROW(A719)-1),0))="","",UPPER(OFFSET('ÖĞRENCİ GİRİŞİ'!$B$18,(ROW(A719)-1),0)))</f>
        <v/>
      </c>
      <c r="C720" s="70" t="str">
        <f ca="1">IF(UPPER(OFFSET('ÖĞRENCİ GİRİŞİ'!$C$18,(ROW(B719)-1),0))="","",UPPER(OFFSET('ÖĞRENCİ GİRİŞİ'!$C$18,(ROW(B719)-1),0)))</f>
        <v/>
      </c>
      <c r="D720" s="70" t="str">
        <f ca="1">IF(UPPER(OFFSET('ÖĞRENCİ GİRİŞİ'!$D$18,(ROW(A719)-1),0))="","",UPPER(OFFSET('ÖĞRENCİ GİRİŞİ'!$D$18,(ROW(A719)-1),0)))</f>
        <v/>
      </c>
      <c r="E720" s="70" t="str">
        <f ca="1">IF(UPPER(OFFSET('ÖĞRENCİ GİRİŞİ'!$E$18,(ROW(A719)-1),0))="","",UPPER(OFFSET('ÖĞRENCİ GİRİŞİ'!$E$18,(ROW(A719)-1),0)))</f>
        <v/>
      </c>
      <c r="F720" s="70" t="str">
        <f ca="1">IF(UPPER(OFFSET('ÖĞRENCİ GİRİŞİ'!$F$18,(ROW(A719)-1),0))="","",UPPER(OFFSET('ÖĞRENCİ GİRİŞİ'!$F$18,(ROW(A719)-1),0)))</f>
        <v/>
      </c>
      <c r="G720" s="70" t="str">
        <f ca="1">IF(UPPER(OFFSET('ÖĞRENCİ GİRİŞİ'!$G$18,(ROW(A719)-1),0))="","",UPPER(OFFSET('ÖĞRENCİ GİRİŞİ'!$G$18,(ROW(A719)-1),0)))</f>
        <v/>
      </c>
    </row>
    <row r="721" spans="1:7" customFormat="1" ht="12.75" x14ac:dyDescent="0.2">
      <c r="A721" s="42">
        <v>720</v>
      </c>
      <c r="B721" s="70" t="str">
        <f ca="1">IF(UPPER(OFFSET('ÖĞRENCİ GİRİŞİ'!$B$18,(ROW(A720)-1),0))="","",UPPER(OFFSET('ÖĞRENCİ GİRİŞİ'!$B$18,(ROW(A720)-1),0)))</f>
        <v/>
      </c>
      <c r="C721" s="70" t="str">
        <f ca="1">IF(UPPER(OFFSET('ÖĞRENCİ GİRİŞİ'!$C$18,(ROW(B720)-1),0))="","",UPPER(OFFSET('ÖĞRENCİ GİRİŞİ'!$C$18,(ROW(B720)-1),0)))</f>
        <v/>
      </c>
      <c r="D721" s="70" t="str">
        <f ca="1">IF(UPPER(OFFSET('ÖĞRENCİ GİRİŞİ'!$D$18,(ROW(A720)-1),0))="","",UPPER(OFFSET('ÖĞRENCİ GİRİŞİ'!$D$18,(ROW(A720)-1),0)))</f>
        <v/>
      </c>
      <c r="E721" s="70" t="str">
        <f ca="1">IF(UPPER(OFFSET('ÖĞRENCİ GİRİŞİ'!$E$18,(ROW(A720)-1),0))="","",UPPER(OFFSET('ÖĞRENCİ GİRİŞİ'!$E$18,(ROW(A720)-1),0)))</f>
        <v/>
      </c>
      <c r="F721" s="70" t="str">
        <f ca="1">IF(UPPER(OFFSET('ÖĞRENCİ GİRİŞİ'!$F$18,(ROW(A720)-1),0))="","",UPPER(OFFSET('ÖĞRENCİ GİRİŞİ'!$F$18,(ROW(A720)-1),0)))</f>
        <v/>
      </c>
      <c r="G721" s="70" t="str">
        <f ca="1">IF(UPPER(OFFSET('ÖĞRENCİ GİRİŞİ'!$G$18,(ROW(A720)-1),0))="","",UPPER(OFFSET('ÖĞRENCİ GİRİŞİ'!$G$18,(ROW(A720)-1),0)))</f>
        <v/>
      </c>
    </row>
    <row r="722" spans="1:7" customFormat="1" ht="12.75" x14ac:dyDescent="0.2">
      <c r="A722" s="42">
        <v>721</v>
      </c>
      <c r="B722" s="70" t="str">
        <f ca="1">IF(UPPER(OFFSET('ÖĞRENCİ GİRİŞİ'!$B$18,(ROW(A721)-1),0))="","",UPPER(OFFSET('ÖĞRENCİ GİRİŞİ'!$B$18,(ROW(A721)-1),0)))</f>
        <v/>
      </c>
      <c r="C722" s="70" t="str">
        <f ca="1">IF(UPPER(OFFSET('ÖĞRENCİ GİRİŞİ'!$C$18,(ROW(B721)-1),0))="","",UPPER(OFFSET('ÖĞRENCİ GİRİŞİ'!$C$18,(ROW(B721)-1),0)))</f>
        <v/>
      </c>
      <c r="D722" s="70" t="str">
        <f ca="1">IF(UPPER(OFFSET('ÖĞRENCİ GİRİŞİ'!$D$18,(ROW(A721)-1),0))="","",UPPER(OFFSET('ÖĞRENCİ GİRİŞİ'!$D$18,(ROW(A721)-1),0)))</f>
        <v/>
      </c>
      <c r="E722" s="70" t="str">
        <f ca="1">IF(UPPER(OFFSET('ÖĞRENCİ GİRİŞİ'!$E$18,(ROW(A721)-1),0))="","",UPPER(OFFSET('ÖĞRENCİ GİRİŞİ'!$E$18,(ROW(A721)-1),0)))</f>
        <v/>
      </c>
      <c r="F722" s="70" t="str">
        <f ca="1">IF(UPPER(OFFSET('ÖĞRENCİ GİRİŞİ'!$F$18,(ROW(A721)-1),0))="","",UPPER(OFFSET('ÖĞRENCİ GİRİŞİ'!$F$18,(ROW(A721)-1),0)))</f>
        <v/>
      </c>
      <c r="G722" s="70" t="str">
        <f ca="1">IF(UPPER(OFFSET('ÖĞRENCİ GİRİŞİ'!$G$18,(ROW(A721)-1),0))="","",UPPER(OFFSET('ÖĞRENCİ GİRİŞİ'!$G$18,(ROW(A721)-1),0)))</f>
        <v/>
      </c>
    </row>
    <row r="723" spans="1:7" customFormat="1" ht="12.75" x14ac:dyDescent="0.2">
      <c r="A723" s="42">
        <v>722</v>
      </c>
      <c r="B723" s="70" t="str">
        <f ca="1">IF(UPPER(OFFSET('ÖĞRENCİ GİRİŞİ'!$B$18,(ROW(A722)-1),0))="","",UPPER(OFFSET('ÖĞRENCİ GİRİŞİ'!$B$18,(ROW(A722)-1),0)))</f>
        <v/>
      </c>
      <c r="C723" s="70" t="str">
        <f ca="1">IF(UPPER(OFFSET('ÖĞRENCİ GİRİŞİ'!$C$18,(ROW(B722)-1),0))="","",UPPER(OFFSET('ÖĞRENCİ GİRİŞİ'!$C$18,(ROW(B722)-1),0)))</f>
        <v/>
      </c>
      <c r="D723" s="70" t="str">
        <f ca="1">IF(UPPER(OFFSET('ÖĞRENCİ GİRİŞİ'!$D$18,(ROW(A722)-1),0))="","",UPPER(OFFSET('ÖĞRENCİ GİRİŞİ'!$D$18,(ROW(A722)-1),0)))</f>
        <v/>
      </c>
      <c r="E723" s="70" t="str">
        <f ca="1">IF(UPPER(OFFSET('ÖĞRENCİ GİRİŞİ'!$E$18,(ROW(A722)-1),0))="","",UPPER(OFFSET('ÖĞRENCİ GİRİŞİ'!$E$18,(ROW(A722)-1),0)))</f>
        <v/>
      </c>
      <c r="F723" s="70" t="str">
        <f ca="1">IF(UPPER(OFFSET('ÖĞRENCİ GİRİŞİ'!$F$18,(ROW(A722)-1),0))="","",UPPER(OFFSET('ÖĞRENCİ GİRİŞİ'!$F$18,(ROW(A722)-1),0)))</f>
        <v/>
      </c>
      <c r="G723" s="70" t="str">
        <f ca="1">IF(UPPER(OFFSET('ÖĞRENCİ GİRİŞİ'!$G$18,(ROW(A722)-1),0))="","",UPPER(OFFSET('ÖĞRENCİ GİRİŞİ'!$G$18,(ROW(A722)-1),0)))</f>
        <v/>
      </c>
    </row>
    <row r="724" spans="1:7" customFormat="1" ht="12.75" x14ac:dyDescent="0.2">
      <c r="A724" s="42">
        <v>723</v>
      </c>
      <c r="B724" s="70" t="str">
        <f ca="1">IF(UPPER(OFFSET('ÖĞRENCİ GİRİŞİ'!$B$18,(ROW(A723)-1),0))="","",UPPER(OFFSET('ÖĞRENCİ GİRİŞİ'!$B$18,(ROW(A723)-1),0)))</f>
        <v/>
      </c>
      <c r="C724" s="70" t="str">
        <f ca="1">IF(UPPER(OFFSET('ÖĞRENCİ GİRİŞİ'!$C$18,(ROW(B723)-1),0))="","",UPPER(OFFSET('ÖĞRENCİ GİRİŞİ'!$C$18,(ROW(B723)-1),0)))</f>
        <v/>
      </c>
      <c r="D724" s="70" t="str">
        <f ca="1">IF(UPPER(OFFSET('ÖĞRENCİ GİRİŞİ'!$D$18,(ROW(A723)-1),0))="","",UPPER(OFFSET('ÖĞRENCİ GİRİŞİ'!$D$18,(ROW(A723)-1),0)))</f>
        <v/>
      </c>
      <c r="E724" s="70" t="str">
        <f ca="1">IF(UPPER(OFFSET('ÖĞRENCİ GİRİŞİ'!$E$18,(ROW(A723)-1),0))="","",UPPER(OFFSET('ÖĞRENCİ GİRİŞİ'!$E$18,(ROW(A723)-1),0)))</f>
        <v/>
      </c>
      <c r="F724" s="70" t="str">
        <f ca="1">IF(UPPER(OFFSET('ÖĞRENCİ GİRİŞİ'!$F$18,(ROW(A723)-1),0))="","",UPPER(OFFSET('ÖĞRENCİ GİRİŞİ'!$F$18,(ROW(A723)-1),0)))</f>
        <v/>
      </c>
      <c r="G724" s="70" t="str">
        <f ca="1">IF(UPPER(OFFSET('ÖĞRENCİ GİRİŞİ'!$G$18,(ROW(A723)-1),0))="","",UPPER(OFFSET('ÖĞRENCİ GİRİŞİ'!$G$18,(ROW(A723)-1),0)))</f>
        <v/>
      </c>
    </row>
    <row r="725" spans="1:7" customFormat="1" ht="12.75" x14ac:dyDescent="0.2">
      <c r="A725" s="42">
        <v>724</v>
      </c>
      <c r="B725" s="70" t="str">
        <f ca="1">IF(UPPER(OFFSET('ÖĞRENCİ GİRİŞİ'!$B$18,(ROW(A724)-1),0))="","",UPPER(OFFSET('ÖĞRENCİ GİRİŞİ'!$B$18,(ROW(A724)-1),0)))</f>
        <v/>
      </c>
      <c r="C725" s="70" t="str">
        <f ca="1">IF(UPPER(OFFSET('ÖĞRENCİ GİRİŞİ'!$C$18,(ROW(B724)-1),0))="","",UPPER(OFFSET('ÖĞRENCİ GİRİŞİ'!$C$18,(ROW(B724)-1),0)))</f>
        <v/>
      </c>
      <c r="D725" s="70" t="str">
        <f ca="1">IF(UPPER(OFFSET('ÖĞRENCİ GİRİŞİ'!$D$18,(ROW(A724)-1),0))="","",UPPER(OFFSET('ÖĞRENCİ GİRİŞİ'!$D$18,(ROW(A724)-1),0)))</f>
        <v/>
      </c>
      <c r="E725" s="70" t="str">
        <f ca="1">IF(UPPER(OFFSET('ÖĞRENCİ GİRİŞİ'!$E$18,(ROW(A724)-1),0))="","",UPPER(OFFSET('ÖĞRENCİ GİRİŞİ'!$E$18,(ROW(A724)-1),0)))</f>
        <v/>
      </c>
      <c r="F725" s="70" t="str">
        <f ca="1">IF(UPPER(OFFSET('ÖĞRENCİ GİRİŞİ'!$F$18,(ROW(A724)-1),0))="","",UPPER(OFFSET('ÖĞRENCİ GİRİŞİ'!$F$18,(ROW(A724)-1),0)))</f>
        <v/>
      </c>
      <c r="G725" s="70" t="str">
        <f ca="1">IF(UPPER(OFFSET('ÖĞRENCİ GİRİŞİ'!$G$18,(ROW(A724)-1),0))="","",UPPER(OFFSET('ÖĞRENCİ GİRİŞİ'!$G$18,(ROW(A724)-1),0)))</f>
        <v/>
      </c>
    </row>
    <row r="726" spans="1:7" customFormat="1" ht="12.75" x14ac:dyDescent="0.2">
      <c r="A726" s="42">
        <v>725</v>
      </c>
      <c r="B726" s="70" t="str">
        <f ca="1">IF(UPPER(OFFSET('ÖĞRENCİ GİRİŞİ'!$B$18,(ROW(A725)-1),0))="","",UPPER(OFFSET('ÖĞRENCİ GİRİŞİ'!$B$18,(ROW(A725)-1),0)))</f>
        <v/>
      </c>
      <c r="C726" s="70" t="str">
        <f ca="1">IF(UPPER(OFFSET('ÖĞRENCİ GİRİŞİ'!$C$18,(ROW(B725)-1),0))="","",UPPER(OFFSET('ÖĞRENCİ GİRİŞİ'!$C$18,(ROW(B725)-1),0)))</f>
        <v/>
      </c>
      <c r="D726" s="70" t="str">
        <f ca="1">IF(UPPER(OFFSET('ÖĞRENCİ GİRİŞİ'!$D$18,(ROW(A725)-1),0))="","",UPPER(OFFSET('ÖĞRENCİ GİRİŞİ'!$D$18,(ROW(A725)-1),0)))</f>
        <v/>
      </c>
      <c r="E726" s="70" t="str">
        <f ca="1">IF(UPPER(OFFSET('ÖĞRENCİ GİRİŞİ'!$E$18,(ROW(A725)-1),0))="","",UPPER(OFFSET('ÖĞRENCİ GİRİŞİ'!$E$18,(ROW(A725)-1),0)))</f>
        <v/>
      </c>
      <c r="F726" s="70" t="str">
        <f ca="1">IF(UPPER(OFFSET('ÖĞRENCİ GİRİŞİ'!$F$18,(ROW(A725)-1),0))="","",UPPER(OFFSET('ÖĞRENCİ GİRİŞİ'!$F$18,(ROW(A725)-1),0)))</f>
        <v/>
      </c>
      <c r="G726" s="70" t="str">
        <f ca="1">IF(UPPER(OFFSET('ÖĞRENCİ GİRİŞİ'!$G$18,(ROW(A725)-1),0))="","",UPPER(OFFSET('ÖĞRENCİ GİRİŞİ'!$G$18,(ROW(A725)-1),0)))</f>
        <v/>
      </c>
    </row>
    <row r="727" spans="1:7" customFormat="1" ht="12.75" x14ac:dyDescent="0.2">
      <c r="A727" s="42">
        <v>726</v>
      </c>
      <c r="B727" s="70" t="str">
        <f ca="1">IF(UPPER(OFFSET('ÖĞRENCİ GİRİŞİ'!$B$18,(ROW(A726)-1),0))="","",UPPER(OFFSET('ÖĞRENCİ GİRİŞİ'!$B$18,(ROW(A726)-1),0)))</f>
        <v/>
      </c>
      <c r="C727" s="70" t="str">
        <f ca="1">IF(UPPER(OFFSET('ÖĞRENCİ GİRİŞİ'!$C$18,(ROW(B726)-1),0))="","",UPPER(OFFSET('ÖĞRENCİ GİRİŞİ'!$C$18,(ROW(B726)-1),0)))</f>
        <v/>
      </c>
      <c r="D727" s="70" t="str">
        <f ca="1">IF(UPPER(OFFSET('ÖĞRENCİ GİRİŞİ'!$D$18,(ROW(A726)-1),0))="","",UPPER(OFFSET('ÖĞRENCİ GİRİŞİ'!$D$18,(ROW(A726)-1),0)))</f>
        <v/>
      </c>
      <c r="E727" s="70" t="str">
        <f ca="1">IF(UPPER(OFFSET('ÖĞRENCİ GİRİŞİ'!$E$18,(ROW(A726)-1),0))="","",UPPER(OFFSET('ÖĞRENCİ GİRİŞİ'!$E$18,(ROW(A726)-1),0)))</f>
        <v/>
      </c>
      <c r="F727" s="70" t="str">
        <f ca="1">IF(UPPER(OFFSET('ÖĞRENCİ GİRİŞİ'!$F$18,(ROW(A726)-1),0))="","",UPPER(OFFSET('ÖĞRENCİ GİRİŞİ'!$F$18,(ROW(A726)-1),0)))</f>
        <v/>
      </c>
      <c r="G727" s="70" t="str">
        <f ca="1">IF(UPPER(OFFSET('ÖĞRENCİ GİRİŞİ'!$G$18,(ROW(A726)-1),0))="","",UPPER(OFFSET('ÖĞRENCİ GİRİŞİ'!$G$18,(ROW(A726)-1),0)))</f>
        <v/>
      </c>
    </row>
    <row r="728" spans="1:7" customFormat="1" ht="12.75" x14ac:dyDescent="0.2">
      <c r="A728" s="42">
        <v>727</v>
      </c>
      <c r="B728" s="70" t="str">
        <f ca="1">IF(UPPER(OFFSET('ÖĞRENCİ GİRİŞİ'!$B$18,(ROW(A727)-1),0))="","",UPPER(OFFSET('ÖĞRENCİ GİRİŞİ'!$B$18,(ROW(A727)-1),0)))</f>
        <v/>
      </c>
      <c r="C728" s="70" t="str">
        <f ca="1">IF(UPPER(OFFSET('ÖĞRENCİ GİRİŞİ'!$C$18,(ROW(B727)-1),0))="","",UPPER(OFFSET('ÖĞRENCİ GİRİŞİ'!$C$18,(ROW(B727)-1),0)))</f>
        <v/>
      </c>
      <c r="D728" s="70" t="str">
        <f ca="1">IF(UPPER(OFFSET('ÖĞRENCİ GİRİŞİ'!$D$18,(ROW(A727)-1),0))="","",UPPER(OFFSET('ÖĞRENCİ GİRİŞİ'!$D$18,(ROW(A727)-1),0)))</f>
        <v/>
      </c>
      <c r="E728" s="70" t="str">
        <f ca="1">IF(UPPER(OFFSET('ÖĞRENCİ GİRİŞİ'!$E$18,(ROW(A727)-1),0))="","",UPPER(OFFSET('ÖĞRENCİ GİRİŞİ'!$E$18,(ROW(A727)-1),0)))</f>
        <v/>
      </c>
      <c r="F728" s="70" t="str">
        <f ca="1">IF(UPPER(OFFSET('ÖĞRENCİ GİRİŞİ'!$F$18,(ROW(A727)-1),0))="","",UPPER(OFFSET('ÖĞRENCİ GİRİŞİ'!$F$18,(ROW(A727)-1),0)))</f>
        <v/>
      </c>
      <c r="G728" s="70" t="str">
        <f ca="1">IF(UPPER(OFFSET('ÖĞRENCİ GİRİŞİ'!$G$18,(ROW(A727)-1),0))="","",UPPER(OFFSET('ÖĞRENCİ GİRİŞİ'!$G$18,(ROW(A727)-1),0)))</f>
        <v/>
      </c>
    </row>
    <row r="729" spans="1:7" customFormat="1" ht="12.75" x14ac:dyDescent="0.2">
      <c r="A729" s="42">
        <v>728</v>
      </c>
      <c r="B729" s="70" t="str">
        <f ca="1">IF(UPPER(OFFSET('ÖĞRENCİ GİRİŞİ'!$B$18,(ROW(A728)-1),0))="","",UPPER(OFFSET('ÖĞRENCİ GİRİŞİ'!$B$18,(ROW(A728)-1),0)))</f>
        <v/>
      </c>
      <c r="C729" s="70" t="str">
        <f ca="1">IF(UPPER(OFFSET('ÖĞRENCİ GİRİŞİ'!$C$18,(ROW(B728)-1),0))="","",UPPER(OFFSET('ÖĞRENCİ GİRİŞİ'!$C$18,(ROW(B728)-1),0)))</f>
        <v/>
      </c>
      <c r="D729" s="70" t="str">
        <f ca="1">IF(UPPER(OFFSET('ÖĞRENCİ GİRİŞİ'!$D$18,(ROW(A728)-1),0))="","",UPPER(OFFSET('ÖĞRENCİ GİRİŞİ'!$D$18,(ROW(A728)-1),0)))</f>
        <v/>
      </c>
      <c r="E729" s="70" t="str">
        <f ca="1">IF(UPPER(OFFSET('ÖĞRENCİ GİRİŞİ'!$E$18,(ROW(A728)-1),0))="","",UPPER(OFFSET('ÖĞRENCİ GİRİŞİ'!$E$18,(ROW(A728)-1),0)))</f>
        <v/>
      </c>
      <c r="F729" s="70" t="str">
        <f ca="1">IF(UPPER(OFFSET('ÖĞRENCİ GİRİŞİ'!$F$18,(ROW(A728)-1),0))="","",UPPER(OFFSET('ÖĞRENCİ GİRİŞİ'!$F$18,(ROW(A728)-1),0)))</f>
        <v/>
      </c>
      <c r="G729" s="70" t="str">
        <f ca="1">IF(UPPER(OFFSET('ÖĞRENCİ GİRİŞİ'!$G$18,(ROW(A728)-1),0))="","",UPPER(OFFSET('ÖĞRENCİ GİRİŞİ'!$G$18,(ROW(A728)-1),0)))</f>
        <v/>
      </c>
    </row>
    <row r="730" spans="1:7" customFormat="1" ht="12.75" x14ac:dyDescent="0.2">
      <c r="A730" s="42">
        <v>729</v>
      </c>
      <c r="B730" s="70" t="str">
        <f ca="1">IF(UPPER(OFFSET('ÖĞRENCİ GİRİŞİ'!$B$18,(ROW(A729)-1),0))="","",UPPER(OFFSET('ÖĞRENCİ GİRİŞİ'!$B$18,(ROW(A729)-1),0)))</f>
        <v/>
      </c>
      <c r="C730" s="70" t="str">
        <f ca="1">IF(UPPER(OFFSET('ÖĞRENCİ GİRİŞİ'!$C$18,(ROW(B729)-1),0))="","",UPPER(OFFSET('ÖĞRENCİ GİRİŞİ'!$C$18,(ROW(B729)-1),0)))</f>
        <v/>
      </c>
      <c r="D730" s="70" t="str">
        <f ca="1">IF(UPPER(OFFSET('ÖĞRENCİ GİRİŞİ'!$D$18,(ROW(A729)-1),0))="","",UPPER(OFFSET('ÖĞRENCİ GİRİŞİ'!$D$18,(ROW(A729)-1),0)))</f>
        <v/>
      </c>
      <c r="E730" s="70" t="str">
        <f ca="1">IF(UPPER(OFFSET('ÖĞRENCİ GİRİŞİ'!$E$18,(ROW(A729)-1),0))="","",UPPER(OFFSET('ÖĞRENCİ GİRİŞİ'!$E$18,(ROW(A729)-1),0)))</f>
        <v/>
      </c>
      <c r="F730" s="70" t="str">
        <f ca="1">IF(UPPER(OFFSET('ÖĞRENCİ GİRİŞİ'!$F$18,(ROW(A729)-1),0))="","",UPPER(OFFSET('ÖĞRENCİ GİRİŞİ'!$F$18,(ROW(A729)-1),0)))</f>
        <v/>
      </c>
      <c r="G730" s="70" t="str">
        <f ca="1">IF(UPPER(OFFSET('ÖĞRENCİ GİRİŞİ'!$G$18,(ROW(A729)-1),0))="","",UPPER(OFFSET('ÖĞRENCİ GİRİŞİ'!$G$18,(ROW(A729)-1),0)))</f>
        <v/>
      </c>
    </row>
    <row r="731" spans="1:7" customFormat="1" ht="12.75" x14ac:dyDescent="0.2">
      <c r="A731" s="42">
        <v>730</v>
      </c>
      <c r="B731" s="70" t="str">
        <f ca="1">IF(UPPER(OFFSET('ÖĞRENCİ GİRİŞİ'!$B$18,(ROW(A730)-1),0))="","",UPPER(OFFSET('ÖĞRENCİ GİRİŞİ'!$B$18,(ROW(A730)-1),0)))</f>
        <v/>
      </c>
      <c r="C731" s="70" t="str">
        <f ca="1">IF(UPPER(OFFSET('ÖĞRENCİ GİRİŞİ'!$C$18,(ROW(B730)-1),0))="","",UPPER(OFFSET('ÖĞRENCİ GİRİŞİ'!$C$18,(ROW(B730)-1),0)))</f>
        <v/>
      </c>
      <c r="D731" s="70" t="str">
        <f ca="1">IF(UPPER(OFFSET('ÖĞRENCİ GİRİŞİ'!$D$18,(ROW(A730)-1),0))="","",UPPER(OFFSET('ÖĞRENCİ GİRİŞİ'!$D$18,(ROW(A730)-1),0)))</f>
        <v/>
      </c>
      <c r="E731" s="70" t="str">
        <f ca="1">IF(UPPER(OFFSET('ÖĞRENCİ GİRİŞİ'!$E$18,(ROW(A730)-1),0))="","",UPPER(OFFSET('ÖĞRENCİ GİRİŞİ'!$E$18,(ROW(A730)-1),0)))</f>
        <v/>
      </c>
      <c r="F731" s="70" t="str">
        <f ca="1">IF(UPPER(OFFSET('ÖĞRENCİ GİRİŞİ'!$F$18,(ROW(A730)-1),0))="","",UPPER(OFFSET('ÖĞRENCİ GİRİŞİ'!$F$18,(ROW(A730)-1),0)))</f>
        <v/>
      </c>
      <c r="G731" s="70" t="str">
        <f ca="1">IF(UPPER(OFFSET('ÖĞRENCİ GİRİŞİ'!$G$18,(ROW(A730)-1),0))="","",UPPER(OFFSET('ÖĞRENCİ GİRİŞİ'!$G$18,(ROW(A730)-1),0)))</f>
        <v/>
      </c>
    </row>
    <row r="732" spans="1:7" customFormat="1" ht="12.75" x14ac:dyDescent="0.2">
      <c r="A732" s="42">
        <v>731</v>
      </c>
      <c r="B732" s="70" t="str">
        <f ca="1">IF(UPPER(OFFSET('ÖĞRENCİ GİRİŞİ'!$B$18,(ROW(A731)-1),0))="","",UPPER(OFFSET('ÖĞRENCİ GİRİŞİ'!$B$18,(ROW(A731)-1),0)))</f>
        <v/>
      </c>
      <c r="C732" s="70" t="str">
        <f ca="1">IF(UPPER(OFFSET('ÖĞRENCİ GİRİŞİ'!$C$18,(ROW(B731)-1),0))="","",UPPER(OFFSET('ÖĞRENCİ GİRİŞİ'!$C$18,(ROW(B731)-1),0)))</f>
        <v/>
      </c>
      <c r="D732" s="70" t="str">
        <f ca="1">IF(UPPER(OFFSET('ÖĞRENCİ GİRİŞİ'!$D$18,(ROW(A731)-1),0))="","",UPPER(OFFSET('ÖĞRENCİ GİRİŞİ'!$D$18,(ROW(A731)-1),0)))</f>
        <v/>
      </c>
      <c r="E732" s="70" t="str">
        <f ca="1">IF(UPPER(OFFSET('ÖĞRENCİ GİRİŞİ'!$E$18,(ROW(A731)-1),0))="","",UPPER(OFFSET('ÖĞRENCİ GİRİŞİ'!$E$18,(ROW(A731)-1),0)))</f>
        <v/>
      </c>
      <c r="F732" s="70" t="str">
        <f ca="1">IF(UPPER(OFFSET('ÖĞRENCİ GİRİŞİ'!$F$18,(ROW(A731)-1),0))="","",UPPER(OFFSET('ÖĞRENCİ GİRİŞİ'!$F$18,(ROW(A731)-1),0)))</f>
        <v/>
      </c>
      <c r="G732" s="70" t="str">
        <f ca="1">IF(UPPER(OFFSET('ÖĞRENCİ GİRİŞİ'!$G$18,(ROW(A731)-1),0))="","",UPPER(OFFSET('ÖĞRENCİ GİRİŞİ'!$G$18,(ROW(A731)-1),0)))</f>
        <v/>
      </c>
    </row>
    <row r="733" spans="1:7" customFormat="1" ht="12.75" x14ac:dyDescent="0.2">
      <c r="A733" s="42">
        <v>732</v>
      </c>
      <c r="B733" s="70" t="str">
        <f ca="1">IF(UPPER(OFFSET('ÖĞRENCİ GİRİŞİ'!$B$18,(ROW(A732)-1),0))="","",UPPER(OFFSET('ÖĞRENCİ GİRİŞİ'!$B$18,(ROW(A732)-1),0)))</f>
        <v/>
      </c>
      <c r="C733" s="70" t="str">
        <f ca="1">IF(UPPER(OFFSET('ÖĞRENCİ GİRİŞİ'!$C$18,(ROW(B732)-1),0))="","",UPPER(OFFSET('ÖĞRENCİ GİRİŞİ'!$C$18,(ROW(B732)-1),0)))</f>
        <v/>
      </c>
      <c r="D733" s="70" t="str">
        <f ca="1">IF(UPPER(OFFSET('ÖĞRENCİ GİRİŞİ'!$D$18,(ROW(A732)-1),0))="","",UPPER(OFFSET('ÖĞRENCİ GİRİŞİ'!$D$18,(ROW(A732)-1),0)))</f>
        <v/>
      </c>
      <c r="E733" s="70" t="str">
        <f ca="1">IF(UPPER(OFFSET('ÖĞRENCİ GİRİŞİ'!$E$18,(ROW(A732)-1),0))="","",UPPER(OFFSET('ÖĞRENCİ GİRİŞİ'!$E$18,(ROW(A732)-1),0)))</f>
        <v/>
      </c>
      <c r="F733" s="70" t="str">
        <f ca="1">IF(UPPER(OFFSET('ÖĞRENCİ GİRİŞİ'!$F$18,(ROW(A732)-1),0))="","",UPPER(OFFSET('ÖĞRENCİ GİRİŞİ'!$F$18,(ROW(A732)-1),0)))</f>
        <v/>
      </c>
      <c r="G733" s="70" t="str">
        <f ca="1">IF(UPPER(OFFSET('ÖĞRENCİ GİRİŞİ'!$G$18,(ROW(A732)-1),0))="","",UPPER(OFFSET('ÖĞRENCİ GİRİŞİ'!$G$18,(ROW(A732)-1),0)))</f>
        <v/>
      </c>
    </row>
    <row r="734" spans="1:7" customFormat="1" ht="12.75" x14ac:dyDescent="0.2">
      <c r="A734" s="42">
        <v>733</v>
      </c>
      <c r="B734" s="70" t="str">
        <f ca="1">IF(UPPER(OFFSET('ÖĞRENCİ GİRİŞİ'!$B$18,(ROW(A733)-1),0))="","",UPPER(OFFSET('ÖĞRENCİ GİRİŞİ'!$B$18,(ROW(A733)-1),0)))</f>
        <v/>
      </c>
      <c r="C734" s="70" t="str">
        <f ca="1">IF(UPPER(OFFSET('ÖĞRENCİ GİRİŞİ'!$C$18,(ROW(B733)-1),0))="","",UPPER(OFFSET('ÖĞRENCİ GİRİŞİ'!$C$18,(ROW(B733)-1),0)))</f>
        <v/>
      </c>
      <c r="D734" s="70" t="str">
        <f ca="1">IF(UPPER(OFFSET('ÖĞRENCİ GİRİŞİ'!$D$18,(ROW(A733)-1),0))="","",UPPER(OFFSET('ÖĞRENCİ GİRİŞİ'!$D$18,(ROW(A733)-1),0)))</f>
        <v/>
      </c>
      <c r="E734" s="70" t="str">
        <f ca="1">IF(UPPER(OFFSET('ÖĞRENCİ GİRİŞİ'!$E$18,(ROW(A733)-1),0))="","",UPPER(OFFSET('ÖĞRENCİ GİRİŞİ'!$E$18,(ROW(A733)-1),0)))</f>
        <v/>
      </c>
      <c r="F734" s="70" t="str">
        <f ca="1">IF(UPPER(OFFSET('ÖĞRENCİ GİRİŞİ'!$F$18,(ROW(A733)-1),0))="","",UPPER(OFFSET('ÖĞRENCİ GİRİŞİ'!$F$18,(ROW(A733)-1),0)))</f>
        <v/>
      </c>
      <c r="G734" s="70" t="str">
        <f ca="1">IF(UPPER(OFFSET('ÖĞRENCİ GİRİŞİ'!$G$18,(ROW(A733)-1),0))="","",UPPER(OFFSET('ÖĞRENCİ GİRİŞİ'!$G$18,(ROW(A733)-1),0)))</f>
        <v/>
      </c>
    </row>
    <row r="735" spans="1:7" customFormat="1" ht="12.75" x14ac:dyDescent="0.2">
      <c r="A735" s="42">
        <v>734</v>
      </c>
      <c r="B735" s="70" t="str">
        <f ca="1">IF(UPPER(OFFSET('ÖĞRENCİ GİRİŞİ'!$B$18,(ROW(A734)-1),0))="","",UPPER(OFFSET('ÖĞRENCİ GİRİŞİ'!$B$18,(ROW(A734)-1),0)))</f>
        <v/>
      </c>
      <c r="C735" s="70" t="str">
        <f ca="1">IF(UPPER(OFFSET('ÖĞRENCİ GİRİŞİ'!$C$18,(ROW(B734)-1),0))="","",UPPER(OFFSET('ÖĞRENCİ GİRİŞİ'!$C$18,(ROW(B734)-1),0)))</f>
        <v/>
      </c>
      <c r="D735" s="70" t="str">
        <f ca="1">IF(UPPER(OFFSET('ÖĞRENCİ GİRİŞİ'!$D$18,(ROW(A734)-1),0))="","",UPPER(OFFSET('ÖĞRENCİ GİRİŞİ'!$D$18,(ROW(A734)-1),0)))</f>
        <v/>
      </c>
      <c r="E735" s="70" t="str">
        <f ca="1">IF(UPPER(OFFSET('ÖĞRENCİ GİRİŞİ'!$E$18,(ROW(A734)-1),0))="","",UPPER(OFFSET('ÖĞRENCİ GİRİŞİ'!$E$18,(ROW(A734)-1),0)))</f>
        <v/>
      </c>
      <c r="F735" s="70" t="str">
        <f ca="1">IF(UPPER(OFFSET('ÖĞRENCİ GİRİŞİ'!$F$18,(ROW(A734)-1),0))="","",UPPER(OFFSET('ÖĞRENCİ GİRİŞİ'!$F$18,(ROW(A734)-1),0)))</f>
        <v/>
      </c>
      <c r="G735" s="70" t="str">
        <f ca="1">IF(UPPER(OFFSET('ÖĞRENCİ GİRİŞİ'!$G$18,(ROW(A734)-1),0))="","",UPPER(OFFSET('ÖĞRENCİ GİRİŞİ'!$G$18,(ROW(A734)-1),0)))</f>
        <v/>
      </c>
    </row>
    <row r="736" spans="1:7" customFormat="1" ht="12.75" x14ac:dyDescent="0.2">
      <c r="A736" s="42">
        <v>735</v>
      </c>
      <c r="B736" s="70" t="str">
        <f ca="1">IF(UPPER(OFFSET('ÖĞRENCİ GİRİŞİ'!$B$18,(ROW(A735)-1),0))="","",UPPER(OFFSET('ÖĞRENCİ GİRİŞİ'!$B$18,(ROW(A735)-1),0)))</f>
        <v/>
      </c>
      <c r="C736" s="70" t="str">
        <f ca="1">IF(UPPER(OFFSET('ÖĞRENCİ GİRİŞİ'!$C$18,(ROW(B735)-1),0))="","",UPPER(OFFSET('ÖĞRENCİ GİRİŞİ'!$C$18,(ROW(B735)-1),0)))</f>
        <v/>
      </c>
      <c r="D736" s="70" t="str">
        <f ca="1">IF(UPPER(OFFSET('ÖĞRENCİ GİRİŞİ'!$D$18,(ROW(A735)-1),0))="","",UPPER(OFFSET('ÖĞRENCİ GİRİŞİ'!$D$18,(ROW(A735)-1),0)))</f>
        <v/>
      </c>
      <c r="E736" s="70" t="str">
        <f ca="1">IF(UPPER(OFFSET('ÖĞRENCİ GİRİŞİ'!$E$18,(ROW(A735)-1),0))="","",UPPER(OFFSET('ÖĞRENCİ GİRİŞİ'!$E$18,(ROW(A735)-1),0)))</f>
        <v/>
      </c>
      <c r="F736" s="70" t="str">
        <f ca="1">IF(UPPER(OFFSET('ÖĞRENCİ GİRİŞİ'!$F$18,(ROW(A735)-1),0))="","",UPPER(OFFSET('ÖĞRENCİ GİRİŞİ'!$F$18,(ROW(A735)-1),0)))</f>
        <v/>
      </c>
      <c r="G736" s="70" t="str">
        <f ca="1">IF(UPPER(OFFSET('ÖĞRENCİ GİRİŞİ'!$G$18,(ROW(A735)-1),0))="","",UPPER(OFFSET('ÖĞRENCİ GİRİŞİ'!$G$18,(ROW(A735)-1),0)))</f>
        <v/>
      </c>
    </row>
    <row r="737" spans="1:7" customFormat="1" ht="12.75" x14ac:dyDescent="0.2">
      <c r="A737" s="42">
        <v>736</v>
      </c>
      <c r="B737" s="70" t="str">
        <f ca="1">IF(UPPER(OFFSET('ÖĞRENCİ GİRİŞİ'!$B$18,(ROW(A736)-1),0))="","",UPPER(OFFSET('ÖĞRENCİ GİRİŞİ'!$B$18,(ROW(A736)-1),0)))</f>
        <v/>
      </c>
      <c r="C737" s="70" t="str">
        <f ca="1">IF(UPPER(OFFSET('ÖĞRENCİ GİRİŞİ'!$C$18,(ROW(B736)-1),0))="","",UPPER(OFFSET('ÖĞRENCİ GİRİŞİ'!$C$18,(ROW(B736)-1),0)))</f>
        <v/>
      </c>
      <c r="D737" s="70" t="str">
        <f ca="1">IF(UPPER(OFFSET('ÖĞRENCİ GİRİŞİ'!$D$18,(ROW(A736)-1),0))="","",UPPER(OFFSET('ÖĞRENCİ GİRİŞİ'!$D$18,(ROW(A736)-1),0)))</f>
        <v/>
      </c>
      <c r="E737" s="70" t="str">
        <f ca="1">IF(UPPER(OFFSET('ÖĞRENCİ GİRİŞİ'!$E$18,(ROW(A736)-1),0))="","",UPPER(OFFSET('ÖĞRENCİ GİRİŞİ'!$E$18,(ROW(A736)-1),0)))</f>
        <v/>
      </c>
      <c r="F737" s="70" t="str">
        <f ca="1">IF(UPPER(OFFSET('ÖĞRENCİ GİRİŞİ'!$F$18,(ROW(A736)-1),0))="","",UPPER(OFFSET('ÖĞRENCİ GİRİŞİ'!$F$18,(ROW(A736)-1),0)))</f>
        <v/>
      </c>
      <c r="G737" s="70" t="str">
        <f ca="1">IF(UPPER(OFFSET('ÖĞRENCİ GİRİŞİ'!$G$18,(ROW(A736)-1),0))="","",UPPER(OFFSET('ÖĞRENCİ GİRİŞİ'!$G$18,(ROW(A736)-1),0)))</f>
        <v/>
      </c>
    </row>
    <row r="738" spans="1:7" customFormat="1" ht="12.75" x14ac:dyDescent="0.2">
      <c r="A738" s="42">
        <v>737</v>
      </c>
      <c r="B738" s="70" t="str">
        <f ca="1">IF(UPPER(OFFSET('ÖĞRENCİ GİRİŞİ'!$B$18,(ROW(A737)-1),0))="","",UPPER(OFFSET('ÖĞRENCİ GİRİŞİ'!$B$18,(ROW(A737)-1),0)))</f>
        <v/>
      </c>
      <c r="C738" s="70" t="str">
        <f ca="1">IF(UPPER(OFFSET('ÖĞRENCİ GİRİŞİ'!$C$18,(ROW(B737)-1),0))="","",UPPER(OFFSET('ÖĞRENCİ GİRİŞİ'!$C$18,(ROW(B737)-1),0)))</f>
        <v/>
      </c>
      <c r="D738" s="70" t="str">
        <f ca="1">IF(UPPER(OFFSET('ÖĞRENCİ GİRİŞİ'!$D$18,(ROW(A737)-1),0))="","",UPPER(OFFSET('ÖĞRENCİ GİRİŞİ'!$D$18,(ROW(A737)-1),0)))</f>
        <v/>
      </c>
      <c r="E738" s="70" t="str">
        <f ca="1">IF(UPPER(OFFSET('ÖĞRENCİ GİRİŞİ'!$E$18,(ROW(A737)-1),0))="","",UPPER(OFFSET('ÖĞRENCİ GİRİŞİ'!$E$18,(ROW(A737)-1),0)))</f>
        <v/>
      </c>
      <c r="F738" s="70" t="str">
        <f ca="1">IF(UPPER(OFFSET('ÖĞRENCİ GİRİŞİ'!$F$18,(ROW(A737)-1),0))="","",UPPER(OFFSET('ÖĞRENCİ GİRİŞİ'!$F$18,(ROW(A737)-1),0)))</f>
        <v/>
      </c>
      <c r="G738" s="70" t="str">
        <f ca="1">IF(UPPER(OFFSET('ÖĞRENCİ GİRİŞİ'!$G$18,(ROW(A737)-1),0))="","",UPPER(OFFSET('ÖĞRENCİ GİRİŞİ'!$G$18,(ROW(A737)-1),0)))</f>
        <v/>
      </c>
    </row>
    <row r="739" spans="1:7" customFormat="1" ht="12.75" x14ac:dyDescent="0.2">
      <c r="A739" s="42">
        <v>738</v>
      </c>
      <c r="B739" s="70" t="str">
        <f ca="1">IF(UPPER(OFFSET('ÖĞRENCİ GİRİŞİ'!$B$18,(ROW(A738)-1),0))="","",UPPER(OFFSET('ÖĞRENCİ GİRİŞİ'!$B$18,(ROW(A738)-1),0)))</f>
        <v/>
      </c>
      <c r="C739" s="70" t="str">
        <f ca="1">IF(UPPER(OFFSET('ÖĞRENCİ GİRİŞİ'!$C$18,(ROW(B738)-1),0))="","",UPPER(OFFSET('ÖĞRENCİ GİRİŞİ'!$C$18,(ROW(B738)-1),0)))</f>
        <v/>
      </c>
      <c r="D739" s="70" t="str">
        <f ca="1">IF(UPPER(OFFSET('ÖĞRENCİ GİRİŞİ'!$D$18,(ROW(A738)-1),0))="","",UPPER(OFFSET('ÖĞRENCİ GİRİŞİ'!$D$18,(ROW(A738)-1),0)))</f>
        <v/>
      </c>
      <c r="E739" s="70" t="str">
        <f ca="1">IF(UPPER(OFFSET('ÖĞRENCİ GİRİŞİ'!$E$18,(ROW(A738)-1),0))="","",UPPER(OFFSET('ÖĞRENCİ GİRİŞİ'!$E$18,(ROW(A738)-1),0)))</f>
        <v/>
      </c>
      <c r="F739" s="70" t="str">
        <f ca="1">IF(UPPER(OFFSET('ÖĞRENCİ GİRİŞİ'!$F$18,(ROW(A738)-1),0))="","",UPPER(OFFSET('ÖĞRENCİ GİRİŞİ'!$F$18,(ROW(A738)-1),0)))</f>
        <v/>
      </c>
      <c r="G739" s="70" t="str">
        <f ca="1">IF(UPPER(OFFSET('ÖĞRENCİ GİRİŞİ'!$G$18,(ROW(A738)-1),0))="","",UPPER(OFFSET('ÖĞRENCİ GİRİŞİ'!$G$18,(ROW(A738)-1),0)))</f>
        <v/>
      </c>
    </row>
    <row r="740" spans="1:7" customFormat="1" ht="12.75" x14ac:dyDescent="0.2">
      <c r="A740" s="42">
        <v>739</v>
      </c>
      <c r="B740" s="70" t="str">
        <f ca="1">IF(UPPER(OFFSET('ÖĞRENCİ GİRİŞİ'!$B$18,(ROW(A739)-1),0))="","",UPPER(OFFSET('ÖĞRENCİ GİRİŞİ'!$B$18,(ROW(A739)-1),0)))</f>
        <v/>
      </c>
      <c r="C740" s="70" t="str">
        <f ca="1">IF(UPPER(OFFSET('ÖĞRENCİ GİRİŞİ'!$C$18,(ROW(B739)-1),0))="","",UPPER(OFFSET('ÖĞRENCİ GİRİŞİ'!$C$18,(ROW(B739)-1),0)))</f>
        <v/>
      </c>
      <c r="D740" s="70" t="str">
        <f ca="1">IF(UPPER(OFFSET('ÖĞRENCİ GİRİŞİ'!$D$18,(ROW(A739)-1),0))="","",UPPER(OFFSET('ÖĞRENCİ GİRİŞİ'!$D$18,(ROW(A739)-1),0)))</f>
        <v/>
      </c>
      <c r="E740" s="70" t="str">
        <f ca="1">IF(UPPER(OFFSET('ÖĞRENCİ GİRİŞİ'!$E$18,(ROW(A739)-1),0))="","",UPPER(OFFSET('ÖĞRENCİ GİRİŞİ'!$E$18,(ROW(A739)-1),0)))</f>
        <v/>
      </c>
      <c r="F740" s="70" t="str">
        <f ca="1">IF(UPPER(OFFSET('ÖĞRENCİ GİRİŞİ'!$F$18,(ROW(A739)-1),0))="","",UPPER(OFFSET('ÖĞRENCİ GİRİŞİ'!$F$18,(ROW(A739)-1),0)))</f>
        <v/>
      </c>
      <c r="G740" s="70" t="str">
        <f ca="1">IF(UPPER(OFFSET('ÖĞRENCİ GİRİŞİ'!$G$18,(ROW(A739)-1),0))="","",UPPER(OFFSET('ÖĞRENCİ GİRİŞİ'!$G$18,(ROW(A739)-1),0)))</f>
        <v/>
      </c>
    </row>
    <row r="741" spans="1:7" customFormat="1" ht="12.75" x14ac:dyDescent="0.2">
      <c r="A741" s="42">
        <v>740</v>
      </c>
      <c r="B741" s="70" t="str">
        <f ca="1">IF(UPPER(OFFSET('ÖĞRENCİ GİRİŞİ'!$B$18,(ROW(A740)-1),0))="","",UPPER(OFFSET('ÖĞRENCİ GİRİŞİ'!$B$18,(ROW(A740)-1),0)))</f>
        <v/>
      </c>
      <c r="C741" s="70" t="str">
        <f ca="1">IF(UPPER(OFFSET('ÖĞRENCİ GİRİŞİ'!$C$18,(ROW(B740)-1),0))="","",UPPER(OFFSET('ÖĞRENCİ GİRİŞİ'!$C$18,(ROW(B740)-1),0)))</f>
        <v/>
      </c>
      <c r="D741" s="70" t="str">
        <f ca="1">IF(UPPER(OFFSET('ÖĞRENCİ GİRİŞİ'!$D$18,(ROW(A740)-1),0))="","",UPPER(OFFSET('ÖĞRENCİ GİRİŞİ'!$D$18,(ROW(A740)-1),0)))</f>
        <v/>
      </c>
      <c r="E741" s="70" t="str">
        <f ca="1">IF(UPPER(OFFSET('ÖĞRENCİ GİRİŞİ'!$E$18,(ROW(A740)-1),0))="","",UPPER(OFFSET('ÖĞRENCİ GİRİŞİ'!$E$18,(ROW(A740)-1),0)))</f>
        <v/>
      </c>
      <c r="F741" s="70" t="str">
        <f ca="1">IF(UPPER(OFFSET('ÖĞRENCİ GİRİŞİ'!$F$18,(ROW(A740)-1),0))="","",UPPER(OFFSET('ÖĞRENCİ GİRİŞİ'!$F$18,(ROW(A740)-1),0)))</f>
        <v/>
      </c>
      <c r="G741" s="70" t="str">
        <f ca="1">IF(UPPER(OFFSET('ÖĞRENCİ GİRİŞİ'!$G$18,(ROW(A740)-1),0))="","",UPPER(OFFSET('ÖĞRENCİ GİRİŞİ'!$G$18,(ROW(A740)-1),0)))</f>
        <v/>
      </c>
    </row>
    <row r="742" spans="1:7" customFormat="1" ht="12.75" x14ac:dyDescent="0.2">
      <c r="A742" s="42">
        <v>741</v>
      </c>
      <c r="B742" s="70" t="str">
        <f ca="1">IF(UPPER(OFFSET('ÖĞRENCİ GİRİŞİ'!$B$18,(ROW(A741)-1),0))="","",UPPER(OFFSET('ÖĞRENCİ GİRİŞİ'!$B$18,(ROW(A741)-1),0)))</f>
        <v/>
      </c>
      <c r="C742" s="70" t="str">
        <f ca="1">IF(UPPER(OFFSET('ÖĞRENCİ GİRİŞİ'!$C$18,(ROW(B741)-1),0))="","",UPPER(OFFSET('ÖĞRENCİ GİRİŞİ'!$C$18,(ROW(B741)-1),0)))</f>
        <v/>
      </c>
      <c r="D742" s="70" t="str">
        <f ca="1">IF(UPPER(OFFSET('ÖĞRENCİ GİRİŞİ'!$D$18,(ROW(A741)-1),0))="","",UPPER(OFFSET('ÖĞRENCİ GİRİŞİ'!$D$18,(ROW(A741)-1),0)))</f>
        <v/>
      </c>
      <c r="E742" s="70" t="str">
        <f ca="1">IF(UPPER(OFFSET('ÖĞRENCİ GİRİŞİ'!$E$18,(ROW(A741)-1),0))="","",UPPER(OFFSET('ÖĞRENCİ GİRİŞİ'!$E$18,(ROW(A741)-1),0)))</f>
        <v/>
      </c>
      <c r="F742" s="70" t="str">
        <f ca="1">IF(UPPER(OFFSET('ÖĞRENCİ GİRİŞİ'!$F$18,(ROW(A741)-1),0))="","",UPPER(OFFSET('ÖĞRENCİ GİRİŞİ'!$F$18,(ROW(A741)-1),0)))</f>
        <v/>
      </c>
      <c r="G742" s="70" t="str">
        <f ca="1">IF(UPPER(OFFSET('ÖĞRENCİ GİRİŞİ'!$G$18,(ROW(A741)-1),0))="","",UPPER(OFFSET('ÖĞRENCİ GİRİŞİ'!$G$18,(ROW(A741)-1),0)))</f>
        <v/>
      </c>
    </row>
    <row r="743" spans="1:7" customFormat="1" ht="12.75" x14ac:dyDescent="0.2">
      <c r="A743" s="42">
        <v>742</v>
      </c>
      <c r="B743" s="70" t="str">
        <f ca="1">IF(UPPER(OFFSET('ÖĞRENCİ GİRİŞİ'!$B$18,(ROW(A742)-1),0))="","",UPPER(OFFSET('ÖĞRENCİ GİRİŞİ'!$B$18,(ROW(A742)-1),0)))</f>
        <v/>
      </c>
      <c r="C743" s="70" t="str">
        <f ca="1">IF(UPPER(OFFSET('ÖĞRENCİ GİRİŞİ'!$C$18,(ROW(B742)-1),0))="","",UPPER(OFFSET('ÖĞRENCİ GİRİŞİ'!$C$18,(ROW(B742)-1),0)))</f>
        <v/>
      </c>
      <c r="D743" s="70" t="str">
        <f ca="1">IF(UPPER(OFFSET('ÖĞRENCİ GİRİŞİ'!$D$18,(ROW(A742)-1),0))="","",UPPER(OFFSET('ÖĞRENCİ GİRİŞİ'!$D$18,(ROW(A742)-1),0)))</f>
        <v/>
      </c>
      <c r="E743" s="70" t="str">
        <f ca="1">IF(UPPER(OFFSET('ÖĞRENCİ GİRİŞİ'!$E$18,(ROW(A742)-1),0))="","",UPPER(OFFSET('ÖĞRENCİ GİRİŞİ'!$E$18,(ROW(A742)-1),0)))</f>
        <v/>
      </c>
      <c r="F743" s="70" t="str">
        <f ca="1">IF(UPPER(OFFSET('ÖĞRENCİ GİRİŞİ'!$F$18,(ROW(A742)-1),0))="","",UPPER(OFFSET('ÖĞRENCİ GİRİŞİ'!$F$18,(ROW(A742)-1),0)))</f>
        <v/>
      </c>
      <c r="G743" s="70" t="str">
        <f ca="1">IF(UPPER(OFFSET('ÖĞRENCİ GİRİŞİ'!$G$18,(ROW(A742)-1),0))="","",UPPER(OFFSET('ÖĞRENCİ GİRİŞİ'!$G$18,(ROW(A742)-1),0)))</f>
        <v/>
      </c>
    </row>
    <row r="744" spans="1:7" customFormat="1" ht="12.75" x14ac:dyDescent="0.2">
      <c r="A744" s="42">
        <v>743</v>
      </c>
      <c r="B744" s="70" t="str">
        <f ca="1">IF(UPPER(OFFSET('ÖĞRENCİ GİRİŞİ'!$B$18,(ROW(A743)-1),0))="","",UPPER(OFFSET('ÖĞRENCİ GİRİŞİ'!$B$18,(ROW(A743)-1),0)))</f>
        <v/>
      </c>
      <c r="C744" s="70" t="str">
        <f ca="1">IF(UPPER(OFFSET('ÖĞRENCİ GİRİŞİ'!$C$18,(ROW(B743)-1),0))="","",UPPER(OFFSET('ÖĞRENCİ GİRİŞİ'!$C$18,(ROW(B743)-1),0)))</f>
        <v/>
      </c>
      <c r="D744" s="70" t="str">
        <f ca="1">IF(UPPER(OFFSET('ÖĞRENCİ GİRİŞİ'!$D$18,(ROW(A743)-1),0))="","",UPPER(OFFSET('ÖĞRENCİ GİRİŞİ'!$D$18,(ROW(A743)-1),0)))</f>
        <v/>
      </c>
      <c r="E744" s="70" t="str">
        <f ca="1">IF(UPPER(OFFSET('ÖĞRENCİ GİRİŞİ'!$E$18,(ROW(A743)-1),0))="","",UPPER(OFFSET('ÖĞRENCİ GİRİŞİ'!$E$18,(ROW(A743)-1),0)))</f>
        <v/>
      </c>
      <c r="F744" s="70" t="str">
        <f ca="1">IF(UPPER(OFFSET('ÖĞRENCİ GİRİŞİ'!$F$18,(ROW(A743)-1),0))="","",UPPER(OFFSET('ÖĞRENCİ GİRİŞİ'!$F$18,(ROW(A743)-1),0)))</f>
        <v/>
      </c>
      <c r="G744" s="70" t="str">
        <f ca="1">IF(UPPER(OFFSET('ÖĞRENCİ GİRİŞİ'!$G$18,(ROW(A743)-1),0))="","",UPPER(OFFSET('ÖĞRENCİ GİRİŞİ'!$G$18,(ROW(A743)-1),0)))</f>
        <v/>
      </c>
    </row>
    <row r="745" spans="1:7" customFormat="1" ht="12.75" x14ac:dyDescent="0.2">
      <c r="A745" s="42">
        <v>744</v>
      </c>
      <c r="B745" s="70" t="str">
        <f ca="1">IF(UPPER(OFFSET('ÖĞRENCİ GİRİŞİ'!$B$18,(ROW(A744)-1),0))="","",UPPER(OFFSET('ÖĞRENCİ GİRİŞİ'!$B$18,(ROW(A744)-1),0)))</f>
        <v/>
      </c>
      <c r="C745" s="70" t="str">
        <f ca="1">IF(UPPER(OFFSET('ÖĞRENCİ GİRİŞİ'!$C$18,(ROW(B744)-1),0))="","",UPPER(OFFSET('ÖĞRENCİ GİRİŞİ'!$C$18,(ROW(B744)-1),0)))</f>
        <v/>
      </c>
      <c r="D745" s="70" t="str">
        <f ca="1">IF(UPPER(OFFSET('ÖĞRENCİ GİRİŞİ'!$D$18,(ROW(A744)-1),0))="","",UPPER(OFFSET('ÖĞRENCİ GİRİŞİ'!$D$18,(ROW(A744)-1),0)))</f>
        <v/>
      </c>
      <c r="E745" s="70" t="str">
        <f ca="1">IF(UPPER(OFFSET('ÖĞRENCİ GİRİŞİ'!$E$18,(ROW(A744)-1),0))="","",UPPER(OFFSET('ÖĞRENCİ GİRİŞİ'!$E$18,(ROW(A744)-1),0)))</f>
        <v/>
      </c>
      <c r="F745" s="70" t="str">
        <f ca="1">IF(UPPER(OFFSET('ÖĞRENCİ GİRİŞİ'!$F$18,(ROW(A744)-1),0))="","",UPPER(OFFSET('ÖĞRENCİ GİRİŞİ'!$F$18,(ROW(A744)-1),0)))</f>
        <v/>
      </c>
      <c r="G745" s="70" t="str">
        <f ca="1">IF(UPPER(OFFSET('ÖĞRENCİ GİRİŞİ'!$G$18,(ROW(A744)-1),0))="","",UPPER(OFFSET('ÖĞRENCİ GİRİŞİ'!$G$18,(ROW(A744)-1),0)))</f>
        <v/>
      </c>
    </row>
    <row r="746" spans="1:7" customFormat="1" ht="12.75" x14ac:dyDescent="0.2">
      <c r="A746" s="42">
        <v>745</v>
      </c>
      <c r="B746" s="70" t="str">
        <f ca="1">IF(UPPER(OFFSET('ÖĞRENCİ GİRİŞİ'!$B$18,(ROW(A745)-1),0))="","",UPPER(OFFSET('ÖĞRENCİ GİRİŞİ'!$B$18,(ROW(A745)-1),0)))</f>
        <v/>
      </c>
      <c r="C746" s="70" t="str">
        <f ca="1">IF(UPPER(OFFSET('ÖĞRENCİ GİRİŞİ'!$C$18,(ROW(B745)-1),0))="","",UPPER(OFFSET('ÖĞRENCİ GİRİŞİ'!$C$18,(ROW(B745)-1),0)))</f>
        <v/>
      </c>
      <c r="D746" s="70" t="str">
        <f ca="1">IF(UPPER(OFFSET('ÖĞRENCİ GİRİŞİ'!$D$18,(ROW(A745)-1),0))="","",UPPER(OFFSET('ÖĞRENCİ GİRİŞİ'!$D$18,(ROW(A745)-1),0)))</f>
        <v/>
      </c>
      <c r="E746" s="70" t="str">
        <f ca="1">IF(UPPER(OFFSET('ÖĞRENCİ GİRİŞİ'!$E$18,(ROW(A745)-1),0))="","",UPPER(OFFSET('ÖĞRENCİ GİRİŞİ'!$E$18,(ROW(A745)-1),0)))</f>
        <v/>
      </c>
      <c r="F746" s="70" t="str">
        <f ca="1">IF(UPPER(OFFSET('ÖĞRENCİ GİRİŞİ'!$F$18,(ROW(A745)-1),0))="","",UPPER(OFFSET('ÖĞRENCİ GİRİŞİ'!$F$18,(ROW(A745)-1),0)))</f>
        <v/>
      </c>
      <c r="G746" s="70" t="str">
        <f ca="1">IF(UPPER(OFFSET('ÖĞRENCİ GİRİŞİ'!$G$18,(ROW(A745)-1),0))="","",UPPER(OFFSET('ÖĞRENCİ GİRİŞİ'!$G$18,(ROW(A745)-1),0)))</f>
        <v/>
      </c>
    </row>
    <row r="747" spans="1:7" customFormat="1" ht="12.75" x14ac:dyDescent="0.2">
      <c r="A747" s="42">
        <v>746</v>
      </c>
      <c r="B747" s="70" t="str">
        <f ca="1">IF(UPPER(OFFSET('ÖĞRENCİ GİRİŞİ'!$B$18,(ROW(A746)-1),0))="","",UPPER(OFFSET('ÖĞRENCİ GİRİŞİ'!$B$18,(ROW(A746)-1),0)))</f>
        <v/>
      </c>
      <c r="C747" s="70" t="str">
        <f ca="1">IF(UPPER(OFFSET('ÖĞRENCİ GİRİŞİ'!$C$18,(ROW(B746)-1),0))="","",UPPER(OFFSET('ÖĞRENCİ GİRİŞİ'!$C$18,(ROW(B746)-1),0)))</f>
        <v/>
      </c>
      <c r="D747" s="70" t="str">
        <f ca="1">IF(UPPER(OFFSET('ÖĞRENCİ GİRİŞİ'!$D$18,(ROW(A746)-1),0))="","",UPPER(OFFSET('ÖĞRENCİ GİRİŞİ'!$D$18,(ROW(A746)-1),0)))</f>
        <v/>
      </c>
      <c r="E747" s="70" t="str">
        <f ca="1">IF(UPPER(OFFSET('ÖĞRENCİ GİRİŞİ'!$E$18,(ROW(A746)-1),0))="","",UPPER(OFFSET('ÖĞRENCİ GİRİŞİ'!$E$18,(ROW(A746)-1),0)))</f>
        <v/>
      </c>
      <c r="F747" s="70" t="str">
        <f ca="1">IF(UPPER(OFFSET('ÖĞRENCİ GİRİŞİ'!$F$18,(ROW(A746)-1),0))="","",UPPER(OFFSET('ÖĞRENCİ GİRİŞİ'!$F$18,(ROW(A746)-1),0)))</f>
        <v/>
      </c>
      <c r="G747" s="70" t="str">
        <f ca="1">IF(UPPER(OFFSET('ÖĞRENCİ GİRİŞİ'!$G$18,(ROW(A746)-1),0))="","",UPPER(OFFSET('ÖĞRENCİ GİRİŞİ'!$G$18,(ROW(A746)-1),0)))</f>
        <v/>
      </c>
    </row>
    <row r="748" spans="1:7" customFormat="1" ht="12.75" x14ac:dyDescent="0.2">
      <c r="A748" s="42">
        <v>747</v>
      </c>
      <c r="B748" s="70" t="str">
        <f ca="1">IF(UPPER(OFFSET('ÖĞRENCİ GİRİŞİ'!$B$18,(ROW(A747)-1),0))="","",UPPER(OFFSET('ÖĞRENCİ GİRİŞİ'!$B$18,(ROW(A747)-1),0)))</f>
        <v/>
      </c>
      <c r="C748" s="70" t="str">
        <f ca="1">IF(UPPER(OFFSET('ÖĞRENCİ GİRİŞİ'!$C$18,(ROW(B747)-1),0))="","",UPPER(OFFSET('ÖĞRENCİ GİRİŞİ'!$C$18,(ROW(B747)-1),0)))</f>
        <v/>
      </c>
      <c r="D748" s="70" t="str">
        <f ca="1">IF(UPPER(OFFSET('ÖĞRENCİ GİRİŞİ'!$D$18,(ROW(A747)-1),0))="","",UPPER(OFFSET('ÖĞRENCİ GİRİŞİ'!$D$18,(ROW(A747)-1),0)))</f>
        <v/>
      </c>
      <c r="E748" s="70" t="str">
        <f ca="1">IF(UPPER(OFFSET('ÖĞRENCİ GİRİŞİ'!$E$18,(ROW(A747)-1),0))="","",UPPER(OFFSET('ÖĞRENCİ GİRİŞİ'!$E$18,(ROW(A747)-1),0)))</f>
        <v/>
      </c>
      <c r="F748" s="70" t="str">
        <f ca="1">IF(UPPER(OFFSET('ÖĞRENCİ GİRİŞİ'!$F$18,(ROW(A747)-1),0))="","",UPPER(OFFSET('ÖĞRENCİ GİRİŞİ'!$F$18,(ROW(A747)-1),0)))</f>
        <v/>
      </c>
      <c r="G748" s="70" t="str">
        <f ca="1">IF(UPPER(OFFSET('ÖĞRENCİ GİRİŞİ'!$G$18,(ROW(A747)-1),0))="","",UPPER(OFFSET('ÖĞRENCİ GİRİŞİ'!$G$18,(ROW(A747)-1),0)))</f>
        <v/>
      </c>
    </row>
    <row r="749" spans="1:7" customFormat="1" ht="12.75" x14ac:dyDescent="0.2">
      <c r="A749" s="42">
        <v>748</v>
      </c>
      <c r="B749" s="70" t="str">
        <f ca="1">IF(UPPER(OFFSET('ÖĞRENCİ GİRİŞİ'!$B$18,(ROW(A748)-1),0))="","",UPPER(OFFSET('ÖĞRENCİ GİRİŞİ'!$B$18,(ROW(A748)-1),0)))</f>
        <v/>
      </c>
      <c r="C749" s="70" t="str">
        <f ca="1">IF(UPPER(OFFSET('ÖĞRENCİ GİRİŞİ'!$C$18,(ROW(B748)-1),0))="","",UPPER(OFFSET('ÖĞRENCİ GİRİŞİ'!$C$18,(ROW(B748)-1),0)))</f>
        <v/>
      </c>
      <c r="D749" s="70" t="str">
        <f ca="1">IF(UPPER(OFFSET('ÖĞRENCİ GİRİŞİ'!$D$18,(ROW(A748)-1),0))="","",UPPER(OFFSET('ÖĞRENCİ GİRİŞİ'!$D$18,(ROW(A748)-1),0)))</f>
        <v/>
      </c>
      <c r="E749" s="70" t="str">
        <f ca="1">IF(UPPER(OFFSET('ÖĞRENCİ GİRİŞİ'!$E$18,(ROW(A748)-1),0))="","",UPPER(OFFSET('ÖĞRENCİ GİRİŞİ'!$E$18,(ROW(A748)-1),0)))</f>
        <v/>
      </c>
      <c r="F749" s="70" t="str">
        <f ca="1">IF(UPPER(OFFSET('ÖĞRENCİ GİRİŞİ'!$F$18,(ROW(A748)-1),0))="","",UPPER(OFFSET('ÖĞRENCİ GİRİŞİ'!$F$18,(ROW(A748)-1),0)))</f>
        <v/>
      </c>
      <c r="G749" s="70" t="str">
        <f ca="1">IF(UPPER(OFFSET('ÖĞRENCİ GİRİŞİ'!$G$18,(ROW(A748)-1),0))="","",UPPER(OFFSET('ÖĞRENCİ GİRİŞİ'!$G$18,(ROW(A748)-1),0)))</f>
        <v/>
      </c>
    </row>
    <row r="750" spans="1:7" customFormat="1" ht="12.75" x14ac:dyDescent="0.2">
      <c r="A750" s="42">
        <v>749</v>
      </c>
      <c r="B750" s="70" t="str">
        <f ca="1">IF(UPPER(OFFSET('ÖĞRENCİ GİRİŞİ'!$B$18,(ROW(A749)-1),0))="","",UPPER(OFFSET('ÖĞRENCİ GİRİŞİ'!$B$18,(ROW(A749)-1),0)))</f>
        <v/>
      </c>
      <c r="C750" s="70" t="str">
        <f ca="1">IF(UPPER(OFFSET('ÖĞRENCİ GİRİŞİ'!$C$18,(ROW(B749)-1),0))="","",UPPER(OFFSET('ÖĞRENCİ GİRİŞİ'!$C$18,(ROW(B749)-1),0)))</f>
        <v/>
      </c>
      <c r="D750" s="70" t="str">
        <f ca="1">IF(UPPER(OFFSET('ÖĞRENCİ GİRİŞİ'!$D$18,(ROW(A749)-1),0))="","",UPPER(OFFSET('ÖĞRENCİ GİRİŞİ'!$D$18,(ROW(A749)-1),0)))</f>
        <v/>
      </c>
      <c r="E750" s="70" t="str">
        <f ca="1">IF(UPPER(OFFSET('ÖĞRENCİ GİRİŞİ'!$E$18,(ROW(A749)-1),0))="","",UPPER(OFFSET('ÖĞRENCİ GİRİŞİ'!$E$18,(ROW(A749)-1),0)))</f>
        <v/>
      </c>
      <c r="F750" s="70" t="str">
        <f ca="1">IF(UPPER(OFFSET('ÖĞRENCİ GİRİŞİ'!$F$18,(ROW(A749)-1),0))="","",UPPER(OFFSET('ÖĞRENCİ GİRİŞİ'!$F$18,(ROW(A749)-1),0)))</f>
        <v/>
      </c>
      <c r="G750" s="70" t="str">
        <f ca="1">IF(UPPER(OFFSET('ÖĞRENCİ GİRİŞİ'!$G$18,(ROW(A749)-1),0))="","",UPPER(OFFSET('ÖĞRENCİ GİRİŞİ'!$G$18,(ROW(A749)-1),0)))</f>
        <v/>
      </c>
    </row>
    <row r="751" spans="1:7" customFormat="1" ht="12.75" x14ac:dyDescent="0.2">
      <c r="A751" s="42">
        <v>750</v>
      </c>
      <c r="B751" s="70" t="str">
        <f ca="1">IF(UPPER(OFFSET('ÖĞRENCİ GİRİŞİ'!$B$18,(ROW(A750)-1),0))="","",UPPER(OFFSET('ÖĞRENCİ GİRİŞİ'!$B$18,(ROW(A750)-1),0)))</f>
        <v/>
      </c>
      <c r="C751" s="70" t="str">
        <f ca="1">IF(UPPER(OFFSET('ÖĞRENCİ GİRİŞİ'!$C$18,(ROW(B750)-1),0))="","",UPPER(OFFSET('ÖĞRENCİ GİRİŞİ'!$C$18,(ROW(B750)-1),0)))</f>
        <v/>
      </c>
      <c r="D751" s="70" t="str">
        <f ca="1">IF(UPPER(OFFSET('ÖĞRENCİ GİRİŞİ'!$D$18,(ROW(A750)-1),0))="","",UPPER(OFFSET('ÖĞRENCİ GİRİŞİ'!$D$18,(ROW(A750)-1),0)))</f>
        <v/>
      </c>
      <c r="E751" s="70" t="str">
        <f ca="1">IF(UPPER(OFFSET('ÖĞRENCİ GİRİŞİ'!$E$18,(ROW(A750)-1),0))="","",UPPER(OFFSET('ÖĞRENCİ GİRİŞİ'!$E$18,(ROW(A750)-1),0)))</f>
        <v/>
      </c>
      <c r="F751" s="70" t="str">
        <f ca="1">IF(UPPER(OFFSET('ÖĞRENCİ GİRİŞİ'!$F$18,(ROW(A750)-1),0))="","",UPPER(OFFSET('ÖĞRENCİ GİRİŞİ'!$F$18,(ROW(A750)-1),0)))</f>
        <v/>
      </c>
      <c r="G751" s="70" t="str">
        <f ca="1">IF(UPPER(OFFSET('ÖĞRENCİ GİRİŞİ'!$G$18,(ROW(A750)-1),0))="","",UPPER(OFFSET('ÖĞRENCİ GİRİŞİ'!$G$18,(ROW(A750)-1),0)))</f>
        <v/>
      </c>
    </row>
    <row r="752" spans="1:7" customFormat="1" ht="12.75" x14ac:dyDescent="0.2">
      <c r="A752" s="42">
        <v>751</v>
      </c>
      <c r="B752" s="70" t="str">
        <f ca="1">IF(UPPER(OFFSET('ÖĞRENCİ GİRİŞİ'!$B$18,(ROW(A751)-1),0))="","",UPPER(OFFSET('ÖĞRENCİ GİRİŞİ'!$B$18,(ROW(A751)-1),0)))</f>
        <v/>
      </c>
      <c r="C752" s="70" t="str">
        <f ca="1">IF(UPPER(OFFSET('ÖĞRENCİ GİRİŞİ'!$C$18,(ROW(B751)-1),0))="","",UPPER(OFFSET('ÖĞRENCİ GİRİŞİ'!$C$18,(ROW(B751)-1),0)))</f>
        <v/>
      </c>
      <c r="D752" s="70" t="str">
        <f ca="1">IF(UPPER(OFFSET('ÖĞRENCİ GİRİŞİ'!$D$18,(ROW(A751)-1),0))="","",UPPER(OFFSET('ÖĞRENCİ GİRİŞİ'!$D$18,(ROW(A751)-1),0)))</f>
        <v/>
      </c>
      <c r="E752" s="70" t="str">
        <f ca="1">IF(UPPER(OFFSET('ÖĞRENCİ GİRİŞİ'!$E$18,(ROW(A751)-1),0))="","",UPPER(OFFSET('ÖĞRENCİ GİRİŞİ'!$E$18,(ROW(A751)-1),0)))</f>
        <v/>
      </c>
      <c r="F752" s="70" t="str">
        <f ca="1">IF(UPPER(OFFSET('ÖĞRENCİ GİRİŞİ'!$F$18,(ROW(A751)-1),0))="","",UPPER(OFFSET('ÖĞRENCİ GİRİŞİ'!$F$18,(ROW(A751)-1),0)))</f>
        <v/>
      </c>
      <c r="G752" s="70" t="str">
        <f ca="1">IF(UPPER(OFFSET('ÖĞRENCİ GİRİŞİ'!$G$18,(ROW(A751)-1),0))="","",UPPER(OFFSET('ÖĞRENCİ GİRİŞİ'!$G$18,(ROW(A751)-1),0)))</f>
        <v/>
      </c>
    </row>
    <row r="753" spans="1:7" customFormat="1" ht="12.75" x14ac:dyDescent="0.2">
      <c r="A753" s="42">
        <v>752</v>
      </c>
      <c r="B753" s="70" t="str">
        <f ca="1">IF(UPPER(OFFSET('ÖĞRENCİ GİRİŞİ'!$B$18,(ROW(A752)-1),0))="","",UPPER(OFFSET('ÖĞRENCİ GİRİŞİ'!$B$18,(ROW(A752)-1),0)))</f>
        <v/>
      </c>
      <c r="C753" s="70" t="str">
        <f ca="1">IF(UPPER(OFFSET('ÖĞRENCİ GİRİŞİ'!$C$18,(ROW(B752)-1),0))="","",UPPER(OFFSET('ÖĞRENCİ GİRİŞİ'!$C$18,(ROW(B752)-1),0)))</f>
        <v/>
      </c>
      <c r="D753" s="70" t="str">
        <f ca="1">IF(UPPER(OFFSET('ÖĞRENCİ GİRİŞİ'!$D$18,(ROW(A752)-1),0))="","",UPPER(OFFSET('ÖĞRENCİ GİRİŞİ'!$D$18,(ROW(A752)-1),0)))</f>
        <v/>
      </c>
      <c r="E753" s="70" t="str">
        <f ca="1">IF(UPPER(OFFSET('ÖĞRENCİ GİRİŞİ'!$E$18,(ROW(A752)-1),0))="","",UPPER(OFFSET('ÖĞRENCİ GİRİŞİ'!$E$18,(ROW(A752)-1),0)))</f>
        <v/>
      </c>
      <c r="F753" s="70" t="str">
        <f ca="1">IF(UPPER(OFFSET('ÖĞRENCİ GİRİŞİ'!$F$18,(ROW(A752)-1),0))="","",UPPER(OFFSET('ÖĞRENCİ GİRİŞİ'!$F$18,(ROW(A752)-1),0)))</f>
        <v/>
      </c>
      <c r="G753" s="70" t="str">
        <f ca="1">IF(UPPER(OFFSET('ÖĞRENCİ GİRİŞİ'!$G$18,(ROW(A752)-1),0))="","",UPPER(OFFSET('ÖĞRENCİ GİRİŞİ'!$G$18,(ROW(A752)-1),0)))</f>
        <v/>
      </c>
    </row>
    <row r="754" spans="1:7" customFormat="1" ht="12.75" x14ac:dyDescent="0.2">
      <c r="A754" s="42">
        <v>753</v>
      </c>
      <c r="B754" s="70" t="str">
        <f ca="1">IF(UPPER(OFFSET('ÖĞRENCİ GİRİŞİ'!$B$18,(ROW(A753)-1),0))="","",UPPER(OFFSET('ÖĞRENCİ GİRİŞİ'!$B$18,(ROW(A753)-1),0)))</f>
        <v/>
      </c>
      <c r="C754" s="70" t="str">
        <f ca="1">IF(UPPER(OFFSET('ÖĞRENCİ GİRİŞİ'!$C$18,(ROW(B753)-1),0))="","",UPPER(OFFSET('ÖĞRENCİ GİRİŞİ'!$C$18,(ROW(B753)-1),0)))</f>
        <v/>
      </c>
      <c r="D754" s="70" t="str">
        <f ca="1">IF(UPPER(OFFSET('ÖĞRENCİ GİRİŞİ'!$D$18,(ROW(A753)-1),0))="","",UPPER(OFFSET('ÖĞRENCİ GİRİŞİ'!$D$18,(ROW(A753)-1),0)))</f>
        <v/>
      </c>
      <c r="E754" s="70" t="str">
        <f ca="1">IF(UPPER(OFFSET('ÖĞRENCİ GİRİŞİ'!$E$18,(ROW(A753)-1),0))="","",UPPER(OFFSET('ÖĞRENCİ GİRİŞİ'!$E$18,(ROW(A753)-1),0)))</f>
        <v/>
      </c>
      <c r="F754" s="70" t="str">
        <f ca="1">IF(UPPER(OFFSET('ÖĞRENCİ GİRİŞİ'!$F$18,(ROW(A753)-1),0))="","",UPPER(OFFSET('ÖĞRENCİ GİRİŞİ'!$F$18,(ROW(A753)-1),0)))</f>
        <v/>
      </c>
      <c r="G754" s="70" t="str">
        <f ca="1">IF(UPPER(OFFSET('ÖĞRENCİ GİRİŞİ'!$G$18,(ROW(A753)-1),0))="","",UPPER(OFFSET('ÖĞRENCİ GİRİŞİ'!$G$18,(ROW(A753)-1),0)))</f>
        <v/>
      </c>
    </row>
    <row r="755" spans="1:7" customFormat="1" ht="12.75" x14ac:dyDescent="0.2">
      <c r="A755" s="42">
        <v>754</v>
      </c>
      <c r="B755" s="70" t="str">
        <f ca="1">IF(UPPER(OFFSET('ÖĞRENCİ GİRİŞİ'!$B$18,(ROW(A754)-1),0))="","",UPPER(OFFSET('ÖĞRENCİ GİRİŞİ'!$B$18,(ROW(A754)-1),0)))</f>
        <v/>
      </c>
      <c r="C755" s="70" t="str">
        <f ca="1">IF(UPPER(OFFSET('ÖĞRENCİ GİRİŞİ'!$C$18,(ROW(B754)-1),0))="","",UPPER(OFFSET('ÖĞRENCİ GİRİŞİ'!$C$18,(ROW(B754)-1),0)))</f>
        <v/>
      </c>
      <c r="D755" s="70" t="str">
        <f ca="1">IF(UPPER(OFFSET('ÖĞRENCİ GİRİŞİ'!$D$18,(ROW(A754)-1),0))="","",UPPER(OFFSET('ÖĞRENCİ GİRİŞİ'!$D$18,(ROW(A754)-1),0)))</f>
        <v/>
      </c>
      <c r="E755" s="70" t="str">
        <f ca="1">IF(UPPER(OFFSET('ÖĞRENCİ GİRİŞİ'!$E$18,(ROW(A754)-1),0))="","",UPPER(OFFSET('ÖĞRENCİ GİRİŞİ'!$E$18,(ROW(A754)-1),0)))</f>
        <v/>
      </c>
      <c r="F755" s="70" t="str">
        <f ca="1">IF(UPPER(OFFSET('ÖĞRENCİ GİRİŞİ'!$F$18,(ROW(A754)-1),0))="","",UPPER(OFFSET('ÖĞRENCİ GİRİŞİ'!$F$18,(ROW(A754)-1),0)))</f>
        <v/>
      </c>
      <c r="G755" s="70" t="str">
        <f ca="1">IF(UPPER(OFFSET('ÖĞRENCİ GİRİŞİ'!$G$18,(ROW(A754)-1),0))="","",UPPER(OFFSET('ÖĞRENCİ GİRİŞİ'!$G$18,(ROW(A754)-1),0)))</f>
        <v/>
      </c>
    </row>
    <row r="756" spans="1:7" customFormat="1" ht="12.75" x14ac:dyDescent="0.2">
      <c r="A756" s="42">
        <v>755</v>
      </c>
      <c r="B756" s="70" t="str">
        <f ca="1">IF(UPPER(OFFSET('ÖĞRENCİ GİRİŞİ'!$B$18,(ROW(A755)-1),0))="","",UPPER(OFFSET('ÖĞRENCİ GİRİŞİ'!$B$18,(ROW(A755)-1),0)))</f>
        <v/>
      </c>
      <c r="C756" s="70" t="str">
        <f ca="1">IF(UPPER(OFFSET('ÖĞRENCİ GİRİŞİ'!$C$18,(ROW(B755)-1),0))="","",UPPER(OFFSET('ÖĞRENCİ GİRİŞİ'!$C$18,(ROW(B755)-1),0)))</f>
        <v/>
      </c>
      <c r="D756" s="70" t="str">
        <f ca="1">IF(UPPER(OFFSET('ÖĞRENCİ GİRİŞİ'!$D$18,(ROW(A755)-1),0))="","",UPPER(OFFSET('ÖĞRENCİ GİRİŞİ'!$D$18,(ROW(A755)-1),0)))</f>
        <v/>
      </c>
      <c r="E756" s="70" t="str">
        <f ca="1">IF(UPPER(OFFSET('ÖĞRENCİ GİRİŞİ'!$E$18,(ROW(A755)-1),0))="","",UPPER(OFFSET('ÖĞRENCİ GİRİŞİ'!$E$18,(ROW(A755)-1),0)))</f>
        <v/>
      </c>
      <c r="F756" s="70" t="str">
        <f ca="1">IF(UPPER(OFFSET('ÖĞRENCİ GİRİŞİ'!$F$18,(ROW(A755)-1),0))="","",UPPER(OFFSET('ÖĞRENCİ GİRİŞİ'!$F$18,(ROW(A755)-1),0)))</f>
        <v/>
      </c>
      <c r="G756" s="70" t="str">
        <f ca="1">IF(UPPER(OFFSET('ÖĞRENCİ GİRİŞİ'!$G$18,(ROW(A755)-1),0))="","",UPPER(OFFSET('ÖĞRENCİ GİRİŞİ'!$G$18,(ROW(A755)-1),0)))</f>
        <v/>
      </c>
    </row>
    <row r="757" spans="1:7" customFormat="1" ht="12.75" x14ac:dyDescent="0.2">
      <c r="A757" s="42">
        <v>756</v>
      </c>
      <c r="B757" s="70" t="str">
        <f ca="1">IF(UPPER(OFFSET('ÖĞRENCİ GİRİŞİ'!$B$18,(ROW(A756)-1),0))="","",UPPER(OFFSET('ÖĞRENCİ GİRİŞİ'!$B$18,(ROW(A756)-1),0)))</f>
        <v/>
      </c>
      <c r="C757" s="70" t="str">
        <f ca="1">IF(UPPER(OFFSET('ÖĞRENCİ GİRİŞİ'!$C$18,(ROW(B756)-1),0))="","",UPPER(OFFSET('ÖĞRENCİ GİRİŞİ'!$C$18,(ROW(B756)-1),0)))</f>
        <v/>
      </c>
      <c r="D757" s="70" t="str">
        <f ca="1">IF(UPPER(OFFSET('ÖĞRENCİ GİRİŞİ'!$D$18,(ROW(A756)-1),0))="","",UPPER(OFFSET('ÖĞRENCİ GİRİŞİ'!$D$18,(ROW(A756)-1),0)))</f>
        <v/>
      </c>
      <c r="E757" s="70" t="str">
        <f ca="1">IF(UPPER(OFFSET('ÖĞRENCİ GİRİŞİ'!$E$18,(ROW(A756)-1),0))="","",UPPER(OFFSET('ÖĞRENCİ GİRİŞİ'!$E$18,(ROW(A756)-1),0)))</f>
        <v/>
      </c>
      <c r="F757" s="70" t="str">
        <f ca="1">IF(UPPER(OFFSET('ÖĞRENCİ GİRİŞİ'!$F$18,(ROW(A756)-1),0))="","",UPPER(OFFSET('ÖĞRENCİ GİRİŞİ'!$F$18,(ROW(A756)-1),0)))</f>
        <v/>
      </c>
      <c r="G757" s="70" t="str">
        <f ca="1">IF(UPPER(OFFSET('ÖĞRENCİ GİRİŞİ'!$G$18,(ROW(A756)-1),0))="","",UPPER(OFFSET('ÖĞRENCİ GİRİŞİ'!$G$18,(ROW(A756)-1),0)))</f>
        <v/>
      </c>
    </row>
    <row r="758" spans="1:7" customFormat="1" ht="12.75" x14ac:dyDescent="0.2">
      <c r="A758" s="42">
        <v>757</v>
      </c>
      <c r="B758" s="70" t="str">
        <f ca="1">IF(UPPER(OFFSET('ÖĞRENCİ GİRİŞİ'!$B$18,(ROW(A757)-1),0))="","",UPPER(OFFSET('ÖĞRENCİ GİRİŞİ'!$B$18,(ROW(A757)-1),0)))</f>
        <v/>
      </c>
      <c r="C758" s="70" t="str">
        <f ca="1">IF(UPPER(OFFSET('ÖĞRENCİ GİRİŞİ'!$C$18,(ROW(B757)-1),0))="","",UPPER(OFFSET('ÖĞRENCİ GİRİŞİ'!$C$18,(ROW(B757)-1),0)))</f>
        <v/>
      </c>
      <c r="D758" s="70" t="str">
        <f ca="1">IF(UPPER(OFFSET('ÖĞRENCİ GİRİŞİ'!$D$18,(ROW(A757)-1),0))="","",UPPER(OFFSET('ÖĞRENCİ GİRİŞİ'!$D$18,(ROW(A757)-1),0)))</f>
        <v/>
      </c>
      <c r="E758" s="70" t="str">
        <f ca="1">IF(UPPER(OFFSET('ÖĞRENCİ GİRİŞİ'!$E$18,(ROW(A757)-1),0))="","",UPPER(OFFSET('ÖĞRENCİ GİRİŞİ'!$E$18,(ROW(A757)-1),0)))</f>
        <v/>
      </c>
      <c r="F758" s="70" t="str">
        <f ca="1">IF(UPPER(OFFSET('ÖĞRENCİ GİRİŞİ'!$F$18,(ROW(A757)-1),0))="","",UPPER(OFFSET('ÖĞRENCİ GİRİŞİ'!$F$18,(ROW(A757)-1),0)))</f>
        <v/>
      </c>
      <c r="G758" s="70" t="str">
        <f ca="1">IF(UPPER(OFFSET('ÖĞRENCİ GİRİŞİ'!$G$18,(ROW(A757)-1),0))="","",UPPER(OFFSET('ÖĞRENCİ GİRİŞİ'!$G$18,(ROW(A757)-1),0)))</f>
        <v/>
      </c>
    </row>
    <row r="759" spans="1:7" customFormat="1" ht="12.75" x14ac:dyDescent="0.2">
      <c r="A759" s="42">
        <v>758</v>
      </c>
      <c r="B759" s="70" t="str">
        <f ca="1">IF(UPPER(OFFSET('ÖĞRENCİ GİRİŞİ'!$B$18,(ROW(A758)-1),0))="","",UPPER(OFFSET('ÖĞRENCİ GİRİŞİ'!$B$18,(ROW(A758)-1),0)))</f>
        <v/>
      </c>
      <c r="C759" s="70" t="str">
        <f ca="1">IF(UPPER(OFFSET('ÖĞRENCİ GİRİŞİ'!$C$18,(ROW(B758)-1),0))="","",UPPER(OFFSET('ÖĞRENCİ GİRİŞİ'!$C$18,(ROW(B758)-1),0)))</f>
        <v/>
      </c>
      <c r="D759" s="70" t="str">
        <f ca="1">IF(UPPER(OFFSET('ÖĞRENCİ GİRİŞİ'!$D$18,(ROW(A758)-1),0))="","",UPPER(OFFSET('ÖĞRENCİ GİRİŞİ'!$D$18,(ROW(A758)-1),0)))</f>
        <v/>
      </c>
      <c r="E759" s="70" t="str">
        <f ca="1">IF(UPPER(OFFSET('ÖĞRENCİ GİRİŞİ'!$E$18,(ROW(A758)-1),0))="","",UPPER(OFFSET('ÖĞRENCİ GİRİŞİ'!$E$18,(ROW(A758)-1),0)))</f>
        <v/>
      </c>
      <c r="F759" s="70" t="str">
        <f ca="1">IF(UPPER(OFFSET('ÖĞRENCİ GİRİŞİ'!$F$18,(ROW(A758)-1),0))="","",UPPER(OFFSET('ÖĞRENCİ GİRİŞİ'!$F$18,(ROW(A758)-1),0)))</f>
        <v/>
      </c>
      <c r="G759" s="70" t="str">
        <f ca="1">IF(UPPER(OFFSET('ÖĞRENCİ GİRİŞİ'!$G$18,(ROW(A758)-1),0))="","",UPPER(OFFSET('ÖĞRENCİ GİRİŞİ'!$G$18,(ROW(A758)-1),0)))</f>
        <v/>
      </c>
    </row>
    <row r="760" spans="1:7" customFormat="1" ht="12.75" x14ac:dyDescent="0.2">
      <c r="A760" s="42">
        <v>759</v>
      </c>
      <c r="B760" s="70" t="str">
        <f ca="1">IF(UPPER(OFFSET('ÖĞRENCİ GİRİŞİ'!$B$18,(ROW(A759)-1),0))="","",UPPER(OFFSET('ÖĞRENCİ GİRİŞİ'!$B$18,(ROW(A759)-1),0)))</f>
        <v/>
      </c>
      <c r="C760" s="70" t="str">
        <f ca="1">IF(UPPER(OFFSET('ÖĞRENCİ GİRİŞİ'!$C$18,(ROW(B759)-1),0))="","",UPPER(OFFSET('ÖĞRENCİ GİRİŞİ'!$C$18,(ROW(B759)-1),0)))</f>
        <v/>
      </c>
      <c r="D760" s="70" t="str">
        <f ca="1">IF(UPPER(OFFSET('ÖĞRENCİ GİRİŞİ'!$D$18,(ROW(A759)-1),0))="","",UPPER(OFFSET('ÖĞRENCİ GİRİŞİ'!$D$18,(ROW(A759)-1),0)))</f>
        <v/>
      </c>
      <c r="E760" s="70" t="str">
        <f ca="1">IF(UPPER(OFFSET('ÖĞRENCİ GİRİŞİ'!$E$18,(ROW(A759)-1),0))="","",UPPER(OFFSET('ÖĞRENCİ GİRİŞİ'!$E$18,(ROW(A759)-1),0)))</f>
        <v/>
      </c>
      <c r="F760" s="70" t="str">
        <f ca="1">IF(UPPER(OFFSET('ÖĞRENCİ GİRİŞİ'!$F$18,(ROW(A759)-1),0))="","",UPPER(OFFSET('ÖĞRENCİ GİRİŞİ'!$F$18,(ROW(A759)-1),0)))</f>
        <v/>
      </c>
      <c r="G760" s="70" t="str">
        <f ca="1">IF(UPPER(OFFSET('ÖĞRENCİ GİRİŞİ'!$G$18,(ROW(A759)-1),0))="","",UPPER(OFFSET('ÖĞRENCİ GİRİŞİ'!$G$18,(ROW(A759)-1),0)))</f>
        <v/>
      </c>
    </row>
    <row r="761" spans="1:7" customFormat="1" ht="12.75" x14ac:dyDescent="0.2">
      <c r="A761" s="42">
        <v>760</v>
      </c>
      <c r="B761" s="70" t="str">
        <f ca="1">IF(UPPER(OFFSET('ÖĞRENCİ GİRİŞİ'!$B$18,(ROW(A760)-1),0))="","",UPPER(OFFSET('ÖĞRENCİ GİRİŞİ'!$B$18,(ROW(A760)-1),0)))</f>
        <v/>
      </c>
      <c r="C761" s="70" t="str">
        <f ca="1">IF(UPPER(OFFSET('ÖĞRENCİ GİRİŞİ'!$C$18,(ROW(B760)-1),0))="","",UPPER(OFFSET('ÖĞRENCİ GİRİŞİ'!$C$18,(ROW(B760)-1),0)))</f>
        <v/>
      </c>
      <c r="D761" s="70" t="str">
        <f ca="1">IF(UPPER(OFFSET('ÖĞRENCİ GİRİŞİ'!$D$18,(ROW(A760)-1),0))="","",UPPER(OFFSET('ÖĞRENCİ GİRİŞİ'!$D$18,(ROW(A760)-1),0)))</f>
        <v/>
      </c>
      <c r="E761" s="70" t="str">
        <f ca="1">IF(UPPER(OFFSET('ÖĞRENCİ GİRİŞİ'!$E$18,(ROW(A760)-1),0))="","",UPPER(OFFSET('ÖĞRENCİ GİRİŞİ'!$E$18,(ROW(A760)-1),0)))</f>
        <v/>
      </c>
      <c r="F761" s="70" t="str">
        <f ca="1">IF(UPPER(OFFSET('ÖĞRENCİ GİRİŞİ'!$F$18,(ROW(A760)-1),0))="","",UPPER(OFFSET('ÖĞRENCİ GİRİŞİ'!$F$18,(ROW(A760)-1),0)))</f>
        <v/>
      </c>
      <c r="G761" s="70" t="str">
        <f ca="1">IF(UPPER(OFFSET('ÖĞRENCİ GİRİŞİ'!$G$18,(ROW(A760)-1),0))="","",UPPER(OFFSET('ÖĞRENCİ GİRİŞİ'!$G$18,(ROW(A760)-1),0)))</f>
        <v/>
      </c>
    </row>
    <row r="762" spans="1:7" customFormat="1" ht="12.75" x14ac:dyDescent="0.2">
      <c r="A762" s="42">
        <v>761</v>
      </c>
      <c r="B762" s="70" t="str">
        <f ca="1">IF(UPPER(OFFSET('ÖĞRENCİ GİRİŞİ'!$B$18,(ROW(A761)-1),0))="","",UPPER(OFFSET('ÖĞRENCİ GİRİŞİ'!$B$18,(ROW(A761)-1),0)))</f>
        <v/>
      </c>
      <c r="C762" s="70" t="str">
        <f ca="1">IF(UPPER(OFFSET('ÖĞRENCİ GİRİŞİ'!$C$18,(ROW(B761)-1),0))="","",UPPER(OFFSET('ÖĞRENCİ GİRİŞİ'!$C$18,(ROW(B761)-1),0)))</f>
        <v/>
      </c>
      <c r="D762" s="70" t="str">
        <f ca="1">IF(UPPER(OFFSET('ÖĞRENCİ GİRİŞİ'!$D$18,(ROW(A761)-1),0))="","",UPPER(OFFSET('ÖĞRENCİ GİRİŞİ'!$D$18,(ROW(A761)-1),0)))</f>
        <v/>
      </c>
      <c r="E762" s="70" t="str">
        <f ca="1">IF(UPPER(OFFSET('ÖĞRENCİ GİRİŞİ'!$E$18,(ROW(A761)-1),0))="","",UPPER(OFFSET('ÖĞRENCİ GİRİŞİ'!$E$18,(ROW(A761)-1),0)))</f>
        <v/>
      </c>
      <c r="F762" s="70" t="str">
        <f ca="1">IF(UPPER(OFFSET('ÖĞRENCİ GİRİŞİ'!$F$18,(ROW(A761)-1),0))="","",UPPER(OFFSET('ÖĞRENCİ GİRİŞİ'!$F$18,(ROW(A761)-1),0)))</f>
        <v/>
      </c>
      <c r="G762" s="70" t="str">
        <f ca="1">IF(UPPER(OFFSET('ÖĞRENCİ GİRİŞİ'!$G$18,(ROW(A761)-1),0))="","",UPPER(OFFSET('ÖĞRENCİ GİRİŞİ'!$G$18,(ROW(A761)-1),0)))</f>
        <v/>
      </c>
    </row>
    <row r="763" spans="1:7" customFormat="1" ht="12.75" x14ac:dyDescent="0.2">
      <c r="A763" s="42">
        <v>762</v>
      </c>
      <c r="B763" s="70" t="str">
        <f ca="1">IF(UPPER(OFFSET('ÖĞRENCİ GİRİŞİ'!$B$18,(ROW(A762)-1),0))="","",UPPER(OFFSET('ÖĞRENCİ GİRİŞİ'!$B$18,(ROW(A762)-1),0)))</f>
        <v/>
      </c>
      <c r="C763" s="70" t="str">
        <f ca="1">IF(UPPER(OFFSET('ÖĞRENCİ GİRİŞİ'!$C$18,(ROW(B762)-1),0))="","",UPPER(OFFSET('ÖĞRENCİ GİRİŞİ'!$C$18,(ROW(B762)-1),0)))</f>
        <v/>
      </c>
      <c r="D763" s="70" t="str">
        <f ca="1">IF(UPPER(OFFSET('ÖĞRENCİ GİRİŞİ'!$D$18,(ROW(A762)-1),0))="","",UPPER(OFFSET('ÖĞRENCİ GİRİŞİ'!$D$18,(ROW(A762)-1),0)))</f>
        <v/>
      </c>
      <c r="E763" s="70" t="str">
        <f ca="1">IF(UPPER(OFFSET('ÖĞRENCİ GİRİŞİ'!$E$18,(ROW(A762)-1),0))="","",UPPER(OFFSET('ÖĞRENCİ GİRİŞİ'!$E$18,(ROW(A762)-1),0)))</f>
        <v/>
      </c>
      <c r="F763" s="70" t="str">
        <f ca="1">IF(UPPER(OFFSET('ÖĞRENCİ GİRİŞİ'!$F$18,(ROW(A762)-1),0))="","",UPPER(OFFSET('ÖĞRENCİ GİRİŞİ'!$F$18,(ROW(A762)-1),0)))</f>
        <v/>
      </c>
      <c r="G763" s="70" t="str">
        <f ca="1">IF(UPPER(OFFSET('ÖĞRENCİ GİRİŞİ'!$G$18,(ROW(A762)-1),0))="","",UPPER(OFFSET('ÖĞRENCİ GİRİŞİ'!$G$18,(ROW(A762)-1),0)))</f>
        <v/>
      </c>
    </row>
    <row r="764" spans="1:7" customFormat="1" ht="12.75" x14ac:dyDescent="0.2">
      <c r="A764" s="42">
        <v>763</v>
      </c>
      <c r="B764" s="70" t="str">
        <f ca="1">IF(UPPER(OFFSET('ÖĞRENCİ GİRİŞİ'!$B$18,(ROW(A763)-1),0))="","",UPPER(OFFSET('ÖĞRENCİ GİRİŞİ'!$B$18,(ROW(A763)-1),0)))</f>
        <v/>
      </c>
      <c r="C764" s="70" t="str">
        <f ca="1">IF(UPPER(OFFSET('ÖĞRENCİ GİRİŞİ'!$C$18,(ROW(B763)-1),0))="","",UPPER(OFFSET('ÖĞRENCİ GİRİŞİ'!$C$18,(ROW(B763)-1),0)))</f>
        <v/>
      </c>
      <c r="D764" s="70" t="str">
        <f ca="1">IF(UPPER(OFFSET('ÖĞRENCİ GİRİŞİ'!$D$18,(ROW(A763)-1),0))="","",UPPER(OFFSET('ÖĞRENCİ GİRİŞİ'!$D$18,(ROW(A763)-1),0)))</f>
        <v/>
      </c>
      <c r="E764" s="70" t="str">
        <f ca="1">IF(UPPER(OFFSET('ÖĞRENCİ GİRİŞİ'!$E$18,(ROW(A763)-1),0))="","",UPPER(OFFSET('ÖĞRENCİ GİRİŞİ'!$E$18,(ROW(A763)-1),0)))</f>
        <v/>
      </c>
      <c r="F764" s="70" t="str">
        <f ca="1">IF(UPPER(OFFSET('ÖĞRENCİ GİRİŞİ'!$F$18,(ROW(A763)-1),0))="","",UPPER(OFFSET('ÖĞRENCİ GİRİŞİ'!$F$18,(ROW(A763)-1),0)))</f>
        <v/>
      </c>
      <c r="G764" s="70" t="str">
        <f ca="1">IF(UPPER(OFFSET('ÖĞRENCİ GİRİŞİ'!$G$18,(ROW(A763)-1),0))="","",UPPER(OFFSET('ÖĞRENCİ GİRİŞİ'!$G$18,(ROW(A763)-1),0)))</f>
        <v/>
      </c>
    </row>
    <row r="765" spans="1:7" customFormat="1" ht="12.75" x14ac:dyDescent="0.2">
      <c r="A765" s="42">
        <v>764</v>
      </c>
      <c r="B765" s="70" t="str">
        <f ca="1">IF(UPPER(OFFSET('ÖĞRENCİ GİRİŞİ'!$B$18,(ROW(A764)-1),0))="","",UPPER(OFFSET('ÖĞRENCİ GİRİŞİ'!$B$18,(ROW(A764)-1),0)))</f>
        <v/>
      </c>
      <c r="C765" s="70" t="str">
        <f ca="1">IF(UPPER(OFFSET('ÖĞRENCİ GİRİŞİ'!$C$18,(ROW(B764)-1),0))="","",UPPER(OFFSET('ÖĞRENCİ GİRİŞİ'!$C$18,(ROW(B764)-1),0)))</f>
        <v/>
      </c>
      <c r="D765" s="70" t="str">
        <f ca="1">IF(UPPER(OFFSET('ÖĞRENCİ GİRİŞİ'!$D$18,(ROW(A764)-1),0))="","",UPPER(OFFSET('ÖĞRENCİ GİRİŞİ'!$D$18,(ROW(A764)-1),0)))</f>
        <v/>
      </c>
      <c r="E765" s="70" t="str">
        <f ca="1">IF(UPPER(OFFSET('ÖĞRENCİ GİRİŞİ'!$E$18,(ROW(A764)-1),0))="","",UPPER(OFFSET('ÖĞRENCİ GİRİŞİ'!$E$18,(ROW(A764)-1),0)))</f>
        <v/>
      </c>
      <c r="F765" s="70" t="str">
        <f ca="1">IF(UPPER(OFFSET('ÖĞRENCİ GİRİŞİ'!$F$18,(ROW(A764)-1),0))="","",UPPER(OFFSET('ÖĞRENCİ GİRİŞİ'!$F$18,(ROW(A764)-1),0)))</f>
        <v/>
      </c>
      <c r="G765" s="70" t="str">
        <f ca="1">IF(UPPER(OFFSET('ÖĞRENCİ GİRİŞİ'!$G$18,(ROW(A764)-1),0))="","",UPPER(OFFSET('ÖĞRENCİ GİRİŞİ'!$G$18,(ROW(A764)-1),0)))</f>
        <v/>
      </c>
    </row>
    <row r="766" spans="1:7" customFormat="1" ht="12.75" x14ac:dyDescent="0.2">
      <c r="A766" s="42">
        <v>765</v>
      </c>
      <c r="B766" s="70" t="str">
        <f ca="1">IF(UPPER(OFFSET('ÖĞRENCİ GİRİŞİ'!$B$18,(ROW(A765)-1),0))="","",UPPER(OFFSET('ÖĞRENCİ GİRİŞİ'!$B$18,(ROW(A765)-1),0)))</f>
        <v/>
      </c>
      <c r="C766" s="70" t="str">
        <f ca="1">IF(UPPER(OFFSET('ÖĞRENCİ GİRİŞİ'!$C$18,(ROW(B765)-1),0))="","",UPPER(OFFSET('ÖĞRENCİ GİRİŞİ'!$C$18,(ROW(B765)-1),0)))</f>
        <v/>
      </c>
      <c r="D766" s="70" t="str">
        <f ca="1">IF(UPPER(OFFSET('ÖĞRENCİ GİRİŞİ'!$D$18,(ROW(A765)-1),0))="","",UPPER(OFFSET('ÖĞRENCİ GİRİŞİ'!$D$18,(ROW(A765)-1),0)))</f>
        <v/>
      </c>
      <c r="E766" s="70" t="str">
        <f ca="1">IF(UPPER(OFFSET('ÖĞRENCİ GİRİŞİ'!$E$18,(ROW(A765)-1),0))="","",UPPER(OFFSET('ÖĞRENCİ GİRİŞİ'!$E$18,(ROW(A765)-1),0)))</f>
        <v/>
      </c>
      <c r="F766" s="70" t="str">
        <f ca="1">IF(UPPER(OFFSET('ÖĞRENCİ GİRİŞİ'!$F$18,(ROW(A765)-1),0))="","",UPPER(OFFSET('ÖĞRENCİ GİRİŞİ'!$F$18,(ROW(A765)-1),0)))</f>
        <v/>
      </c>
      <c r="G766" s="70" t="str">
        <f ca="1">IF(UPPER(OFFSET('ÖĞRENCİ GİRİŞİ'!$G$18,(ROW(A765)-1),0))="","",UPPER(OFFSET('ÖĞRENCİ GİRİŞİ'!$G$18,(ROW(A765)-1),0)))</f>
        <v/>
      </c>
    </row>
    <row r="767" spans="1:7" customFormat="1" ht="12.75" x14ac:dyDescent="0.2">
      <c r="A767" s="42">
        <v>766</v>
      </c>
      <c r="B767" s="70" t="str">
        <f ca="1">IF(UPPER(OFFSET('ÖĞRENCİ GİRİŞİ'!$B$18,(ROW(A766)-1),0))="","",UPPER(OFFSET('ÖĞRENCİ GİRİŞİ'!$B$18,(ROW(A766)-1),0)))</f>
        <v/>
      </c>
      <c r="C767" s="70" t="str">
        <f ca="1">IF(UPPER(OFFSET('ÖĞRENCİ GİRİŞİ'!$C$18,(ROW(B766)-1),0))="","",UPPER(OFFSET('ÖĞRENCİ GİRİŞİ'!$C$18,(ROW(B766)-1),0)))</f>
        <v/>
      </c>
      <c r="D767" s="70" t="str">
        <f ca="1">IF(UPPER(OFFSET('ÖĞRENCİ GİRİŞİ'!$D$18,(ROW(A766)-1),0))="","",UPPER(OFFSET('ÖĞRENCİ GİRİŞİ'!$D$18,(ROW(A766)-1),0)))</f>
        <v/>
      </c>
      <c r="E767" s="70" t="str">
        <f ca="1">IF(UPPER(OFFSET('ÖĞRENCİ GİRİŞİ'!$E$18,(ROW(A766)-1),0))="","",UPPER(OFFSET('ÖĞRENCİ GİRİŞİ'!$E$18,(ROW(A766)-1),0)))</f>
        <v/>
      </c>
      <c r="F767" s="70" t="str">
        <f ca="1">IF(UPPER(OFFSET('ÖĞRENCİ GİRİŞİ'!$F$18,(ROW(A766)-1),0))="","",UPPER(OFFSET('ÖĞRENCİ GİRİŞİ'!$F$18,(ROW(A766)-1),0)))</f>
        <v/>
      </c>
      <c r="G767" s="70" t="str">
        <f ca="1">IF(UPPER(OFFSET('ÖĞRENCİ GİRİŞİ'!$G$18,(ROW(A766)-1),0))="","",UPPER(OFFSET('ÖĞRENCİ GİRİŞİ'!$G$18,(ROW(A766)-1),0)))</f>
        <v/>
      </c>
    </row>
    <row r="768" spans="1:7" customFormat="1" ht="12.75" x14ac:dyDescent="0.2">
      <c r="A768" s="42">
        <v>767</v>
      </c>
      <c r="B768" s="70" t="str">
        <f ca="1">IF(UPPER(OFFSET('ÖĞRENCİ GİRİŞİ'!$B$18,(ROW(A767)-1),0))="","",UPPER(OFFSET('ÖĞRENCİ GİRİŞİ'!$B$18,(ROW(A767)-1),0)))</f>
        <v/>
      </c>
      <c r="C768" s="70" t="str">
        <f ca="1">IF(UPPER(OFFSET('ÖĞRENCİ GİRİŞİ'!$C$18,(ROW(B767)-1),0))="","",UPPER(OFFSET('ÖĞRENCİ GİRİŞİ'!$C$18,(ROW(B767)-1),0)))</f>
        <v/>
      </c>
      <c r="D768" s="70" t="str">
        <f ca="1">IF(UPPER(OFFSET('ÖĞRENCİ GİRİŞİ'!$D$18,(ROW(A767)-1),0))="","",UPPER(OFFSET('ÖĞRENCİ GİRİŞİ'!$D$18,(ROW(A767)-1),0)))</f>
        <v/>
      </c>
      <c r="E768" s="70" t="str">
        <f ca="1">IF(UPPER(OFFSET('ÖĞRENCİ GİRİŞİ'!$E$18,(ROW(A767)-1),0))="","",UPPER(OFFSET('ÖĞRENCİ GİRİŞİ'!$E$18,(ROW(A767)-1),0)))</f>
        <v/>
      </c>
      <c r="F768" s="70" t="str">
        <f ca="1">IF(UPPER(OFFSET('ÖĞRENCİ GİRİŞİ'!$F$18,(ROW(A767)-1),0))="","",UPPER(OFFSET('ÖĞRENCİ GİRİŞİ'!$F$18,(ROW(A767)-1),0)))</f>
        <v/>
      </c>
      <c r="G768" s="70" t="str">
        <f ca="1">IF(UPPER(OFFSET('ÖĞRENCİ GİRİŞİ'!$G$18,(ROW(A767)-1),0))="","",UPPER(OFFSET('ÖĞRENCİ GİRİŞİ'!$G$18,(ROW(A767)-1),0)))</f>
        <v/>
      </c>
    </row>
    <row r="769" spans="1:7" customFormat="1" ht="12.75" x14ac:dyDescent="0.2">
      <c r="A769" s="42">
        <v>768</v>
      </c>
      <c r="B769" s="70" t="str">
        <f ca="1">IF(UPPER(OFFSET('ÖĞRENCİ GİRİŞİ'!$B$18,(ROW(A768)-1),0))="","",UPPER(OFFSET('ÖĞRENCİ GİRİŞİ'!$B$18,(ROW(A768)-1),0)))</f>
        <v/>
      </c>
      <c r="C769" s="70" t="str">
        <f ca="1">IF(UPPER(OFFSET('ÖĞRENCİ GİRİŞİ'!$C$18,(ROW(B768)-1),0))="","",UPPER(OFFSET('ÖĞRENCİ GİRİŞİ'!$C$18,(ROW(B768)-1),0)))</f>
        <v/>
      </c>
      <c r="D769" s="70" t="str">
        <f ca="1">IF(UPPER(OFFSET('ÖĞRENCİ GİRİŞİ'!$D$18,(ROW(A768)-1),0))="","",UPPER(OFFSET('ÖĞRENCİ GİRİŞİ'!$D$18,(ROW(A768)-1),0)))</f>
        <v/>
      </c>
      <c r="E769" s="70" t="str">
        <f ca="1">IF(UPPER(OFFSET('ÖĞRENCİ GİRİŞİ'!$E$18,(ROW(A768)-1),0))="","",UPPER(OFFSET('ÖĞRENCİ GİRİŞİ'!$E$18,(ROW(A768)-1),0)))</f>
        <v/>
      </c>
      <c r="F769" s="70" t="str">
        <f ca="1">IF(UPPER(OFFSET('ÖĞRENCİ GİRİŞİ'!$F$18,(ROW(A768)-1),0))="","",UPPER(OFFSET('ÖĞRENCİ GİRİŞİ'!$F$18,(ROW(A768)-1),0)))</f>
        <v/>
      </c>
      <c r="G769" s="70" t="str">
        <f ca="1">IF(UPPER(OFFSET('ÖĞRENCİ GİRİŞİ'!$G$18,(ROW(A768)-1),0))="","",UPPER(OFFSET('ÖĞRENCİ GİRİŞİ'!$G$18,(ROW(A768)-1),0)))</f>
        <v/>
      </c>
    </row>
    <row r="770" spans="1:7" customFormat="1" ht="12.75" x14ac:dyDescent="0.2">
      <c r="A770" s="42">
        <v>769</v>
      </c>
      <c r="B770" s="70" t="str">
        <f ca="1">IF(UPPER(OFFSET('ÖĞRENCİ GİRİŞİ'!$B$18,(ROW(A769)-1),0))="","",UPPER(OFFSET('ÖĞRENCİ GİRİŞİ'!$B$18,(ROW(A769)-1),0)))</f>
        <v/>
      </c>
      <c r="C770" s="70" t="str">
        <f ca="1">IF(UPPER(OFFSET('ÖĞRENCİ GİRİŞİ'!$C$18,(ROW(B769)-1),0))="","",UPPER(OFFSET('ÖĞRENCİ GİRİŞİ'!$C$18,(ROW(B769)-1),0)))</f>
        <v/>
      </c>
      <c r="D770" s="70" t="str">
        <f ca="1">IF(UPPER(OFFSET('ÖĞRENCİ GİRİŞİ'!$D$18,(ROW(A769)-1),0))="","",UPPER(OFFSET('ÖĞRENCİ GİRİŞİ'!$D$18,(ROW(A769)-1),0)))</f>
        <v/>
      </c>
      <c r="E770" s="70" t="str">
        <f ca="1">IF(UPPER(OFFSET('ÖĞRENCİ GİRİŞİ'!$E$18,(ROW(A769)-1),0))="","",UPPER(OFFSET('ÖĞRENCİ GİRİŞİ'!$E$18,(ROW(A769)-1),0)))</f>
        <v/>
      </c>
      <c r="F770" s="70" t="str">
        <f ca="1">IF(UPPER(OFFSET('ÖĞRENCİ GİRİŞİ'!$F$18,(ROW(A769)-1),0))="","",UPPER(OFFSET('ÖĞRENCİ GİRİŞİ'!$F$18,(ROW(A769)-1),0)))</f>
        <v/>
      </c>
      <c r="G770" s="70" t="str">
        <f ca="1">IF(UPPER(OFFSET('ÖĞRENCİ GİRİŞİ'!$G$18,(ROW(A769)-1),0))="","",UPPER(OFFSET('ÖĞRENCİ GİRİŞİ'!$G$18,(ROW(A769)-1),0)))</f>
        <v/>
      </c>
    </row>
    <row r="771" spans="1:7" customFormat="1" ht="12.75" x14ac:dyDescent="0.2">
      <c r="A771" s="42">
        <v>770</v>
      </c>
      <c r="B771" s="70" t="str">
        <f ca="1">IF(UPPER(OFFSET('ÖĞRENCİ GİRİŞİ'!$B$18,(ROW(A770)-1),0))="","",UPPER(OFFSET('ÖĞRENCİ GİRİŞİ'!$B$18,(ROW(A770)-1),0)))</f>
        <v/>
      </c>
      <c r="C771" s="70" t="str">
        <f ca="1">IF(UPPER(OFFSET('ÖĞRENCİ GİRİŞİ'!$C$18,(ROW(B770)-1),0))="","",UPPER(OFFSET('ÖĞRENCİ GİRİŞİ'!$C$18,(ROW(B770)-1),0)))</f>
        <v/>
      </c>
      <c r="D771" s="70" t="str">
        <f ca="1">IF(UPPER(OFFSET('ÖĞRENCİ GİRİŞİ'!$D$18,(ROW(A770)-1),0))="","",UPPER(OFFSET('ÖĞRENCİ GİRİŞİ'!$D$18,(ROW(A770)-1),0)))</f>
        <v/>
      </c>
      <c r="E771" s="70" t="str">
        <f ca="1">IF(UPPER(OFFSET('ÖĞRENCİ GİRİŞİ'!$E$18,(ROW(A770)-1),0))="","",UPPER(OFFSET('ÖĞRENCİ GİRİŞİ'!$E$18,(ROW(A770)-1),0)))</f>
        <v/>
      </c>
      <c r="F771" s="70" t="str">
        <f ca="1">IF(UPPER(OFFSET('ÖĞRENCİ GİRİŞİ'!$F$18,(ROW(A770)-1),0))="","",UPPER(OFFSET('ÖĞRENCİ GİRİŞİ'!$F$18,(ROW(A770)-1),0)))</f>
        <v/>
      </c>
      <c r="G771" s="70" t="str">
        <f ca="1">IF(UPPER(OFFSET('ÖĞRENCİ GİRİŞİ'!$G$18,(ROW(A770)-1),0))="","",UPPER(OFFSET('ÖĞRENCİ GİRİŞİ'!$G$18,(ROW(A770)-1),0)))</f>
        <v/>
      </c>
    </row>
    <row r="772" spans="1:7" customFormat="1" ht="12.75" x14ac:dyDescent="0.2">
      <c r="A772" s="42">
        <v>771</v>
      </c>
      <c r="B772" s="70" t="str">
        <f ca="1">IF(UPPER(OFFSET('ÖĞRENCİ GİRİŞİ'!$B$18,(ROW(A771)-1),0))="","",UPPER(OFFSET('ÖĞRENCİ GİRİŞİ'!$B$18,(ROW(A771)-1),0)))</f>
        <v/>
      </c>
      <c r="C772" s="70" t="str">
        <f ca="1">IF(UPPER(OFFSET('ÖĞRENCİ GİRİŞİ'!$C$18,(ROW(B771)-1),0))="","",UPPER(OFFSET('ÖĞRENCİ GİRİŞİ'!$C$18,(ROW(B771)-1),0)))</f>
        <v/>
      </c>
      <c r="D772" s="70" t="str">
        <f ca="1">IF(UPPER(OFFSET('ÖĞRENCİ GİRİŞİ'!$D$18,(ROW(A771)-1),0))="","",UPPER(OFFSET('ÖĞRENCİ GİRİŞİ'!$D$18,(ROW(A771)-1),0)))</f>
        <v/>
      </c>
      <c r="E772" s="70" t="str">
        <f ca="1">IF(UPPER(OFFSET('ÖĞRENCİ GİRİŞİ'!$E$18,(ROW(A771)-1),0))="","",UPPER(OFFSET('ÖĞRENCİ GİRİŞİ'!$E$18,(ROW(A771)-1),0)))</f>
        <v/>
      </c>
      <c r="F772" s="70" t="str">
        <f ca="1">IF(UPPER(OFFSET('ÖĞRENCİ GİRİŞİ'!$F$18,(ROW(A771)-1),0))="","",UPPER(OFFSET('ÖĞRENCİ GİRİŞİ'!$F$18,(ROW(A771)-1),0)))</f>
        <v/>
      </c>
      <c r="G772" s="70" t="str">
        <f ca="1">IF(UPPER(OFFSET('ÖĞRENCİ GİRİŞİ'!$G$18,(ROW(A771)-1),0))="","",UPPER(OFFSET('ÖĞRENCİ GİRİŞİ'!$G$18,(ROW(A771)-1),0)))</f>
        <v/>
      </c>
    </row>
    <row r="773" spans="1:7" customFormat="1" ht="12.75" x14ac:dyDescent="0.2">
      <c r="A773" s="42">
        <v>772</v>
      </c>
      <c r="B773" s="70" t="str">
        <f ca="1">IF(UPPER(OFFSET('ÖĞRENCİ GİRİŞİ'!$B$18,(ROW(A772)-1),0))="","",UPPER(OFFSET('ÖĞRENCİ GİRİŞİ'!$B$18,(ROW(A772)-1),0)))</f>
        <v/>
      </c>
      <c r="C773" s="70" t="str">
        <f ca="1">IF(UPPER(OFFSET('ÖĞRENCİ GİRİŞİ'!$C$18,(ROW(B772)-1),0))="","",UPPER(OFFSET('ÖĞRENCİ GİRİŞİ'!$C$18,(ROW(B772)-1),0)))</f>
        <v/>
      </c>
      <c r="D773" s="70" t="str">
        <f ca="1">IF(UPPER(OFFSET('ÖĞRENCİ GİRİŞİ'!$D$18,(ROW(A772)-1),0))="","",UPPER(OFFSET('ÖĞRENCİ GİRİŞİ'!$D$18,(ROW(A772)-1),0)))</f>
        <v/>
      </c>
      <c r="E773" s="70" t="str">
        <f ca="1">IF(UPPER(OFFSET('ÖĞRENCİ GİRİŞİ'!$E$18,(ROW(A772)-1),0))="","",UPPER(OFFSET('ÖĞRENCİ GİRİŞİ'!$E$18,(ROW(A772)-1),0)))</f>
        <v/>
      </c>
      <c r="F773" s="70" t="str">
        <f ca="1">IF(UPPER(OFFSET('ÖĞRENCİ GİRİŞİ'!$F$18,(ROW(A772)-1),0))="","",UPPER(OFFSET('ÖĞRENCİ GİRİŞİ'!$F$18,(ROW(A772)-1),0)))</f>
        <v/>
      </c>
      <c r="G773" s="70" t="str">
        <f ca="1">IF(UPPER(OFFSET('ÖĞRENCİ GİRİŞİ'!$G$18,(ROW(A772)-1),0))="","",UPPER(OFFSET('ÖĞRENCİ GİRİŞİ'!$G$18,(ROW(A772)-1),0)))</f>
        <v/>
      </c>
    </row>
    <row r="774" spans="1:7" customFormat="1" ht="12.75" x14ac:dyDescent="0.2">
      <c r="A774" s="42">
        <v>773</v>
      </c>
      <c r="B774" s="70" t="str">
        <f ca="1">IF(UPPER(OFFSET('ÖĞRENCİ GİRİŞİ'!$B$18,(ROW(A773)-1),0))="","",UPPER(OFFSET('ÖĞRENCİ GİRİŞİ'!$B$18,(ROW(A773)-1),0)))</f>
        <v/>
      </c>
      <c r="C774" s="70" t="str">
        <f ca="1">IF(UPPER(OFFSET('ÖĞRENCİ GİRİŞİ'!$C$18,(ROW(B773)-1),0))="","",UPPER(OFFSET('ÖĞRENCİ GİRİŞİ'!$C$18,(ROW(B773)-1),0)))</f>
        <v/>
      </c>
      <c r="D774" s="70" t="str">
        <f ca="1">IF(UPPER(OFFSET('ÖĞRENCİ GİRİŞİ'!$D$18,(ROW(A773)-1),0))="","",UPPER(OFFSET('ÖĞRENCİ GİRİŞİ'!$D$18,(ROW(A773)-1),0)))</f>
        <v/>
      </c>
      <c r="E774" s="70" t="str">
        <f ca="1">IF(UPPER(OFFSET('ÖĞRENCİ GİRİŞİ'!$E$18,(ROW(A773)-1),0))="","",UPPER(OFFSET('ÖĞRENCİ GİRİŞİ'!$E$18,(ROW(A773)-1),0)))</f>
        <v/>
      </c>
      <c r="F774" s="70" t="str">
        <f ca="1">IF(UPPER(OFFSET('ÖĞRENCİ GİRİŞİ'!$F$18,(ROW(A773)-1),0))="","",UPPER(OFFSET('ÖĞRENCİ GİRİŞİ'!$F$18,(ROW(A773)-1),0)))</f>
        <v/>
      </c>
      <c r="G774" s="70" t="str">
        <f ca="1">IF(UPPER(OFFSET('ÖĞRENCİ GİRİŞİ'!$G$18,(ROW(A773)-1),0))="","",UPPER(OFFSET('ÖĞRENCİ GİRİŞİ'!$G$18,(ROW(A773)-1),0)))</f>
        <v/>
      </c>
    </row>
    <row r="775" spans="1:7" customFormat="1" ht="12.75" x14ac:dyDescent="0.2">
      <c r="A775" s="42">
        <v>774</v>
      </c>
      <c r="B775" s="70" t="str">
        <f ca="1">IF(UPPER(OFFSET('ÖĞRENCİ GİRİŞİ'!$B$18,(ROW(A774)-1),0))="","",UPPER(OFFSET('ÖĞRENCİ GİRİŞİ'!$B$18,(ROW(A774)-1),0)))</f>
        <v/>
      </c>
      <c r="C775" s="70" t="str">
        <f ca="1">IF(UPPER(OFFSET('ÖĞRENCİ GİRİŞİ'!$C$18,(ROW(B774)-1),0))="","",UPPER(OFFSET('ÖĞRENCİ GİRİŞİ'!$C$18,(ROW(B774)-1),0)))</f>
        <v/>
      </c>
      <c r="D775" s="70" t="str">
        <f ca="1">IF(UPPER(OFFSET('ÖĞRENCİ GİRİŞİ'!$D$18,(ROW(A774)-1),0))="","",UPPER(OFFSET('ÖĞRENCİ GİRİŞİ'!$D$18,(ROW(A774)-1),0)))</f>
        <v/>
      </c>
      <c r="E775" s="70" t="str">
        <f ca="1">IF(UPPER(OFFSET('ÖĞRENCİ GİRİŞİ'!$E$18,(ROW(A774)-1),0))="","",UPPER(OFFSET('ÖĞRENCİ GİRİŞİ'!$E$18,(ROW(A774)-1),0)))</f>
        <v/>
      </c>
      <c r="F775" s="70" t="str">
        <f ca="1">IF(UPPER(OFFSET('ÖĞRENCİ GİRİŞİ'!$F$18,(ROW(A774)-1),0))="","",UPPER(OFFSET('ÖĞRENCİ GİRİŞİ'!$F$18,(ROW(A774)-1),0)))</f>
        <v/>
      </c>
      <c r="G775" s="70" t="str">
        <f ca="1">IF(UPPER(OFFSET('ÖĞRENCİ GİRİŞİ'!$G$18,(ROW(A774)-1),0))="","",UPPER(OFFSET('ÖĞRENCİ GİRİŞİ'!$G$18,(ROW(A774)-1),0)))</f>
        <v/>
      </c>
    </row>
    <row r="776" spans="1:7" customFormat="1" ht="12.75" x14ac:dyDescent="0.2">
      <c r="A776" s="42">
        <v>775</v>
      </c>
      <c r="B776" s="70" t="str">
        <f ca="1">IF(UPPER(OFFSET('ÖĞRENCİ GİRİŞİ'!$B$18,(ROW(A775)-1),0))="","",UPPER(OFFSET('ÖĞRENCİ GİRİŞİ'!$B$18,(ROW(A775)-1),0)))</f>
        <v/>
      </c>
      <c r="C776" s="70" t="str">
        <f ca="1">IF(UPPER(OFFSET('ÖĞRENCİ GİRİŞİ'!$C$18,(ROW(B775)-1),0))="","",UPPER(OFFSET('ÖĞRENCİ GİRİŞİ'!$C$18,(ROW(B775)-1),0)))</f>
        <v/>
      </c>
      <c r="D776" s="70" t="str">
        <f ca="1">IF(UPPER(OFFSET('ÖĞRENCİ GİRİŞİ'!$D$18,(ROW(A775)-1),0))="","",UPPER(OFFSET('ÖĞRENCİ GİRİŞİ'!$D$18,(ROW(A775)-1),0)))</f>
        <v/>
      </c>
      <c r="E776" s="70" t="str">
        <f ca="1">IF(UPPER(OFFSET('ÖĞRENCİ GİRİŞİ'!$E$18,(ROW(A775)-1),0))="","",UPPER(OFFSET('ÖĞRENCİ GİRİŞİ'!$E$18,(ROW(A775)-1),0)))</f>
        <v/>
      </c>
      <c r="F776" s="70" t="str">
        <f ca="1">IF(UPPER(OFFSET('ÖĞRENCİ GİRİŞİ'!$F$18,(ROW(A775)-1),0))="","",UPPER(OFFSET('ÖĞRENCİ GİRİŞİ'!$F$18,(ROW(A775)-1),0)))</f>
        <v/>
      </c>
      <c r="G776" s="70" t="str">
        <f ca="1">IF(UPPER(OFFSET('ÖĞRENCİ GİRİŞİ'!$G$18,(ROW(A775)-1),0))="","",UPPER(OFFSET('ÖĞRENCİ GİRİŞİ'!$G$18,(ROW(A775)-1),0)))</f>
        <v/>
      </c>
    </row>
    <row r="777" spans="1:7" customFormat="1" ht="12.75" x14ac:dyDescent="0.2">
      <c r="A777" s="42">
        <v>776</v>
      </c>
      <c r="B777" s="70" t="str">
        <f ca="1">IF(UPPER(OFFSET('ÖĞRENCİ GİRİŞİ'!$B$18,(ROW(A776)-1),0))="","",UPPER(OFFSET('ÖĞRENCİ GİRİŞİ'!$B$18,(ROW(A776)-1),0)))</f>
        <v/>
      </c>
      <c r="C777" s="70" t="str">
        <f ca="1">IF(UPPER(OFFSET('ÖĞRENCİ GİRİŞİ'!$C$18,(ROW(B776)-1),0))="","",UPPER(OFFSET('ÖĞRENCİ GİRİŞİ'!$C$18,(ROW(B776)-1),0)))</f>
        <v/>
      </c>
      <c r="D777" s="70" t="str">
        <f ca="1">IF(UPPER(OFFSET('ÖĞRENCİ GİRİŞİ'!$D$18,(ROW(A776)-1),0))="","",UPPER(OFFSET('ÖĞRENCİ GİRİŞİ'!$D$18,(ROW(A776)-1),0)))</f>
        <v/>
      </c>
      <c r="E777" s="70" t="str">
        <f ca="1">IF(UPPER(OFFSET('ÖĞRENCİ GİRİŞİ'!$E$18,(ROW(A776)-1),0))="","",UPPER(OFFSET('ÖĞRENCİ GİRİŞİ'!$E$18,(ROW(A776)-1),0)))</f>
        <v/>
      </c>
      <c r="F777" s="70" t="str">
        <f ca="1">IF(UPPER(OFFSET('ÖĞRENCİ GİRİŞİ'!$F$18,(ROW(A776)-1),0))="","",UPPER(OFFSET('ÖĞRENCİ GİRİŞİ'!$F$18,(ROW(A776)-1),0)))</f>
        <v/>
      </c>
      <c r="G777" s="70" t="str">
        <f ca="1">IF(UPPER(OFFSET('ÖĞRENCİ GİRİŞİ'!$G$18,(ROW(A776)-1),0))="","",UPPER(OFFSET('ÖĞRENCİ GİRİŞİ'!$G$18,(ROW(A776)-1),0)))</f>
        <v/>
      </c>
    </row>
    <row r="778" spans="1:7" customFormat="1" ht="12.75" x14ac:dyDescent="0.2">
      <c r="A778" s="42">
        <v>777</v>
      </c>
      <c r="B778" s="70" t="str">
        <f ca="1">IF(UPPER(OFFSET('ÖĞRENCİ GİRİŞİ'!$B$18,(ROW(A777)-1),0))="","",UPPER(OFFSET('ÖĞRENCİ GİRİŞİ'!$B$18,(ROW(A777)-1),0)))</f>
        <v/>
      </c>
      <c r="C778" s="70" t="str">
        <f ca="1">IF(UPPER(OFFSET('ÖĞRENCİ GİRİŞİ'!$C$18,(ROW(B777)-1),0))="","",UPPER(OFFSET('ÖĞRENCİ GİRİŞİ'!$C$18,(ROW(B777)-1),0)))</f>
        <v/>
      </c>
      <c r="D778" s="70" t="str">
        <f ca="1">IF(UPPER(OFFSET('ÖĞRENCİ GİRİŞİ'!$D$18,(ROW(A777)-1),0))="","",UPPER(OFFSET('ÖĞRENCİ GİRİŞİ'!$D$18,(ROW(A777)-1),0)))</f>
        <v/>
      </c>
      <c r="E778" s="70" t="str">
        <f ca="1">IF(UPPER(OFFSET('ÖĞRENCİ GİRİŞİ'!$E$18,(ROW(A777)-1),0))="","",UPPER(OFFSET('ÖĞRENCİ GİRİŞİ'!$E$18,(ROW(A777)-1),0)))</f>
        <v/>
      </c>
      <c r="F778" s="70" t="str">
        <f ca="1">IF(UPPER(OFFSET('ÖĞRENCİ GİRİŞİ'!$F$18,(ROW(A777)-1),0))="","",UPPER(OFFSET('ÖĞRENCİ GİRİŞİ'!$F$18,(ROW(A777)-1),0)))</f>
        <v/>
      </c>
      <c r="G778" s="70" t="str">
        <f ca="1">IF(UPPER(OFFSET('ÖĞRENCİ GİRİŞİ'!$G$18,(ROW(A777)-1),0))="","",UPPER(OFFSET('ÖĞRENCİ GİRİŞİ'!$G$18,(ROW(A777)-1),0)))</f>
        <v/>
      </c>
    </row>
    <row r="779" spans="1:7" customFormat="1" ht="12.75" x14ac:dyDescent="0.2">
      <c r="A779" s="42">
        <v>778</v>
      </c>
      <c r="B779" s="70" t="str">
        <f ca="1">IF(UPPER(OFFSET('ÖĞRENCİ GİRİŞİ'!$B$18,(ROW(A778)-1),0))="","",UPPER(OFFSET('ÖĞRENCİ GİRİŞİ'!$B$18,(ROW(A778)-1),0)))</f>
        <v/>
      </c>
      <c r="C779" s="70" t="str">
        <f ca="1">IF(UPPER(OFFSET('ÖĞRENCİ GİRİŞİ'!$C$18,(ROW(B778)-1),0))="","",UPPER(OFFSET('ÖĞRENCİ GİRİŞİ'!$C$18,(ROW(B778)-1),0)))</f>
        <v/>
      </c>
      <c r="D779" s="70" t="str">
        <f ca="1">IF(UPPER(OFFSET('ÖĞRENCİ GİRİŞİ'!$D$18,(ROW(A778)-1),0))="","",UPPER(OFFSET('ÖĞRENCİ GİRİŞİ'!$D$18,(ROW(A778)-1),0)))</f>
        <v/>
      </c>
      <c r="E779" s="70" t="str">
        <f ca="1">IF(UPPER(OFFSET('ÖĞRENCİ GİRİŞİ'!$E$18,(ROW(A778)-1),0))="","",UPPER(OFFSET('ÖĞRENCİ GİRİŞİ'!$E$18,(ROW(A778)-1),0)))</f>
        <v/>
      </c>
      <c r="F779" s="70" t="str">
        <f ca="1">IF(UPPER(OFFSET('ÖĞRENCİ GİRİŞİ'!$F$18,(ROW(A778)-1),0))="","",UPPER(OFFSET('ÖĞRENCİ GİRİŞİ'!$F$18,(ROW(A778)-1),0)))</f>
        <v/>
      </c>
      <c r="G779" s="70" t="str">
        <f ca="1">IF(UPPER(OFFSET('ÖĞRENCİ GİRİŞİ'!$G$18,(ROW(A778)-1),0))="","",UPPER(OFFSET('ÖĞRENCİ GİRİŞİ'!$G$18,(ROW(A778)-1),0)))</f>
        <v/>
      </c>
    </row>
    <row r="780" spans="1:7" customFormat="1" ht="12.75" x14ac:dyDescent="0.2">
      <c r="A780" s="42">
        <v>779</v>
      </c>
      <c r="B780" s="70" t="str">
        <f ca="1">IF(UPPER(OFFSET('ÖĞRENCİ GİRİŞİ'!$B$18,(ROW(A779)-1),0))="","",UPPER(OFFSET('ÖĞRENCİ GİRİŞİ'!$B$18,(ROW(A779)-1),0)))</f>
        <v/>
      </c>
      <c r="C780" s="70" t="str">
        <f ca="1">IF(UPPER(OFFSET('ÖĞRENCİ GİRİŞİ'!$C$18,(ROW(B779)-1),0))="","",UPPER(OFFSET('ÖĞRENCİ GİRİŞİ'!$C$18,(ROW(B779)-1),0)))</f>
        <v/>
      </c>
      <c r="D780" s="70" t="str">
        <f ca="1">IF(UPPER(OFFSET('ÖĞRENCİ GİRİŞİ'!$D$18,(ROW(A779)-1),0))="","",UPPER(OFFSET('ÖĞRENCİ GİRİŞİ'!$D$18,(ROW(A779)-1),0)))</f>
        <v/>
      </c>
      <c r="E780" s="70" t="str">
        <f ca="1">IF(UPPER(OFFSET('ÖĞRENCİ GİRİŞİ'!$E$18,(ROW(A779)-1),0))="","",UPPER(OFFSET('ÖĞRENCİ GİRİŞİ'!$E$18,(ROW(A779)-1),0)))</f>
        <v/>
      </c>
      <c r="F780" s="70" t="str">
        <f ca="1">IF(UPPER(OFFSET('ÖĞRENCİ GİRİŞİ'!$F$18,(ROW(A779)-1),0))="","",UPPER(OFFSET('ÖĞRENCİ GİRİŞİ'!$F$18,(ROW(A779)-1),0)))</f>
        <v/>
      </c>
      <c r="G780" s="70" t="str">
        <f ca="1">IF(UPPER(OFFSET('ÖĞRENCİ GİRİŞİ'!$G$18,(ROW(A779)-1),0))="","",UPPER(OFFSET('ÖĞRENCİ GİRİŞİ'!$G$18,(ROW(A779)-1),0)))</f>
        <v/>
      </c>
    </row>
    <row r="781" spans="1:7" customFormat="1" ht="12.75" x14ac:dyDescent="0.2">
      <c r="A781" s="42">
        <v>780</v>
      </c>
      <c r="B781" s="70" t="str">
        <f ca="1">IF(UPPER(OFFSET('ÖĞRENCİ GİRİŞİ'!$B$18,(ROW(A780)-1),0))="","",UPPER(OFFSET('ÖĞRENCİ GİRİŞİ'!$B$18,(ROW(A780)-1),0)))</f>
        <v/>
      </c>
      <c r="C781" s="70" t="str">
        <f ca="1">IF(UPPER(OFFSET('ÖĞRENCİ GİRİŞİ'!$C$18,(ROW(B780)-1),0))="","",UPPER(OFFSET('ÖĞRENCİ GİRİŞİ'!$C$18,(ROW(B780)-1),0)))</f>
        <v/>
      </c>
      <c r="D781" s="70" t="str">
        <f ca="1">IF(UPPER(OFFSET('ÖĞRENCİ GİRİŞİ'!$D$18,(ROW(A780)-1),0))="","",UPPER(OFFSET('ÖĞRENCİ GİRİŞİ'!$D$18,(ROW(A780)-1),0)))</f>
        <v/>
      </c>
      <c r="E781" s="70" t="str">
        <f ca="1">IF(UPPER(OFFSET('ÖĞRENCİ GİRİŞİ'!$E$18,(ROW(A780)-1),0))="","",UPPER(OFFSET('ÖĞRENCİ GİRİŞİ'!$E$18,(ROW(A780)-1),0)))</f>
        <v/>
      </c>
      <c r="F781" s="70" t="str">
        <f ca="1">IF(UPPER(OFFSET('ÖĞRENCİ GİRİŞİ'!$F$18,(ROW(A780)-1),0))="","",UPPER(OFFSET('ÖĞRENCİ GİRİŞİ'!$F$18,(ROW(A780)-1),0)))</f>
        <v/>
      </c>
      <c r="G781" s="70" t="str">
        <f ca="1">IF(UPPER(OFFSET('ÖĞRENCİ GİRİŞİ'!$G$18,(ROW(A780)-1),0))="","",UPPER(OFFSET('ÖĞRENCİ GİRİŞİ'!$G$18,(ROW(A780)-1),0)))</f>
        <v/>
      </c>
    </row>
    <row r="782" spans="1:7" customFormat="1" ht="12.75" x14ac:dyDescent="0.2">
      <c r="A782" s="42">
        <v>781</v>
      </c>
      <c r="B782" s="70" t="str">
        <f ca="1">IF(UPPER(OFFSET('ÖĞRENCİ GİRİŞİ'!$B$18,(ROW(A781)-1),0))="","",UPPER(OFFSET('ÖĞRENCİ GİRİŞİ'!$B$18,(ROW(A781)-1),0)))</f>
        <v/>
      </c>
      <c r="C782" s="70" t="str">
        <f ca="1">IF(UPPER(OFFSET('ÖĞRENCİ GİRİŞİ'!$C$18,(ROW(B781)-1),0))="","",UPPER(OFFSET('ÖĞRENCİ GİRİŞİ'!$C$18,(ROW(B781)-1),0)))</f>
        <v/>
      </c>
      <c r="D782" s="70" t="str">
        <f ca="1">IF(UPPER(OFFSET('ÖĞRENCİ GİRİŞİ'!$D$18,(ROW(A781)-1),0))="","",UPPER(OFFSET('ÖĞRENCİ GİRİŞİ'!$D$18,(ROW(A781)-1),0)))</f>
        <v/>
      </c>
      <c r="E782" s="70" t="str">
        <f ca="1">IF(UPPER(OFFSET('ÖĞRENCİ GİRİŞİ'!$E$18,(ROW(A781)-1),0))="","",UPPER(OFFSET('ÖĞRENCİ GİRİŞİ'!$E$18,(ROW(A781)-1),0)))</f>
        <v/>
      </c>
      <c r="F782" s="70" t="str">
        <f ca="1">IF(UPPER(OFFSET('ÖĞRENCİ GİRİŞİ'!$F$18,(ROW(A781)-1),0))="","",UPPER(OFFSET('ÖĞRENCİ GİRİŞİ'!$F$18,(ROW(A781)-1),0)))</f>
        <v/>
      </c>
      <c r="G782" s="70" t="str">
        <f ca="1">IF(UPPER(OFFSET('ÖĞRENCİ GİRİŞİ'!$G$18,(ROW(A781)-1),0))="","",UPPER(OFFSET('ÖĞRENCİ GİRİŞİ'!$G$18,(ROW(A781)-1),0)))</f>
        <v/>
      </c>
    </row>
    <row r="783" spans="1:7" customFormat="1" ht="12.75" x14ac:dyDescent="0.2">
      <c r="A783" s="42">
        <v>782</v>
      </c>
      <c r="B783" s="70" t="str">
        <f ca="1">IF(UPPER(OFFSET('ÖĞRENCİ GİRİŞİ'!$B$18,(ROW(A782)-1),0))="","",UPPER(OFFSET('ÖĞRENCİ GİRİŞİ'!$B$18,(ROW(A782)-1),0)))</f>
        <v/>
      </c>
      <c r="C783" s="70" t="str">
        <f ca="1">IF(UPPER(OFFSET('ÖĞRENCİ GİRİŞİ'!$C$18,(ROW(B782)-1),0))="","",UPPER(OFFSET('ÖĞRENCİ GİRİŞİ'!$C$18,(ROW(B782)-1),0)))</f>
        <v/>
      </c>
      <c r="D783" s="70" t="str">
        <f ca="1">IF(UPPER(OFFSET('ÖĞRENCİ GİRİŞİ'!$D$18,(ROW(A782)-1),0))="","",UPPER(OFFSET('ÖĞRENCİ GİRİŞİ'!$D$18,(ROW(A782)-1),0)))</f>
        <v/>
      </c>
      <c r="E783" s="70" t="str">
        <f ca="1">IF(UPPER(OFFSET('ÖĞRENCİ GİRİŞİ'!$E$18,(ROW(A782)-1),0))="","",UPPER(OFFSET('ÖĞRENCİ GİRİŞİ'!$E$18,(ROW(A782)-1),0)))</f>
        <v/>
      </c>
      <c r="F783" s="70" t="str">
        <f ca="1">IF(UPPER(OFFSET('ÖĞRENCİ GİRİŞİ'!$F$18,(ROW(A782)-1),0))="","",UPPER(OFFSET('ÖĞRENCİ GİRİŞİ'!$F$18,(ROW(A782)-1),0)))</f>
        <v/>
      </c>
      <c r="G783" s="70" t="str">
        <f ca="1">IF(UPPER(OFFSET('ÖĞRENCİ GİRİŞİ'!$G$18,(ROW(A782)-1),0))="","",UPPER(OFFSET('ÖĞRENCİ GİRİŞİ'!$G$18,(ROW(A782)-1),0)))</f>
        <v/>
      </c>
    </row>
    <row r="784" spans="1:7" customFormat="1" ht="12.75" x14ac:dyDescent="0.2">
      <c r="A784" s="42">
        <v>783</v>
      </c>
      <c r="B784" s="70" t="str">
        <f ca="1">IF(UPPER(OFFSET('ÖĞRENCİ GİRİŞİ'!$B$18,(ROW(A783)-1),0))="","",UPPER(OFFSET('ÖĞRENCİ GİRİŞİ'!$B$18,(ROW(A783)-1),0)))</f>
        <v/>
      </c>
      <c r="C784" s="70" t="str">
        <f ca="1">IF(UPPER(OFFSET('ÖĞRENCİ GİRİŞİ'!$C$18,(ROW(B783)-1),0))="","",UPPER(OFFSET('ÖĞRENCİ GİRİŞİ'!$C$18,(ROW(B783)-1),0)))</f>
        <v/>
      </c>
      <c r="D784" s="70" t="str">
        <f ca="1">IF(UPPER(OFFSET('ÖĞRENCİ GİRİŞİ'!$D$18,(ROW(A783)-1),0))="","",UPPER(OFFSET('ÖĞRENCİ GİRİŞİ'!$D$18,(ROW(A783)-1),0)))</f>
        <v/>
      </c>
      <c r="E784" s="70" t="str">
        <f ca="1">IF(UPPER(OFFSET('ÖĞRENCİ GİRİŞİ'!$E$18,(ROW(A783)-1),0))="","",UPPER(OFFSET('ÖĞRENCİ GİRİŞİ'!$E$18,(ROW(A783)-1),0)))</f>
        <v/>
      </c>
      <c r="F784" s="70" t="str">
        <f ca="1">IF(UPPER(OFFSET('ÖĞRENCİ GİRİŞİ'!$F$18,(ROW(A783)-1),0))="","",UPPER(OFFSET('ÖĞRENCİ GİRİŞİ'!$F$18,(ROW(A783)-1),0)))</f>
        <v/>
      </c>
      <c r="G784" s="70" t="str">
        <f ca="1">IF(UPPER(OFFSET('ÖĞRENCİ GİRİŞİ'!$G$18,(ROW(A783)-1),0))="","",UPPER(OFFSET('ÖĞRENCİ GİRİŞİ'!$G$18,(ROW(A783)-1),0)))</f>
        <v/>
      </c>
    </row>
    <row r="785" spans="1:7" customFormat="1" ht="12.75" x14ac:dyDescent="0.2">
      <c r="A785" s="42">
        <v>784</v>
      </c>
      <c r="B785" s="70" t="str">
        <f ca="1">IF(UPPER(OFFSET('ÖĞRENCİ GİRİŞİ'!$B$18,(ROW(A784)-1),0))="","",UPPER(OFFSET('ÖĞRENCİ GİRİŞİ'!$B$18,(ROW(A784)-1),0)))</f>
        <v/>
      </c>
      <c r="C785" s="70" t="str">
        <f ca="1">IF(UPPER(OFFSET('ÖĞRENCİ GİRİŞİ'!$C$18,(ROW(B784)-1),0))="","",UPPER(OFFSET('ÖĞRENCİ GİRİŞİ'!$C$18,(ROW(B784)-1),0)))</f>
        <v/>
      </c>
      <c r="D785" s="70" t="str">
        <f ca="1">IF(UPPER(OFFSET('ÖĞRENCİ GİRİŞİ'!$D$18,(ROW(A784)-1),0))="","",UPPER(OFFSET('ÖĞRENCİ GİRİŞİ'!$D$18,(ROW(A784)-1),0)))</f>
        <v/>
      </c>
      <c r="E785" s="70" t="str">
        <f ca="1">IF(UPPER(OFFSET('ÖĞRENCİ GİRİŞİ'!$E$18,(ROW(A784)-1),0))="","",UPPER(OFFSET('ÖĞRENCİ GİRİŞİ'!$E$18,(ROW(A784)-1),0)))</f>
        <v/>
      </c>
      <c r="F785" s="70" t="str">
        <f ca="1">IF(UPPER(OFFSET('ÖĞRENCİ GİRİŞİ'!$F$18,(ROW(A784)-1),0))="","",UPPER(OFFSET('ÖĞRENCİ GİRİŞİ'!$F$18,(ROW(A784)-1),0)))</f>
        <v/>
      </c>
      <c r="G785" s="70" t="str">
        <f ca="1">IF(UPPER(OFFSET('ÖĞRENCİ GİRİŞİ'!$G$18,(ROW(A784)-1),0))="","",UPPER(OFFSET('ÖĞRENCİ GİRİŞİ'!$G$18,(ROW(A784)-1),0)))</f>
        <v/>
      </c>
    </row>
    <row r="786" spans="1:7" customFormat="1" ht="12.75" x14ac:dyDescent="0.2">
      <c r="A786" s="42">
        <v>785</v>
      </c>
      <c r="B786" s="70" t="str">
        <f ca="1">IF(UPPER(OFFSET('ÖĞRENCİ GİRİŞİ'!$B$18,(ROW(A785)-1),0))="","",UPPER(OFFSET('ÖĞRENCİ GİRİŞİ'!$B$18,(ROW(A785)-1),0)))</f>
        <v/>
      </c>
      <c r="C786" s="70" t="str">
        <f ca="1">IF(UPPER(OFFSET('ÖĞRENCİ GİRİŞİ'!$C$18,(ROW(B785)-1),0))="","",UPPER(OFFSET('ÖĞRENCİ GİRİŞİ'!$C$18,(ROW(B785)-1),0)))</f>
        <v/>
      </c>
      <c r="D786" s="70" t="str">
        <f ca="1">IF(UPPER(OFFSET('ÖĞRENCİ GİRİŞİ'!$D$18,(ROW(A785)-1),0))="","",UPPER(OFFSET('ÖĞRENCİ GİRİŞİ'!$D$18,(ROW(A785)-1),0)))</f>
        <v/>
      </c>
      <c r="E786" s="70" t="str">
        <f ca="1">IF(UPPER(OFFSET('ÖĞRENCİ GİRİŞİ'!$E$18,(ROW(A785)-1),0))="","",UPPER(OFFSET('ÖĞRENCİ GİRİŞİ'!$E$18,(ROW(A785)-1),0)))</f>
        <v/>
      </c>
      <c r="F786" s="70" t="str">
        <f ca="1">IF(UPPER(OFFSET('ÖĞRENCİ GİRİŞİ'!$F$18,(ROW(A785)-1),0))="","",UPPER(OFFSET('ÖĞRENCİ GİRİŞİ'!$F$18,(ROW(A785)-1),0)))</f>
        <v/>
      </c>
      <c r="G786" s="70" t="str">
        <f ca="1">IF(UPPER(OFFSET('ÖĞRENCİ GİRİŞİ'!$G$18,(ROW(A785)-1),0))="","",UPPER(OFFSET('ÖĞRENCİ GİRİŞİ'!$G$18,(ROW(A785)-1),0)))</f>
        <v/>
      </c>
    </row>
    <row r="787" spans="1:7" customFormat="1" ht="12.75" x14ac:dyDescent="0.2">
      <c r="A787" s="42">
        <v>786</v>
      </c>
      <c r="B787" s="70" t="str">
        <f ca="1">IF(UPPER(OFFSET('ÖĞRENCİ GİRİŞİ'!$B$18,(ROW(A786)-1),0))="","",UPPER(OFFSET('ÖĞRENCİ GİRİŞİ'!$B$18,(ROW(A786)-1),0)))</f>
        <v/>
      </c>
      <c r="C787" s="70" t="str">
        <f ca="1">IF(UPPER(OFFSET('ÖĞRENCİ GİRİŞİ'!$C$18,(ROW(B786)-1),0))="","",UPPER(OFFSET('ÖĞRENCİ GİRİŞİ'!$C$18,(ROW(B786)-1),0)))</f>
        <v/>
      </c>
      <c r="D787" s="70" t="str">
        <f ca="1">IF(UPPER(OFFSET('ÖĞRENCİ GİRİŞİ'!$D$18,(ROW(A786)-1),0))="","",UPPER(OFFSET('ÖĞRENCİ GİRİŞİ'!$D$18,(ROW(A786)-1),0)))</f>
        <v/>
      </c>
      <c r="E787" s="70" t="str">
        <f ca="1">IF(UPPER(OFFSET('ÖĞRENCİ GİRİŞİ'!$E$18,(ROW(A786)-1),0))="","",UPPER(OFFSET('ÖĞRENCİ GİRİŞİ'!$E$18,(ROW(A786)-1),0)))</f>
        <v/>
      </c>
      <c r="F787" s="70" t="str">
        <f ca="1">IF(UPPER(OFFSET('ÖĞRENCİ GİRİŞİ'!$F$18,(ROW(A786)-1),0))="","",UPPER(OFFSET('ÖĞRENCİ GİRİŞİ'!$F$18,(ROW(A786)-1),0)))</f>
        <v/>
      </c>
      <c r="G787" s="70" t="str">
        <f ca="1">IF(UPPER(OFFSET('ÖĞRENCİ GİRİŞİ'!$G$18,(ROW(A786)-1),0))="","",UPPER(OFFSET('ÖĞRENCİ GİRİŞİ'!$G$18,(ROW(A786)-1),0)))</f>
        <v/>
      </c>
    </row>
    <row r="788" spans="1:7" customFormat="1" ht="12.75" x14ac:dyDescent="0.2">
      <c r="A788" s="42">
        <v>787</v>
      </c>
      <c r="B788" s="70" t="str">
        <f ca="1">IF(UPPER(OFFSET('ÖĞRENCİ GİRİŞİ'!$B$18,(ROW(A787)-1),0))="","",UPPER(OFFSET('ÖĞRENCİ GİRİŞİ'!$B$18,(ROW(A787)-1),0)))</f>
        <v/>
      </c>
      <c r="C788" s="70" t="str">
        <f ca="1">IF(UPPER(OFFSET('ÖĞRENCİ GİRİŞİ'!$C$18,(ROW(B787)-1),0))="","",UPPER(OFFSET('ÖĞRENCİ GİRİŞİ'!$C$18,(ROW(B787)-1),0)))</f>
        <v/>
      </c>
      <c r="D788" s="70" t="str">
        <f ca="1">IF(UPPER(OFFSET('ÖĞRENCİ GİRİŞİ'!$D$18,(ROW(A787)-1),0))="","",UPPER(OFFSET('ÖĞRENCİ GİRİŞİ'!$D$18,(ROW(A787)-1),0)))</f>
        <v/>
      </c>
      <c r="E788" s="70" t="str">
        <f ca="1">IF(UPPER(OFFSET('ÖĞRENCİ GİRİŞİ'!$E$18,(ROW(A787)-1),0))="","",UPPER(OFFSET('ÖĞRENCİ GİRİŞİ'!$E$18,(ROW(A787)-1),0)))</f>
        <v/>
      </c>
      <c r="F788" s="70" t="str">
        <f ca="1">IF(UPPER(OFFSET('ÖĞRENCİ GİRİŞİ'!$F$18,(ROW(A787)-1),0))="","",UPPER(OFFSET('ÖĞRENCİ GİRİŞİ'!$F$18,(ROW(A787)-1),0)))</f>
        <v/>
      </c>
      <c r="G788" s="70" t="str">
        <f ca="1">IF(UPPER(OFFSET('ÖĞRENCİ GİRİŞİ'!$G$18,(ROW(A787)-1),0))="","",UPPER(OFFSET('ÖĞRENCİ GİRİŞİ'!$G$18,(ROW(A787)-1),0)))</f>
        <v/>
      </c>
    </row>
    <row r="789" spans="1:7" customFormat="1" ht="12.75" x14ac:dyDescent="0.2">
      <c r="A789" s="42">
        <v>788</v>
      </c>
      <c r="B789" s="70" t="str">
        <f ca="1">IF(UPPER(OFFSET('ÖĞRENCİ GİRİŞİ'!$B$18,(ROW(A788)-1),0))="","",UPPER(OFFSET('ÖĞRENCİ GİRİŞİ'!$B$18,(ROW(A788)-1),0)))</f>
        <v/>
      </c>
      <c r="C789" s="70" t="str">
        <f ca="1">IF(UPPER(OFFSET('ÖĞRENCİ GİRİŞİ'!$C$18,(ROW(B788)-1),0))="","",UPPER(OFFSET('ÖĞRENCİ GİRİŞİ'!$C$18,(ROW(B788)-1),0)))</f>
        <v/>
      </c>
      <c r="D789" s="70" t="str">
        <f ca="1">IF(UPPER(OFFSET('ÖĞRENCİ GİRİŞİ'!$D$18,(ROW(A788)-1),0))="","",UPPER(OFFSET('ÖĞRENCİ GİRİŞİ'!$D$18,(ROW(A788)-1),0)))</f>
        <v/>
      </c>
      <c r="E789" s="70" t="str">
        <f ca="1">IF(UPPER(OFFSET('ÖĞRENCİ GİRİŞİ'!$E$18,(ROW(A788)-1),0))="","",UPPER(OFFSET('ÖĞRENCİ GİRİŞİ'!$E$18,(ROW(A788)-1),0)))</f>
        <v/>
      </c>
      <c r="F789" s="70" t="str">
        <f ca="1">IF(UPPER(OFFSET('ÖĞRENCİ GİRİŞİ'!$F$18,(ROW(A788)-1),0))="","",UPPER(OFFSET('ÖĞRENCİ GİRİŞİ'!$F$18,(ROW(A788)-1),0)))</f>
        <v/>
      </c>
      <c r="G789" s="70" t="str">
        <f ca="1">IF(UPPER(OFFSET('ÖĞRENCİ GİRİŞİ'!$G$18,(ROW(A788)-1),0))="","",UPPER(OFFSET('ÖĞRENCİ GİRİŞİ'!$G$18,(ROW(A788)-1),0)))</f>
        <v/>
      </c>
    </row>
    <row r="790" spans="1:7" customFormat="1" ht="12.75" x14ac:dyDescent="0.2">
      <c r="A790" s="42">
        <v>789</v>
      </c>
      <c r="B790" s="70" t="str">
        <f ca="1">IF(UPPER(OFFSET('ÖĞRENCİ GİRİŞİ'!$B$18,(ROW(A789)-1),0))="","",UPPER(OFFSET('ÖĞRENCİ GİRİŞİ'!$B$18,(ROW(A789)-1),0)))</f>
        <v/>
      </c>
      <c r="C790" s="70" t="str">
        <f ca="1">IF(UPPER(OFFSET('ÖĞRENCİ GİRİŞİ'!$C$18,(ROW(B789)-1),0))="","",UPPER(OFFSET('ÖĞRENCİ GİRİŞİ'!$C$18,(ROW(B789)-1),0)))</f>
        <v/>
      </c>
      <c r="D790" s="70" t="str">
        <f ca="1">IF(UPPER(OFFSET('ÖĞRENCİ GİRİŞİ'!$D$18,(ROW(A789)-1),0))="","",UPPER(OFFSET('ÖĞRENCİ GİRİŞİ'!$D$18,(ROW(A789)-1),0)))</f>
        <v/>
      </c>
      <c r="E790" s="70" t="str">
        <f ca="1">IF(UPPER(OFFSET('ÖĞRENCİ GİRİŞİ'!$E$18,(ROW(A789)-1),0))="","",UPPER(OFFSET('ÖĞRENCİ GİRİŞİ'!$E$18,(ROW(A789)-1),0)))</f>
        <v/>
      </c>
      <c r="F790" s="70" t="str">
        <f ca="1">IF(UPPER(OFFSET('ÖĞRENCİ GİRİŞİ'!$F$18,(ROW(A789)-1),0))="","",UPPER(OFFSET('ÖĞRENCİ GİRİŞİ'!$F$18,(ROW(A789)-1),0)))</f>
        <v/>
      </c>
      <c r="G790" s="70" t="str">
        <f ca="1">IF(UPPER(OFFSET('ÖĞRENCİ GİRİŞİ'!$G$18,(ROW(A789)-1),0))="","",UPPER(OFFSET('ÖĞRENCİ GİRİŞİ'!$G$18,(ROW(A789)-1),0)))</f>
        <v/>
      </c>
    </row>
    <row r="791" spans="1:7" customFormat="1" ht="12.75" x14ac:dyDescent="0.2">
      <c r="A791" s="42">
        <v>790</v>
      </c>
      <c r="B791" s="70" t="str">
        <f ca="1">IF(UPPER(OFFSET('ÖĞRENCİ GİRİŞİ'!$B$18,(ROW(A790)-1),0))="","",UPPER(OFFSET('ÖĞRENCİ GİRİŞİ'!$B$18,(ROW(A790)-1),0)))</f>
        <v/>
      </c>
      <c r="C791" s="70" t="str">
        <f ca="1">IF(UPPER(OFFSET('ÖĞRENCİ GİRİŞİ'!$C$18,(ROW(B790)-1),0))="","",UPPER(OFFSET('ÖĞRENCİ GİRİŞİ'!$C$18,(ROW(B790)-1),0)))</f>
        <v/>
      </c>
      <c r="D791" s="70" t="str">
        <f ca="1">IF(UPPER(OFFSET('ÖĞRENCİ GİRİŞİ'!$D$18,(ROW(A790)-1),0))="","",UPPER(OFFSET('ÖĞRENCİ GİRİŞİ'!$D$18,(ROW(A790)-1),0)))</f>
        <v/>
      </c>
      <c r="E791" s="70" t="str">
        <f ca="1">IF(UPPER(OFFSET('ÖĞRENCİ GİRİŞİ'!$E$18,(ROW(A790)-1),0))="","",UPPER(OFFSET('ÖĞRENCİ GİRİŞİ'!$E$18,(ROW(A790)-1),0)))</f>
        <v/>
      </c>
      <c r="F791" s="70" t="str">
        <f ca="1">IF(UPPER(OFFSET('ÖĞRENCİ GİRİŞİ'!$F$18,(ROW(A790)-1),0))="","",UPPER(OFFSET('ÖĞRENCİ GİRİŞİ'!$F$18,(ROW(A790)-1),0)))</f>
        <v/>
      </c>
      <c r="G791" s="70" t="str">
        <f ca="1">IF(UPPER(OFFSET('ÖĞRENCİ GİRİŞİ'!$G$18,(ROW(A790)-1),0))="","",UPPER(OFFSET('ÖĞRENCİ GİRİŞİ'!$G$18,(ROW(A790)-1),0)))</f>
        <v/>
      </c>
    </row>
    <row r="792" spans="1:7" customFormat="1" ht="12.75" x14ac:dyDescent="0.2">
      <c r="A792" s="42">
        <v>791</v>
      </c>
      <c r="B792" s="70" t="str">
        <f ca="1">IF(UPPER(OFFSET('ÖĞRENCİ GİRİŞİ'!$B$18,(ROW(A791)-1),0))="","",UPPER(OFFSET('ÖĞRENCİ GİRİŞİ'!$B$18,(ROW(A791)-1),0)))</f>
        <v/>
      </c>
      <c r="C792" s="70" t="str">
        <f ca="1">IF(UPPER(OFFSET('ÖĞRENCİ GİRİŞİ'!$C$18,(ROW(B791)-1),0))="","",UPPER(OFFSET('ÖĞRENCİ GİRİŞİ'!$C$18,(ROW(B791)-1),0)))</f>
        <v/>
      </c>
      <c r="D792" s="70" t="str">
        <f ca="1">IF(UPPER(OFFSET('ÖĞRENCİ GİRİŞİ'!$D$18,(ROW(A791)-1),0))="","",UPPER(OFFSET('ÖĞRENCİ GİRİŞİ'!$D$18,(ROW(A791)-1),0)))</f>
        <v/>
      </c>
      <c r="E792" s="70" t="str">
        <f ca="1">IF(UPPER(OFFSET('ÖĞRENCİ GİRİŞİ'!$E$18,(ROW(A791)-1),0))="","",UPPER(OFFSET('ÖĞRENCİ GİRİŞİ'!$E$18,(ROW(A791)-1),0)))</f>
        <v/>
      </c>
      <c r="F792" s="70" t="str">
        <f ca="1">IF(UPPER(OFFSET('ÖĞRENCİ GİRİŞİ'!$F$18,(ROW(A791)-1),0))="","",UPPER(OFFSET('ÖĞRENCİ GİRİŞİ'!$F$18,(ROW(A791)-1),0)))</f>
        <v/>
      </c>
      <c r="G792" s="70" t="str">
        <f ca="1">IF(UPPER(OFFSET('ÖĞRENCİ GİRİŞİ'!$G$18,(ROW(A791)-1),0))="","",UPPER(OFFSET('ÖĞRENCİ GİRİŞİ'!$G$18,(ROW(A791)-1),0)))</f>
        <v/>
      </c>
    </row>
    <row r="793" spans="1:7" customFormat="1" ht="12.75" x14ac:dyDescent="0.2">
      <c r="A793" s="42">
        <v>792</v>
      </c>
      <c r="B793" s="70" t="str">
        <f ca="1">IF(UPPER(OFFSET('ÖĞRENCİ GİRİŞİ'!$B$18,(ROW(A792)-1),0))="","",UPPER(OFFSET('ÖĞRENCİ GİRİŞİ'!$B$18,(ROW(A792)-1),0)))</f>
        <v/>
      </c>
      <c r="C793" s="70" t="str">
        <f ca="1">IF(UPPER(OFFSET('ÖĞRENCİ GİRİŞİ'!$C$18,(ROW(B792)-1),0))="","",UPPER(OFFSET('ÖĞRENCİ GİRİŞİ'!$C$18,(ROW(B792)-1),0)))</f>
        <v/>
      </c>
      <c r="D793" s="70" t="str">
        <f ca="1">IF(UPPER(OFFSET('ÖĞRENCİ GİRİŞİ'!$D$18,(ROW(A792)-1),0))="","",UPPER(OFFSET('ÖĞRENCİ GİRİŞİ'!$D$18,(ROW(A792)-1),0)))</f>
        <v/>
      </c>
      <c r="E793" s="70" t="str">
        <f ca="1">IF(UPPER(OFFSET('ÖĞRENCİ GİRİŞİ'!$E$18,(ROW(A792)-1),0))="","",UPPER(OFFSET('ÖĞRENCİ GİRİŞİ'!$E$18,(ROW(A792)-1),0)))</f>
        <v/>
      </c>
      <c r="F793" s="70" t="str">
        <f ca="1">IF(UPPER(OFFSET('ÖĞRENCİ GİRİŞİ'!$F$18,(ROW(A792)-1),0))="","",UPPER(OFFSET('ÖĞRENCİ GİRİŞİ'!$F$18,(ROW(A792)-1),0)))</f>
        <v/>
      </c>
      <c r="G793" s="70" t="str">
        <f ca="1">IF(UPPER(OFFSET('ÖĞRENCİ GİRİŞİ'!$G$18,(ROW(A792)-1),0))="","",UPPER(OFFSET('ÖĞRENCİ GİRİŞİ'!$G$18,(ROW(A792)-1),0)))</f>
        <v/>
      </c>
    </row>
    <row r="794" spans="1:7" customFormat="1" ht="12.75" x14ac:dyDescent="0.2">
      <c r="A794" s="42">
        <v>793</v>
      </c>
      <c r="B794" s="70" t="str">
        <f ca="1">IF(UPPER(OFFSET('ÖĞRENCİ GİRİŞİ'!$B$18,(ROW(A793)-1),0))="","",UPPER(OFFSET('ÖĞRENCİ GİRİŞİ'!$B$18,(ROW(A793)-1),0)))</f>
        <v/>
      </c>
      <c r="C794" s="70" t="str">
        <f ca="1">IF(UPPER(OFFSET('ÖĞRENCİ GİRİŞİ'!$C$18,(ROW(B793)-1),0))="","",UPPER(OFFSET('ÖĞRENCİ GİRİŞİ'!$C$18,(ROW(B793)-1),0)))</f>
        <v/>
      </c>
      <c r="D794" s="70" t="str">
        <f ca="1">IF(UPPER(OFFSET('ÖĞRENCİ GİRİŞİ'!$D$18,(ROW(A793)-1),0))="","",UPPER(OFFSET('ÖĞRENCİ GİRİŞİ'!$D$18,(ROW(A793)-1),0)))</f>
        <v/>
      </c>
      <c r="E794" s="70" t="str">
        <f ca="1">IF(UPPER(OFFSET('ÖĞRENCİ GİRİŞİ'!$E$18,(ROW(A793)-1),0))="","",UPPER(OFFSET('ÖĞRENCİ GİRİŞİ'!$E$18,(ROW(A793)-1),0)))</f>
        <v/>
      </c>
      <c r="F794" s="70" t="str">
        <f ca="1">IF(UPPER(OFFSET('ÖĞRENCİ GİRİŞİ'!$F$18,(ROW(A793)-1),0))="","",UPPER(OFFSET('ÖĞRENCİ GİRİŞİ'!$F$18,(ROW(A793)-1),0)))</f>
        <v/>
      </c>
      <c r="G794" s="70" t="str">
        <f ca="1">IF(UPPER(OFFSET('ÖĞRENCİ GİRİŞİ'!$G$18,(ROW(A793)-1),0))="","",UPPER(OFFSET('ÖĞRENCİ GİRİŞİ'!$G$18,(ROW(A793)-1),0)))</f>
        <v/>
      </c>
    </row>
    <row r="795" spans="1:7" customFormat="1" ht="12.75" x14ac:dyDescent="0.2">
      <c r="A795" s="42">
        <v>794</v>
      </c>
      <c r="B795" s="70" t="str">
        <f ca="1">IF(UPPER(OFFSET('ÖĞRENCİ GİRİŞİ'!$B$18,(ROW(A794)-1),0))="","",UPPER(OFFSET('ÖĞRENCİ GİRİŞİ'!$B$18,(ROW(A794)-1),0)))</f>
        <v/>
      </c>
      <c r="C795" s="70" t="str">
        <f ca="1">IF(UPPER(OFFSET('ÖĞRENCİ GİRİŞİ'!$C$18,(ROW(B794)-1),0))="","",UPPER(OFFSET('ÖĞRENCİ GİRİŞİ'!$C$18,(ROW(B794)-1),0)))</f>
        <v/>
      </c>
      <c r="D795" s="70" t="str">
        <f ca="1">IF(UPPER(OFFSET('ÖĞRENCİ GİRİŞİ'!$D$18,(ROW(A794)-1),0))="","",UPPER(OFFSET('ÖĞRENCİ GİRİŞİ'!$D$18,(ROW(A794)-1),0)))</f>
        <v/>
      </c>
      <c r="E795" s="70" t="str">
        <f ca="1">IF(UPPER(OFFSET('ÖĞRENCİ GİRİŞİ'!$E$18,(ROW(A794)-1),0))="","",UPPER(OFFSET('ÖĞRENCİ GİRİŞİ'!$E$18,(ROW(A794)-1),0)))</f>
        <v/>
      </c>
      <c r="F795" s="70" t="str">
        <f ca="1">IF(UPPER(OFFSET('ÖĞRENCİ GİRİŞİ'!$F$18,(ROW(A794)-1),0))="","",UPPER(OFFSET('ÖĞRENCİ GİRİŞİ'!$F$18,(ROW(A794)-1),0)))</f>
        <v/>
      </c>
      <c r="G795" s="70" t="str">
        <f ca="1">IF(UPPER(OFFSET('ÖĞRENCİ GİRİŞİ'!$G$18,(ROW(A794)-1),0))="","",UPPER(OFFSET('ÖĞRENCİ GİRİŞİ'!$G$18,(ROW(A794)-1),0)))</f>
        <v/>
      </c>
    </row>
    <row r="796" spans="1:7" customFormat="1" ht="12.75" x14ac:dyDescent="0.2">
      <c r="A796" s="42">
        <v>795</v>
      </c>
      <c r="B796" s="70" t="str">
        <f ca="1">IF(UPPER(OFFSET('ÖĞRENCİ GİRİŞİ'!$B$18,(ROW(A795)-1),0))="","",UPPER(OFFSET('ÖĞRENCİ GİRİŞİ'!$B$18,(ROW(A795)-1),0)))</f>
        <v/>
      </c>
      <c r="C796" s="70" t="str">
        <f ca="1">IF(UPPER(OFFSET('ÖĞRENCİ GİRİŞİ'!$C$18,(ROW(B795)-1),0))="","",UPPER(OFFSET('ÖĞRENCİ GİRİŞİ'!$C$18,(ROW(B795)-1),0)))</f>
        <v/>
      </c>
      <c r="D796" s="70" t="str">
        <f ca="1">IF(UPPER(OFFSET('ÖĞRENCİ GİRİŞİ'!$D$18,(ROW(A795)-1),0))="","",UPPER(OFFSET('ÖĞRENCİ GİRİŞİ'!$D$18,(ROW(A795)-1),0)))</f>
        <v/>
      </c>
      <c r="E796" s="70" t="str">
        <f ca="1">IF(UPPER(OFFSET('ÖĞRENCİ GİRİŞİ'!$E$18,(ROW(A795)-1),0))="","",UPPER(OFFSET('ÖĞRENCİ GİRİŞİ'!$E$18,(ROW(A795)-1),0)))</f>
        <v/>
      </c>
      <c r="F796" s="70" t="str">
        <f ca="1">IF(UPPER(OFFSET('ÖĞRENCİ GİRİŞİ'!$F$18,(ROW(A795)-1),0))="","",UPPER(OFFSET('ÖĞRENCİ GİRİŞİ'!$F$18,(ROW(A795)-1),0)))</f>
        <v/>
      </c>
      <c r="G796" s="70" t="str">
        <f ca="1">IF(UPPER(OFFSET('ÖĞRENCİ GİRİŞİ'!$G$18,(ROW(A795)-1),0))="","",UPPER(OFFSET('ÖĞRENCİ GİRİŞİ'!$G$18,(ROW(A795)-1),0)))</f>
        <v/>
      </c>
    </row>
    <row r="797" spans="1:7" customFormat="1" ht="12.75" x14ac:dyDescent="0.2">
      <c r="A797" s="42">
        <v>796</v>
      </c>
      <c r="B797" s="70" t="str">
        <f ca="1">IF(UPPER(OFFSET('ÖĞRENCİ GİRİŞİ'!$B$18,(ROW(A796)-1),0))="","",UPPER(OFFSET('ÖĞRENCİ GİRİŞİ'!$B$18,(ROW(A796)-1),0)))</f>
        <v/>
      </c>
      <c r="C797" s="70" t="str">
        <f ca="1">IF(UPPER(OFFSET('ÖĞRENCİ GİRİŞİ'!$C$18,(ROW(B796)-1),0))="","",UPPER(OFFSET('ÖĞRENCİ GİRİŞİ'!$C$18,(ROW(B796)-1),0)))</f>
        <v/>
      </c>
      <c r="D797" s="70" t="str">
        <f ca="1">IF(UPPER(OFFSET('ÖĞRENCİ GİRİŞİ'!$D$18,(ROW(A796)-1),0))="","",UPPER(OFFSET('ÖĞRENCİ GİRİŞİ'!$D$18,(ROW(A796)-1),0)))</f>
        <v/>
      </c>
      <c r="E797" s="70" t="str">
        <f ca="1">IF(UPPER(OFFSET('ÖĞRENCİ GİRİŞİ'!$E$18,(ROW(A796)-1),0))="","",UPPER(OFFSET('ÖĞRENCİ GİRİŞİ'!$E$18,(ROW(A796)-1),0)))</f>
        <v/>
      </c>
      <c r="F797" s="70" t="str">
        <f ca="1">IF(UPPER(OFFSET('ÖĞRENCİ GİRİŞİ'!$F$18,(ROW(A796)-1),0))="","",UPPER(OFFSET('ÖĞRENCİ GİRİŞİ'!$F$18,(ROW(A796)-1),0)))</f>
        <v/>
      </c>
      <c r="G797" s="70" t="str">
        <f ca="1">IF(UPPER(OFFSET('ÖĞRENCİ GİRİŞİ'!$G$18,(ROW(A796)-1),0))="","",UPPER(OFFSET('ÖĞRENCİ GİRİŞİ'!$G$18,(ROW(A796)-1),0)))</f>
        <v/>
      </c>
    </row>
    <row r="798" spans="1:7" customFormat="1" ht="12.75" x14ac:dyDescent="0.2">
      <c r="A798" s="42">
        <v>797</v>
      </c>
      <c r="B798" s="70" t="str">
        <f ca="1">IF(UPPER(OFFSET('ÖĞRENCİ GİRİŞİ'!$B$18,(ROW(A797)-1),0))="","",UPPER(OFFSET('ÖĞRENCİ GİRİŞİ'!$B$18,(ROW(A797)-1),0)))</f>
        <v/>
      </c>
      <c r="C798" s="70" t="str">
        <f ca="1">IF(UPPER(OFFSET('ÖĞRENCİ GİRİŞİ'!$C$18,(ROW(B797)-1),0))="","",UPPER(OFFSET('ÖĞRENCİ GİRİŞİ'!$C$18,(ROW(B797)-1),0)))</f>
        <v/>
      </c>
      <c r="D798" s="70" t="str">
        <f ca="1">IF(UPPER(OFFSET('ÖĞRENCİ GİRİŞİ'!$D$18,(ROW(A797)-1),0))="","",UPPER(OFFSET('ÖĞRENCİ GİRİŞİ'!$D$18,(ROW(A797)-1),0)))</f>
        <v/>
      </c>
      <c r="E798" s="70" t="str">
        <f ca="1">IF(UPPER(OFFSET('ÖĞRENCİ GİRİŞİ'!$E$18,(ROW(A797)-1),0))="","",UPPER(OFFSET('ÖĞRENCİ GİRİŞİ'!$E$18,(ROW(A797)-1),0)))</f>
        <v/>
      </c>
      <c r="F798" s="70" t="str">
        <f ca="1">IF(UPPER(OFFSET('ÖĞRENCİ GİRİŞİ'!$F$18,(ROW(A797)-1),0))="","",UPPER(OFFSET('ÖĞRENCİ GİRİŞİ'!$F$18,(ROW(A797)-1),0)))</f>
        <v/>
      </c>
      <c r="G798" s="70" t="str">
        <f ca="1">IF(UPPER(OFFSET('ÖĞRENCİ GİRİŞİ'!$G$18,(ROW(A797)-1),0))="","",UPPER(OFFSET('ÖĞRENCİ GİRİŞİ'!$G$18,(ROW(A797)-1),0)))</f>
        <v/>
      </c>
    </row>
    <row r="799" spans="1:7" customFormat="1" ht="12.75" x14ac:dyDescent="0.2">
      <c r="A799" s="42">
        <v>798</v>
      </c>
      <c r="B799" s="70" t="str">
        <f ca="1">IF(UPPER(OFFSET('ÖĞRENCİ GİRİŞİ'!$B$18,(ROW(A798)-1),0))="","",UPPER(OFFSET('ÖĞRENCİ GİRİŞİ'!$B$18,(ROW(A798)-1),0)))</f>
        <v/>
      </c>
      <c r="C799" s="70" t="str">
        <f ca="1">IF(UPPER(OFFSET('ÖĞRENCİ GİRİŞİ'!$C$18,(ROW(B798)-1),0))="","",UPPER(OFFSET('ÖĞRENCİ GİRİŞİ'!$C$18,(ROW(B798)-1),0)))</f>
        <v/>
      </c>
      <c r="D799" s="70" t="str">
        <f ca="1">IF(UPPER(OFFSET('ÖĞRENCİ GİRİŞİ'!$D$18,(ROW(A798)-1),0))="","",UPPER(OFFSET('ÖĞRENCİ GİRİŞİ'!$D$18,(ROW(A798)-1),0)))</f>
        <v/>
      </c>
      <c r="E799" s="70" t="str">
        <f ca="1">IF(UPPER(OFFSET('ÖĞRENCİ GİRİŞİ'!$E$18,(ROW(A798)-1),0))="","",UPPER(OFFSET('ÖĞRENCİ GİRİŞİ'!$E$18,(ROW(A798)-1),0)))</f>
        <v/>
      </c>
      <c r="F799" s="70" t="str">
        <f ca="1">IF(UPPER(OFFSET('ÖĞRENCİ GİRİŞİ'!$F$18,(ROW(A798)-1),0))="","",UPPER(OFFSET('ÖĞRENCİ GİRİŞİ'!$F$18,(ROW(A798)-1),0)))</f>
        <v/>
      </c>
      <c r="G799" s="70" t="str">
        <f ca="1">IF(UPPER(OFFSET('ÖĞRENCİ GİRİŞİ'!$G$18,(ROW(A798)-1),0))="","",UPPER(OFFSET('ÖĞRENCİ GİRİŞİ'!$G$18,(ROW(A798)-1),0)))</f>
        <v/>
      </c>
    </row>
    <row r="800" spans="1:7" customFormat="1" ht="12.75" x14ac:dyDescent="0.2">
      <c r="A800" s="42">
        <v>799</v>
      </c>
      <c r="B800" s="70" t="str">
        <f ca="1">IF(UPPER(OFFSET('ÖĞRENCİ GİRİŞİ'!$B$18,(ROW(A799)-1),0))="","",UPPER(OFFSET('ÖĞRENCİ GİRİŞİ'!$B$18,(ROW(A799)-1),0)))</f>
        <v/>
      </c>
      <c r="C800" s="70" t="str">
        <f ca="1">IF(UPPER(OFFSET('ÖĞRENCİ GİRİŞİ'!$C$18,(ROW(B799)-1),0))="","",UPPER(OFFSET('ÖĞRENCİ GİRİŞİ'!$C$18,(ROW(B799)-1),0)))</f>
        <v/>
      </c>
      <c r="D800" s="70" t="str">
        <f ca="1">IF(UPPER(OFFSET('ÖĞRENCİ GİRİŞİ'!$D$18,(ROW(A799)-1),0))="","",UPPER(OFFSET('ÖĞRENCİ GİRİŞİ'!$D$18,(ROW(A799)-1),0)))</f>
        <v/>
      </c>
      <c r="E800" s="70" t="str">
        <f ca="1">IF(UPPER(OFFSET('ÖĞRENCİ GİRİŞİ'!$E$18,(ROW(A799)-1),0))="","",UPPER(OFFSET('ÖĞRENCİ GİRİŞİ'!$E$18,(ROW(A799)-1),0)))</f>
        <v/>
      </c>
      <c r="F800" s="70" t="str">
        <f ca="1">IF(UPPER(OFFSET('ÖĞRENCİ GİRİŞİ'!$F$18,(ROW(A799)-1),0))="","",UPPER(OFFSET('ÖĞRENCİ GİRİŞİ'!$F$18,(ROW(A799)-1),0)))</f>
        <v/>
      </c>
      <c r="G800" s="70" t="str">
        <f ca="1">IF(UPPER(OFFSET('ÖĞRENCİ GİRİŞİ'!$G$18,(ROW(A799)-1),0))="","",UPPER(OFFSET('ÖĞRENCİ GİRİŞİ'!$G$18,(ROW(A799)-1),0)))</f>
        <v/>
      </c>
    </row>
    <row r="801" spans="1:7" customFormat="1" ht="12.75" x14ac:dyDescent="0.2">
      <c r="A801" s="42">
        <v>800</v>
      </c>
      <c r="B801" s="70" t="str">
        <f ca="1">IF(UPPER(OFFSET('ÖĞRENCİ GİRİŞİ'!$B$18,(ROW(A800)-1),0))="","",UPPER(OFFSET('ÖĞRENCİ GİRİŞİ'!$B$18,(ROW(A800)-1),0)))</f>
        <v/>
      </c>
      <c r="C801" s="70" t="str">
        <f ca="1">IF(UPPER(OFFSET('ÖĞRENCİ GİRİŞİ'!$C$18,(ROW(B800)-1),0))="","",UPPER(OFFSET('ÖĞRENCİ GİRİŞİ'!$C$18,(ROW(B800)-1),0)))</f>
        <v/>
      </c>
      <c r="D801" s="70" t="str">
        <f ca="1">IF(UPPER(OFFSET('ÖĞRENCİ GİRİŞİ'!$D$18,(ROW(A800)-1),0))="","",UPPER(OFFSET('ÖĞRENCİ GİRİŞİ'!$D$18,(ROW(A800)-1),0)))</f>
        <v/>
      </c>
      <c r="E801" s="70" t="str">
        <f ca="1">IF(UPPER(OFFSET('ÖĞRENCİ GİRİŞİ'!$E$18,(ROW(A800)-1),0))="","",UPPER(OFFSET('ÖĞRENCİ GİRİŞİ'!$E$18,(ROW(A800)-1),0)))</f>
        <v/>
      </c>
      <c r="F801" s="70" t="str">
        <f ca="1">IF(UPPER(OFFSET('ÖĞRENCİ GİRİŞİ'!$F$18,(ROW(A800)-1),0))="","",UPPER(OFFSET('ÖĞRENCİ GİRİŞİ'!$F$18,(ROW(A800)-1),0)))</f>
        <v/>
      </c>
      <c r="G801" s="70" t="str">
        <f ca="1">IF(UPPER(OFFSET('ÖĞRENCİ GİRİŞİ'!$G$18,(ROW(A800)-1),0))="","",UPPER(OFFSET('ÖĞRENCİ GİRİŞİ'!$G$18,(ROW(A800)-1),0)))</f>
        <v/>
      </c>
    </row>
    <row r="802" spans="1:7" customFormat="1" ht="12.75" x14ac:dyDescent="0.2">
      <c r="A802" s="42">
        <v>801</v>
      </c>
      <c r="B802" s="70" t="str">
        <f ca="1">IF(UPPER(OFFSET('ÖĞRENCİ GİRİŞİ'!$B$18,(ROW(A801)-1),0))="","",UPPER(OFFSET('ÖĞRENCİ GİRİŞİ'!$B$18,(ROW(A801)-1),0)))</f>
        <v/>
      </c>
      <c r="C802" s="70" t="str">
        <f ca="1">IF(UPPER(OFFSET('ÖĞRENCİ GİRİŞİ'!$C$18,(ROW(B801)-1),0))="","",UPPER(OFFSET('ÖĞRENCİ GİRİŞİ'!$C$18,(ROW(B801)-1),0)))</f>
        <v/>
      </c>
      <c r="D802" s="70" t="str">
        <f ca="1">IF(UPPER(OFFSET('ÖĞRENCİ GİRİŞİ'!$D$18,(ROW(A801)-1),0))="","",UPPER(OFFSET('ÖĞRENCİ GİRİŞİ'!$D$18,(ROW(A801)-1),0)))</f>
        <v/>
      </c>
      <c r="E802" s="70" t="str">
        <f ca="1">IF(UPPER(OFFSET('ÖĞRENCİ GİRİŞİ'!$E$18,(ROW(A801)-1),0))="","",UPPER(OFFSET('ÖĞRENCİ GİRİŞİ'!$E$18,(ROW(A801)-1),0)))</f>
        <v/>
      </c>
      <c r="F802" s="70" t="str">
        <f ca="1">IF(UPPER(OFFSET('ÖĞRENCİ GİRİŞİ'!$F$18,(ROW(A801)-1),0))="","",UPPER(OFFSET('ÖĞRENCİ GİRİŞİ'!$F$18,(ROW(A801)-1),0)))</f>
        <v/>
      </c>
      <c r="G802" s="70" t="str">
        <f ca="1">IF(UPPER(OFFSET('ÖĞRENCİ GİRİŞİ'!$G$18,(ROW(A801)-1),0))="","",UPPER(OFFSET('ÖĞRENCİ GİRİŞİ'!$G$18,(ROW(A801)-1),0)))</f>
        <v/>
      </c>
    </row>
    <row r="803" spans="1:7" customFormat="1" ht="12.75" x14ac:dyDescent="0.2">
      <c r="A803" s="42">
        <v>802</v>
      </c>
      <c r="B803" s="70" t="str">
        <f ca="1">IF(UPPER(OFFSET('ÖĞRENCİ GİRİŞİ'!$B$18,(ROW(A802)-1),0))="","",UPPER(OFFSET('ÖĞRENCİ GİRİŞİ'!$B$18,(ROW(A802)-1),0)))</f>
        <v/>
      </c>
      <c r="C803" s="70" t="str">
        <f ca="1">IF(UPPER(OFFSET('ÖĞRENCİ GİRİŞİ'!$C$18,(ROW(B802)-1),0))="","",UPPER(OFFSET('ÖĞRENCİ GİRİŞİ'!$C$18,(ROW(B802)-1),0)))</f>
        <v/>
      </c>
      <c r="D803" s="70" t="str">
        <f ca="1">IF(UPPER(OFFSET('ÖĞRENCİ GİRİŞİ'!$D$18,(ROW(A802)-1),0))="","",UPPER(OFFSET('ÖĞRENCİ GİRİŞİ'!$D$18,(ROW(A802)-1),0)))</f>
        <v/>
      </c>
      <c r="E803" s="70" t="str">
        <f ca="1">IF(UPPER(OFFSET('ÖĞRENCİ GİRİŞİ'!$E$18,(ROW(A802)-1),0))="","",UPPER(OFFSET('ÖĞRENCİ GİRİŞİ'!$E$18,(ROW(A802)-1),0)))</f>
        <v/>
      </c>
      <c r="F803" s="70" t="str">
        <f ca="1">IF(UPPER(OFFSET('ÖĞRENCİ GİRİŞİ'!$F$18,(ROW(A802)-1),0))="","",UPPER(OFFSET('ÖĞRENCİ GİRİŞİ'!$F$18,(ROW(A802)-1),0)))</f>
        <v/>
      </c>
      <c r="G803" s="70" t="str">
        <f ca="1">IF(UPPER(OFFSET('ÖĞRENCİ GİRİŞİ'!$G$18,(ROW(A802)-1),0))="","",UPPER(OFFSET('ÖĞRENCİ GİRİŞİ'!$G$18,(ROW(A802)-1),0)))</f>
        <v/>
      </c>
    </row>
    <row r="804" spans="1:7" customFormat="1" ht="12.75" x14ac:dyDescent="0.2">
      <c r="A804" s="42">
        <v>803</v>
      </c>
      <c r="B804" s="70" t="str">
        <f ca="1">IF(UPPER(OFFSET('ÖĞRENCİ GİRİŞİ'!$B$18,(ROW(A803)-1),0))="","",UPPER(OFFSET('ÖĞRENCİ GİRİŞİ'!$B$18,(ROW(A803)-1),0)))</f>
        <v/>
      </c>
      <c r="C804" s="70" t="str">
        <f ca="1">IF(UPPER(OFFSET('ÖĞRENCİ GİRİŞİ'!$C$18,(ROW(B803)-1),0))="","",UPPER(OFFSET('ÖĞRENCİ GİRİŞİ'!$C$18,(ROW(B803)-1),0)))</f>
        <v/>
      </c>
      <c r="D804" s="70" t="str">
        <f ca="1">IF(UPPER(OFFSET('ÖĞRENCİ GİRİŞİ'!$D$18,(ROW(A803)-1),0))="","",UPPER(OFFSET('ÖĞRENCİ GİRİŞİ'!$D$18,(ROW(A803)-1),0)))</f>
        <v/>
      </c>
      <c r="E804" s="70" t="str">
        <f ca="1">IF(UPPER(OFFSET('ÖĞRENCİ GİRİŞİ'!$E$18,(ROW(A803)-1),0))="","",UPPER(OFFSET('ÖĞRENCİ GİRİŞİ'!$E$18,(ROW(A803)-1),0)))</f>
        <v/>
      </c>
      <c r="F804" s="70" t="str">
        <f ca="1">IF(UPPER(OFFSET('ÖĞRENCİ GİRİŞİ'!$F$18,(ROW(A803)-1),0))="","",UPPER(OFFSET('ÖĞRENCİ GİRİŞİ'!$F$18,(ROW(A803)-1),0)))</f>
        <v/>
      </c>
      <c r="G804" s="70" t="str">
        <f ca="1">IF(UPPER(OFFSET('ÖĞRENCİ GİRİŞİ'!$G$18,(ROW(A803)-1),0))="","",UPPER(OFFSET('ÖĞRENCİ GİRİŞİ'!$G$18,(ROW(A803)-1),0)))</f>
        <v/>
      </c>
    </row>
    <row r="805" spans="1:7" customFormat="1" ht="12.75" x14ac:dyDescent="0.2">
      <c r="A805" s="42">
        <v>804</v>
      </c>
      <c r="B805" s="70" t="str">
        <f ca="1">IF(UPPER(OFFSET('ÖĞRENCİ GİRİŞİ'!$B$18,(ROW(A804)-1),0))="","",UPPER(OFFSET('ÖĞRENCİ GİRİŞİ'!$B$18,(ROW(A804)-1),0)))</f>
        <v/>
      </c>
      <c r="C805" s="70" t="str">
        <f ca="1">IF(UPPER(OFFSET('ÖĞRENCİ GİRİŞİ'!$C$18,(ROW(B804)-1),0))="","",UPPER(OFFSET('ÖĞRENCİ GİRİŞİ'!$C$18,(ROW(B804)-1),0)))</f>
        <v/>
      </c>
      <c r="D805" s="70" t="str">
        <f ca="1">IF(UPPER(OFFSET('ÖĞRENCİ GİRİŞİ'!$D$18,(ROW(A804)-1),0))="","",UPPER(OFFSET('ÖĞRENCİ GİRİŞİ'!$D$18,(ROW(A804)-1),0)))</f>
        <v/>
      </c>
      <c r="E805" s="70" t="str">
        <f ca="1">IF(UPPER(OFFSET('ÖĞRENCİ GİRİŞİ'!$E$18,(ROW(A804)-1),0))="","",UPPER(OFFSET('ÖĞRENCİ GİRİŞİ'!$E$18,(ROW(A804)-1),0)))</f>
        <v/>
      </c>
      <c r="F805" s="70" t="str">
        <f ca="1">IF(UPPER(OFFSET('ÖĞRENCİ GİRİŞİ'!$F$18,(ROW(A804)-1),0))="","",UPPER(OFFSET('ÖĞRENCİ GİRİŞİ'!$F$18,(ROW(A804)-1),0)))</f>
        <v/>
      </c>
      <c r="G805" s="70" t="str">
        <f ca="1">IF(UPPER(OFFSET('ÖĞRENCİ GİRİŞİ'!$G$18,(ROW(A804)-1),0))="","",UPPER(OFFSET('ÖĞRENCİ GİRİŞİ'!$G$18,(ROW(A804)-1),0)))</f>
        <v/>
      </c>
    </row>
    <row r="806" spans="1:7" customFormat="1" ht="12.75" x14ac:dyDescent="0.2">
      <c r="A806" s="42">
        <v>805</v>
      </c>
      <c r="B806" s="70" t="str">
        <f ca="1">IF(UPPER(OFFSET('ÖĞRENCİ GİRİŞİ'!$B$18,(ROW(A805)-1),0))="","",UPPER(OFFSET('ÖĞRENCİ GİRİŞİ'!$B$18,(ROW(A805)-1),0)))</f>
        <v/>
      </c>
      <c r="C806" s="70" t="str">
        <f ca="1">IF(UPPER(OFFSET('ÖĞRENCİ GİRİŞİ'!$C$18,(ROW(B805)-1),0))="","",UPPER(OFFSET('ÖĞRENCİ GİRİŞİ'!$C$18,(ROW(B805)-1),0)))</f>
        <v/>
      </c>
      <c r="D806" s="70" t="str">
        <f ca="1">IF(UPPER(OFFSET('ÖĞRENCİ GİRİŞİ'!$D$18,(ROW(A805)-1),0))="","",UPPER(OFFSET('ÖĞRENCİ GİRİŞİ'!$D$18,(ROW(A805)-1),0)))</f>
        <v/>
      </c>
      <c r="E806" s="70" t="str">
        <f ca="1">IF(UPPER(OFFSET('ÖĞRENCİ GİRİŞİ'!$E$18,(ROW(A805)-1),0))="","",UPPER(OFFSET('ÖĞRENCİ GİRİŞİ'!$E$18,(ROW(A805)-1),0)))</f>
        <v/>
      </c>
      <c r="F806" s="70" t="str">
        <f ca="1">IF(UPPER(OFFSET('ÖĞRENCİ GİRİŞİ'!$F$18,(ROW(A805)-1),0))="","",UPPER(OFFSET('ÖĞRENCİ GİRİŞİ'!$F$18,(ROW(A805)-1),0)))</f>
        <v/>
      </c>
      <c r="G806" s="70" t="str">
        <f ca="1">IF(UPPER(OFFSET('ÖĞRENCİ GİRİŞİ'!$G$18,(ROW(A805)-1),0))="","",UPPER(OFFSET('ÖĞRENCİ GİRİŞİ'!$G$18,(ROW(A805)-1),0)))</f>
        <v/>
      </c>
    </row>
    <row r="807" spans="1:7" customFormat="1" ht="12.75" x14ac:dyDescent="0.2">
      <c r="A807" s="42">
        <v>806</v>
      </c>
      <c r="B807" s="70" t="str">
        <f ca="1">IF(UPPER(OFFSET('ÖĞRENCİ GİRİŞİ'!$B$18,(ROW(A806)-1),0))="","",UPPER(OFFSET('ÖĞRENCİ GİRİŞİ'!$B$18,(ROW(A806)-1),0)))</f>
        <v/>
      </c>
      <c r="C807" s="70" t="str">
        <f ca="1">IF(UPPER(OFFSET('ÖĞRENCİ GİRİŞİ'!$C$18,(ROW(B806)-1),0))="","",UPPER(OFFSET('ÖĞRENCİ GİRİŞİ'!$C$18,(ROW(B806)-1),0)))</f>
        <v/>
      </c>
      <c r="D807" s="70" t="str">
        <f ca="1">IF(UPPER(OFFSET('ÖĞRENCİ GİRİŞİ'!$D$18,(ROW(A806)-1),0))="","",UPPER(OFFSET('ÖĞRENCİ GİRİŞİ'!$D$18,(ROW(A806)-1),0)))</f>
        <v/>
      </c>
      <c r="E807" s="70" t="str">
        <f ca="1">IF(UPPER(OFFSET('ÖĞRENCİ GİRİŞİ'!$E$18,(ROW(A806)-1),0))="","",UPPER(OFFSET('ÖĞRENCİ GİRİŞİ'!$E$18,(ROW(A806)-1),0)))</f>
        <v/>
      </c>
      <c r="F807" s="70" t="str">
        <f ca="1">IF(UPPER(OFFSET('ÖĞRENCİ GİRİŞİ'!$F$18,(ROW(A806)-1),0))="","",UPPER(OFFSET('ÖĞRENCİ GİRİŞİ'!$F$18,(ROW(A806)-1),0)))</f>
        <v/>
      </c>
      <c r="G807" s="70" t="str">
        <f ca="1">IF(UPPER(OFFSET('ÖĞRENCİ GİRİŞİ'!$G$18,(ROW(A806)-1),0))="","",UPPER(OFFSET('ÖĞRENCİ GİRİŞİ'!$G$18,(ROW(A806)-1),0)))</f>
        <v/>
      </c>
    </row>
    <row r="808" spans="1:7" customFormat="1" ht="12.75" x14ac:dyDescent="0.2">
      <c r="A808" s="42">
        <v>807</v>
      </c>
      <c r="B808" s="70" t="str">
        <f ca="1">IF(UPPER(OFFSET('ÖĞRENCİ GİRİŞİ'!$B$18,(ROW(A807)-1),0))="","",UPPER(OFFSET('ÖĞRENCİ GİRİŞİ'!$B$18,(ROW(A807)-1),0)))</f>
        <v/>
      </c>
      <c r="C808" s="70" t="str">
        <f ca="1">IF(UPPER(OFFSET('ÖĞRENCİ GİRİŞİ'!$C$18,(ROW(B807)-1),0))="","",UPPER(OFFSET('ÖĞRENCİ GİRİŞİ'!$C$18,(ROW(B807)-1),0)))</f>
        <v/>
      </c>
      <c r="D808" s="70" t="str">
        <f ca="1">IF(UPPER(OFFSET('ÖĞRENCİ GİRİŞİ'!$D$18,(ROW(A807)-1),0))="","",UPPER(OFFSET('ÖĞRENCİ GİRİŞİ'!$D$18,(ROW(A807)-1),0)))</f>
        <v/>
      </c>
      <c r="E808" s="70" t="str">
        <f ca="1">IF(UPPER(OFFSET('ÖĞRENCİ GİRİŞİ'!$E$18,(ROW(A807)-1),0))="","",UPPER(OFFSET('ÖĞRENCİ GİRİŞİ'!$E$18,(ROW(A807)-1),0)))</f>
        <v/>
      </c>
      <c r="F808" s="70" t="str">
        <f ca="1">IF(UPPER(OFFSET('ÖĞRENCİ GİRİŞİ'!$F$18,(ROW(A807)-1),0))="","",UPPER(OFFSET('ÖĞRENCİ GİRİŞİ'!$F$18,(ROW(A807)-1),0)))</f>
        <v/>
      </c>
      <c r="G808" s="70" t="str">
        <f ca="1">IF(UPPER(OFFSET('ÖĞRENCİ GİRİŞİ'!$G$18,(ROW(A807)-1),0))="","",UPPER(OFFSET('ÖĞRENCİ GİRİŞİ'!$G$18,(ROW(A807)-1),0)))</f>
        <v/>
      </c>
    </row>
    <row r="809" spans="1:7" customFormat="1" ht="12.75" x14ac:dyDescent="0.2">
      <c r="A809" s="42">
        <v>808</v>
      </c>
      <c r="B809" s="70" t="str">
        <f ca="1">IF(UPPER(OFFSET('ÖĞRENCİ GİRİŞİ'!$B$18,(ROW(A808)-1),0))="","",UPPER(OFFSET('ÖĞRENCİ GİRİŞİ'!$B$18,(ROW(A808)-1),0)))</f>
        <v/>
      </c>
      <c r="C809" s="70" t="str">
        <f ca="1">IF(UPPER(OFFSET('ÖĞRENCİ GİRİŞİ'!$C$18,(ROW(B808)-1),0))="","",UPPER(OFFSET('ÖĞRENCİ GİRİŞİ'!$C$18,(ROW(B808)-1),0)))</f>
        <v/>
      </c>
      <c r="D809" s="70" t="str">
        <f ca="1">IF(UPPER(OFFSET('ÖĞRENCİ GİRİŞİ'!$D$18,(ROW(A808)-1),0))="","",UPPER(OFFSET('ÖĞRENCİ GİRİŞİ'!$D$18,(ROW(A808)-1),0)))</f>
        <v/>
      </c>
      <c r="E809" s="70" t="str">
        <f ca="1">IF(UPPER(OFFSET('ÖĞRENCİ GİRİŞİ'!$E$18,(ROW(A808)-1),0))="","",UPPER(OFFSET('ÖĞRENCİ GİRİŞİ'!$E$18,(ROW(A808)-1),0)))</f>
        <v/>
      </c>
      <c r="F809" s="70" t="str">
        <f ca="1">IF(UPPER(OFFSET('ÖĞRENCİ GİRİŞİ'!$F$18,(ROW(A808)-1),0))="","",UPPER(OFFSET('ÖĞRENCİ GİRİŞİ'!$F$18,(ROW(A808)-1),0)))</f>
        <v/>
      </c>
      <c r="G809" s="70" t="str">
        <f ca="1">IF(UPPER(OFFSET('ÖĞRENCİ GİRİŞİ'!$G$18,(ROW(A808)-1),0))="","",UPPER(OFFSET('ÖĞRENCİ GİRİŞİ'!$G$18,(ROW(A808)-1),0)))</f>
        <v/>
      </c>
    </row>
    <row r="810" spans="1:7" customFormat="1" ht="12.75" x14ac:dyDescent="0.2">
      <c r="A810" s="42">
        <v>809</v>
      </c>
      <c r="B810" s="70" t="str">
        <f ca="1">IF(UPPER(OFFSET('ÖĞRENCİ GİRİŞİ'!$B$18,(ROW(A809)-1),0))="","",UPPER(OFFSET('ÖĞRENCİ GİRİŞİ'!$B$18,(ROW(A809)-1),0)))</f>
        <v/>
      </c>
      <c r="C810" s="70" t="str">
        <f ca="1">IF(UPPER(OFFSET('ÖĞRENCİ GİRİŞİ'!$C$18,(ROW(B809)-1),0))="","",UPPER(OFFSET('ÖĞRENCİ GİRİŞİ'!$C$18,(ROW(B809)-1),0)))</f>
        <v/>
      </c>
      <c r="D810" s="70" t="str">
        <f ca="1">IF(UPPER(OFFSET('ÖĞRENCİ GİRİŞİ'!$D$18,(ROW(A809)-1),0))="","",UPPER(OFFSET('ÖĞRENCİ GİRİŞİ'!$D$18,(ROW(A809)-1),0)))</f>
        <v/>
      </c>
      <c r="E810" s="70" t="str">
        <f ca="1">IF(UPPER(OFFSET('ÖĞRENCİ GİRİŞİ'!$E$18,(ROW(A809)-1),0))="","",UPPER(OFFSET('ÖĞRENCİ GİRİŞİ'!$E$18,(ROW(A809)-1),0)))</f>
        <v/>
      </c>
      <c r="F810" s="70" t="str">
        <f ca="1">IF(UPPER(OFFSET('ÖĞRENCİ GİRİŞİ'!$F$18,(ROW(A809)-1),0))="","",UPPER(OFFSET('ÖĞRENCİ GİRİŞİ'!$F$18,(ROW(A809)-1),0)))</f>
        <v/>
      </c>
      <c r="G810" s="70" t="str">
        <f ca="1">IF(UPPER(OFFSET('ÖĞRENCİ GİRİŞİ'!$G$18,(ROW(A809)-1),0))="","",UPPER(OFFSET('ÖĞRENCİ GİRİŞİ'!$G$18,(ROW(A809)-1),0)))</f>
        <v/>
      </c>
    </row>
    <row r="811" spans="1:7" customFormat="1" ht="12.75" x14ac:dyDescent="0.2">
      <c r="A811" s="42">
        <v>810</v>
      </c>
      <c r="B811" s="70" t="str">
        <f ca="1">IF(UPPER(OFFSET('ÖĞRENCİ GİRİŞİ'!$B$18,(ROW(A810)-1),0))="","",UPPER(OFFSET('ÖĞRENCİ GİRİŞİ'!$B$18,(ROW(A810)-1),0)))</f>
        <v/>
      </c>
      <c r="C811" s="70" t="str">
        <f ca="1">IF(UPPER(OFFSET('ÖĞRENCİ GİRİŞİ'!$C$18,(ROW(B810)-1),0))="","",UPPER(OFFSET('ÖĞRENCİ GİRİŞİ'!$C$18,(ROW(B810)-1),0)))</f>
        <v/>
      </c>
      <c r="D811" s="70" t="str">
        <f ca="1">IF(UPPER(OFFSET('ÖĞRENCİ GİRİŞİ'!$D$18,(ROW(A810)-1),0))="","",UPPER(OFFSET('ÖĞRENCİ GİRİŞİ'!$D$18,(ROW(A810)-1),0)))</f>
        <v/>
      </c>
      <c r="E811" s="70" t="str">
        <f ca="1">IF(UPPER(OFFSET('ÖĞRENCİ GİRİŞİ'!$E$18,(ROW(A810)-1),0))="","",UPPER(OFFSET('ÖĞRENCİ GİRİŞİ'!$E$18,(ROW(A810)-1),0)))</f>
        <v/>
      </c>
      <c r="F811" s="70" t="str">
        <f ca="1">IF(UPPER(OFFSET('ÖĞRENCİ GİRİŞİ'!$F$18,(ROW(A810)-1),0))="","",UPPER(OFFSET('ÖĞRENCİ GİRİŞİ'!$F$18,(ROW(A810)-1),0)))</f>
        <v/>
      </c>
      <c r="G811" s="70" t="str">
        <f ca="1">IF(UPPER(OFFSET('ÖĞRENCİ GİRİŞİ'!$G$18,(ROW(A810)-1),0))="","",UPPER(OFFSET('ÖĞRENCİ GİRİŞİ'!$G$18,(ROW(A810)-1),0)))</f>
        <v/>
      </c>
    </row>
    <row r="812" spans="1:7" customFormat="1" ht="12.75" x14ac:dyDescent="0.2">
      <c r="A812" s="42">
        <v>811</v>
      </c>
      <c r="B812" s="70" t="str">
        <f ca="1">IF(UPPER(OFFSET('ÖĞRENCİ GİRİŞİ'!$B$18,(ROW(A811)-1),0))="","",UPPER(OFFSET('ÖĞRENCİ GİRİŞİ'!$B$18,(ROW(A811)-1),0)))</f>
        <v/>
      </c>
      <c r="C812" s="70" t="str">
        <f ca="1">IF(UPPER(OFFSET('ÖĞRENCİ GİRİŞİ'!$C$18,(ROW(B811)-1),0))="","",UPPER(OFFSET('ÖĞRENCİ GİRİŞİ'!$C$18,(ROW(B811)-1),0)))</f>
        <v/>
      </c>
      <c r="D812" s="70" t="str">
        <f ca="1">IF(UPPER(OFFSET('ÖĞRENCİ GİRİŞİ'!$D$18,(ROW(A811)-1),0))="","",UPPER(OFFSET('ÖĞRENCİ GİRİŞİ'!$D$18,(ROW(A811)-1),0)))</f>
        <v/>
      </c>
      <c r="E812" s="70" t="str">
        <f ca="1">IF(UPPER(OFFSET('ÖĞRENCİ GİRİŞİ'!$E$18,(ROW(A811)-1),0))="","",UPPER(OFFSET('ÖĞRENCİ GİRİŞİ'!$E$18,(ROW(A811)-1),0)))</f>
        <v/>
      </c>
      <c r="F812" s="70" t="str">
        <f ca="1">IF(UPPER(OFFSET('ÖĞRENCİ GİRİŞİ'!$F$18,(ROW(A811)-1),0))="","",UPPER(OFFSET('ÖĞRENCİ GİRİŞİ'!$F$18,(ROW(A811)-1),0)))</f>
        <v/>
      </c>
      <c r="G812" s="70" t="str">
        <f ca="1">IF(UPPER(OFFSET('ÖĞRENCİ GİRİŞİ'!$G$18,(ROW(A811)-1),0))="","",UPPER(OFFSET('ÖĞRENCİ GİRİŞİ'!$G$18,(ROW(A811)-1),0)))</f>
        <v/>
      </c>
    </row>
    <row r="813" spans="1:7" customFormat="1" ht="12.75" x14ac:dyDescent="0.2">
      <c r="A813" s="42">
        <v>812</v>
      </c>
      <c r="B813" s="70" t="str">
        <f ca="1">IF(UPPER(OFFSET('ÖĞRENCİ GİRİŞİ'!$B$18,(ROW(A812)-1),0))="","",UPPER(OFFSET('ÖĞRENCİ GİRİŞİ'!$B$18,(ROW(A812)-1),0)))</f>
        <v/>
      </c>
      <c r="C813" s="70" t="str">
        <f ca="1">IF(UPPER(OFFSET('ÖĞRENCİ GİRİŞİ'!$C$18,(ROW(B812)-1),0))="","",UPPER(OFFSET('ÖĞRENCİ GİRİŞİ'!$C$18,(ROW(B812)-1),0)))</f>
        <v/>
      </c>
      <c r="D813" s="70" t="str">
        <f ca="1">IF(UPPER(OFFSET('ÖĞRENCİ GİRİŞİ'!$D$18,(ROW(A812)-1),0))="","",UPPER(OFFSET('ÖĞRENCİ GİRİŞİ'!$D$18,(ROW(A812)-1),0)))</f>
        <v/>
      </c>
      <c r="E813" s="70" t="str">
        <f ca="1">IF(UPPER(OFFSET('ÖĞRENCİ GİRİŞİ'!$E$18,(ROW(A812)-1),0))="","",UPPER(OFFSET('ÖĞRENCİ GİRİŞİ'!$E$18,(ROW(A812)-1),0)))</f>
        <v/>
      </c>
      <c r="F813" s="70" t="str">
        <f ca="1">IF(UPPER(OFFSET('ÖĞRENCİ GİRİŞİ'!$F$18,(ROW(A812)-1),0))="","",UPPER(OFFSET('ÖĞRENCİ GİRİŞİ'!$F$18,(ROW(A812)-1),0)))</f>
        <v/>
      </c>
      <c r="G813" s="70" t="str">
        <f ca="1">IF(UPPER(OFFSET('ÖĞRENCİ GİRİŞİ'!$G$18,(ROW(A812)-1),0))="","",UPPER(OFFSET('ÖĞRENCİ GİRİŞİ'!$G$18,(ROW(A812)-1),0)))</f>
        <v/>
      </c>
    </row>
    <row r="814" spans="1:7" customFormat="1" ht="12.75" x14ac:dyDescent="0.2">
      <c r="A814" s="42">
        <v>813</v>
      </c>
      <c r="B814" s="70" t="str">
        <f ca="1">IF(UPPER(OFFSET('ÖĞRENCİ GİRİŞİ'!$B$18,(ROW(A813)-1),0))="","",UPPER(OFFSET('ÖĞRENCİ GİRİŞİ'!$B$18,(ROW(A813)-1),0)))</f>
        <v/>
      </c>
      <c r="C814" s="70" t="str">
        <f ca="1">IF(UPPER(OFFSET('ÖĞRENCİ GİRİŞİ'!$C$18,(ROW(B813)-1),0))="","",UPPER(OFFSET('ÖĞRENCİ GİRİŞİ'!$C$18,(ROW(B813)-1),0)))</f>
        <v/>
      </c>
      <c r="D814" s="70" t="str">
        <f ca="1">IF(UPPER(OFFSET('ÖĞRENCİ GİRİŞİ'!$D$18,(ROW(A813)-1),0))="","",UPPER(OFFSET('ÖĞRENCİ GİRİŞİ'!$D$18,(ROW(A813)-1),0)))</f>
        <v/>
      </c>
      <c r="E814" s="70" t="str">
        <f ca="1">IF(UPPER(OFFSET('ÖĞRENCİ GİRİŞİ'!$E$18,(ROW(A813)-1),0))="","",UPPER(OFFSET('ÖĞRENCİ GİRİŞİ'!$E$18,(ROW(A813)-1),0)))</f>
        <v/>
      </c>
      <c r="F814" s="70" t="str">
        <f ca="1">IF(UPPER(OFFSET('ÖĞRENCİ GİRİŞİ'!$F$18,(ROW(A813)-1),0))="","",UPPER(OFFSET('ÖĞRENCİ GİRİŞİ'!$F$18,(ROW(A813)-1),0)))</f>
        <v/>
      </c>
      <c r="G814" s="70" t="str">
        <f ca="1">IF(UPPER(OFFSET('ÖĞRENCİ GİRİŞİ'!$G$18,(ROW(A813)-1),0))="","",UPPER(OFFSET('ÖĞRENCİ GİRİŞİ'!$G$18,(ROW(A813)-1),0)))</f>
        <v/>
      </c>
    </row>
    <row r="815" spans="1:7" customFormat="1" ht="12.75" x14ac:dyDescent="0.2">
      <c r="A815" s="42">
        <v>814</v>
      </c>
      <c r="B815" s="70" t="str">
        <f ca="1">IF(UPPER(OFFSET('ÖĞRENCİ GİRİŞİ'!$B$18,(ROW(A814)-1),0))="","",UPPER(OFFSET('ÖĞRENCİ GİRİŞİ'!$B$18,(ROW(A814)-1),0)))</f>
        <v/>
      </c>
      <c r="C815" s="70" t="str">
        <f ca="1">IF(UPPER(OFFSET('ÖĞRENCİ GİRİŞİ'!$C$18,(ROW(B814)-1),0))="","",UPPER(OFFSET('ÖĞRENCİ GİRİŞİ'!$C$18,(ROW(B814)-1),0)))</f>
        <v/>
      </c>
      <c r="D815" s="70" t="str">
        <f ca="1">IF(UPPER(OFFSET('ÖĞRENCİ GİRİŞİ'!$D$18,(ROW(A814)-1),0))="","",UPPER(OFFSET('ÖĞRENCİ GİRİŞİ'!$D$18,(ROW(A814)-1),0)))</f>
        <v/>
      </c>
      <c r="E815" s="70" t="str">
        <f ca="1">IF(UPPER(OFFSET('ÖĞRENCİ GİRİŞİ'!$E$18,(ROW(A814)-1),0))="","",UPPER(OFFSET('ÖĞRENCİ GİRİŞİ'!$E$18,(ROW(A814)-1),0)))</f>
        <v/>
      </c>
      <c r="F815" s="70" t="str">
        <f ca="1">IF(UPPER(OFFSET('ÖĞRENCİ GİRİŞİ'!$F$18,(ROW(A814)-1),0))="","",UPPER(OFFSET('ÖĞRENCİ GİRİŞİ'!$F$18,(ROW(A814)-1),0)))</f>
        <v/>
      </c>
      <c r="G815" s="70" t="str">
        <f ca="1">IF(UPPER(OFFSET('ÖĞRENCİ GİRİŞİ'!$G$18,(ROW(A814)-1),0))="","",UPPER(OFFSET('ÖĞRENCİ GİRİŞİ'!$G$18,(ROW(A814)-1),0)))</f>
        <v/>
      </c>
    </row>
    <row r="816" spans="1:7" customFormat="1" ht="12.75" x14ac:dyDescent="0.2">
      <c r="A816" s="42">
        <v>815</v>
      </c>
      <c r="B816" s="70" t="str">
        <f ca="1">IF(UPPER(OFFSET('ÖĞRENCİ GİRİŞİ'!$B$18,(ROW(A815)-1),0))="","",UPPER(OFFSET('ÖĞRENCİ GİRİŞİ'!$B$18,(ROW(A815)-1),0)))</f>
        <v/>
      </c>
      <c r="C816" s="70" t="str">
        <f ca="1">IF(UPPER(OFFSET('ÖĞRENCİ GİRİŞİ'!$C$18,(ROW(B815)-1),0))="","",UPPER(OFFSET('ÖĞRENCİ GİRİŞİ'!$C$18,(ROW(B815)-1),0)))</f>
        <v/>
      </c>
      <c r="D816" s="70" t="str">
        <f ca="1">IF(UPPER(OFFSET('ÖĞRENCİ GİRİŞİ'!$D$18,(ROW(A815)-1),0))="","",UPPER(OFFSET('ÖĞRENCİ GİRİŞİ'!$D$18,(ROW(A815)-1),0)))</f>
        <v/>
      </c>
      <c r="E816" s="70" t="str">
        <f ca="1">IF(UPPER(OFFSET('ÖĞRENCİ GİRİŞİ'!$E$18,(ROW(A815)-1),0))="","",UPPER(OFFSET('ÖĞRENCİ GİRİŞİ'!$E$18,(ROW(A815)-1),0)))</f>
        <v/>
      </c>
      <c r="F816" s="70" t="str">
        <f ca="1">IF(UPPER(OFFSET('ÖĞRENCİ GİRİŞİ'!$F$18,(ROW(A815)-1),0))="","",UPPER(OFFSET('ÖĞRENCİ GİRİŞİ'!$F$18,(ROW(A815)-1),0)))</f>
        <v/>
      </c>
      <c r="G816" s="70" t="str">
        <f ca="1">IF(UPPER(OFFSET('ÖĞRENCİ GİRİŞİ'!$G$18,(ROW(A815)-1),0))="","",UPPER(OFFSET('ÖĞRENCİ GİRİŞİ'!$G$18,(ROW(A815)-1),0)))</f>
        <v/>
      </c>
    </row>
    <row r="817" spans="1:7" customFormat="1" ht="12.75" x14ac:dyDescent="0.2">
      <c r="A817" s="42">
        <v>816</v>
      </c>
      <c r="B817" s="70" t="str">
        <f ca="1">IF(UPPER(OFFSET('ÖĞRENCİ GİRİŞİ'!$B$18,(ROW(A816)-1),0))="","",UPPER(OFFSET('ÖĞRENCİ GİRİŞİ'!$B$18,(ROW(A816)-1),0)))</f>
        <v/>
      </c>
      <c r="C817" s="70" t="str">
        <f ca="1">IF(UPPER(OFFSET('ÖĞRENCİ GİRİŞİ'!$C$18,(ROW(B816)-1),0))="","",UPPER(OFFSET('ÖĞRENCİ GİRİŞİ'!$C$18,(ROW(B816)-1),0)))</f>
        <v/>
      </c>
      <c r="D817" s="70" t="str">
        <f ca="1">IF(UPPER(OFFSET('ÖĞRENCİ GİRİŞİ'!$D$18,(ROW(A816)-1),0))="","",UPPER(OFFSET('ÖĞRENCİ GİRİŞİ'!$D$18,(ROW(A816)-1),0)))</f>
        <v/>
      </c>
      <c r="E817" s="70" t="str">
        <f ca="1">IF(UPPER(OFFSET('ÖĞRENCİ GİRİŞİ'!$E$18,(ROW(A816)-1),0))="","",UPPER(OFFSET('ÖĞRENCİ GİRİŞİ'!$E$18,(ROW(A816)-1),0)))</f>
        <v/>
      </c>
      <c r="F817" s="70" t="str">
        <f ca="1">IF(UPPER(OFFSET('ÖĞRENCİ GİRİŞİ'!$F$18,(ROW(A816)-1),0))="","",UPPER(OFFSET('ÖĞRENCİ GİRİŞİ'!$F$18,(ROW(A816)-1),0)))</f>
        <v/>
      </c>
      <c r="G817" s="70" t="str">
        <f ca="1">IF(UPPER(OFFSET('ÖĞRENCİ GİRİŞİ'!$G$18,(ROW(A816)-1),0))="","",UPPER(OFFSET('ÖĞRENCİ GİRİŞİ'!$G$18,(ROW(A816)-1),0)))</f>
        <v/>
      </c>
    </row>
    <row r="818" spans="1:7" customFormat="1" ht="12.75" x14ac:dyDescent="0.2">
      <c r="A818" s="42">
        <v>817</v>
      </c>
      <c r="B818" s="70" t="str">
        <f ca="1">IF(UPPER(OFFSET('ÖĞRENCİ GİRİŞİ'!$B$18,(ROW(A817)-1),0))="","",UPPER(OFFSET('ÖĞRENCİ GİRİŞİ'!$B$18,(ROW(A817)-1),0)))</f>
        <v/>
      </c>
      <c r="C818" s="70" t="str">
        <f ca="1">IF(UPPER(OFFSET('ÖĞRENCİ GİRİŞİ'!$C$18,(ROW(B817)-1),0))="","",UPPER(OFFSET('ÖĞRENCİ GİRİŞİ'!$C$18,(ROW(B817)-1),0)))</f>
        <v/>
      </c>
      <c r="D818" s="70" t="str">
        <f ca="1">IF(UPPER(OFFSET('ÖĞRENCİ GİRİŞİ'!$D$18,(ROW(A817)-1),0))="","",UPPER(OFFSET('ÖĞRENCİ GİRİŞİ'!$D$18,(ROW(A817)-1),0)))</f>
        <v/>
      </c>
      <c r="E818" s="70" t="str">
        <f ca="1">IF(UPPER(OFFSET('ÖĞRENCİ GİRİŞİ'!$E$18,(ROW(A817)-1),0))="","",UPPER(OFFSET('ÖĞRENCİ GİRİŞİ'!$E$18,(ROW(A817)-1),0)))</f>
        <v/>
      </c>
      <c r="F818" s="70" t="str">
        <f ca="1">IF(UPPER(OFFSET('ÖĞRENCİ GİRİŞİ'!$F$18,(ROW(A817)-1),0))="","",UPPER(OFFSET('ÖĞRENCİ GİRİŞİ'!$F$18,(ROW(A817)-1),0)))</f>
        <v/>
      </c>
      <c r="G818" s="70" t="str">
        <f ca="1">IF(UPPER(OFFSET('ÖĞRENCİ GİRİŞİ'!$G$18,(ROW(A817)-1),0))="","",UPPER(OFFSET('ÖĞRENCİ GİRİŞİ'!$G$18,(ROW(A817)-1),0)))</f>
        <v/>
      </c>
    </row>
    <row r="819" spans="1:7" customFormat="1" ht="12.75" x14ac:dyDescent="0.2">
      <c r="A819" s="42">
        <v>818</v>
      </c>
      <c r="B819" s="70" t="str">
        <f ca="1">IF(UPPER(OFFSET('ÖĞRENCİ GİRİŞİ'!$B$18,(ROW(A818)-1),0))="","",UPPER(OFFSET('ÖĞRENCİ GİRİŞİ'!$B$18,(ROW(A818)-1),0)))</f>
        <v/>
      </c>
      <c r="C819" s="70" t="str">
        <f ca="1">IF(UPPER(OFFSET('ÖĞRENCİ GİRİŞİ'!$C$18,(ROW(B818)-1),0))="","",UPPER(OFFSET('ÖĞRENCİ GİRİŞİ'!$C$18,(ROW(B818)-1),0)))</f>
        <v/>
      </c>
      <c r="D819" s="70" t="str">
        <f ca="1">IF(UPPER(OFFSET('ÖĞRENCİ GİRİŞİ'!$D$18,(ROW(A818)-1),0))="","",UPPER(OFFSET('ÖĞRENCİ GİRİŞİ'!$D$18,(ROW(A818)-1),0)))</f>
        <v/>
      </c>
      <c r="E819" s="70" t="str">
        <f ca="1">IF(UPPER(OFFSET('ÖĞRENCİ GİRİŞİ'!$E$18,(ROW(A818)-1),0))="","",UPPER(OFFSET('ÖĞRENCİ GİRİŞİ'!$E$18,(ROW(A818)-1),0)))</f>
        <v/>
      </c>
      <c r="F819" s="70" t="str">
        <f ca="1">IF(UPPER(OFFSET('ÖĞRENCİ GİRİŞİ'!$F$18,(ROW(A818)-1),0))="","",UPPER(OFFSET('ÖĞRENCİ GİRİŞİ'!$F$18,(ROW(A818)-1),0)))</f>
        <v/>
      </c>
      <c r="G819" s="70" t="str">
        <f ca="1">IF(UPPER(OFFSET('ÖĞRENCİ GİRİŞİ'!$G$18,(ROW(A818)-1),0))="","",UPPER(OFFSET('ÖĞRENCİ GİRİŞİ'!$G$18,(ROW(A818)-1),0)))</f>
        <v/>
      </c>
    </row>
    <row r="820" spans="1:7" customFormat="1" ht="12.75" x14ac:dyDescent="0.2">
      <c r="A820" s="42">
        <v>819</v>
      </c>
      <c r="B820" s="70" t="str">
        <f ca="1">IF(UPPER(OFFSET('ÖĞRENCİ GİRİŞİ'!$B$18,(ROW(A819)-1),0))="","",UPPER(OFFSET('ÖĞRENCİ GİRİŞİ'!$B$18,(ROW(A819)-1),0)))</f>
        <v/>
      </c>
      <c r="C820" s="70" t="str">
        <f ca="1">IF(UPPER(OFFSET('ÖĞRENCİ GİRİŞİ'!$C$18,(ROW(B819)-1),0))="","",UPPER(OFFSET('ÖĞRENCİ GİRİŞİ'!$C$18,(ROW(B819)-1),0)))</f>
        <v/>
      </c>
      <c r="D820" s="70" t="str">
        <f ca="1">IF(UPPER(OFFSET('ÖĞRENCİ GİRİŞİ'!$D$18,(ROW(A819)-1),0))="","",UPPER(OFFSET('ÖĞRENCİ GİRİŞİ'!$D$18,(ROW(A819)-1),0)))</f>
        <v/>
      </c>
      <c r="E820" s="70" t="str">
        <f ca="1">IF(UPPER(OFFSET('ÖĞRENCİ GİRİŞİ'!$E$18,(ROW(A819)-1),0))="","",UPPER(OFFSET('ÖĞRENCİ GİRİŞİ'!$E$18,(ROW(A819)-1),0)))</f>
        <v/>
      </c>
      <c r="F820" s="70" t="str">
        <f ca="1">IF(UPPER(OFFSET('ÖĞRENCİ GİRİŞİ'!$F$18,(ROW(A819)-1),0))="","",UPPER(OFFSET('ÖĞRENCİ GİRİŞİ'!$F$18,(ROW(A819)-1),0)))</f>
        <v/>
      </c>
      <c r="G820" s="70" t="str">
        <f ca="1">IF(UPPER(OFFSET('ÖĞRENCİ GİRİŞİ'!$G$18,(ROW(A819)-1),0))="","",UPPER(OFFSET('ÖĞRENCİ GİRİŞİ'!$G$18,(ROW(A819)-1),0)))</f>
        <v/>
      </c>
    </row>
    <row r="821" spans="1:7" customFormat="1" ht="12.75" x14ac:dyDescent="0.2">
      <c r="A821" s="42">
        <v>820</v>
      </c>
      <c r="B821" s="70" t="str">
        <f ca="1">IF(UPPER(OFFSET('ÖĞRENCİ GİRİŞİ'!$B$18,(ROW(A820)-1),0))="","",UPPER(OFFSET('ÖĞRENCİ GİRİŞİ'!$B$18,(ROW(A820)-1),0)))</f>
        <v/>
      </c>
      <c r="C821" s="70" t="str">
        <f ca="1">IF(UPPER(OFFSET('ÖĞRENCİ GİRİŞİ'!$C$18,(ROW(B820)-1),0))="","",UPPER(OFFSET('ÖĞRENCİ GİRİŞİ'!$C$18,(ROW(B820)-1),0)))</f>
        <v/>
      </c>
      <c r="D821" s="70" t="str">
        <f ca="1">IF(UPPER(OFFSET('ÖĞRENCİ GİRİŞİ'!$D$18,(ROW(A820)-1),0))="","",UPPER(OFFSET('ÖĞRENCİ GİRİŞİ'!$D$18,(ROW(A820)-1),0)))</f>
        <v/>
      </c>
      <c r="E821" s="70" t="str">
        <f ca="1">IF(UPPER(OFFSET('ÖĞRENCİ GİRİŞİ'!$E$18,(ROW(A820)-1),0))="","",UPPER(OFFSET('ÖĞRENCİ GİRİŞİ'!$E$18,(ROW(A820)-1),0)))</f>
        <v/>
      </c>
      <c r="F821" s="70" t="str">
        <f ca="1">IF(UPPER(OFFSET('ÖĞRENCİ GİRİŞİ'!$F$18,(ROW(A820)-1),0))="","",UPPER(OFFSET('ÖĞRENCİ GİRİŞİ'!$F$18,(ROW(A820)-1),0)))</f>
        <v/>
      </c>
      <c r="G821" s="70" t="str">
        <f ca="1">IF(UPPER(OFFSET('ÖĞRENCİ GİRİŞİ'!$G$18,(ROW(A820)-1),0))="","",UPPER(OFFSET('ÖĞRENCİ GİRİŞİ'!$G$18,(ROW(A820)-1),0)))</f>
        <v/>
      </c>
    </row>
    <row r="822" spans="1:7" customFormat="1" ht="12.75" x14ac:dyDescent="0.2">
      <c r="A822" s="42">
        <v>821</v>
      </c>
      <c r="B822" s="70" t="str">
        <f ca="1">IF(UPPER(OFFSET('ÖĞRENCİ GİRİŞİ'!$B$18,(ROW(A821)-1),0))="","",UPPER(OFFSET('ÖĞRENCİ GİRİŞİ'!$B$18,(ROW(A821)-1),0)))</f>
        <v/>
      </c>
      <c r="C822" s="70" t="str">
        <f ca="1">IF(UPPER(OFFSET('ÖĞRENCİ GİRİŞİ'!$C$18,(ROW(B821)-1),0))="","",UPPER(OFFSET('ÖĞRENCİ GİRİŞİ'!$C$18,(ROW(B821)-1),0)))</f>
        <v/>
      </c>
      <c r="D822" s="70" t="str">
        <f ca="1">IF(UPPER(OFFSET('ÖĞRENCİ GİRİŞİ'!$D$18,(ROW(A821)-1),0))="","",UPPER(OFFSET('ÖĞRENCİ GİRİŞİ'!$D$18,(ROW(A821)-1),0)))</f>
        <v/>
      </c>
      <c r="E822" s="70" t="str">
        <f ca="1">IF(UPPER(OFFSET('ÖĞRENCİ GİRİŞİ'!$E$18,(ROW(A821)-1),0))="","",UPPER(OFFSET('ÖĞRENCİ GİRİŞİ'!$E$18,(ROW(A821)-1),0)))</f>
        <v/>
      </c>
      <c r="F822" s="70" t="str">
        <f ca="1">IF(UPPER(OFFSET('ÖĞRENCİ GİRİŞİ'!$F$18,(ROW(A821)-1),0))="","",UPPER(OFFSET('ÖĞRENCİ GİRİŞİ'!$F$18,(ROW(A821)-1),0)))</f>
        <v/>
      </c>
      <c r="G822" s="70" t="str">
        <f ca="1">IF(UPPER(OFFSET('ÖĞRENCİ GİRİŞİ'!$G$18,(ROW(A821)-1),0))="","",UPPER(OFFSET('ÖĞRENCİ GİRİŞİ'!$G$18,(ROW(A821)-1),0)))</f>
        <v/>
      </c>
    </row>
    <row r="823" spans="1:7" customFormat="1" ht="12.75" x14ac:dyDescent="0.2">
      <c r="A823" s="42">
        <v>822</v>
      </c>
      <c r="B823" s="70" t="str">
        <f ca="1">IF(UPPER(OFFSET('ÖĞRENCİ GİRİŞİ'!$B$18,(ROW(A822)-1),0))="","",UPPER(OFFSET('ÖĞRENCİ GİRİŞİ'!$B$18,(ROW(A822)-1),0)))</f>
        <v/>
      </c>
      <c r="C823" s="70" t="str">
        <f ca="1">IF(UPPER(OFFSET('ÖĞRENCİ GİRİŞİ'!$C$18,(ROW(B822)-1),0))="","",UPPER(OFFSET('ÖĞRENCİ GİRİŞİ'!$C$18,(ROW(B822)-1),0)))</f>
        <v/>
      </c>
      <c r="D823" s="70" t="str">
        <f ca="1">IF(UPPER(OFFSET('ÖĞRENCİ GİRİŞİ'!$D$18,(ROW(A822)-1),0))="","",UPPER(OFFSET('ÖĞRENCİ GİRİŞİ'!$D$18,(ROW(A822)-1),0)))</f>
        <v/>
      </c>
      <c r="E823" s="70" t="str">
        <f ca="1">IF(UPPER(OFFSET('ÖĞRENCİ GİRİŞİ'!$E$18,(ROW(A822)-1),0))="","",UPPER(OFFSET('ÖĞRENCİ GİRİŞİ'!$E$18,(ROW(A822)-1),0)))</f>
        <v/>
      </c>
      <c r="F823" s="70" t="str">
        <f ca="1">IF(UPPER(OFFSET('ÖĞRENCİ GİRİŞİ'!$F$18,(ROW(A822)-1),0))="","",UPPER(OFFSET('ÖĞRENCİ GİRİŞİ'!$F$18,(ROW(A822)-1),0)))</f>
        <v/>
      </c>
      <c r="G823" s="70" t="str">
        <f ca="1">IF(UPPER(OFFSET('ÖĞRENCİ GİRİŞİ'!$G$18,(ROW(A822)-1),0))="","",UPPER(OFFSET('ÖĞRENCİ GİRİŞİ'!$G$18,(ROW(A822)-1),0)))</f>
        <v/>
      </c>
    </row>
    <row r="824" spans="1:7" customFormat="1" ht="12.75" x14ac:dyDescent="0.2">
      <c r="A824" s="42">
        <v>823</v>
      </c>
      <c r="B824" s="70" t="str">
        <f ca="1">IF(UPPER(OFFSET('ÖĞRENCİ GİRİŞİ'!$B$18,(ROW(A823)-1),0))="","",UPPER(OFFSET('ÖĞRENCİ GİRİŞİ'!$B$18,(ROW(A823)-1),0)))</f>
        <v/>
      </c>
      <c r="C824" s="70" t="str">
        <f ca="1">IF(UPPER(OFFSET('ÖĞRENCİ GİRİŞİ'!$C$18,(ROW(B823)-1),0))="","",UPPER(OFFSET('ÖĞRENCİ GİRİŞİ'!$C$18,(ROW(B823)-1),0)))</f>
        <v/>
      </c>
      <c r="D824" s="70" t="str">
        <f ca="1">IF(UPPER(OFFSET('ÖĞRENCİ GİRİŞİ'!$D$18,(ROW(A823)-1),0))="","",UPPER(OFFSET('ÖĞRENCİ GİRİŞİ'!$D$18,(ROW(A823)-1),0)))</f>
        <v/>
      </c>
      <c r="E824" s="70" t="str">
        <f ca="1">IF(UPPER(OFFSET('ÖĞRENCİ GİRİŞİ'!$E$18,(ROW(A823)-1),0))="","",UPPER(OFFSET('ÖĞRENCİ GİRİŞİ'!$E$18,(ROW(A823)-1),0)))</f>
        <v/>
      </c>
      <c r="F824" s="70" t="str">
        <f ca="1">IF(UPPER(OFFSET('ÖĞRENCİ GİRİŞİ'!$F$18,(ROW(A823)-1),0))="","",UPPER(OFFSET('ÖĞRENCİ GİRİŞİ'!$F$18,(ROW(A823)-1),0)))</f>
        <v/>
      </c>
      <c r="G824" s="70" t="str">
        <f ca="1">IF(UPPER(OFFSET('ÖĞRENCİ GİRİŞİ'!$G$18,(ROW(A823)-1),0))="","",UPPER(OFFSET('ÖĞRENCİ GİRİŞİ'!$G$18,(ROW(A823)-1),0)))</f>
        <v/>
      </c>
    </row>
    <row r="825" spans="1:7" customFormat="1" ht="12.75" x14ac:dyDescent="0.2">
      <c r="A825" s="42">
        <v>824</v>
      </c>
      <c r="B825" s="70" t="str">
        <f ca="1">IF(UPPER(OFFSET('ÖĞRENCİ GİRİŞİ'!$B$18,(ROW(A824)-1),0))="","",UPPER(OFFSET('ÖĞRENCİ GİRİŞİ'!$B$18,(ROW(A824)-1),0)))</f>
        <v/>
      </c>
      <c r="C825" s="70" t="str">
        <f ca="1">IF(UPPER(OFFSET('ÖĞRENCİ GİRİŞİ'!$C$18,(ROW(B824)-1),0))="","",UPPER(OFFSET('ÖĞRENCİ GİRİŞİ'!$C$18,(ROW(B824)-1),0)))</f>
        <v/>
      </c>
      <c r="D825" s="70" t="str">
        <f ca="1">IF(UPPER(OFFSET('ÖĞRENCİ GİRİŞİ'!$D$18,(ROW(A824)-1),0))="","",UPPER(OFFSET('ÖĞRENCİ GİRİŞİ'!$D$18,(ROW(A824)-1),0)))</f>
        <v/>
      </c>
      <c r="E825" s="70" t="str">
        <f ca="1">IF(UPPER(OFFSET('ÖĞRENCİ GİRİŞİ'!$E$18,(ROW(A824)-1),0))="","",UPPER(OFFSET('ÖĞRENCİ GİRİŞİ'!$E$18,(ROW(A824)-1),0)))</f>
        <v/>
      </c>
      <c r="F825" s="70" t="str">
        <f ca="1">IF(UPPER(OFFSET('ÖĞRENCİ GİRİŞİ'!$F$18,(ROW(A824)-1),0))="","",UPPER(OFFSET('ÖĞRENCİ GİRİŞİ'!$F$18,(ROW(A824)-1),0)))</f>
        <v/>
      </c>
      <c r="G825" s="70" t="str">
        <f ca="1">IF(UPPER(OFFSET('ÖĞRENCİ GİRİŞİ'!$G$18,(ROW(A824)-1),0))="","",UPPER(OFFSET('ÖĞRENCİ GİRİŞİ'!$G$18,(ROW(A824)-1),0)))</f>
        <v/>
      </c>
    </row>
    <row r="826" spans="1:7" customFormat="1" ht="12.75" x14ac:dyDescent="0.2">
      <c r="A826" s="42">
        <v>825</v>
      </c>
      <c r="B826" s="70" t="str">
        <f ca="1">IF(UPPER(OFFSET('ÖĞRENCİ GİRİŞİ'!$B$18,(ROW(A825)-1),0))="","",UPPER(OFFSET('ÖĞRENCİ GİRİŞİ'!$B$18,(ROW(A825)-1),0)))</f>
        <v/>
      </c>
      <c r="C826" s="70" t="str">
        <f ca="1">IF(UPPER(OFFSET('ÖĞRENCİ GİRİŞİ'!$C$18,(ROW(B825)-1),0))="","",UPPER(OFFSET('ÖĞRENCİ GİRİŞİ'!$C$18,(ROW(B825)-1),0)))</f>
        <v/>
      </c>
      <c r="D826" s="70" t="str">
        <f ca="1">IF(UPPER(OFFSET('ÖĞRENCİ GİRİŞİ'!$D$18,(ROW(A825)-1),0))="","",UPPER(OFFSET('ÖĞRENCİ GİRİŞİ'!$D$18,(ROW(A825)-1),0)))</f>
        <v/>
      </c>
      <c r="E826" s="70" t="str">
        <f ca="1">IF(UPPER(OFFSET('ÖĞRENCİ GİRİŞİ'!$E$18,(ROW(A825)-1),0))="","",UPPER(OFFSET('ÖĞRENCİ GİRİŞİ'!$E$18,(ROW(A825)-1),0)))</f>
        <v/>
      </c>
      <c r="F826" s="70" t="str">
        <f ca="1">IF(UPPER(OFFSET('ÖĞRENCİ GİRİŞİ'!$F$18,(ROW(A825)-1),0))="","",UPPER(OFFSET('ÖĞRENCİ GİRİŞİ'!$F$18,(ROW(A825)-1),0)))</f>
        <v/>
      </c>
      <c r="G826" s="70" t="str">
        <f ca="1">IF(UPPER(OFFSET('ÖĞRENCİ GİRİŞİ'!$G$18,(ROW(A825)-1),0))="","",UPPER(OFFSET('ÖĞRENCİ GİRİŞİ'!$G$18,(ROW(A825)-1),0)))</f>
        <v/>
      </c>
    </row>
    <row r="827" spans="1:7" customFormat="1" ht="12.75" x14ac:dyDescent="0.2">
      <c r="A827" s="42">
        <v>826</v>
      </c>
      <c r="B827" s="70" t="str">
        <f ca="1">IF(UPPER(OFFSET('ÖĞRENCİ GİRİŞİ'!$B$18,(ROW(A826)-1),0))="","",UPPER(OFFSET('ÖĞRENCİ GİRİŞİ'!$B$18,(ROW(A826)-1),0)))</f>
        <v/>
      </c>
      <c r="C827" s="70" t="str">
        <f ca="1">IF(UPPER(OFFSET('ÖĞRENCİ GİRİŞİ'!$C$18,(ROW(B826)-1),0))="","",UPPER(OFFSET('ÖĞRENCİ GİRİŞİ'!$C$18,(ROW(B826)-1),0)))</f>
        <v/>
      </c>
      <c r="D827" s="70" t="str">
        <f ca="1">IF(UPPER(OFFSET('ÖĞRENCİ GİRİŞİ'!$D$18,(ROW(A826)-1),0))="","",UPPER(OFFSET('ÖĞRENCİ GİRİŞİ'!$D$18,(ROW(A826)-1),0)))</f>
        <v/>
      </c>
      <c r="E827" s="70" t="str">
        <f ca="1">IF(UPPER(OFFSET('ÖĞRENCİ GİRİŞİ'!$E$18,(ROW(A826)-1),0))="","",UPPER(OFFSET('ÖĞRENCİ GİRİŞİ'!$E$18,(ROW(A826)-1),0)))</f>
        <v/>
      </c>
      <c r="F827" s="70" t="str">
        <f ca="1">IF(UPPER(OFFSET('ÖĞRENCİ GİRİŞİ'!$F$18,(ROW(A826)-1),0))="","",UPPER(OFFSET('ÖĞRENCİ GİRİŞİ'!$F$18,(ROW(A826)-1),0)))</f>
        <v/>
      </c>
      <c r="G827" s="70" t="str">
        <f ca="1">IF(UPPER(OFFSET('ÖĞRENCİ GİRİŞİ'!$G$18,(ROW(A826)-1),0))="","",UPPER(OFFSET('ÖĞRENCİ GİRİŞİ'!$G$18,(ROW(A826)-1),0)))</f>
        <v/>
      </c>
    </row>
    <row r="828" spans="1:7" customFormat="1" ht="12.75" x14ac:dyDescent="0.2">
      <c r="A828" s="42">
        <v>827</v>
      </c>
      <c r="B828" s="70" t="str">
        <f ca="1">IF(UPPER(OFFSET('ÖĞRENCİ GİRİŞİ'!$B$18,(ROW(A827)-1),0))="","",UPPER(OFFSET('ÖĞRENCİ GİRİŞİ'!$B$18,(ROW(A827)-1),0)))</f>
        <v/>
      </c>
      <c r="C828" s="70" t="str">
        <f ca="1">IF(UPPER(OFFSET('ÖĞRENCİ GİRİŞİ'!$C$18,(ROW(B827)-1),0))="","",UPPER(OFFSET('ÖĞRENCİ GİRİŞİ'!$C$18,(ROW(B827)-1),0)))</f>
        <v/>
      </c>
      <c r="D828" s="70" t="str">
        <f ca="1">IF(UPPER(OFFSET('ÖĞRENCİ GİRİŞİ'!$D$18,(ROW(A827)-1),0))="","",UPPER(OFFSET('ÖĞRENCİ GİRİŞİ'!$D$18,(ROW(A827)-1),0)))</f>
        <v/>
      </c>
      <c r="E828" s="70" t="str">
        <f ca="1">IF(UPPER(OFFSET('ÖĞRENCİ GİRİŞİ'!$E$18,(ROW(A827)-1),0))="","",UPPER(OFFSET('ÖĞRENCİ GİRİŞİ'!$E$18,(ROW(A827)-1),0)))</f>
        <v/>
      </c>
      <c r="F828" s="70" t="str">
        <f ca="1">IF(UPPER(OFFSET('ÖĞRENCİ GİRİŞİ'!$F$18,(ROW(A827)-1),0))="","",UPPER(OFFSET('ÖĞRENCİ GİRİŞİ'!$F$18,(ROW(A827)-1),0)))</f>
        <v/>
      </c>
      <c r="G828" s="70" t="str">
        <f ca="1">IF(UPPER(OFFSET('ÖĞRENCİ GİRİŞİ'!$G$18,(ROW(A827)-1),0))="","",UPPER(OFFSET('ÖĞRENCİ GİRİŞİ'!$G$18,(ROW(A827)-1),0)))</f>
        <v/>
      </c>
    </row>
    <row r="829" spans="1:7" customFormat="1" ht="12.75" x14ac:dyDescent="0.2">
      <c r="A829" s="42">
        <v>828</v>
      </c>
      <c r="B829" s="70" t="str">
        <f ca="1">IF(UPPER(OFFSET('ÖĞRENCİ GİRİŞİ'!$B$18,(ROW(A828)-1),0))="","",UPPER(OFFSET('ÖĞRENCİ GİRİŞİ'!$B$18,(ROW(A828)-1),0)))</f>
        <v/>
      </c>
      <c r="C829" s="70" t="str">
        <f ca="1">IF(UPPER(OFFSET('ÖĞRENCİ GİRİŞİ'!$C$18,(ROW(B828)-1),0))="","",UPPER(OFFSET('ÖĞRENCİ GİRİŞİ'!$C$18,(ROW(B828)-1),0)))</f>
        <v/>
      </c>
      <c r="D829" s="70" t="str">
        <f ca="1">IF(UPPER(OFFSET('ÖĞRENCİ GİRİŞİ'!$D$18,(ROW(A828)-1),0))="","",UPPER(OFFSET('ÖĞRENCİ GİRİŞİ'!$D$18,(ROW(A828)-1),0)))</f>
        <v/>
      </c>
      <c r="E829" s="70" t="str">
        <f ca="1">IF(UPPER(OFFSET('ÖĞRENCİ GİRİŞİ'!$E$18,(ROW(A828)-1),0))="","",UPPER(OFFSET('ÖĞRENCİ GİRİŞİ'!$E$18,(ROW(A828)-1),0)))</f>
        <v/>
      </c>
      <c r="F829" s="70" t="str">
        <f ca="1">IF(UPPER(OFFSET('ÖĞRENCİ GİRİŞİ'!$F$18,(ROW(A828)-1),0))="","",UPPER(OFFSET('ÖĞRENCİ GİRİŞİ'!$F$18,(ROW(A828)-1),0)))</f>
        <v/>
      </c>
      <c r="G829" s="70" t="str">
        <f ca="1">IF(UPPER(OFFSET('ÖĞRENCİ GİRİŞİ'!$G$18,(ROW(A828)-1),0))="","",UPPER(OFFSET('ÖĞRENCİ GİRİŞİ'!$G$18,(ROW(A828)-1),0)))</f>
        <v/>
      </c>
    </row>
    <row r="830" spans="1:7" customFormat="1" ht="12.75" x14ac:dyDescent="0.2">
      <c r="A830" s="42">
        <v>829</v>
      </c>
      <c r="B830" s="70" t="str">
        <f ca="1">IF(UPPER(OFFSET('ÖĞRENCİ GİRİŞİ'!$B$18,(ROW(A829)-1),0))="","",UPPER(OFFSET('ÖĞRENCİ GİRİŞİ'!$B$18,(ROW(A829)-1),0)))</f>
        <v/>
      </c>
      <c r="C830" s="70" t="str">
        <f ca="1">IF(UPPER(OFFSET('ÖĞRENCİ GİRİŞİ'!$C$18,(ROW(B829)-1),0))="","",UPPER(OFFSET('ÖĞRENCİ GİRİŞİ'!$C$18,(ROW(B829)-1),0)))</f>
        <v/>
      </c>
      <c r="D830" s="70" t="str">
        <f ca="1">IF(UPPER(OFFSET('ÖĞRENCİ GİRİŞİ'!$D$18,(ROW(A829)-1),0))="","",UPPER(OFFSET('ÖĞRENCİ GİRİŞİ'!$D$18,(ROW(A829)-1),0)))</f>
        <v/>
      </c>
      <c r="E830" s="70" t="str">
        <f ca="1">IF(UPPER(OFFSET('ÖĞRENCİ GİRİŞİ'!$E$18,(ROW(A829)-1),0))="","",UPPER(OFFSET('ÖĞRENCİ GİRİŞİ'!$E$18,(ROW(A829)-1),0)))</f>
        <v/>
      </c>
      <c r="F830" s="70" t="str">
        <f ca="1">IF(UPPER(OFFSET('ÖĞRENCİ GİRİŞİ'!$F$18,(ROW(A829)-1),0))="","",UPPER(OFFSET('ÖĞRENCİ GİRİŞİ'!$F$18,(ROW(A829)-1),0)))</f>
        <v/>
      </c>
      <c r="G830" s="70" t="str">
        <f ca="1">IF(UPPER(OFFSET('ÖĞRENCİ GİRİŞİ'!$G$18,(ROW(A829)-1),0))="","",UPPER(OFFSET('ÖĞRENCİ GİRİŞİ'!$G$18,(ROW(A829)-1),0)))</f>
        <v/>
      </c>
    </row>
    <row r="831" spans="1:7" customFormat="1" ht="12.75" x14ac:dyDescent="0.2">
      <c r="A831" s="42">
        <v>830</v>
      </c>
      <c r="B831" s="70" t="str">
        <f ca="1">IF(UPPER(OFFSET('ÖĞRENCİ GİRİŞİ'!$B$18,(ROW(A830)-1),0))="","",UPPER(OFFSET('ÖĞRENCİ GİRİŞİ'!$B$18,(ROW(A830)-1),0)))</f>
        <v/>
      </c>
      <c r="C831" s="70" t="str">
        <f ca="1">IF(UPPER(OFFSET('ÖĞRENCİ GİRİŞİ'!$C$18,(ROW(B830)-1),0))="","",UPPER(OFFSET('ÖĞRENCİ GİRİŞİ'!$C$18,(ROW(B830)-1),0)))</f>
        <v/>
      </c>
      <c r="D831" s="70" t="str">
        <f ca="1">IF(UPPER(OFFSET('ÖĞRENCİ GİRİŞİ'!$D$18,(ROW(A830)-1),0))="","",UPPER(OFFSET('ÖĞRENCİ GİRİŞİ'!$D$18,(ROW(A830)-1),0)))</f>
        <v/>
      </c>
      <c r="E831" s="70" t="str">
        <f ca="1">IF(UPPER(OFFSET('ÖĞRENCİ GİRİŞİ'!$E$18,(ROW(A830)-1),0))="","",UPPER(OFFSET('ÖĞRENCİ GİRİŞİ'!$E$18,(ROW(A830)-1),0)))</f>
        <v/>
      </c>
      <c r="F831" s="70" t="str">
        <f ca="1">IF(UPPER(OFFSET('ÖĞRENCİ GİRİŞİ'!$F$18,(ROW(A830)-1),0))="","",UPPER(OFFSET('ÖĞRENCİ GİRİŞİ'!$F$18,(ROW(A830)-1),0)))</f>
        <v/>
      </c>
      <c r="G831" s="70" t="str">
        <f ca="1">IF(UPPER(OFFSET('ÖĞRENCİ GİRİŞİ'!$G$18,(ROW(A830)-1),0))="","",UPPER(OFFSET('ÖĞRENCİ GİRİŞİ'!$G$18,(ROW(A830)-1),0)))</f>
        <v/>
      </c>
    </row>
    <row r="832" spans="1:7" customFormat="1" ht="12.75" x14ac:dyDescent="0.2">
      <c r="A832" s="42">
        <v>831</v>
      </c>
      <c r="B832" s="70" t="str">
        <f ca="1">IF(UPPER(OFFSET('ÖĞRENCİ GİRİŞİ'!$B$18,(ROW(A831)-1),0))="","",UPPER(OFFSET('ÖĞRENCİ GİRİŞİ'!$B$18,(ROW(A831)-1),0)))</f>
        <v/>
      </c>
      <c r="C832" s="70" t="str">
        <f ca="1">IF(UPPER(OFFSET('ÖĞRENCİ GİRİŞİ'!$C$18,(ROW(B831)-1),0))="","",UPPER(OFFSET('ÖĞRENCİ GİRİŞİ'!$C$18,(ROW(B831)-1),0)))</f>
        <v/>
      </c>
      <c r="D832" s="70" t="str">
        <f ca="1">IF(UPPER(OFFSET('ÖĞRENCİ GİRİŞİ'!$D$18,(ROW(A831)-1),0))="","",UPPER(OFFSET('ÖĞRENCİ GİRİŞİ'!$D$18,(ROW(A831)-1),0)))</f>
        <v/>
      </c>
      <c r="E832" s="70" t="str">
        <f ca="1">IF(UPPER(OFFSET('ÖĞRENCİ GİRİŞİ'!$E$18,(ROW(A831)-1),0))="","",UPPER(OFFSET('ÖĞRENCİ GİRİŞİ'!$E$18,(ROW(A831)-1),0)))</f>
        <v/>
      </c>
      <c r="F832" s="70" t="str">
        <f ca="1">IF(UPPER(OFFSET('ÖĞRENCİ GİRİŞİ'!$F$18,(ROW(A831)-1),0))="","",UPPER(OFFSET('ÖĞRENCİ GİRİŞİ'!$F$18,(ROW(A831)-1),0)))</f>
        <v/>
      </c>
      <c r="G832" s="70" t="str">
        <f ca="1">IF(UPPER(OFFSET('ÖĞRENCİ GİRİŞİ'!$G$18,(ROW(A831)-1),0))="","",UPPER(OFFSET('ÖĞRENCİ GİRİŞİ'!$G$18,(ROW(A831)-1),0)))</f>
        <v/>
      </c>
    </row>
    <row r="833" spans="1:7" customFormat="1" ht="12.75" x14ac:dyDescent="0.2">
      <c r="A833" s="42">
        <v>832</v>
      </c>
      <c r="B833" s="70" t="str">
        <f ca="1">IF(UPPER(OFFSET('ÖĞRENCİ GİRİŞİ'!$B$18,(ROW(A832)-1),0))="","",UPPER(OFFSET('ÖĞRENCİ GİRİŞİ'!$B$18,(ROW(A832)-1),0)))</f>
        <v/>
      </c>
      <c r="C833" s="70" t="str">
        <f ca="1">IF(UPPER(OFFSET('ÖĞRENCİ GİRİŞİ'!$C$18,(ROW(B832)-1),0))="","",UPPER(OFFSET('ÖĞRENCİ GİRİŞİ'!$C$18,(ROW(B832)-1),0)))</f>
        <v/>
      </c>
      <c r="D833" s="70" t="str">
        <f ca="1">IF(UPPER(OFFSET('ÖĞRENCİ GİRİŞİ'!$D$18,(ROW(A832)-1),0))="","",UPPER(OFFSET('ÖĞRENCİ GİRİŞİ'!$D$18,(ROW(A832)-1),0)))</f>
        <v/>
      </c>
      <c r="E833" s="70" t="str">
        <f ca="1">IF(UPPER(OFFSET('ÖĞRENCİ GİRİŞİ'!$E$18,(ROW(A832)-1),0))="","",UPPER(OFFSET('ÖĞRENCİ GİRİŞİ'!$E$18,(ROW(A832)-1),0)))</f>
        <v/>
      </c>
      <c r="F833" s="70" t="str">
        <f ca="1">IF(UPPER(OFFSET('ÖĞRENCİ GİRİŞİ'!$F$18,(ROW(A832)-1),0))="","",UPPER(OFFSET('ÖĞRENCİ GİRİŞİ'!$F$18,(ROW(A832)-1),0)))</f>
        <v/>
      </c>
      <c r="G833" s="70" t="str">
        <f ca="1">IF(UPPER(OFFSET('ÖĞRENCİ GİRİŞİ'!$G$18,(ROW(A832)-1),0))="","",UPPER(OFFSET('ÖĞRENCİ GİRİŞİ'!$G$18,(ROW(A832)-1),0)))</f>
        <v/>
      </c>
    </row>
    <row r="834" spans="1:7" customFormat="1" ht="12.75" x14ac:dyDescent="0.2">
      <c r="A834" s="42">
        <v>833</v>
      </c>
      <c r="B834" s="70" t="str">
        <f ca="1">IF(UPPER(OFFSET('ÖĞRENCİ GİRİŞİ'!$B$18,(ROW(A833)-1),0))="","",UPPER(OFFSET('ÖĞRENCİ GİRİŞİ'!$B$18,(ROW(A833)-1),0)))</f>
        <v/>
      </c>
      <c r="C834" s="70" t="str">
        <f ca="1">IF(UPPER(OFFSET('ÖĞRENCİ GİRİŞİ'!$C$18,(ROW(B833)-1),0))="","",UPPER(OFFSET('ÖĞRENCİ GİRİŞİ'!$C$18,(ROW(B833)-1),0)))</f>
        <v/>
      </c>
      <c r="D834" s="70" t="str">
        <f ca="1">IF(UPPER(OFFSET('ÖĞRENCİ GİRİŞİ'!$D$18,(ROW(A833)-1),0))="","",UPPER(OFFSET('ÖĞRENCİ GİRİŞİ'!$D$18,(ROW(A833)-1),0)))</f>
        <v/>
      </c>
      <c r="E834" s="70" t="str">
        <f ca="1">IF(UPPER(OFFSET('ÖĞRENCİ GİRİŞİ'!$E$18,(ROW(A833)-1),0))="","",UPPER(OFFSET('ÖĞRENCİ GİRİŞİ'!$E$18,(ROW(A833)-1),0)))</f>
        <v/>
      </c>
      <c r="F834" s="70" t="str">
        <f ca="1">IF(UPPER(OFFSET('ÖĞRENCİ GİRİŞİ'!$F$18,(ROW(A833)-1),0))="","",UPPER(OFFSET('ÖĞRENCİ GİRİŞİ'!$F$18,(ROW(A833)-1),0)))</f>
        <v/>
      </c>
      <c r="G834" s="70" t="str">
        <f ca="1">IF(UPPER(OFFSET('ÖĞRENCİ GİRİŞİ'!$G$18,(ROW(A833)-1),0))="","",UPPER(OFFSET('ÖĞRENCİ GİRİŞİ'!$G$18,(ROW(A833)-1),0)))</f>
        <v/>
      </c>
    </row>
    <row r="835" spans="1:7" customFormat="1" ht="12.75" x14ac:dyDescent="0.2">
      <c r="A835" s="42">
        <v>834</v>
      </c>
      <c r="B835" s="70" t="str">
        <f ca="1">IF(UPPER(OFFSET('ÖĞRENCİ GİRİŞİ'!$B$18,(ROW(A834)-1),0))="","",UPPER(OFFSET('ÖĞRENCİ GİRİŞİ'!$B$18,(ROW(A834)-1),0)))</f>
        <v/>
      </c>
      <c r="C835" s="70" t="str">
        <f ca="1">IF(UPPER(OFFSET('ÖĞRENCİ GİRİŞİ'!$C$18,(ROW(B834)-1),0))="","",UPPER(OFFSET('ÖĞRENCİ GİRİŞİ'!$C$18,(ROW(B834)-1),0)))</f>
        <v/>
      </c>
      <c r="D835" s="70" t="str">
        <f ca="1">IF(UPPER(OFFSET('ÖĞRENCİ GİRİŞİ'!$D$18,(ROW(A834)-1),0))="","",UPPER(OFFSET('ÖĞRENCİ GİRİŞİ'!$D$18,(ROW(A834)-1),0)))</f>
        <v/>
      </c>
      <c r="E835" s="70" t="str">
        <f ca="1">IF(UPPER(OFFSET('ÖĞRENCİ GİRİŞİ'!$E$18,(ROW(A834)-1),0))="","",UPPER(OFFSET('ÖĞRENCİ GİRİŞİ'!$E$18,(ROW(A834)-1),0)))</f>
        <v/>
      </c>
      <c r="F835" s="70" t="str">
        <f ca="1">IF(UPPER(OFFSET('ÖĞRENCİ GİRİŞİ'!$F$18,(ROW(A834)-1),0))="","",UPPER(OFFSET('ÖĞRENCİ GİRİŞİ'!$F$18,(ROW(A834)-1),0)))</f>
        <v/>
      </c>
      <c r="G835" s="70" t="str">
        <f ca="1">IF(UPPER(OFFSET('ÖĞRENCİ GİRİŞİ'!$G$18,(ROW(A834)-1),0))="","",UPPER(OFFSET('ÖĞRENCİ GİRİŞİ'!$G$18,(ROW(A834)-1),0)))</f>
        <v/>
      </c>
    </row>
    <row r="836" spans="1:7" customFormat="1" ht="12.75" x14ac:dyDescent="0.2">
      <c r="A836" s="42">
        <v>835</v>
      </c>
      <c r="B836" s="70" t="str">
        <f ca="1">IF(UPPER(OFFSET('ÖĞRENCİ GİRİŞİ'!$B$18,(ROW(A835)-1),0))="","",UPPER(OFFSET('ÖĞRENCİ GİRİŞİ'!$B$18,(ROW(A835)-1),0)))</f>
        <v/>
      </c>
      <c r="C836" s="70" t="str">
        <f ca="1">IF(UPPER(OFFSET('ÖĞRENCİ GİRİŞİ'!$C$18,(ROW(B835)-1),0))="","",UPPER(OFFSET('ÖĞRENCİ GİRİŞİ'!$C$18,(ROW(B835)-1),0)))</f>
        <v/>
      </c>
      <c r="D836" s="70" t="str">
        <f ca="1">IF(UPPER(OFFSET('ÖĞRENCİ GİRİŞİ'!$D$18,(ROW(A835)-1),0))="","",UPPER(OFFSET('ÖĞRENCİ GİRİŞİ'!$D$18,(ROW(A835)-1),0)))</f>
        <v/>
      </c>
      <c r="E836" s="70" t="str">
        <f ca="1">IF(UPPER(OFFSET('ÖĞRENCİ GİRİŞİ'!$E$18,(ROW(A835)-1),0))="","",UPPER(OFFSET('ÖĞRENCİ GİRİŞİ'!$E$18,(ROW(A835)-1),0)))</f>
        <v/>
      </c>
      <c r="F836" s="70" t="str">
        <f ca="1">IF(UPPER(OFFSET('ÖĞRENCİ GİRİŞİ'!$F$18,(ROW(A835)-1),0))="","",UPPER(OFFSET('ÖĞRENCİ GİRİŞİ'!$F$18,(ROW(A835)-1),0)))</f>
        <v/>
      </c>
      <c r="G836" s="70" t="str">
        <f ca="1">IF(UPPER(OFFSET('ÖĞRENCİ GİRİŞİ'!$G$18,(ROW(A835)-1),0))="","",UPPER(OFFSET('ÖĞRENCİ GİRİŞİ'!$G$18,(ROW(A835)-1),0)))</f>
        <v/>
      </c>
    </row>
    <row r="837" spans="1:7" customFormat="1" ht="12.75" x14ac:dyDescent="0.2">
      <c r="A837" s="42">
        <v>836</v>
      </c>
      <c r="B837" s="70" t="str">
        <f ca="1">IF(UPPER(OFFSET('ÖĞRENCİ GİRİŞİ'!$B$18,(ROW(A836)-1),0))="","",UPPER(OFFSET('ÖĞRENCİ GİRİŞİ'!$B$18,(ROW(A836)-1),0)))</f>
        <v/>
      </c>
      <c r="C837" s="70" t="str">
        <f ca="1">IF(UPPER(OFFSET('ÖĞRENCİ GİRİŞİ'!$C$18,(ROW(B836)-1),0))="","",UPPER(OFFSET('ÖĞRENCİ GİRİŞİ'!$C$18,(ROW(B836)-1),0)))</f>
        <v/>
      </c>
      <c r="D837" s="70" t="str">
        <f ca="1">IF(UPPER(OFFSET('ÖĞRENCİ GİRİŞİ'!$D$18,(ROW(A836)-1),0))="","",UPPER(OFFSET('ÖĞRENCİ GİRİŞİ'!$D$18,(ROW(A836)-1),0)))</f>
        <v/>
      </c>
      <c r="E837" s="70" t="str">
        <f ca="1">IF(UPPER(OFFSET('ÖĞRENCİ GİRİŞİ'!$E$18,(ROW(A836)-1),0))="","",UPPER(OFFSET('ÖĞRENCİ GİRİŞİ'!$E$18,(ROW(A836)-1),0)))</f>
        <v/>
      </c>
      <c r="F837" s="70" t="str">
        <f ca="1">IF(UPPER(OFFSET('ÖĞRENCİ GİRİŞİ'!$F$18,(ROW(A836)-1),0))="","",UPPER(OFFSET('ÖĞRENCİ GİRİŞİ'!$F$18,(ROW(A836)-1),0)))</f>
        <v/>
      </c>
      <c r="G837" s="70" t="str">
        <f ca="1">IF(UPPER(OFFSET('ÖĞRENCİ GİRİŞİ'!$G$18,(ROW(A836)-1),0))="","",UPPER(OFFSET('ÖĞRENCİ GİRİŞİ'!$G$18,(ROW(A836)-1),0)))</f>
        <v/>
      </c>
    </row>
    <row r="838" spans="1:7" customFormat="1" ht="12.75" x14ac:dyDescent="0.2">
      <c r="A838" s="42">
        <v>837</v>
      </c>
      <c r="B838" s="70" t="str">
        <f ca="1">IF(UPPER(OFFSET('ÖĞRENCİ GİRİŞİ'!$B$18,(ROW(A837)-1),0))="","",UPPER(OFFSET('ÖĞRENCİ GİRİŞİ'!$B$18,(ROW(A837)-1),0)))</f>
        <v/>
      </c>
      <c r="C838" s="70" t="str">
        <f ca="1">IF(UPPER(OFFSET('ÖĞRENCİ GİRİŞİ'!$C$18,(ROW(B837)-1),0))="","",UPPER(OFFSET('ÖĞRENCİ GİRİŞİ'!$C$18,(ROW(B837)-1),0)))</f>
        <v/>
      </c>
      <c r="D838" s="70" t="str">
        <f ca="1">IF(UPPER(OFFSET('ÖĞRENCİ GİRİŞİ'!$D$18,(ROW(A837)-1),0))="","",UPPER(OFFSET('ÖĞRENCİ GİRİŞİ'!$D$18,(ROW(A837)-1),0)))</f>
        <v/>
      </c>
      <c r="E838" s="70" t="str">
        <f ca="1">IF(UPPER(OFFSET('ÖĞRENCİ GİRİŞİ'!$E$18,(ROW(A837)-1),0))="","",UPPER(OFFSET('ÖĞRENCİ GİRİŞİ'!$E$18,(ROW(A837)-1),0)))</f>
        <v/>
      </c>
      <c r="F838" s="70" t="str">
        <f ca="1">IF(UPPER(OFFSET('ÖĞRENCİ GİRİŞİ'!$F$18,(ROW(A837)-1),0))="","",UPPER(OFFSET('ÖĞRENCİ GİRİŞİ'!$F$18,(ROW(A837)-1),0)))</f>
        <v/>
      </c>
      <c r="G838" s="70" t="str">
        <f ca="1">IF(UPPER(OFFSET('ÖĞRENCİ GİRİŞİ'!$G$18,(ROW(A837)-1),0))="","",UPPER(OFFSET('ÖĞRENCİ GİRİŞİ'!$G$18,(ROW(A837)-1),0)))</f>
        <v/>
      </c>
    </row>
    <row r="839" spans="1:7" customFormat="1" ht="12.75" x14ac:dyDescent="0.2">
      <c r="A839" s="42">
        <v>838</v>
      </c>
      <c r="B839" s="70" t="str">
        <f ca="1">IF(UPPER(OFFSET('ÖĞRENCİ GİRİŞİ'!$B$18,(ROW(A838)-1),0))="","",UPPER(OFFSET('ÖĞRENCİ GİRİŞİ'!$B$18,(ROW(A838)-1),0)))</f>
        <v/>
      </c>
      <c r="C839" s="70" t="str">
        <f ca="1">IF(UPPER(OFFSET('ÖĞRENCİ GİRİŞİ'!$C$18,(ROW(B838)-1),0))="","",UPPER(OFFSET('ÖĞRENCİ GİRİŞİ'!$C$18,(ROW(B838)-1),0)))</f>
        <v/>
      </c>
      <c r="D839" s="70" t="str">
        <f ca="1">IF(UPPER(OFFSET('ÖĞRENCİ GİRİŞİ'!$D$18,(ROW(A838)-1),0))="","",UPPER(OFFSET('ÖĞRENCİ GİRİŞİ'!$D$18,(ROW(A838)-1),0)))</f>
        <v/>
      </c>
      <c r="E839" s="70" t="str">
        <f ca="1">IF(UPPER(OFFSET('ÖĞRENCİ GİRİŞİ'!$E$18,(ROW(A838)-1),0))="","",UPPER(OFFSET('ÖĞRENCİ GİRİŞİ'!$E$18,(ROW(A838)-1),0)))</f>
        <v/>
      </c>
      <c r="F839" s="70" t="str">
        <f ca="1">IF(UPPER(OFFSET('ÖĞRENCİ GİRİŞİ'!$F$18,(ROW(A838)-1),0))="","",UPPER(OFFSET('ÖĞRENCİ GİRİŞİ'!$F$18,(ROW(A838)-1),0)))</f>
        <v/>
      </c>
      <c r="G839" s="70" t="str">
        <f ca="1">IF(UPPER(OFFSET('ÖĞRENCİ GİRİŞİ'!$G$18,(ROW(A838)-1),0))="","",UPPER(OFFSET('ÖĞRENCİ GİRİŞİ'!$G$18,(ROW(A838)-1),0)))</f>
        <v/>
      </c>
    </row>
    <row r="840" spans="1:7" customFormat="1" ht="12.75" x14ac:dyDescent="0.2">
      <c r="A840" s="42">
        <v>839</v>
      </c>
      <c r="B840" s="70" t="str">
        <f ca="1">IF(UPPER(OFFSET('ÖĞRENCİ GİRİŞİ'!$B$18,(ROW(A839)-1),0))="","",UPPER(OFFSET('ÖĞRENCİ GİRİŞİ'!$B$18,(ROW(A839)-1),0)))</f>
        <v/>
      </c>
      <c r="C840" s="70" t="str">
        <f ca="1">IF(UPPER(OFFSET('ÖĞRENCİ GİRİŞİ'!$C$18,(ROW(B839)-1),0))="","",UPPER(OFFSET('ÖĞRENCİ GİRİŞİ'!$C$18,(ROW(B839)-1),0)))</f>
        <v/>
      </c>
      <c r="D840" s="70" t="str">
        <f ca="1">IF(UPPER(OFFSET('ÖĞRENCİ GİRİŞİ'!$D$18,(ROW(A839)-1),0))="","",UPPER(OFFSET('ÖĞRENCİ GİRİŞİ'!$D$18,(ROW(A839)-1),0)))</f>
        <v/>
      </c>
      <c r="E840" s="70" t="str">
        <f ca="1">IF(UPPER(OFFSET('ÖĞRENCİ GİRİŞİ'!$E$18,(ROW(A839)-1),0))="","",UPPER(OFFSET('ÖĞRENCİ GİRİŞİ'!$E$18,(ROW(A839)-1),0)))</f>
        <v/>
      </c>
      <c r="F840" s="70" t="str">
        <f ca="1">IF(UPPER(OFFSET('ÖĞRENCİ GİRİŞİ'!$F$18,(ROW(A839)-1),0))="","",UPPER(OFFSET('ÖĞRENCİ GİRİŞİ'!$F$18,(ROW(A839)-1),0)))</f>
        <v/>
      </c>
      <c r="G840" s="70" t="str">
        <f ca="1">IF(UPPER(OFFSET('ÖĞRENCİ GİRİŞİ'!$G$18,(ROW(A839)-1),0))="","",UPPER(OFFSET('ÖĞRENCİ GİRİŞİ'!$G$18,(ROW(A839)-1),0)))</f>
        <v/>
      </c>
    </row>
    <row r="841" spans="1:7" customFormat="1" ht="12.75" x14ac:dyDescent="0.2">
      <c r="A841" s="42">
        <v>840</v>
      </c>
      <c r="B841" s="70" t="str">
        <f ca="1">IF(UPPER(OFFSET('ÖĞRENCİ GİRİŞİ'!$B$18,(ROW(A840)-1),0))="","",UPPER(OFFSET('ÖĞRENCİ GİRİŞİ'!$B$18,(ROW(A840)-1),0)))</f>
        <v/>
      </c>
      <c r="C841" s="70" t="str">
        <f ca="1">IF(UPPER(OFFSET('ÖĞRENCİ GİRİŞİ'!$C$18,(ROW(B840)-1),0))="","",UPPER(OFFSET('ÖĞRENCİ GİRİŞİ'!$C$18,(ROW(B840)-1),0)))</f>
        <v/>
      </c>
      <c r="D841" s="70" t="str">
        <f ca="1">IF(UPPER(OFFSET('ÖĞRENCİ GİRİŞİ'!$D$18,(ROW(A840)-1),0))="","",UPPER(OFFSET('ÖĞRENCİ GİRİŞİ'!$D$18,(ROW(A840)-1),0)))</f>
        <v/>
      </c>
      <c r="E841" s="70" t="str">
        <f ca="1">IF(UPPER(OFFSET('ÖĞRENCİ GİRİŞİ'!$E$18,(ROW(A840)-1),0))="","",UPPER(OFFSET('ÖĞRENCİ GİRİŞİ'!$E$18,(ROW(A840)-1),0)))</f>
        <v/>
      </c>
      <c r="F841" s="70" t="str">
        <f ca="1">IF(UPPER(OFFSET('ÖĞRENCİ GİRİŞİ'!$F$18,(ROW(A840)-1),0))="","",UPPER(OFFSET('ÖĞRENCİ GİRİŞİ'!$F$18,(ROW(A840)-1),0)))</f>
        <v/>
      </c>
      <c r="G841" s="70" t="str">
        <f ca="1">IF(UPPER(OFFSET('ÖĞRENCİ GİRİŞİ'!$G$18,(ROW(A840)-1),0))="","",UPPER(OFFSET('ÖĞRENCİ GİRİŞİ'!$G$18,(ROW(A840)-1),0)))</f>
        <v/>
      </c>
    </row>
    <row r="842" spans="1:7" customFormat="1" ht="12.75" x14ac:dyDescent="0.2">
      <c r="A842" s="42">
        <v>841</v>
      </c>
      <c r="B842" s="70" t="str">
        <f ca="1">IF(UPPER(OFFSET('ÖĞRENCİ GİRİŞİ'!$B$18,(ROW(A841)-1),0))="","",UPPER(OFFSET('ÖĞRENCİ GİRİŞİ'!$B$18,(ROW(A841)-1),0)))</f>
        <v/>
      </c>
      <c r="C842" s="70" t="str">
        <f ca="1">IF(UPPER(OFFSET('ÖĞRENCİ GİRİŞİ'!$C$18,(ROW(B841)-1),0))="","",UPPER(OFFSET('ÖĞRENCİ GİRİŞİ'!$C$18,(ROW(B841)-1),0)))</f>
        <v/>
      </c>
      <c r="D842" s="70" t="str">
        <f ca="1">IF(UPPER(OFFSET('ÖĞRENCİ GİRİŞİ'!$D$18,(ROW(A841)-1),0))="","",UPPER(OFFSET('ÖĞRENCİ GİRİŞİ'!$D$18,(ROW(A841)-1),0)))</f>
        <v/>
      </c>
      <c r="E842" s="70" t="str">
        <f ca="1">IF(UPPER(OFFSET('ÖĞRENCİ GİRİŞİ'!$E$18,(ROW(A841)-1),0))="","",UPPER(OFFSET('ÖĞRENCİ GİRİŞİ'!$E$18,(ROW(A841)-1),0)))</f>
        <v/>
      </c>
      <c r="F842" s="70" t="str">
        <f ca="1">IF(UPPER(OFFSET('ÖĞRENCİ GİRİŞİ'!$F$18,(ROW(A841)-1),0))="","",UPPER(OFFSET('ÖĞRENCİ GİRİŞİ'!$F$18,(ROW(A841)-1),0)))</f>
        <v/>
      </c>
      <c r="G842" s="70" t="str">
        <f ca="1">IF(UPPER(OFFSET('ÖĞRENCİ GİRİŞİ'!$G$18,(ROW(A841)-1),0))="","",UPPER(OFFSET('ÖĞRENCİ GİRİŞİ'!$G$18,(ROW(A841)-1),0)))</f>
        <v/>
      </c>
    </row>
    <row r="843" spans="1:7" customFormat="1" ht="12.75" x14ac:dyDescent="0.2">
      <c r="A843" s="42">
        <v>842</v>
      </c>
      <c r="B843" s="70" t="str">
        <f ca="1">IF(UPPER(OFFSET('ÖĞRENCİ GİRİŞİ'!$B$18,(ROW(A842)-1),0))="","",UPPER(OFFSET('ÖĞRENCİ GİRİŞİ'!$B$18,(ROW(A842)-1),0)))</f>
        <v/>
      </c>
      <c r="C843" s="70" t="str">
        <f ca="1">IF(UPPER(OFFSET('ÖĞRENCİ GİRİŞİ'!$C$18,(ROW(B842)-1),0))="","",UPPER(OFFSET('ÖĞRENCİ GİRİŞİ'!$C$18,(ROW(B842)-1),0)))</f>
        <v/>
      </c>
      <c r="D843" s="70" t="str">
        <f ca="1">IF(UPPER(OFFSET('ÖĞRENCİ GİRİŞİ'!$D$18,(ROW(A842)-1),0))="","",UPPER(OFFSET('ÖĞRENCİ GİRİŞİ'!$D$18,(ROW(A842)-1),0)))</f>
        <v/>
      </c>
      <c r="E843" s="70" t="str">
        <f ca="1">IF(UPPER(OFFSET('ÖĞRENCİ GİRİŞİ'!$E$18,(ROW(A842)-1),0))="","",UPPER(OFFSET('ÖĞRENCİ GİRİŞİ'!$E$18,(ROW(A842)-1),0)))</f>
        <v/>
      </c>
      <c r="F843" s="70" t="str">
        <f ca="1">IF(UPPER(OFFSET('ÖĞRENCİ GİRİŞİ'!$F$18,(ROW(A842)-1),0))="","",UPPER(OFFSET('ÖĞRENCİ GİRİŞİ'!$F$18,(ROW(A842)-1),0)))</f>
        <v/>
      </c>
      <c r="G843" s="70" t="str">
        <f ca="1">IF(UPPER(OFFSET('ÖĞRENCİ GİRİŞİ'!$G$18,(ROW(A842)-1),0))="","",UPPER(OFFSET('ÖĞRENCİ GİRİŞİ'!$G$18,(ROW(A842)-1),0)))</f>
        <v/>
      </c>
    </row>
    <row r="844" spans="1:7" customFormat="1" ht="12.75" x14ac:dyDescent="0.2">
      <c r="A844" s="42">
        <v>843</v>
      </c>
      <c r="B844" s="70" t="str">
        <f ca="1">IF(UPPER(OFFSET('ÖĞRENCİ GİRİŞİ'!$B$18,(ROW(A843)-1),0))="","",UPPER(OFFSET('ÖĞRENCİ GİRİŞİ'!$B$18,(ROW(A843)-1),0)))</f>
        <v/>
      </c>
      <c r="C844" s="70" t="str">
        <f ca="1">IF(UPPER(OFFSET('ÖĞRENCİ GİRİŞİ'!$C$18,(ROW(B843)-1),0))="","",UPPER(OFFSET('ÖĞRENCİ GİRİŞİ'!$C$18,(ROW(B843)-1),0)))</f>
        <v/>
      </c>
      <c r="D844" s="70" t="str">
        <f ca="1">IF(UPPER(OFFSET('ÖĞRENCİ GİRİŞİ'!$D$18,(ROW(A843)-1),0))="","",UPPER(OFFSET('ÖĞRENCİ GİRİŞİ'!$D$18,(ROW(A843)-1),0)))</f>
        <v/>
      </c>
      <c r="E844" s="70" t="str">
        <f ca="1">IF(UPPER(OFFSET('ÖĞRENCİ GİRİŞİ'!$E$18,(ROW(A843)-1),0))="","",UPPER(OFFSET('ÖĞRENCİ GİRİŞİ'!$E$18,(ROW(A843)-1),0)))</f>
        <v/>
      </c>
      <c r="F844" s="70" t="str">
        <f ca="1">IF(UPPER(OFFSET('ÖĞRENCİ GİRİŞİ'!$F$18,(ROW(A843)-1),0))="","",UPPER(OFFSET('ÖĞRENCİ GİRİŞİ'!$F$18,(ROW(A843)-1),0)))</f>
        <v/>
      </c>
      <c r="G844" s="70" t="str">
        <f ca="1">IF(UPPER(OFFSET('ÖĞRENCİ GİRİŞİ'!$G$18,(ROW(A843)-1),0))="","",UPPER(OFFSET('ÖĞRENCİ GİRİŞİ'!$G$18,(ROW(A843)-1),0)))</f>
        <v/>
      </c>
    </row>
    <row r="845" spans="1:7" customFormat="1" ht="12.75" x14ac:dyDescent="0.2">
      <c r="A845" s="42">
        <v>844</v>
      </c>
      <c r="B845" s="70" t="str">
        <f ca="1">IF(UPPER(OFFSET('ÖĞRENCİ GİRİŞİ'!$B$18,(ROW(A844)-1),0))="","",UPPER(OFFSET('ÖĞRENCİ GİRİŞİ'!$B$18,(ROW(A844)-1),0)))</f>
        <v/>
      </c>
      <c r="C845" s="70" t="str">
        <f ca="1">IF(UPPER(OFFSET('ÖĞRENCİ GİRİŞİ'!$C$18,(ROW(B844)-1),0))="","",UPPER(OFFSET('ÖĞRENCİ GİRİŞİ'!$C$18,(ROW(B844)-1),0)))</f>
        <v/>
      </c>
      <c r="D845" s="70" t="str">
        <f ca="1">IF(UPPER(OFFSET('ÖĞRENCİ GİRİŞİ'!$D$18,(ROW(A844)-1),0))="","",UPPER(OFFSET('ÖĞRENCİ GİRİŞİ'!$D$18,(ROW(A844)-1),0)))</f>
        <v/>
      </c>
      <c r="E845" s="70" t="str">
        <f ca="1">IF(UPPER(OFFSET('ÖĞRENCİ GİRİŞİ'!$E$18,(ROW(A844)-1),0))="","",UPPER(OFFSET('ÖĞRENCİ GİRİŞİ'!$E$18,(ROW(A844)-1),0)))</f>
        <v/>
      </c>
      <c r="F845" s="70" t="str">
        <f ca="1">IF(UPPER(OFFSET('ÖĞRENCİ GİRİŞİ'!$F$18,(ROW(A844)-1),0))="","",UPPER(OFFSET('ÖĞRENCİ GİRİŞİ'!$F$18,(ROW(A844)-1),0)))</f>
        <v/>
      </c>
      <c r="G845" s="70" t="str">
        <f ca="1">IF(UPPER(OFFSET('ÖĞRENCİ GİRİŞİ'!$G$18,(ROW(A844)-1),0))="","",UPPER(OFFSET('ÖĞRENCİ GİRİŞİ'!$G$18,(ROW(A844)-1),0)))</f>
        <v/>
      </c>
    </row>
    <row r="846" spans="1:7" customFormat="1" ht="12.75" x14ac:dyDescent="0.2">
      <c r="A846" s="42">
        <v>845</v>
      </c>
      <c r="B846" s="70" t="str">
        <f ca="1">IF(UPPER(OFFSET('ÖĞRENCİ GİRİŞİ'!$B$18,(ROW(A845)-1),0))="","",UPPER(OFFSET('ÖĞRENCİ GİRİŞİ'!$B$18,(ROW(A845)-1),0)))</f>
        <v/>
      </c>
      <c r="C846" s="70" t="str">
        <f ca="1">IF(UPPER(OFFSET('ÖĞRENCİ GİRİŞİ'!$C$18,(ROW(B845)-1),0))="","",UPPER(OFFSET('ÖĞRENCİ GİRİŞİ'!$C$18,(ROW(B845)-1),0)))</f>
        <v/>
      </c>
      <c r="D846" s="70" t="str">
        <f ca="1">IF(UPPER(OFFSET('ÖĞRENCİ GİRİŞİ'!$D$18,(ROW(A845)-1),0))="","",UPPER(OFFSET('ÖĞRENCİ GİRİŞİ'!$D$18,(ROW(A845)-1),0)))</f>
        <v/>
      </c>
      <c r="E846" s="70" t="str">
        <f ca="1">IF(UPPER(OFFSET('ÖĞRENCİ GİRİŞİ'!$E$18,(ROW(A845)-1),0))="","",UPPER(OFFSET('ÖĞRENCİ GİRİŞİ'!$E$18,(ROW(A845)-1),0)))</f>
        <v/>
      </c>
      <c r="F846" s="70" t="str">
        <f ca="1">IF(UPPER(OFFSET('ÖĞRENCİ GİRİŞİ'!$F$18,(ROW(A845)-1),0))="","",UPPER(OFFSET('ÖĞRENCİ GİRİŞİ'!$F$18,(ROW(A845)-1),0)))</f>
        <v/>
      </c>
      <c r="G846" s="70" t="str">
        <f ca="1">IF(UPPER(OFFSET('ÖĞRENCİ GİRİŞİ'!$G$18,(ROW(A845)-1),0))="","",UPPER(OFFSET('ÖĞRENCİ GİRİŞİ'!$G$18,(ROW(A845)-1),0)))</f>
        <v/>
      </c>
    </row>
    <row r="847" spans="1:7" customFormat="1" ht="12.75" x14ac:dyDescent="0.2">
      <c r="A847" s="42">
        <v>846</v>
      </c>
      <c r="B847" s="70" t="str">
        <f ca="1">IF(UPPER(OFFSET('ÖĞRENCİ GİRİŞİ'!$B$18,(ROW(A846)-1),0))="","",UPPER(OFFSET('ÖĞRENCİ GİRİŞİ'!$B$18,(ROW(A846)-1),0)))</f>
        <v/>
      </c>
      <c r="C847" s="70" t="str">
        <f ca="1">IF(UPPER(OFFSET('ÖĞRENCİ GİRİŞİ'!$C$18,(ROW(B846)-1),0))="","",UPPER(OFFSET('ÖĞRENCİ GİRİŞİ'!$C$18,(ROW(B846)-1),0)))</f>
        <v/>
      </c>
      <c r="D847" s="70" t="str">
        <f ca="1">IF(UPPER(OFFSET('ÖĞRENCİ GİRİŞİ'!$D$18,(ROW(A846)-1),0))="","",UPPER(OFFSET('ÖĞRENCİ GİRİŞİ'!$D$18,(ROW(A846)-1),0)))</f>
        <v/>
      </c>
      <c r="E847" s="70" t="str">
        <f ca="1">IF(UPPER(OFFSET('ÖĞRENCİ GİRİŞİ'!$E$18,(ROW(A846)-1),0))="","",UPPER(OFFSET('ÖĞRENCİ GİRİŞİ'!$E$18,(ROW(A846)-1),0)))</f>
        <v/>
      </c>
      <c r="F847" s="70" t="str">
        <f ca="1">IF(UPPER(OFFSET('ÖĞRENCİ GİRİŞİ'!$F$18,(ROW(A846)-1),0))="","",UPPER(OFFSET('ÖĞRENCİ GİRİŞİ'!$F$18,(ROW(A846)-1),0)))</f>
        <v/>
      </c>
      <c r="G847" s="70" t="str">
        <f ca="1">IF(UPPER(OFFSET('ÖĞRENCİ GİRİŞİ'!$G$18,(ROW(A846)-1),0))="","",UPPER(OFFSET('ÖĞRENCİ GİRİŞİ'!$G$18,(ROW(A846)-1),0)))</f>
        <v/>
      </c>
    </row>
    <row r="848" spans="1:7" customFormat="1" ht="12.75" x14ac:dyDescent="0.2">
      <c r="A848" s="42">
        <v>847</v>
      </c>
      <c r="B848" s="70" t="str">
        <f ca="1">IF(UPPER(OFFSET('ÖĞRENCİ GİRİŞİ'!$B$18,(ROW(A847)-1),0))="","",UPPER(OFFSET('ÖĞRENCİ GİRİŞİ'!$B$18,(ROW(A847)-1),0)))</f>
        <v/>
      </c>
      <c r="C848" s="70" t="str">
        <f ca="1">IF(UPPER(OFFSET('ÖĞRENCİ GİRİŞİ'!$C$18,(ROW(B847)-1),0))="","",UPPER(OFFSET('ÖĞRENCİ GİRİŞİ'!$C$18,(ROW(B847)-1),0)))</f>
        <v/>
      </c>
      <c r="D848" s="70" t="str">
        <f ca="1">IF(UPPER(OFFSET('ÖĞRENCİ GİRİŞİ'!$D$18,(ROW(A847)-1),0))="","",UPPER(OFFSET('ÖĞRENCİ GİRİŞİ'!$D$18,(ROW(A847)-1),0)))</f>
        <v/>
      </c>
      <c r="E848" s="70" t="str">
        <f ca="1">IF(UPPER(OFFSET('ÖĞRENCİ GİRİŞİ'!$E$18,(ROW(A847)-1),0))="","",UPPER(OFFSET('ÖĞRENCİ GİRİŞİ'!$E$18,(ROW(A847)-1),0)))</f>
        <v/>
      </c>
      <c r="F848" s="70" t="str">
        <f ca="1">IF(UPPER(OFFSET('ÖĞRENCİ GİRİŞİ'!$F$18,(ROW(A847)-1),0))="","",UPPER(OFFSET('ÖĞRENCİ GİRİŞİ'!$F$18,(ROW(A847)-1),0)))</f>
        <v/>
      </c>
      <c r="G848" s="70" t="str">
        <f ca="1">IF(UPPER(OFFSET('ÖĞRENCİ GİRİŞİ'!$G$18,(ROW(A847)-1),0))="","",UPPER(OFFSET('ÖĞRENCİ GİRİŞİ'!$G$18,(ROW(A847)-1),0)))</f>
        <v/>
      </c>
    </row>
    <row r="849" spans="1:7" customFormat="1" ht="12.75" x14ac:dyDescent="0.2">
      <c r="A849" s="42">
        <v>848</v>
      </c>
      <c r="B849" s="70" t="str">
        <f ca="1">IF(UPPER(OFFSET('ÖĞRENCİ GİRİŞİ'!$B$18,(ROW(A848)-1),0))="","",UPPER(OFFSET('ÖĞRENCİ GİRİŞİ'!$B$18,(ROW(A848)-1),0)))</f>
        <v/>
      </c>
      <c r="C849" s="70" t="str">
        <f ca="1">IF(UPPER(OFFSET('ÖĞRENCİ GİRİŞİ'!$C$18,(ROW(B848)-1),0))="","",UPPER(OFFSET('ÖĞRENCİ GİRİŞİ'!$C$18,(ROW(B848)-1),0)))</f>
        <v/>
      </c>
      <c r="D849" s="70" t="str">
        <f ca="1">IF(UPPER(OFFSET('ÖĞRENCİ GİRİŞİ'!$D$18,(ROW(A848)-1),0))="","",UPPER(OFFSET('ÖĞRENCİ GİRİŞİ'!$D$18,(ROW(A848)-1),0)))</f>
        <v/>
      </c>
      <c r="E849" s="70" t="str">
        <f ca="1">IF(UPPER(OFFSET('ÖĞRENCİ GİRİŞİ'!$E$18,(ROW(A848)-1),0))="","",UPPER(OFFSET('ÖĞRENCİ GİRİŞİ'!$E$18,(ROW(A848)-1),0)))</f>
        <v/>
      </c>
      <c r="F849" s="70" t="str">
        <f ca="1">IF(UPPER(OFFSET('ÖĞRENCİ GİRİŞİ'!$F$18,(ROW(A848)-1),0))="","",UPPER(OFFSET('ÖĞRENCİ GİRİŞİ'!$F$18,(ROW(A848)-1),0)))</f>
        <v/>
      </c>
      <c r="G849" s="70" t="str">
        <f ca="1">IF(UPPER(OFFSET('ÖĞRENCİ GİRİŞİ'!$G$18,(ROW(A848)-1),0))="","",UPPER(OFFSET('ÖĞRENCİ GİRİŞİ'!$G$18,(ROW(A848)-1),0)))</f>
        <v/>
      </c>
    </row>
    <row r="850" spans="1:7" customFormat="1" ht="12.75" x14ac:dyDescent="0.2">
      <c r="A850" s="42">
        <v>849</v>
      </c>
      <c r="B850" s="70" t="str">
        <f ca="1">IF(UPPER(OFFSET('ÖĞRENCİ GİRİŞİ'!$B$18,(ROW(A849)-1),0))="","",UPPER(OFFSET('ÖĞRENCİ GİRİŞİ'!$B$18,(ROW(A849)-1),0)))</f>
        <v/>
      </c>
      <c r="C850" s="70" t="str">
        <f ca="1">IF(UPPER(OFFSET('ÖĞRENCİ GİRİŞİ'!$C$18,(ROW(B849)-1),0))="","",UPPER(OFFSET('ÖĞRENCİ GİRİŞİ'!$C$18,(ROW(B849)-1),0)))</f>
        <v/>
      </c>
      <c r="D850" s="70" t="str">
        <f ca="1">IF(UPPER(OFFSET('ÖĞRENCİ GİRİŞİ'!$D$18,(ROW(A849)-1),0))="","",UPPER(OFFSET('ÖĞRENCİ GİRİŞİ'!$D$18,(ROW(A849)-1),0)))</f>
        <v/>
      </c>
      <c r="E850" s="70" t="str">
        <f ca="1">IF(UPPER(OFFSET('ÖĞRENCİ GİRİŞİ'!$E$18,(ROW(A849)-1),0))="","",UPPER(OFFSET('ÖĞRENCİ GİRİŞİ'!$E$18,(ROW(A849)-1),0)))</f>
        <v/>
      </c>
      <c r="F850" s="70" t="str">
        <f ca="1">IF(UPPER(OFFSET('ÖĞRENCİ GİRİŞİ'!$F$18,(ROW(A849)-1),0))="","",UPPER(OFFSET('ÖĞRENCİ GİRİŞİ'!$F$18,(ROW(A849)-1),0)))</f>
        <v/>
      </c>
      <c r="G850" s="70" t="str">
        <f ca="1">IF(UPPER(OFFSET('ÖĞRENCİ GİRİŞİ'!$G$18,(ROW(A849)-1),0))="","",UPPER(OFFSET('ÖĞRENCİ GİRİŞİ'!$G$18,(ROW(A849)-1),0)))</f>
        <v/>
      </c>
    </row>
    <row r="851" spans="1:7" customFormat="1" ht="12.75" x14ac:dyDescent="0.2">
      <c r="A851" s="42">
        <v>850</v>
      </c>
      <c r="B851" s="70" t="str">
        <f ca="1">IF(UPPER(OFFSET('ÖĞRENCİ GİRİŞİ'!$B$18,(ROW(A850)-1),0))="","",UPPER(OFFSET('ÖĞRENCİ GİRİŞİ'!$B$18,(ROW(A850)-1),0)))</f>
        <v/>
      </c>
      <c r="C851" s="70" t="str">
        <f ca="1">IF(UPPER(OFFSET('ÖĞRENCİ GİRİŞİ'!$C$18,(ROW(B850)-1),0))="","",UPPER(OFFSET('ÖĞRENCİ GİRİŞİ'!$C$18,(ROW(B850)-1),0)))</f>
        <v/>
      </c>
      <c r="D851" s="70" t="str">
        <f ca="1">IF(UPPER(OFFSET('ÖĞRENCİ GİRİŞİ'!$D$18,(ROW(A850)-1),0))="","",UPPER(OFFSET('ÖĞRENCİ GİRİŞİ'!$D$18,(ROW(A850)-1),0)))</f>
        <v/>
      </c>
      <c r="E851" s="70" t="str">
        <f ca="1">IF(UPPER(OFFSET('ÖĞRENCİ GİRİŞİ'!$E$18,(ROW(A850)-1),0))="","",UPPER(OFFSET('ÖĞRENCİ GİRİŞİ'!$E$18,(ROW(A850)-1),0)))</f>
        <v/>
      </c>
      <c r="F851" s="70" t="str">
        <f ca="1">IF(UPPER(OFFSET('ÖĞRENCİ GİRİŞİ'!$F$18,(ROW(A850)-1),0))="","",UPPER(OFFSET('ÖĞRENCİ GİRİŞİ'!$F$18,(ROW(A850)-1),0)))</f>
        <v/>
      </c>
      <c r="G851" s="70" t="str">
        <f ca="1">IF(UPPER(OFFSET('ÖĞRENCİ GİRİŞİ'!$G$18,(ROW(A850)-1),0))="","",UPPER(OFFSET('ÖĞRENCİ GİRİŞİ'!$G$18,(ROW(A850)-1),0)))</f>
        <v/>
      </c>
    </row>
    <row r="852" spans="1:7" customFormat="1" ht="12.75" x14ac:dyDescent="0.2">
      <c r="A852" s="42">
        <v>851</v>
      </c>
      <c r="B852" s="70" t="str">
        <f ca="1">IF(UPPER(OFFSET('ÖĞRENCİ GİRİŞİ'!$B$18,(ROW(A851)-1),0))="","",UPPER(OFFSET('ÖĞRENCİ GİRİŞİ'!$B$18,(ROW(A851)-1),0)))</f>
        <v/>
      </c>
      <c r="C852" s="70" t="str">
        <f ca="1">IF(UPPER(OFFSET('ÖĞRENCİ GİRİŞİ'!$C$18,(ROW(B851)-1),0))="","",UPPER(OFFSET('ÖĞRENCİ GİRİŞİ'!$C$18,(ROW(B851)-1),0)))</f>
        <v/>
      </c>
      <c r="D852" s="70" t="str">
        <f ca="1">IF(UPPER(OFFSET('ÖĞRENCİ GİRİŞİ'!$D$18,(ROW(A851)-1),0))="","",UPPER(OFFSET('ÖĞRENCİ GİRİŞİ'!$D$18,(ROW(A851)-1),0)))</f>
        <v/>
      </c>
      <c r="E852" s="70" t="str">
        <f ca="1">IF(UPPER(OFFSET('ÖĞRENCİ GİRİŞİ'!$E$18,(ROW(A851)-1),0))="","",UPPER(OFFSET('ÖĞRENCİ GİRİŞİ'!$E$18,(ROW(A851)-1),0)))</f>
        <v/>
      </c>
      <c r="F852" s="70" t="str">
        <f ca="1">IF(UPPER(OFFSET('ÖĞRENCİ GİRİŞİ'!$F$18,(ROW(A851)-1),0))="","",UPPER(OFFSET('ÖĞRENCİ GİRİŞİ'!$F$18,(ROW(A851)-1),0)))</f>
        <v/>
      </c>
      <c r="G852" s="70" t="str">
        <f ca="1">IF(UPPER(OFFSET('ÖĞRENCİ GİRİŞİ'!$G$18,(ROW(A851)-1),0))="","",UPPER(OFFSET('ÖĞRENCİ GİRİŞİ'!$G$18,(ROW(A851)-1),0)))</f>
        <v/>
      </c>
    </row>
    <row r="853" spans="1:7" customFormat="1" ht="12.75" x14ac:dyDescent="0.2">
      <c r="A853" s="42">
        <v>852</v>
      </c>
      <c r="B853" s="70" t="str">
        <f ca="1">IF(UPPER(OFFSET('ÖĞRENCİ GİRİŞİ'!$B$18,(ROW(A852)-1),0))="","",UPPER(OFFSET('ÖĞRENCİ GİRİŞİ'!$B$18,(ROW(A852)-1),0)))</f>
        <v/>
      </c>
      <c r="C853" s="70" t="str">
        <f ca="1">IF(UPPER(OFFSET('ÖĞRENCİ GİRİŞİ'!$C$18,(ROW(B852)-1),0))="","",UPPER(OFFSET('ÖĞRENCİ GİRİŞİ'!$C$18,(ROW(B852)-1),0)))</f>
        <v/>
      </c>
      <c r="D853" s="70" t="str">
        <f ca="1">IF(UPPER(OFFSET('ÖĞRENCİ GİRİŞİ'!$D$18,(ROW(A852)-1),0))="","",UPPER(OFFSET('ÖĞRENCİ GİRİŞİ'!$D$18,(ROW(A852)-1),0)))</f>
        <v/>
      </c>
      <c r="E853" s="70" t="str">
        <f ca="1">IF(UPPER(OFFSET('ÖĞRENCİ GİRİŞİ'!$E$18,(ROW(A852)-1),0))="","",UPPER(OFFSET('ÖĞRENCİ GİRİŞİ'!$E$18,(ROW(A852)-1),0)))</f>
        <v/>
      </c>
      <c r="F853" s="70" t="str">
        <f ca="1">IF(UPPER(OFFSET('ÖĞRENCİ GİRİŞİ'!$F$18,(ROW(A852)-1),0))="","",UPPER(OFFSET('ÖĞRENCİ GİRİŞİ'!$F$18,(ROW(A852)-1),0)))</f>
        <v/>
      </c>
      <c r="G853" s="70" t="str">
        <f ca="1">IF(UPPER(OFFSET('ÖĞRENCİ GİRİŞİ'!$G$18,(ROW(A852)-1),0))="","",UPPER(OFFSET('ÖĞRENCİ GİRİŞİ'!$G$18,(ROW(A852)-1),0)))</f>
        <v/>
      </c>
    </row>
    <row r="854" spans="1:7" customFormat="1" ht="12.75" x14ac:dyDescent="0.2">
      <c r="A854" s="42">
        <v>853</v>
      </c>
      <c r="B854" s="70" t="str">
        <f ca="1">IF(UPPER(OFFSET('ÖĞRENCİ GİRİŞİ'!$B$18,(ROW(A853)-1),0))="","",UPPER(OFFSET('ÖĞRENCİ GİRİŞİ'!$B$18,(ROW(A853)-1),0)))</f>
        <v/>
      </c>
      <c r="C854" s="70" t="str">
        <f ca="1">IF(UPPER(OFFSET('ÖĞRENCİ GİRİŞİ'!$C$18,(ROW(B853)-1),0))="","",UPPER(OFFSET('ÖĞRENCİ GİRİŞİ'!$C$18,(ROW(B853)-1),0)))</f>
        <v/>
      </c>
      <c r="D854" s="70" t="str">
        <f ca="1">IF(UPPER(OFFSET('ÖĞRENCİ GİRİŞİ'!$D$18,(ROW(A853)-1),0))="","",UPPER(OFFSET('ÖĞRENCİ GİRİŞİ'!$D$18,(ROW(A853)-1),0)))</f>
        <v/>
      </c>
      <c r="E854" s="70" t="str">
        <f ca="1">IF(UPPER(OFFSET('ÖĞRENCİ GİRİŞİ'!$E$18,(ROW(A853)-1),0))="","",UPPER(OFFSET('ÖĞRENCİ GİRİŞİ'!$E$18,(ROW(A853)-1),0)))</f>
        <v/>
      </c>
      <c r="F854" s="70" t="str">
        <f ca="1">IF(UPPER(OFFSET('ÖĞRENCİ GİRİŞİ'!$F$18,(ROW(A853)-1),0))="","",UPPER(OFFSET('ÖĞRENCİ GİRİŞİ'!$F$18,(ROW(A853)-1),0)))</f>
        <v/>
      </c>
      <c r="G854" s="70" t="str">
        <f ca="1">IF(UPPER(OFFSET('ÖĞRENCİ GİRİŞİ'!$G$18,(ROW(A853)-1),0))="","",UPPER(OFFSET('ÖĞRENCİ GİRİŞİ'!$G$18,(ROW(A853)-1),0)))</f>
        <v/>
      </c>
    </row>
    <row r="855" spans="1:7" customFormat="1" ht="12.75" x14ac:dyDescent="0.2">
      <c r="A855" s="42">
        <v>854</v>
      </c>
      <c r="B855" s="70" t="str">
        <f ca="1">IF(UPPER(OFFSET('ÖĞRENCİ GİRİŞİ'!$B$18,(ROW(A854)-1),0))="","",UPPER(OFFSET('ÖĞRENCİ GİRİŞİ'!$B$18,(ROW(A854)-1),0)))</f>
        <v/>
      </c>
      <c r="C855" s="70" t="str">
        <f ca="1">IF(UPPER(OFFSET('ÖĞRENCİ GİRİŞİ'!$C$18,(ROW(B854)-1),0))="","",UPPER(OFFSET('ÖĞRENCİ GİRİŞİ'!$C$18,(ROW(B854)-1),0)))</f>
        <v/>
      </c>
      <c r="D855" s="70" t="str">
        <f ca="1">IF(UPPER(OFFSET('ÖĞRENCİ GİRİŞİ'!$D$18,(ROW(A854)-1),0))="","",UPPER(OFFSET('ÖĞRENCİ GİRİŞİ'!$D$18,(ROW(A854)-1),0)))</f>
        <v/>
      </c>
      <c r="E855" s="70" t="str">
        <f ca="1">IF(UPPER(OFFSET('ÖĞRENCİ GİRİŞİ'!$E$18,(ROW(A854)-1),0))="","",UPPER(OFFSET('ÖĞRENCİ GİRİŞİ'!$E$18,(ROW(A854)-1),0)))</f>
        <v/>
      </c>
      <c r="F855" s="70" t="str">
        <f ca="1">IF(UPPER(OFFSET('ÖĞRENCİ GİRİŞİ'!$F$18,(ROW(A854)-1),0))="","",UPPER(OFFSET('ÖĞRENCİ GİRİŞİ'!$F$18,(ROW(A854)-1),0)))</f>
        <v/>
      </c>
      <c r="G855" s="70" t="str">
        <f ca="1">IF(UPPER(OFFSET('ÖĞRENCİ GİRİŞİ'!$G$18,(ROW(A854)-1),0))="","",UPPER(OFFSET('ÖĞRENCİ GİRİŞİ'!$G$18,(ROW(A854)-1),0)))</f>
        <v/>
      </c>
    </row>
    <row r="856" spans="1:7" customFormat="1" ht="12.75" x14ac:dyDescent="0.2">
      <c r="A856" s="42">
        <v>855</v>
      </c>
      <c r="B856" s="70" t="str">
        <f ca="1">IF(UPPER(OFFSET('ÖĞRENCİ GİRİŞİ'!$B$18,(ROW(A855)-1),0))="","",UPPER(OFFSET('ÖĞRENCİ GİRİŞİ'!$B$18,(ROW(A855)-1),0)))</f>
        <v/>
      </c>
      <c r="C856" s="70" t="str">
        <f ca="1">IF(UPPER(OFFSET('ÖĞRENCİ GİRİŞİ'!$C$18,(ROW(B855)-1),0))="","",UPPER(OFFSET('ÖĞRENCİ GİRİŞİ'!$C$18,(ROW(B855)-1),0)))</f>
        <v/>
      </c>
      <c r="D856" s="70" t="str">
        <f ca="1">IF(UPPER(OFFSET('ÖĞRENCİ GİRİŞİ'!$D$18,(ROW(A855)-1),0))="","",UPPER(OFFSET('ÖĞRENCİ GİRİŞİ'!$D$18,(ROW(A855)-1),0)))</f>
        <v/>
      </c>
      <c r="E856" s="70" t="str">
        <f ca="1">IF(UPPER(OFFSET('ÖĞRENCİ GİRİŞİ'!$E$18,(ROW(A855)-1),0))="","",UPPER(OFFSET('ÖĞRENCİ GİRİŞİ'!$E$18,(ROW(A855)-1),0)))</f>
        <v/>
      </c>
      <c r="F856" s="70" t="str">
        <f ca="1">IF(UPPER(OFFSET('ÖĞRENCİ GİRİŞİ'!$F$18,(ROW(A855)-1),0))="","",UPPER(OFFSET('ÖĞRENCİ GİRİŞİ'!$F$18,(ROW(A855)-1),0)))</f>
        <v/>
      </c>
      <c r="G856" s="70" t="str">
        <f ca="1">IF(UPPER(OFFSET('ÖĞRENCİ GİRİŞİ'!$G$18,(ROW(A855)-1),0))="","",UPPER(OFFSET('ÖĞRENCİ GİRİŞİ'!$G$18,(ROW(A855)-1),0)))</f>
        <v/>
      </c>
    </row>
    <row r="857" spans="1:7" customFormat="1" ht="12.75" x14ac:dyDescent="0.2">
      <c r="A857" s="42">
        <v>856</v>
      </c>
      <c r="B857" s="70" t="str">
        <f ca="1">IF(UPPER(OFFSET('ÖĞRENCİ GİRİŞİ'!$B$18,(ROW(A856)-1),0))="","",UPPER(OFFSET('ÖĞRENCİ GİRİŞİ'!$B$18,(ROW(A856)-1),0)))</f>
        <v/>
      </c>
      <c r="C857" s="70" t="str">
        <f ca="1">IF(UPPER(OFFSET('ÖĞRENCİ GİRİŞİ'!$C$18,(ROW(B856)-1),0))="","",UPPER(OFFSET('ÖĞRENCİ GİRİŞİ'!$C$18,(ROW(B856)-1),0)))</f>
        <v/>
      </c>
      <c r="D857" s="70" t="str">
        <f ca="1">IF(UPPER(OFFSET('ÖĞRENCİ GİRİŞİ'!$D$18,(ROW(A856)-1),0))="","",UPPER(OFFSET('ÖĞRENCİ GİRİŞİ'!$D$18,(ROW(A856)-1),0)))</f>
        <v/>
      </c>
      <c r="E857" s="70" t="str">
        <f ca="1">IF(UPPER(OFFSET('ÖĞRENCİ GİRİŞİ'!$E$18,(ROW(A856)-1),0))="","",UPPER(OFFSET('ÖĞRENCİ GİRİŞİ'!$E$18,(ROW(A856)-1),0)))</f>
        <v/>
      </c>
      <c r="F857" s="70" t="str">
        <f ca="1">IF(UPPER(OFFSET('ÖĞRENCİ GİRİŞİ'!$F$18,(ROW(A856)-1),0))="","",UPPER(OFFSET('ÖĞRENCİ GİRİŞİ'!$F$18,(ROW(A856)-1),0)))</f>
        <v/>
      </c>
      <c r="G857" s="70" t="str">
        <f ca="1">IF(UPPER(OFFSET('ÖĞRENCİ GİRİŞİ'!$G$18,(ROW(A856)-1),0))="","",UPPER(OFFSET('ÖĞRENCİ GİRİŞİ'!$G$18,(ROW(A856)-1),0)))</f>
        <v/>
      </c>
    </row>
    <row r="858" spans="1:7" customFormat="1" ht="12.75" x14ac:dyDescent="0.2">
      <c r="A858" s="42">
        <v>857</v>
      </c>
      <c r="B858" s="70" t="str">
        <f ca="1">IF(UPPER(OFFSET('ÖĞRENCİ GİRİŞİ'!$B$18,(ROW(A857)-1),0))="","",UPPER(OFFSET('ÖĞRENCİ GİRİŞİ'!$B$18,(ROW(A857)-1),0)))</f>
        <v/>
      </c>
      <c r="C858" s="70" t="str">
        <f ca="1">IF(UPPER(OFFSET('ÖĞRENCİ GİRİŞİ'!$C$18,(ROW(B857)-1),0))="","",UPPER(OFFSET('ÖĞRENCİ GİRİŞİ'!$C$18,(ROW(B857)-1),0)))</f>
        <v/>
      </c>
      <c r="D858" s="70" t="str">
        <f ca="1">IF(UPPER(OFFSET('ÖĞRENCİ GİRİŞİ'!$D$18,(ROW(A857)-1),0))="","",UPPER(OFFSET('ÖĞRENCİ GİRİŞİ'!$D$18,(ROW(A857)-1),0)))</f>
        <v/>
      </c>
      <c r="E858" s="70" t="str">
        <f ca="1">IF(UPPER(OFFSET('ÖĞRENCİ GİRİŞİ'!$E$18,(ROW(A857)-1),0))="","",UPPER(OFFSET('ÖĞRENCİ GİRİŞİ'!$E$18,(ROW(A857)-1),0)))</f>
        <v/>
      </c>
      <c r="F858" s="70" t="str">
        <f ca="1">IF(UPPER(OFFSET('ÖĞRENCİ GİRİŞİ'!$F$18,(ROW(A857)-1),0))="","",UPPER(OFFSET('ÖĞRENCİ GİRİŞİ'!$F$18,(ROW(A857)-1),0)))</f>
        <v/>
      </c>
      <c r="G858" s="70" t="str">
        <f ca="1">IF(UPPER(OFFSET('ÖĞRENCİ GİRİŞİ'!$G$18,(ROW(A857)-1),0))="","",UPPER(OFFSET('ÖĞRENCİ GİRİŞİ'!$G$18,(ROW(A857)-1),0)))</f>
        <v/>
      </c>
    </row>
    <row r="859" spans="1:7" customFormat="1" ht="12.75" x14ac:dyDescent="0.2">
      <c r="A859" s="42">
        <v>858</v>
      </c>
      <c r="B859" s="70" t="str">
        <f ca="1">IF(UPPER(OFFSET('ÖĞRENCİ GİRİŞİ'!$B$18,(ROW(A858)-1),0))="","",UPPER(OFFSET('ÖĞRENCİ GİRİŞİ'!$B$18,(ROW(A858)-1),0)))</f>
        <v/>
      </c>
      <c r="C859" s="70" t="str">
        <f ca="1">IF(UPPER(OFFSET('ÖĞRENCİ GİRİŞİ'!$C$18,(ROW(B858)-1),0))="","",UPPER(OFFSET('ÖĞRENCİ GİRİŞİ'!$C$18,(ROW(B858)-1),0)))</f>
        <v/>
      </c>
      <c r="D859" s="70" t="str">
        <f ca="1">IF(UPPER(OFFSET('ÖĞRENCİ GİRİŞİ'!$D$18,(ROW(A858)-1),0))="","",UPPER(OFFSET('ÖĞRENCİ GİRİŞİ'!$D$18,(ROW(A858)-1),0)))</f>
        <v/>
      </c>
      <c r="E859" s="70" t="str">
        <f ca="1">IF(UPPER(OFFSET('ÖĞRENCİ GİRİŞİ'!$E$18,(ROW(A858)-1),0))="","",UPPER(OFFSET('ÖĞRENCİ GİRİŞİ'!$E$18,(ROW(A858)-1),0)))</f>
        <v/>
      </c>
      <c r="F859" s="70" t="str">
        <f ca="1">IF(UPPER(OFFSET('ÖĞRENCİ GİRİŞİ'!$F$18,(ROW(A858)-1),0))="","",UPPER(OFFSET('ÖĞRENCİ GİRİŞİ'!$F$18,(ROW(A858)-1),0)))</f>
        <v/>
      </c>
      <c r="G859" s="70" t="str">
        <f ca="1">IF(UPPER(OFFSET('ÖĞRENCİ GİRİŞİ'!$G$18,(ROW(A858)-1),0))="","",UPPER(OFFSET('ÖĞRENCİ GİRİŞİ'!$G$18,(ROW(A858)-1),0)))</f>
        <v/>
      </c>
    </row>
    <row r="860" spans="1:7" customFormat="1" ht="12.75" x14ac:dyDescent="0.2">
      <c r="A860" s="42">
        <v>859</v>
      </c>
      <c r="B860" s="70" t="str">
        <f ca="1">IF(UPPER(OFFSET('ÖĞRENCİ GİRİŞİ'!$B$18,(ROW(A859)-1),0))="","",UPPER(OFFSET('ÖĞRENCİ GİRİŞİ'!$B$18,(ROW(A859)-1),0)))</f>
        <v/>
      </c>
      <c r="C860" s="70" t="str">
        <f ca="1">IF(UPPER(OFFSET('ÖĞRENCİ GİRİŞİ'!$C$18,(ROW(B859)-1),0))="","",UPPER(OFFSET('ÖĞRENCİ GİRİŞİ'!$C$18,(ROW(B859)-1),0)))</f>
        <v/>
      </c>
      <c r="D860" s="70" t="str">
        <f ca="1">IF(UPPER(OFFSET('ÖĞRENCİ GİRİŞİ'!$D$18,(ROW(A859)-1),0))="","",UPPER(OFFSET('ÖĞRENCİ GİRİŞİ'!$D$18,(ROW(A859)-1),0)))</f>
        <v/>
      </c>
      <c r="E860" s="70" t="str">
        <f ca="1">IF(UPPER(OFFSET('ÖĞRENCİ GİRİŞİ'!$E$18,(ROW(A859)-1),0))="","",UPPER(OFFSET('ÖĞRENCİ GİRİŞİ'!$E$18,(ROW(A859)-1),0)))</f>
        <v/>
      </c>
      <c r="F860" s="70" t="str">
        <f ca="1">IF(UPPER(OFFSET('ÖĞRENCİ GİRİŞİ'!$F$18,(ROW(A859)-1),0))="","",UPPER(OFFSET('ÖĞRENCİ GİRİŞİ'!$F$18,(ROW(A859)-1),0)))</f>
        <v/>
      </c>
      <c r="G860" s="70" t="str">
        <f ca="1">IF(UPPER(OFFSET('ÖĞRENCİ GİRİŞİ'!$G$18,(ROW(A859)-1),0))="","",UPPER(OFFSET('ÖĞRENCİ GİRİŞİ'!$G$18,(ROW(A859)-1),0)))</f>
        <v/>
      </c>
    </row>
    <row r="861" spans="1:7" customFormat="1" ht="12.75" x14ac:dyDescent="0.2">
      <c r="A861" s="42">
        <v>860</v>
      </c>
      <c r="B861" s="70" t="str">
        <f ca="1">IF(UPPER(OFFSET('ÖĞRENCİ GİRİŞİ'!$B$18,(ROW(A860)-1),0))="","",UPPER(OFFSET('ÖĞRENCİ GİRİŞİ'!$B$18,(ROW(A860)-1),0)))</f>
        <v/>
      </c>
      <c r="C861" s="70" t="str">
        <f ca="1">IF(UPPER(OFFSET('ÖĞRENCİ GİRİŞİ'!$C$18,(ROW(B860)-1),0))="","",UPPER(OFFSET('ÖĞRENCİ GİRİŞİ'!$C$18,(ROW(B860)-1),0)))</f>
        <v/>
      </c>
      <c r="D861" s="70" t="str">
        <f ca="1">IF(UPPER(OFFSET('ÖĞRENCİ GİRİŞİ'!$D$18,(ROW(A860)-1),0))="","",UPPER(OFFSET('ÖĞRENCİ GİRİŞİ'!$D$18,(ROW(A860)-1),0)))</f>
        <v/>
      </c>
      <c r="E861" s="70" t="str">
        <f ca="1">IF(UPPER(OFFSET('ÖĞRENCİ GİRİŞİ'!$E$18,(ROW(A860)-1),0))="","",UPPER(OFFSET('ÖĞRENCİ GİRİŞİ'!$E$18,(ROW(A860)-1),0)))</f>
        <v/>
      </c>
      <c r="F861" s="70" t="str">
        <f ca="1">IF(UPPER(OFFSET('ÖĞRENCİ GİRİŞİ'!$F$18,(ROW(A860)-1),0))="","",UPPER(OFFSET('ÖĞRENCİ GİRİŞİ'!$F$18,(ROW(A860)-1),0)))</f>
        <v/>
      </c>
      <c r="G861" s="70" t="str">
        <f ca="1">IF(UPPER(OFFSET('ÖĞRENCİ GİRİŞİ'!$G$18,(ROW(A860)-1),0))="","",UPPER(OFFSET('ÖĞRENCİ GİRİŞİ'!$G$18,(ROW(A860)-1),0)))</f>
        <v/>
      </c>
    </row>
    <row r="862" spans="1:7" customFormat="1" ht="12.75" x14ac:dyDescent="0.2">
      <c r="A862" s="42">
        <v>861</v>
      </c>
      <c r="B862" s="70" t="str">
        <f ca="1">IF(UPPER(OFFSET('ÖĞRENCİ GİRİŞİ'!$B$18,(ROW(A861)-1),0))="","",UPPER(OFFSET('ÖĞRENCİ GİRİŞİ'!$B$18,(ROW(A861)-1),0)))</f>
        <v/>
      </c>
      <c r="C862" s="70" t="str">
        <f ca="1">IF(UPPER(OFFSET('ÖĞRENCİ GİRİŞİ'!$C$18,(ROW(B861)-1),0))="","",UPPER(OFFSET('ÖĞRENCİ GİRİŞİ'!$C$18,(ROW(B861)-1),0)))</f>
        <v/>
      </c>
      <c r="D862" s="70" t="str">
        <f ca="1">IF(UPPER(OFFSET('ÖĞRENCİ GİRİŞİ'!$D$18,(ROW(A861)-1),0))="","",UPPER(OFFSET('ÖĞRENCİ GİRİŞİ'!$D$18,(ROW(A861)-1),0)))</f>
        <v/>
      </c>
      <c r="E862" s="70" t="str">
        <f ca="1">IF(UPPER(OFFSET('ÖĞRENCİ GİRİŞİ'!$E$18,(ROW(A861)-1),0))="","",UPPER(OFFSET('ÖĞRENCİ GİRİŞİ'!$E$18,(ROW(A861)-1),0)))</f>
        <v/>
      </c>
      <c r="F862" s="70" t="str">
        <f ca="1">IF(UPPER(OFFSET('ÖĞRENCİ GİRİŞİ'!$F$18,(ROW(A861)-1),0))="","",UPPER(OFFSET('ÖĞRENCİ GİRİŞİ'!$F$18,(ROW(A861)-1),0)))</f>
        <v/>
      </c>
      <c r="G862" s="70" t="str">
        <f ca="1">IF(UPPER(OFFSET('ÖĞRENCİ GİRİŞİ'!$G$18,(ROW(A861)-1),0))="","",UPPER(OFFSET('ÖĞRENCİ GİRİŞİ'!$G$18,(ROW(A861)-1),0)))</f>
        <v/>
      </c>
    </row>
    <row r="863" spans="1:7" customFormat="1" ht="12.75" x14ac:dyDescent="0.2">
      <c r="A863" s="42">
        <v>862</v>
      </c>
      <c r="B863" s="70" t="str">
        <f ca="1">IF(UPPER(OFFSET('ÖĞRENCİ GİRİŞİ'!$B$18,(ROW(A862)-1),0))="","",UPPER(OFFSET('ÖĞRENCİ GİRİŞİ'!$B$18,(ROW(A862)-1),0)))</f>
        <v/>
      </c>
      <c r="C863" s="70" t="str">
        <f ca="1">IF(UPPER(OFFSET('ÖĞRENCİ GİRİŞİ'!$C$18,(ROW(B862)-1),0))="","",UPPER(OFFSET('ÖĞRENCİ GİRİŞİ'!$C$18,(ROW(B862)-1),0)))</f>
        <v/>
      </c>
      <c r="D863" s="70" t="str">
        <f ca="1">IF(UPPER(OFFSET('ÖĞRENCİ GİRİŞİ'!$D$18,(ROW(A862)-1),0))="","",UPPER(OFFSET('ÖĞRENCİ GİRİŞİ'!$D$18,(ROW(A862)-1),0)))</f>
        <v/>
      </c>
      <c r="E863" s="70" t="str">
        <f ca="1">IF(UPPER(OFFSET('ÖĞRENCİ GİRİŞİ'!$E$18,(ROW(A862)-1),0))="","",UPPER(OFFSET('ÖĞRENCİ GİRİŞİ'!$E$18,(ROW(A862)-1),0)))</f>
        <v/>
      </c>
      <c r="F863" s="70" t="str">
        <f ca="1">IF(UPPER(OFFSET('ÖĞRENCİ GİRİŞİ'!$F$18,(ROW(A862)-1),0))="","",UPPER(OFFSET('ÖĞRENCİ GİRİŞİ'!$F$18,(ROW(A862)-1),0)))</f>
        <v/>
      </c>
      <c r="G863" s="70" t="str">
        <f ca="1">IF(UPPER(OFFSET('ÖĞRENCİ GİRİŞİ'!$G$18,(ROW(A862)-1),0))="","",UPPER(OFFSET('ÖĞRENCİ GİRİŞİ'!$G$18,(ROW(A862)-1),0)))</f>
        <v/>
      </c>
    </row>
    <row r="864" spans="1:7" customFormat="1" ht="12.75" x14ac:dyDescent="0.2">
      <c r="A864" s="42">
        <v>863</v>
      </c>
      <c r="B864" s="70" t="str">
        <f ca="1">IF(UPPER(OFFSET('ÖĞRENCİ GİRİŞİ'!$B$18,(ROW(A863)-1),0))="","",UPPER(OFFSET('ÖĞRENCİ GİRİŞİ'!$B$18,(ROW(A863)-1),0)))</f>
        <v/>
      </c>
      <c r="C864" s="70" t="str">
        <f ca="1">IF(UPPER(OFFSET('ÖĞRENCİ GİRİŞİ'!$C$18,(ROW(B863)-1),0))="","",UPPER(OFFSET('ÖĞRENCİ GİRİŞİ'!$C$18,(ROW(B863)-1),0)))</f>
        <v/>
      </c>
      <c r="D864" s="70" t="str">
        <f ca="1">IF(UPPER(OFFSET('ÖĞRENCİ GİRİŞİ'!$D$18,(ROW(A863)-1),0))="","",UPPER(OFFSET('ÖĞRENCİ GİRİŞİ'!$D$18,(ROW(A863)-1),0)))</f>
        <v/>
      </c>
      <c r="E864" s="70" t="str">
        <f ca="1">IF(UPPER(OFFSET('ÖĞRENCİ GİRİŞİ'!$E$18,(ROW(A863)-1),0))="","",UPPER(OFFSET('ÖĞRENCİ GİRİŞİ'!$E$18,(ROW(A863)-1),0)))</f>
        <v/>
      </c>
      <c r="F864" s="70" t="str">
        <f ca="1">IF(UPPER(OFFSET('ÖĞRENCİ GİRİŞİ'!$F$18,(ROW(A863)-1),0))="","",UPPER(OFFSET('ÖĞRENCİ GİRİŞİ'!$F$18,(ROW(A863)-1),0)))</f>
        <v/>
      </c>
      <c r="G864" s="70" t="str">
        <f ca="1">IF(UPPER(OFFSET('ÖĞRENCİ GİRİŞİ'!$G$18,(ROW(A863)-1),0))="","",UPPER(OFFSET('ÖĞRENCİ GİRİŞİ'!$G$18,(ROW(A863)-1),0)))</f>
        <v/>
      </c>
    </row>
    <row r="865" spans="1:7" customFormat="1" ht="12.75" x14ac:dyDescent="0.2">
      <c r="A865" s="42">
        <v>864</v>
      </c>
      <c r="B865" s="70" t="str">
        <f ca="1">IF(UPPER(OFFSET('ÖĞRENCİ GİRİŞİ'!$B$18,(ROW(A864)-1),0))="","",UPPER(OFFSET('ÖĞRENCİ GİRİŞİ'!$B$18,(ROW(A864)-1),0)))</f>
        <v/>
      </c>
      <c r="C865" s="70" t="str">
        <f ca="1">IF(UPPER(OFFSET('ÖĞRENCİ GİRİŞİ'!$C$18,(ROW(B864)-1),0))="","",UPPER(OFFSET('ÖĞRENCİ GİRİŞİ'!$C$18,(ROW(B864)-1),0)))</f>
        <v/>
      </c>
      <c r="D865" s="70" t="str">
        <f ca="1">IF(UPPER(OFFSET('ÖĞRENCİ GİRİŞİ'!$D$18,(ROW(A864)-1),0))="","",UPPER(OFFSET('ÖĞRENCİ GİRİŞİ'!$D$18,(ROW(A864)-1),0)))</f>
        <v/>
      </c>
      <c r="E865" s="70" t="str">
        <f ca="1">IF(UPPER(OFFSET('ÖĞRENCİ GİRİŞİ'!$E$18,(ROW(A864)-1),0))="","",UPPER(OFFSET('ÖĞRENCİ GİRİŞİ'!$E$18,(ROW(A864)-1),0)))</f>
        <v/>
      </c>
      <c r="F865" s="70" t="str">
        <f ca="1">IF(UPPER(OFFSET('ÖĞRENCİ GİRİŞİ'!$F$18,(ROW(A864)-1),0))="","",UPPER(OFFSET('ÖĞRENCİ GİRİŞİ'!$F$18,(ROW(A864)-1),0)))</f>
        <v/>
      </c>
      <c r="G865" s="70" t="str">
        <f ca="1">IF(UPPER(OFFSET('ÖĞRENCİ GİRİŞİ'!$G$18,(ROW(A864)-1),0))="","",UPPER(OFFSET('ÖĞRENCİ GİRİŞİ'!$G$18,(ROW(A864)-1),0)))</f>
        <v/>
      </c>
    </row>
    <row r="866" spans="1:7" customFormat="1" ht="12.75" x14ac:dyDescent="0.2">
      <c r="A866" s="42">
        <v>865</v>
      </c>
      <c r="B866" s="70" t="str">
        <f ca="1">IF(UPPER(OFFSET('ÖĞRENCİ GİRİŞİ'!$B$18,(ROW(A865)-1),0))="","",UPPER(OFFSET('ÖĞRENCİ GİRİŞİ'!$B$18,(ROW(A865)-1),0)))</f>
        <v/>
      </c>
      <c r="C866" s="70" t="str">
        <f ca="1">IF(UPPER(OFFSET('ÖĞRENCİ GİRİŞİ'!$C$18,(ROW(B865)-1),0))="","",UPPER(OFFSET('ÖĞRENCİ GİRİŞİ'!$C$18,(ROW(B865)-1),0)))</f>
        <v/>
      </c>
      <c r="D866" s="70" t="str">
        <f ca="1">IF(UPPER(OFFSET('ÖĞRENCİ GİRİŞİ'!$D$18,(ROW(A865)-1),0))="","",UPPER(OFFSET('ÖĞRENCİ GİRİŞİ'!$D$18,(ROW(A865)-1),0)))</f>
        <v/>
      </c>
      <c r="E866" s="70" t="str">
        <f ca="1">IF(UPPER(OFFSET('ÖĞRENCİ GİRİŞİ'!$E$18,(ROW(A865)-1),0))="","",UPPER(OFFSET('ÖĞRENCİ GİRİŞİ'!$E$18,(ROW(A865)-1),0)))</f>
        <v/>
      </c>
      <c r="F866" s="70" t="str">
        <f ca="1">IF(UPPER(OFFSET('ÖĞRENCİ GİRİŞİ'!$F$18,(ROW(A865)-1),0))="","",UPPER(OFFSET('ÖĞRENCİ GİRİŞİ'!$F$18,(ROW(A865)-1),0)))</f>
        <v/>
      </c>
      <c r="G866" s="70" t="str">
        <f ca="1">IF(UPPER(OFFSET('ÖĞRENCİ GİRİŞİ'!$G$18,(ROW(A865)-1),0))="","",UPPER(OFFSET('ÖĞRENCİ GİRİŞİ'!$G$18,(ROW(A865)-1),0)))</f>
        <v/>
      </c>
    </row>
    <row r="867" spans="1:7" customFormat="1" ht="12.75" x14ac:dyDescent="0.2">
      <c r="A867" s="42">
        <v>866</v>
      </c>
      <c r="B867" s="70" t="str">
        <f ca="1">IF(UPPER(OFFSET('ÖĞRENCİ GİRİŞİ'!$B$18,(ROW(A866)-1),0))="","",UPPER(OFFSET('ÖĞRENCİ GİRİŞİ'!$B$18,(ROW(A866)-1),0)))</f>
        <v/>
      </c>
      <c r="C867" s="70" t="str">
        <f ca="1">IF(UPPER(OFFSET('ÖĞRENCİ GİRİŞİ'!$C$18,(ROW(B866)-1),0))="","",UPPER(OFFSET('ÖĞRENCİ GİRİŞİ'!$C$18,(ROW(B866)-1),0)))</f>
        <v/>
      </c>
      <c r="D867" s="70" t="str">
        <f ca="1">IF(UPPER(OFFSET('ÖĞRENCİ GİRİŞİ'!$D$18,(ROW(A866)-1),0))="","",UPPER(OFFSET('ÖĞRENCİ GİRİŞİ'!$D$18,(ROW(A866)-1),0)))</f>
        <v/>
      </c>
      <c r="E867" s="70" t="str">
        <f ca="1">IF(UPPER(OFFSET('ÖĞRENCİ GİRİŞİ'!$E$18,(ROW(A866)-1),0))="","",UPPER(OFFSET('ÖĞRENCİ GİRİŞİ'!$E$18,(ROW(A866)-1),0)))</f>
        <v/>
      </c>
      <c r="F867" s="70" t="str">
        <f ca="1">IF(UPPER(OFFSET('ÖĞRENCİ GİRİŞİ'!$F$18,(ROW(A866)-1),0))="","",UPPER(OFFSET('ÖĞRENCİ GİRİŞİ'!$F$18,(ROW(A866)-1),0)))</f>
        <v/>
      </c>
      <c r="G867" s="70" t="str">
        <f ca="1">IF(UPPER(OFFSET('ÖĞRENCİ GİRİŞİ'!$G$18,(ROW(A866)-1),0))="","",UPPER(OFFSET('ÖĞRENCİ GİRİŞİ'!$G$18,(ROW(A866)-1),0)))</f>
        <v/>
      </c>
    </row>
    <row r="868" spans="1:7" customFormat="1" ht="12.75" x14ac:dyDescent="0.2">
      <c r="A868" s="42">
        <v>867</v>
      </c>
      <c r="B868" s="70" t="str">
        <f ca="1">IF(UPPER(OFFSET('ÖĞRENCİ GİRİŞİ'!$B$18,(ROW(A867)-1),0))="","",UPPER(OFFSET('ÖĞRENCİ GİRİŞİ'!$B$18,(ROW(A867)-1),0)))</f>
        <v/>
      </c>
      <c r="C868" s="70" t="str">
        <f ca="1">IF(UPPER(OFFSET('ÖĞRENCİ GİRİŞİ'!$C$18,(ROW(B867)-1),0))="","",UPPER(OFFSET('ÖĞRENCİ GİRİŞİ'!$C$18,(ROW(B867)-1),0)))</f>
        <v/>
      </c>
      <c r="D868" s="70" t="str">
        <f ca="1">IF(UPPER(OFFSET('ÖĞRENCİ GİRİŞİ'!$D$18,(ROW(A867)-1),0))="","",UPPER(OFFSET('ÖĞRENCİ GİRİŞİ'!$D$18,(ROW(A867)-1),0)))</f>
        <v/>
      </c>
      <c r="E868" s="70" t="str">
        <f ca="1">IF(UPPER(OFFSET('ÖĞRENCİ GİRİŞİ'!$E$18,(ROW(A867)-1),0))="","",UPPER(OFFSET('ÖĞRENCİ GİRİŞİ'!$E$18,(ROW(A867)-1),0)))</f>
        <v/>
      </c>
      <c r="F868" s="70" t="str">
        <f ca="1">IF(UPPER(OFFSET('ÖĞRENCİ GİRİŞİ'!$F$18,(ROW(A867)-1),0))="","",UPPER(OFFSET('ÖĞRENCİ GİRİŞİ'!$F$18,(ROW(A867)-1),0)))</f>
        <v/>
      </c>
      <c r="G868" s="70" t="str">
        <f ca="1">IF(UPPER(OFFSET('ÖĞRENCİ GİRİŞİ'!$G$18,(ROW(A867)-1),0))="","",UPPER(OFFSET('ÖĞRENCİ GİRİŞİ'!$G$18,(ROW(A867)-1),0)))</f>
        <v/>
      </c>
    </row>
    <row r="869" spans="1:7" customFormat="1" ht="12.75" x14ac:dyDescent="0.2">
      <c r="A869" s="42">
        <v>868</v>
      </c>
      <c r="B869" s="70" t="str">
        <f ca="1">IF(UPPER(OFFSET('ÖĞRENCİ GİRİŞİ'!$B$18,(ROW(A868)-1),0))="","",UPPER(OFFSET('ÖĞRENCİ GİRİŞİ'!$B$18,(ROW(A868)-1),0)))</f>
        <v/>
      </c>
      <c r="C869" s="70" t="str">
        <f ca="1">IF(UPPER(OFFSET('ÖĞRENCİ GİRİŞİ'!$C$18,(ROW(B868)-1),0))="","",UPPER(OFFSET('ÖĞRENCİ GİRİŞİ'!$C$18,(ROW(B868)-1),0)))</f>
        <v/>
      </c>
      <c r="D869" s="70" t="str">
        <f ca="1">IF(UPPER(OFFSET('ÖĞRENCİ GİRİŞİ'!$D$18,(ROW(A868)-1),0))="","",UPPER(OFFSET('ÖĞRENCİ GİRİŞİ'!$D$18,(ROW(A868)-1),0)))</f>
        <v/>
      </c>
      <c r="E869" s="70" t="str">
        <f ca="1">IF(UPPER(OFFSET('ÖĞRENCİ GİRİŞİ'!$E$18,(ROW(A868)-1),0))="","",UPPER(OFFSET('ÖĞRENCİ GİRİŞİ'!$E$18,(ROW(A868)-1),0)))</f>
        <v/>
      </c>
      <c r="F869" s="70" t="str">
        <f ca="1">IF(UPPER(OFFSET('ÖĞRENCİ GİRİŞİ'!$F$18,(ROW(A868)-1),0))="","",UPPER(OFFSET('ÖĞRENCİ GİRİŞİ'!$F$18,(ROW(A868)-1),0)))</f>
        <v/>
      </c>
      <c r="G869" s="70" t="str">
        <f ca="1">IF(UPPER(OFFSET('ÖĞRENCİ GİRİŞİ'!$G$18,(ROW(A868)-1),0))="","",UPPER(OFFSET('ÖĞRENCİ GİRİŞİ'!$G$18,(ROW(A868)-1),0)))</f>
        <v/>
      </c>
    </row>
    <row r="870" spans="1:7" customFormat="1" ht="12.75" x14ac:dyDescent="0.2">
      <c r="A870" s="42">
        <v>869</v>
      </c>
      <c r="B870" s="70" t="str">
        <f ca="1">IF(UPPER(OFFSET('ÖĞRENCİ GİRİŞİ'!$B$18,(ROW(A869)-1),0))="","",UPPER(OFFSET('ÖĞRENCİ GİRİŞİ'!$B$18,(ROW(A869)-1),0)))</f>
        <v/>
      </c>
      <c r="C870" s="70" t="str">
        <f ca="1">IF(UPPER(OFFSET('ÖĞRENCİ GİRİŞİ'!$C$18,(ROW(B869)-1),0))="","",UPPER(OFFSET('ÖĞRENCİ GİRİŞİ'!$C$18,(ROW(B869)-1),0)))</f>
        <v/>
      </c>
      <c r="D870" s="70" t="str">
        <f ca="1">IF(UPPER(OFFSET('ÖĞRENCİ GİRİŞİ'!$D$18,(ROW(A869)-1),0))="","",UPPER(OFFSET('ÖĞRENCİ GİRİŞİ'!$D$18,(ROW(A869)-1),0)))</f>
        <v/>
      </c>
      <c r="E870" s="70" t="str">
        <f ca="1">IF(UPPER(OFFSET('ÖĞRENCİ GİRİŞİ'!$E$18,(ROW(A869)-1),0))="","",UPPER(OFFSET('ÖĞRENCİ GİRİŞİ'!$E$18,(ROW(A869)-1),0)))</f>
        <v/>
      </c>
      <c r="F870" s="70" t="str">
        <f ca="1">IF(UPPER(OFFSET('ÖĞRENCİ GİRİŞİ'!$F$18,(ROW(A869)-1),0))="","",UPPER(OFFSET('ÖĞRENCİ GİRİŞİ'!$F$18,(ROW(A869)-1),0)))</f>
        <v/>
      </c>
      <c r="G870" s="70" t="str">
        <f ca="1">IF(UPPER(OFFSET('ÖĞRENCİ GİRİŞİ'!$G$18,(ROW(A869)-1),0))="","",UPPER(OFFSET('ÖĞRENCİ GİRİŞİ'!$G$18,(ROW(A869)-1),0)))</f>
        <v/>
      </c>
    </row>
    <row r="871" spans="1:7" customFormat="1" ht="12.75" x14ac:dyDescent="0.2">
      <c r="A871" s="42">
        <v>870</v>
      </c>
      <c r="B871" s="70" t="str">
        <f ca="1">IF(UPPER(OFFSET('ÖĞRENCİ GİRİŞİ'!$B$18,(ROW(A870)-1),0))="","",UPPER(OFFSET('ÖĞRENCİ GİRİŞİ'!$B$18,(ROW(A870)-1),0)))</f>
        <v/>
      </c>
      <c r="C871" s="70" t="str">
        <f ca="1">IF(UPPER(OFFSET('ÖĞRENCİ GİRİŞİ'!$C$18,(ROW(B870)-1),0))="","",UPPER(OFFSET('ÖĞRENCİ GİRİŞİ'!$C$18,(ROW(B870)-1),0)))</f>
        <v/>
      </c>
      <c r="D871" s="70" t="str">
        <f ca="1">IF(UPPER(OFFSET('ÖĞRENCİ GİRİŞİ'!$D$18,(ROW(A870)-1),0))="","",UPPER(OFFSET('ÖĞRENCİ GİRİŞİ'!$D$18,(ROW(A870)-1),0)))</f>
        <v/>
      </c>
      <c r="E871" s="70" t="str">
        <f ca="1">IF(UPPER(OFFSET('ÖĞRENCİ GİRİŞİ'!$E$18,(ROW(A870)-1),0))="","",UPPER(OFFSET('ÖĞRENCİ GİRİŞİ'!$E$18,(ROW(A870)-1),0)))</f>
        <v/>
      </c>
      <c r="F871" s="70" t="str">
        <f ca="1">IF(UPPER(OFFSET('ÖĞRENCİ GİRİŞİ'!$F$18,(ROW(A870)-1),0))="","",UPPER(OFFSET('ÖĞRENCİ GİRİŞİ'!$F$18,(ROW(A870)-1),0)))</f>
        <v/>
      </c>
      <c r="G871" s="70" t="str">
        <f ca="1">IF(UPPER(OFFSET('ÖĞRENCİ GİRİŞİ'!$G$18,(ROW(A870)-1),0))="","",UPPER(OFFSET('ÖĞRENCİ GİRİŞİ'!$G$18,(ROW(A870)-1),0)))</f>
        <v/>
      </c>
    </row>
    <row r="872" spans="1:7" customFormat="1" ht="12.75" x14ac:dyDescent="0.2">
      <c r="A872" s="42">
        <v>871</v>
      </c>
      <c r="B872" s="70" t="str">
        <f ca="1">IF(UPPER(OFFSET('ÖĞRENCİ GİRİŞİ'!$B$18,(ROW(A871)-1),0))="","",UPPER(OFFSET('ÖĞRENCİ GİRİŞİ'!$B$18,(ROW(A871)-1),0)))</f>
        <v/>
      </c>
      <c r="C872" s="70" t="str">
        <f ca="1">IF(UPPER(OFFSET('ÖĞRENCİ GİRİŞİ'!$C$18,(ROW(B871)-1),0))="","",UPPER(OFFSET('ÖĞRENCİ GİRİŞİ'!$C$18,(ROW(B871)-1),0)))</f>
        <v/>
      </c>
      <c r="D872" s="70" t="str">
        <f ca="1">IF(UPPER(OFFSET('ÖĞRENCİ GİRİŞİ'!$D$18,(ROW(A871)-1),0))="","",UPPER(OFFSET('ÖĞRENCİ GİRİŞİ'!$D$18,(ROW(A871)-1),0)))</f>
        <v/>
      </c>
      <c r="E872" s="70" t="str">
        <f ca="1">IF(UPPER(OFFSET('ÖĞRENCİ GİRİŞİ'!$E$18,(ROW(A871)-1),0))="","",UPPER(OFFSET('ÖĞRENCİ GİRİŞİ'!$E$18,(ROW(A871)-1),0)))</f>
        <v/>
      </c>
      <c r="F872" s="70" t="str">
        <f ca="1">IF(UPPER(OFFSET('ÖĞRENCİ GİRİŞİ'!$F$18,(ROW(A871)-1),0))="","",UPPER(OFFSET('ÖĞRENCİ GİRİŞİ'!$F$18,(ROW(A871)-1),0)))</f>
        <v/>
      </c>
      <c r="G872" s="70" t="str">
        <f ca="1">IF(UPPER(OFFSET('ÖĞRENCİ GİRİŞİ'!$G$18,(ROW(A871)-1),0))="","",UPPER(OFFSET('ÖĞRENCİ GİRİŞİ'!$G$18,(ROW(A871)-1),0)))</f>
        <v/>
      </c>
    </row>
    <row r="873" spans="1:7" customFormat="1" ht="12.75" x14ac:dyDescent="0.2">
      <c r="A873" s="42">
        <v>872</v>
      </c>
      <c r="B873" s="70" t="str">
        <f ca="1">IF(UPPER(OFFSET('ÖĞRENCİ GİRİŞİ'!$B$18,(ROW(A872)-1),0))="","",UPPER(OFFSET('ÖĞRENCİ GİRİŞİ'!$B$18,(ROW(A872)-1),0)))</f>
        <v/>
      </c>
      <c r="C873" s="70" t="str">
        <f ca="1">IF(UPPER(OFFSET('ÖĞRENCİ GİRİŞİ'!$C$18,(ROW(B872)-1),0))="","",UPPER(OFFSET('ÖĞRENCİ GİRİŞİ'!$C$18,(ROW(B872)-1),0)))</f>
        <v/>
      </c>
      <c r="D873" s="70" t="str">
        <f ca="1">IF(UPPER(OFFSET('ÖĞRENCİ GİRİŞİ'!$D$18,(ROW(A872)-1),0))="","",UPPER(OFFSET('ÖĞRENCİ GİRİŞİ'!$D$18,(ROW(A872)-1),0)))</f>
        <v/>
      </c>
      <c r="E873" s="70" t="str">
        <f ca="1">IF(UPPER(OFFSET('ÖĞRENCİ GİRİŞİ'!$E$18,(ROW(A872)-1),0))="","",UPPER(OFFSET('ÖĞRENCİ GİRİŞİ'!$E$18,(ROW(A872)-1),0)))</f>
        <v/>
      </c>
      <c r="F873" s="70" t="str">
        <f ca="1">IF(UPPER(OFFSET('ÖĞRENCİ GİRİŞİ'!$F$18,(ROW(A872)-1),0))="","",UPPER(OFFSET('ÖĞRENCİ GİRİŞİ'!$F$18,(ROW(A872)-1),0)))</f>
        <v/>
      </c>
      <c r="G873" s="70" t="str">
        <f ca="1">IF(UPPER(OFFSET('ÖĞRENCİ GİRİŞİ'!$G$18,(ROW(A872)-1),0))="","",UPPER(OFFSET('ÖĞRENCİ GİRİŞİ'!$G$18,(ROW(A872)-1),0)))</f>
        <v/>
      </c>
    </row>
    <row r="874" spans="1:7" customFormat="1" ht="12.75" x14ac:dyDescent="0.2">
      <c r="A874" s="42">
        <v>873</v>
      </c>
      <c r="B874" s="70" t="str">
        <f ca="1">IF(UPPER(OFFSET('ÖĞRENCİ GİRİŞİ'!$B$18,(ROW(A873)-1),0))="","",UPPER(OFFSET('ÖĞRENCİ GİRİŞİ'!$B$18,(ROW(A873)-1),0)))</f>
        <v/>
      </c>
      <c r="C874" s="70" t="str">
        <f ca="1">IF(UPPER(OFFSET('ÖĞRENCİ GİRİŞİ'!$C$18,(ROW(B873)-1),0))="","",UPPER(OFFSET('ÖĞRENCİ GİRİŞİ'!$C$18,(ROW(B873)-1),0)))</f>
        <v/>
      </c>
      <c r="D874" s="70" t="str">
        <f ca="1">IF(UPPER(OFFSET('ÖĞRENCİ GİRİŞİ'!$D$18,(ROW(A873)-1),0))="","",UPPER(OFFSET('ÖĞRENCİ GİRİŞİ'!$D$18,(ROW(A873)-1),0)))</f>
        <v/>
      </c>
      <c r="E874" s="70" t="str">
        <f ca="1">IF(UPPER(OFFSET('ÖĞRENCİ GİRİŞİ'!$E$18,(ROW(A873)-1),0))="","",UPPER(OFFSET('ÖĞRENCİ GİRİŞİ'!$E$18,(ROW(A873)-1),0)))</f>
        <v/>
      </c>
      <c r="F874" s="70" t="str">
        <f ca="1">IF(UPPER(OFFSET('ÖĞRENCİ GİRİŞİ'!$F$18,(ROW(A873)-1),0))="","",UPPER(OFFSET('ÖĞRENCİ GİRİŞİ'!$F$18,(ROW(A873)-1),0)))</f>
        <v/>
      </c>
      <c r="G874" s="70" t="str">
        <f ca="1">IF(UPPER(OFFSET('ÖĞRENCİ GİRİŞİ'!$G$18,(ROW(A873)-1),0))="","",UPPER(OFFSET('ÖĞRENCİ GİRİŞİ'!$G$18,(ROW(A873)-1),0)))</f>
        <v/>
      </c>
    </row>
    <row r="875" spans="1:7" customFormat="1" ht="12.75" x14ac:dyDescent="0.2">
      <c r="A875" s="42">
        <v>874</v>
      </c>
      <c r="B875" s="70" t="str">
        <f ca="1">IF(UPPER(OFFSET('ÖĞRENCİ GİRİŞİ'!$B$18,(ROW(A874)-1),0))="","",UPPER(OFFSET('ÖĞRENCİ GİRİŞİ'!$B$18,(ROW(A874)-1),0)))</f>
        <v/>
      </c>
      <c r="C875" s="70" t="str">
        <f ca="1">IF(UPPER(OFFSET('ÖĞRENCİ GİRİŞİ'!$C$18,(ROW(B874)-1),0))="","",UPPER(OFFSET('ÖĞRENCİ GİRİŞİ'!$C$18,(ROW(B874)-1),0)))</f>
        <v/>
      </c>
      <c r="D875" s="70" t="str">
        <f ca="1">IF(UPPER(OFFSET('ÖĞRENCİ GİRİŞİ'!$D$18,(ROW(A874)-1),0))="","",UPPER(OFFSET('ÖĞRENCİ GİRİŞİ'!$D$18,(ROW(A874)-1),0)))</f>
        <v/>
      </c>
      <c r="E875" s="70" t="str">
        <f ca="1">IF(UPPER(OFFSET('ÖĞRENCİ GİRİŞİ'!$E$18,(ROW(A874)-1),0))="","",UPPER(OFFSET('ÖĞRENCİ GİRİŞİ'!$E$18,(ROW(A874)-1),0)))</f>
        <v/>
      </c>
      <c r="F875" s="70" t="str">
        <f ca="1">IF(UPPER(OFFSET('ÖĞRENCİ GİRİŞİ'!$F$18,(ROW(A874)-1),0))="","",UPPER(OFFSET('ÖĞRENCİ GİRİŞİ'!$F$18,(ROW(A874)-1),0)))</f>
        <v/>
      </c>
      <c r="G875" s="70" t="str">
        <f ca="1">IF(UPPER(OFFSET('ÖĞRENCİ GİRİŞİ'!$G$18,(ROW(A874)-1),0))="","",UPPER(OFFSET('ÖĞRENCİ GİRİŞİ'!$G$18,(ROW(A874)-1),0)))</f>
        <v/>
      </c>
    </row>
    <row r="876" spans="1:7" customFormat="1" ht="12.75" x14ac:dyDescent="0.2">
      <c r="A876" s="42">
        <v>875</v>
      </c>
      <c r="B876" s="70" t="str">
        <f ca="1">IF(UPPER(OFFSET('ÖĞRENCİ GİRİŞİ'!$B$18,(ROW(A875)-1),0))="","",UPPER(OFFSET('ÖĞRENCİ GİRİŞİ'!$B$18,(ROW(A875)-1),0)))</f>
        <v/>
      </c>
      <c r="C876" s="70" t="str">
        <f ca="1">IF(UPPER(OFFSET('ÖĞRENCİ GİRİŞİ'!$C$18,(ROW(B875)-1),0))="","",UPPER(OFFSET('ÖĞRENCİ GİRİŞİ'!$C$18,(ROW(B875)-1),0)))</f>
        <v/>
      </c>
      <c r="D876" s="70" t="str">
        <f ca="1">IF(UPPER(OFFSET('ÖĞRENCİ GİRİŞİ'!$D$18,(ROW(A875)-1),0))="","",UPPER(OFFSET('ÖĞRENCİ GİRİŞİ'!$D$18,(ROW(A875)-1),0)))</f>
        <v/>
      </c>
      <c r="E876" s="70" t="str">
        <f ca="1">IF(UPPER(OFFSET('ÖĞRENCİ GİRİŞİ'!$E$18,(ROW(A875)-1),0))="","",UPPER(OFFSET('ÖĞRENCİ GİRİŞİ'!$E$18,(ROW(A875)-1),0)))</f>
        <v/>
      </c>
      <c r="F876" s="70" t="str">
        <f ca="1">IF(UPPER(OFFSET('ÖĞRENCİ GİRİŞİ'!$F$18,(ROW(A875)-1),0))="","",UPPER(OFFSET('ÖĞRENCİ GİRİŞİ'!$F$18,(ROW(A875)-1),0)))</f>
        <v/>
      </c>
      <c r="G876" s="70" t="str">
        <f ca="1">IF(UPPER(OFFSET('ÖĞRENCİ GİRİŞİ'!$G$18,(ROW(A875)-1),0))="","",UPPER(OFFSET('ÖĞRENCİ GİRİŞİ'!$G$18,(ROW(A875)-1),0)))</f>
        <v/>
      </c>
    </row>
    <row r="877" spans="1:7" customFormat="1" ht="12.75" x14ac:dyDescent="0.2">
      <c r="A877" s="42">
        <v>876</v>
      </c>
      <c r="B877" s="70" t="str">
        <f ca="1">IF(UPPER(OFFSET('ÖĞRENCİ GİRİŞİ'!$B$18,(ROW(A876)-1),0))="","",UPPER(OFFSET('ÖĞRENCİ GİRİŞİ'!$B$18,(ROW(A876)-1),0)))</f>
        <v/>
      </c>
      <c r="C877" s="70" t="str">
        <f ca="1">IF(UPPER(OFFSET('ÖĞRENCİ GİRİŞİ'!$C$18,(ROW(B876)-1),0))="","",UPPER(OFFSET('ÖĞRENCİ GİRİŞİ'!$C$18,(ROW(B876)-1),0)))</f>
        <v/>
      </c>
      <c r="D877" s="70" t="str">
        <f ca="1">IF(UPPER(OFFSET('ÖĞRENCİ GİRİŞİ'!$D$18,(ROW(A876)-1),0))="","",UPPER(OFFSET('ÖĞRENCİ GİRİŞİ'!$D$18,(ROW(A876)-1),0)))</f>
        <v/>
      </c>
      <c r="E877" s="70" t="str">
        <f ca="1">IF(UPPER(OFFSET('ÖĞRENCİ GİRİŞİ'!$E$18,(ROW(A876)-1),0))="","",UPPER(OFFSET('ÖĞRENCİ GİRİŞİ'!$E$18,(ROW(A876)-1),0)))</f>
        <v/>
      </c>
      <c r="F877" s="70" t="str">
        <f ca="1">IF(UPPER(OFFSET('ÖĞRENCİ GİRİŞİ'!$F$18,(ROW(A876)-1),0))="","",UPPER(OFFSET('ÖĞRENCİ GİRİŞİ'!$F$18,(ROW(A876)-1),0)))</f>
        <v/>
      </c>
      <c r="G877" s="70" t="str">
        <f ca="1">IF(UPPER(OFFSET('ÖĞRENCİ GİRİŞİ'!$G$18,(ROW(A876)-1),0))="","",UPPER(OFFSET('ÖĞRENCİ GİRİŞİ'!$G$18,(ROW(A876)-1),0)))</f>
        <v/>
      </c>
    </row>
    <row r="878" spans="1:7" customFormat="1" ht="12.75" x14ac:dyDescent="0.2">
      <c r="A878" s="42">
        <v>877</v>
      </c>
      <c r="B878" s="70" t="str">
        <f ca="1">IF(UPPER(OFFSET('ÖĞRENCİ GİRİŞİ'!$B$18,(ROW(A877)-1),0))="","",UPPER(OFFSET('ÖĞRENCİ GİRİŞİ'!$B$18,(ROW(A877)-1),0)))</f>
        <v/>
      </c>
      <c r="C878" s="70" t="str">
        <f ca="1">IF(UPPER(OFFSET('ÖĞRENCİ GİRİŞİ'!$C$18,(ROW(B877)-1),0))="","",UPPER(OFFSET('ÖĞRENCİ GİRİŞİ'!$C$18,(ROW(B877)-1),0)))</f>
        <v/>
      </c>
      <c r="D878" s="70" t="str">
        <f ca="1">IF(UPPER(OFFSET('ÖĞRENCİ GİRİŞİ'!$D$18,(ROW(A877)-1),0))="","",UPPER(OFFSET('ÖĞRENCİ GİRİŞİ'!$D$18,(ROW(A877)-1),0)))</f>
        <v/>
      </c>
      <c r="E878" s="70" t="str">
        <f ca="1">IF(UPPER(OFFSET('ÖĞRENCİ GİRİŞİ'!$E$18,(ROW(A877)-1),0))="","",UPPER(OFFSET('ÖĞRENCİ GİRİŞİ'!$E$18,(ROW(A877)-1),0)))</f>
        <v/>
      </c>
      <c r="F878" s="70" t="str">
        <f ca="1">IF(UPPER(OFFSET('ÖĞRENCİ GİRİŞİ'!$F$18,(ROW(A877)-1),0))="","",UPPER(OFFSET('ÖĞRENCİ GİRİŞİ'!$F$18,(ROW(A877)-1),0)))</f>
        <v/>
      </c>
      <c r="G878" s="70" t="str">
        <f ca="1">IF(UPPER(OFFSET('ÖĞRENCİ GİRİŞİ'!$G$18,(ROW(A877)-1),0))="","",UPPER(OFFSET('ÖĞRENCİ GİRİŞİ'!$G$18,(ROW(A877)-1),0)))</f>
        <v/>
      </c>
    </row>
    <row r="879" spans="1:7" customFormat="1" ht="12.75" x14ac:dyDescent="0.2">
      <c r="A879" s="42">
        <v>878</v>
      </c>
      <c r="B879" s="70" t="str">
        <f ca="1">IF(UPPER(OFFSET('ÖĞRENCİ GİRİŞİ'!$B$18,(ROW(A878)-1),0))="","",UPPER(OFFSET('ÖĞRENCİ GİRİŞİ'!$B$18,(ROW(A878)-1),0)))</f>
        <v/>
      </c>
      <c r="C879" s="70" t="str">
        <f ca="1">IF(UPPER(OFFSET('ÖĞRENCİ GİRİŞİ'!$C$18,(ROW(B878)-1),0))="","",UPPER(OFFSET('ÖĞRENCİ GİRİŞİ'!$C$18,(ROW(B878)-1),0)))</f>
        <v/>
      </c>
      <c r="D879" s="70" t="str">
        <f ca="1">IF(UPPER(OFFSET('ÖĞRENCİ GİRİŞİ'!$D$18,(ROW(A878)-1),0))="","",UPPER(OFFSET('ÖĞRENCİ GİRİŞİ'!$D$18,(ROW(A878)-1),0)))</f>
        <v/>
      </c>
      <c r="E879" s="70" t="str">
        <f ca="1">IF(UPPER(OFFSET('ÖĞRENCİ GİRİŞİ'!$E$18,(ROW(A878)-1),0))="","",UPPER(OFFSET('ÖĞRENCİ GİRİŞİ'!$E$18,(ROW(A878)-1),0)))</f>
        <v/>
      </c>
      <c r="F879" s="70" t="str">
        <f ca="1">IF(UPPER(OFFSET('ÖĞRENCİ GİRİŞİ'!$F$18,(ROW(A878)-1),0))="","",UPPER(OFFSET('ÖĞRENCİ GİRİŞİ'!$F$18,(ROW(A878)-1),0)))</f>
        <v/>
      </c>
      <c r="G879" s="70" t="str">
        <f ca="1">IF(UPPER(OFFSET('ÖĞRENCİ GİRİŞİ'!$G$18,(ROW(A878)-1),0))="","",UPPER(OFFSET('ÖĞRENCİ GİRİŞİ'!$G$18,(ROW(A878)-1),0)))</f>
        <v/>
      </c>
    </row>
    <row r="880" spans="1:7" customFormat="1" ht="12.75" x14ac:dyDescent="0.2">
      <c r="A880" s="42">
        <v>879</v>
      </c>
      <c r="B880" s="70" t="str">
        <f ca="1">IF(UPPER(OFFSET('ÖĞRENCİ GİRİŞİ'!$B$18,(ROW(A879)-1),0))="","",UPPER(OFFSET('ÖĞRENCİ GİRİŞİ'!$B$18,(ROW(A879)-1),0)))</f>
        <v/>
      </c>
      <c r="C880" s="70" t="str">
        <f ca="1">IF(UPPER(OFFSET('ÖĞRENCİ GİRİŞİ'!$C$18,(ROW(B879)-1),0))="","",UPPER(OFFSET('ÖĞRENCİ GİRİŞİ'!$C$18,(ROW(B879)-1),0)))</f>
        <v/>
      </c>
      <c r="D880" s="70" t="str">
        <f ca="1">IF(UPPER(OFFSET('ÖĞRENCİ GİRİŞİ'!$D$18,(ROW(A879)-1),0))="","",UPPER(OFFSET('ÖĞRENCİ GİRİŞİ'!$D$18,(ROW(A879)-1),0)))</f>
        <v/>
      </c>
      <c r="E880" s="70" t="str">
        <f ca="1">IF(UPPER(OFFSET('ÖĞRENCİ GİRİŞİ'!$E$18,(ROW(A879)-1),0))="","",UPPER(OFFSET('ÖĞRENCİ GİRİŞİ'!$E$18,(ROW(A879)-1),0)))</f>
        <v/>
      </c>
      <c r="F880" s="70" t="str">
        <f ca="1">IF(UPPER(OFFSET('ÖĞRENCİ GİRİŞİ'!$F$18,(ROW(A879)-1),0))="","",UPPER(OFFSET('ÖĞRENCİ GİRİŞİ'!$F$18,(ROW(A879)-1),0)))</f>
        <v/>
      </c>
      <c r="G880" s="70" t="str">
        <f ca="1">IF(UPPER(OFFSET('ÖĞRENCİ GİRİŞİ'!$G$18,(ROW(A879)-1),0))="","",UPPER(OFFSET('ÖĞRENCİ GİRİŞİ'!$G$18,(ROW(A879)-1),0)))</f>
        <v/>
      </c>
    </row>
    <row r="881" spans="1:7" customFormat="1" ht="12.75" x14ac:dyDescent="0.2">
      <c r="A881" s="42">
        <v>880</v>
      </c>
      <c r="B881" s="70" t="str">
        <f ca="1">IF(UPPER(OFFSET('ÖĞRENCİ GİRİŞİ'!$B$18,(ROW(A880)-1),0))="","",UPPER(OFFSET('ÖĞRENCİ GİRİŞİ'!$B$18,(ROW(A880)-1),0)))</f>
        <v/>
      </c>
      <c r="C881" s="70" t="str">
        <f ca="1">IF(UPPER(OFFSET('ÖĞRENCİ GİRİŞİ'!$C$18,(ROW(B880)-1),0))="","",UPPER(OFFSET('ÖĞRENCİ GİRİŞİ'!$C$18,(ROW(B880)-1),0)))</f>
        <v/>
      </c>
      <c r="D881" s="70" t="str">
        <f ca="1">IF(UPPER(OFFSET('ÖĞRENCİ GİRİŞİ'!$D$18,(ROW(A880)-1),0))="","",UPPER(OFFSET('ÖĞRENCİ GİRİŞİ'!$D$18,(ROW(A880)-1),0)))</f>
        <v/>
      </c>
      <c r="E881" s="70" t="str">
        <f ca="1">IF(UPPER(OFFSET('ÖĞRENCİ GİRİŞİ'!$E$18,(ROW(A880)-1),0))="","",UPPER(OFFSET('ÖĞRENCİ GİRİŞİ'!$E$18,(ROW(A880)-1),0)))</f>
        <v/>
      </c>
      <c r="F881" s="70" t="str">
        <f ca="1">IF(UPPER(OFFSET('ÖĞRENCİ GİRİŞİ'!$F$18,(ROW(A880)-1),0))="","",UPPER(OFFSET('ÖĞRENCİ GİRİŞİ'!$F$18,(ROW(A880)-1),0)))</f>
        <v/>
      </c>
      <c r="G881" s="70" t="str">
        <f ca="1">IF(UPPER(OFFSET('ÖĞRENCİ GİRİŞİ'!$G$18,(ROW(A880)-1),0))="","",UPPER(OFFSET('ÖĞRENCİ GİRİŞİ'!$G$18,(ROW(A880)-1),0)))</f>
        <v/>
      </c>
    </row>
    <row r="882" spans="1:7" customFormat="1" ht="12.75" x14ac:dyDescent="0.2">
      <c r="A882" s="42">
        <v>881</v>
      </c>
      <c r="B882" s="70" t="str">
        <f ca="1">IF(UPPER(OFFSET('ÖĞRENCİ GİRİŞİ'!$B$18,(ROW(A881)-1),0))="","",UPPER(OFFSET('ÖĞRENCİ GİRİŞİ'!$B$18,(ROW(A881)-1),0)))</f>
        <v/>
      </c>
      <c r="C882" s="70" t="str">
        <f ca="1">IF(UPPER(OFFSET('ÖĞRENCİ GİRİŞİ'!$C$18,(ROW(B881)-1),0))="","",UPPER(OFFSET('ÖĞRENCİ GİRİŞİ'!$C$18,(ROW(B881)-1),0)))</f>
        <v/>
      </c>
      <c r="D882" s="70" t="str">
        <f ca="1">IF(UPPER(OFFSET('ÖĞRENCİ GİRİŞİ'!$D$18,(ROW(A881)-1),0))="","",UPPER(OFFSET('ÖĞRENCİ GİRİŞİ'!$D$18,(ROW(A881)-1),0)))</f>
        <v/>
      </c>
      <c r="E882" s="70" t="str">
        <f ca="1">IF(UPPER(OFFSET('ÖĞRENCİ GİRİŞİ'!$E$18,(ROW(A881)-1),0))="","",UPPER(OFFSET('ÖĞRENCİ GİRİŞİ'!$E$18,(ROW(A881)-1),0)))</f>
        <v/>
      </c>
      <c r="F882" s="70" t="str">
        <f ca="1">IF(UPPER(OFFSET('ÖĞRENCİ GİRİŞİ'!$F$18,(ROW(A881)-1),0))="","",UPPER(OFFSET('ÖĞRENCİ GİRİŞİ'!$F$18,(ROW(A881)-1),0)))</f>
        <v/>
      </c>
      <c r="G882" s="70" t="str">
        <f ca="1">IF(UPPER(OFFSET('ÖĞRENCİ GİRİŞİ'!$G$18,(ROW(A881)-1),0))="","",UPPER(OFFSET('ÖĞRENCİ GİRİŞİ'!$G$18,(ROW(A881)-1),0)))</f>
        <v/>
      </c>
    </row>
    <row r="883" spans="1:7" customFormat="1" ht="12.75" x14ac:dyDescent="0.2">
      <c r="A883" s="42">
        <v>882</v>
      </c>
      <c r="B883" s="70" t="str">
        <f ca="1">IF(UPPER(OFFSET('ÖĞRENCİ GİRİŞİ'!$B$18,(ROW(A882)-1),0))="","",UPPER(OFFSET('ÖĞRENCİ GİRİŞİ'!$B$18,(ROW(A882)-1),0)))</f>
        <v/>
      </c>
      <c r="C883" s="70" t="str">
        <f ca="1">IF(UPPER(OFFSET('ÖĞRENCİ GİRİŞİ'!$C$18,(ROW(B882)-1),0))="","",UPPER(OFFSET('ÖĞRENCİ GİRİŞİ'!$C$18,(ROW(B882)-1),0)))</f>
        <v/>
      </c>
      <c r="D883" s="70" t="str">
        <f ca="1">IF(UPPER(OFFSET('ÖĞRENCİ GİRİŞİ'!$D$18,(ROW(A882)-1),0))="","",UPPER(OFFSET('ÖĞRENCİ GİRİŞİ'!$D$18,(ROW(A882)-1),0)))</f>
        <v/>
      </c>
      <c r="E883" s="70" t="str">
        <f ca="1">IF(UPPER(OFFSET('ÖĞRENCİ GİRİŞİ'!$E$18,(ROW(A882)-1),0))="","",UPPER(OFFSET('ÖĞRENCİ GİRİŞİ'!$E$18,(ROW(A882)-1),0)))</f>
        <v/>
      </c>
      <c r="F883" s="70" t="str">
        <f ca="1">IF(UPPER(OFFSET('ÖĞRENCİ GİRİŞİ'!$F$18,(ROW(A882)-1),0))="","",UPPER(OFFSET('ÖĞRENCİ GİRİŞİ'!$F$18,(ROW(A882)-1),0)))</f>
        <v/>
      </c>
      <c r="G883" s="70" t="str">
        <f ca="1">IF(UPPER(OFFSET('ÖĞRENCİ GİRİŞİ'!$G$18,(ROW(A882)-1),0))="","",UPPER(OFFSET('ÖĞRENCİ GİRİŞİ'!$G$18,(ROW(A882)-1),0)))</f>
        <v/>
      </c>
    </row>
    <row r="884" spans="1:7" customFormat="1" ht="12.75" x14ac:dyDescent="0.2">
      <c r="A884" s="42">
        <v>883</v>
      </c>
      <c r="B884" s="70" t="str">
        <f ca="1">IF(UPPER(OFFSET('ÖĞRENCİ GİRİŞİ'!$B$18,(ROW(A883)-1),0))="","",UPPER(OFFSET('ÖĞRENCİ GİRİŞİ'!$B$18,(ROW(A883)-1),0)))</f>
        <v/>
      </c>
      <c r="C884" s="70" t="str">
        <f ca="1">IF(UPPER(OFFSET('ÖĞRENCİ GİRİŞİ'!$C$18,(ROW(B883)-1),0))="","",UPPER(OFFSET('ÖĞRENCİ GİRİŞİ'!$C$18,(ROW(B883)-1),0)))</f>
        <v/>
      </c>
      <c r="D884" s="70" t="str">
        <f ca="1">IF(UPPER(OFFSET('ÖĞRENCİ GİRİŞİ'!$D$18,(ROW(A883)-1),0))="","",UPPER(OFFSET('ÖĞRENCİ GİRİŞİ'!$D$18,(ROW(A883)-1),0)))</f>
        <v/>
      </c>
      <c r="E884" s="70" t="str">
        <f ca="1">IF(UPPER(OFFSET('ÖĞRENCİ GİRİŞİ'!$E$18,(ROW(A883)-1),0))="","",UPPER(OFFSET('ÖĞRENCİ GİRİŞİ'!$E$18,(ROW(A883)-1),0)))</f>
        <v/>
      </c>
      <c r="F884" s="70" t="str">
        <f ca="1">IF(UPPER(OFFSET('ÖĞRENCİ GİRİŞİ'!$F$18,(ROW(A883)-1),0))="","",UPPER(OFFSET('ÖĞRENCİ GİRİŞİ'!$F$18,(ROW(A883)-1),0)))</f>
        <v/>
      </c>
      <c r="G884" s="70" t="str">
        <f ca="1">IF(UPPER(OFFSET('ÖĞRENCİ GİRİŞİ'!$G$18,(ROW(A883)-1),0))="","",UPPER(OFFSET('ÖĞRENCİ GİRİŞİ'!$G$18,(ROW(A883)-1),0)))</f>
        <v/>
      </c>
    </row>
    <row r="885" spans="1:7" customFormat="1" ht="12.75" x14ac:dyDescent="0.2">
      <c r="A885" s="42">
        <v>884</v>
      </c>
      <c r="B885" s="70" t="str">
        <f ca="1">IF(UPPER(OFFSET('ÖĞRENCİ GİRİŞİ'!$B$18,(ROW(A884)-1),0))="","",UPPER(OFFSET('ÖĞRENCİ GİRİŞİ'!$B$18,(ROW(A884)-1),0)))</f>
        <v/>
      </c>
      <c r="C885" s="70" t="str">
        <f ca="1">IF(UPPER(OFFSET('ÖĞRENCİ GİRİŞİ'!$C$18,(ROW(B884)-1),0))="","",UPPER(OFFSET('ÖĞRENCİ GİRİŞİ'!$C$18,(ROW(B884)-1),0)))</f>
        <v/>
      </c>
      <c r="D885" s="70" t="str">
        <f ca="1">IF(UPPER(OFFSET('ÖĞRENCİ GİRİŞİ'!$D$18,(ROW(A884)-1),0))="","",UPPER(OFFSET('ÖĞRENCİ GİRİŞİ'!$D$18,(ROW(A884)-1),0)))</f>
        <v/>
      </c>
      <c r="E885" s="70" t="str">
        <f ca="1">IF(UPPER(OFFSET('ÖĞRENCİ GİRİŞİ'!$E$18,(ROW(A884)-1),0))="","",UPPER(OFFSET('ÖĞRENCİ GİRİŞİ'!$E$18,(ROW(A884)-1),0)))</f>
        <v/>
      </c>
      <c r="F885" s="70" t="str">
        <f ca="1">IF(UPPER(OFFSET('ÖĞRENCİ GİRİŞİ'!$F$18,(ROW(A884)-1),0))="","",UPPER(OFFSET('ÖĞRENCİ GİRİŞİ'!$F$18,(ROW(A884)-1),0)))</f>
        <v/>
      </c>
      <c r="G885" s="70" t="str">
        <f ca="1">IF(UPPER(OFFSET('ÖĞRENCİ GİRİŞİ'!$G$18,(ROW(A884)-1),0))="","",UPPER(OFFSET('ÖĞRENCİ GİRİŞİ'!$G$18,(ROW(A884)-1),0)))</f>
        <v/>
      </c>
    </row>
    <row r="886" spans="1:7" customFormat="1" ht="12.75" x14ac:dyDescent="0.2">
      <c r="A886" s="42">
        <v>885</v>
      </c>
      <c r="B886" s="70" t="str">
        <f ca="1">IF(UPPER(OFFSET('ÖĞRENCİ GİRİŞİ'!$B$18,(ROW(A885)-1),0))="","",UPPER(OFFSET('ÖĞRENCİ GİRİŞİ'!$B$18,(ROW(A885)-1),0)))</f>
        <v/>
      </c>
      <c r="C886" s="70" t="str">
        <f ca="1">IF(UPPER(OFFSET('ÖĞRENCİ GİRİŞİ'!$C$18,(ROW(B885)-1),0))="","",UPPER(OFFSET('ÖĞRENCİ GİRİŞİ'!$C$18,(ROW(B885)-1),0)))</f>
        <v/>
      </c>
      <c r="D886" s="70" t="str">
        <f ca="1">IF(UPPER(OFFSET('ÖĞRENCİ GİRİŞİ'!$D$18,(ROW(A885)-1),0))="","",UPPER(OFFSET('ÖĞRENCİ GİRİŞİ'!$D$18,(ROW(A885)-1),0)))</f>
        <v/>
      </c>
      <c r="E886" s="70" t="str">
        <f ca="1">IF(UPPER(OFFSET('ÖĞRENCİ GİRİŞİ'!$E$18,(ROW(A885)-1),0))="","",UPPER(OFFSET('ÖĞRENCİ GİRİŞİ'!$E$18,(ROW(A885)-1),0)))</f>
        <v/>
      </c>
      <c r="F886" s="70" t="str">
        <f ca="1">IF(UPPER(OFFSET('ÖĞRENCİ GİRİŞİ'!$F$18,(ROW(A885)-1),0))="","",UPPER(OFFSET('ÖĞRENCİ GİRİŞİ'!$F$18,(ROW(A885)-1),0)))</f>
        <v/>
      </c>
      <c r="G886" s="70" t="str">
        <f ca="1">IF(UPPER(OFFSET('ÖĞRENCİ GİRİŞİ'!$G$18,(ROW(A885)-1),0))="","",UPPER(OFFSET('ÖĞRENCİ GİRİŞİ'!$G$18,(ROW(A885)-1),0)))</f>
        <v/>
      </c>
    </row>
    <row r="887" spans="1:7" customFormat="1" ht="12.75" x14ac:dyDescent="0.2">
      <c r="A887" s="42">
        <v>886</v>
      </c>
      <c r="B887" s="70" t="str">
        <f ca="1">IF(UPPER(OFFSET('ÖĞRENCİ GİRİŞİ'!$B$18,(ROW(A886)-1),0))="","",UPPER(OFFSET('ÖĞRENCİ GİRİŞİ'!$B$18,(ROW(A886)-1),0)))</f>
        <v/>
      </c>
      <c r="C887" s="70" t="str">
        <f ca="1">IF(UPPER(OFFSET('ÖĞRENCİ GİRİŞİ'!$C$18,(ROW(B886)-1),0))="","",UPPER(OFFSET('ÖĞRENCİ GİRİŞİ'!$C$18,(ROW(B886)-1),0)))</f>
        <v/>
      </c>
      <c r="D887" s="70" t="str">
        <f ca="1">IF(UPPER(OFFSET('ÖĞRENCİ GİRİŞİ'!$D$18,(ROW(A886)-1),0))="","",UPPER(OFFSET('ÖĞRENCİ GİRİŞİ'!$D$18,(ROW(A886)-1),0)))</f>
        <v/>
      </c>
      <c r="E887" s="70" t="str">
        <f ca="1">IF(UPPER(OFFSET('ÖĞRENCİ GİRİŞİ'!$E$18,(ROW(A886)-1),0))="","",UPPER(OFFSET('ÖĞRENCİ GİRİŞİ'!$E$18,(ROW(A886)-1),0)))</f>
        <v/>
      </c>
      <c r="F887" s="70" t="str">
        <f ca="1">IF(UPPER(OFFSET('ÖĞRENCİ GİRİŞİ'!$F$18,(ROW(A886)-1),0))="","",UPPER(OFFSET('ÖĞRENCİ GİRİŞİ'!$F$18,(ROW(A886)-1),0)))</f>
        <v/>
      </c>
      <c r="G887" s="70" t="str">
        <f ca="1">IF(UPPER(OFFSET('ÖĞRENCİ GİRİŞİ'!$G$18,(ROW(A886)-1),0))="","",UPPER(OFFSET('ÖĞRENCİ GİRİŞİ'!$G$18,(ROW(A886)-1),0)))</f>
        <v/>
      </c>
    </row>
    <row r="888" spans="1:7" customFormat="1" ht="12.75" x14ac:dyDescent="0.2">
      <c r="A888" s="42">
        <v>887</v>
      </c>
      <c r="B888" s="70" t="str">
        <f ca="1">IF(UPPER(OFFSET('ÖĞRENCİ GİRİŞİ'!$B$18,(ROW(A887)-1),0))="","",UPPER(OFFSET('ÖĞRENCİ GİRİŞİ'!$B$18,(ROW(A887)-1),0)))</f>
        <v/>
      </c>
      <c r="C888" s="70" t="str">
        <f ca="1">IF(UPPER(OFFSET('ÖĞRENCİ GİRİŞİ'!$C$18,(ROW(B887)-1),0))="","",UPPER(OFFSET('ÖĞRENCİ GİRİŞİ'!$C$18,(ROW(B887)-1),0)))</f>
        <v/>
      </c>
      <c r="D888" s="70" t="str">
        <f ca="1">IF(UPPER(OFFSET('ÖĞRENCİ GİRİŞİ'!$D$18,(ROW(A887)-1),0))="","",UPPER(OFFSET('ÖĞRENCİ GİRİŞİ'!$D$18,(ROW(A887)-1),0)))</f>
        <v/>
      </c>
      <c r="E888" s="70" t="str">
        <f ca="1">IF(UPPER(OFFSET('ÖĞRENCİ GİRİŞİ'!$E$18,(ROW(A887)-1),0))="","",UPPER(OFFSET('ÖĞRENCİ GİRİŞİ'!$E$18,(ROW(A887)-1),0)))</f>
        <v/>
      </c>
      <c r="F888" s="70" t="str">
        <f ca="1">IF(UPPER(OFFSET('ÖĞRENCİ GİRİŞİ'!$F$18,(ROW(A887)-1),0))="","",UPPER(OFFSET('ÖĞRENCİ GİRİŞİ'!$F$18,(ROW(A887)-1),0)))</f>
        <v/>
      </c>
      <c r="G888" s="70" t="str">
        <f ca="1">IF(UPPER(OFFSET('ÖĞRENCİ GİRİŞİ'!$G$18,(ROW(A887)-1),0))="","",UPPER(OFFSET('ÖĞRENCİ GİRİŞİ'!$G$18,(ROW(A887)-1),0)))</f>
        <v/>
      </c>
    </row>
    <row r="889" spans="1:7" customFormat="1" ht="12.75" x14ac:dyDescent="0.2">
      <c r="A889" s="42">
        <v>888</v>
      </c>
      <c r="B889" s="70" t="str">
        <f ca="1">IF(UPPER(OFFSET('ÖĞRENCİ GİRİŞİ'!$B$18,(ROW(A888)-1),0))="","",UPPER(OFFSET('ÖĞRENCİ GİRİŞİ'!$B$18,(ROW(A888)-1),0)))</f>
        <v/>
      </c>
      <c r="C889" s="70" t="str">
        <f ca="1">IF(UPPER(OFFSET('ÖĞRENCİ GİRİŞİ'!$C$18,(ROW(B888)-1),0))="","",UPPER(OFFSET('ÖĞRENCİ GİRİŞİ'!$C$18,(ROW(B888)-1),0)))</f>
        <v/>
      </c>
      <c r="D889" s="70" t="str">
        <f ca="1">IF(UPPER(OFFSET('ÖĞRENCİ GİRİŞİ'!$D$18,(ROW(A888)-1),0))="","",UPPER(OFFSET('ÖĞRENCİ GİRİŞİ'!$D$18,(ROW(A888)-1),0)))</f>
        <v/>
      </c>
      <c r="E889" s="70" t="str">
        <f ca="1">IF(UPPER(OFFSET('ÖĞRENCİ GİRİŞİ'!$E$18,(ROW(A888)-1),0))="","",UPPER(OFFSET('ÖĞRENCİ GİRİŞİ'!$E$18,(ROW(A888)-1),0)))</f>
        <v/>
      </c>
      <c r="F889" s="70" t="str">
        <f ca="1">IF(UPPER(OFFSET('ÖĞRENCİ GİRİŞİ'!$F$18,(ROW(A888)-1),0))="","",UPPER(OFFSET('ÖĞRENCİ GİRİŞİ'!$F$18,(ROW(A888)-1),0)))</f>
        <v/>
      </c>
      <c r="G889" s="70" t="str">
        <f ca="1">IF(UPPER(OFFSET('ÖĞRENCİ GİRİŞİ'!$G$18,(ROW(A888)-1),0))="","",UPPER(OFFSET('ÖĞRENCİ GİRİŞİ'!$G$18,(ROW(A888)-1),0)))</f>
        <v/>
      </c>
    </row>
    <row r="890" spans="1:7" customFormat="1" ht="12.75" x14ac:dyDescent="0.2">
      <c r="A890" s="42">
        <v>889</v>
      </c>
      <c r="B890" s="70" t="str">
        <f ca="1">IF(UPPER(OFFSET('ÖĞRENCİ GİRİŞİ'!$B$18,(ROW(A889)-1),0))="","",UPPER(OFFSET('ÖĞRENCİ GİRİŞİ'!$B$18,(ROW(A889)-1),0)))</f>
        <v/>
      </c>
      <c r="C890" s="70" t="str">
        <f ca="1">IF(UPPER(OFFSET('ÖĞRENCİ GİRİŞİ'!$C$18,(ROW(B889)-1),0))="","",UPPER(OFFSET('ÖĞRENCİ GİRİŞİ'!$C$18,(ROW(B889)-1),0)))</f>
        <v/>
      </c>
      <c r="D890" s="70" t="str">
        <f ca="1">IF(UPPER(OFFSET('ÖĞRENCİ GİRİŞİ'!$D$18,(ROW(A889)-1),0))="","",UPPER(OFFSET('ÖĞRENCİ GİRİŞİ'!$D$18,(ROW(A889)-1),0)))</f>
        <v/>
      </c>
      <c r="E890" s="70" t="str">
        <f ca="1">IF(UPPER(OFFSET('ÖĞRENCİ GİRİŞİ'!$E$18,(ROW(A889)-1),0))="","",UPPER(OFFSET('ÖĞRENCİ GİRİŞİ'!$E$18,(ROW(A889)-1),0)))</f>
        <v/>
      </c>
      <c r="F890" s="70" t="str">
        <f ca="1">IF(UPPER(OFFSET('ÖĞRENCİ GİRİŞİ'!$F$18,(ROW(A889)-1),0))="","",UPPER(OFFSET('ÖĞRENCİ GİRİŞİ'!$F$18,(ROW(A889)-1),0)))</f>
        <v/>
      </c>
      <c r="G890" s="70" t="str">
        <f ca="1">IF(UPPER(OFFSET('ÖĞRENCİ GİRİŞİ'!$G$18,(ROW(A889)-1),0))="","",UPPER(OFFSET('ÖĞRENCİ GİRİŞİ'!$G$18,(ROW(A889)-1),0)))</f>
        <v/>
      </c>
    </row>
    <row r="891" spans="1:7" customFormat="1" ht="12.75" x14ac:dyDescent="0.2">
      <c r="A891" s="42">
        <v>890</v>
      </c>
      <c r="B891" s="70" t="str">
        <f ca="1">IF(UPPER(OFFSET('ÖĞRENCİ GİRİŞİ'!$B$18,(ROW(A890)-1),0))="","",UPPER(OFFSET('ÖĞRENCİ GİRİŞİ'!$B$18,(ROW(A890)-1),0)))</f>
        <v/>
      </c>
      <c r="C891" s="70" t="str">
        <f ca="1">IF(UPPER(OFFSET('ÖĞRENCİ GİRİŞİ'!$C$18,(ROW(B890)-1),0))="","",UPPER(OFFSET('ÖĞRENCİ GİRİŞİ'!$C$18,(ROW(B890)-1),0)))</f>
        <v/>
      </c>
      <c r="D891" s="70" t="str">
        <f ca="1">IF(UPPER(OFFSET('ÖĞRENCİ GİRİŞİ'!$D$18,(ROW(A890)-1),0))="","",UPPER(OFFSET('ÖĞRENCİ GİRİŞİ'!$D$18,(ROW(A890)-1),0)))</f>
        <v/>
      </c>
      <c r="E891" s="70" t="str">
        <f ca="1">IF(UPPER(OFFSET('ÖĞRENCİ GİRİŞİ'!$E$18,(ROW(A890)-1),0))="","",UPPER(OFFSET('ÖĞRENCİ GİRİŞİ'!$E$18,(ROW(A890)-1),0)))</f>
        <v/>
      </c>
      <c r="F891" s="70" t="str">
        <f ca="1">IF(UPPER(OFFSET('ÖĞRENCİ GİRİŞİ'!$F$18,(ROW(A890)-1),0))="","",UPPER(OFFSET('ÖĞRENCİ GİRİŞİ'!$F$18,(ROW(A890)-1),0)))</f>
        <v/>
      </c>
      <c r="G891" s="70" t="str">
        <f ca="1">IF(UPPER(OFFSET('ÖĞRENCİ GİRİŞİ'!$G$18,(ROW(A890)-1),0))="","",UPPER(OFFSET('ÖĞRENCİ GİRİŞİ'!$G$18,(ROW(A890)-1),0)))</f>
        <v/>
      </c>
    </row>
    <row r="892" spans="1:7" customFormat="1" ht="12.75" x14ac:dyDescent="0.2">
      <c r="A892" s="42">
        <v>891</v>
      </c>
      <c r="B892" s="70" t="str">
        <f ca="1">IF(UPPER(OFFSET('ÖĞRENCİ GİRİŞİ'!$B$18,(ROW(A891)-1),0))="","",UPPER(OFFSET('ÖĞRENCİ GİRİŞİ'!$B$18,(ROW(A891)-1),0)))</f>
        <v/>
      </c>
      <c r="C892" s="70" t="str">
        <f ca="1">IF(UPPER(OFFSET('ÖĞRENCİ GİRİŞİ'!$C$18,(ROW(B891)-1),0))="","",UPPER(OFFSET('ÖĞRENCİ GİRİŞİ'!$C$18,(ROW(B891)-1),0)))</f>
        <v/>
      </c>
      <c r="D892" s="70" t="str">
        <f ca="1">IF(UPPER(OFFSET('ÖĞRENCİ GİRİŞİ'!$D$18,(ROW(A891)-1),0))="","",UPPER(OFFSET('ÖĞRENCİ GİRİŞİ'!$D$18,(ROW(A891)-1),0)))</f>
        <v/>
      </c>
      <c r="E892" s="70" t="str">
        <f ca="1">IF(UPPER(OFFSET('ÖĞRENCİ GİRİŞİ'!$E$18,(ROW(A891)-1),0))="","",UPPER(OFFSET('ÖĞRENCİ GİRİŞİ'!$E$18,(ROW(A891)-1),0)))</f>
        <v/>
      </c>
      <c r="F892" s="70" t="str">
        <f ca="1">IF(UPPER(OFFSET('ÖĞRENCİ GİRİŞİ'!$F$18,(ROW(A891)-1),0))="","",UPPER(OFFSET('ÖĞRENCİ GİRİŞİ'!$F$18,(ROW(A891)-1),0)))</f>
        <v/>
      </c>
      <c r="G892" s="70" t="str">
        <f ca="1">IF(UPPER(OFFSET('ÖĞRENCİ GİRİŞİ'!$G$18,(ROW(A891)-1),0))="","",UPPER(OFFSET('ÖĞRENCİ GİRİŞİ'!$G$18,(ROW(A891)-1),0)))</f>
        <v/>
      </c>
    </row>
    <row r="893" spans="1:7" customFormat="1" ht="12.75" x14ac:dyDescent="0.2">
      <c r="A893" s="42">
        <v>892</v>
      </c>
      <c r="B893" s="70" t="str">
        <f ca="1">IF(UPPER(OFFSET('ÖĞRENCİ GİRİŞİ'!$B$18,(ROW(A892)-1),0))="","",UPPER(OFFSET('ÖĞRENCİ GİRİŞİ'!$B$18,(ROW(A892)-1),0)))</f>
        <v/>
      </c>
      <c r="C893" s="70" t="str">
        <f ca="1">IF(UPPER(OFFSET('ÖĞRENCİ GİRİŞİ'!$C$18,(ROW(B892)-1),0))="","",UPPER(OFFSET('ÖĞRENCİ GİRİŞİ'!$C$18,(ROW(B892)-1),0)))</f>
        <v/>
      </c>
      <c r="D893" s="70" t="str">
        <f ca="1">IF(UPPER(OFFSET('ÖĞRENCİ GİRİŞİ'!$D$18,(ROW(A892)-1),0))="","",UPPER(OFFSET('ÖĞRENCİ GİRİŞİ'!$D$18,(ROW(A892)-1),0)))</f>
        <v/>
      </c>
      <c r="E893" s="70" t="str">
        <f ca="1">IF(UPPER(OFFSET('ÖĞRENCİ GİRİŞİ'!$E$18,(ROW(A892)-1),0))="","",UPPER(OFFSET('ÖĞRENCİ GİRİŞİ'!$E$18,(ROW(A892)-1),0)))</f>
        <v/>
      </c>
      <c r="F893" s="70" t="str">
        <f ca="1">IF(UPPER(OFFSET('ÖĞRENCİ GİRİŞİ'!$F$18,(ROW(A892)-1),0))="","",UPPER(OFFSET('ÖĞRENCİ GİRİŞİ'!$F$18,(ROW(A892)-1),0)))</f>
        <v/>
      </c>
      <c r="G893" s="70" t="str">
        <f ca="1">IF(UPPER(OFFSET('ÖĞRENCİ GİRİŞİ'!$G$18,(ROW(A892)-1),0))="","",UPPER(OFFSET('ÖĞRENCİ GİRİŞİ'!$G$18,(ROW(A892)-1),0)))</f>
        <v/>
      </c>
    </row>
    <row r="894" spans="1:7" customFormat="1" ht="12.75" x14ac:dyDescent="0.2">
      <c r="A894" s="42">
        <v>893</v>
      </c>
      <c r="B894" s="70" t="str">
        <f ca="1">IF(UPPER(OFFSET('ÖĞRENCİ GİRİŞİ'!$B$18,(ROW(A893)-1),0))="","",UPPER(OFFSET('ÖĞRENCİ GİRİŞİ'!$B$18,(ROW(A893)-1),0)))</f>
        <v/>
      </c>
      <c r="C894" s="70" t="str">
        <f ca="1">IF(UPPER(OFFSET('ÖĞRENCİ GİRİŞİ'!$C$18,(ROW(B893)-1),0))="","",UPPER(OFFSET('ÖĞRENCİ GİRİŞİ'!$C$18,(ROW(B893)-1),0)))</f>
        <v/>
      </c>
      <c r="D894" s="70" t="str">
        <f ca="1">IF(UPPER(OFFSET('ÖĞRENCİ GİRİŞİ'!$D$18,(ROW(A893)-1),0))="","",UPPER(OFFSET('ÖĞRENCİ GİRİŞİ'!$D$18,(ROW(A893)-1),0)))</f>
        <v/>
      </c>
      <c r="E894" s="70" t="str">
        <f ca="1">IF(UPPER(OFFSET('ÖĞRENCİ GİRİŞİ'!$E$18,(ROW(A893)-1),0))="","",UPPER(OFFSET('ÖĞRENCİ GİRİŞİ'!$E$18,(ROW(A893)-1),0)))</f>
        <v/>
      </c>
      <c r="F894" s="70" t="str">
        <f ca="1">IF(UPPER(OFFSET('ÖĞRENCİ GİRİŞİ'!$F$18,(ROW(A893)-1),0))="","",UPPER(OFFSET('ÖĞRENCİ GİRİŞİ'!$F$18,(ROW(A893)-1),0)))</f>
        <v/>
      </c>
      <c r="G894" s="70" t="str">
        <f ca="1">IF(UPPER(OFFSET('ÖĞRENCİ GİRİŞİ'!$G$18,(ROW(A893)-1),0))="","",UPPER(OFFSET('ÖĞRENCİ GİRİŞİ'!$G$18,(ROW(A893)-1),0)))</f>
        <v/>
      </c>
    </row>
    <row r="895" spans="1:7" customFormat="1" ht="12.75" x14ac:dyDescent="0.2">
      <c r="A895" s="42">
        <v>894</v>
      </c>
      <c r="B895" s="70" t="str">
        <f ca="1">IF(UPPER(OFFSET('ÖĞRENCİ GİRİŞİ'!$B$18,(ROW(A894)-1),0))="","",UPPER(OFFSET('ÖĞRENCİ GİRİŞİ'!$B$18,(ROW(A894)-1),0)))</f>
        <v/>
      </c>
      <c r="C895" s="70" t="str">
        <f ca="1">IF(UPPER(OFFSET('ÖĞRENCİ GİRİŞİ'!$C$18,(ROW(B894)-1),0))="","",UPPER(OFFSET('ÖĞRENCİ GİRİŞİ'!$C$18,(ROW(B894)-1),0)))</f>
        <v/>
      </c>
      <c r="D895" s="70" t="str">
        <f ca="1">IF(UPPER(OFFSET('ÖĞRENCİ GİRİŞİ'!$D$18,(ROW(A894)-1),0))="","",UPPER(OFFSET('ÖĞRENCİ GİRİŞİ'!$D$18,(ROW(A894)-1),0)))</f>
        <v/>
      </c>
      <c r="E895" s="70" t="str">
        <f ca="1">IF(UPPER(OFFSET('ÖĞRENCİ GİRİŞİ'!$E$18,(ROW(A894)-1),0))="","",UPPER(OFFSET('ÖĞRENCİ GİRİŞİ'!$E$18,(ROW(A894)-1),0)))</f>
        <v/>
      </c>
      <c r="F895" s="70" t="str">
        <f ca="1">IF(UPPER(OFFSET('ÖĞRENCİ GİRİŞİ'!$F$18,(ROW(A894)-1),0))="","",UPPER(OFFSET('ÖĞRENCİ GİRİŞİ'!$F$18,(ROW(A894)-1),0)))</f>
        <v/>
      </c>
      <c r="G895" s="70" t="str">
        <f ca="1">IF(UPPER(OFFSET('ÖĞRENCİ GİRİŞİ'!$G$18,(ROW(A894)-1),0))="","",UPPER(OFFSET('ÖĞRENCİ GİRİŞİ'!$G$18,(ROW(A894)-1),0)))</f>
        <v/>
      </c>
    </row>
    <row r="896" spans="1:7" customFormat="1" ht="12.75" x14ac:dyDescent="0.2">
      <c r="A896" s="42">
        <v>895</v>
      </c>
      <c r="B896" s="70" t="str">
        <f ca="1">IF(UPPER(OFFSET('ÖĞRENCİ GİRİŞİ'!$B$18,(ROW(A895)-1),0))="","",UPPER(OFFSET('ÖĞRENCİ GİRİŞİ'!$B$18,(ROW(A895)-1),0)))</f>
        <v/>
      </c>
      <c r="C896" s="70" t="str">
        <f ca="1">IF(UPPER(OFFSET('ÖĞRENCİ GİRİŞİ'!$C$18,(ROW(B895)-1),0))="","",UPPER(OFFSET('ÖĞRENCİ GİRİŞİ'!$C$18,(ROW(B895)-1),0)))</f>
        <v/>
      </c>
      <c r="D896" s="70" t="str">
        <f ca="1">IF(UPPER(OFFSET('ÖĞRENCİ GİRİŞİ'!$D$18,(ROW(A895)-1),0))="","",UPPER(OFFSET('ÖĞRENCİ GİRİŞİ'!$D$18,(ROW(A895)-1),0)))</f>
        <v/>
      </c>
      <c r="E896" s="70" t="str">
        <f ca="1">IF(UPPER(OFFSET('ÖĞRENCİ GİRİŞİ'!$E$18,(ROW(A895)-1),0))="","",UPPER(OFFSET('ÖĞRENCİ GİRİŞİ'!$E$18,(ROW(A895)-1),0)))</f>
        <v/>
      </c>
      <c r="F896" s="70" t="str">
        <f ca="1">IF(UPPER(OFFSET('ÖĞRENCİ GİRİŞİ'!$F$18,(ROW(A895)-1),0))="","",UPPER(OFFSET('ÖĞRENCİ GİRİŞİ'!$F$18,(ROW(A895)-1),0)))</f>
        <v/>
      </c>
      <c r="G896" s="70" t="str">
        <f ca="1">IF(UPPER(OFFSET('ÖĞRENCİ GİRİŞİ'!$G$18,(ROW(A895)-1),0))="","",UPPER(OFFSET('ÖĞRENCİ GİRİŞİ'!$G$18,(ROW(A895)-1),0)))</f>
        <v/>
      </c>
    </row>
    <row r="897" spans="1:7" customFormat="1" ht="12.75" x14ac:dyDescent="0.2">
      <c r="A897" s="42">
        <v>896</v>
      </c>
      <c r="B897" s="70" t="str">
        <f ca="1">IF(UPPER(OFFSET('ÖĞRENCİ GİRİŞİ'!$B$18,(ROW(A896)-1),0))="","",UPPER(OFFSET('ÖĞRENCİ GİRİŞİ'!$B$18,(ROW(A896)-1),0)))</f>
        <v/>
      </c>
      <c r="C897" s="70" t="str">
        <f ca="1">IF(UPPER(OFFSET('ÖĞRENCİ GİRİŞİ'!$C$18,(ROW(B896)-1),0))="","",UPPER(OFFSET('ÖĞRENCİ GİRİŞİ'!$C$18,(ROW(B896)-1),0)))</f>
        <v/>
      </c>
      <c r="D897" s="70" t="str">
        <f ca="1">IF(UPPER(OFFSET('ÖĞRENCİ GİRİŞİ'!$D$18,(ROW(A896)-1),0))="","",UPPER(OFFSET('ÖĞRENCİ GİRİŞİ'!$D$18,(ROW(A896)-1),0)))</f>
        <v/>
      </c>
      <c r="E897" s="70" t="str">
        <f ca="1">IF(UPPER(OFFSET('ÖĞRENCİ GİRİŞİ'!$E$18,(ROW(A896)-1),0))="","",UPPER(OFFSET('ÖĞRENCİ GİRİŞİ'!$E$18,(ROW(A896)-1),0)))</f>
        <v/>
      </c>
      <c r="F897" s="70" t="str">
        <f ca="1">IF(UPPER(OFFSET('ÖĞRENCİ GİRİŞİ'!$F$18,(ROW(A896)-1),0))="","",UPPER(OFFSET('ÖĞRENCİ GİRİŞİ'!$F$18,(ROW(A896)-1),0)))</f>
        <v/>
      </c>
      <c r="G897" s="70" t="str">
        <f ca="1">IF(UPPER(OFFSET('ÖĞRENCİ GİRİŞİ'!$G$18,(ROW(A896)-1),0))="","",UPPER(OFFSET('ÖĞRENCİ GİRİŞİ'!$G$18,(ROW(A896)-1),0)))</f>
        <v/>
      </c>
    </row>
    <row r="898" spans="1:7" customFormat="1" ht="12.75" x14ac:dyDescent="0.2">
      <c r="A898" s="42">
        <v>897</v>
      </c>
      <c r="B898" s="70" t="str">
        <f ca="1">IF(UPPER(OFFSET('ÖĞRENCİ GİRİŞİ'!$B$18,(ROW(A897)-1),0))="","",UPPER(OFFSET('ÖĞRENCİ GİRİŞİ'!$B$18,(ROW(A897)-1),0)))</f>
        <v/>
      </c>
      <c r="C898" s="70" t="str">
        <f ca="1">IF(UPPER(OFFSET('ÖĞRENCİ GİRİŞİ'!$C$18,(ROW(B897)-1),0))="","",UPPER(OFFSET('ÖĞRENCİ GİRİŞİ'!$C$18,(ROW(B897)-1),0)))</f>
        <v/>
      </c>
      <c r="D898" s="70" t="str">
        <f ca="1">IF(UPPER(OFFSET('ÖĞRENCİ GİRİŞİ'!$D$18,(ROW(A897)-1),0))="","",UPPER(OFFSET('ÖĞRENCİ GİRİŞİ'!$D$18,(ROW(A897)-1),0)))</f>
        <v/>
      </c>
      <c r="E898" s="70" t="str">
        <f ca="1">IF(UPPER(OFFSET('ÖĞRENCİ GİRİŞİ'!$E$18,(ROW(A897)-1),0))="","",UPPER(OFFSET('ÖĞRENCİ GİRİŞİ'!$E$18,(ROW(A897)-1),0)))</f>
        <v/>
      </c>
      <c r="F898" s="70" t="str">
        <f ca="1">IF(UPPER(OFFSET('ÖĞRENCİ GİRİŞİ'!$F$18,(ROW(A897)-1),0))="","",UPPER(OFFSET('ÖĞRENCİ GİRİŞİ'!$F$18,(ROW(A897)-1),0)))</f>
        <v/>
      </c>
      <c r="G898" s="70" t="str">
        <f ca="1">IF(UPPER(OFFSET('ÖĞRENCİ GİRİŞİ'!$G$18,(ROW(A897)-1),0))="","",UPPER(OFFSET('ÖĞRENCİ GİRİŞİ'!$G$18,(ROW(A897)-1),0)))</f>
        <v/>
      </c>
    </row>
    <row r="899" spans="1:7" customFormat="1" ht="12.75" x14ac:dyDescent="0.2">
      <c r="A899" s="42">
        <v>898</v>
      </c>
      <c r="B899" s="70" t="str">
        <f ca="1">IF(UPPER(OFFSET('ÖĞRENCİ GİRİŞİ'!$B$18,(ROW(A898)-1),0))="","",UPPER(OFFSET('ÖĞRENCİ GİRİŞİ'!$B$18,(ROW(A898)-1),0)))</f>
        <v/>
      </c>
      <c r="C899" s="70" t="str">
        <f ca="1">IF(UPPER(OFFSET('ÖĞRENCİ GİRİŞİ'!$C$18,(ROW(B898)-1),0))="","",UPPER(OFFSET('ÖĞRENCİ GİRİŞİ'!$C$18,(ROW(B898)-1),0)))</f>
        <v/>
      </c>
      <c r="D899" s="70" t="str">
        <f ca="1">IF(UPPER(OFFSET('ÖĞRENCİ GİRİŞİ'!$D$18,(ROW(A898)-1),0))="","",UPPER(OFFSET('ÖĞRENCİ GİRİŞİ'!$D$18,(ROW(A898)-1),0)))</f>
        <v/>
      </c>
      <c r="E899" s="70" t="str">
        <f ca="1">IF(UPPER(OFFSET('ÖĞRENCİ GİRİŞİ'!$E$18,(ROW(A898)-1),0))="","",UPPER(OFFSET('ÖĞRENCİ GİRİŞİ'!$E$18,(ROW(A898)-1),0)))</f>
        <v/>
      </c>
      <c r="F899" s="70" t="str">
        <f ca="1">IF(UPPER(OFFSET('ÖĞRENCİ GİRİŞİ'!$F$18,(ROW(A898)-1),0))="","",UPPER(OFFSET('ÖĞRENCİ GİRİŞİ'!$F$18,(ROW(A898)-1),0)))</f>
        <v/>
      </c>
      <c r="G899" s="70" t="str">
        <f ca="1">IF(UPPER(OFFSET('ÖĞRENCİ GİRİŞİ'!$G$18,(ROW(A898)-1),0))="","",UPPER(OFFSET('ÖĞRENCİ GİRİŞİ'!$G$18,(ROW(A898)-1),0)))</f>
        <v/>
      </c>
    </row>
    <row r="900" spans="1:7" customFormat="1" ht="12.75" x14ac:dyDescent="0.2">
      <c r="A900" s="42">
        <v>899</v>
      </c>
      <c r="B900" s="70" t="str">
        <f ca="1">IF(UPPER(OFFSET('ÖĞRENCİ GİRİŞİ'!$B$18,(ROW(A899)-1),0))="","",UPPER(OFFSET('ÖĞRENCİ GİRİŞİ'!$B$18,(ROW(A899)-1),0)))</f>
        <v/>
      </c>
      <c r="C900" s="70" t="str">
        <f ca="1">IF(UPPER(OFFSET('ÖĞRENCİ GİRİŞİ'!$C$18,(ROW(B899)-1),0))="","",UPPER(OFFSET('ÖĞRENCİ GİRİŞİ'!$C$18,(ROW(B899)-1),0)))</f>
        <v/>
      </c>
      <c r="D900" s="70" t="str">
        <f ca="1">IF(UPPER(OFFSET('ÖĞRENCİ GİRİŞİ'!$D$18,(ROW(A899)-1),0))="","",UPPER(OFFSET('ÖĞRENCİ GİRİŞİ'!$D$18,(ROW(A899)-1),0)))</f>
        <v/>
      </c>
      <c r="E900" s="70" t="str">
        <f ca="1">IF(UPPER(OFFSET('ÖĞRENCİ GİRİŞİ'!$E$18,(ROW(A899)-1),0))="","",UPPER(OFFSET('ÖĞRENCİ GİRİŞİ'!$E$18,(ROW(A899)-1),0)))</f>
        <v/>
      </c>
      <c r="F900" s="70" t="str">
        <f ca="1">IF(UPPER(OFFSET('ÖĞRENCİ GİRİŞİ'!$F$18,(ROW(A899)-1),0))="","",UPPER(OFFSET('ÖĞRENCİ GİRİŞİ'!$F$18,(ROW(A899)-1),0)))</f>
        <v/>
      </c>
      <c r="G900" s="70" t="str">
        <f ca="1">IF(UPPER(OFFSET('ÖĞRENCİ GİRİŞİ'!$G$18,(ROW(A899)-1),0))="","",UPPER(OFFSET('ÖĞRENCİ GİRİŞİ'!$G$18,(ROW(A899)-1),0)))</f>
        <v/>
      </c>
    </row>
    <row r="901" spans="1:7" customFormat="1" ht="12.75" x14ac:dyDescent="0.2">
      <c r="A901" s="42">
        <v>900</v>
      </c>
      <c r="B901" s="70" t="str">
        <f ca="1">IF(UPPER(OFFSET('ÖĞRENCİ GİRİŞİ'!$B$18,(ROW(A900)-1),0))="","",UPPER(OFFSET('ÖĞRENCİ GİRİŞİ'!$B$18,(ROW(A900)-1),0)))</f>
        <v/>
      </c>
      <c r="C901" s="70" t="str">
        <f ca="1">IF(UPPER(OFFSET('ÖĞRENCİ GİRİŞİ'!$C$18,(ROW(B900)-1),0))="","",UPPER(OFFSET('ÖĞRENCİ GİRİŞİ'!$C$18,(ROW(B900)-1),0)))</f>
        <v/>
      </c>
      <c r="D901" s="70" t="str">
        <f ca="1">IF(UPPER(OFFSET('ÖĞRENCİ GİRİŞİ'!$D$18,(ROW(A900)-1),0))="","",UPPER(OFFSET('ÖĞRENCİ GİRİŞİ'!$D$18,(ROW(A900)-1),0)))</f>
        <v/>
      </c>
      <c r="E901" s="70" t="str">
        <f ca="1">IF(UPPER(OFFSET('ÖĞRENCİ GİRİŞİ'!$E$18,(ROW(A900)-1),0))="","",UPPER(OFFSET('ÖĞRENCİ GİRİŞİ'!$E$18,(ROW(A900)-1),0)))</f>
        <v/>
      </c>
      <c r="F901" s="70" t="str">
        <f ca="1">IF(UPPER(OFFSET('ÖĞRENCİ GİRİŞİ'!$F$18,(ROW(A900)-1),0))="","",UPPER(OFFSET('ÖĞRENCİ GİRİŞİ'!$F$18,(ROW(A900)-1),0)))</f>
        <v/>
      </c>
      <c r="G901" s="70" t="str">
        <f ca="1">IF(UPPER(OFFSET('ÖĞRENCİ GİRİŞİ'!$G$18,(ROW(A900)-1),0))="","",UPPER(OFFSET('ÖĞRENCİ GİRİŞİ'!$G$18,(ROW(A900)-1),0)))</f>
        <v/>
      </c>
    </row>
    <row r="902" spans="1:7" customFormat="1" ht="12.75" x14ac:dyDescent="0.2">
      <c r="A902" s="42">
        <v>901</v>
      </c>
      <c r="B902" s="70" t="str">
        <f ca="1">IF(UPPER(OFFSET('ÖĞRENCİ GİRİŞİ'!$B$18,(ROW(A901)-1),0))="","",UPPER(OFFSET('ÖĞRENCİ GİRİŞİ'!$B$18,(ROW(A901)-1),0)))</f>
        <v/>
      </c>
      <c r="C902" s="70" t="str">
        <f ca="1">IF(UPPER(OFFSET('ÖĞRENCİ GİRİŞİ'!$C$18,(ROW(B901)-1),0))="","",UPPER(OFFSET('ÖĞRENCİ GİRİŞİ'!$C$18,(ROW(B901)-1),0)))</f>
        <v/>
      </c>
      <c r="D902" s="70" t="str">
        <f ca="1">IF(UPPER(OFFSET('ÖĞRENCİ GİRİŞİ'!$D$18,(ROW(A901)-1),0))="","",UPPER(OFFSET('ÖĞRENCİ GİRİŞİ'!$D$18,(ROW(A901)-1),0)))</f>
        <v/>
      </c>
      <c r="E902" s="70" t="str">
        <f ca="1">IF(UPPER(OFFSET('ÖĞRENCİ GİRİŞİ'!$E$18,(ROW(A901)-1),0))="","",UPPER(OFFSET('ÖĞRENCİ GİRİŞİ'!$E$18,(ROW(A901)-1),0)))</f>
        <v/>
      </c>
      <c r="F902" s="70" t="str">
        <f ca="1">IF(UPPER(OFFSET('ÖĞRENCİ GİRİŞİ'!$F$18,(ROW(A901)-1),0))="","",UPPER(OFFSET('ÖĞRENCİ GİRİŞİ'!$F$18,(ROW(A901)-1),0)))</f>
        <v/>
      </c>
      <c r="G902" s="70" t="str">
        <f ca="1">IF(UPPER(OFFSET('ÖĞRENCİ GİRİŞİ'!$G$18,(ROW(A901)-1),0))="","",UPPER(OFFSET('ÖĞRENCİ GİRİŞİ'!$G$18,(ROW(A901)-1),0)))</f>
        <v/>
      </c>
    </row>
    <row r="903" spans="1:7" customFormat="1" ht="12.75" x14ac:dyDescent="0.2">
      <c r="A903" s="42">
        <v>902</v>
      </c>
      <c r="B903" s="70" t="str">
        <f ca="1">IF(UPPER(OFFSET('ÖĞRENCİ GİRİŞİ'!$B$18,(ROW(A902)-1),0))="","",UPPER(OFFSET('ÖĞRENCİ GİRİŞİ'!$B$18,(ROW(A902)-1),0)))</f>
        <v/>
      </c>
      <c r="C903" s="70" t="str">
        <f ca="1">IF(UPPER(OFFSET('ÖĞRENCİ GİRİŞİ'!$C$18,(ROW(B902)-1),0))="","",UPPER(OFFSET('ÖĞRENCİ GİRİŞİ'!$C$18,(ROW(B902)-1),0)))</f>
        <v/>
      </c>
      <c r="D903" s="70" t="str">
        <f ca="1">IF(UPPER(OFFSET('ÖĞRENCİ GİRİŞİ'!$D$18,(ROW(A902)-1),0))="","",UPPER(OFFSET('ÖĞRENCİ GİRİŞİ'!$D$18,(ROW(A902)-1),0)))</f>
        <v/>
      </c>
      <c r="E903" s="70" t="str">
        <f ca="1">IF(UPPER(OFFSET('ÖĞRENCİ GİRİŞİ'!$E$18,(ROW(A902)-1),0))="","",UPPER(OFFSET('ÖĞRENCİ GİRİŞİ'!$E$18,(ROW(A902)-1),0)))</f>
        <v/>
      </c>
      <c r="F903" s="70" t="str">
        <f ca="1">IF(UPPER(OFFSET('ÖĞRENCİ GİRİŞİ'!$F$18,(ROW(A902)-1),0))="","",UPPER(OFFSET('ÖĞRENCİ GİRİŞİ'!$F$18,(ROW(A902)-1),0)))</f>
        <v/>
      </c>
      <c r="G903" s="70" t="str">
        <f ca="1">IF(UPPER(OFFSET('ÖĞRENCİ GİRİŞİ'!$G$18,(ROW(A902)-1),0))="","",UPPER(OFFSET('ÖĞRENCİ GİRİŞİ'!$G$18,(ROW(A902)-1),0)))</f>
        <v/>
      </c>
    </row>
    <row r="904" spans="1:7" customFormat="1" ht="12.75" x14ac:dyDescent="0.2">
      <c r="A904" s="42">
        <v>903</v>
      </c>
      <c r="B904" s="70" t="str">
        <f ca="1">IF(UPPER(OFFSET('ÖĞRENCİ GİRİŞİ'!$B$18,(ROW(A903)-1),0))="","",UPPER(OFFSET('ÖĞRENCİ GİRİŞİ'!$B$18,(ROW(A903)-1),0)))</f>
        <v/>
      </c>
      <c r="C904" s="70" t="str">
        <f ca="1">IF(UPPER(OFFSET('ÖĞRENCİ GİRİŞİ'!$C$18,(ROW(B903)-1),0))="","",UPPER(OFFSET('ÖĞRENCİ GİRİŞİ'!$C$18,(ROW(B903)-1),0)))</f>
        <v/>
      </c>
      <c r="D904" s="70" t="str">
        <f ca="1">IF(UPPER(OFFSET('ÖĞRENCİ GİRİŞİ'!$D$18,(ROW(A903)-1),0))="","",UPPER(OFFSET('ÖĞRENCİ GİRİŞİ'!$D$18,(ROW(A903)-1),0)))</f>
        <v/>
      </c>
      <c r="E904" s="70" t="str">
        <f ca="1">IF(UPPER(OFFSET('ÖĞRENCİ GİRİŞİ'!$E$18,(ROW(A903)-1),0))="","",UPPER(OFFSET('ÖĞRENCİ GİRİŞİ'!$E$18,(ROW(A903)-1),0)))</f>
        <v/>
      </c>
      <c r="F904" s="70" t="str">
        <f ca="1">IF(UPPER(OFFSET('ÖĞRENCİ GİRİŞİ'!$F$18,(ROW(A903)-1),0))="","",UPPER(OFFSET('ÖĞRENCİ GİRİŞİ'!$F$18,(ROW(A903)-1),0)))</f>
        <v/>
      </c>
      <c r="G904" s="70" t="str">
        <f ca="1">IF(UPPER(OFFSET('ÖĞRENCİ GİRİŞİ'!$G$18,(ROW(A903)-1),0))="","",UPPER(OFFSET('ÖĞRENCİ GİRİŞİ'!$G$18,(ROW(A903)-1),0)))</f>
        <v/>
      </c>
    </row>
    <row r="905" spans="1:7" customFormat="1" ht="12.75" x14ac:dyDescent="0.2">
      <c r="A905" s="42">
        <v>904</v>
      </c>
      <c r="B905" s="70" t="str">
        <f ca="1">IF(UPPER(OFFSET('ÖĞRENCİ GİRİŞİ'!$B$18,(ROW(A904)-1),0))="","",UPPER(OFFSET('ÖĞRENCİ GİRİŞİ'!$B$18,(ROW(A904)-1),0)))</f>
        <v/>
      </c>
      <c r="C905" s="70" t="str">
        <f ca="1">IF(UPPER(OFFSET('ÖĞRENCİ GİRİŞİ'!$C$18,(ROW(B904)-1),0))="","",UPPER(OFFSET('ÖĞRENCİ GİRİŞİ'!$C$18,(ROW(B904)-1),0)))</f>
        <v/>
      </c>
      <c r="D905" s="70" t="str">
        <f ca="1">IF(UPPER(OFFSET('ÖĞRENCİ GİRİŞİ'!$D$18,(ROW(A904)-1),0))="","",UPPER(OFFSET('ÖĞRENCİ GİRİŞİ'!$D$18,(ROW(A904)-1),0)))</f>
        <v/>
      </c>
      <c r="E905" s="70" t="str">
        <f ca="1">IF(UPPER(OFFSET('ÖĞRENCİ GİRİŞİ'!$E$18,(ROW(A904)-1),0))="","",UPPER(OFFSET('ÖĞRENCİ GİRİŞİ'!$E$18,(ROW(A904)-1),0)))</f>
        <v/>
      </c>
      <c r="F905" s="70" t="str">
        <f ca="1">IF(UPPER(OFFSET('ÖĞRENCİ GİRİŞİ'!$F$18,(ROW(A904)-1),0))="","",UPPER(OFFSET('ÖĞRENCİ GİRİŞİ'!$F$18,(ROW(A904)-1),0)))</f>
        <v/>
      </c>
      <c r="G905" s="70" t="str">
        <f ca="1">IF(UPPER(OFFSET('ÖĞRENCİ GİRİŞİ'!$G$18,(ROW(A904)-1),0))="","",UPPER(OFFSET('ÖĞRENCİ GİRİŞİ'!$G$18,(ROW(A904)-1),0)))</f>
        <v/>
      </c>
    </row>
    <row r="906" spans="1:7" customFormat="1" ht="12.75" x14ac:dyDescent="0.2">
      <c r="A906" s="42">
        <v>905</v>
      </c>
      <c r="B906" s="70" t="str">
        <f ca="1">IF(UPPER(OFFSET('ÖĞRENCİ GİRİŞİ'!$B$18,(ROW(A905)-1),0))="","",UPPER(OFFSET('ÖĞRENCİ GİRİŞİ'!$B$18,(ROW(A905)-1),0)))</f>
        <v/>
      </c>
      <c r="C906" s="70" t="str">
        <f ca="1">IF(UPPER(OFFSET('ÖĞRENCİ GİRİŞİ'!$C$18,(ROW(B905)-1),0))="","",UPPER(OFFSET('ÖĞRENCİ GİRİŞİ'!$C$18,(ROW(B905)-1),0)))</f>
        <v/>
      </c>
      <c r="D906" s="70" t="str">
        <f ca="1">IF(UPPER(OFFSET('ÖĞRENCİ GİRİŞİ'!$D$18,(ROW(A905)-1),0))="","",UPPER(OFFSET('ÖĞRENCİ GİRİŞİ'!$D$18,(ROW(A905)-1),0)))</f>
        <v/>
      </c>
      <c r="E906" s="70" t="str">
        <f ca="1">IF(UPPER(OFFSET('ÖĞRENCİ GİRİŞİ'!$E$18,(ROW(A905)-1),0))="","",UPPER(OFFSET('ÖĞRENCİ GİRİŞİ'!$E$18,(ROW(A905)-1),0)))</f>
        <v/>
      </c>
      <c r="F906" s="70" t="str">
        <f ca="1">IF(UPPER(OFFSET('ÖĞRENCİ GİRİŞİ'!$F$18,(ROW(A905)-1),0))="","",UPPER(OFFSET('ÖĞRENCİ GİRİŞİ'!$F$18,(ROW(A905)-1),0)))</f>
        <v/>
      </c>
      <c r="G906" s="70" t="str">
        <f ca="1">IF(UPPER(OFFSET('ÖĞRENCİ GİRİŞİ'!$G$18,(ROW(A905)-1),0))="","",UPPER(OFFSET('ÖĞRENCİ GİRİŞİ'!$G$18,(ROW(A905)-1),0)))</f>
        <v/>
      </c>
    </row>
    <row r="907" spans="1:7" customFormat="1" ht="12.75" x14ac:dyDescent="0.2">
      <c r="A907" s="42">
        <v>906</v>
      </c>
      <c r="B907" s="70" t="str">
        <f ca="1">IF(UPPER(OFFSET('ÖĞRENCİ GİRİŞİ'!$B$18,(ROW(A906)-1),0))="","",UPPER(OFFSET('ÖĞRENCİ GİRİŞİ'!$B$18,(ROW(A906)-1),0)))</f>
        <v/>
      </c>
      <c r="C907" s="70" t="str">
        <f ca="1">IF(UPPER(OFFSET('ÖĞRENCİ GİRİŞİ'!$C$18,(ROW(B906)-1),0))="","",UPPER(OFFSET('ÖĞRENCİ GİRİŞİ'!$C$18,(ROW(B906)-1),0)))</f>
        <v/>
      </c>
      <c r="D907" s="70" t="str">
        <f ca="1">IF(UPPER(OFFSET('ÖĞRENCİ GİRİŞİ'!$D$18,(ROW(A906)-1),0))="","",UPPER(OFFSET('ÖĞRENCİ GİRİŞİ'!$D$18,(ROW(A906)-1),0)))</f>
        <v/>
      </c>
      <c r="E907" s="70" t="str">
        <f ca="1">IF(UPPER(OFFSET('ÖĞRENCİ GİRİŞİ'!$E$18,(ROW(A906)-1),0))="","",UPPER(OFFSET('ÖĞRENCİ GİRİŞİ'!$E$18,(ROW(A906)-1),0)))</f>
        <v/>
      </c>
      <c r="F907" s="70" t="str">
        <f ca="1">IF(UPPER(OFFSET('ÖĞRENCİ GİRİŞİ'!$F$18,(ROW(A906)-1),0))="","",UPPER(OFFSET('ÖĞRENCİ GİRİŞİ'!$F$18,(ROW(A906)-1),0)))</f>
        <v/>
      </c>
      <c r="G907" s="70" t="str">
        <f ca="1">IF(UPPER(OFFSET('ÖĞRENCİ GİRİŞİ'!$G$18,(ROW(A906)-1),0))="","",UPPER(OFFSET('ÖĞRENCİ GİRİŞİ'!$G$18,(ROW(A906)-1),0)))</f>
        <v/>
      </c>
    </row>
    <row r="908" spans="1:7" customFormat="1" ht="12.75" x14ac:dyDescent="0.2">
      <c r="A908" s="42">
        <v>907</v>
      </c>
      <c r="B908" s="70" t="str">
        <f ca="1">IF(UPPER(OFFSET('ÖĞRENCİ GİRİŞİ'!$B$18,(ROW(A907)-1),0))="","",UPPER(OFFSET('ÖĞRENCİ GİRİŞİ'!$B$18,(ROW(A907)-1),0)))</f>
        <v/>
      </c>
      <c r="C908" s="70" t="str">
        <f ca="1">IF(UPPER(OFFSET('ÖĞRENCİ GİRİŞİ'!$C$18,(ROW(B907)-1),0))="","",UPPER(OFFSET('ÖĞRENCİ GİRİŞİ'!$C$18,(ROW(B907)-1),0)))</f>
        <v/>
      </c>
      <c r="D908" s="70" t="str">
        <f ca="1">IF(UPPER(OFFSET('ÖĞRENCİ GİRİŞİ'!$D$18,(ROW(A907)-1),0))="","",UPPER(OFFSET('ÖĞRENCİ GİRİŞİ'!$D$18,(ROW(A907)-1),0)))</f>
        <v/>
      </c>
      <c r="E908" s="70" t="str">
        <f ca="1">IF(UPPER(OFFSET('ÖĞRENCİ GİRİŞİ'!$E$18,(ROW(A907)-1),0))="","",UPPER(OFFSET('ÖĞRENCİ GİRİŞİ'!$E$18,(ROW(A907)-1),0)))</f>
        <v/>
      </c>
      <c r="F908" s="70" t="str">
        <f ca="1">IF(UPPER(OFFSET('ÖĞRENCİ GİRİŞİ'!$F$18,(ROW(A907)-1),0))="","",UPPER(OFFSET('ÖĞRENCİ GİRİŞİ'!$F$18,(ROW(A907)-1),0)))</f>
        <v/>
      </c>
      <c r="G908" s="70" t="str">
        <f ca="1">IF(UPPER(OFFSET('ÖĞRENCİ GİRİŞİ'!$G$18,(ROW(A907)-1),0))="","",UPPER(OFFSET('ÖĞRENCİ GİRİŞİ'!$G$18,(ROW(A907)-1),0)))</f>
        <v/>
      </c>
    </row>
    <row r="909" spans="1:7" customFormat="1" ht="12.75" x14ac:dyDescent="0.2">
      <c r="A909" s="42">
        <v>908</v>
      </c>
      <c r="B909" s="70" t="str">
        <f ca="1">IF(UPPER(OFFSET('ÖĞRENCİ GİRİŞİ'!$B$18,(ROW(A908)-1),0))="","",UPPER(OFFSET('ÖĞRENCİ GİRİŞİ'!$B$18,(ROW(A908)-1),0)))</f>
        <v/>
      </c>
      <c r="C909" s="70" t="str">
        <f ca="1">IF(UPPER(OFFSET('ÖĞRENCİ GİRİŞİ'!$C$18,(ROW(B908)-1),0))="","",UPPER(OFFSET('ÖĞRENCİ GİRİŞİ'!$C$18,(ROW(B908)-1),0)))</f>
        <v/>
      </c>
      <c r="D909" s="70" t="str">
        <f ca="1">IF(UPPER(OFFSET('ÖĞRENCİ GİRİŞİ'!$D$18,(ROW(A908)-1),0))="","",UPPER(OFFSET('ÖĞRENCİ GİRİŞİ'!$D$18,(ROW(A908)-1),0)))</f>
        <v/>
      </c>
      <c r="E909" s="70" t="str">
        <f ca="1">IF(UPPER(OFFSET('ÖĞRENCİ GİRİŞİ'!$E$18,(ROW(A908)-1),0))="","",UPPER(OFFSET('ÖĞRENCİ GİRİŞİ'!$E$18,(ROW(A908)-1),0)))</f>
        <v/>
      </c>
      <c r="F909" s="70" t="str">
        <f ca="1">IF(UPPER(OFFSET('ÖĞRENCİ GİRİŞİ'!$F$18,(ROW(A908)-1),0))="","",UPPER(OFFSET('ÖĞRENCİ GİRİŞİ'!$F$18,(ROW(A908)-1),0)))</f>
        <v/>
      </c>
      <c r="G909" s="70" t="str">
        <f ca="1">IF(UPPER(OFFSET('ÖĞRENCİ GİRİŞİ'!$G$18,(ROW(A908)-1),0))="","",UPPER(OFFSET('ÖĞRENCİ GİRİŞİ'!$G$18,(ROW(A908)-1),0)))</f>
        <v/>
      </c>
    </row>
    <row r="910" spans="1:7" customFormat="1" ht="12.75" x14ac:dyDescent="0.2">
      <c r="A910" s="42">
        <v>909</v>
      </c>
      <c r="B910" s="70" t="str">
        <f ca="1">IF(UPPER(OFFSET('ÖĞRENCİ GİRİŞİ'!$B$18,(ROW(A909)-1),0))="","",UPPER(OFFSET('ÖĞRENCİ GİRİŞİ'!$B$18,(ROW(A909)-1),0)))</f>
        <v/>
      </c>
      <c r="C910" s="70" t="str">
        <f ca="1">IF(UPPER(OFFSET('ÖĞRENCİ GİRİŞİ'!$C$18,(ROW(B909)-1),0))="","",UPPER(OFFSET('ÖĞRENCİ GİRİŞİ'!$C$18,(ROW(B909)-1),0)))</f>
        <v/>
      </c>
      <c r="D910" s="70" t="str">
        <f ca="1">IF(UPPER(OFFSET('ÖĞRENCİ GİRİŞİ'!$D$18,(ROW(A909)-1),0))="","",UPPER(OFFSET('ÖĞRENCİ GİRİŞİ'!$D$18,(ROW(A909)-1),0)))</f>
        <v/>
      </c>
      <c r="E910" s="70" t="str">
        <f ca="1">IF(UPPER(OFFSET('ÖĞRENCİ GİRİŞİ'!$E$18,(ROW(A909)-1),0))="","",UPPER(OFFSET('ÖĞRENCİ GİRİŞİ'!$E$18,(ROW(A909)-1),0)))</f>
        <v/>
      </c>
      <c r="F910" s="70" t="str">
        <f ca="1">IF(UPPER(OFFSET('ÖĞRENCİ GİRİŞİ'!$F$18,(ROW(A909)-1),0))="","",UPPER(OFFSET('ÖĞRENCİ GİRİŞİ'!$F$18,(ROW(A909)-1),0)))</f>
        <v/>
      </c>
      <c r="G910" s="70" t="str">
        <f ca="1">IF(UPPER(OFFSET('ÖĞRENCİ GİRİŞİ'!$G$18,(ROW(A909)-1),0))="","",UPPER(OFFSET('ÖĞRENCİ GİRİŞİ'!$G$18,(ROW(A909)-1),0)))</f>
        <v/>
      </c>
    </row>
    <row r="911" spans="1:7" customFormat="1" ht="12.75" x14ac:dyDescent="0.2">
      <c r="A911" s="42">
        <v>910</v>
      </c>
      <c r="B911" s="70" t="str">
        <f ca="1">IF(UPPER(OFFSET('ÖĞRENCİ GİRİŞİ'!$B$18,(ROW(A910)-1),0))="","",UPPER(OFFSET('ÖĞRENCİ GİRİŞİ'!$B$18,(ROW(A910)-1),0)))</f>
        <v/>
      </c>
      <c r="C911" s="70" t="str">
        <f ca="1">IF(UPPER(OFFSET('ÖĞRENCİ GİRİŞİ'!$C$18,(ROW(B910)-1),0))="","",UPPER(OFFSET('ÖĞRENCİ GİRİŞİ'!$C$18,(ROW(B910)-1),0)))</f>
        <v/>
      </c>
      <c r="D911" s="70" t="str">
        <f ca="1">IF(UPPER(OFFSET('ÖĞRENCİ GİRİŞİ'!$D$18,(ROW(A910)-1),0))="","",UPPER(OFFSET('ÖĞRENCİ GİRİŞİ'!$D$18,(ROW(A910)-1),0)))</f>
        <v/>
      </c>
      <c r="E911" s="70" t="str">
        <f ca="1">IF(UPPER(OFFSET('ÖĞRENCİ GİRİŞİ'!$E$18,(ROW(A910)-1),0))="","",UPPER(OFFSET('ÖĞRENCİ GİRİŞİ'!$E$18,(ROW(A910)-1),0)))</f>
        <v/>
      </c>
      <c r="F911" s="70" t="str">
        <f ca="1">IF(UPPER(OFFSET('ÖĞRENCİ GİRİŞİ'!$F$18,(ROW(A910)-1),0))="","",UPPER(OFFSET('ÖĞRENCİ GİRİŞİ'!$F$18,(ROW(A910)-1),0)))</f>
        <v/>
      </c>
      <c r="G911" s="70" t="str">
        <f ca="1">IF(UPPER(OFFSET('ÖĞRENCİ GİRİŞİ'!$G$18,(ROW(A910)-1),0))="","",UPPER(OFFSET('ÖĞRENCİ GİRİŞİ'!$G$18,(ROW(A910)-1),0)))</f>
        <v/>
      </c>
    </row>
    <row r="912" spans="1:7" customFormat="1" ht="12.75" x14ac:dyDescent="0.2">
      <c r="A912" s="42">
        <v>911</v>
      </c>
      <c r="B912" s="70" t="str">
        <f ca="1">IF(UPPER(OFFSET('ÖĞRENCİ GİRİŞİ'!$B$18,(ROW(A911)-1),0))="","",UPPER(OFFSET('ÖĞRENCİ GİRİŞİ'!$B$18,(ROW(A911)-1),0)))</f>
        <v/>
      </c>
      <c r="C912" s="70" t="str">
        <f ca="1">IF(UPPER(OFFSET('ÖĞRENCİ GİRİŞİ'!$C$18,(ROW(B911)-1),0))="","",UPPER(OFFSET('ÖĞRENCİ GİRİŞİ'!$C$18,(ROW(B911)-1),0)))</f>
        <v/>
      </c>
      <c r="D912" s="70" t="str">
        <f ca="1">IF(UPPER(OFFSET('ÖĞRENCİ GİRİŞİ'!$D$18,(ROW(A911)-1),0))="","",UPPER(OFFSET('ÖĞRENCİ GİRİŞİ'!$D$18,(ROW(A911)-1),0)))</f>
        <v/>
      </c>
      <c r="E912" s="70" t="str">
        <f ca="1">IF(UPPER(OFFSET('ÖĞRENCİ GİRİŞİ'!$E$18,(ROW(A911)-1),0))="","",UPPER(OFFSET('ÖĞRENCİ GİRİŞİ'!$E$18,(ROW(A911)-1),0)))</f>
        <v/>
      </c>
      <c r="F912" s="70" t="str">
        <f ca="1">IF(UPPER(OFFSET('ÖĞRENCİ GİRİŞİ'!$F$18,(ROW(A911)-1),0))="","",UPPER(OFFSET('ÖĞRENCİ GİRİŞİ'!$F$18,(ROW(A911)-1),0)))</f>
        <v/>
      </c>
      <c r="G912" s="70" t="str">
        <f ca="1">IF(UPPER(OFFSET('ÖĞRENCİ GİRİŞİ'!$G$18,(ROW(A911)-1),0))="","",UPPER(OFFSET('ÖĞRENCİ GİRİŞİ'!$G$18,(ROW(A911)-1),0)))</f>
        <v/>
      </c>
    </row>
    <row r="913" spans="1:7" customFormat="1" ht="12.75" x14ac:dyDescent="0.2">
      <c r="A913" s="42">
        <v>912</v>
      </c>
      <c r="B913" s="70" t="str">
        <f ca="1">IF(UPPER(OFFSET('ÖĞRENCİ GİRİŞİ'!$B$18,(ROW(A912)-1),0))="","",UPPER(OFFSET('ÖĞRENCİ GİRİŞİ'!$B$18,(ROW(A912)-1),0)))</f>
        <v/>
      </c>
      <c r="C913" s="70" t="str">
        <f ca="1">IF(UPPER(OFFSET('ÖĞRENCİ GİRİŞİ'!$C$18,(ROW(B912)-1),0))="","",UPPER(OFFSET('ÖĞRENCİ GİRİŞİ'!$C$18,(ROW(B912)-1),0)))</f>
        <v/>
      </c>
      <c r="D913" s="70" t="str">
        <f ca="1">IF(UPPER(OFFSET('ÖĞRENCİ GİRİŞİ'!$D$18,(ROW(A912)-1),0))="","",UPPER(OFFSET('ÖĞRENCİ GİRİŞİ'!$D$18,(ROW(A912)-1),0)))</f>
        <v/>
      </c>
      <c r="E913" s="70" t="str">
        <f ca="1">IF(UPPER(OFFSET('ÖĞRENCİ GİRİŞİ'!$E$18,(ROW(A912)-1),0))="","",UPPER(OFFSET('ÖĞRENCİ GİRİŞİ'!$E$18,(ROW(A912)-1),0)))</f>
        <v/>
      </c>
      <c r="F913" s="70" t="str">
        <f ca="1">IF(UPPER(OFFSET('ÖĞRENCİ GİRİŞİ'!$F$18,(ROW(A912)-1),0))="","",UPPER(OFFSET('ÖĞRENCİ GİRİŞİ'!$F$18,(ROW(A912)-1),0)))</f>
        <v/>
      </c>
      <c r="G913" s="70" t="str">
        <f ca="1">IF(UPPER(OFFSET('ÖĞRENCİ GİRİŞİ'!$G$18,(ROW(A912)-1),0))="","",UPPER(OFFSET('ÖĞRENCİ GİRİŞİ'!$G$18,(ROW(A912)-1),0)))</f>
        <v/>
      </c>
    </row>
    <row r="914" spans="1:7" customFormat="1" ht="12.75" x14ac:dyDescent="0.2">
      <c r="A914" s="42">
        <v>913</v>
      </c>
      <c r="B914" s="70" t="str">
        <f ca="1">IF(UPPER(OFFSET('ÖĞRENCİ GİRİŞİ'!$B$18,(ROW(A913)-1),0))="","",UPPER(OFFSET('ÖĞRENCİ GİRİŞİ'!$B$18,(ROW(A913)-1),0)))</f>
        <v/>
      </c>
      <c r="C914" s="70" t="str">
        <f ca="1">IF(UPPER(OFFSET('ÖĞRENCİ GİRİŞİ'!$C$18,(ROW(B913)-1),0))="","",UPPER(OFFSET('ÖĞRENCİ GİRİŞİ'!$C$18,(ROW(B913)-1),0)))</f>
        <v/>
      </c>
      <c r="D914" s="70" t="str">
        <f ca="1">IF(UPPER(OFFSET('ÖĞRENCİ GİRİŞİ'!$D$18,(ROW(A913)-1),0))="","",UPPER(OFFSET('ÖĞRENCİ GİRİŞİ'!$D$18,(ROW(A913)-1),0)))</f>
        <v/>
      </c>
      <c r="E914" s="70" t="str">
        <f ca="1">IF(UPPER(OFFSET('ÖĞRENCİ GİRİŞİ'!$E$18,(ROW(A913)-1),0))="","",UPPER(OFFSET('ÖĞRENCİ GİRİŞİ'!$E$18,(ROW(A913)-1),0)))</f>
        <v/>
      </c>
      <c r="F914" s="70" t="str">
        <f ca="1">IF(UPPER(OFFSET('ÖĞRENCİ GİRİŞİ'!$F$18,(ROW(A913)-1),0))="","",UPPER(OFFSET('ÖĞRENCİ GİRİŞİ'!$F$18,(ROW(A913)-1),0)))</f>
        <v/>
      </c>
      <c r="G914" s="70" t="str">
        <f ca="1">IF(UPPER(OFFSET('ÖĞRENCİ GİRİŞİ'!$G$18,(ROW(A913)-1),0))="","",UPPER(OFFSET('ÖĞRENCİ GİRİŞİ'!$G$18,(ROW(A913)-1),0)))</f>
        <v/>
      </c>
    </row>
    <row r="915" spans="1:7" customFormat="1" ht="12.75" x14ac:dyDescent="0.2">
      <c r="A915" s="42">
        <v>914</v>
      </c>
      <c r="B915" s="70" t="str">
        <f ca="1">IF(UPPER(OFFSET('ÖĞRENCİ GİRİŞİ'!$B$18,(ROW(A914)-1),0))="","",UPPER(OFFSET('ÖĞRENCİ GİRİŞİ'!$B$18,(ROW(A914)-1),0)))</f>
        <v/>
      </c>
      <c r="C915" s="70" t="str">
        <f ca="1">IF(UPPER(OFFSET('ÖĞRENCİ GİRİŞİ'!$C$18,(ROW(B914)-1),0))="","",UPPER(OFFSET('ÖĞRENCİ GİRİŞİ'!$C$18,(ROW(B914)-1),0)))</f>
        <v/>
      </c>
      <c r="D915" s="70" t="str">
        <f ca="1">IF(UPPER(OFFSET('ÖĞRENCİ GİRİŞİ'!$D$18,(ROW(A914)-1),0))="","",UPPER(OFFSET('ÖĞRENCİ GİRİŞİ'!$D$18,(ROW(A914)-1),0)))</f>
        <v/>
      </c>
      <c r="E915" s="70" t="str">
        <f ca="1">IF(UPPER(OFFSET('ÖĞRENCİ GİRİŞİ'!$E$18,(ROW(A914)-1),0))="","",UPPER(OFFSET('ÖĞRENCİ GİRİŞİ'!$E$18,(ROW(A914)-1),0)))</f>
        <v/>
      </c>
      <c r="F915" s="70" t="str">
        <f ca="1">IF(UPPER(OFFSET('ÖĞRENCİ GİRİŞİ'!$F$18,(ROW(A914)-1),0))="","",UPPER(OFFSET('ÖĞRENCİ GİRİŞİ'!$F$18,(ROW(A914)-1),0)))</f>
        <v/>
      </c>
      <c r="G915" s="70" t="str">
        <f ca="1">IF(UPPER(OFFSET('ÖĞRENCİ GİRİŞİ'!$G$18,(ROW(A914)-1),0))="","",UPPER(OFFSET('ÖĞRENCİ GİRİŞİ'!$G$18,(ROW(A914)-1),0)))</f>
        <v/>
      </c>
    </row>
    <row r="916" spans="1:7" customFormat="1" ht="12.75" x14ac:dyDescent="0.2">
      <c r="A916" s="42">
        <v>915</v>
      </c>
      <c r="B916" s="70" t="str">
        <f ca="1">IF(UPPER(OFFSET('ÖĞRENCİ GİRİŞİ'!$B$18,(ROW(A915)-1),0))="","",UPPER(OFFSET('ÖĞRENCİ GİRİŞİ'!$B$18,(ROW(A915)-1),0)))</f>
        <v/>
      </c>
      <c r="C916" s="70" t="str">
        <f ca="1">IF(UPPER(OFFSET('ÖĞRENCİ GİRİŞİ'!$C$18,(ROW(B915)-1),0))="","",UPPER(OFFSET('ÖĞRENCİ GİRİŞİ'!$C$18,(ROW(B915)-1),0)))</f>
        <v/>
      </c>
      <c r="D916" s="70" t="str">
        <f ca="1">IF(UPPER(OFFSET('ÖĞRENCİ GİRİŞİ'!$D$18,(ROW(A915)-1),0))="","",UPPER(OFFSET('ÖĞRENCİ GİRİŞİ'!$D$18,(ROW(A915)-1),0)))</f>
        <v/>
      </c>
      <c r="E916" s="70" t="str">
        <f ca="1">IF(UPPER(OFFSET('ÖĞRENCİ GİRİŞİ'!$E$18,(ROW(A915)-1),0))="","",UPPER(OFFSET('ÖĞRENCİ GİRİŞİ'!$E$18,(ROW(A915)-1),0)))</f>
        <v/>
      </c>
      <c r="F916" s="70" t="str">
        <f ca="1">IF(UPPER(OFFSET('ÖĞRENCİ GİRİŞİ'!$F$18,(ROW(A915)-1),0))="","",UPPER(OFFSET('ÖĞRENCİ GİRİŞİ'!$F$18,(ROW(A915)-1),0)))</f>
        <v/>
      </c>
      <c r="G916" s="70" t="str">
        <f ca="1">IF(UPPER(OFFSET('ÖĞRENCİ GİRİŞİ'!$G$18,(ROW(A915)-1),0))="","",UPPER(OFFSET('ÖĞRENCİ GİRİŞİ'!$G$18,(ROW(A915)-1),0)))</f>
        <v/>
      </c>
    </row>
    <row r="917" spans="1:7" customFormat="1" ht="12.75" x14ac:dyDescent="0.2">
      <c r="A917" s="42">
        <v>916</v>
      </c>
      <c r="B917" s="70" t="str">
        <f ca="1">IF(UPPER(OFFSET('ÖĞRENCİ GİRİŞİ'!$B$18,(ROW(A916)-1),0))="","",UPPER(OFFSET('ÖĞRENCİ GİRİŞİ'!$B$18,(ROW(A916)-1),0)))</f>
        <v/>
      </c>
      <c r="C917" s="70" t="str">
        <f ca="1">IF(UPPER(OFFSET('ÖĞRENCİ GİRİŞİ'!$C$18,(ROW(B916)-1),0))="","",UPPER(OFFSET('ÖĞRENCİ GİRİŞİ'!$C$18,(ROW(B916)-1),0)))</f>
        <v/>
      </c>
      <c r="D917" s="70" t="str">
        <f ca="1">IF(UPPER(OFFSET('ÖĞRENCİ GİRİŞİ'!$D$18,(ROW(A916)-1),0))="","",UPPER(OFFSET('ÖĞRENCİ GİRİŞİ'!$D$18,(ROW(A916)-1),0)))</f>
        <v/>
      </c>
      <c r="E917" s="70" t="str">
        <f ca="1">IF(UPPER(OFFSET('ÖĞRENCİ GİRİŞİ'!$E$18,(ROW(A916)-1),0))="","",UPPER(OFFSET('ÖĞRENCİ GİRİŞİ'!$E$18,(ROW(A916)-1),0)))</f>
        <v/>
      </c>
      <c r="F917" s="70" t="str">
        <f ca="1">IF(UPPER(OFFSET('ÖĞRENCİ GİRİŞİ'!$F$18,(ROW(A916)-1),0))="","",UPPER(OFFSET('ÖĞRENCİ GİRİŞİ'!$F$18,(ROW(A916)-1),0)))</f>
        <v/>
      </c>
      <c r="G917" s="70" t="str">
        <f ca="1">IF(UPPER(OFFSET('ÖĞRENCİ GİRİŞİ'!$G$18,(ROW(A916)-1),0))="","",UPPER(OFFSET('ÖĞRENCİ GİRİŞİ'!$G$18,(ROW(A916)-1),0)))</f>
        <v/>
      </c>
    </row>
    <row r="918" spans="1:7" customFormat="1" ht="12.75" x14ac:dyDescent="0.2">
      <c r="A918" s="42">
        <v>917</v>
      </c>
      <c r="B918" s="70" t="str">
        <f ca="1">IF(UPPER(OFFSET('ÖĞRENCİ GİRİŞİ'!$B$18,(ROW(A917)-1),0))="","",UPPER(OFFSET('ÖĞRENCİ GİRİŞİ'!$B$18,(ROW(A917)-1),0)))</f>
        <v/>
      </c>
      <c r="C918" s="70" t="str">
        <f ca="1">IF(UPPER(OFFSET('ÖĞRENCİ GİRİŞİ'!$C$18,(ROW(B917)-1),0))="","",UPPER(OFFSET('ÖĞRENCİ GİRİŞİ'!$C$18,(ROW(B917)-1),0)))</f>
        <v/>
      </c>
      <c r="D918" s="70" t="str">
        <f ca="1">IF(UPPER(OFFSET('ÖĞRENCİ GİRİŞİ'!$D$18,(ROW(A917)-1),0))="","",UPPER(OFFSET('ÖĞRENCİ GİRİŞİ'!$D$18,(ROW(A917)-1),0)))</f>
        <v/>
      </c>
      <c r="E918" s="70" t="str">
        <f ca="1">IF(UPPER(OFFSET('ÖĞRENCİ GİRİŞİ'!$E$18,(ROW(A917)-1),0))="","",UPPER(OFFSET('ÖĞRENCİ GİRİŞİ'!$E$18,(ROW(A917)-1),0)))</f>
        <v/>
      </c>
      <c r="F918" s="70" t="str">
        <f ca="1">IF(UPPER(OFFSET('ÖĞRENCİ GİRİŞİ'!$F$18,(ROW(A917)-1),0))="","",UPPER(OFFSET('ÖĞRENCİ GİRİŞİ'!$F$18,(ROW(A917)-1),0)))</f>
        <v/>
      </c>
      <c r="G918" s="70" t="str">
        <f ca="1">IF(UPPER(OFFSET('ÖĞRENCİ GİRİŞİ'!$G$18,(ROW(A917)-1),0))="","",UPPER(OFFSET('ÖĞRENCİ GİRİŞİ'!$G$18,(ROW(A917)-1),0)))</f>
        <v/>
      </c>
    </row>
    <row r="919" spans="1:7" customFormat="1" ht="12.75" x14ac:dyDescent="0.2">
      <c r="A919" s="42">
        <v>918</v>
      </c>
      <c r="B919" s="70" t="str">
        <f ca="1">IF(UPPER(OFFSET('ÖĞRENCİ GİRİŞİ'!$B$18,(ROW(A918)-1),0))="","",UPPER(OFFSET('ÖĞRENCİ GİRİŞİ'!$B$18,(ROW(A918)-1),0)))</f>
        <v/>
      </c>
      <c r="C919" s="70" t="str">
        <f ca="1">IF(UPPER(OFFSET('ÖĞRENCİ GİRİŞİ'!$C$18,(ROW(B918)-1),0))="","",UPPER(OFFSET('ÖĞRENCİ GİRİŞİ'!$C$18,(ROW(B918)-1),0)))</f>
        <v/>
      </c>
      <c r="D919" s="70" t="str">
        <f ca="1">IF(UPPER(OFFSET('ÖĞRENCİ GİRİŞİ'!$D$18,(ROW(A918)-1),0))="","",UPPER(OFFSET('ÖĞRENCİ GİRİŞİ'!$D$18,(ROW(A918)-1),0)))</f>
        <v/>
      </c>
      <c r="E919" s="70" t="str">
        <f ca="1">IF(UPPER(OFFSET('ÖĞRENCİ GİRİŞİ'!$E$18,(ROW(A918)-1),0))="","",UPPER(OFFSET('ÖĞRENCİ GİRİŞİ'!$E$18,(ROW(A918)-1),0)))</f>
        <v/>
      </c>
      <c r="F919" s="70" t="str">
        <f ca="1">IF(UPPER(OFFSET('ÖĞRENCİ GİRİŞİ'!$F$18,(ROW(A918)-1),0))="","",UPPER(OFFSET('ÖĞRENCİ GİRİŞİ'!$F$18,(ROW(A918)-1),0)))</f>
        <v/>
      </c>
      <c r="G919" s="70" t="str">
        <f ca="1">IF(UPPER(OFFSET('ÖĞRENCİ GİRİŞİ'!$G$18,(ROW(A918)-1),0))="","",UPPER(OFFSET('ÖĞRENCİ GİRİŞİ'!$G$18,(ROW(A918)-1),0)))</f>
        <v/>
      </c>
    </row>
    <row r="920" spans="1:7" customFormat="1" ht="12.75" x14ac:dyDescent="0.2">
      <c r="A920" s="42">
        <v>919</v>
      </c>
      <c r="B920" s="70" t="str">
        <f ca="1">IF(UPPER(OFFSET('ÖĞRENCİ GİRİŞİ'!$B$18,(ROW(A919)-1),0))="","",UPPER(OFFSET('ÖĞRENCİ GİRİŞİ'!$B$18,(ROW(A919)-1),0)))</f>
        <v/>
      </c>
      <c r="C920" s="70" t="str">
        <f ca="1">IF(UPPER(OFFSET('ÖĞRENCİ GİRİŞİ'!$C$18,(ROW(B919)-1),0))="","",UPPER(OFFSET('ÖĞRENCİ GİRİŞİ'!$C$18,(ROW(B919)-1),0)))</f>
        <v/>
      </c>
      <c r="D920" s="70" t="str">
        <f ca="1">IF(UPPER(OFFSET('ÖĞRENCİ GİRİŞİ'!$D$18,(ROW(A919)-1),0))="","",UPPER(OFFSET('ÖĞRENCİ GİRİŞİ'!$D$18,(ROW(A919)-1),0)))</f>
        <v/>
      </c>
      <c r="E920" s="70" t="str">
        <f ca="1">IF(UPPER(OFFSET('ÖĞRENCİ GİRİŞİ'!$E$18,(ROW(A919)-1),0))="","",UPPER(OFFSET('ÖĞRENCİ GİRİŞİ'!$E$18,(ROW(A919)-1),0)))</f>
        <v/>
      </c>
      <c r="F920" s="70" t="str">
        <f ca="1">IF(UPPER(OFFSET('ÖĞRENCİ GİRİŞİ'!$F$18,(ROW(A919)-1),0))="","",UPPER(OFFSET('ÖĞRENCİ GİRİŞİ'!$F$18,(ROW(A919)-1),0)))</f>
        <v/>
      </c>
      <c r="G920" s="70" t="str">
        <f ca="1">IF(UPPER(OFFSET('ÖĞRENCİ GİRİŞİ'!$G$18,(ROW(A919)-1),0))="","",UPPER(OFFSET('ÖĞRENCİ GİRİŞİ'!$G$18,(ROW(A919)-1),0)))</f>
        <v/>
      </c>
    </row>
    <row r="921" spans="1:7" customFormat="1" ht="12.75" x14ac:dyDescent="0.2">
      <c r="A921" s="42">
        <v>920</v>
      </c>
      <c r="B921" s="70" t="str">
        <f ca="1">IF(UPPER(OFFSET('ÖĞRENCİ GİRİŞİ'!$B$18,(ROW(A920)-1),0))="","",UPPER(OFFSET('ÖĞRENCİ GİRİŞİ'!$B$18,(ROW(A920)-1),0)))</f>
        <v/>
      </c>
      <c r="C921" s="70" t="str">
        <f ca="1">IF(UPPER(OFFSET('ÖĞRENCİ GİRİŞİ'!$C$18,(ROW(B920)-1),0))="","",UPPER(OFFSET('ÖĞRENCİ GİRİŞİ'!$C$18,(ROW(B920)-1),0)))</f>
        <v/>
      </c>
      <c r="D921" s="70" t="str">
        <f ca="1">IF(UPPER(OFFSET('ÖĞRENCİ GİRİŞİ'!$D$18,(ROW(A920)-1),0))="","",UPPER(OFFSET('ÖĞRENCİ GİRİŞİ'!$D$18,(ROW(A920)-1),0)))</f>
        <v/>
      </c>
      <c r="E921" s="70" t="str">
        <f ca="1">IF(UPPER(OFFSET('ÖĞRENCİ GİRİŞİ'!$E$18,(ROW(A920)-1),0))="","",UPPER(OFFSET('ÖĞRENCİ GİRİŞİ'!$E$18,(ROW(A920)-1),0)))</f>
        <v/>
      </c>
      <c r="F921" s="70" t="str">
        <f ca="1">IF(UPPER(OFFSET('ÖĞRENCİ GİRİŞİ'!$F$18,(ROW(A920)-1),0))="","",UPPER(OFFSET('ÖĞRENCİ GİRİŞİ'!$F$18,(ROW(A920)-1),0)))</f>
        <v/>
      </c>
      <c r="G921" s="70" t="str">
        <f ca="1">IF(UPPER(OFFSET('ÖĞRENCİ GİRİŞİ'!$G$18,(ROW(A920)-1),0))="","",UPPER(OFFSET('ÖĞRENCİ GİRİŞİ'!$G$18,(ROW(A920)-1),0)))</f>
        <v/>
      </c>
    </row>
    <row r="922" spans="1:7" customFormat="1" ht="12.75" x14ac:dyDescent="0.2">
      <c r="A922" s="42">
        <v>921</v>
      </c>
      <c r="B922" s="70" t="str">
        <f ca="1">IF(UPPER(OFFSET('ÖĞRENCİ GİRİŞİ'!$B$18,(ROW(A921)-1),0))="","",UPPER(OFFSET('ÖĞRENCİ GİRİŞİ'!$B$18,(ROW(A921)-1),0)))</f>
        <v/>
      </c>
      <c r="C922" s="70" t="str">
        <f ca="1">IF(UPPER(OFFSET('ÖĞRENCİ GİRİŞİ'!$C$18,(ROW(B921)-1),0))="","",UPPER(OFFSET('ÖĞRENCİ GİRİŞİ'!$C$18,(ROW(B921)-1),0)))</f>
        <v/>
      </c>
      <c r="D922" s="70" t="str">
        <f ca="1">IF(UPPER(OFFSET('ÖĞRENCİ GİRİŞİ'!$D$18,(ROW(A921)-1),0))="","",UPPER(OFFSET('ÖĞRENCİ GİRİŞİ'!$D$18,(ROW(A921)-1),0)))</f>
        <v/>
      </c>
      <c r="E922" s="70" t="str">
        <f ca="1">IF(UPPER(OFFSET('ÖĞRENCİ GİRİŞİ'!$E$18,(ROW(A921)-1),0))="","",UPPER(OFFSET('ÖĞRENCİ GİRİŞİ'!$E$18,(ROW(A921)-1),0)))</f>
        <v/>
      </c>
      <c r="F922" s="70" t="str">
        <f ca="1">IF(UPPER(OFFSET('ÖĞRENCİ GİRİŞİ'!$F$18,(ROW(A921)-1),0))="","",UPPER(OFFSET('ÖĞRENCİ GİRİŞİ'!$F$18,(ROW(A921)-1),0)))</f>
        <v/>
      </c>
      <c r="G922" s="70" t="str">
        <f ca="1">IF(UPPER(OFFSET('ÖĞRENCİ GİRİŞİ'!$G$18,(ROW(A921)-1),0))="","",UPPER(OFFSET('ÖĞRENCİ GİRİŞİ'!$G$18,(ROW(A921)-1),0)))</f>
        <v/>
      </c>
    </row>
    <row r="923" spans="1:7" customFormat="1" ht="12.75" x14ac:dyDescent="0.2">
      <c r="A923" s="42">
        <v>922</v>
      </c>
      <c r="B923" s="70" t="str">
        <f ca="1">IF(UPPER(OFFSET('ÖĞRENCİ GİRİŞİ'!$B$18,(ROW(A922)-1),0))="","",UPPER(OFFSET('ÖĞRENCİ GİRİŞİ'!$B$18,(ROW(A922)-1),0)))</f>
        <v/>
      </c>
      <c r="C923" s="70" t="str">
        <f ca="1">IF(UPPER(OFFSET('ÖĞRENCİ GİRİŞİ'!$C$18,(ROW(B922)-1),0))="","",UPPER(OFFSET('ÖĞRENCİ GİRİŞİ'!$C$18,(ROW(B922)-1),0)))</f>
        <v/>
      </c>
      <c r="D923" s="70" t="str">
        <f ca="1">IF(UPPER(OFFSET('ÖĞRENCİ GİRİŞİ'!$D$18,(ROW(A922)-1),0))="","",UPPER(OFFSET('ÖĞRENCİ GİRİŞİ'!$D$18,(ROW(A922)-1),0)))</f>
        <v/>
      </c>
      <c r="E923" s="70" t="str">
        <f ca="1">IF(UPPER(OFFSET('ÖĞRENCİ GİRİŞİ'!$E$18,(ROW(A922)-1),0))="","",UPPER(OFFSET('ÖĞRENCİ GİRİŞİ'!$E$18,(ROW(A922)-1),0)))</f>
        <v/>
      </c>
      <c r="F923" s="70" t="str">
        <f ca="1">IF(UPPER(OFFSET('ÖĞRENCİ GİRİŞİ'!$F$18,(ROW(A922)-1),0))="","",UPPER(OFFSET('ÖĞRENCİ GİRİŞİ'!$F$18,(ROW(A922)-1),0)))</f>
        <v/>
      </c>
      <c r="G923" s="70" t="str">
        <f ca="1">IF(UPPER(OFFSET('ÖĞRENCİ GİRİŞİ'!$G$18,(ROW(A922)-1),0))="","",UPPER(OFFSET('ÖĞRENCİ GİRİŞİ'!$G$18,(ROW(A922)-1),0)))</f>
        <v/>
      </c>
    </row>
    <row r="924" spans="1:7" customFormat="1" ht="12.75" x14ac:dyDescent="0.2">
      <c r="A924" s="42">
        <v>923</v>
      </c>
      <c r="B924" s="70" t="str">
        <f ca="1">IF(UPPER(OFFSET('ÖĞRENCİ GİRİŞİ'!$B$18,(ROW(A923)-1),0))="","",UPPER(OFFSET('ÖĞRENCİ GİRİŞİ'!$B$18,(ROW(A923)-1),0)))</f>
        <v/>
      </c>
      <c r="C924" s="70" t="str">
        <f ca="1">IF(UPPER(OFFSET('ÖĞRENCİ GİRİŞİ'!$C$18,(ROW(B923)-1),0))="","",UPPER(OFFSET('ÖĞRENCİ GİRİŞİ'!$C$18,(ROW(B923)-1),0)))</f>
        <v/>
      </c>
      <c r="D924" s="70" t="str">
        <f ca="1">IF(UPPER(OFFSET('ÖĞRENCİ GİRİŞİ'!$D$18,(ROW(A923)-1),0))="","",UPPER(OFFSET('ÖĞRENCİ GİRİŞİ'!$D$18,(ROW(A923)-1),0)))</f>
        <v/>
      </c>
      <c r="E924" s="70" t="str">
        <f ca="1">IF(UPPER(OFFSET('ÖĞRENCİ GİRİŞİ'!$E$18,(ROW(A923)-1),0))="","",UPPER(OFFSET('ÖĞRENCİ GİRİŞİ'!$E$18,(ROW(A923)-1),0)))</f>
        <v/>
      </c>
      <c r="F924" s="70" t="str">
        <f ca="1">IF(UPPER(OFFSET('ÖĞRENCİ GİRİŞİ'!$F$18,(ROW(A923)-1),0))="","",UPPER(OFFSET('ÖĞRENCİ GİRİŞİ'!$F$18,(ROW(A923)-1),0)))</f>
        <v/>
      </c>
      <c r="G924" s="70" t="str">
        <f ca="1">IF(UPPER(OFFSET('ÖĞRENCİ GİRİŞİ'!$G$18,(ROW(A923)-1),0))="","",UPPER(OFFSET('ÖĞRENCİ GİRİŞİ'!$G$18,(ROW(A923)-1),0)))</f>
        <v/>
      </c>
    </row>
    <row r="925" spans="1:7" customFormat="1" ht="12.75" x14ac:dyDescent="0.2">
      <c r="A925" s="42">
        <v>924</v>
      </c>
      <c r="B925" s="70" t="str">
        <f ca="1">IF(UPPER(OFFSET('ÖĞRENCİ GİRİŞİ'!$B$18,(ROW(A924)-1),0))="","",UPPER(OFFSET('ÖĞRENCİ GİRİŞİ'!$B$18,(ROW(A924)-1),0)))</f>
        <v/>
      </c>
      <c r="C925" s="70" t="str">
        <f ca="1">IF(UPPER(OFFSET('ÖĞRENCİ GİRİŞİ'!$C$18,(ROW(B924)-1),0))="","",UPPER(OFFSET('ÖĞRENCİ GİRİŞİ'!$C$18,(ROW(B924)-1),0)))</f>
        <v/>
      </c>
      <c r="D925" s="70" t="str">
        <f ca="1">IF(UPPER(OFFSET('ÖĞRENCİ GİRİŞİ'!$D$18,(ROW(A924)-1),0))="","",UPPER(OFFSET('ÖĞRENCİ GİRİŞİ'!$D$18,(ROW(A924)-1),0)))</f>
        <v/>
      </c>
      <c r="E925" s="70" t="str">
        <f ca="1">IF(UPPER(OFFSET('ÖĞRENCİ GİRİŞİ'!$E$18,(ROW(A924)-1),0))="","",UPPER(OFFSET('ÖĞRENCİ GİRİŞİ'!$E$18,(ROW(A924)-1),0)))</f>
        <v/>
      </c>
      <c r="F925" s="70" t="str">
        <f ca="1">IF(UPPER(OFFSET('ÖĞRENCİ GİRİŞİ'!$F$18,(ROW(A924)-1),0))="","",UPPER(OFFSET('ÖĞRENCİ GİRİŞİ'!$F$18,(ROW(A924)-1),0)))</f>
        <v/>
      </c>
      <c r="G925" s="70" t="str">
        <f ca="1">IF(UPPER(OFFSET('ÖĞRENCİ GİRİŞİ'!$G$18,(ROW(A924)-1),0))="","",UPPER(OFFSET('ÖĞRENCİ GİRİŞİ'!$G$18,(ROW(A924)-1),0)))</f>
        <v/>
      </c>
    </row>
    <row r="926" spans="1:7" customFormat="1" ht="12.75" x14ac:dyDescent="0.2">
      <c r="A926" s="42">
        <v>925</v>
      </c>
      <c r="B926" s="70" t="str">
        <f ca="1">IF(UPPER(OFFSET('ÖĞRENCİ GİRİŞİ'!$B$18,(ROW(A925)-1),0))="","",UPPER(OFFSET('ÖĞRENCİ GİRİŞİ'!$B$18,(ROW(A925)-1),0)))</f>
        <v/>
      </c>
      <c r="C926" s="70" t="str">
        <f ca="1">IF(UPPER(OFFSET('ÖĞRENCİ GİRİŞİ'!$C$18,(ROW(B925)-1),0))="","",UPPER(OFFSET('ÖĞRENCİ GİRİŞİ'!$C$18,(ROW(B925)-1),0)))</f>
        <v/>
      </c>
      <c r="D926" s="70" t="str">
        <f ca="1">IF(UPPER(OFFSET('ÖĞRENCİ GİRİŞİ'!$D$18,(ROW(A925)-1),0))="","",UPPER(OFFSET('ÖĞRENCİ GİRİŞİ'!$D$18,(ROW(A925)-1),0)))</f>
        <v/>
      </c>
      <c r="E926" s="70" t="str">
        <f ca="1">IF(UPPER(OFFSET('ÖĞRENCİ GİRİŞİ'!$E$18,(ROW(A925)-1),0))="","",UPPER(OFFSET('ÖĞRENCİ GİRİŞİ'!$E$18,(ROW(A925)-1),0)))</f>
        <v/>
      </c>
      <c r="F926" s="70" t="str">
        <f ca="1">IF(UPPER(OFFSET('ÖĞRENCİ GİRİŞİ'!$F$18,(ROW(A925)-1),0))="","",UPPER(OFFSET('ÖĞRENCİ GİRİŞİ'!$F$18,(ROW(A925)-1),0)))</f>
        <v/>
      </c>
      <c r="G926" s="70" t="str">
        <f ca="1">IF(UPPER(OFFSET('ÖĞRENCİ GİRİŞİ'!$G$18,(ROW(A925)-1),0))="","",UPPER(OFFSET('ÖĞRENCİ GİRİŞİ'!$G$18,(ROW(A925)-1),0)))</f>
        <v/>
      </c>
    </row>
    <row r="927" spans="1:7" customFormat="1" ht="12.75" x14ac:dyDescent="0.2">
      <c r="A927" s="42">
        <v>926</v>
      </c>
      <c r="B927" s="70" t="str">
        <f ca="1">IF(UPPER(OFFSET('ÖĞRENCİ GİRİŞİ'!$B$18,(ROW(A926)-1),0))="","",UPPER(OFFSET('ÖĞRENCİ GİRİŞİ'!$B$18,(ROW(A926)-1),0)))</f>
        <v/>
      </c>
      <c r="C927" s="70" t="str">
        <f ca="1">IF(UPPER(OFFSET('ÖĞRENCİ GİRİŞİ'!$C$18,(ROW(B926)-1),0))="","",UPPER(OFFSET('ÖĞRENCİ GİRİŞİ'!$C$18,(ROW(B926)-1),0)))</f>
        <v/>
      </c>
      <c r="D927" s="70" t="str">
        <f ca="1">IF(UPPER(OFFSET('ÖĞRENCİ GİRİŞİ'!$D$18,(ROW(A926)-1),0))="","",UPPER(OFFSET('ÖĞRENCİ GİRİŞİ'!$D$18,(ROW(A926)-1),0)))</f>
        <v/>
      </c>
      <c r="E927" s="70" t="str">
        <f ca="1">IF(UPPER(OFFSET('ÖĞRENCİ GİRİŞİ'!$E$18,(ROW(A926)-1),0))="","",UPPER(OFFSET('ÖĞRENCİ GİRİŞİ'!$E$18,(ROW(A926)-1),0)))</f>
        <v/>
      </c>
      <c r="F927" s="70" t="str">
        <f ca="1">IF(UPPER(OFFSET('ÖĞRENCİ GİRİŞİ'!$F$18,(ROW(A926)-1),0))="","",UPPER(OFFSET('ÖĞRENCİ GİRİŞİ'!$F$18,(ROW(A926)-1),0)))</f>
        <v/>
      </c>
      <c r="G927" s="70" t="str">
        <f ca="1">IF(UPPER(OFFSET('ÖĞRENCİ GİRİŞİ'!$G$18,(ROW(A926)-1),0))="","",UPPER(OFFSET('ÖĞRENCİ GİRİŞİ'!$G$18,(ROW(A926)-1),0)))</f>
        <v/>
      </c>
    </row>
    <row r="928" spans="1:7" customFormat="1" ht="12.75" x14ac:dyDescent="0.2">
      <c r="A928" s="42">
        <v>927</v>
      </c>
      <c r="B928" s="70" t="str">
        <f ca="1">IF(UPPER(OFFSET('ÖĞRENCİ GİRİŞİ'!$B$18,(ROW(A927)-1),0))="","",UPPER(OFFSET('ÖĞRENCİ GİRİŞİ'!$B$18,(ROW(A927)-1),0)))</f>
        <v/>
      </c>
      <c r="C928" s="70" t="str">
        <f ca="1">IF(UPPER(OFFSET('ÖĞRENCİ GİRİŞİ'!$C$18,(ROW(B927)-1),0))="","",UPPER(OFFSET('ÖĞRENCİ GİRİŞİ'!$C$18,(ROW(B927)-1),0)))</f>
        <v/>
      </c>
      <c r="D928" s="70" t="str">
        <f ca="1">IF(UPPER(OFFSET('ÖĞRENCİ GİRİŞİ'!$D$18,(ROW(A927)-1),0))="","",UPPER(OFFSET('ÖĞRENCİ GİRİŞİ'!$D$18,(ROW(A927)-1),0)))</f>
        <v/>
      </c>
      <c r="E928" s="70" t="str">
        <f ca="1">IF(UPPER(OFFSET('ÖĞRENCİ GİRİŞİ'!$E$18,(ROW(A927)-1),0))="","",UPPER(OFFSET('ÖĞRENCİ GİRİŞİ'!$E$18,(ROW(A927)-1),0)))</f>
        <v/>
      </c>
      <c r="F928" s="70" t="str">
        <f ca="1">IF(UPPER(OFFSET('ÖĞRENCİ GİRİŞİ'!$F$18,(ROW(A927)-1),0))="","",UPPER(OFFSET('ÖĞRENCİ GİRİŞİ'!$F$18,(ROW(A927)-1),0)))</f>
        <v/>
      </c>
      <c r="G928" s="70" t="str">
        <f ca="1">IF(UPPER(OFFSET('ÖĞRENCİ GİRİŞİ'!$G$18,(ROW(A927)-1),0))="","",UPPER(OFFSET('ÖĞRENCİ GİRİŞİ'!$G$18,(ROW(A927)-1),0)))</f>
        <v/>
      </c>
    </row>
    <row r="929" spans="1:7" customFormat="1" ht="12.75" x14ac:dyDescent="0.2">
      <c r="A929" s="42">
        <v>928</v>
      </c>
      <c r="B929" s="70" t="str">
        <f ca="1">IF(UPPER(OFFSET('ÖĞRENCİ GİRİŞİ'!$B$18,(ROW(A928)-1),0))="","",UPPER(OFFSET('ÖĞRENCİ GİRİŞİ'!$B$18,(ROW(A928)-1),0)))</f>
        <v/>
      </c>
      <c r="C929" s="70" t="str">
        <f ca="1">IF(UPPER(OFFSET('ÖĞRENCİ GİRİŞİ'!$C$18,(ROW(B928)-1),0))="","",UPPER(OFFSET('ÖĞRENCİ GİRİŞİ'!$C$18,(ROW(B928)-1),0)))</f>
        <v/>
      </c>
      <c r="D929" s="70" t="str">
        <f ca="1">IF(UPPER(OFFSET('ÖĞRENCİ GİRİŞİ'!$D$18,(ROW(A928)-1),0))="","",UPPER(OFFSET('ÖĞRENCİ GİRİŞİ'!$D$18,(ROW(A928)-1),0)))</f>
        <v/>
      </c>
      <c r="E929" s="70" t="str">
        <f ca="1">IF(UPPER(OFFSET('ÖĞRENCİ GİRİŞİ'!$E$18,(ROW(A928)-1),0))="","",UPPER(OFFSET('ÖĞRENCİ GİRİŞİ'!$E$18,(ROW(A928)-1),0)))</f>
        <v/>
      </c>
      <c r="F929" s="70" t="str">
        <f ca="1">IF(UPPER(OFFSET('ÖĞRENCİ GİRİŞİ'!$F$18,(ROW(A928)-1),0))="","",UPPER(OFFSET('ÖĞRENCİ GİRİŞİ'!$F$18,(ROW(A928)-1),0)))</f>
        <v/>
      </c>
      <c r="G929" s="70" t="str">
        <f ca="1">IF(UPPER(OFFSET('ÖĞRENCİ GİRİŞİ'!$G$18,(ROW(A928)-1),0))="","",UPPER(OFFSET('ÖĞRENCİ GİRİŞİ'!$G$18,(ROW(A928)-1),0)))</f>
        <v/>
      </c>
    </row>
    <row r="930" spans="1:7" customFormat="1" ht="12.75" x14ac:dyDescent="0.2">
      <c r="A930" s="42">
        <v>929</v>
      </c>
      <c r="B930" s="70" t="str">
        <f ca="1">IF(UPPER(OFFSET('ÖĞRENCİ GİRİŞİ'!$B$18,(ROW(A929)-1),0))="","",UPPER(OFFSET('ÖĞRENCİ GİRİŞİ'!$B$18,(ROW(A929)-1),0)))</f>
        <v/>
      </c>
      <c r="C930" s="70" t="str">
        <f ca="1">IF(UPPER(OFFSET('ÖĞRENCİ GİRİŞİ'!$C$18,(ROW(B929)-1),0))="","",UPPER(OFFSET('ÖĞRENCİ GİRİŞİ'!$C$18,(ROW(B929)-1),0)))</f>
        <v/>
      </c>
      <c r="D930" s="70" t="str">
        <f ca="1">IF(UPPER(OFFSET('ÖĞRENCİ GİRİŞİ'!$D$18,(ROW(A929)-1),0))="","",UPPER(OFFSET('ÖĞRENCİ GİRİŞİ'!$D$18,(ROW(A929)-1),0)))</f>
        <v/>
      </c>
      <c r="E930" s="70" t="str">
        <f ca="1">IF(UPPER(OFFSET('ÖĞRENCİ GİRİŞİ'!$E$18,(ROW(A929)-1),0))="","",UPPER(OFFSET('ÖĞRENCİ GİRİŞİ'!$E$18,(ROW(A929)-1),0)))</f>
        <v/>
      </c>
      <c r="F930" s="70" t="str">
        <f ca="1">IF(UPPER(OFFSET('ÖĞRENCİ GİRİŞİ'!$F$18,(ROW(A929)-1),0))="","",UPPER(OFFSET('ÖĞRENCİ GİRİŞİ'!$F$18,(ROW(A929)-1),0)))</f>
        <v/>
      </c>
      <c r="G930" s="70" t="str">
        <f ca="1">IF(UPPER(OFFSET('ÖĞRENCİ GİRİŞİ'!$G$18,(ROW(A929)-1),0))="","",UPPER(OFFSET('ÖĞRENCİ GİRİŞİ'!$G$18,(ROW(A929)-1),0)))</f>
        <v/>
      </c>
    </row>
    <row r="931" spans="1:7" customFormat="1" ht="12.75" x14ac:dyDescent="0.2">
      <c r="A931" s="42">
        <v>930</v>
      </c>
      <c r="B931" s="70" t="str">
        <f ca="1">IF(UPPER(OFFSET('ÖĞRENCİ GİRİŞİ'!$B$18,(ROW(A930)-1),0))="","",UPPER(OFFSET('ÖĞRENCİ GİRİŞİ'!$B$18,(ROW(A930)-1),0)))</f>
        <v/>
      </c>
      <c r="C931" s="70" t="str">
        <f ca="1">IF(UPPER(OFFSET('ÖĞRENCİ GİRİŞİ'!$C$18,(ROW(B930)-1),0))="","",UPPER(OFFSET('ÖĞRENCİ GİRİŞİ'!$C$18,(ROW(B930)-1),0)))</f>
        <v/>
      </c>
      <c r="D931" s="70" t="str">
        <f ca="1">IF(UPPER(OFFSET('ÖĞRENCİ GİRİŞİ'!$D$18,(ROW(A930)-1),0))="","",UPPER(OFFSET('ÖĞRENCİ GİRİŞİ'!$D$18,(ROW(A930)-1),0)))</f>
        <v/>
      </c>
      <c r="E931" s="70" t="str">
        <f ca="1">IF(UPPER(OFFSET('ÖĞRENCİ GİRİŞİ'!$E$18,(ROW(A930)-1),0))="","",UPPER(OFFSET('ÖĞRENCİ GİRİŞİ'!$E$18,(ROW(A930)-1),0)))</f>
        <v/>
      </c>
      <c r="F931" s="70" t="str">
        <f ca="1">IF(UPPER(OFFSET('ÖĞRENCİ GİRİŞİ'!$F$18,(ROW(A930)-1),0))="","",UPPER(OFFSET('ÖĞRENCİ GİRİŞİ'!$F$18,(ROW(A930)-1),0)))</f>
        <v/>
      </c>
      <c r="G931" s="70" t="str">
        <f ca="1">IF(UPPER(OFFSET('ÖĞRENCİ GİRİŞİ'!$G$18,(ROW(A930)-1),0))="","",UPPER(OFFSET('ÖĞRENCİ GİRİŞİ'!$G$18,(ROW(A930)-1),0)))</f>
        <v/>
      </c>
    </row>
    <row r="932" spans="1:7" customFormat="1" ht="12.75" x14ac:dyDescent="0.2">
      <c r="A932" s="42">
        <v>931</v>
      </c>
      <c r="B932" s="70" t="str">
        <f ca="1">IF(UPPER(OFFSET('ÖĞRENCİ GİRİŞİ'!$B$18,(ROW(A931)-1),0))="","",UPPER(OFFSET('ÖĞRENCİ GİRİŞİ'!$B$18,(ROW(A931)-1),0)))</f>
        <v/>
      </c>
      <c r="C932" s="70" t="str">
        <f ca="1">IF(UPPER(OFFSET('ÖĞRENCİ GİRİŞİ'!$C$18,(ROW(B931)-1),0))="","",UPPER(OFFSET('ÖĞRENCİ GİRİŞİ'!$C$18,(ROW(B931)-1),0)))</f>
        <v/>
      </c>
      <c r="D932" s="70" t="str">
        <f ca="1">IF(UPPER(OFFSET('ÖĞRENCİ GİRİŞİ'!$D$18,(ROW(A931)-1),0))="","",UPPER(OFFSET('ÖĞRENCİ GİRİŞİ'!$D$18,(ROW(A931)-1),0)))</f>
        <v/>
      </c>
      <c r="E932" s="70" t="str">
        <f ca="1">IF(UPPER(OFFSET('ÖĞRENCİ GİRİŞİ'!$E$18,(ROW(A931)-1),0))="","",UPPER(OFFSET('ÖĞRENCİ GİRİŞİ'!$E$18,(ROW(A931)-1),0)))</f>
        <v/>
      </c>
      <c r="F932" s="70" t="str">
        <f ca="1">IF(UPPER(OFFSET('ÖĞRENCİ GİRİŞİ'!$F$18,(ROW(A931)-1),0))="","",UPPER(OFFSET('ÖĞRENCİ GİRİŞİ'!$F$18,(ROW(A931)-1),0)))</f>
        <v/>
      </c>
      <c r="G932" s="70" t="str">
        <f ca="1">IF(UPPER(OFFSET('ÖĞRENCİ GİRİŞİ'!$G$18,(ROW(A931)-1),0))="","",UPPER(OFFSET('ÖĞRENCİ GİRİŞİ'!$G$18,(ROW(A931)-1),0)))</f>
        <v/>
      </c>
    </row>
    <row r="933" spans="1:7" customFormat="1" ht="12.75" x14ac:dyDescent="0.2">
      <c r="A933" s="42">
        <v>932</v>
      </c>
      <c r="B933" s="70" t="str">
        <f ca="1">IF(UPPER(OFFSET('ÖĞRENCİ GİRİŞİ'!$B$18,(ROW(A932)-1),0))="","",UPPER(OFFSET('ÖĞRENCİ GİRİŞİ'!$B$18,(ROW(A932)-1),0)))</f>
        <v/>
      </c>
      <c r="C933" s="70" t="str">
        <f ca="1">IF(UPPER(OFFSET('ÖĞRENCİ GİRİŞİ'!$C$18,(ROW(B932)-1),0))="","",UPPER(OFFSET('ÖĞRENCİ GİRİŞİ'!$C$18,(ROW(B932)-1),0)))</f>
        <v/>
      </c>
      <c r="D933" s="70" t="str">
        <f ca="1">IF(UPPER(OFFSET('ÖĞRENCİ GİRİŞİ'!$D$18,(ROW(A932)-1),0))="","",UPPER(OFFSET('ÖĞRENCİ GİRİŞİ'!$D$18,(ROW(A932)-1),0)))</f>
        <v/>
      </c>
      <c r="E933" s="70" t="str">
        <f ca="1">IF(UPPER(OFFSET('ÖĞRENCİ GİRİŞİ'!$E$18,(ROW(A932)-1),0))="","",UPPER(OFFSET('ÖĞRENCİ GİRİŞİ'!$E$18,(ROW(A932)-1),0)))</f>
        <v/>
      </c>
      <c r="F933" s="70" t="str">
        <f ca="1">IF(UPPER(OFFSET('ÖĞRENCİ GİRİŞİ'!$F$18,(ROW(A932)-1),0))="","",UPPER(OFFSET('ÖĞRENCİ GİRİŞİ'!$F$18,(ROW(A932)-1),0)))</f>
        <v/>
      </c>
      <c r="G933" s="70" t="str">
        <f ca="1">IF(UPPER(OFFSET('ÖĞRENCİ GİRİŞİ'!$G$18,(ROW(A932)-1),0))="","",UPPER(OFFSET('ÖĞRENCİ GİRİŞİ'!$G$18,(ROW(A932)-1),0)))</f>
        <v/>
      </c>
    </row>
    <row r="934" spans="1:7" customFormat="1" ht="12.75" x14ac:dyDescent="0.2">
      <c r="A934" s="42">
        <v>933</v>
      </c>
      <c r="B934" s="70" t="str">
        <f ca="1">IF(UPPER(OFFSET('ÖĞRENCİ GİRİŞİ'!$B$18,(ROW(A933)-1),0))="","",UPPER(OFFSET('ÖĞRENCİ GİRİŞİ'!$B$18,(ROW(A933)-1),0)))</f>
        <v/>
      </c>
      <c r="C934" s="70" t="str">
        <f ca="1">IF(UPPER(OFFSET('ÖĞRENCİ GİRİŞİ'!$C$18,(ROW(B933)-1),0))="","",UPPER(OFFSET('ÖĞRENCİ GİRİŞİ'!$C$18,(ROW(B933)-1),0)))</f>
        <v/>
      </c>
      <c r="D934" s="70" t="str">
        <f ca="1">IF(UPPER(OFFSET('ÖĞRENCİ GİRİŞİ'!$D$18,(ROW(A933)-1),0))="","",UPPER(OFFSET('ÖĞRENCİ GİRİŞİ'!$D$18,(ROW(A933)-1),0)))</f>
        <v/>
      </c>
      <c r="E934" s="70" t="str">
        <f ca="1">IF(UPPER(OFFSET('ÖĞRENCİ GİRİŞİ'!$E$18,(ROW(A933)-1),0))="","",UPPER(OFFSET('ÖĞRENCİ GİRİŞİ'!$E$18,(ROW(A933)-1),0)))</f>
        <v/>
      </c>
      <c r="F934" s="70" t="str">
        <f ca="1">IF(UPPER(OFFSET('ÖĞRENCİ GİRİŞİ'!$F$18,(ROW(A933)-1),0))="","",UPPER(OFFSET('ÖĞRENCİ GİRİŞİ'!$F$18,(ROW(A933)-1),0)))</f>
        <v/>
      </c>
      <c r="G934" s="70" t="str">
        <f ca="1">IF(UPPER(OFFSET('ÖĞRENCİ GİRİŞİ'!$G$18,(ROW(A933)-1),0))="","",UPPER(OFFSET('ÖĞRENCİ GİRİŞİ'!$G$18,(ROW(A933)-1),0)))</f>
        <v/>
      </c>
    </row>
    <row r="935" spans="1:7" customFormat="1" ht="12.75" x14ac:dyDescent="0.2">
      <c r="A935" s="42">
        <v>934</v>
      </c>
      <c r="B935" s="70" t="str">
        <f ca="1">IF(UPPER(OFFSET('ÖĞRENCİ GİRİŞİ'!$B$18,(ROW(A934)-1),0))="","",UPPER(OFFSET('ÖĞRENCİ GİRİŞİ'!$B$18,(ROW(A934)-1),0)))</f>
        <v/>
      </c>
      <c r="C935" s="70" t="str">
        <f ca="1">IF(UPPER(OFFSET('ÖĞRENCİ GİRİŞİ'!$C$18,(ROW(B934)-1),0))="","",UPPER(OFFSET('ÖĞRENCİ GİRİŞİ'!$C$18,(ROW(B934)-1),0)))</f>
        <v/>
      </c>
      <c r="D935" s="70" t="str">
        <f ca="1">IF(UPPER(OFFSET('ÖĞRENCİ GİRİŞİ'!$D$18,(ROW(A934)-1),0))="","",UPPER(OFFSET('ÖĞRENCİ GİRİŞİ'!$D$18,(ROW(A934)-1),0)))</f>
        <v/>
      </c>
      <c r="E935" s="70" t="str">
        <f ca="1">IF(UPPER(OFFSET('ÖĞRENCİ GİRİŞİ'!$E$18,(ROW(A934)-1),0))="","",UPPER(OFFSET('ÖĞRENCİ GİRİŞİ'!$E$18,(ROW(A934)-1),0)))</f>
        <v/>
      </c>
      <c r="F935" s="70" t="str">
        <f ca="1">IF(UPPER(OFFSET('ÖĞRENCİ GİRİŞİ'!$F$18,(ROW(A934)-1),0))="","",UPPER(OFFSET('ÖĞRENCİ GİRİŞİ'!$F$18,(ROW(A934)-1),0)))</f>
        <v/>
      </c>
      <c r="G935" s="70" t="str">
        <f ca="1">IF(UPPER(OFFSET('ÖĞRENCİ GİRİŞİ'!$G$18,(ROW(A934)-1),0))="","",UPPER(OFFSET('ÖĞRENCİ GİRİŞİ'!$G$18,(ROW(A934)-1),0)))</f>
        <v/>
      </c>
    </row>
    <row r="936" spans="1:7" customFormat="1" ht="12.75" x14ac:dyDescent="0.2">
      <c r="A936" s="42">
        <v>935</v>
      </c>
      <c r="B936" s="70" t="str">
        <f ca="1">IF(UPPER(OFFSET('ÖĞRENCİ GİRİŞİ'!$B$18,(ROW(A935)-1),0))="","",UPPER(OFFSET('ÖĞRENCİ GİRİŞİ'!$B$18,(ROW(A935)-1),0)))</f>
        <v/>
      </c>
      <c r="C936" s="70" t="str">
        <f ca="1">IF(UPPER(OFFSET('ÖĞRENCİ GİRİŞİ'!$C$18,(ROW(B935)-1),0))="","",UPPER(OFFSET('ÖĞRENCİ GİRİŞİ'!$C$18,(ROW(B935)-1),0)))</f>
        <v/>
      </c>
      <c r="D936" s="70" t="str">
        <f ca="1">IF(UPPER(OFFSET('ÖĞRENCİ GİRİŞİ'!$D$18,(ROW(A935)-1),0))="","",UPPER(OFFSET('ÖĞRENCİ GİRİŞİ'!$D$18,(ROW(A935)-1),0)))</f>
        <v/>
      </c>
      <c r="E936" s="70" t="str">
        <f ca="1">IF(UPPER(OFFSET('ÖĞRENCİ GİRİŞİ'!$E$18,(ROW(A935)-1),0))="","",UPPER(OFFSET('ÖĞRENCİ GİRİŞİ'!$E$18,(ROW(A935)-1),0)))</f>
        <v/>
      </c>
      <c r="F936" s="70" t="str">
        <f ca="1">IF(UPPER(OFFSET('ÖĞRENCİ GİRİŞİ'!$F$18,(ROW(A935)-1),0))="","",UPPER(OFFSET('ÖĞRENCİ GİRİŞİ'!$F$18,(ROW(A935)-1),0)))</f>
        <v/>
      </c>
      <c r="G936" s="70" t="str">
        <f ca="1">IF(UPPER(OFFSET('ÖĞRENCİ GİRİŞİ'!$G$18,(ROW(A935)-1),0))="","",UPPER(OFFSET('ÖĞRENCİ GİRİŞİ'!$G$18,(ROW(A935)-1),0)))</f>
        <v/>
      </c>
    </row>
    <row r="937" spans="1:7" customFormat="1" ht="12.75" x14ac:dyDescent="0.2">
      <c r="A937" s="42">
        <v>936</v>
      </c>
      <c r="B937" s="70" t="str">
        <f ca="1">IF(UPPER(OFFSET('ÖĞRENCİ GİRİŞİ'!$B$18,(ROW(A936)-1),0))="","",UPPER(OFFSET('ÖĞRENCİ GİRİŞİ'!$B$18,(ROW(A936)-1),0)))</f>
        <v/>
      </c>
      <c r="C937" s="70" t="str">
        <f ca="1">IF(UPPER(OFFSET('ÖĞRENCİ GİRİŞİ'!$C$18,(ROW(B936)-1),0))="","",UPPER(OFFSET('ÖĞRENCİ GİRİŞİ'!$C$18,(ROW(B936)-1),0)))</f>
        <v/>
      </c>
      <c r="D937" s="70" t="str">
        <f ca="1">IF(UPPER(OFFSET('ÖĞRENCİ GİRİŞİ'!$D$18,(ROW(A936)-1),0))="","",UPPER(OFFSET('ÖĞRENCİ GİRİŞİ'!$D$18,(ROW(A936)-1),0)))</f>
        <v/>
      </c>
      <c r="E937" s="70" t="str">
        <f ca="1">IF(UPPER(OFFSET('ÖĞRENCİ GİRİŞİ'!$E$18,(ROW(A936)-1),0))="","",UPPER(OFFSET('ÖĞRENCİ GİRİŞİ'!$E$18,(ROW(A936)-1),0)))</f>
        <v/>
      </c>
      <c r="F937" s="70" t="str">
        <f ca="1">IF(UPPER(OFFSET('ÖĞRENCİ GİRİŞİ'!$F$18,(ROW(A936)-1),0))="","",UPPER(OFFSET('ÖĞRENCİ GİRİŞİ'!$F$18,(ROW(A936)-1),0)))</f>
        <v/>
      </c>
      <c r="G937" s="70" t="str">
        <f ca="1">IF(UPPER(OFFSET('ÖĞRENCİ GİRİŞİ'!$G$18,(ROW(A936)-1),0))="","",UPPER(OFFSET('ÖĞRENCİ GİRİŞİ'!$G$18,(ROW(A936)-1),0)))</f>
        <v/>
      </c>
    </row>
    <row r="938" spans="1:7" customFormat="1" ht="12.75" x14ac:dyDescent="0.2">
      <c r="A938" s="42">
        <v>937</v>
      </c>
      <c r="B938" s="70" t="str">
        <f ca="1">IF(UPPER(OFFSET('ÖĞRENCİ GİRİŞİ'!$B$18,(ROW(A937)-1),0))="","",UPPER(OFFSET('ÖĞRENCİ GİRİŞİ'!$B$18,(ROW(A937)-1),0)))</f>
        <v/>
      </c>
      <c r="C938" s="70" t="str">
        <f ca="1">IF(UPPER(OFFSET('ÖĞRENCİ GİRİŞİ'!$C$18,(ROW(B937)-1),0))="","",UPPER(OFFSET('ÖĞRENCİ GİRİŞİ'!$C$18,(ROW(B937)-1),0)))</f>
        <v/>
      </c>
      <c r="D938" s="70" t="str">
        <f ca="1">IF(UPPER(OFFSET('ÖĞRENCİ GİRİŞİ'!$D$18,(ROW(A937)-1),0))="","",UPPER(OFFSET('ÖĞRENCİ GİRİŞİ'!$D$18,(ROW(A937)-1),0)))</f>
        <v/>
      </c>
      <c r="E938" s="70" t="str">
        <f ca="1">IF(UPPER(OFFSET('ÖĞRENCİ GİRİŞİ'!$E$18,(ROW(A937)-1),0))="","",UPPER(OFFSET('ÖĞRENCİ GİRİŞİ'!$E$18,(ROW(A937)-1),0)))</f>
        <v/>
      </c>
      <c r="F938" s="70" t="str">
        <f ca="1">IF(UPPER(OFFSET('ÖĞRENCİ GİRİŞİ'!$F$18,(ROW(A937)-1),0))="","",UPPER(OFFSET('ÖĞRENCİ GİRİŞİ'!$F$18,(ROW(A937)-1),0)))</f>
        <v/>
      </c>
      <c r="G938" s="70" t="str">
        <f ca="1">IF(UPPER(OFFSET('ÖĞRENCİ GİRİŞİ'!$G$18,(ROW(A937)-1),0))="","",UPPER(OFFSET('ÖĞRENCİ GİRİŞİ'!$G$18,(ROW(A937)-1),0)))</f>
        <v/>
      </c>
    </row>
    <row r="939" spans="1:7" customFormat="1" ht="12.75" x14ac:dyDescent="0.2">
      <c r="A939" s="42">
        <v>938</v>
      </c>
      <c r="B939" s="70" t="str">
        <f ca="1">IF(UPPER(OFFSET('ÖĞRENCİ GİRİŞİ'!$B$18,(ROW(A938)-1),0))="","",UPPER(OFFSET('ÖĞRENCİ GİRİŞİ'!$B$18,(ROW(A938)-1),0)))</f>
        <v/>
      </c>
      <c r="C939" s="70" t="str">
        <f ca="1">IF(UPPER(OFFSET('ÖĞRENCİ GİRİŞİ'!$C$18,(ROW(B938)-1),0))="","",UPPER(OFFSET('ÖĞRENCİ GİRİŞİ'!$C$18,(ROW(B938)-1),0)))</f>
        <v/>
      </c>
      <c r="D939" s="70" t="str">
        <f ca="1">IF(UPPER(OFFSET('ÖĞRENCİ GİRİŞİ'!$D$18,(ROW(A938)-1),0))="","",UPPER(OFFSET('ÖĞRENCİ GİRİŞİ'!$D$18,(ROW(A938)-1),0)))</f>
        <v/>
      </c>
      <c r="E939" s="70" t="str">
        <f ca="1">IF(UPPER(OFFSET('ÖĞRENCİ GİRİŞİ'!$E$18,(ROW(A938)-1),0))="","",UPPER(OFFSET('ÖĞRENCİ GİRİŞİ'!$E$18,(ROW(A938)-1),0)))</f>
        <v/>
      </c>
      <c r="F939" s="70" t="str">
        <f ca="1">IF(UPPER(OFFSET('ÖĞRENCİ GİRİŞİ'!$F$18,(ROW(A938)-1),0))="","",UPPER(OFFSET('ÖĞRENCİ GİRİŞİ'!$F$18,(ROW(A938)-1),0)))</f>
        <v/>
      </c>
      <c r="G939" s="70" t="str">
        <f ca="1">IF(UPPER(OFFSET('ÖĞRENCİ GİRİŞİ'!$G$18,(ROW(A938)-1),0))="","",UPPER(OFFSET('ÖĞRENCİ GİRİŞİ'!$G$18,(ROW(A938)-1),0)))</f>
        <v/>
      </c>
    </row>
    <row r="940" spans="1:7" customFormat="1" ht="12.75" x14ac:dyDescent="0.2">
      <c r="A940" s="42">
        <v>939</v>
      </c>
      <c r="B940" s="70" t="str">
        <f ca="1">IF(UPPER(OFFSET('ÖĞRENCİ GİRİŞİ'!$B$18,(ROW(A939)-1),0))="","",UPPER(OFFSET('ÖĞRENCİ GİRİŞİ'!$B$18,(ROW(A939)-1),0)))</f>
        <v/>
      </c>
      <c r="C940" s="70" t="str">
        <f ca="1">IF(UPPER(OFFSET('ÖĞRENCİ GİRİŞİ'!$C$18,(ROW(B939)-1),0))="","",UPPER(OFFSET('ÖĞRENCİ GİRİŞİ'!$C$18,(ROW(B939)-1),0)))</f>
        <v/>
      </c>
      <c r="D940" s="70" t="str">
        <f ca="1">IF(UPPER(OFFSET('ÖĞRENCİ GİRİŞİ'!$D$18,(ROW(A939)-1),0))="","",UPPER(OFFSET('ÖĞRENCİ GİRİŞİ'!$D$18,(ROW(A939)-1),0)))</f>
        <v/>
      </c>
      <c r="E940" s="70" t="str">
        <f ca="1">IF(UPPER(OFFSET('ÖĞRENCİ GİRİŞİ'!$E$18,(ROW(A939)-1),0))="","",UPPER(OFFSET('ÖĞRENCİ GİRİŞİ'!$E$18,(ROW(A939)-1),0)))</f>
        <v/>
      </c>
      <c r="F940" s="70" t="str">
        <f ca="1">IF(UPPER(OFFSET('ÖĞRENCİ GİRİŞİ'!$F$18,(ROW(A939)-1),0))="","",UPPER(OFFSET('ÖĞRENCİ GİRİŞİ'!$F$18,(ROW(A939)-1),0)))</f>
        <v/>
      </c>
      <c r="G940" s="70" t="str">
        <f ca="1">IF(UPPER(OFFSET('ÖĞRENCİ GİRİŞİ'!$G$18,(ROW(A939)-1),0))="","",UPPER(OFFSET('ÖĞRENCİ GİRİŞİ'!$G$18,(ROW(A939)-1),0)))</f>
        <v/>
      </c>
    </row>
    <row r="941" spans="1:7" customFormat="1" ht="12.75" x14ac:dyDescent="0.2">
      <c r="A941" s="42">
        <v>940</v>
      </c>
      <c r="B941" s="70" t="str">
        <f ca="1">IF(UPPER(OFFSET('ÖĞRENCİ GİRİŞİ'!$B$18,(ROW(A940)-1),0))="","",UPPER(OFFSET('ÖĞRENCİ GİRİŞİ'!$B$18,(ROW(A940)-1),0)))</f>
        <v/>
      </c>
      <c r="C941" s="70" t="str">
        <f ca="1">IF(UPPER(OFFSET('ÖĞRENCİ GİRİŞİ'!$C$18,(ROW(B940)-1),0))="","",UPPER(OFFSET('ÖĞRENCİ GİRİŞİ'!$C$18,(ROW(B940)-1),0)))</f>
        <v/>
      </c>
      <c r="D941" s="70" t="str">
        <f ca="1">IF(UPPER(OFFSET('ÖĞRENCİ GİRİŞİ'!$D$18,(ROW(A940)-1),0))="","",UPPER(OFFSET('ÖĞRENCİ GİRİŞİ'!$D$18,(ROW(A940)-1),0)))</f>
        <v/>
      </c>
      <c r="E941" s="70" t="str">
        <f ca="1">IF(UPPER(OFFSET('ÖĞRENCİ GİRİŞİ'!$E$18,(ROW(A940)-1),0))="","",UPPER(OFFSET('ÖĞRENCİ GİRİŞİ'!$E$18,(ROW(A940)-1),0)))</f>
        <v/>
      </c>
      <c r="F941" s="70" t="str">
        <f ca="1">IF(UPPER(OFFSET('ÖĞRENCİ GİRİŞİ'!$F$18,(ROW(A940)-1),0))="","",UPPER(OFFSET('ÖĞRENCİ GİRİŞİ'!$F$18,(ROW(A940)-1),0)))</f>
        <v/>
      </c>
      <c r="G941" s="70" t="str">
        <f ca="1">IF(UPPER(OFFSET('ÖĞRENCİ GİRİŞİ'!$G$18,(ROW(A940)-1),0))="","",UPPER(OFFSET('ÖĞRENCİ GİRİŞİ'!$G$18,(ROW(A940)-1),0)))</f>
        <v/>
      </c>
    </row>
    <row r="942" spans="1:7" customFormat="1" ht="12.75" x14ac:dyDescent="0.2">
      <c r="A942" s="42">
        <v>941</v>
      </c>
      <c r="B942" s="70" t="str">
        <f ca="1">IF(UPPER(OFFSET('ÖĞRENCİ GİRİŞİ'!$B$18,(ROW(A941)-1),0))="","",UPPER(OFFSET('ÖĞRENCİ GİRİŞİ'!$B$18,(ROW(A941)-1),0)))</f>
        <v/>
      </c>
      <c r="C942" s="70" t="str">
        <f ca="1">IF(UPPER(OFFSET('ÖĞRENCİ GİRİŞİ'!$C$18,(ROW(B941)-1),0))="","",UPPER(OFFSET('ÖĞRENCİ GİRİŞİ'!$C$18,(ROW(B941)-1),0)))</f>
        <v/>
      </c>
      <c r="D942" s="70" t="str">
        <f ca="1">IF(UPPER(OFFSET('ÖĞRENCİ GİRİŞİ'!$D$18,(ROW(A941)-1),0))="","",UPPER(OFFSET('ÖĞRENCİ GİRİŞİ'!$D$18,(ROW(A941)-1),0)))</f>
        <v/>
      </c>
      <c r="E942" s="70" t="str">
        <f ca="1">IF(UPPER(OFFSET('ÖĞRENCİ GİRİŞİ'!$E$18,(ROW(A941)-1),0))="","",UPPER(OFFSET('ÖĞRENCİ GİRİŞİ'!$E$18,(ROW(A941)-1),0)))</f>
        <v/>
      </c>
      <c r="F942" s="70" t="str">
        <f ca="1">IF(UPPER(OFFSET('ÖĞRENCİ GİRİŞİ'!$F$18,(ROW(A941)-1),0))="","",UPPER(OFFSET('ÖĞRENCİ GİRİŞİ'!$F$18,(ROW(A941)-1),0)))</f>
        <v/>
      </c>
      <c r="G942" s="70" t="str">
        <f ca="1">IF(UPPER(OFFSET('ÖĞRENCİ GİRİŞİ'!$G$18,(ROW(A941)-1),0))="","",UPPER(OFFSET('ÖĞRENCİ GİRİŞİ'!$G$18,(ROW(A941)-1),0)))</f>
        <v/>
      </c>
    </row>
    <row r="943" spans="1:7" customFormat="1" ht="12.75" x14ac:dyDescent="0.2">
      <c r="A943" s="42">
        <v>942</v>
      </c>
      <c r="B943" s="70" t="str">
        <f ca="1">IF(UPPER(OFFSET('ÖĞRENCİ GİRİŞİ'!$B$18,(ROW(A942)-1),0))="","",UPPER(OFFSET('ÖĞRENCİ GİRİŞİ'!$B$18,(ROW(A942)-1),0)))</f>
        <v/>
      </c>
      <c r="C943" s="70" t="str">
        <f ca="1">IF(UPPER(OFFSET('ÖĞRENCİ GİRİŞİ'!$C$18,(ROW(B942)-1),0))="","",UPPER(OFFSET('ÖĞRENCİ GİRİŞİ'!$C$18,(ROW(B942)-1),0)))</f>
        <v/>
      </c>
      <c r="D943" s="70" t="str">
        <f ca="1">IF(UPPER(OFFSET('ÖĞRENCİ GİRİŞİ'!$D$18,(ROW(A942)-1),0))="","",UPPER(OFFSET('ÖĞRENCİ GİRİŞİ'!$D$18,(ROW(A942)-1),0)))</f>
        <v/>
      </c>
      <c r="E943" s="70" t="str">
        <f ca="1">IF(UPPER(OFFSET('ÖĞRENCİ GİRİŞİ'!$E$18,(ROW(A942)-1),0))="","",UPPER(OFFSET('ÖĞRENCİ GİRİŞİ'!$E$18,(ROW(A942)-1),0)))</f>
        <v/>
      </c>
      <c r="F943" s="70" t="str">
        <f ca="1">IF(UPPER(OFFSET('ÖĞRENCİ GİRİŞİ'!$F$18,(ROW(A942)-1),0))="","",UPPER(OFFSET('ÖĞRENCİ GİRİŞİ'!$F$18,(ROW(A942)-1),0)))</f>
        <v/>
      </c>
      <c r="G943" s="70" t="str">
        <f ca="1">IF(UPPER(OFFSET('ÖĞRENCİ GİRİŞİ'!$G$18,(ROW(A942)-1),0))="","",UPPER(OFFSET('ÖĞRENCİ GİRİŞİ'!$G$18,(ROW(A942)-1),0)))</f>
        <v/>
      </c>
    </row>
    <row r="944" spans="1:7" customFormat="1" ht="12.75" x14ac:dyDescent="0.2">
      <c r="A944" s="42">
        <v>943</v>
      </c>
      <c r="B944" s="70" t="str">
        <f ca="1">IF(UPPER(OFFSET('ÖĞRENCİ GİRİŞİ'!$B$18,(ROW(A943)-1),0))="","",UPPER(OFFSET('ÖĞRENCİ GİRİŞİ'!$B$18,(ROW(A943)-1),0)))</f>
        <v/>
      </c>
      <c r="C944" s="70" t="str">
        <f ca="1">IF(UPPER(OFFSET('ÖĞRENCİ GİRİŞİ'!$C$18,(ROW(B943)-1),0))="","",UPPER(OFFSET('ÖĞRENCİ GİRİŞİ'!$C$18,(ROW(B943)-1),0)))</f>
        <v/>
      </c>
      <c r="D944" s="70" t="str">
        <f ca="1">IF(UPPER(OFFSET('ÖĞRENCİ GİRİŞİ'!$D$18,(ROW(A943)-1),0))="","",UPPER(OFFSET('ÖĞRENCİ GİRİŞİ'!$D$18,(ROW(A943)-1),0)))</f>
        <v/>
      </c>
      <c r="E944" s="70" t="str">
        <f ca="1">IF(UPPER(OFFSET('ÖĞRENCİ GİRİŞİ'!$E$18,(ROW(A943)-1),0))="","",UPPER(OFFSET('ÖĞRENCİ GİRİŞİ'!$E$18,(ROW(A943)-1),0)))</f>
        <v/>
      </c>
      <c r="F944" s="70" t="str">
        <f ca="1">IF(UPPER(OFFSET('ÖĞRENCİ GİRİŞİ'!$F$18,(ROW(A943)-1),0))="","",UPPER(OFFSET('ÖĞRENCİ GİRİŞİ'!$F$18,(ROW(A943)-1),0)))</f>
        <v/>
      </c>
      <c r="G944" s="70" t="str">
        <f ca="1">IF(UPPER(OFFSET('ÖĞRENCİ GİRİŞİ'!$G$18,(ROW(A943)-1),0))="","",UPPER(OFFSET('ÖĞRENCİ GİRİŞİ'!$G$18,(ROW(A943)-1),0)))</f>
        <v/>
      </c>
    </row>
    <row r="945" spans="1:7" customFormat="1" ht="12.75" x14ac:dyDescent="0.2">
      <c r="A945" s="42">
        <v>944</v>
      </c>
      <c r="B945" s="70" t="str">
        <f ca="1">IF(UPPER(OFFSET('ÖĞRENCİ GİRİŞİ'!$B$18,(ROW(A944)-1),0))="","",UPPER(OFFSET('ÖĞRENCİ GİRİŞİ'!$B$18,(ROW(A944)-1),0)))</f>
        <v/>
      </c>
      <c r="C945" s="70" t="str">
        <f ca="1">IF(UPPER(OFFSET('ÖĞRENCİ GİRİŞİ'!$C$18,(ROW(B944)-1),0))="","",UPPER(OFFSET('ÖĞRENCİ GİRİŞİ'!$C$18,(ROW(B944)-1),0)))</f>
        <v/>
      </c>
      <c r="D945" s="70" t="str">
        <f ca="1">IF(UPPER(OFFSET('ÖĞRENCİ GİRİŞİ'!$D$18,(ROW(A944)-1),0))="","",UPPER(OFFSET('ÖĞRENCİ GİRİŞİ'!$D$18,(ROW(A944)-1),0)))</f>
        <v/>
      </c>
      <c r="E945" s="70" t="str">
        <f ca="1">IF(UPPER(OFFSET('ÖĞRENCİ GİRİŞİ'!$E$18,(ROW(A944)-1),0))="","",UPPER(OFFSET('ÖĞRENCİ GİRİŞİ'!$E$18,(ROW(A944)-1),0)))</f>
        <v/>
      </c>
      <c r="F945" s="70" t="str">
        <f ca="1">IF(UPPER(OFFSET('ÖĞRENCİ GİRİŞİ'!$F$18,(ROW(A944)-1),0))="","",UPPER(OFFSET('ÖĞRENCİ GİRİŞİ'!$F$18,(ROW(A944)-1),0)))</f>
        <v/>
      </c>
      <c r="G945" s="70" t="str">
        <f ca="1">IF(UPPER(OFFSET('ÖĞRENCİ GİRİŞİ'!$G$18,(ROW(A944)-1),0))="","",UPPER(OFFSET('ÖĞRENCİ GİRİŞİ'!$G$18,(ROW(A944)-1),0)))</f>
        <v/>
      </c>
    </row>
    <row r="946" spans="1:7" customFormat="1" ht="12.75" x14ac:dyDescent="0.2">
      <c r="A946" s="42">
        <v>945</v>
      </c>
      <c r="B946" s="70" t="str">
        <f ca="1">IF(UPPER(OFFSET('ÖĞRENCİ GİRİŞİ'!$B$18,(ROW(A945)-1),0))="","",UPPER(OFFSET('ÖĞRENCİ GİRİŞİ'!$B$18,(ROW(A945)-1),0)))</f>
        <v/>
      </c>
      <c r="C946" s="70" t="str">
        <f ca="1">IF(UPPER(OFFSET('ÖĞRENCİ GİRİŞİ'!$C$18,(ROW(B945)-1),0))="","",UPPER(OFFSET('ÖĞRENCİ GİRİŞİ'!$C$18,(ROW(B945)-1),0)))</f>
        <v/>
      </c>
      <c r="D946" s="70" t="str">
        <f ca="1">IF(UPPER(OFFSET('ÖĞRENCİ GİRİŞİ'!$D$18,(ROW(A945)-1),0))="","",UPPER(OFFSET('ÖĞRENCİ GİRİŞİ'!$D$18,(ROW(A945)-1),0)))</f>
        <v/>
      </c>
      <c r="E946" s="70" t="str">
        <f ca="1">IF(UPPER(OFFSET('ÖĞRENCİ GİRİŞİ'!$E$18,(ROW(A945)-1),0))="","",UPPER(OFFSET('ÖĞRENCİ GİRİŞİ'!$E$18,(ROW(A945)-1),0)))</f>
        <v/>
      </c>
      <c r="F946" s="70" t="str">
        <f ca="1">IF(UPPER(OFFSET('ÖĞRENCİ GİRİŞİ'!$F$18,(ROW(A945)-1),0))="","",UPPER(OFFSET('ÖĞRENCİ GİRİŞİ'!$F$18,(ROW(A945)-1),0)))</f>
        <v/>
      </c>
      <c r="G946" s="70" t="str">
        <f ca="1">IF(UPPER(OFFSET('ÖĞRENCİ GİRİŞİ'!$G$18,(ROW(A945)-1),0))="","",UPPER(OFFSET('ÖĞRENCİ GİRİŞİ'!$G$18,(ROW(A945)-1),0)))</f>
        <v/>
      </c>
    </row>
    <row r="947" spans="1:7" customFormat="1" ht="12.75" x14ac:dyDescent="0.2">
      <c r="A947" s="42">
        <v>946</v>
      </c>
      <c r="B947" s="70" t="str">
        <f ca="1">IF(UPPER(OFFSET('ÖĞRENCİ GİRİŞİ'!$B$18,(ROW(A946)-1),0))="","",UPPER(OFFSET('ÖĞRENCİ GİRİŞİ'!$B$18,(ROW(A946)-1),0)))</f>
        <v/>
      </c>
      <c r="C947" s="70" t="str">
        <f ca="1">IF(UPPER(OFFSET('ÖĞRENCİ GİRİŞİ'!$C$18,(ROW(B946)-1),0))="","",UPPER(OFFSET('ÖĞRENCİ GİRİŞİ'!$C$18,(ROW(B946)-1),0)))</f>
        <v/>
      </c>
      <c r="D947" s="70" t="str">
        <f ca="1">IF(UPPER(OFFSET('ÖĞRENCİ GİRİŞİ'!$D$18,(ROW(A946)-1),0))="","",UPPER(OFFSET('ÖĞRENCİ GİRİŞİ'!$D$18,(ROW(A946)-1),0)))</f>
        <v/>
      </c>
      <c r="E947" s="70" t="str">
        <f ca="1">IF(UPPER(OFFSET('ÖĞRENCİ GİRİŞİ'!$E$18,(ROW(A946)-1),0))="","",UPPER(OFFSET('ÖĞRENCİ GİRİŞİ'!$E$18,(ROW(A946)-1),0)))</f>
        <v/>
      </c>
      <c r="F947" s="70" t="str">
        <f ca="1">IF(UPPER(OFFSET('ÖĞRENCİ GİRİŞİ'!$F$18,(ROW(A946)-1),0))="","",UPPER(OFFSET('ÖĞRENCİ GİRİŞİ'!$F$18,(ROW(A946)-1),0)))</f>
        <v/>
      </c>
      <c r="G947" s="70" t="str">
        <f ca="1">IF(UPPER(OFFSET('ÖĞRENCİ GİRİŞİ'!$G$18,(ROW(A946)-1),0))="","",UPPER(OFFSET('ÖĞRENCİ GİRİŞİ'!$G$18,(ROW(A946)-1),0)))</f>
        <v/>
      </c>
    </row>
    <row r="948" spans="1:7" customFormat="1" ht="12.75" x14ac:dyDescent="0.2">
      <c r="A948" s="42">
        <v>947</v>
      </c>
      <c r="B948" s="70" t="str">
        <f ca="1">IF(UPPER(OFFSET('ÖĞRENCİ GİRİŞİ'!$B$18,(ROW(A947)-1),0))="","",UPPER(OFFSET('ÖĞRENCİ GİRİŞİ'!$B$18,(ROW(A947)-1),0)))</f>
        <v/>
      </c>
      <c r="C948" s="70" t="str">
        <f ca="1">IF(UPPER(OFFSET('ÖĞRENCİ GİRİŞİ'!$C$18,(ROW(B947)-1),0))="","",UPPER(OFFSET('ÖĞRENCİ GİRİŞİ'!$C$18,(ROW(B947)-1),0)))</f>
        <v/>
      </c>
      <c r="D948" s="70" t="str">
        <f ca="1">IF(UPPER(OFFSET('ÖĞRENCİ GİRİŞİ'!$D$18,(ROW(A947)-1),0))="","",UPPER(OFFSET('ÖĞRENCİ GİRİŞİ'!$D$18,(ROW(A947)-1),0)))</f>
        <v/>
      </c>
      <c r="E948" s="70" t="str">
        <f ca="1">IF(UPPER(OFFSET('ÖĞRENCİ GİRİŞİ'!$E$18,(ROW(A947)-1),0))="","",UPPER(OFFSET('ÖĞRENCİ GİRİŞİ'!$E$18,(ROW(A947)-1),0)))</f>
        <v/>
      </c>
      <c r="F948" s="70" t="str">
        <f ca="1">IF(UPPER(OFFSET('ÖĞRENCİ GİRİŞİ'!$F$18,(ROW(A947)-1),0))="","",UPPER(OFFSET('ÖĞRENCİ GİRİŞİ'!$F$18,(ROW(A947)-1),0)))</f>
        <v/>
      </c>
      <c r="G948" s="70" t="str">
        <f ca="1">IF(UPPER(OFFSET('ÖĞRENCİ GİRİŞİ'!$G$18,(ROW(A947)-1),0))="","",UPPER(OFFSET('ÖĞRENCİ GİRİŞİ'!$G$18,(ROW(A947)-1),0)))</f>
        <v/>
      </c>
    </row>
    <row r="949" spans="1:7" customFormat="1" ht="12.75" x14ac:dyDescent="0.2">
      <c r="A949" s="42">
        <v>948</v>
      </c>
      <c r="B949" s="70" t="str">
        <f ca="1">IF(UPPER(OFFSET('ÖĞRENCİ GİRİŞİ'!$B$18,(ROW(A948)-1),0))="","",UPPER(OFFSET('ÖĞRENCİ GİRİŞİ'!$B$18,(ROW(A948)-1),0)))</f>
        <v/>
      </c>
      <c r="C949" s="70" t="str">
        <f ca="1">IF(UPPER(OFFSET('ÖĞRENCİ GİRİŞİ'!$C$18,(ROW(B948)-1),0))="","",UPPER(OFFSET('ÖĞRENCİ GİRİŞİ'!$C$18,(ROW(B948)-1),0)))</f>
        <v/>
      </c>
      <c r="D949" s="70" t="str">
        <f ca="1">IF(UPPER(OFFSET('ÖĞRENCİ GİRİŞİ'!$D$18,(ROW(A948)-1),0))="","",UPPER(OFFSET('ÖĞRENCİ GİRİŞİ'!$D$18,(ROW(A948)-1),0)))</f>
        <v/>
      </c>
      <c r="E949" s="70" t="str">
        <f ca="1">IF(UPPER(OFFSET('ÖĞRENCİ GİRİŞİ'!$E$18,(ROW(A948)-1),0))="","",UPPER(OFFSET('ÖĞRENCİ GİRİŞİ'!$E$18,(ROW(A948)-1),0)))</f>
        <v/>
      </c>
      <c r="F949" s="70" t="str">
        <f ca="1">IF(UPPER(OFFSET('ÖĞRENCİ GİRİŞİ'!$F$18,(ROW(A948)-1),0))="","",UPPER(OFFSET('ÖĞRENCİ GİRİŞİ'!$F$18,(ROW(A948)-1),0)))</f>
        <v/>
      </c>
      <c r="G949" s="70" t="str">
        <f ca="1">IF(UPPER(OFFSET('ÖĞRENCİ GİRİŞİ'!$G$18,(ROW(A948)-1),0))="","",UPPER(OFFSET('ÖĞRENCİ GİRİŞİ'!$G$18,(ROW(A948)-1),0)))</f>
        <v/>
      </c>
    </row>
    <row r="950" spans="1:7" customFormat="1" ht="12.75" x14ac:dyDescent="0.2">
      <c r="A950" s="42">
        <v>949</v>
      </c>
      <c r="B950" s="70" t="str">
        <f ca="1">IF(UPPER(OFFSET('ÖĞRENCİ GİRİŞİ'!$B$18,(ROW(A949)-1),0))="","",UPPER(OFFSET('ÖĞRENCİ GİRİŞİ'!$B$18,(ROW(A949)-1),0)))</f>
        <v/>
      </c>
      <c r="C950" s="70" t="str">
        <f ca="1">IF(UPPER(OFFSET('ÖĞRENCİ GİRİŞİ'!$C$18,(ROW(B949)-1),0))="","",UPPER(OFFSET('ÖĞRENCİ GİRİŞİ'!$C$18,(ROW(B949)-1),0)))</f>
        <v/>
      </c>
      <c r="D950" s="70" t="str">
        <f ca="1">IF(UPPER(OFFSET('ÖĞRENCİ GİRİŞİ'!$D$18,(ROW(A949)-1),0))="","",UPPER(OFFSET('ÖĞRENCİ GİRİŞİ'!$D$18,(ROW(A949)-1),0)))</f>
        <v/>
      </c>
      <c r="E950" s="70" t="str">
        <f ca="1">IF(UPPER(OFFSET('ÖĞRENCİ GİRİŞİ'!$E$18,(ROW(A949)-1),0))="","",UPPER(OFFSET('ÖĞRENCİ GİRİŞİ'!$E$18,(ROW(A949)-1),0)))</f>
        <v/>
      </c>
      <c r="F950" s="70" t="str">
        <f ca="1">IF(UPPER(OFFSET('ÖĞRENCİ GİRİŞİ'!$F$18,(ROW(A949)-1),0))="","",UPPER(OFFSET('ÖĞRENCİ GİRİŞİ'!$F$18,(ROW(A949)-1),0)))</f>
        <v/>
      </c>
      <c r="G950" s="70" t="str">
        <f ca="1">IF(UPPER(OFFSET('ÖĞRENCİ GİRİŞİ'!$G$18,(ROW(A949)-1),0))="","",UPPER(OFFSET('ÖĞRENCİ GİRİŞİ'!$G$18,(ROW(A949)-1),0)))</f>
        <v/>
      </c>
    </row>
    <row r="951" spans="1:7" customFormat="1" ht="12.75" x14ac:dyDescent="0.2">
      <c r="A951" s="42">
        <v>950</v>
      </c>
      <c r="B951" s="70" t="str">
        <f ca="1">IF(UPPER(OFFSET('ÖĞRENCİ GİRİŞİ'!$B$18,(ROW(A950)-1),0))="","",UPPER(OFFSET('ÖĞRENCİ GİRİŞİ'!$B$18,(ROW(A950)-1),0)))</f>
        <v/>
      </c>
      <c r="C951" s="70" t="str">
        <f ca="1">IF(UPPER(OFFSET('ÖĞRENCİ GİRİŞİ'!$C$18,(ROW(B950)-1),0))="","",UPPER(OFFSET('ÖĞRENCİ GİRİŞİ'!$C$18,(ROW(B950)-1),0)))</f>
        <v/>
      </c>
      <c r="D951" s="70" t="str">
        <f ca="1">IF(UPPER(OFFSET('ÖĞRENCİ GİRİŞİ'!$D$18,(ROW(A950)-1),0))="","",UPPER(OFFSET('ÖĞRENCİ GİRİŞİ'!$D$18,(ROW(A950)-1),0)))</f>
        <v/>
      </c>
      <c r="E951" s="70" t="str">
        <f ca="1">IF(UPPER(OFFSET('ÖĞRENCİ GİRİŞİ'!$E$18,(ROW(A950)-1),0))="","",UPPER(OFFSET('ÖĞRENCİ GİRİŞİ'!$E$18,(ROW(A950)-1),0)))</f>
        <v/>
      </c>
      <c r="F951" s="70" t="str">
        <f ca="1">IF(UPPER(OFFSET('ÖĞRENCİ GİRİŞİ'!$F$18,(ROW(A950)-1),0))="","",UPPER(OFFSET('ÖĞRENCİ GİRİŞİ'!$F$18,(ROW(A950)-1),0)))</f>
        <v/>
      </c>
      <c r="G951" s="70" t="str">
        <f ca="1">IF(UPPER(OFFSET('ÖĞRENCİ GİRİŞİ'!$G$18,(ROW(A950)-1),0))="","",UPPER(OFFSET('ÖĞRENCİ GİRİŞİ'!$G$18,(ROW(A950)-1),0)))</f>
        <v/>
      </c>
    </row>
    <row r="952" spans="1:7" customFormat="1" ht="12.75" x14ac:dyDescent="0.2">
      <c r="A952" s="42">
        <v>951</v>
      </c>
      <c r="B952" s="70" t="str">
        <f ca="1">IF(UPPER(OFFSET('ÖĞRENCİ GİRİŞİ'!$B$18,(ROW(A951)-1),0))="","",UPPER(OFFSET('ÖĞRENCİ GİRİŞİ'!$B$18,(ROW(A951)-1),0)))</f>
        <v/>
      </c>
      <c r="C952" s="70" t="str">
        <f ca="1">IF(UPPER(OFFSET('ÖĞRENCİ GİRİŞİ'!$C$18,(ROW(B951)-1),0))="","",UPPER(OFFSET('ÖĞRENCİ GİRİŞİ'!$C$18,(ROW(B951)-1),0)))</f>
        <v/>
      </c>
      <c r="D952" s="70" t="str">
        <f ca="1">IF(UPPER(OFFSET('ÖĞRENCİ GİRİŞİ'!$D$18,(ROW(A951)-1),0))="","",UPPER(OFFSET('ÖĞRENCİ GİRİŞİ'!$D$18,(ROW(A951)-1),0)))</f>
        <v/>
      </c>
      <c r="E952" s="70" t="str">
        <f ca="1">IF(UPPER(OFFSET('ÖĞRENCİ GİRİŞİ'!$E$18,(ROW(A951)-1),0))="","",UPPER(OFFSET('ÖĞRENCİ GİRİŞİ'!$E$18,(ROW(A951)-1),0)))</f>
        <v/>
      </c>
      <c r="F952" s="70" t="str">
        <f ca="1">IF(UPPER(OFFSET('ÖĞRENCİ GİRİŞİ'!$F$18,(ROW(A951)-1),0))="","",UPPER(OFFSET('ÖĞRENCİ GİRİŞİ'!$F$18,(ROW(A951)-1),0)))</f>
        <v/>
      </c>
      <c r="G952" s="70" t="str">
        <f ca="1">IF(UPPER(OFFSET('ÖĞRENCİ GİRİŞİ'!$G$18,(ROW(A951)-1),0))="","",UPPER(OFFSET('ÖĞRENCİ GİRİŞİ'!$G$18,(ROW(A951)-1),0)))</f>
        <v/>
      </c>
    </row>
    <row r="953" spans="1:7" customFormat="1" ht="12.75" x14ac:dyDescent="0.2">
      <c r="A953" s="42">
        <v>952</v>
      </c>
      <c r="B953" s="70" t="str">
        <f ca="1">IF(UPPER(OFFSET('ÖĞRENCİ GİRİŞİ'!$B$18,(ROW(A952)-1),0))="","",UPPER(OFFSET('ÖĞRENCİ GİRİŞİ'!$B$18,(ROW(A952)-1),0)))</f>
        <v/>
      </c>
      <c r="C953" s="70" t="str">
        <f ca="1">IF(UPPER(OFFSET('ÖĞRENCİ GİRİŞİ'!$C$18,(ROW(B952)-1),0))="","",UPPER(OFFSET('ÖĞRENCİ GİRİŞİ'!$C$18,(ROW(B952)-1),0)))</f>
        <v/>
      </c>
      <c r="D953" s="70" t="str">
        <f ca="1">IF(UPPER(OFFSET('ÖĞRENCİ GİRİŞİ'!$D$18,(ROW(A952)-1),0))="","",UPPER(OFFSET('ÖĞRENCİ GİRİŞİ'!$D$18,(ROW(A952)-1),0)))</f>
        <v/>
      </c>
      <c r="E953" s="70" t="str">
        <f ca="1">IF(UPPER(OFFSET('ÖĞRENCİ GİRİŞİ'!$E$18,(ROW(A952)-1),0))="","",UPPER(OFFSET('ÖĞRENCİ GİRİŞİ'!$E$18,(ROW(A952)-1),0)))</f>
        <v/>
      </c>
      <c r="F953" s="70" t="str">
        <f ca="1">IF(UPPER(OFFSET('ÖĞRENCİ GİRİŞİ'!$F$18,(ROW(A952)-1),0))="","",UPPER(OFFSET('ÖĞRENCİ GİRİŞİ'!$F$18,(ROW(A952)-1),0)))</f>
        <v/>
      </c>
      <c r="G953" s="70" t="str">
        <f ca="1">IF(UPPER(OFFSET('ÖĞRENCİ GİRİŞİ'!$G$18,(ROW(A952)-1),0))="","",UPPER(OFFSET('ÖĞRENCİ GİRİŞİ'!$G$18,(ROW(A952)-1),0)))</f>
        <v/>
      </c>
    </row>
    <row r="954" spans="1:7" customFormat="1" ht="12.75" x14ac:dyDescent="0.2">
      <c r="A954" s="42">
        <v>953</v>
      </c>
      <c r="B954" s="70" t="str">
        <f ca="1">IF(UPPER(OFFSET('ÖĞRENCİ GİRİŞİ'!$B$18,(ROW(A953)-1),0))="","",UPPER(OFFSET('ÖĞRENCİ GİRİŞİ'!$B$18,(ROW(A953)-1),0)))</f>
        <v/>
      </c>
      <c r="C954" s="70" t="str">
        <f ca="1">IF(UPPER(OFFSET('ÖĞRENCİ GİRİŞİ'!$C$18,(ROW(B953)-1),0))="","",UPPER(OFFSET('ÖĞRENCİ GİRİŞİ'!$C$18,(ROW(B953)-1),0)))</f>
        <v/>
      </c>
      <c r="D954" s="70" t="str">
        <f ca="1">IF(UPPER(OFFSET('ÖĞRENCİ GİRİŞİ'!$D$18,(ROW(A953)-1),0))="","",UPPER(OFFSET('ÖĞRENCİ GİRİŞİ'!$D$18,(ROW(A953)-1),0)))</f>
        <v/>
      </c>
      <c r="E954" s="70" t="str">
        <f ca="1">IF(UPPER(OFFSET('ÖĞRENCİ GİRİŞİ'!$E$18,(ROW(A953)-1),0))="","",UPPER(OFFSET('ÖĞRENCİ GİRİŞİ'!$E$18,(ROW(A953)-1),0)))</f>
        <v/>
      </c>
      <c r="F954" s="70" t="str">
        <f ca="1">IF(UPPER(OFFSET('ÖĞRENCİ GİRİŞİ'!$F$18,(ROW(A953)-1),0))="","",UPPER(OFFSET('ÖĞRENCİ GİRİŞİ'!$F$18,(ROW(A953)-1),0)))</f>
        <v/>
      </c>
      <c r="G954" s="70" t="str">
        <f ca="1">IF(UPPER(OFFSET('ÖĞRENCİ GİRİŞİ'!$G$18,(ROW(A953)-1),0))="","",UPPER(OFFSET('ÖĞRENCİ GİRİŞİ'!$G$18,(ROW(A953)-1),0)))</f>
        <v/>
      </c>
    </row>
    <row r="955" spans="1:7" customFormat="1" ht="12.75" x14ac:dyDescent="0.2">
      <c r="A955" s="42">
        <v>954</v>
      </c>
      <c r="B955" s="70" t="str">
        <f ca="1">IF(UPPER(OFFSET('ÖĞRENCİ GİRİŞİ'!$B$18,(ROW(A954)-1),0))="","",UPPER(OFFSET('ÖĞRENCİ GİRİŞİ'!$B$18,(ROW(A954)-1),0)))</f>
        <v/>
      </c>
      <c r="C955" s="70" t="str">
        <f ca="1">IF(UPPER(OFFSET('ÖĞRENCİ GİRİŞİ'!$C$18,(ROW(B954)-1),0))="","",UPPER(OFFSET('ÖĞRENCİ GİRİŞİ'!$C$18,(ROW(B954)-1),0)))</f>
        <v/>
      </c>
      <c r="D955" s="70" t="str">
        <f ca="1">IF(UPPER(OFFSET('ÖĞRENCİ GİRİŞİ'!$D$18,(ROW(A954)-1),0))="","",UPPER(OFFSET('ÖĞRENCİ GİRİŞİ'!$D$18,(ROW(A954)-1),0)))</f>
        <v/>
      </c>
      <c r="E955" s="70" t="str">
        <f ca="1">IF(UPPER(OFFSET('ÖĞRENCİ GİRİŞİ'!$E$18,(ROW(A954)-1),0))="","",UPPER(OFFSET('ÖĞRENCİ GİRİŞİ'!$E$18,(ROW(A954)-1),0)))</f>
        <v/>
      </c>
      <c r="F955" s="70" t="str">
        <f ca="1">IF(UPPER(OFFSET('ÖĞRENCİ GİRİŞİ'!$F$18,(ROW(A954)-1),0))="","",UPPER(OFFSET('ÖĞRENCİ GİRİŞİ'!$F$18,(ROW(A954)-1),0)))</f>
        <v/>
      </c>
      <c r="G955" s="70" t="str">
        <f ca="1">IF(UPPER(OFFSET('ÖĞRENCİ GİRİŞİ'!$G$18,(ROW(A954)-1),0))="","",UPPER(OFFSET('ÖĞRENCİ GİRİŞİ'!$G$18,(ROW(A954)-1),0)))</f>
        <v/>
      </c>
    </row>
    <row r="956" spans="1:7" customFormat="1" ht="12.75" x14ac:dyDescent="0.2">
      <c r="A956" s="42">
        <v>955</v>
      </c>
      <c r="B956" s="70" t="str">
        <f ca="1">IF(UPPER(OFFSET('ÖĞRENCİ GİRİŞİ'!$B$18,(ROW(A955)-1),0))="","",UPPER(OFFSET('ÖĞRENCİ GİRİŞİ'!$B$18,(ROW(A955)-1),0)))</f>
        <v/>
      </c>
      <c r="C956" s="70" t="str">
        <f ca="1">IF(UPPER(OFFSET('ÖĞRENCİ GİRİŞİ'!$C$18,(ROW(B955)-1),0))="","",UPPER(OFFSET('ÖĞRENCİ GİRİŞİ'!$C$18,(ROW(B955)-1),0)))</f>
        <v/>
      </c>
      <c r="D956" s="70" t="str">
        <f ca="1">IF(UPPER(OFFSET('ÖĞRENCİ GİRİŞİ'!$D$18,(ROW(A955)-1),0))="","",UPPER(OFFSET('ÖĞRENCİ GİRİŞİ'!$D$18,(ROW(A955)-1),0)))</f>
        <v/>
      </c>
      <c r="E956" s="70" t="str">
        <f ca="1">IF(UPPER(OFFSET('ÖĞRENCİ GİRİŞİ'!$E$18,(ROW(A955)-1),0))="","",UPPER(OFFSET('ÖĞRENCİ GİRİŞİ'!$E$18,(ROW(A955)-1),0)))</f>
        <v/>
      </c>
      <c r="F956" s="70" t="str">
        <f ca="1">IF(UPPER(OFFSET('ÖĞRENCİ GİRİŞİ'!$F$18,(ROW(A955)-1),0))="","",UPPER(OFFSET('ÖĞRENCİ GİRİŞİ'!$F$18,(ROW(A955)-1),0)))</f>
        <v/>
      </c>
      <c r="G956" s="70" t="str">
        <f ca="1">IF(UPPER(OFFSET('ÖĞRENCİ GİRİŞİ'!$G$18,(ROW(A955)-1),0))="","",UPPER(OFFSET('ÖĞRENCİ GİRİŞİ'!$G$18,(ROW(A955)-1),0)))</f>
        <v/>
      </c>
    </row>
    <row r="957" spans="1:7" customFormat="1" ht="12.75" x14ac:dyDescent="0.2">
      <c r="A957" s="42">
        <v>956</v>
      </c>
      <c r="B957" s="70" t="str">
        <f ca="1">IF(UPPER(OFFSET('ÖĞRENCİ GİRİŞİ'!$B$18,(ROW(A956)-1),0))="","",UPPER(OFFSET('ÖĞRENCİ GİRİŞİ'!$B$18,(ROW(A956)-1),0)))</f>
        <v/>
      </c>
      <c r="C957" s="70" t="str">
        <f ca="1">IF(UPPER(OFFSET('ÖĞRENCİ GİRİŞİ'!$C$18,(ROW(B956)-1),0))="","",UPPER(OFFSET('ÖĞRENCİ GİRİŞİ'!$C$18,(ROW(B956)-1),0)))</f>
        <v/>
      </c>
      <c r="D957" s="70" t="str">
        <f ca="1">IF(UPPER(OFFSET('ÖĞRENCİ GİRİŞİ'!$D$18,(ROW(A956)-1),0))="","",UPPER(OFFSET('ÖĞRENCİ GİRİŞİ'!$D$18,(ROW(A956)-1),0)))</f>
        <v/>
      </c>
      <c r="E957" s="70" t="str">
        <f ca="1">IF(UPPER(OFFSET('ÖĞRENCİ GİRİŞİ'!$E$18,(ROW(A956)-1),0))="","",UPPER(OFFSET('ÖĞRENCİ GİRİŞİ'!$E$18,(ROW(A956)-1),0)))</f>
        <v/>
      </c>
      <c r="F957" s="70" t="str">
        <f ca="1">IF(UPPER(OFFSET('ÖĞRENCİ GİRİŞİ'!$F$18,(ROW(A956)-1),0))="","",UPPER(OFFSET('ÖĞRENCİ GİRİŞİ'!$F$18,(ROW(A956)-1),0)))</f>
        <v/>
      </c>
      <c r="G957" s="70" t="str">
        <f ca="1">IF(UPPER(OFFSET('ÖĞRENCİ GİRİŞİ'!$G$18,(ROW(A956)-1),0))="","",UPPER(OFFSET('ÖĞRENCİ GİRİŞİ'!$G$18,(ROW(A956)-1),0)))</f>
        <v/>
      </c>
    </row>
    <row r="958" spans="1:7" customFormat="1" ht="12.75" x14ac:dyDescent="0.2">
      <c r="A958" s="42">
        <v>957</v>
      </c>
      <c r="B958" s="70" t="str">
        <f ca="1">IF(UPPER(OFFSET('ÖĞRENCİ GİRİŞİ'!$B$18,(ROW(A957)-1),0))="","",UPPER(OFFSET('ÖĞRENCİ GİRİŞİ'!$B$18,(ROW(A957)-1),0)))</f>
        <v/>
      </c>
      <c r="C958" s="70" t="str">
        <f ca="1">IF(UPPER(OFFSET('ÖĞRENCİ GİRİŞİ'!$C$18,(ROW(B957)-1),0))="","",UPPER(OFFSET('ÖĞRENCİ GİRİŞİ'!$C$18,(ROW(B957)-1),0)))</f>
        <v/>
      </c>
      <c r="D958" s="70" t="str">
        <f ca="1">IF(UPPER(OFFSET('ÖĞRENCİ GİRİŞİ'!$D$18,(ROW(A957)-1),0))="","",UPPER(OFFSET('ÖĞRENCİ GİRİŞİ'!$D$18,(ROW(A957)-1),0)))</f>
        <v/>
      </c>
      <c r="E958" s="70" t="str">
        <f ca="1">IF(UPPER(OFFSET('ÖĞRENCİ GİRİŞİ'!$E$18,(ROW(A957)-1),0))="","",UPPER(OFFSET('ÖĞRENCİ GİRİŞİ'!$E$18,(ROW(A957)-1),0)))</f>
        <v/>
      </c>
      <c r="F958" s="70" t="str">
        <f ca="1">IF(UPPER(OFFSET('ÖĞRENCİ GİRİŞİ'!$F$18,(ROW(A957)-1),0))="","",UPPER(OFFSET('ÖĞRENCİ GİRİŞİ'!$F$18,(ROW(A957)-1),0)))</f>
        <v/>
      </c>
      <c r="G958" s="70" t="str">
        <f ca="1">IF(UPPER(OFFSET('ÖĞRENCİ GİRİŞİ'!$G$18,(ROW(A957)-1),0))="","",UPPER(OFFSET('ÖĞRENCİ GİRİŞİ'!$G$18,(ROW(A957)-1),0)))</f>
        <v/>
      </c>
    </row>
    <row r="959" spans="1:7" customFormat="1" ht="12.75" x14ac:dyDescent="0.2">
      <c r="A959" s="42">
        <v>958</v>
      </c>
      <c r="B959" s="70" t="str">
        <f ca="1">IF(UPPER(OFFSET('ÖĞRENCİ GİRİŞİ'!$B$18,(ROW(A958)-1),0))="","",UPPER(OFFSET('ÖĞRENCİ GİRİŞİ'!$B$18,(ROW(A958)-1),0)))</f>
        <v/>
      </c>
      <c r="C959" s="70" t="str">
        <f ca="1">IF(UPPER(OFFSET('ÖĞRENCİ GİRİŞİ'!$C$18,(ROW(B958)-1),0))="","",UPPER(OFFSET('ÖĞRENCİ GİRİŞİ'!$C$18,(ROW(B958)-1),0)))</f>
        <v/>
      </c>
      <c r="D959" s="70" t="str">
        <f ca="1">IF(UPPER(OFFSET('ÖĞRENCİ GİRİŞİ'!$D$18,(ROW(A958)-1),0))="","",UPPER(OFFSET('ÖĞRENCİ GİRİŞİ'!$D$18,(ROW(A958)-1),0)))</f>
        <v/>
      </c>
      <c r="E959" s="70" t="str">
        <f ca="1">IF(UPPER(OFFSET('ÖĞRENCİ GİRİŞİ'!$E$18,(ROW(A958)-1),0))="","",UPPER(OFFSET('ÖĞRENCİ GİRİŞİ'!$E$18,(ROW(A958)-1),0)))</f>
        <v/>
      </c>
      <c r="F959" s="70" t="str">
        <f ca="1">IF(UPPER(OFFSET('ÖĞRENCİ GİRİŞİ'!$F$18,(ROW(A958)-1),0))="","",UPPER(OFFSET('ÖĞRENCİ GİRİŞİ'!$F$18,(ROW(A958)-1),0)))</f>
        <v/>
      </c>
      <c r="G959" s="70" t="str">
        <f ca="1">IF(UPPER(OFFSET('ÖĞRENCİ GİRİŞİ'!$G$18,(ROW(A958)-1),0))="","",UPPER(OFFSET('ÖĞRENCİ GİRİŞİ'!$G$18,(ROW(A958)-1),0)))</f>
        <v/>
      </c>
    </row>
    <row r="960" spans="1:7" customFormat="1" ht="12.75" x14ac:dyDescent="0.2">
      <c r="A960" s="42">
        <v>959</v>
      </c>
      <c r="B960" s="70" t="str">
        <f ca="1">IF(UPPER(OFFSET('ÖĞRENCİ GİRİŞİ'!$B$18,(ROW(A959)-1),0))="","",UPPER(OFFSET('ÖĞRENCİ GİRİŞİ'!$B$18,(ROW(A959)-1),0)))</f>
        <v/>
      </c>
      <c r="C960" s="70" t="str">
        <f ca="1">IF(UPPER(OFFSET('ÖĞRENCİ GİRİŞİ'!$C$18,(ROW(B959)-1),0))="","",UPPER(OFFSET('ÖĞRENCİ GİRİŞİ'!$C$18,(ROW(B959)-1),0)))</f>
        <v/>
      </c>
      <c r="D960" s="70" t="str">
        <f ca="1">IF(UPPER(OFFSET('ÖĞRENCİ GİRİŞİ'!$D$18,(ROW(A959)-1),0))="","",UPPER(OFFSET('ÖĞRENCİ GİRİŞİ'!$D$18,(ROW(A959)-1),0)))</f>
        <v/>
      </c>
      <c r="E960" s="70" t="str">
        <f ca="1">IF(UPPER(OFFSET('ÖĞRENCİ GİRİŞİ'!$E$18,(ROW(A959)-1),0))="","",UPPER(OFFSET('ÖĞRENCİ GİRİŞİ'!$E$18,(ROW(A959)-1),0)))</f>
        <v/>
      </c>
      <c r="F960" s="70" t="str">
        <f ca="1">IF(UPPER(OFFSET('ÖĞRENCİ GİRİŞİ'!$F$18,(ROW(A959)-1),0))="","",UPPER(OFFSET('ÖĞRENCİ GİRİŞİ'!$F$18,(ROW(A959)-1),0)))</f>
        <v/>
      </c>
      <c r="G960" s="70" t="str">
        <f ca="1">IF(UPPER(OFFSET('ÖĞRENCİ GİRİŞİ'!$G$18,(ROW(A959)-1),0))="","",UPPER(OFFSET('ÖĞRENCİ GİRİŞİ'!$G$18,(ROW(A959)-1),0)))</f>
        <v/>
      </c>
    </row>
    <row r="961" spans="1:7" customFormat="1" ht="12.75" x14ac:dyDescent="0.2">
      <c r="A961" s="42">
        <v>960</v>
      </c>
      <c r="B961" s="70" t="str">
        <f ca="1">IF(UPPER(OFFSET('ÖĞRENCİ GİRİŞİ'!$B$18,(ROW(A960)-1),0))="","",UPPER(OFFSET('ÖĞRENCİ GİRİŞİ'!$B$18,(ROW(A960)-1),0)))</f>
        <v/>
      </c>
      <c r="C961" s="70" t="str">
        <f ca="1">IF(UPPER(OFFSET('ÖĞRENCİ GİRİŞİ'!$C$18,(ROW(B960)-1),0))="","",UPPER(OFFSET('ÖĞRENCİ GİRİŞİ'!$C$18,(ROW(B960)-1),0)))</f>
        <v/>
      </c>
      <c r="D961" s="70" t="str">
        <f ca="1">IF(UPPER(OFFSET('ÖĞRENCİ GİRİŞİ'!$D$18,(ROW(A960)-1),0))="","",UPPER(OFFSET('ÖĞRENCİ GİRİŞİ'!$D$18,(ROW(A960)-1),0)))</f>
        <v/>
      </c>
      <c r="E961" s="70" t="str">
        <f ca="1">IF(UPPER(OFFSET('ÖĞRENCİ GİRİŞİ'!$E$18,(ROW(A960)-1),0))="","",UPPER(OFFSET('ÖĞRENCİ GİRİŞİ'!$E$18,(ROW(A960)-1),0)))</f>
        <v/>
      </c>
      <c r="F961" s="70" t="str">
        <f ca="1">IF(UPPER(OFFSET('ÖĞRENCİ GİRİŞİ'!$F$18,(ROW(A960)-1),0))="","",UPPER(OFFSET('ÖĞRENCİ GİRİŞİ'!$F$18,(ROW(A960)-1),0)))</f>
        <v/>
      </c>
      <c r="G961" s="70" t="str">
        <f ca="1">IF(UPPER(OFFSET('ÖĞRENCİ GİRİŞİ'!$G$18,(ROW(A960)-1),0))="","",UPPER(OFFSET('ÖĞRENCİ GİRİŞİ'!$G$18,(ROW(A960)-1),0)))</f>
        <v/>
      </c>
    </row>
    <row r="962" spans="1:7" customFormat="1" ht="12.75" x14ac:dyDescent="0.2">
      <c r="A962" s="42">
        <v>961</v>
      </c>
      <c r="B962" s="70" t="str">
        <f ca="1">IF(UPPER(OFFSET('ÖĞRENCİ GİRİŞİ'!$B$18,(ROW(A961)-1),0))="","",UPPER(OFFSET('ÖĞRENCİ GİRİŞİ'!$B$18,(ROW(A961)-1),0)))</f>
        <v/>
      </c>
      <c r="C962" s="70" t="str">
        <f ca="1">IF(UPPER(OFFSET('ÖĞRENCİ GİRİŞİ'!$C$18,(ROW(B961)-1),0))="","",UPPER(OFFSET('ÖĞRENCİ GİRİŞİ'!$C$18,(ROW(B961)-1),0)))</f>
        <v/>
      </c>
      <c r="D962" s="70" t="str">
        <f ca="1">IF(UPPER(OFFSET('ÖĞRENCİ GİRİŞİ'!$D$18,(ROW(A961)-1),0))="","",UPPER(OFFSET('ÖĞRENCİ GİRİŞİ'!$D$18,(ROW(A961)-1),0)))</f>
        <v/>
      </c>
      <c r="E962" s="70" t="str">
        <f ca="1">IF(UPPER(OFFSET('ÖĞRENCİ GİRİŞİ'!$E$18,(ROW(A961)-1),0))="","",UPPER(OFFSET('ÖĞRENCİ GİRİŞİ'!$E$18,(ROW(A961)-1),0)))</f>
        <v/>
      </c>
      <c r="F962" s="70" t="str">
        <f ca="1">IF(UPPER(OFFSET('ÖĞRENCİ GİRİŞİ'!$F$18,(ROW(A961)-1),0))="","",UPPER(OFFSET('ÖĞRENCİ GİRİŞİ'!$F$18,(ROW(A961)-1),0)))</f>
        <v/>
      </c>
      <c r="G962" s="70" t="str">
        <f ca="1">IF(UPPER(OFFSET('ÖĞRENCİ GİRİŞİ'!$G$18,(ROW(A961)-1),0))="","",UPPER(OFFSET('ÖĞRENCİ GİRİŞİ'!$G$18,(ROW(A961)-1),0)))</f>
        <v/>
      </c>
    </row>
    <row r="963" spans="1:7" customFormat="1" ht="12.75" x14ac:dyDescent="0.2">
      <c r="A963" s="42">
        <v>962</v>
      </c>
      <c r="B963" s="70" t="str">
        <f ca="1">IF(UPPER(OFFSET('ÖĞRENCİ GİRİŞİ'!$B$18,(ROW(A962)-1),0))="","",UPPER(OFFSET('ÖĞRENCİ GİRİŞİ'!$B$18,(ROW(A962)-1),0)))</f>
        <v/>
      </c>
      <c r="C963" s="70" t="str">
        <f ca="1">IF(UPPER(OFFSET('ÖĞRENCİ GİRİŞİ'!$C$18,(ROW(B962)-1),0))="","",UPPER(OFFSET('ÖĞRENCİ GİRİŞİ'!$C$18,(ROW(B962)-1),0)))</f>
        <v/>
      </c>
      <c r="D963" s="70" t="str">
        <f ca="1">IF(UPPER(OFFSET('ÖĞRENCİ GİRİŞİ'!$D$18,(ROW(A962)-1),0))="","",UPPER(OFFSET('ÖĞRENCİ GİRİŞİ'!$D$18,(ROW(A962)-1),0)))</f>
        <v/>
      </c>
      <c r="E963" s="70" t="str">
        <f ca="1">IF(UPPER(OFFSET('ÖĞRENCİ GİRİŞİ'!$E$18,(ROW(A962)-1),0))="","",UPPER(OFFSET('ÖĞRENCİ GİRİŞİ'!$E$18,(ROW(A962)-1),0)))</f>
        <v/>
      </c>
      <c r="F963" s="70" t="str">
        <f ca="1">IF(UPPER(OFFSET('ÖĞRENCİ GİRİŞİ'!$F$18,(ROW(A962)-1),0))="","",UPPER(OFFSET('ÖĞRENCİ GİRİŞİ'!$F$18,(ROW(A962)-1),0)))</f>
        <v/>
      </c>
      <c r="G963" s="70" t="str">
        <f ca="1">IF(UPPER(OFFSET('ÖĞRENCİ GİRİŞİ'!$G$18,(ROW(A962)-1),0))="","",UPPER(OFFSET('ÖĞRENCİ GİRİŞİ'!$G$18,(ROW(A962)-1),0)))</f>
        <v/>
      </c>
    </row>
    <row r="964" spans="1:7" customFormat="1" ht="12.75" x14ac:dyDescent="0.2">
      <c r="A964" s="42">
        <v>963</v>
      </c>
      <c r="B964" s="70" t="str">
        <f ca="1">IF(UPPER(OFFSET('ÖĞRENCİ GİRİŞİ'!$B$18,(ROW(A963)-1),0))="","",UPPER(OFFSET('ÖĞRENCİ GİRİŞİ'!$B$18,(ROW(A963)-1),0)))</f>
        <v/>
      </c>
      <c r="C964" s="70" t="str">
        <f ca="1">IF(UPPER(OFFSET('ÖĞRENCİ GİRİŞİ'!$C$18,(ROW(B963)-1),0))="","",UPPER(OFFSET('ÖĞRENCİ GİRİŞİ'!$C$18,(ROW(B963)-1),0)))</f>
        <v/>
      </c>
      <c r="D964" s="70" t="str">
        <f ca="1">IF(UPPER(OFFSET('ÖĞRENCİ GİRİŞİ'!$D$18,(ROW(A963)-1),0))="","",UPPER(OFFSET('ÖĞRENCİ GİRİŞİ'!$D$18,(ROW(A963)-1),0)))</f>
        <v/>
      </c>
      <c r="E964" s="70" t="str">
        <f ca="1">IF(UPPER(OFFSET('ÖĞRENCİ GİRİŞİ'!$E$18,(ROW(A963)-1),0))="","",UPPER(OFFSET('ÖĞRENCİ GİRİŞİ'!$E$18,(ROW(A963)-1),0)))</f>
        <v/>
      </c>
      <c r="F964" s="70" t="str">
        <f ca="1">IF(UPPER(OFFSET('ÖĞRENCİ GİRİŞİ'!$F$18,(ROW(A963)-1),0))="","",UPPER(OFFSET('ÖĞRENCİ GİRİŞİ'!$F$18,(ROW(A963)-1),0)))</f>
        <v/>
      </c>
      <c r="G964" s="70" t="str">
        <f ca="1">IF(UPPER(OFFSET('ÖĞRENCİ GİRİŞİ'!$G$18,(ROW(A963)-1),0))="","",UPPER(OFFSET('ÖĞRENCİ GİRİŞİ'!$G$18,(ROW(A963)-1),0)))</f>
        <v/>
      </c>
    </row>
    <row r="965" spans="1:7" customFormat="1" ht="12.75" x14ac:dyDescent="0.2">
      <c r="A965" s="42">
        <v>964</v>
      </c>
      <c r="B965" s="70" t="str">
        <f ca="1">IF(UPPER(OFFSET('ÖĞRENCİ GİRİŞİ'!$B$18,(ROW(A964)-1),0))="","",UPPER(OFFSET('ÖĞRENCİ GİRİŞİ'!$B$18,(ROW(A964)-1),0)))</f>
        <v/>
      </c>
      <c r="C965" s="70" t="str">
        <f ca="1">IF(UPPER(OFFSET('ÖĞRENCİ GİRİŞİ'!$C$18,(ROW(B964)-1),0))="","",UPPER(OFFSET('ÖĞRENCİ GİRİŞİ'!$C$18,(ROW(B964)-1),0)))</f>
        <v/>
      </c>
      <c r="D965" s="70" t="str">
        <f ca="1">IF(UPPER(OFFSET('ÖĞRENCİ GİRİŞİ'!$D$18,(ROW(A964)-1),0))="","",UPPER(OFFSET('ÖĞRENCİ GİRİŞİ'!$D$18,(ROW(A964)-1),0)))</f>
        <v/>
      </c>
      <c r="E965" s="70" t="str">
        <f ca="1">IF(UPPER(OFFSET('ÖĞRENCİ GİRİŞİ'!$E$18,(ROW(A964)-1),0))="","",UPPER(OFFSET('ÖĞRENCİ GİRİŞİ'!$E$18,(ROW(A964)-1),0)))</f>
        <v/>
      </c>
      <c r="F965" s="70" t="str">
        <f ca="1">IF(UPPER(OFFSET('ÖĞRENCİ GİRİŞİ'!$F$18,(ROW(A964)-1),0))="","",UPPER(OFFSET('ÖĞRENCİ GİRİŞİ'!$F$18,(ROW(A964)-1),0)))</f>
        <v/>
      </c>
      <c r="G965" s="70" t="str">
        <f ca="1">IF(UPPER(OFFSET('ÖĞRENCİ GİRİŞİ'!$G$18,(ROW(A964)-1),0))="","",UPPER(OFFSET('ÖĞRENCİ GİRİŞİ'!$G$18,(ROW(A964)-1),0)))</f>
        <v/>
      </c>
    </row>
    <row r="966" spans="1:7" customFormat="1" ht="12.75" x14ac:dyDescent="0.2">
      <c r="A966" s="42">
        <v>965</v>
      </c>
      <c r="B966" s="70" t="str">
        <f ca="1">IF(UPPER(OFFSET('ÖĞRENCİ GİRİŞİ'!$B$18,(ROW(A965)-1),0))="","",UPPER(OFFSET('ÖĞRENCİ GİRİŞİ'!$B$18,(ROW(A965)-1),0)))</f>
        <v/>
      </c>
      <c r="C966" s="70" t="str">
        <f ca="1">IF(UPPER(OFFSET('ÖĞRENCİ GİRİŞİ'!$C$18,(ROW(B965)-1),0))="","",UPPER(OFFSET('ÖĞRENCİ GİRİŞİ'!$C$18,(ROW(B965)-1),0)))</f>
        <v/>
      </c>
      <c r="D966" s="70" t="str">
        <f ca="1">IF(UPPER(OFFSET('ÖĞRENCİ GİRİŞİ'!$D$18,(ROW(A965)-1),0))="","",UPPER(OFFSET('ÖĞRENCİ GİRİŞİ'!$D$18,(ROW(A965)-1),0)))</f>
        <v/>
      </c>
      <c r="E966" s="70" t="str">
        <f ca="1">IF(UPPER(OFFSET('ÖĞRENCİ GİRİŞİ'!$E$18,(ROW(A965)-1),0))="","",UPPER(OFFSET('ÖĞRENCİ GİRİŞİ'!$E$18,(ROW(A965)-1),0)))</f>
        <v/>
      </c>
      <c r="F966" s="70" t="str">
        <f ca="1">IF(UPPER(OFFSET('ÖĞRENCİ GİRİŞİ'!$F$18,(ROW(A965)-1),0))="","",UPPER(OFFSET('ÖĞRENCİ GİRİŞİ'!$F$18,(ROW(A965)-1),0)))</f>
        <v/>
      </c>
      <c r="G966" s="70" t="str">
        <f ca="1">IF(UPPER(OFFSET('ÖĞRENCİ GİRİŞİ'!$G$18,(ROW(A965)-1),0))="","",UPPER(OFFSET('ÖĞRENCİ GİRİŞİ'!$G$18,(ROW(A965)-1),0)))</f>
        <v/>
      </c>
    </row>
    <row r="967" spans="1:7" customFormat="1" ht="12.75" x14ac:dyDescent="0.2">
      <c r="A967" s="42">
        <v>966</v>
      </c>
      <c r="B967" s="70" t="str">
        <f ca="1">IF(UPPER(OFFSET('ÖĞRENCİ GİRİŞİ'!$B$18,(ROW(A966)-1),0))="","",UPPER(OFFSET('ÖĞRENCİ GİRİŞİ'!$B$18,(ROW(A966)-1),0)))</f>
        <v/>
      </c>
      <c r="C967" s="70" t="str">
        <f ca="1">IF(UPPER(OFFSET('ÖĞRENCİ GİRİŞİ'!$C$18,(ROW(B966)-1),0))="","",UPPER(OFFSET('ÖĞRENCİ GİRİŞİ'!$C$18,(ROW(B966)-1),0)))</f>
        <v/>
      </c>
      <c r="D967" s="70" t="str">
        <f ca="1">IF(UPPER(OFFSET('ÖĞRENCİ GİRİŞİ'!$D$18,(ROW(A966)-1),0))="","",UPPER(OFFSET('ÖĞRENCİ GİRİŞİ'!$D$18,(ROW(A966)-1),0)))</f>
        <v/>
      </c>
      <c r="E967" s="70" t="str">
        <f ca="1">IF(UPPER(OFFSET('ÖĞRENCİ GİRİŞİ'!$E$18,(ROW(A966)-1),0))="","",UPPER(OFFSET('ÖĞRENCİ GİRİŞİ'!$E$18,(ROW(A966)-1),0)))</f>
        <v/>
      </c>
      <c r="F967" s="70" t="str">
        <f ca="1">IF(UPPER(OFFSET('ÖĞRENCİ GİRİŞİ'!$F$18,(ROW(A966)-1),0))="","",UPPER(OFFSET('ÖĞRENCİ GİRİŞİ'!$F$18,(ROW(A966)-1),0)))</f>
        <v/>
      </c>
      <c r="G967" s="70" t="str">
        <f ca="1">IF(UPPER(OFFSET('ÖĞRENCİ GİRİŞİ'!$G$18,(ROW(A966)-1),0))="","",UPPER(OFFSET('ÖĞRENCİ GİRİŞİ'!$G$18,(ROW(A966)-1),0)))</f>
        <v/>
      </c>
    </row>
    <row r="968" spans="1:7" customFormat="1" ht="12.75" x14ac:dyDescent="0.2">
      <c r="A968" s="42">
        <v>967</v>
      </c>
      <c r="B968" s="70" t="str">
        <f ca="1">IF(UPPER(OFFSET('ÖĞRENCİ GİRİŞİ'!$B$18,(ROW(A967)-1),0))="","",UPPER(OFFSET('ÖĞRENCİ GİRİŞİ'!$B$18,(ROW(A967)-1),0)))</f>
        <v/>
      </c>
      <c r="C968" s="70" t="str">
        <f ca="1">IF(UPPER(OFFSET('ÖĞRENCİ GİRİŞİ'!$C$18,(ROW(B967)-1),0))="","",UPPER(OFFSET('ÖĞRENCİ GİRİŞİ'!$C$18,(ROW(B967)-1),0)))</f>
        <v/>
      </c>
      <c r="D968" s="70" t="str">
        <f ca="1">IF(UPPER(OFFSET('ÖĞRENCİ GİRİŞİ'!$D$18,(ROW(A967)-1),0))="","",UPPER(OFFSET('ÖĞRENCİ GİRİŞİ'!$D$18,(ROW(A967)-1),0)))</f>
        <v/>
      </c>
      <c r="E968" s="70" t="str">
        <f ca="1">IF(UPPER(OFFSET('ÖĞRENCİ GİRİŞİ'!$E$18,(ROW(A967)-1),0))="","",UPPER(OFFSET('ÖĞRENCİ GİRİŞİ'!$E$18,(ROW(A967)-1),0)))</f>
        <v/>
      </c>
      <c r="F968" s="70" t="str">
        <f ca="1">IF(UPPER(OFFSET('ÖĞRENCİ GİRİŞİ'!$F$18,(ROW(A967)-1),0))="","",UPPER(OFFSET('ÖĞRENCİ GİRİŞİ'!$F$18,(ROW(A967)-1),0)))</f>
        <v/>
      </c>
      <c r="G968" s="70" t="str">
        <f ca="1">IF(UPPER(OFFSET('ÖĞRENCİ GİRİŞİ'!$G$18,(ROW(A967)-1),0))="","",UPPER(OFFSET('ÖĞRENCİ GİRİŞİ'!$G$18,(ROW(A967)-1),0)))</f>
        <v/>
      </c>
    </row>
    <row r="969" spans="1:7" customFormat="1" ht="12.75" x14ac:dyDescent="0.2">
      <c r="A969" s="42">
        <v>968</v>
      </c>
      <c r="B969" s="70" t="str">
        <f ca="1">IF(UPPER(OFFSET('ÖĞRENCİ GİRİŞİ'!$B$18,(ROW(A968)-1),0))="","",UPPER(OFFSET('ÖĞRENCİ GİRİŞİ'!$B$18,(ROW(A968)-1),0)))</f>
        <v/>
      </c>
      <c r="C969" s="70" t="str">
        <f ca="1">IF(UPPER(OFFSET('ÖĞRENCİ GİRİŞİ'!$C$18,(ROW(B968)-1),0))="","",UPPER(OFFSET('ÖĞRENCİ GİRİŞİ'!$C$18,(ROW(B968)-1),0)))</f>
        <v/>
      </c>
      <c r="D969" s="70" t="str">
        <f ca="1">IF(UPPER(OFFSET('ÖĞRENCİ GİRİŞİ'!$D$18,(ROW(A968)-1),0))="","",UPPER(OFFSET('ÖĞRENCİ GİRİŞİ'!$D$18,(ROW(A968)-1),0)))</f>
        <v/>
      </c>
      <c r="E969" s="70" t="str">
        <f ca="1">IF(UPPER(OFFSET('ÖĞRENCİ GİRİŞİ'!$E$18,(ROW(A968)-1),0))="","",UPPER(OFFSET('ÖĞRENCİ GİRİŞİ'!$E$18,(ROW(A968)-1),0)))</f>
        <v/>
      </c>
      <c r="F969" s="70" t="str">
        <f ca="1">IF(UPPER(OFFSET('ÖĞRENCİ GİRİŞİ'!$F$18,(ROW(A968)-1),0))="","",UPPER(OFFSET('ÖĞRENCİ GİRİŞİ'!$F$18,(ROW(A968)-1),0)))</f>
        <v/>
      </c>
      <c r="G969" s="70" t="str">
        <f ca="1">IF(UPPER(OFFSET('ÖĞRENCİ GİRİŞİ'!$G$18,(ROW(A968)-1),0))="","",UPPER(OFFSET('ÖĞRENCİ GİRİŞİ'!$G$18,(ROW(A968)-1),0)))</f>
        <v/>
      </c>
    </row>
    <row r="970" spans="1:7" customFormat="1" ht="12.75" x14ac:dyDescent="0.2">
      <c r="A970" s="42">
        <v>969</v>
      </c>
      <c r="B970" s="70" t="str">
        <f ca="1">IF(UPPER(OFFSET('ÖĞRENCİ GİRİŞİ'!$B$18,(ROW(A969)-1),0))="","",UPPER(OFFSET('ÖĞRENCİ GİRİŞİ'!$B$18,(ROW(A969)-1),0)))</f>
        <v/>
      </c>
      <c r="C970" s="70" t="str">
        <f ca="1">IF(UPPER(OFFSET('ÖĞRENCİ GİRİŞİ'!$C$18,(ROW(B969)-1),0))="","",UPPER(OFFSET('ÖĞRENCİ GİRİŞİ'!$C$18,(ROW(B969)-1),0)))</f>
        <v/>
      </c>
      <c r="D970" s="70" t="str">
        <f ca="1">IF(UPPER(OFFSET('ÖĞRENCİ GİRİŞİ'!$D$18,(ROW(A969)-1),0))="","",UPPER(OFFSET('ÖĞRENCİ GİRİŞİ'!$D$18,(ROW(A969)-1),0)))</f>
        <v/>
      </c>
      <c r="E970" s="70" t="str">
        <f ca="1">IF(UPPER(OFFSET('ÖĞRENCİ GİRİŞİ'!$E$18,(ROW(A969)-1),0))="","",UPPER(OFFSET('ÖĞRENCİ GİRİŞİ'!$E$18,(ROW(A969)-1),0)))</f>
        <v/>
      </c>
      <c r="F970" s="70" t="str">
        <f ca="1">IF(UPPER(OFFSET('ÖĞRENCİ GİRİŞİ'!$F$18,(ROW(A969)-1),0))="","",UPPER(OFFSET('ÖĞRENCİ GİRİŞİ'!$F$18,(ROW(A969)-1),0)))</f>
        <v/>
      </c>
      <c r="G970" s="70" t="str">
        <f ca="1">IF(UPPER(OFFSET('ÖĞRENCİ GİRİŞİ'!$G$18,(ROW(A969)-1),0))="","",UPPER(OFFSET('ÖĞRENCİ GİRİŞİ'!$G$18,(ROW(A969)-1),0)))</f>
        <v/>
      </c>
    </row>
    <row r="971" spans="1:7" customFormat="1" ht="12.75" x14ac:dyDescent="0.2">
      <c r="A971" s="42">
        <v>970</v>
      </c>
      <c r="B971" s="70" t="str">
        <f ca="1">IF(UPPER(OFFSET('ÖĞRENCİ GİRİŞİ'!$B$18,(ROW(A970)-1),0))="","",UPPER(OFFSET('ÖĞRENCİ GİRİŞİ'!$B$18,(ROW(A970)-1),0)))</f>
        <v/>
      </c>
      <c r="C971" s="70" t="str">
        <f ca="1">IF(UPPER(OFFSET('ÖĞRENCİ GİRİŞİ'!$C$18,(ROW(B970)-1),0))="","",UPPER(OFFSET('ÖĞRENCİ GİRİŞİ'!$C$18,(ROW(B970)-1),0)))</f>
        <v/>
      </c>
      <c r="D971" s="70" t="str">
        <f ca="1">IF(UPPER(OFFSET('ÖĞRENCİ GİRİŞİ'!$D$18,(ROW(A970)-1),0))="","",UPPER(OFFSET('ÖĞRENCİ GİRİŞİ'!$D$18,(ROW(A970)-1),0)))</f>
        <v/>
      </c>
      <c r="E971" s="70" t="str">
        <f ca="1">IF(UPPER(OFFSET('ÖĞRENCİ GİRİŞİ'!$E$18,(ROW(A970)-1),0))="","",UPPER(OFFSET('ÖĞRENCİ GİRİŞİ'!$E$18,(ROW(A970)-1),0)))</f>
        <v/>
      </c>
      <c r="F971" s="70" t="str">
        <f ca="1">IF(UPPER(OFFSET('ÖĞRENCİ GİRİŞİ'!$F$18,(ROW(A970)-1),0))="","",UPPER(OFFSET('ÖĞRENCİ GİRİŞİ'!$F$18,(ROW(A970)-1),0)))</f>
        <v/>
      </c>
      <c r="G971" s="70" t="str">
        <f ca="1">IF(UPPER(OFFSET('ÖĞRENCİ GİRİŞİ'!$G$18,(ROW(A970)-1),0))="","",UPPER(OFFSET('ÖĞRENCİ GİRİŞİ'!$G$18,(ROW(A970)-1),0)))</f>
        <v/>
      </c>
    </row>
    <row r="972" spans="1:7" customFormat="1" ht="12.75" x14ac:dyDescent="0.2">
      <c r="A972" s="42">
        <v>971</v>
      </c>
      <c r="B972" s="70" t="str">
        <f ca="1">IF(UPPER(OFFSET('ÖĞRENCİ GİRİŞİ'!$B$18,(ROW(A971)-1),0))="","",UPPER(OFFSET('ÖĞRENCİ GİRİŞİ'!$B$18,(ROW(A971)-1),0)))</f>
        <v/>
      </c>
      <c r="C972" s="70" t="str">
        <f ca="1">IF(UPPER(OFFSET('ÖĞRENCİ GİRİŞİ'!$C$18,(ROW(B971)-1),0))="","",UPPER(OFFSET('ÖĞRENCİ GİRİŞİ'!$C$18,(ROW(B971)-1),0)))</f>
        <v/>
      </c>
      <c r="D972" s="70" t="str">
        <f ca="1">IF(UPPER(OFFSET('ÖĞRENCİ GİRİŞİ'!$D$18,(ROW(A971)-1),0))="","",UPPER(OFFSET('ÖĞRENCİ GİRİŞİ'!$D$18,(ROW(A971)-1),0)))</f>
        <v/>
      </c>
      <c r="E972" s="70" t="str">
        <f ca="1">IF(UPPER(OFFSET('ÖĞRENCİ GİRİŞİ'!$E$18,(ROW(A971)-1),0))="","",UPPER(OFFSET('ÖĞRENCİ GİRİŞİ'!$E$18,(ROW(A971)-1),0)))</f>
        <v/>
      </c>
      <c r="F972" s="70" t="str">
        <f ca="1">IF(UPPER(OFFSET('ÖĞRENCİ GİRİŞİ'!$F$18,(ROW(A971)-1),0))="","",UPPER(OFFSET('ÖĞRENCİ GİRİŞİ'!$F$18,(ROW(A971)-1),0)))</f>
        <v/>
      </c>
      <c r="G972" s="70" t="str">
        <f ca="1">IF(UPPER(OFFSET('ÖĞRENCİ GİRİŞİ'!$G$18,(ROW(A971)-1),0))="","",UPPER(OFFSET('ÖĞRENCİ GİRİŞİ'!$G$18,(ROW(A971)-1),0)))</f>
        <v/>
      </c>
    </row>
    <row r="973" spans="1:7" customFormat="1" ht="12.75" x14ac:dyDescent="0.2">
      <c r="A973" s="42">
        <v>972</v>
      </c>
      <c r="B973" s="70" t="str">
        <f ca="1">IF(UPPER(OFFSET('ÖĞRENCİ GİRİŞİ'!$B$18,(ROW(A972)-1),0))="","",UPPER(OFFSET('ÖĞRENCİ GİRİŞİ'!$B$18,(ROW(A972)-1),0)))</f>
        <v/>
      </c>
      <c r="C973" s="70" t="str">
        <f ca="1">IF(UPPER(OFFSET('ÖĞRENCİ GİRİŞİ'!$C$18,(ROW(B972)-1),0))="","",UPPER(OFFSET('ÖĞRENCİ GİRİŞİ'!$C$18,(ROW(B972)-1),0)))</f>
        <v/>
      </c>
      <c r="D973" s="70" t="str">
        <f ca="1">IF(UPPER(OFFSET('ÖĞRENCİ GİRİŞİ'!$D$18,(ROW(A972)-1),0))="","",UPPER(OFFSET('ÖĞRENCİ GİRİŞİ'!$D$18,(ROW(A972)-1),0)))</f>
        <v/>
      </c>
      <c r="E973" s="70" t="str">
        <f ca="1">IF(UPPER(OFFSET('ÖĞRENCİ GİRİŞİ'!$E$18,(ROW(A972)-1),0))="","",UPPER(OFFSET('ÖĞRENCİ GİRİŞİ'!$E$18,(ROW(A972)-1),0)))</f>
        <v/>
      </c>
      <c r="F973" s="70" t="str">
        <f ca="1">IF(UPPER(OFFSET('ÖĞRENCİ GİRİŞİ'!$F$18,(ROW(A972)-1),0))="","",UPPER(OFFSET('ÖĞRENCİ GİRİŞİ'!$F$18,(ROW(A972)-1),0)))</f>
        <v/>
      </c>
      <c r="G973" s="70" t="str">
        <f ca="1">IF(UPPER(OFFSET('ÖĞRENCİ GİRİŞİ'!$G$18,(ROW(A972)-1),0))="","",UPPER(OFFSET('ÖĞRENCİ GİRİŞİ'!$G$18,(ROW(A972)-1),0)))</f>
        <v/>
      </c>
    </row>
    <row r="974" spans="1:7" customFormat="1" ht="12.75" x14ac:dyDescent="0.2">
      <c r="A974" s="42">
        <v>973</v>
      </c>
      <c r="B974" s="70" t="str">
        <f ca="1">IF(UPPER(OFFSET('ÖĞRENCİ GİRİŞİ'!$B$18,(ROW(A973)-1),0))="","",UPPER(OFFSET('ÖĞRENCİ GİRİŞİ'!$B$18,(ROW(A973)-1),0)))</f>
        <v/>
      </c>
      <c r="C974" s="70" t="str">
        <f ca="1">IF(UPPER(OFFSET('ÖĞRENCİ GİRİŞİ'!$C$18,(ROW(B973)-1),0))="","",UPPER(OFFSET('ÖĞRENCİ GİRİŞİ'!$C$18,(ROW(B973)-1),0)))</f>
        <v/>
      </c>
      <c r="D974" s="70" t="str">
        <f ca="1">IF(UPPER(OFFSET('ÖĞRENCİ GİRİŞİ'!$D$18,(ROW(A973)-1),0))="","",UPPER(OFFSET('ÖĞRENCİ GİRİŞİ'!$D$18,(ROW(A973)-1),0)))</f>
        <v/>
      </c>
      <c r="E974" s="70" t="str">
        <f ca="1">IF(UPPER(OFFSET('ÖĞRENCİ GİRİŞİ'!$E$18,(ROW(A973)-1),0))="","",UPPER(OFFSET('ÖĞRENCİ GİRİŞİ'!$E$18,(ROW(A973)-1),0)))</f>
        <v/>
      </c>
      <c r="F974" s="70" t="str">
        <f ca="1">IF(UPPER(OFFSET('ÖĞRENCİ GİRİŞİ'!$F$18,(ROW(A973)-1),0))="","",UPPER(OFFSET('ÖĞRENCİ GİRİŞİ'!$F$18,(ROW(A973)-1),0)))</f>
        <v/>
      </c>
      <c r="G974" s="70" t="str">
        <f ca="1">IF(UPPER(OFFSET('ÖĞRENCİ GİRİŞİ'!$G$18,(ROW(A973)-1),0))="","",UPPER(OFFSET('ÖĞRENCİ GİRİŞİ'!$G$18,(ROW(A973)-1),0)))</f>
        <v/>
      </c>
    </row>
    <row r="975" spans="1:7" customFormat="1" ht="12.75" x14ac:dyDescent="0.2">
      <c r="A975" s="42">
        <v>974</v>
      </c>
      <c r="B975" s="70" t="str">
        <f ca="1">IF(UPPER(OFFSET('ÖĞRENCİ GİRİŞİ'!$B$18,(ROW(A974)-1),0))="","",UPPER(OFFSET('ÖĞRENCİ GİRİŞİ'!$B$18,(ROW(A974)-1),0)))</f>
        <v/>
      </c>
      <c r="C975" s="70" t="str">
        <f ca="1">IF(UPPER(OFFSET('ÖĞRENCİ GİRİŞİ'!$C$18,(ROW(B974)-1),0))="","",UPPER(OFFSET('ÖĞRENCİ GİRİŞİ'!$C$18,(ROW(B974)-1),0)))</f>
        <v/>
      </c>
      <c r="D975" s="70" t="str">
        <f ca="1">IF(UPPER(OFFSET('ÖĞRENCİ GİRİŞİ'!$D$18,(ROW(A974)-1),0))="","",UPPER(OFFSET('ÖĞRENCİ GİRİŞİ'!$D$18,(ROW(A974)-1),0)))</f>
        <v/>
      </c>
      <c r="E975" s="70" t="str">
        <f ca="1">IF(UPPER(OFFSET('ÖĞRENCİ GİRİŞİ'!$E$18,(ROW(A974)-1),0))="","",UPPER(OFFSET('ÖĞRENCİ GİRİŞİ'!$E$18,(ROW(A974)-1),0)))</f>
        <v/>
      </c>
      <c r="F975" s="70" t="str">
        <f ca="1">IF(UPPER(OFFSET('ÖĞRENCİ GİRİŞİ'!$F$18,(ROW(A974)-1),0))="","",UPPER(OFFSET('ÖĞRENCİ GİRİŞİ'!$F$18,(ROW(A974)-1),0)))</f>
        <v/>
      </c>
      <c r="G975" s="70" t="str">
        <f ca="1">IF(UPPER(OFFSET('ÖĞRENCİ GİRİŞİ'!$G$18,(ROW(A974)-1),0))="","",UPPER(OFFSET('ÖĞRENCİ GİRİŞİ'!$G$18,(ROW(A974)-1),0)))</f>
        <v/>
      </c>
    </row>
    <row r="976" spans="1:7" customFormat="1" ht="12.75" x14ac:dyDescent="0.2">
      <c r="A976" s="42">
        <v>975</v>
      </c>
      <c r="B976" s="70" t="str">
        <f ca="1">IF(UPPER(OFFSET('ÖĞRENCİ GİRİŞİ'!$B$18,(ROW(A975)-1),0))="","",UPPER(OFFSET('ÖĞRENCİ GİRİŞİ'!$B$18,(ROW(A975)-1),0)))</f>
        <v/>
      </c>
      <c r="C976" s="70" t="str">
        <f ca="1">IF(UPPER(OFFSET('ÖĞRENCİ GİRİŞİ'!$C$18,(ROW(B975)-1),0))="","",UPPER(OFFSET('ÖĞRENCİ GİRİŞİ'!$C$18,(ROW(B975)-1),0)))</f>
        <v/>
      </c>
      <c r="D976" s="70" t="str">
        <f ca="1">IF(UPPER(OFFSET('ÖĞRENCİ GİRİŞİ'!$D$18,(ROW(A975)-1),0))="","",UPPER(OFFSET('ÖĞRENCİ GİRİŞİ'!$D$18,(ROW(A975)-1),0)))</f>
        <v/>
      </c>
      <c r="E976" s="70" t="str">
        <f ca="1">IF(UPPER(OFFSET('ÖĞRENCİ GİRİŞİ'!$E$18,(ROW(A975)-1),0))="","",UPPER(OFFSET('ÖĞRENCİ GİRİŞİ'!$E$18,(ROW(A975)-1),0)))</f>
        <v/>
      </c>
      <c r="F976" s="70" t="str">
        <f ca="1">IF(UPPER(OFFSET('ÖĞRENCİ GİRİŞİ'!$F$18,(ROW(A975)-1),0))="","",UPPER(OFFSET('ÖĞRENCİ GİRİŞİ'!$F$18,(ROW(A975)-1),0)))</f>
        <v/>
      </c>
      <c r="G976" s="70" t="str">
        <f ca="1">IF(UPPER(OFFSET('ÖĞRENCİ GİRİŞİ'!$G$18,(ROW(A975)-1),0))="","",UPPER(OFFSET('ÖĞRENCİ GİRİŞİ'!$G$18,(ROW(A975)-1),0)))</f>
        <v/>
      </c>
    </row>
    <row r="977" spans="1:7" customFormat="1" ht="12.75" x14ac:dyDescent="0.2">
      <c r="A977" s="42">
        <v>976</v>
      </c>
      <c r="B977" s="70" t="str">
        <f ca="1">IF(UPPER(OFFSET('ÖĞRENCİ GİRİŞİ'!$B$18,(ROW(A976)-1),0))="","",UPPER(OFFSET('ÖĞRENCİ GİRİŞİ'!$B$18,(ROW(A976)-1),0)))</f>
        <v/>
      </c>
      <c r="C977" s="70" t="str">
        <f ca="1">IF(UPPER(OFFSET('ÖĞRENCİ GİRİŞİ'!$C$18,(ROW(B976)-1),0))="","",UPPER(OFFSET('ÖĞRENCİ GİRİŞİ'!$C$18,(ROW(B976)-1),0)))</f>
        <v/>
      </c>
      <c r="D977" s="70" t="str">
        <f ca="1">IF(UPPER(OFFSET('ÖĞRENCİ GİRİŞİ'!$D$18,(ROW(A976)-1),0))="","",UPPER(OFFSET('ÖĞRENCİ GİRİŞİ'!$D$18,(ROW(A976)-1),0)))</f>
        <v/>
      </c>
      <c r="E977" s="70" t="str">
        <f ca="1">IF(UPPER(OFFSET('ÖĞRENCİ GİRİŞİ'!$E$18,(ROW(A976)-1),0))="","",UPPER(OFFSET('ÖĞRENCİ GİRİŞİ'!$E$18,(ROW(A976)-1),0)))</f>
        <v/>
      </c>
      <c r="F977" s="70" t="str">
        <f ca="1">IF(UPPER(OFFSET('ÖĞRENCİ GİRİŞİ'!$F$18,(ROW(A976)-1),0))="","",UPPER(OFFSET('ÖĞRENCİ GİRİŞİ'!$F$18,(ROW(A976)-1),0)))</f>
        <v/>
      </c>
      <c r="G977" s="70" t="str">
        <f ca="1">IF(UPPER(OFFSET('ÖĞRENCİ GİRİŞİ'!$G$18,(ROW(A976)-1),0))="","",UPPER(OFFSET('ÖĞRENCİ GİRİŞİ'!$G$18,(ROW(A976)-1),0)))</f>
        <v/>
      </c>
    </row>
    <row r="978" spans="1:7" customFormat="1" ht="12.75" x14ac:dyDescent="0.2">
      <c r="A978" s="42">
        <v>977</v>
      </c>
      <c r="B978" s="70" t="str">
        <f ca="1">IF(UPPER(OFFSET('ÖĞRENCİ GİRİŞİ'!$B$18,(ROW(A977)-1),0))="","",UPPER(OFFSET('ÖĞRENCİ GİRİŞİ'!$B$18,(ROW(A977)-1),0)))</f>
        <v/>
      </c>
      <c r="C978" s="70" t="str">
        <f ca="1">IF(UPPER(OFFSET('ÖĞRENCİ GİRİŞİ'!$C$18,(ROW(B977)-1),0))="","",UPPER(OFFSET('ÖĞRENCİ GİRİŞİ'!$C$18,(ROW(B977)-1),0)))</f>
        <v/>
      </c>
      <c r="D978" s="70" t="str">
        <f ca="1">IF(UPPER(OFFSET('ÖĞRENCİ GİRİŞİ'!$D$18,(ROW(A977)-1),0))="","",UPPER(OFFSET('ÖĞRENCİ GİRİŞİ'!$D$18,(ROW(A977)-1),0)))</f>
        <v/>
      </c>
      <c r="E978" s="70" t="str">
        <f ca="1">IF(UPPER(OFFSET('ÖĞRENCİ GİRİŞİ'!$E$18,(ROW(A977)-1),0))="","",UPPER(OFFSET('ÖĞRENCİ GİRİŞİ'!$E$18,(ROW(A977)-1),0)))</f>
        <v/>
      </c>
      <c r="F978" s="70" t="str">
        <f ca="1">IF(UPPER(OFFSET('ÖĞRENCİ GİRİŞİ'!$F$18,(ROW(A977)-1),0))="","",UPPER(OFFSET('ÖĞRENCİ GİRİŞİ'!$F$18,(ROW(A977)-1),0)))</f>
        <v/>
      </c>
      <c r="G978" s="70" t="str">
        <f ca="1">IF(UPPER(OFFSET('ÖĞRENCİ GİRİŞİ'!$G$18,(ROW(A977)-1),0))="","",UPPER(OFFSET('ÖĞRENCİ GİRİŞİ'!$G$18,(ROW(A977)-1),0)))</f>
        <v/>
      </c>
    </row>
    <row r="979" spans="1:7" customFormat="1" ht="12.75" x14ac:dyDescent="0.2">
      <c r="A979" s="42">
        <v>978</v>
      </c>
      <c r="B979" s="70" t="str">
        <f ca="1">IF(UPPER(OFFSET('ÖĞRENCİ GİRİŞİ'!$B$18,(ROW(A978)-1),0))="","",UPPER(OFFSET('ÖĞRENCİ GİRİŞİ'!$B$18,(ROW(A978)-1),0)))</f>
        <v/>
      </c>
      <c r="C979" s="70" t="str">
        <f ca="1">IF(UPPER(OFFSET('ÖĞRENCİ GİRİŞİ'!$C$18,(ROW(B978)-1),0))="","",UPPER(OFFSET('ÖĞRENCİ GİRİŞİ'!$C$18,(ROW(B978)-1),0)))</f>
        <v/>
      </c>
      <c r="D979" s="70" t="str">
        <f ca="1">IF(UPPER(OFFSET('ÖĞRENCİ GİRİŞİ'!$D$18,(ROW(A978)-1),0))="","",UPPER(OFFSET('ÖĞRENCİ GİRİŞİ'!$D$18,(ROW(A978)-1),0)))</f>
        <v/>
      </c>
      <c r="E979" s="70" t="str">
        <f ca="1">IF(UPPER(OFFSET('ÖĞRENCİ GİRİŞİ'!$E$18,(ROW(A978)-1),0))="","",UPPER(OFFSET('ÖĞRENCİ GİRİŞİ'!$E$18,(ROW(A978)-1),0)))</f>
        <v/>
      </c>
      <c r="F979" s="70" t="str">
        <f ca="1">IF(UPPER(OFFSET('ÖĞRENCİ GİRİŞİ'!$F$18,(ROW(A978)-1),0))="","",UPPER(OFFSET('ÖĞRENCİ GİRİŞİ'!$F$18,(ROW(A978)-1),0)))</f>
        <v/>
      </c>
      <c r="G979" s="70" t="str">
        <f ca="1">IF(UPPER(OFFSET('ÖĞRENCİ GİRİŞİ'!$G$18,(ROW(A978)-1),0))="","",UPPER(OFFSET('ÖĞRENCİ GİRİŞİ'!$G$18,(ROW(A978)-1),0)))</f>
        <v/>
      </c>
    </row>
    <row r="980" spans="1:7" customFormat="1" ht="12.75" x14ac:dyDescent="0.2">
      <c r="A980" s="42">
        <v>979</v>
      </c>
      <c r="B980" s="70" t="str">
        <f ca="1">IF(UPPER(OFFSET('ÖĞRENCİ GİRİŞİ'!$B$18,(ROW(A979)-1),0))="","",UPPER(OFFSET('ÖĞRENCİ GİRİŞİ'!$B$18,(ROW(A979)-1),0)))</f>
        <v/>
      </c>
      <c r="C980" s="70" t="str">
        <f ca="1">IF(UPPER(OFFSET('ÖĞRENCİ GİRİŞİ'!$C$18,(ROW(B979)-1),0))="","",UPPER(OFFSET('ÖĞRENCİ GİRİŞİ'!$C$18,(ROW(B979)-1),0)))</f>
        <v/>
      </c>
      <c r="D980" s="70" t="str">
        <f ca="1">IF(UPPER(OFFSET('ÖĞRENCİ GİRİŞİ'!$D$18,(ROW(A979)-1),0))="","",UPPER(OFFSET('ÖĞRENCİ GİRİŞİ'!$D$18,(ROW(A979)-1),0)))</f>
        <v/>
      </c>
      <c r="E980" s="70" t="str">
        <f ca="1">IF(UPPER(OFFSET('ÖĞRENCİ GİRİŞİ'!$E$18,(ROW(A979)-1),0))="","",UPPER(OFFSET('ÖĞRENCİ GİRİŞİ'!$E$18,(ROW(A979)-1),0)))</f>
        <v/>
      </c>
      <c r="F980" s="70" t="str">
        <f ca="1">IF(UPPER(OFFSET('ÖĞRENCİ GİRİŞİ'!$F$18,(ROW(A979)-1),0))="","",UPPER(OFFSET('ÖĞRENCİ GİRİŞİ'!$F$18,(ROW(A979)-1),0)))</f>
        <v/>
      </c>
      <c r="G980" s="70" t="str">
        <f ca="1">IF(UPPER(OFFSET('ÖĞRENCİ GİRİŞİ'!$G$18,(ROW(A979)-1),0))="","",UPPER(OFFSET('ÖĞRENCİ GİRİŞİ'!$G$18,(ROW(A979)-1),0)))</f>
        <v/>
      </c>
    </row>
    <row r="981" spans="1:7" customFormat="1" ht="12.75" x14ac:dyDescent="0.2">
      <c r="A981" s="42">
        <v>980</v>
      </c>
      <c r="B981" s="70" t="str">
        <f ca="1">IF(UPPER(OFFSET('ÖĞRENCİ GİRİŞİ'!$B$18,(ROW(A980)-1),0))="","",UPPER(OFFSET('ÖĞRENCİ GİRİŞİ'!$B$18,(ROW(A980)-1),0)))</f>
        <v/>
      </c>
      <c r="C981" s="70" t="str">
        <f ca="1">IF(UPPER(OFFSET('ÖĞRENCİ GİRİŞİ'!$C$18,(ROW(B980)-1),0))="","",UPPER(OFFSET('ÖĞRENCİ GİRİŞİ'!$C$18,(ROW(B980)-1),0)))</f>
        <v/>
      </c>
      <c r="D981" s="70" t="str">
        <f ca="1">IF(UPPER(OFFSET('ÖĞRENCİ GİRİŞİ'!$D$18,(ROW(A980)-1),0))="","",UPPER(OFFSET('ÖĞRENCİ GİRİŞİ'!$D$18,(ROW(A980)-1),0)))</f>
        <v/>
      </c>
      <c r="E981" s="70" t="str">
        <f ca="1">IF(UPPER(OFFSET('ÖĞRENCİ GİRİŞİ'!$E$18,(ROW(A980)-1),0))="","",UPPER(OFFSET('ÖĞRENCİ GİRİŞİ'!$E$18,(ROW(A980)-1),0)))</f>
        <v/>
      </c>
      <c r="F981" s="70" t="str">
        <f ca="1">IF(UPPER(OFFSET('ÖĞRENCİ GİRİŞİ'!$F$18,(ROW(A980)-1),0))="","",UPPER(OFFSET('ÖĞRENCİ GİRİŞİ'!$F$18,(ROW(A980)-1),0)))</f>
        <v/>
      </c>
      <c r="G981" s="70" t="str">
        <f ca="1">IF(UPPER(OFFSET('ÖĞRENCİ GİRİŞİ'!$G$18,(ROW(A980)-1),0))="","",UPPER(OFFSET('ÖĞRENCİ GİRİŞİ'!$G$18,(ROW(A980)-1),0)))</f>
        <v/>
      </c>
    </row>
    <row r="982" spans="1:7" customFormat="1" ht="12.75" x14ac:dyDescent="0.2">
      <c r="A982" s="42">
        <v>981</v>
      </c>
      <c r="B982" s="70" t="str">
        <f ca="1">IF(UPPER(OFFSET('ÖĞRENCİ GİRİŞİ'!$B$18,(ROW(A981)-1),0))="","",UPPER(OFFSET('ÖĞRENCİ GİRİŞİ'!$B$18,(ROW(A981)-1),0)))</f>
        <v/>
      </c>
      <c r="C982" s="70" t="str">
        <f ca="1">IF(UPPER(OFFSET('ÖĞRENCİ GİRİŞİ'!$C$18,(ROW(B981)-1),0))="","",UPPER(OFFSET('ÖĞRENCİ GİRİŞİ'!$C$18,(ROW(B981)-1),0)))</f>
        <v/>
      </c>
      <c r="D982" s="70" t="str">
        <f ca="1">IF(UPPER(OFFSET('ÖĞRENCİ GİRİŞİ'!$D$18,(ROW(A981)-1),0))="","",UPPER(OFFSET('ÖĞRENCİ GİRİŞİ'!$D$18,(ROW(A981)-1),0)))</f>
        <v/>
      </c>
      <c r="E982" s="70" t="str">
        <f ca="1">IF(UPPER(OFFSET('ÖĞRENCİ GİRİŞİ'!$E$18,(ROW(A981)-1),0))="","",UPPER(OFFSET('ÖĞRENCİ GİRİŞİ'!$E$18,(ROW(A981)-1),0)))</f>
        <v/>
      </c>
      <c r="F982" s="70" t="str">
        <f ca="1">IF(UPPER(OFFSET('ÖĞRENCİ GİRİŞİ'!$F$18,(ROW(A981)-1),0))="","",UPPER(OFFSET('ÖĞRENCİ GİRİŞİ'!$F$18,(ROW(A981)-1),0)))</f>
        <v/>
      </c>
      <c r="G982" s="70" t="str">
        <f ca="1">IF(UPPER(OFFSET('ÖĞRENCİ GİRİŞİ'!$G$18,(ROW(A981)-1),0))="","",UPPER(OFFSET('ÖĞRENCİ GİRİŞİ'!$G$18,(ROW(A981)-1),0)))</f>
        <v/>
      </c>
    </row>
    <row r="983" spans="1:7" customFormat="1" ht="12.75" x14ac:dyDescent="0.2">
      <c r="A983" s="42">
        <v>982</v>
      </c>
      <c r="B983" s="70" t="str">
        <f ca="1">IF(UPPER(OFFSET('ÖĞRENCİ GİRİŞİ'!$B$18,(ROW(A982)-1),0))="","",UPPER(OFFSET('ÖĞRENCİ GİRİŞİ'!$B$18,(ROW(A982)-1),0)))</f>
        <v/>
      </c>
      <c r="C983" s="70" t="str">
        <f ca="1">IF(UPPER(OFFSET('ÖĞRENCİ GİRİŞİ'!$C$18,(ROW(B982)-1),0))="","",UPPER(OFFSET('ÖĞRENCİ GİRİŞİ'!$C$18,(ROW(B982)-1),0)))</f>
        <v/>
      </c>
      <c r="D983" s="70" t="str">
        <f ca="1">IF(UPPER(OFFSET('ÖĞRENCİ GİRİŞİ'!$D$18,(ROW(A982)-1),0))="","",UPPER(OFFSET('ÖĞRENCİ GİRİŞİ'!$D$18,(ROW(A982)-1),0)))</f>
        <v/>
      </c>
      <c r="E983" s="70" t="str">
        <f ca="1">IF(UPPER(OFFSET('ÖĞRENCİ GİRİŞİ'!$E$18,(ROW(A982)-1),0))="","",UPPER(OFFSET('ÖĞRENCİ GİRİŞİ'!$E$18,(ROW(A982)-1),0)))</f>
        <v/>
      </c>
      <c r="F983" s="70" t="str">
        <f ca="1">IF(UPPER(OFFSET('ÖĞRENCİ GİRİŞİ'!$F$18,(ROW(A982)-1),0))="","",UPPER(OFFSET('ÖĞRENCİ GİRİŞİ'!$F$18,(ROW(A982)-1),0)))</f>
        <v/>
      </c>
      <c r="G983" s="70" t="str">
        <f ca="1">IF(UPPER(OFFSET('ÖĞRENCİ GİRİŞİ'!$G$18,(ROW(A982)-1),0))="","",UPPER(OFFSET('ÖĞRENCİ GİRİŞİ'!$G$18,(ROW(A982)-1),0)))</f>
        <v/>
      </c>
    </row>
    <row r="984" spans="1:7" customFormat="1" ht="12.75" x14ac:dyDescent="0.2">
      <c r="A984" s="42">
        <v>983</v>
      </c>
      <c r="B984" s="70" t="str">
        <f ca="1">IF(UPPER(OFFSET('ÖĞRENCİ GİRİŞİ'!$B$18,(ROW(A983)-1),0))="","",UPPER(OFFSET('ÖĞRENCİ GİRİŞİ'!$B$18,(ROW(A983)-1),0)))</f>
        <v/>
      </c>
      <c r="C984" s="70" t="str">
        <f ca="1">IF(UPPER(OFFSET('ÖĞRENCİ GİRİŞİ'!$C$18,(ROW(B983)-1),0))="","",UPPER(OFFSET('ÖĞRENCİ GİRİŞİ'!$C$18,(ROW(B983)-1),0)))</f>
        <v/>
      </c>
      <c r="D984" s="70" t="str">
        <f ca="1">IF(UPPER(OFFSET('ÖĞRENCİ GİRİŞİ'!$D$18,(ROW(A983)-1),0))="","",UPPER(OFFSET('ÖĞRENCİ GİRİŞİ'!$D$18,(ROW(A983)-1),0)))</f>
        <v/>
      </c>
      <c r="E984" s="70" t="str">
        <f ca="1">IF(UPPER(OFFSET('ÖĞRENCİ GİRİŞİ'!$E$18,(ROW(A983)-1),0))="","",UPPER(OFFSET('ÖĞRENCİ GİRİŞİ'!$E$18,(ROW(A983)-1),0)))</f>
        <v/>
      </c>
      <c r="F984" s="70" t="str">
        <f ca="1">IF(UPPER(OFFSET('ÖĞRENCİ GİRİŞİ'!$F$18,(ROW(A983)-1),0))="","",UPPER(OFFSET('ÖĞRENCİ GİRİŞİ'!$F$18,(ROW(A983)-1),0)))</f>
        <v/>
      </c>
      <c r="G984" s="70" t="str">
        <f ca="1">IF(UPPER(OFFSET('ÖĞRENCİ GİRİŞİ'!$G$18,(ROW(A983)-1),0))="","",UPPER(OFFSET('ÖĞRENCİ GİRİŞİ'!$G$18,(ROW(A983)-1),0)))</f>
        <v/>
      </c>
    </row>
    <row r="985" spans="1:7" customFormat="1" ht="12.75" x14ac:dyDescent="0.2">
      <c r="A985" s="42">
        <v>984</v>
      </c>
      <c r="B985" s="70" t="str">
        <f ca="1">IF(UPPER(OFFSET('ÖĞRENCİ GİRİŞİ'!$B$18,(ROW(A984)-1),0))="","",UPPER(OFFSET('ÖĞRENCİ GİRİŞİ'!$B$18,(ROW(A984)-1),0)))</f>
        <v/>
      </c>
      <c r="C985" s="70" t="str">
        <f ca="1">IF(UPPER(OFFSET('ÖĞRENCİ GİRİŞİ'!$C$18,(ROW(B984)-1),0))="","",UPPER(OFFSET('ÖĞRENCİ GİRİŞİ'!$C$18,(ROW(B984)-1),0)))</f>
        <v/>
      </c>
      <c r="D985" s="70" t="str">
        <f ca="1">IF(UPPER(OFFSET('ÖĞRENCİ GİRİŞİ'!$D$18,(ROW(A984)-1),0))="","",UPPER(OFFSET('ÖĞRENCİ GİRİŞİ'!$D$18,(ROW(A984)-1),0)))</f>
        <v/>
      </c>
      <c r="E985" s="70" t="str">
        <f ca="1">IF(UPPER(OFFSET('ÖĞRENCİ GİRİŞİ'!$E$18,(ROW(A984)-1),0))="","",UPPER(OFFSET('ÖĞRENCİ GİRİŞİ'!$E$18,(ROW(A984)-1),0)))</f>
        <v/>
      </c>
      <c r="F985" s="70" t="str">
        <f ca="1">IF(UPPER(OFFSET('ÖĞRENCİ GİRİŞİ'!$F$18,(ROW(A984)-1),0))="","",UPPER(OFFSET('ÖĞRENCİ GİRİŞİ'!$F$18,(ROW(A984)-1),0)))</f>
        <v/>
      </c>
      <c r="G985" s="70" t="str">
        <f ca="1">IF(UPPER(OFFSET('ÖĞRENCİ GİRİŞİ'!$G$18,(ROW(A984)-1),0))="","",UPPER(OFFSET('ÖĞRENCİ GİRİŞİ'!$G$18,(ROW(A984)-1),0)))</f>
        <v/>
      </c>
    </row>
    <row r="986" spans="1:7" customFormat="1" ht="12.75" x14ac:dyDescent="0.2">
      <c r="A986" s="42">
        <v>985</v>
      </c>
      <c r="B986" s="70" t="str">
        <f ca="1">IF(UPPER(OFFSET('ÖĞRENCİ GİRİŞİ'!$B$18,(ROW(A985)-1),0))="","",UPPER(OFFSET('ÖĞRENCİ GİRİŞİ'!$B$18,(ROW(A985)-1),0)))</f>
        <v/>
      </c>
      <c r="C986" s="70" t="str">
        <f ca="1">IF(UPPER(OFFSET('ÖĞRENCİ GİRİŞİ'!$C$18,(ROW(B985)-1),0))="","",UPPER(OFFSET('ÖĞRENCİ GİRİŞİ'!$C$18,(ROW(B985)-1),0)))</f>
        <v/>
      </c>
      <c r="D986" s="70" t="str">
        <f ca="1">IF(UPPER(OFFSET('ÖĞRENCİ GİRİŞİ'!$D$18,(ROW(A985)-1),0))="","",UPPER(OFFSET('ÖĞRENCİ GİRİŞİ'!$D$18,(ROW(A985)-1),0)))</f>
        <v/>
      </c>
      <c r="E986" s="70" t="str">
        <f ca="1">IF(UPPER(OFFSET('ÖĞRENCİ GİRİŞİ'!$E$18,(ROW(A985)-1),0))="","",UPPER(OFFSET('ÖĞRENCİ GİRİŞİ'!$E$18,(ROW(A985)-1),0)))</f>
        <v/>
      </c>
      <c r="F986" s="70" t="str">
        <f ca="1">IF(UPPER(OFFSET('ÖĞRENCİ GİRİŞİ'!$F$18,(ROW(A985)-1),0))="","",UPPER(OFFSET('ÖĞRENCİ GİRİŞİ'!$F$18,(ROW(A985)-1),0)))</f>
        <v/>
      </c>
      <c r="G986" s="70" t="str">
        <f ca="1">IF(UPPER(OFFSET('ÖĞRENCİ GİRİŞİ'!$G$18,(ROW(A985)-1),0))="","",UPPER(OFFSET('ÖĞRENCİ GİRİŞİ'!$G$18,(ROW(A985)-1),0)))</f>
        <v/>
      </c>
    </row>
    <row r="987" spans="1:7" customFormat="1" ht="12.75" x14ac:dyDescent="0.2">
      <c r="A987" s="42">
        <v>986</v>
      </c>
      <c r="B987" s="70" t="str">
        <f ca="1">IF(UPPER(OFFSET('ÖĞRENCİ GİRİŞİ'!$B$18,(ROW(A986)-1),0))="","",UPPER(OFFSET('ÖĞRENCİ GİRİŞİ'!$B$18,(ROW(A986)-1),0)))</f>
        <v/>
      </c>
      <c r="C987" s="70" t="str">
        <f ca="1">IF(UPPER(OFFSET('ÖĞRENCİ GİRİŞİ'!$C$18,(ROW(B986)-1),0))="","",UPPER(OFFSET('ÖĞRENCİ GİRİŞİ'!$C$18,(ROW(B986)-1),0)))</f>
        <v/>
      </c>
      <c r="D987" s="70" t="str">
        <f ca="1">IF(UPPER(OFFSET('ÖĞRENCİ GİRİŞİ'!$D$18,(ROW(A986)-1),0))="","",UPPER(OFFSET('ÖĞRENCİ GİRİŞİ'!$D$18,(ROW(A986)-1),0)))</f>
        <v/>
      </c>
      <c r="E987" s="70" t="str">
        <f ca="1">IF(UPPER(OFFSET('ÖĞRENCİ GİRİŞİ'!$E$18,(ROW(A986)-1),0))="","",UPPER(OFFSET('ÖĞRENCİ GİRİŞİ'!$E$18,(ROW(A986)-1),0)))</f>
        <v/>
      </c>
      <c r="F987" s="70" t="str">
        <f ca="1">IF(UPPER(OFFSET('ÖĞRENCİ GİRİŞİ'!$F$18,(ROW(A986)-1),0))="","",UPPER(OFFSET('ÖĞRENCİ GİRİŞİ'!$F$18,(ROW(A986)-1),0)))</f>
        <v/>
      </c>
      <c r="G987" s="70" t="str">
        <f ca="1">IF(UPPER(OFFSET('ÖĞRENCİ GİRİŞİ'!$G$18,(ROW(A986)-1),0))="","",UPPER(OFFSET('ÖĞRENCİ GİRİŞİ'!$G$18,(ROW(A986)-1),0)))</f>
        <v/>
      </c>
    </row>
    <row r="988" spans="1:7" customFormat="1" ht="12.75" x14ac:dyDescent="0.2">
      <c r="A988" s="42">
        <v>987</v>
      </c>
      <c r="B988" s="70" t="str">
        <f ca="1">IF(UPPER(OFFSET('ÖĞRENCİ GİRİŞİ'!$B$18,(ROW(A987)-1),0))="","",UPPER(OFFSET('ÖĞRENCİ GİRİŞİ'!$B$18,(ROW(A987)-1),0)))</f>
        <v/>
      </c>
      <c r="C988" s="70" t="str">
        <f ca="1">IF(UPPER(OFFSET('ÖĞRENCİ GİRİŞİ'!$C$18,(ROW(B987)-1),0))="","",UPPER(OFFSET('ÖĞRENCİ GİRİŞİ'!$C$18,(ROW(B987)-1),0)))</f>
        <v/>
      </c>
      <c r="D988" s="70" t="str">
        <f ca="1">IF(UPPER(OFFSET('ÖĞRENCİ GİRİŞİ'!$D$18,(ROW(A987)-1),0))="","",UPPER(OFFSET('ÖĞRENCİ GİRİŞİ'!$D$18,(ROW(A987)-1),0)))</f>
        <v/>
      </c>
      <c r="E988" s="70" t="str">
        <f ca="1">IF(UPPER(OFFSET('ÖĞRENCİ GİRİŞİ'!$E$18,(ROW(A987)-1),0))="","",UPPER(OFFSET('ÖĞRENCİ GİRİŞİ'!$E$18,(ROW(A987)-1),0)))</f>
        <v/>
      </c>
      <c r="F988" s="70" t="str">
        <f ca="1">IF(UPPER(OFFSET('ÖĞRENCİ GİRİŞİ'!$F$18,(ROW(A987)-1),0))="","",UPPER(OFFSET('ÖĞRENCİ GİRİŞİ'!$F$18,(ROW(A987)-1),0)))</f>
        <v/>
      </c>
      <c r="G988" s="70" t="str">
        <f ca="1">IF(UPPER(OFFSET('ÖĞRENCİ GİRİŞİ'!$G$18,(ROW(A987)-1),0))="","",UPPER(OFFSET('ÖĞRENCİ GİRİŞİ'!$G$18,(ROW(A987)-1),0)))</f>
        <v/>
      </c>
    </row>
    <row r="989" spans="1:7" customFormat="1" ht="12.75" x14ac:dyDescent="0.2">
      <c r="A989" s="42">
        <v>988</v>
      </c>
      <c r="B989" s="70" t="str">
        <f ca="1">IF(UPPER(OFFSET('ÖĞRENCİ GİRİŞİ'!$B$18,(ROW(A988)-1),0))="","",UPPER(OFFSET('ÖĞRENCİ GİRİŞİ'!$B$18,(ROW(A988)-1),0)))</f>
        <v/>
      </c>
      <c r="C989" s="70" t="str">
        <f ca="1">IF(UPPER(OFFSET('ÖĞRENCİ GİRİŞİ'!$C$18,(ROW(B988)-1),0))="","",UPPER(OFFSET('ÖĞRENCİ GİRİŞİ'!$C$18,(ROW(B988)-1),0)))</f>
        <v/>
      </c>
      <c r="D989" s="70" t="str">
        <f ca="1">IF(UPPER(OFFSET('ÖĞRENCİ GİRİŞİ'!$D$18,(ROW(A988)-1),0))="","",UPPER(OFFSET('ÖĞRENCİ GİRİŞİ'!$D$18,(ROW(A988)-1),0)))</f>
        <v/>
      </c>
      <c r="E989" s="70" t="str">
        <f ca="1">IF(UPPER(OFFSET('ÖĞRENCİ GİRİŞİ'!$E$18,(ROW(A988)-1),0))="","",UPPER(OFFSET('ÖĞRENCİ GİRİŞİ'!$E$18,(ROW(A988)-1),0)))</f>
        <v/>
      </c>
      <c r="F989" s="70" t="str">
        <f ca="1">IF(UPPER(OFFSET('ÖĞRENCİ GİRİŞİ'!$F$18,(ROW(A988)-1),0))="","",UPPER(OFFSET('ÖĞRENCİ GİRİŞİ'!$F$18,(ROW(A988)-1),0)))</f>
        <v/>
      </c>
      <c r="G989" s="70" t="str">
        <f ca="1">IF(UPPER(OFFSET('ÖĞRENCİ GİRİŞİ'!$G$18,(ROW(A988)-1),0))="","",UPPER(OFFSET('ÖĞRENCİ GİRİŞİ'!$G$18,(ROW(A988)-1),0)))</f>
        <v/>
      </c>
    </row>
    <row r="990" spans="1:7" customFormat="1" ht="12.75" x14ac:dyDescent="0.2">
      <c r="A990" s="42">
        <v>989</v>
      </c>
      <c r="B990" s="70" t="str">
        <f ca="1">IF(UPPER(OFFSET('ÖĞRENCİ GİRİŞİ'!$B$18,(ROW(A989)-1),0))="","",UPPER(OFFSET('ÖĞRENCİ GİRİŞİ'!$B$18,(ROW(A989)-1),0)))</f>
        <v/>
      </c>
      <c r="C990" s="70" t="str">
        <f ca="1">IF(UPPER(OFFSET('ÖĞRENCİ GİRİŞİ'!$C$18,(ROW(B989)-1),0))="","",UPPER(OFFSET('ÖĞRENCİ GİRİŞİ'!$C$18,(ROW(B989)-1),0)))</f>
        <v/>
      </c>
      <c r="D990" s="70" t="str">
        <f ca="1">IF(UPPER(OFFSET('ÖĞRENCİ GİRİŞİ'!$D$18,(ROW(A989)-1),0))="","",UPPER(OFFSET('ÖĞRENCİ GİRİŞİ'!$D$18,(ROW(A989)-1),0)))</f>
        <v/>
      </c>
      <c r="E990" s="70" t="str">
        <f ca="1">IF(UPPER(OFFSET('ÖĞRENCİ GİRİŞİ'!$E$18,(ROW(A989)-1),0))="","",UPPER(OFFSET('ÖĞRENCİ GİRİŞİ'!$E$18,(ROW(A989)-1),0)))</f>
        <v/>
      </c>
      <c r="F990" s="70" t="str">
        <f ca="1">IF(UPPER(OFFSET('ÖĞRENCİ GİRİŞİ'!$F$18,(ROW(A989)-1),0))="","",UPPER(OFFSET('ÖĞRENCİ GİRİŞİ'!$F$18,(ROW(A989)-1),0)))</f>
        <v/>
      </c>
      <c r="G990" s="70" t="str">
        <f ca="1">IF(UPPER(OFFSET('ÖĞRENCİ GİRİŞİ'!$G$18,(ROW(A989)-1),0))="","",UPPER(OFFSET('ÖĞRENCİ GİRİŞİ'!$G$18,(ROW(A989)-1),0)))</f>
        <v/>
      </c>
    </row>
    <row r="991" spans="1:7" customFormat="1" ht="12.75" x14ac:dyDescent="0.2">
      <c r="A991" s="42">
        <v>990</v>
      </c>
      <c r="B991" s="70" t="str">
        <f ca="1">IF(UPPER(OFFSET('ÖĞRENCİ GİRİŞİ'!$B$18,(ROW(A990)-1),0))="","",UPPER(OFFSET('ÖĞRENCİ GİRİŞİ'!$B$18,(ROW(A990)-1),0)))</f>
        <v/>
      </c>
      <c r="C991" s="70" t="str">
        <f ca="1">IF(UPPER(OFFSET('ÖĞRENCİ GİRİŞİ'!$C$18,(ROW(B990)-1),0))="","",UPPER(OFFSET('ÖĞRENCİ GİRİŞİ'!$C$18,(ROW(B990)-1),0)))</f>
        <v/>
      </c>
      <c r="D991" s="70" t="str">
        <f ca="1">IF(UPPER(OFFSET('ÖĞRENCİ GİRİŞİ'!$D$18,(ROW(A990)-1),0))="","",UPPER(OFFSET('ÖĞRENCİ GİRİŞİ'!$D$18,(ROW(A990)-1),0)))</f>
        <v/>
      </c>
      <c r="E991" s="70" t="str">
        <f ca="1">IF(UPPER(OFFSET('ÖĞRENCİ GİRİŞİ'!$E$18,(ROW(A990)-1),0))="","",UPPER(OFFSET('ÖĞRENCİ GİRİŞİ'!$E$18,(ROW(A990)-1),0)))</f>
        <v/>
      </c>
      <c r="F991" s="70" t="str">
        <f ca="1">IF(UPPER(OFFSET('ÖĞRENCİ GİRİŞİ'!$F$18,(ROW(A990)-1),0))="","",UPPER(OFFSET('ÖĞRENCİ GİRİŞİ'!$F$18,(ROW(A990)-1),0)))</f>
        <v/>
      </c>
      <c r="G991" s="70" t="str">
        <f ca="1">IF(UPPER(OFFSET('ÖĞRENCİ GİRİŞİ'!$G$18,(ROW(A990)-1),0))="","",UPPER(OFFSET('ÖĞRENCİ GİRİŞİ'!$G$18,(ROW(A990)-1),0)))</f>
        <v/>
      </c>
    </row>
    <row r="992" spans="1:7" customFormat="1" ht="12.75" x14ac:dyDescent="0.2">
      <c r="A992" s="42">
        <v>991</v>
      </c>
      <c r="B992" s="70" t="str">
        <f ca="1">IF(UPPER(OFFSET('ÖĞRENCİ GİRİŞİ'!$B$18,(ROW(A991)-1),0))="","",UPPER(OFFSET('ÖĞRENCİ GİRİŞİ'!$B$18,(ROW(A991)-1),0)))</f>
        <v/>
      </c>
      <c r="C992" s="70" t="str">
        <f ca="1">IF(UPPER(OFFSET('ÖĞRENCİ GİRİŞİ'!$C$18,(ROW(B991)-1),0))="","",UPPER(OFFSET('ÖĞRENCİ GİRİŞİ'!$C$18,(ROW(B991)-1),0)))</f>
        <v/>
      </c>
      <c r="D992" s="70" t="str">
        <f ca="1">IF(UPPER(OFFSET('ÖĞRENCİ GİRİŞİ'!$D$18,(ROW(A991)-1),0))="","",UPPER(OFFSET('ÖĞRENCİ GİRİŞİ'!$D$18,(ROW(A991)-1),0)))</f>
        <v/>
      </c>
      <c r="E992" s="70" t="str">
        <f ca="1">IF(UPPER(OFFSET('ÖĞRENCİ GİRİŞİ'!$E$18,(ROW(A991)-1),0))="","",UPPER(OFFSET('ÖĞRENCİ GİRİŞİ'!$E$18,(ROW(A991)-1),0)))</f>
        <v/>
      </c>
      <c r="F992" s="70" t="str">
        <f ca="1">IF(UPPER(OFFSET('ÖĞRENCİ GİRİŞİ'!$F$18,(ROW(A991)-1),0))="","",UPPER(OFFSET('ÖĞRENCİ GİRİŞİ'!$F$18,(ROW(A991)-1),0)))</f>
        <v/>
      </c>
      <c r="G992" s="70" t="str">
        <f ca="1">IF(UPPER(OFFSET('ÖĞRENCİ GİRİŞİ'!$G$18,(ROW(A991)-1),0))="","",UPPER(OFFSET('ÖĞRENCİ GİRİŞİ'!$G$18,(ROW(A991)-1),0)))</f>
        <v/>
      </c>
    </row>
    <row r="993" spans="1:7" customFormat="1" ht="12.75" x14ac:dyDescent="0.2">
      <c r="A993" s="42">
        <v>992</v>
      </c>
      <c r="B993" s="70" t="str">
        <f ca="1">IF(UPPER(OFFSET('ÖĞRENCİ GİRİŞİ'!$B$18,(ROW(A992)-1),0))="","",UPPER(OFFSET('ÖĞRENCİ GİRİŞİ'!$B$18,(ROW(A992)-1),0)))</f>
        <v/>
      </c>
      <c r="C993" s="70" t="str">
        <f ca="1">IF(UPPER(OFFSET('ÖĞRENCİ GİRİŞİ'!$C$18,(ROW(B992)-1),0))="","",UPPER(OFFSET('ÖĞRENCİ GİRİŞİ'!$C$18,(ROW(B992)-1),0)))</f>
        <v/>
      </c>
      <c r="D993" s="70" t="str">
        <f ca="1">IF(UPPER(OFFSET('ÖĞRENCİ GİRİŞİ'!$D$18,(ROW(A992)-1),0))="","",UPPER(OFFSET('ÖĞRENCİ GİRİŞİ'!$D$18,(ROW(A992)-1),0)))</f>
        <v/>
      </c>
      <c r="E993" s="70" t="str">
        <f ca="1">IF(UPPER(OFFSET('ÖĞRENCİ GİRİŞİ'!$E$18,(ROW(A992)-1),0))="","",UPPER(OFFSET('ÖĞRENCİ GİRİŞİ'!$E$18,(ROW(A992)-1),0)))</f>
        <v/>
      </c>
      <c r="F993" s="70" t="str">
        <f ca="1">IF(UPPER(OFFSET('ÖĞRENCİ GİRİŞİ'!$F$18,(ROW(A992)-1),0))="","",UPPER(OFFSET('ÖĞRENCİ GİRİŞİ'!$F$18,(ROW(A992)-1),0)))</f>
        <v/>
      </c>
      <c r="G993" s="70" t="str">
        <f ca="1">IF(UPPER(OFFSET('ÖĞRENCİ GİRİŞİ'!$G$18,(ROW(A992)-1),0))="","",UPPER(OFFSET('ÖĞRENCİ GİRİŞİ'!$G$18,(ROW(A992)-1),0)))</f>
        <v/>
      </c>
    </row>
    <row r="994" spans="1:7" customFormat="1" ht="12.75" x14ac:dyDescent="0.2">
      <c r="A994" s="42">
        <v>993</v>
      </c>
      <c r="B994" s="70" t="str">
        <f ca="1">IF(UPPER(OFFSET('ÖĞRENCİ GİRİŞİ'!$B$18,(ROW(A993)-1),0))="","",UPPER(OFFSET('ÖĞRENCİ GİRİŞİ'!$B$18,(ROW(A993)-1),0)))</f>
        <v/>
      </c>
      <c r="C994" s="70" t="str">
        <f ca="1">IF(UPPER(OFFSET('ÖĞRENCİ GİRİŞİ'!$C$18,(ROW(B993)-1),0))="","",UPPER(OFFSET('ÖĞRENCİ GİRİŞİ'!$C$18,(ROW(B993)-1),0)))</f>
        <v/>
      </c>
      <c r="D994" s="70" t="str">
        <f ca="1">IF(UPPER(OFFSET('ÖĞRENCİ GİRİŞİ'!$D$18,(ROW(A993)-1),0))="","",UPPER(OFFSET('ÖĞRENCİ GİRİŞİ'!$D$18,(ROW(A993)-1),0)))</f>
        <v/>
      </c>
      <c r="E994" s="70" t="str">
        <f ca="1">IF(UPPER(OFFSET('ÖĞRENCİ GİRİŞİ'!$E$18,(ROW(A993)-1),0))="","",UPPER(OFFSET('ÖĞRENCİ GİRİŞİ'!$E$18,(ROW(A993)-1),0)))</f>
        <v/>
      </c>
      <c r="F994" s="70" t="str">
        <f ca="1">IF(UPPER(OFFSET('ÖĞRENCİ GİRİŞİ'!$F$18,(ROW(A993)-1),0))="","",UPPER(OFFSET('ÖĞRENCİ GİRİŞİ'!$F$18,(ROW(A993)-1),0)))</f>
        <v/>
      </c>
      <c r="G994" s="70" t="str">
        <f ca="1">IF(UPPER(OFFSET('ÖĞRENCİ GİRİŞİ'!$G$18,(ROW(A993)-1),0))="","",UPPER(OFFSET('ÖĞRENCİ GİRİŞİ'!$G$18,(ROW(A993)-1),0)))</f>
        <v/>
      </c>
    </row>
    <row r="995" spans="1:7" customFormat="1" ht="12.75" x14ac:dyDescent="0.2">
      <c r="A995" s="42">
        <v>994</v>
      </c>
      <c r="B995" s="70" t="str">
        <f ca="1">IF(UPPER(OFFSET('ÖĞRENCİ GİRİŞİ'!$B$18,(ROW(A994)-1),0))="","",UPPER(OFFSET('ÖĞRENCİ GİRİŞİ'!$B$18,(ROW(A994)-1),0)))</f>
        <v/>
      </c>
      <c r="C995" s="70" t="str">
        <f ca="1">IF(UPPER(OFFSET('ÖĞRENCİ GİRİŞİ'!$C$18,(ROW(B994)-1),0))="","",UPPER(OFFSET('ÖĞRENCİ GİRİŞİ'!$C$18,(ROW(B994)-1),0)))</f>
        <v/>
      </c>
      <c r="D995" s="70" t="str">
        <f ca="1">IF(UPPER(OFFSET('ÖĞRENCİ GİRİŞİ'!$D$18,(ROW(A994)-1),0))="","",UPPER(OFFSET('ÖĞRENCİ GİRİŞİ'!$D$18,(ROW(A994)-1),0)))</f>
        <v/>
      </c>
      <c r="E995" s="70" t="str">
        <f ca="1">IF(UPPER(OFFSET('ÖĞRENCİ GİRİŞİ'!$E$18,(ROW(A994)-1),0))="","",UPPER(OFFSET('ÖĞRENCİ GİRİŞİ'!$E$18,(ROW(A994)-1),0)))</f>
        <v/>
      </c>
      <c r="F995" s="70" t="str">
        <f ca="1">IF(UPPER(OFFSET('ÖĞRENCİ GİRİŞİ'!$F$18,(ROW(A994)-1),0))="","",UPPER(OFFSET('ÖĞRENCİ GİRİŞİ'!$F$18,(ROW(A994)-1),0)))</f>
        <v/>
      </c>
      <c r="G995" s="70" t="str">
        <f ca="1">IF(UPPER(OFFSET('ÖĞRENCİ GİRİŞİ'!$G$18,(ROW(A994)-1),0))="","",UPPER(OFFSET('ÖĞRENCİ GİRİŞİ'!$G$18,(ROW(A994)-1),0)))</f>
        <v/>
      </c>
    </row>
    <row r="996" spans="1:7" customFormat="1" ht="12.75" x14ac:dyDescent="0.2">
      <c r="A996" s="42">
        <v>995</v>
      </c>
      <c r="B996" s="70" t="str">
        <f ca="1">IF(UPPER(OFFSET('ÖĞRENCİ GİRİŞİ'!$B$18,(ROW(A995)-1),0))="","",UPPER(OFFSET('ÖĞRENCİ GİRİŞİ'!$B$18,(ROW(A995)-1),0)))</f>
        <v/>
      </c>
      <c r="C996" s="70" t="str">
        <f ca="1">IF(UPPER(OFFSET('ÖĞRENCİ GİRİŞİ'!$C$18,(ROW(B995)-1),0))="","",UPPER(OFFSET('ÖĞRENCİ GİRİŞİ'!$C$18,(ROW(B995)-1),0)))</f>
        <v/>
      </c>
      <c r="D996" s="70" t="str">
        <f ca="1">IF(UPPER(OFFSET('ÖĞRENCİ GİRİŞİ'!$D$18,(ROW(A995)-1),0))="","",UPPER(OFFSET('ÖĞRENCİ GİRİŞİ'!$D$18,(ROW(A995)-1),0)))</f>
        <v/>
      </c>
      <c r="E996" s="70" t="str">
        <f ca="1">IF(UPPER(OFFSET('ÖĞRENCİ GİRİŞİ'!$E$18,(ROW(A995)-1),0))="","",UPPER(OFFSET('ÖĞRENCİ GİRİŞİ'!$E$18,(ROW(A995)-1),0)))</f>
        <v/>
      </c>
      <c r="F996" s="70" t="str">
        <f ca="1">IF(UPPER(OFFSET('ÖĞRENCİ GİRİŞİ'!$F$18,(ROW(A995)-1),0))="","",UPPER(OFFSET('ÖĞRENCİ GİRİŞİ'!$F$18,(ROW(A995)-1),0)))</f>
        <v/>
      </c>
      <c r="G996" s="70" t="str">
        <f ca="1">IF(UPPER(OFFSET('ÖĞRENCİ GİRİŞİ'!$G$18,(ROW(A995)-1),0))="","",UPPER(OFFSET('ÖĞRENCİ GİRİŞİ'!$G$18,(ROW(A995)-1),0)))</f>
        <v/>
      </c>
    </row>
    <row r="997" spans="1:7" customFormat="1" ht="12.75" x14ac:dyDescent="0.2">
      <c r="A997" s="42">
        <v>996</v>
      </c>
      <c r="B997" s="70" t="str">
        <f ca="1">IF(UPPER(OFFSET('ÖĞRENCİ GİRİŞİ'!$B$18,(ROW(A996)-1),0))="","",UPPER(OFFSET('ÖĞRENCİ GİRİŞİ'!$B$18,(ROW(A996)-1),0)))</f>
        <v/>
      </c>
      <c r="C997" s="70" t="str">
        <f ca="1">IF(UPPER(OFFSET('ÖĞRENCİ GİRİŞİ'!$C$18,(ROW(B996)-1),0))="","",UPPER(OFFSET('ÖĞRENCİ GİRİŞİ'!$C$18,(ROW(B996)-1),0)))</f>
        <v/>
      </c>
      <c r="D997" s="70" t="str">
        <f ca="1">IF(UPPER(OFFSET('ÖĞRENCİ GİRİŞİ'!$D$18,(ROW(A996)-1),0))="","",UPPER(OFFSET('ÖĞRENCİ GİRİŞİ'!$D$18,(ROW(A996)-1),0)))</f>
        <v/>
      </c>
      <c r="E997" s="70" t="str">
        <f ca="1">IF(UPPER(OFFSET('ÖĞRENCİ GİRİŞİ'!$E$18,(ROW(A996)-1),0))="","",UPPER(OFFSET('ÖĞRENCİ GİRİŞİ'!$E$18,(ROW(A996)-1),0)))</f>
        <v/>
      </c>
      <c r="F997" s="70" t="str">
        <f ca="1">IF(UPPER(OFFSET('ÖĞRENCİ GİRİŞİ'!$F$18,(ROW(A996)-1),0))="","",UPPER(OFFSET('ÖĞRENCİ GİRİŞİ'!$F$18,(ROW(A996)-1),0)))</f>
        <v/>
      </c>
      <c r="G997" s="70" t="str">
        <f ca="1">IF(UPPER(OFFSET('ÖĞRENCİ GİRİŞİ'!$G$18,(ROW(A996)-1),0))="","",UPPER(OFFSET('ÖĞRENCİ GİRİŞİ'!$G$18,(ROW(A996)-1),0)))</f>
        <v/>
      </c>
    </row>
    <row r="998" spans="1:7" customFormat="1" ht="12.75" x14ac:dyDescent="0.2">
      <c r="A998" s="42">
        <v>997</v>
      </c>
      <c r="B998" s="70" t="str">
        <f ca="1">IF(UPPER(OFFSET('ÖĞRENCİ GİRİŞİ'!$B$18,(ROW(A997)-1),0))="","",UPPER(OFFSET('ÖĞRENCİ GİRİŞİ'!$B$18,(ROW(A997)-1),0)))</f>
        <v/>
      </c>
      <c r="C998" s="70" t="str">
        <f ca="1">IF(UPPER(OFFSET('ÖĞRENCİ GİRİŞİ'!$C$18,(ROW(B997)-1),0))="","",UPPER(OFFSET('ÖĞRENCİ GİRİŞİ'!$C$18,(ROW(B997)-1),0)))</f>
        <v/>
      </c>
      <c r="D998" s="70" t="str">
        <f ca="1">IF(UPPER(OFFSET('ÖĞRENCİ GİRİŞİ'!$D$18,(ROW(A997)-1),0))="","",UPPER(OFFSET('ÖĞRENCİ GİRİŞİ'!$D$18,(ROW(A997)-1),0)))</f>
        <v/>
      </c>
      <c r="E998" s="70" t="str">
        <f ca="1">IF(UPPER(OFFSET('ÖĞRENCİ GİRİŞİ'!$E$18,(ROW(A997)-1),0))="","",UPPER(OFFSET('ÖĞRENCİ GİRİŞİ'!$E$18,(ROW(A997)-1),0)))</f>
        <v/>
      </c>
      <c r="F998" s="70" t="str">
        <f ca="1">IF(UPPER(OFFSET('ÖĞRENCİ GİRİŞİ'!$F$18,(ROW(A997)-1),0))="","",UPPER(OFFSET('ÖĞRENCİ GİRİŞİ'!$F$18,(ROW(A997)-1),0)))</f>
        <v/>
      </c>
      <c r="G998" s="70" t="str">
        <f ca="1">IF(UPPER(OFFSET('ÖĞRENCİ GİRİŞİ'!$G$18,(ROW(A997)-1),0))="","",UPPER(OFFSET('ÖĞRENCİ GİRİŞİ'!$G$18,(ROW(A997)-1),0)))</f>
        <v/>
      </c>
    </row>
    <row r="999" spans="1:7" customFormat="1" ht="12.75" x14ac:dyDescent="0.2">
      <c r="A999" s="42">
        <v>998</v>
      </c>
      <c r="B999" s="70" t="str">
        <f ca="1">IF(UPPER(OFFSET('ÖĞRENCİ GİRİŞİ'!$B$18,(ROW(A998)-1),0))="","",UPPER(OFFSET('ÖĞRENCİ GİRİŞİ'!$B$18,(ROW(A998)-1),0)))</f>
        <v/>
      </c>
      <c r="C999" s="70" t="str">
        <f ca="1">IF(UPPER(OFFSET('ÖĞRENCİ GİRİŞİ'!$C$18,(ROW(B998)-1),0))="","",UPPER(OFFSET('ÖĞRENCİ GİRİŞİ'!$C$18,(ROW(B998)-1),0)))</f>
        <v/>
      </c>
      <c r="D999" s="70" t="str">
        <f ca="1">IF(UPPER(OFFSET('ÖĞRENCİ GİRİŞİ'!$D$18,(ROW(A998)-1),0))="","",UPPER(OFFSET('ÖĞRENCİ GİRİŞİ'!$D$18,(ROW(A998)-1),0)))</f>
        <v/>
      </c>
      <c r="E999" s="70" t="str">
        <f ca="1">IF(UPPER(OFFSET('ÖĞRENCİ GİRİŞİ'!$E$18,(ROW(A998)-1),0))="","",UPPER(OFFSET('ÖĞRENCİ GİRİŞİ'!$E$18,(ROW(A998)-1),0)))</f>
        <v/>
      </c>
      <c r="F999" s="70" t="str">
        <f ca="1">IF(UPPER(OFFSET('ÖĞRENCİ GİRİŞİ'!$F$18,(ROW(A998)-1),0))="","",UPPER(OFFSET('ÖĞRENCİ GİRİŞİ'!$F$18,(ROW(A998)-1),0)))</f>
        <v/>
      </c>
      <c r="G999" s="70" t="str">
        <f ca="1">IF(UPPER(OFFSET('ÖĞRENCİ GİRİŞİ'!$G$18,(ROW(A998)-1),0))="","",UPPER(OFFSET('ÖĞRENCİ GİRİŞİ'!$G$18,(ROW(A998)-1),0)))</f>
        <v/>
      </c>
    </row>
    <row r="1000" spans="1:7" customFormat="1" ht="12.75" x14ac:dyDescent="0.2">
      <c r="A1000" s="42">
        <v>999</v>
      </c>
      <c r="B1000" s="70" t="str">
        <f ca="1">IF(UPPER(OFFSET('ÖĞRENCİ GİRİŞİ'!$B$18,(ROW(A999)-1),0))="","",UPPER(OFFSET('ÖĞRENCİ GİRİŞİ'!$B$18,(ROW(A999)-1),0)))</f>
        <v/>
      </c>
      <c r="C1000" s="70" t="str">
        <f ca="1">IF(UPPER(OFFSET('ÖĞRENCİ GİRİŞİ'!$C$18,(ROW(B999)-1),0))="","",UPPER(OFFSET('ÖĞRENCİ GİRİŞİ'!$C$18,(ROW(B999)-1),0)))</f>
        <v/>
      </c>
      <c r="D1000" s="70" t="str">
        <f ca="1">IF(UPPER(OFFSET('ÖĞRENCİ GİRİŞİ'!$D$18,(ROW(A999)-1),0))="","",UPPER(OFFSET('ÖĞRENCİ GİRİŞİ'!$D$18,(ROW(A999)-1),0)))</f>
        <v/>
      </c>
      <c r="E1000" s="70" t="str">
        <f ca="1">IF(UPPER(OFFSET('ÖĞRENCİ GİRİŞİ'!$E$18,(ROW(A999)-1),0))="","",UPPER(OFFSET('ÖĞRENCİ GİRİŞİ'!$E$18,(ROW(A999)-1),0)))</f>
        <v/>
      </c>
      <c r="F1000" s="70" t="str">
        <f ca="1">IF(UPPER(OFFSET('ÖĞRENCİ GİRİŞİ'!$F$18,(ROW(A999)-1),0))="","",UPPER(OFFSET('ÖĞRENCİ GİRİŞİ'!$F$18,(ROW(A999)-1),0)))</f>
        <v/>
      </c>
      <c r="G1000" s="70" t="str">
        <f ca="1">IF(UPPER(OFFSET('ÖĞRENCİ GİRİŞİ'!$G$18,(ROW(A999)-1),0))="","",UPPER(OFFSET('ÖĞRENCİ GİRİŞİ'!$G$18,(ROW(A999)-1),0)))</f>
        <v/>
      </c>
    </row>
    <row r="1001" spans="1:7" customFormat="1" ht="12.75" x14ac:dyDescent="0.2">
      <c r="A1001" s="42">
        <v>1000</v>
      </c>
      <c r="B1001" s="70" t="str">
        <f ca="1">IF(UPPER(OFFSET('ÖĞRENCİ GİRİŞİ'!$B$18,(ROW(A1000)-1),0))="","",UPPER(OFFSET('ÖĞRENCİ GİRİŞİ'!$B$18,(ROW(A1000)-1),0)))</f>
        <v/>
      </c>
      <c r="C1001" s="70" t="str">
        <f ca="1">IF(UPPER(OFFSET('ÖĞRENCİ GİRİŞİ'!$C$18,(ROW(B1000)-1),0))="","",UPPER(OFFSET('ÖĞRENCİ GİRİŞİ'!$C$18,(ROW(B1000)-1),0)))</f>
        <v/>
      </c>
      <c r="D1001" s="70" t="str">
        <f ca="1">IF(UPPER(OFFSET('ÖĞRENCİ GİRİŞİ'!$D$18,(ROW(A1000)-1),0))="","",UPPER(OFFSET('ÖĞRENCİ GİRİŞİ'!$D$18,(ROW(A1000)-1),0)))</f>
        <v/>
      </c>
      <c r="E1001" s="70" t="str">
        <f ca="1">IF(UPPER(OFFSET('ÖĞRENCİ GİRİŞİ'!$E$18,(ROW(A1000)-1),0))="","",UPPER(OFFSET('ÖĞRENCİ GİRİŞİ'!$E$18,(ROW(A1000)-1),0)))</f>
        <v/>
      </c>
      <c r="F1001" s="70" t="str">
        <f ca="1">IF(UPPER(OFFSET('ÖĞRENCİ GİRİŞİ'!$F$18,(ROW(A1000)-1),0))="","",UPPER(OFFSET('ÖĞRENCİ GİRİŞİ'!$F$18,(ROW(A1000)-1),0)))</f>
        <v/>
      </c>
      <c r="G1001" s="70" t="str">
        <f ca="1">IF(UPPER(OFFSET('ÖĞRENCİ GİRİŞİ'!$G$18,(ROW(A1000)-1),0))="","",UPPER(OFFSET('ÖĞRENCİ GİRİŞİ'!$G$18,(ROW(A1000)-1),0)))</f>
        <v/>
      </c>
    </row>
    <row r="1002" spans="1:7" customFormat="1" ht="12.75" x14ac:dyDescent="0.2">
      <c r="A1002" s="22" t="s">
        <v>73</v>
      </c>
      <c r="B1002" s="23"/>
      <c r="C1002" s="22"/>
      <c r="D1002" s="24"/>
      <c r="E1002" s="25"/>
      <c r="F1002" s="26"/>
      <c r="G1002" s="41">
        <f ca="1">SUBTOTAL(103,ogrenci[YERLEŞİM YERİ])</f>
        <v>1000</v>
      </c>
    </row>
  </sheetData>
  <sheetProtection algorithmName="SHA-512" hashValue="gy5iqGwj/v3aZFPLOqovK7NwDYLv/cR7wwpBH9kt0UEAsWJ4sEtwkGF3LPG3QTQWJdqQPCDrJMr54he6UozGOw==" saltValue="uSj602lq0braoGufHc2wJg==" spinCount="100000" sheet="1" objects="1" scenarios="1"/>
  <phoneticPr fontId="2" type="noConversion"/>
  <conditionalFormatting sqref="B1002:B1048576 B1">
    <cfRule type="duplicateValues" dxfId="4" priority="89"/>
    <cfRule type="duplicateValues" dxfId="3" priority="526"/>
  </conditionalFormatting>
  <conditionalFormatting sqref="B1003:B1048576">
    <cfRule type="duplicateValues" dxfId="2" priority="332"/>
  </conditionalFormatting>
  <conditionalFormatting sqref="D1003:D64959 D1">
    <cfRule type="duplicateValues" dxfId="1" priority="11778" stopIfTrue="1"/>
  </conditionalFormatting>
  <conditionalFormatting sqref="D1003:D1048576 D1">
    <cfRule type="duplicateValues" dxfId="0" priority="658"/>
  </conditionalFormatting>
  <pageMargins left="0.7" right="0.7" top="0.75" bottom="0.75" header="0.3" footer="0.3"/>
  <pageSetup paperSize="9" scale="86" orientation="portrait"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tabColor rgb="FF00B0F0"/>
  </sheetPr>
  <dimension ref="C1:O1625"/>
  <sheetViews>
    <sheetView topLeftCell="A2" workbookViewId="0">
      <selection activeCell="M21" sqref="M21"/>
    </sheetView>
  </sheetViews>
  <sheetFormatPr defaultRowHeight="12.75" x14ac:dyDescent="0.2"/>
  <cols>
    <col min="1" max="1" width="3.85546875" customWidth="1"/>
    <col min="2" max="2" width="17.42578125" customWidth="1"/>
    <col min="3" max="3" width="16.7109375" style="1" bestFit="1" customWidth="1"/>
    <col min="4" max="4" width="13.7109375" style="1" bestFit="1" customWidth="1"/>
    <col min="5" max="5" width="4.42578125" style="1" bestFit="1" customWidth="1"/>
    <col min="6" max="8" width="9.5703125" style="1" customWidth="1"/>
    <col min="9" max="9" width="10.85546875" style="1" customWidth="1"/>
    <col min="10" max="10" width="35.85546875" bestFit="1" customWidth="1"/>
    <col min="11" max="11" width="16.7109375" bestFit="1" customWidth="1"/>
    <col min="12" max="12" width="29.85546875" bestFit="1" customWidth="1"/>
    <col min="13" max="13" width="8.28515625" bestFit="1" customWidth="1"/>
    <col min="14" max="14" width="11.140625" bestFit="1" customWidth="1"/>
    <col min="15" max="15" width="4.42578125" bestFit="1" customWidth="1"/>
    <col min="16" max="16" width="22.85546875" bestFit="1" customWidth="1"/>
    <col min="17" max="17" width="26.7109375" bestFit="1" customWidth="1"/>
    <col min="18" max="18" width="17" bestFit="1" customWidth="1"/>
    <col min="19" max="24" width="32.28515625" bestFit="1" customWidth="1"/>
    <col min="25" max="25" width="20.28515625" bestFit="1" customWidth="1"/>
    <col min="26" max="31" width="32.28515625" bestFit="1" customWidth="1"/>
    <col min="32" max="32" width="15.140625" bestFit="1" customWidth="1"/>
    <col min="33" max="40" width="32.28515625" bestFit="1" customWidth="1"/>
    <col min="41" max="41" width="17.28515625" bestFit="1" customWidth="1"/>
    <col min="42" max="49" width="32.28515625" bestFit="1" customWidth="1"/>
    <col min="50" max="50" width="16.42578125" bestFit="1" customWidth="1"/>
    <col min="51" max="57" width="32.28515625" bestFit="1" customWidth="1"/>
    <col min="58" max="58" width="18.28515625" bestFit="1" customWidth="1"/>
    <col min="59" max="65" width="32.28515625" bestFit="1" customWidth="1"/>
    <col min="66" max="66" width="19.42578125" bestFit="1" customWidth="1"/>
    <col min="67" max="72" width="32.28515625" bestFit="1" customWidth="1"/>
    <col min="73" max="73" width="16.42578125" bestFit="1" customWidth="1"/>
    <col min="74" max="80" width="32.28515625" bestFit="1" customWidth="1"/>
    <col min="81" max="81" width="15.85546875" bestFit="1" customWidth="1"/>
    <col min="82" max="87" width="32.28515625" bestFit="1" customWidth="1"/>
    <col min="88" max="88" width="18" bestFit="1" customWidth="1"/>
    <col min="89" max="94" width="32.28515625" bestFit="1" customWidth="1"/>
    <col min="95" max="95" width="18.42578125" bestFit="1" customWidth="1"/>
    <col min="96" max="100" width="32.28515625" bestFit="1" customWidth="1"/>
    <col min="101" max="101" width="16.5703125" bestFit="1" customWidth="1"/>
    <col min="102" max="108" width="32.28515625" bestFit="1" customWidth="1"/>
    <col min="109" max="109" width="16.28515625" bestFit="1" customWidth="1"/>
    <col min="110" max="117" width="32.28515625" bestFit="1" customWidth="1"/>
    <col min="118" max="118" width="21.42578125" bestFit="1" customWidth="1"/>
    <col min="119" max="123" width="32.28515625" bestFit="1" customWidth="1"/>
    <col min="124" max="124" width="15.42578125" bestFit="1" customWidth="1"/>
    <col min="125" max="130" width="32.28515625" bestFit="1" customWidth="1"/>
    <col min="131" max="131" width="14.5703125" bestFit="1" customWidth="1"/>
    <col min="132" max="138" width="32.28515625" bestFit="1" customWidth="1"/>
    <col min="139" max="139" width="17.7109375" bestFit="1" customWidth="1"/>
    <col min="140" max="146" width="32.28515625" bestFit="1" customWidth="1"/>
    <col min="147" max="147" width="17" bestFit="1" customWidth="1"/>
    <col min="148" max="154" width="32.28515625" bestFit="1" customWidth="1"/>
    <col min="155" max="155" width="15" bestFit="1" customWidth="1"/>
    <col min="156" max="163" width="32.28515625" bestFit="1" customWidth="1"/>
    <col min="164" max="164" width="15.7109375" bestFit="1" customWidth="1"/>
    <col min="165" max="172" width="32.28515625" bestFit="1" customWidth="1"/>
    <col min="173" max="173" width="17.85546875" bestFit="1" customWidth="1"/>
    <col min="174" max="180" width="32.28515625" bestFit="1" customWidth="1"/>
    <col min="181" max="181" width="15.5703125" bestFit="1" customWidth="1"/>
    <col min="182" max="188" width="32.28515625" bestFit="1" customWidth="1"/>
    <col min="189" max="189" width="17.42578125" bestFit="1" customWidth="1"/>
    <col min="190" max="195" width="32.28515625" bestFit="1" customWidth="1"/>
    <col min="196" max="196" width="18.28515625" bestFit="1" customWidth="1"/>
    <col min="197" max="202" width="32.28515625" bestFit="1" customWidth="1"/>
    <col min="203" max="203" width="16.7109375" bestFit="1" customWidth="1"/>
    <col min="204" max="210" width="32.28515625" bestFit="1" customWidth="1"/>
    <col min="211" max="211" width="19" bestFit="1" customWidth="1"/>
    <col min="212" max="218" width="32.28515625" bestFit="1" customWidth="1"/>
    <col min="219" max="219" width="16.140625" bestFit="1" customWidth="1"/>
    <col min="220" max="225" width="32.28515625" bestFit="1" customWidth="1"/>
    <col min="226" max="226" width="21.85546875" bestFit="1" customWidth="1"/>
    <col min="227" max="232" width="32.28515625" bestFit="1" customWidth="1"/>
    <col min="233" max="233" width="19.28515625" bestFit="1" customWidth="1"/>
    <col min="234" max="234" width="12.42578125" bestFit="1" customWidth="1"/>
  </cols>
  <sheetData>
    <row r="1" spans="3:15" hidden="1" x14ac:dyDescent="0.2">
      <c r="F1"/>
      <c r="G1"/>
      <c r="H1"/>
      <c r="I1"/>
    </row>
    <row r="2" spans="3:15" x14ac:dyDescent="0.2">
      <c r="D2" s="126" t="s">
        <v>199</v>
      </c>
      <c r="F2"/>
      <c r="G2"/>
      <c r="H2"/>
      <c r="I2"/>
    </row>
    <row r="3" spans="3:15" x14ac:dyDescent="0.2">
      <c r="F3"/>
      <c r="G3"/>
      <c r="H3"/>
      <c r="I3"/>
    </row>
    <row r="4" spans="3:15" ht="13.5" thickBot="1" x14ac:dyDescent="0.25">
      <c r="F4"/>
      <c r="G4"/>
      <c r="H4"/>
      <c r="I4"/>
    </row>
    <row r="5" spans="3:15" ht="13.5" thickBot="1" x14ac:dyDescent="0.25">
      <c r="F5"/>
      <c r="G5"/>
      <c r="H5"/>
      <c r="I5"/>
      <c r="J5" s="185" t="s">
        <v>71</v>
      </c>
      <c r="K5" s="186"/>
      <c r="L5" s="186"/>
      <c r="M5" s="186"/>
      <c r="N5" s="187"/>
      <c r="O5" s="14"/>
    </row>
    <row r="6" spans="3:15" ht="36" thickBot="1" x14ac:dyDescent="0.25">
      <c r="F6"/>
      <c r="G6"/>
      <c r="H6"/>
      <c r="I6"/>
      <c r="J6" s="8" t="s">
        <v>44</v>
      </c>
      <c r="K6" s="9" t="s">
        <v>45</v>
      </c>
      <c r="L6" s="10" t="s">
        <v>2</v>
      </c>
      <c r="M6" s="10" t="s">
        <v>48</v>
      </c>
      <c r="N6" s="18" t="s">
        <v>75</v>
      </c>
      <c r="O6" s="7" t="s">
        <v>73</v>
      </c>
    </row>
    <row r="7" spans="3:15" x14ac:dyDescent="0.2">
      <c r="F7"/>
      <c r="G7"/>
      <c r="H7"/>
      <c r="I7"/>
      <c r="J7" s="15" t="s">
        <v>62</v>
      </c>
      <c r="K7" s="6"/>
      <c r="L7" s="6"/>
      <c r="M7" s="6"/>
      <c r="N7" s="6"/>
      <c r="O7" s="182">
        <v>71</v>
      </c>
    </row>
    <row r="8" spans="3:15" x14ac:dyDescent="0.2">
      <c r="F8"/>
      <c r="G8"/>
      <c r="H8"/>
      <c r="I8"/>
      <c r="J8" s="16" t="s">
        <v>54</v>
      </c>
      <c r="K8" s="6"/>
      <c r="L8" s="6"/>
      <c r="M8" s="6"/>
      <c r="N8" s="6"/>
      <c r="O8" s="183">
        <v>62</v>
      </c>
    </row>
    <row r="9" spans="3:15" ht="13.5" thickBot="1" x14ac:dyDescent="0.25">
      <c r="F9"/>
      <c r="G9"/>
      <c r="H9"/>
      <c r="I9"/>
      <c r="J9" s="35" t="s">
        <v>126</v>
      </c>
      <c r="K9" s="6"/>
      <c r="L9" s="6"/>
      <c r="M9" s="6"/>
      <c r="N9" s="6"/>
      <c r="O9" s="183">
        <v>867</v>
      </c>
    </row>
    <row r="10" spans="3:15" ht="13.5" thickBot="1" x14ac:dyDescent="0.25">
      <c r="F10"/>
      <c r="G10"/>
      <c r="H10"/>
      <c r="I10"/>
      <c r="J10" s="11" t="s">
        <v>72</v>
      </c>
      <c r="K10" s="12"/>
      <c r="L10" s="12"/>
      <c r="M10" s="12"/>
      <c r="N10" s="13"/>
      <c r="O10" s="184">
        <v>1000</v>
      </c>
    </row>
    <row r="11" spans="3:15" x14ac:dyDescent="0.2">
      <c r="F11"/>
      <c r="G11"/>
      <c r="H11"/>
      <c r="I11"/>
    </row>
    <row r="12" spans="3:15" x14ac:dyDescent="0.2">
      <c r="C12"/>
      <c r="D12"/>
      <c r="E12"/>
      <c r="F12"/>
      <c r="G12"/>
      <c r="H12"/>
      <c r="I12"/>
    </row>
    <row r="13" spans="3:15" x14ac:dyDescent="0.2">
      <c r="C13"/>
      <c r="D13"/>
      <c r="E13"/>
      <c r="F13"/>
      <c r="G13"/>
      <c r="H13"/>
      <c r="I13"/>
    </row>
    <row r="14" spans="3:15" x14ac:dyDescent="0.2">
      <c r="C14"/>
      <c r="D14"/>
      <c r="E14"/>
      <c r="F14"/>
      <c r="G14"/>
      <c r="H14"/>
      <c r="I14"/>
    </row>
    <row r="15" spans="3:15" x14ac:dyDescent="0.2">
      <c r="C15"/>
      <c r="D15"/>
      <c r="E15"/>
      <c r="F15"/>
      <c r="G15"/>
      <c r="H15"/>
      <c r="I15"/>
    </row>
    <row r="16" spans="3:15" x14ac:dyDescent="0.2">
      <c r="C16"/>
      <c r="D16"/>
      <c r="E16"/>
      <c r="F16"/>
      <c r="G16"/>
      <c r="H16"/>
      <c r="I16"/>
    </row>
    <row r="17" customFormat="1" x14ac:dyDescent="0.2"/>
    <row r="18" customFormat="1" x14ac:dyDescent="0.2"/>
    <row r="19" customFormat="1" x14ac:dyDescent="0.2"/>
    <row r="20" customFormat="1" x14ac:dyDescent="0.2"/>
    <row r="21" customFormat="1" x14ac:dyDescent="0.2"/>
    <row r="22" customFormat="1" x14ac:dyDescent="0.2"/>
    <row r="23" customFormat="1" x14ac:dyDescent="0.2"/>
    <row r="24" customFormat="1" x14ac:dyDescent="0.2"/>
    <row r="25" customFormat="1" x14ac:dyDescent="0.2"/>
    <row r="26" customFormat="1" x14ac:dyDescent="0.2"/>
    <row r="27" customFormat="1" x14ac:dyDescent="0.2"/>
    <row r="28" customFormat="1" x14ac:dyDescent="0.2"/>
    <row r="29" customFormat="1" x14ac:dyDescent="0.2"/>
    <row r="30" customFormat="1" x14ac:dyDescent="0.2"/>
    <row r="31" customFormat="1" x14ac:dyDescent="0.2"/>
    <row r="32" customFormat="1" x14ac:dyDescent="0.2"/>
    <row r="33" spans="3:9" x14ac:dyDescent="0.2">
      <c r="C33"/>
      <c r="D33"/>
      <c r="E33"/>
      <c r="F33"/>
      <c r="G33"/>
      <c r="H33"/>
      <c r="I33"/>
    </row>
    <row r="34" spans="3:9" x14ac:dyDescent="0.2">
      <c r="C34"/>
      <c r="D34"/>
      <c r="E34"/>
      <c r="F34"/>
      <c r="G34"/>
      <c r="H34"/>
      <c r="I34"/>
    </row>
    <row r="35" spans="3:9" x14ac:dyDescent="0.2">
      <c r="C35"/>
      <c r="D35"/>
      <c r="E35"/>
    </row>
    <row r="36" spans="3:9" x14ac:dyDescent="0.2">
      <c r="C36"/>
      <c r="D36"/>
      <c r="E36"/>
    </row>
    <row r="37" spans="3:9" x14ac:dyDescent="0.2">
      <c r="C37"/>
      <c r="D37"/>
      <c r="E37"/>
    </row>
    <row r="38" spans="3:9" x14ac:dyDescent="0.2">
      <c r="C38"/>
      <c r="D38"/>
      <c r="E38"/>
    </row>
    <row r="39" spans="3:9" x14ac:dyDescent="0.2">
      <c r="C39"/>
      <c r="D39"/>
      <c r="E39"/>
    </row>
    <row r="40" spans="3:9" x14ac:dyDescent="0.2">
      <c r="C40"/>
      <c r="D40"/>
      <c r="E40"/>
    </row>
    <row r="41" spans="3:9" x14ac:dyDescent="0.2">
      <c r="C41"/>
      <c r="D41"/>
      <c r="E41"/>
    </row>
    <row r="42" spans="3:9" x14ac:dyDescent="0.2">
      <c r="C42"/>
      <c r="D42"/>
      <c r="E42"/>
    </row>
    <row r="43" spans="3:9" x14ac:dyDescent="0.2">
      <c r="C43"/>
      <c r="D43"/>
      <c r="E43"/>
    </row>
    <row r="44" spans="3:9" ht="13.5" thickBot="1" x14ac:dyDescent="0.25">
      <c r="C44"/>
      <c r="D44"/>
      <c r="E44"/>
    </row>
    <row r="45" spans="3:9" ht="13.5" thickBot="1" x14ac:dyDescent="0.25">
      <c r="C45"/>
      <c r="D45"/>
      <c r="E45"/>
    </row>
    <row r="46" spans="3:9" x14ac:dyDescent="0.2">
      <c r="C46"/>
      <c r="D46"/>
      <c r="E46"/>
    </row>
    <row r="47" spans="3:9" ht="13.5" thickBot="1" x14ac:dyDescent="0.25">
      <c r="C47"/>
      <c r="D47"/>
      <c r="E47"/>
    </row>
    <row r="48" spans="3:9" ht="13.5" thickBot="1" x14ac:dyDescent="0.25">
      <c r="C48"/>
      <c r="D48"/>
      <c r="E48"/>
    </row>
    <row r="49" spans="3:5" x14ac:dyDescent="0.2">
      <c r="C49"/>
      <c r="D49"/>
      <c r="E49"/>
    </row>
    <row r="50" spans="3:5" ht="13.5" thickBot="1" x14ac:dyDescent="0.25">
      <c r="C50"/>
      <c r="D50"/>
      <c r="E50"/>
    </row>
    <row r="51" spans="3:5" x14ac:dyDescent="0.2">
      <c r="C51"/>
      <c r="D51"/>
      <c r="E51"/>
    </row>
    <row r="52" spans="3:5" x14ac:dyDescent="0.2">
      <c r="C52"/>
      <c r="D52"/>
      <c r="E52"/>
    </row>
    <row r="53" spans="3:5" x14ac:dyDescent="0.2">
      <c r="C53"/>
      <c r="D53"/>
      <c r="E53"/>
    </row>
    <row r="54" spans="3:5" x14ac:dyDescent="0.2">
      <c r="C54"/>
      <c r="D54"/>
      <c r="E54"/>
    </row>
    <row r="55" spans="3:5" x14ac:dyDescent="0.2">
      <c r="C55"/>
      <c r="D55"/>
      <c r="E55"/>
    </row>
    <row r="56" spans="3:5" x14ac:dyDescent="0.2">
      <c r="C56"/>
      <c r="D56"/>
      <c r="E56"/>
    </row>
    <row r="57" spans="3:5" x14ac:dyDescent="0.2">
      <c r="C57"/>
      <c r="D57"/>
      <c r="E57"/>
    </row>
    <row r="58" spans="3:5" x14ac:dyDescent="0.2">
      <c r="C58"/>
      <c r="D58"/>
      <c r="E58"/>
    </row>
    <row r="59" spans="3:5" x14ac:dyDescent="0.2">
      <c r="C59"/>
      <c r="D59"/>
      <c r="E59"/>
    </row>
    <row r="60" spans="3:5" x14ac:dyDescent="0.2">
      <c r="C60"/>
      <c r="D60"/>
      <c r="E60"/>
    </row>
    <row r="61" spans="3:5" x14ac:dyDescent="0.2">
      <c r="C61"/>
      <c r="D61"/>
      <c r="E61"/>
    </row>
    <row r="62" spans="3:5" x14ac:dyDescent="0.2">
      <c r="C62"/>
      <c r="D62"/>
      <c r="E62"/>
    </row>
    <row r="63" spans="3:5" x14ac:dyDescent="0.2">
      <c r="C63"/>
      <c r="D63"/>
      <c r="E63"/>
    </row>
    <row r="64" spans="3:5" x14ac:dyDescent="0.2">
      <c r="C64"/>
      <c r="D64"/>
      <c r="E64"/>
    </row>
    <row r="65" spans="3:5" x14ac:dyDescent="0.2">
      <c r="C65"/>
      <c r="D65"/>
      <c r="E65"/>
    </row>
    <row r="66" spans="3:5" x14ac:dyDescent="0.2">
      <c r="C66"/>
      <c r="D66"/>
      <c r="E66"/>
    </row>
    <row r="67" spans="3:5" x14ac:dyDescent="0.2">
      <c r="C67"/>
      <c r="D67"/>
      <c r="E67"/>
    </row>
    <row r="68" spans="3:5" x14ac:dyDescent="0.2">
      <c r="C68"/>
      <c r="D68"/>
      <c r="E68"/>
    </row>
    <row r="69" spans="3:5" x14ac:dyDescent="0.2">
      <c r="C69"/>
      <c r="D69"/>
      <c r="E69"/>
    </row>
    <row r="70" spans="3:5" x14ac:dyDescent="0.2">
      <c r="C70"/>
      <c r="D70"/>
      <c r="E70"/>
    </row>
    <row r="71" spans="3:5" x14ac:dyDescent="0.2">
      <c r="C71"/>
      <c r="D71"/>
      <c r="E71"/>
    </row>
    <row r="72" spans="3:5" x14ac:dyDescent="0.2">
      <c r="C72"/>
      <c r="D72"/>
      <c r="E72"/>
    </row>
    <row r="73" spans="3:5" x14ac:dyDescent="0.2">
      <c r="C73"/>
      <c r="D73"/>
      <c r="E73"/>
    </row>
    <row r="74" spans="3:5" x14ac:dyDescent="0.2">
      <c r="C74"/>
      <c r="D74"/>
      <c r="E74"/>
    </row>
    <row r="75" spans="3:5" x14ac:dyDescent="0.2">
      <c r="C75"/>
      <c r="D75"/>
      <c r="E75"/>
    </row>
    <row r="76" spans="3:5" x14ac:dyDescent="0.2">
      <c r="C76"/>
      <c r="D76"/>
      <c r="E76"/>
    </row>
    <row r="77" spans="3:5" x14ac:dyDescent="0.2">
      <c r="C77"/>
      <c r="D77"/>
      <c r="E77"/>
    </row>
    <row r="78" spans="3:5" x14ac:dyDescent="0.2">
      <c r="C78"/>
      <c r="D78"/>
      <c r="E78"/>
    </row>
    <row r="79" spans="3:5" x14ac:dyDescent="0.2">
      <c r="C79"/>
      <c r="D79"/>
      <c r="E79"/>
    </row>
    <row r="80" spans="3:5" x14ac:dyDescent="0.2">
      <c r="C80"/>
      <c r="D80"/>
      <c r="E80"/>
    </row>
    <row r="81" spans="3:5" x14ac:dyDescent="0.2">
      <c r="C81"/>
      <c r="D81"/>
      <c r="E81"/>
    </row>
    <row r="82" spans="3:5" x14ac:dyDescent="0.2">
      <c r="C82"/>
      <c r="D82"/>
      <c r="E82"/>
    </row>
    <row r="83" spans="3:5" x14ac:dyDescent="0.2">
      <c r="C83"/>
      <c r="D83"/>
      <c r="E83"/>
    </row>
    <row r="84" spans="3:5" x14ac:dyDescent="0.2">
      <c r="C84"/>
      <c r="D84"/>
      <c r="E84"/>
    </row>
    <row r="85" spans="3:5" x14ac:dyDescent="0.2">
      <c r="C85"/>
      <c r="D85"/>
      <c r="E85"/>
    </row>
    <row r="86" spans="3:5" x14ac:dyDescent="0.2">
      <c r="C86"/>
      <c r="D86"/>
      <c r="E86"/>
    </row>
    <row r="87" spans="3:5" x14ac:dyDescent="0.2">
      <c r="C87"/>
      <c r="D87"/>
      <c r="E87"/>
    </row>
    <row r="88" spans="3:5" x14ac:dyDescent="0.2">
      <c r="C88"/>
      <c r="D88"/>
      <c r="E88"/>
    </row>
    <row r="89" spans="3:5" x14ac:dyDescent="0.2">
      <c r="C89"/>
      <c r="D89"/>
      <c r="E89"/>
    </row>
    <row r="90" spans="3:5" x14ac:dyDescent="0.2">
      <c r="C90"/>
      <c r="D90"/>
      <c r="E90"/>
    </row>
    <row r="91" spans="3:5" x14ac:dyDescent="0.2">
      <c r="C91"/>
      <c r="D91"/>
      <c r="E91"/>
    </row>
    <row r="92" spans="3:5" x14ac:dyDescent="0.2">
      <c r="C92"/>
      <c r="D92"/>
      <c r="E92"/>
    </row>
    <row r="93" spans="3:5" x14ac:dyDescent="0.2">
      <c r="C93"/>
      <c r="D93"/>
      <c r="E93"/>
    </row>
    <row r="94" spans="3:5" x14ac:dyDescent="0.2">
      <c r="C94"/>
      <c r="D94"/>
      <c r="E94"/>
    </row>
    <row r="95" spans="3:5" x14ac:dyDescent="0.2">
      <c r="C95"/>
      <c r="D95"/>
      <c r="E95"/>
    </row>
    <row r="96" spans="3:5" x14ac:dyDescent="0.2">
      <c r="C96"/>
      <c r="D96"/>
      <c r="E96"/>
    </row>
    <row r="97" spans="3:5" x14ac:dyDescent="0.2">
      <c r="C97"/>
      <c r="D97"/>
      <c r="E97"/>
    </row>
    <row r="98" spans="3:5" x14ac:dyDescent="0.2">
      <c r="C98"/>
      <c r="D98"/>
      <c r="E98"/>
    </row>
    <row r="99" spans="3:5" x14ac:dyDescent="0.2">
      <c r="C99"/>
      <c r="D99"/>
      <c r="E99"/>
    </row>
    <row r="100" spans="3:5" x14ac:dyDescent="0.2">
      <c r="C100"/>
      <c r="D100"/>
      <c r="E100"/>
    </row>
    <row r="101" spans="3:5" x14ac:dyDescent="0.2">
      <c r="C101"/>
      <c r="D101"/>
      <c r="E101"/>
    </row>
    <row r="102" spans="3:5" x14ac:dyDescent="0.2">
      <c r="C102"/>
      <c r="D102"/>
      <c r="E102"/>
    </row>
    <row r="103" spans="3:5" x14ac:dyDescent="0.2">
      <c r="C103"/>
      <c r="D103"/>
      <c r="E103"/>
    </row>
    <row r="104" spans="3:5" x14ac:dyDescent="0.2">
      <c r="C104"/>
      <c r="D104"/>
      <c r="E104"/>
    </row>
    <row r="105" spans="3:5" x14ac:dyDescent="0.2">
      <c r="C105"/>
      <c r="D105"/>
      <c r="E105"/>
    </row>
    <row r="106" spans="3:5" x14ac:dyDescent="0.2">
      <c r="C106"/>
      <c r="D106"/>
      <c r="E106"/>
    </row>
    <row r="107" spans="3:5" x14ac:dyDescent="0.2">
      <c r="C107"/>
      <c r="D107"/>
      <c r="E107"/>
    </row>
    <row r="108" spans="3:5" x14ac:dyDescent="0.2">
      <c r="C108"/>
      <c r="D108"/>
      <c r="E108"/>
    </row>
    <row r="109" spans="3:5" x14ac:dyDescent="0.2">
      <c r="C109"/>
      <c r="D109"/>
      <c r="E109"/>
    </row>
    <row r="110" spans="3:5" x14ac:dyDescent="0.2">
      <c r="C110"/>
      <c r="D110"/>
      <c r="E110"/>
    </row>
    <row r="111" spans="3:5" x14ac:dyDescent="0.2">
      <c r="C111"/>
      <c r="D111"/>
      <c r="E111"/>
    </row>
    <row r="112" spans="3:5" x14ac:dyDescent="0.2">
      <c r="C112"/>
      <c r="D112"/>
      <c r="E112"/>
    </row>
    <row r="113" spans="3:5" x14ac:dyDescent="0.2">
      <c r="C113"/>
      <c r="D113"/>
      <c r="E113"/>
    </row>
    <row r="114" spans="3:5" x14ac:dyDescent="0.2">
      <c r="C114"/>
      <c r="D114"/>
      <c r="E114"/>
    </row>
    <row r="115" spans="3:5" x14ac:dyDescent="0.2">
      <c r="C115"/>
      <c r="D115"/>
      <c r="E115"/>
    </row>
    <row r="116" spans="3:5" x14ac:dyDescent="0.2">
      <c r="C116"/>
      <c r="D116"/>
      <c r="E116"/>
    </row>
    <row r="117" spans="3:5" x14ac:dyDescent="0.2">
      <c r="C117"/>
      <c r="D117"/>
      <c r="E117"/>
    </row>
    <row r="118" spans="3:5" x14ac:dyDescent="0.2">
      <c r="C118"/>
      <c r="D118"/>
      <c r="E118"/>
    </row>
    <row r="119" spans="3:5" x14ac:dyDescent="0.2">
      <c r="C119"/>
      <c r="D119"/>
      <c r="E119"/>
    </row>
    <row r="120" spans="3:5" x14ac:dyDescent="0.2">
      <c r="C120"/>
      <c r="D120"/>
      <c r="E120"/>
    </row>
    <row r="121" spans="3:5" x14ac:dyDescent="0.2">
      <c r="C121"/>
      <c r="D121"/>
      <c r="E121"/>
    </row>
    <row r="122" spans="3:5" x14ac:dyDescent="0.2">
      <c r="C122"/>
      <c r="D122"/>
      <c r="E122"/>
    </row>
    <row r="123" spans="3:5" x14ac:dyDescent="0.2">
      <c r="C123"/>
      <c r="D123"/>
      <c r="E123"/>
    </row>
    <row r="124" spans="3:5" x14ac:dyDescent="0.2">
      <c r="C124"/>
      <c r="D124"/>
      <c r="E124"/>
    </row>
    <row r="125" spans="3:5" x14ac:dyDescent="0.2">
      <c r="C125"/>
      <c r="D125"/>
      <c r="E125"/>
    </row>
    <row r="126" spans="3:5" x14ac:dyDescent="0.2">
      <c r="C126"/>
      <c r="D126"/>
      <c r="E126"/>
    </row>
    <row r="127" spans="3:5" x14ac:dyDescent="0.2">
      <c r="C127"/>
      <c r="D127"/>
      <c r="E127"/>
    </row>
    <row r="128" spans="3:5" x14ac:dyDescent="0.2">
      <c r="C128"/>
      <c r="D128"/>
      <c r="E128"/>
    </row>
    <row r="129" spans="3:5" x14ac:dyDescent="0.2">
      <c r="C129"/>
      <c r="D129"/>
      <c r="E129"/>
    </row>
    <row r="130" spans="3:5" x14ac:dyDescent="0.2">
      <c r="C130"/>
      <c r="D130"/>
      <c r="E130"/>
    </row>
    <row r="131" spans="3:5" x14ac:dyDescent="0.2">
      <c r="C131"/>
      <c r="D131"/>
      <c r="E131"/>
    </row>
    <row r="132" spans="3:5" x14ac:dyDescent="0.2">
      <c r="C132"/>
      <c r="D132"/>
      <c r="E132"/>
    </row>
    <row r="133" spans="3:5" x14ac:dyDescent="0.2">
      <c r="C133"/>
      <c r="D133"/>
      <c r="E133"/>
    </row>
    <row r="134" spans="3:5" x14ac:dyDescent="0.2">
      <c r="C134"/>
      <c r="D134"/>
      <c r="E134"/>
    </row>
    <row r="135" spans="3:5" x14ac:dyDescent="0.2">
      <c r="C135"/>
      <c r="D135"/>
      <c r="E135"/>
    </row>
    <row r="136" spans="3:5" x14ac:dyDescent="0.2">
      <c r="C136"/>
      <c r="D136"/>
      <c r="E136"/>
    </row>
    <row r="137" spans="3:5" x14ac:dyDescent="0.2">
      <c r="C137"/>
      <c r="D137"/>
      <c r="E137"/>
    </row>
    <row r="138" spans="3:5" x14ac:dyDescent="0.2">
      <c r="C138"/>
      <c r="D138"/>
      <c r="E138"/>
    </row>
    <row r="139" spans="3:5" x14ac:dyDescent="0.2">
      <c r="C139"/>
      <c r="D139"/>
      <c r="E139"/>
    </row>
    <row r="140" spans="3:5" x14ac:dyDescent="0.2">
      <c r="C140"/>
      <c r="D140"/>
      <c r="E140"/>
    </row>
    <row r="141" spans="3:5" x14ac:dyDescent="0.2">
      <c r="C141"/>
      <c r="D141"/>
      <c r="E141"/>
    </row>
    <row r="142" spans="3:5" x14ac:dyDescent="0.2">
      <c r="C142"/>
      <c r="D142"/>
      <c r="E142"/>
    </row>
    <row r="143" spans="3:5" x14ac:dyDescent="0.2">
      <c r="C143"/>
      <c r="D143"/>
      <c r="E143"/>
    </row>
    <row r="144" spans="3:5" x14ac:dyDescent="0.2">
      <c r="C144"/>
      <c r="D144"/>
      <c r="E144"/>
    </row>
    <row r="145" spans="3:5" x14ac:dyDescent="0.2">
      <c r="C145"/>
      <c r="D145"/>
      <c r="E145"/>
    </row>
    <row r="146" spans="3:5" x14ac:dyDescent="0.2">
      <c r="C146"/>
      <c r="D146"/>
      <c r="E146"/>
    </row>
    <row r="147" spans="3:5" x14ac:dyDescent="0.2">
      <c r="C147"/>
      <c r="D147"/>
      <c r="E147"/>
    </row>
    <row r="148" spans="3:5" x14ac:dyDescent="0.2">
      <c r="C148"/>
      <c r="D148"/>
      <c r="E148"/>
    </row>
    <row r="149" spans="3:5" x14ac:dyDescent="0.2">
      <c r="C149"/>
      <c r="D149"/>
      <c r="E149"/>
    </row>
    <row r="150" spans="3:5" x14ac:dyDescent="0.2">
      <c r="C150"/>
      <c r="D150"/>
      <c r="E150"/>
    </row>
    <row r="151" spans="3:5" x14ac:dyDescent="0.2">
      <c r="C151"/>
      <c r="D151"/>
      <c r="E151"/>
    </row>
    <row r="152" spans="3:5" x14ac:dyDescent="0.2">
      <c r="C152"/>
      <c r="D152"/>
      <c r="E152"/>
    </row>
    <row r="153" spans="3:5" x14ac:dyDescent="0.2">
      <c r="C153"/>
      <c r="D153"/>
      <c r="E153"/>
    </row>
    <row r="154" spans="3:5" x14ac:dyDescent="0.2">
      <c r="C154"/>
      <c r="D154"/>
      <c r="E154"/>
    </row>
    <row r="155" spans="3:5" x14ac:dyDescent="0.2">
      <c r="C155"/>
      <c r="D155"/>
      <c r="E155"/>
    </row>
    <row r="156" spans="3:5" x14ac:dyDescent="0.2">
      <c r="C156"/>
      <c r="D156"/>
      <c r="E156"/>
    </row>
    <row r="157" spans="3:5" x14ac:dyDescent="0.2">
      <c r="C157"/>
      <c r="D157"/>
      <c r="E157"/>
    </row>
    <row r="158" spans="3:5" x14ac:dyDescent="0.2">
      <c r="C158"/>
      <c r="D158"/>
      <c r="E158"/>
    </row>
    <row r="159" spans="3:5" x14ac:dyDescent="0.2">
      <c r="C159"/>
      <c r="D159"/>
      <c r="E159"/>
    </row>
    <row r="160" spans="3:5" x14ac:dyDescent="0.2">
      <c r="C160"/>
      <c r="D160"/>
      <c r="E160"/>
    </row>
    <row r="161" spans="3:5" x14ac:dyDescent="0.2">
      <c r="C161"/>
      <c r="D161"/>
      <c r="E161"/>
    </row>
    <row r="162" spans="3:5" x14ac:dyDescent="0.2">
      <c r="C162"/>
      <c r="D162"/>
      <c r="E162"/>
    </row>
    <row r="163" spans="3:5" x14ac:dyDescent="0.2">
      <c r="C163"/>
      <c r="D163"/>
      <c r="E163"/>
    </row>
    <row r="164" spans="3:5" x14ac:dyDescent="0.2">
      <c r="C164"/>
      <c r="D164"/>
      <c r="E164"/>
    </row>
    <row r="165" spans="3:5" x14ac:dyDescent="0.2">
      <c r="C165"/>
      <c r="D165"/>
      <c r="E165"/>
    </row>
    <row r="166" spans="3:5" x14ac:dyDescent="0.2">
      <c r="C166"/>
      <c r="D166"/>
      <c r="E166"/>
    </row>
    <row r="167" spans="3:5" x14ac:dyDescent="0.2">
      <c r="C167"/>
      <c r="D167"/>
      <c r="E167"/>
    </row>
    <row r="168" spans="3:5" x14ac:dyDescent="0.2">
      <c r="C168"/>
      <c r="D168"/>
      <c r="E168"/>
    </row>
    <row r="169" spans="3:5" x14ac:dyDescent="0.2">
      <c r="C169"/>
      <c r="D169"/>
      <c r="E169"/>
    </row>
    <row r="170" spans="3:5" x14ac:dyDescent="0.2">
      <c r="C170"/>
      <c r="D170"/>
      <c r="E170"/>
    </row>
    <row r="171" spans="3:5" x14ac:dyDescent="0.2">
      <c r="C171"/>
      <c r="D171"/>
      <c r="E171"/>
    </row>
    <row r="172" spans="3:5" x14ac:dyDescent="0.2">
      <c r="C172"/>
      <c r="D172"/>
      <c r="E172"/>
    </row>
    <row r="173" spans="3:5" x14ac:dyDescent="0.2">
      <c r="C173"/>
      <c r="D173"/>
      <c r="E173"/>
    </row>
    <row r="174" spans="3:5" x14ac:dyDescent="0.2">
      <c r="C174"/>
      <c r="D174"/>
      <c r="E174"/>
    </row>
    <row r="175" spans="3:5" x14ac:dyDescent="0.2">
      <c r="C175"/>
      <c r="D175"/>
      <c r="E175"/>
    </row>
    <row r="176" spans="3:5" x14ac:dyDescent="0.2">
      <c r="C176"/>
      <c r="D176"/>
      <c r="E176"/>
    </row>
    <row r="177" spans="3:5" x14ac:dyDescent="0.2">
      <c r="C177"/>
      <c r="D177"/>
      <c r="E177"/>
    </row>
    <row r="178" spans="3:5" x14ac:dyDescent="0.2">
      <c r="C178"/>
      <c r="D178"/>
      <c r="E178"/>
    </row>
    <row r="179" spans="3:5" x14ac:dyDescent="0.2">
      <c r="C179"/>
      <c r="D179"/>
      <c r="E179"/>
    </row>
    <row r="180" spans="3:5" x14ac:dyDescent="0.2">
      <c r="C180"/>
      <c r="D180"/>
      <c r="E180"/>
    </row>
    <row r="181" spans="3:5" x14ac:dyDescent="0.2">
      <c r="C181"/>
      <c r="D181"/>
      <c r="E181"/>
    </row>
    <row r="182" spans="3:5" x14ac:dyDescent="0.2">
      <c r="C182"/>
      <c r="D182"/>
      <c r="E182"/>
    </row>
    <row r="183" spans="3:5" x14ac:dyDescent="0.2">
      <c r="C183"/>
      <c r="D183"/>
      <c r="E183"/>
    </row>
    <row r="184" spans="3:5" x14ac:dyDescent="0.2">
      <c r="C184"/>
      <c r="D184"/>
      <c r="E184"/>
    </row>
    <row r="185" spans="3:5" x14ac:dyDescent="0.2">
      <c r="C185"/>
      <c r="D185"/>
      <c r="E185"/>
    </row>
    <row r="186" spans="3:5" x14ac:dyDescent="0.2">
      <c r="C186"/>
      <c r="D186"/>
      <c r="E186"/>
    </row>
    <row r="187" spans="3:5" x14ac:dyDescent="0.2">
      <c r="C187"/>
      <c r="D187"/>
      <c r="E187"/>
    </row>
    <row r="188" spans="3:5" x14ac:dyDescent="0.2">
      <c r="C188"/>
      <c r="D188"/>
      <c r="E188"/>
    </row>
    <row r="189" spans="3:5" x14ac:dyDescent="0.2">
      <c r="C189"/>
      <c r="D189"/>
      <c r="E189"/>
    </row>
    <row r="190" spans="3:5" x14ac:dyDescent="0.2">
      <c r="C190"/>
      <c r="D190"/>
      <c r="E190"/>
    </row>
    <row r="191" spans="3:5" x14ac:dyDescent="0.2">
      <c r="C191"/>
      <c r="D191"/>
      <c r="E191"/>
    </row>
    <row r="192" spans="3:5" x14ac:dyDescent="0.2">
      <c r="C192"/>
      <c r="D192"/>
      <c r="E192"/>
    </row>
    <row r="193" spans="3:5" x14ac:dyDescent="0.2">
      <c r="C193"/>
      <c r="D193"/>
      <c r="E193"/>
    </row>
    <row r="194" spans="3:5" x14ac:dyDescent="0.2">
      <c r="C194"/>
      <c r="D194"/>
      <c r="E194"/>
    </row>
    <row r="195" spans="3:5" x14ac:dyDescent="0.2">
      <c r="C195"/>
      <c r="D195"/>
      <c r="E195"/>
    </row>
    <row r="196" spans="3:5" x14ac:dyDescent="0.2">
      <c r="C196"/>
      <c r="D196"/>
      <c r="E196"/>
    </row>
    <row r="197" spans="3:5" x14ac:dyDescent="0.2">
      <c r="C197"/>
      <c r="D197"/>
      <c r="E197"/>
    </row>
    <row r="198" spans="3:5" x14ac:dyDescent="0.2">
      <c r="C198"/>
      <c r="D198"/>
      <c r="E198"/>
    </row>
    <row r="199" spans="3:5" x14ac:dyDescent="0.2">
      <c r="C199"/>
      <c r="D199"/>
      <c r="E199"/>
    </row>
    <row r="200" spans="3:5" x14ac:dyDescent="0.2">
      <c r="C200"/>
      <c r="D200"/>
      <c r="E200"/>
    </row>
    <row r="201" spans="3:5" x14ac:dyDescent="0.2">
      <c r="C201"/>
      <c r="D201"/>
      <c r="E201"/>
    </row>
    <row r="202" spans="3:5" x14ac:dyDescent="0.2">
      <c r="C202"/>
      <c r="D202"/>
      <c r="E202"/>
    </row>
    <row r="203" spans="3:5" x14ac:dyDescent="0.2">
      <c r="C203"/>
      <c r="D203"/>
      <c r="E203"/>
    </row>
    <row r="204" spans="3:5" x14ac:dyDescent="0.2">
      <c r="C204"/>
      <c r="D204"/>
      <c r="E204"/>
    </row>
    <row r="205" spans="3:5" x14ac:dyDescent="0.2">
      <c r="C205"/>
      <c r="D205"/>
      <c r="E205"/>
    </row>
    <row r="206" spans="3:5" x14ac:dyDescent="0.2">
      <c r="C206"/>
      <c r="D206"/>
      <c r="E206"/>
    </row>
    <row r="207" spans="3:5" ht="13.5" thickBot="1" x14ac:dyDescent="0.25">
      <c r="C207"/>
      <c r="D207"/>
      <c r="E207"/>
    </row>
    <row r="208" spans="3:5" ht="13.5" thickBot="1" x14ac:dyDescent="0.25">
      <c r="C208"/>
      <c r="D208"/>
      <c r="E208"/>
    </row>
    <row r="209" spans="3:5" x14ac:dyDescent="0.2">
      <c r="C209"/>
      <c r="D209"/>
      <c r="E209"/>
    </row>
    <row r="210" spans="3:5" x14ac:dyDescent="0.2">
      <c r="C210"/>
      <c r="D210"/>
      <c r="E210"/>
    </row>
    <row r="211" spans="3:5" x14ac:dyDescent="0.2">
      <c r="C211"/>
      <c r="D211"/>
      <c r="E211"/>
    </row>
    <row r="212" spans="3:5" x14ac:dyDescent="0.2">
      <c r="C212"/>
      <c r="D212"/>
      <c r="E212"/>
    </row>
    <row r="213" spans="3:5" x14ac:dyDescent="0.2">
      <c r="C213"/>
      <c r="D213"/>
      <c r="E213"/>
    </row>
    <row r="214" spans="3:5" ht="13.5" thickBot="1" x14ac:dyDescent="0.25">
      <c r="C214"/>
      <c r="D214"/>
      <c r="E214"/>
    </row>
    <row r="215" spans="3:5" ht="13.5" thickBot="1" x14ac:dyDescent="0.25">
      <c r="C215"/>
      <c r="D215"/>
      <c r="E215"/>
    </row>
    <row r="216" spans="3:5" x14ac:dyDescent="0.2">
      <c r="C216"/>
      <c r="D216"/>
      <c r="E216"/>
    </row>
    <row r="217" spans="3:5" x14ac:dyDescent="0.2">
      <c r="C217"/>
      <c r="D217"/>
      <c r="E217"/>
    </row>
    <row r="218" spans="3:5" x14ac:dyDescent="0.2">
      <c r="C218"/>
      <c r="D218"/>
      <c r="E218"/>
    </row>
    <row r="219" spans="3:5" x14ac:dyDescent="0.2">
      <c r="C219"/>
      <c r="D219"/>
      <c r="E219"/>
    </row>
    <row r="220" spans="3:5" x14ac:dyDescent="0.2">
      <c r="C220"/>
      <c r="D220"/>
      <c r="E220"/>
    </row>
    <row r="221" spans="3:5" x14ac:dyDescent="0.2">
      <c r="C221"/>
      <c r="D221"/>
      <c r="E221"/>
    </row>
    <row r="222" spans="3:5" x14ac:dyDescent="0.2">
      <c r="C222"/>
      <c r="D222"/>
      <c r="E222"/>
    </row>
    <row r="223" spans="3:5" x14ac:dyDescent="0.2">
      <c r="C223"/>
      <c r="D223"/>
      <c r="E223"/>
    </row>
    <row r="224" spans="3:5" x14ac:dyDescent="0.2">
      <c r="C224"/>
      <c r="D224"/>
      <c r="E224"/>
    </row>
    <row r="225" spans="3:5" x14ac:dyDescent="0.2">
      <c r="C225"/>
      <c r="D225"/>
      <c r="E225"/>
    </row>
    <row r="226" spans="3:5" x14ac:dyDescent="0.2">
      <c r="C226"/>
      <c r="D226"/>
      <c r="E226"/>
    </row>
    <row r="227" spans="3:5" x14ac:dyDescent="0.2">
      <c r="C227"/>
      <c r="D227"/>
      <c r="E227"/>
    </row>
    <row r="228" spans="3:5" x14ac:dyDescent="0.2">
      <c r="C228"/>
      <c r="D228"/>
      <c r="E228"/>
    </row>
    <row r="229" spans="3:5" x14ac:dyDescent="0.2">
      <c r="C229"/>
      <c r="D229"/>
      <c r="E229"/>
    </row>
    <row r="230" spans="3:5" x14ac:dyDescent="0.2">
      <c r="C230"/>
      <c r="D230"/>
      <c r="E230"/>
    </row>
    <row r="231" spans="3:5" x14ac:dyDescent="0.2">
      <c r="C231"/>
      <c r="D231"/>
      <c r="E231"/>
    </row>
    <row r="232" spans="3:5" x14ac:dyDescent="0.2">
      <c r="C232"/>
      <c r="D232"/>
      <c r="E232"/>
    </row>
    <row r="233" spans="3:5" x14ac:dyDescent="0.2">
      <c r="C233"/>
      <c r="D233"/>
      <c r="E233"/>
    </row>
    <row r="234" spans="3:5" x14ac:dyDescent="0.2">
      <c r="C234"/>
      <c r="D234"/>
      <c r="E234"/>
    </row>
    <row r="235" spans="3:5" x14ac:dyDescent="0.2">
      <c r="C235"/>
      <c r="D235"/>
      <c r="E235"/>
    </row>
    <row r="236" spans="3:5" x14ac:dyDescent="0.2">
      <c r="C236"/>
      <c r="D236"/>
      <c r="E236"/>
    </row>
    <row r="237" spans="3:5" x14ac:dyDescent="0.2">
      <c r="C237"/>
      <c r="D237"/>
      <c r="E237"/>
    </row>
    <row r="238" spans="3:5" x14ac:dyDescent="0.2">
      <c r="C238"/>
      <c r="D238"/>
      <c r="E238"/>
    </row>
    <row r="239" spans="3:5" x14ac:dyDescent="0.2">
      <c r="C239"/>
      <c r="D239"/>
      <c r="E239"/>
    </row>
    <row r="240" spans="3:5" x14ac:dyDescent="0.2">
      <c r="C240"/>
      <c r="D240"/>
      <c r="E240"/>
    </row>
    <row r="241" spans="3:5" x14ac:dyDescent="0.2">
      <c r="C241"/>
      <c r="D241"/>
      <c r="E241"/>
    </row>
    <row r="242" spans="3:5" x14ac:dyDescent="0.2">
      <c r="C242"/>
      <c r="D242"/>
      <c r="E242"/>
    </row>
    <row r="243" spans="3:5" x14ac:dyDescent="0.2">
      <c r="C243"/>
      <c r="D243"/>
      <c r="E243"/>
    </row>
    <row r="244" spans="3:5" x14ac:dyDescent="0.2">
      <c r="C244"/>
      <c r="D244"/>
      <c r="E244"/>
    </row>
    <row r="245" spans="3:5" x14ac:dyDescent="0.2">
      <c r="C245"/>
      <c r="D245"/>
      <c r="E245"/>
    </row>
    <row r="246" spans="3:5" x14ac:dyDescent="0.2">
      <c r="C246"/>
      <c r="D246"/>
      <c r="E246"/>
    </row>
    <row r="247" spans="3:5" x14ac:dyDescent="0.2">
      <c r="C247"/>
      <c r="D247"/>
      <c r="E247"/>
    </row>
    <row r="248" spans="3:5" x14ac:dyDescent="0.2">
      <c r="C248"/>
      <c r="D248"/>
      <c r="E248"/>
    </row>
    <row r="249" spans="3:5" x14ac:dyDescent="0.2">
      <c r="C249"/>
      <c r="D249"/>
      <c r="E249"/>
    </row>
    <row r="250" spans="3:5" x14ac:dyDescent="0.2">
      <c r="C250"/>
      <c r="D250"/>
      <c r="E250"/>
    </row>
    <row r="251" spans="3:5" x14ac:dyDescent="0.2">
      <c r="C251"/>
      <c r="D251"/>
      <c r="E251"/>
    </row>
    <row r="252" spans="3:5" x14ac:dyDescent="0.2">
      <c r="C252"/>
      <c r="D252"/>
      <c r="E252"/>
    </row>
    <row r="253" spans="3:5" x14ac:dyDescent="0.2">
      <c r="C253"/>
      <c r="D253"/>
      <c r="E253"/>
    </row>
    <row r="254" spans="3:5" x14ac:dyDescent="0.2">
      <c r="C254"/>
      <c r="D254"/>
      <c r="E254"/>
    </row>
    <row r="255" spans="3:5" x14ac:dyDescent="0.2">
      <c r="C255"/>
      <c r="D255"/>
      <c r="E255"/>
    </row>
    <row r="256" spans="3:5" x14ac:dyDescent="0.2">
      <c r="C256"/>
      <c r="D256"/>
      <c r="E256"/>
    </row>
    <row r="257" spans="3:5" x14ac:dyDescent="0.2">
      <c r="C257"/>
      <c r="D257"/>
      <c r="E257"/>
    </row>
    <row r="258" spans="3:5" x14ac:dyDescent="0.2">
      <c r="C258"/>
      <c r="D258"/>
      <c r="E258"/>
    </row>
    <row r="259" spans="3:5" x14ac:dyDescent="0.2">
      <c r="C259"/>
      <c r="D259"/>
      <c r="E259"/>
    </row>
    <row r="260" spans="3:5" x14ac:dyDescent="0.2">
      <c r="C260"/>
      <c r="D260"/>
      <c r="E260"/>
    </row>
    <row r="261" spans="3:5" x14ac:dyDescent="0.2">
      <c r="C261"/>
      <c r="D261"/>
      <c r="E261"/>
    </row>
    <row r="262" spans="3:5" x14ac:dyDescent="0.2">
      <c r="C262"/>
      <c r="D262"/>
      <c r="E262"/>
    </row>
    <row r="263" spans="3:5" x14ac:dyDescent="0.2">
      <c r="C263"/>
      <c r="D263"/>
      <c r="E263"/>
    </row>
    <row r="264" spans="3:5" x14ac:dyDescent="0.2">
      <c r="C264"/>
      <c r="D264"/>
      <c r="E264"/>
    </row>
    <row r="265" spans="3:5" x14ac:dyDescent="0.2">
      <c r="C265"/>
      <c r="D265"/>
      <c r="E265"/>
    </row>
    <row r="266" spans="3:5" x14ac:dyDescent="0.2">
      <c r="C266"/>
      <c r="D266"/>
      <c r="E266"/>
    </row>
    <row r="267" spans="3:5" x14ac:dyDescent="0.2">
      <c r="C267"/>
      <c r="D267"/>
      <c r="E267"/>
    </row>
    <row r="268" spans="3:5" x14ac:dyDescent="0.2">
      <c r="C268"/>
      <c r="D268"/>
      <c r="E268"/>
    </row>
    <row r="269" spans="3:5" x14ac:dyDescent="0.2">
      <c r="C269"/>
      <c r="D269"/>
      <c r="E269"/>
    </row>
    <row r="270" spans="3:5" x14ac:dyDescent="0.2">
      <c r="C270"/>
      <c r="D270"/>
      <c r="E270"/>
    </row>
    <row r="271" spans="3:5" x14ac:dyDescent="0.2">
      <c r="C271"/>
      <c r="D271"/>
      <c r="E271"/>
    </row>
    <row r="272" spans="3:5" x14ac:dyDescent="0.2">
      <c r="C272"/>
      <c r="D272"/>
      <c r="E272"/>
    </row>
    <row r="273" spans="3:5" x14ac:dyDescent="0.2">
      <c r="C273"/>
      <c r="D273"/>
      <c r="E273"/>
    </row>
    <row r="274" spans="3:5" x14ac:dyDescent="0.2">
      <c r="C274"/>
      <c r="D274"/>
      <c r="E274"/>
    </row>
    <row r="275" spans="3:5" x14ac:dyDescent="0.2">
      <c r="C275"/>
      <c r="D275"/>
      <c r="E275"/>
    </row>
    <row r="276" spans="3:5" x14ac:dyDescent="0.2">
      <c r="C276"/>
      <c r="D276"/>
      <c r="E276"/>
    </row>
    <row r="277" spans="3:5" x14ac:dyDescent="0.2">
      <c r="C277"/>
      <c r="D277"/>
      <c r="E277"/>
    </row>
    <row r="278" spans="3:5" x14ac:dyDescent="0.2">
      <c r="C278"/>
      <c r="D278"/>
      <c r="E278"/>
    </row>
    <row r="279" spans="3:5" x14ac:dyDescent="0.2">
      <c r="C279"/>
      <c r="D279"/>
      <c r="E279"/>
    </row>
    <row r="280" spans="3:5" x14ac:dyDescent="0.2">
      <c r="C280"/>
      <c r="D280"/>
      <c r="E280"/>
    </row>
    <row r="281" spans="3:5" x14ac:dyDescent="0.2">
      <c r="C281"/>
      <c r="D281"/>
      <c r="E281"/>
    </row>
    <row r="282" spans="3:5" x14ac:dyDescent="0.2">
      <c r="C282"/>
      <c r="D282"/>
      <c r="E282"/>
    </row>
    <row r="283" spans="3:5" x14ac:dyDescent="0.2">
      <c r="C283"/>
      <c r="D283"/>
      <c r="E283"/>
    </row>
    <row r="284" spans="3:5" x14ac:dyDescent="0.2">
      <c r="C284"/>
      <c r="D284"/>
      <c r="E284"/>
    </row>
    <row r="285" spans="3:5" x14ac:dyDescent="0.2">
      <c r="C285"/>
      <c r="D285"/>
      <c r="E285"/>
    </row>
    <row r="286" spans="3:5" x14ac:dyDescent="0.2">
      <c r="C286"/>
      <c r="D286"/>
      <c r="E286"/>
    </row>
    <row r="287" spans="3:5" x14ac:dyDescent="0.2">
      <c r="C287"/>
      <c r="D287"/>
      <c r="E287"/>
    </row>
    <row r="288" spans="3:5" x14ac:dyDescent="0.2">
      <c r="C288"/>
      <c r="D288"/>
      <c r="E288"/>
    </row>
    <row r="289" spans="3:5" x14ac:dyDescent="0.2">
      <c r="C289"/>
      <c r="D289"/>
      <c r="E289"/>
    </row>
    <row r="290" spans="3:5" x14ac:dyDescent="0.2">
      <c r="C290"/>
      <c r="D290"/>
      <c r="E290"/>
    </row>
    <row r="291" spans="3:5" x14ac:dyDescent="0.2">
      <c r="C291"/>
      <c r="D291"/>
      <c r="E291"/>
    </row>
    <row r="292" spans="3:5" x14ac:dyDescent="0.2">
      <c r="C292"/>
      <c r="D292"/>
      <c r="E292"/>
    </row>
    <row r="293" spans="3:5" x14ac:dyDescent="0.2">
      <c r="C293"/>
      <c r="D293"/>
      <c r="E293"/>
    </row>
    <row r="294" spans="3:5" x14ac:dyDescent="0.2">
      <c r="C294"/>
      <c r="D294"/>
      <c r="E294"/>
    </row>
    <row r="295" spans="3:5" x14ac:dyDescent="0.2">
      <c r="C295"/>
      <c r="D295"/>
      <c r="E295"/>
    </row>
    <row r="296" spans="3:5" x14ac:dyDescent="0.2">
      <c r="C296"/>
      <c r="D296"/>
      <c r="E296"/>
    </row>
    <row r="297" spans="3:5" x14ac:dyDescent="0.2">
      <c r="C297"/>
      <c r="D297"/>
      <c r="E297"/>
    </row>
    <row r="298" spans="3:5" x14ac:dyDescent="0.2">
      <c r="C298"/>
      <c r="D298"/>
      <c r="E298"/>
    </row>
    <row r="299" spans="3:5" x14ac:dyDescent="0.2">
      <c r="C299"/>
      <c r="D299"/>
      <c r="E299"/>
    </row>
    <row r="300" spans="3:5" x14ac:dyDescent="0.2">
      <c r="C300"/>
      <c r="D300"/>
      <c r="E300"/>
    </row>
    <row r="301" spans="3:5" x14ac:dyDescent="0.2">
      <c r="C301"/>
      <c r="D301"/>
      <c r="E301"/>
    </row>
    <row r="302" spans="3:5" x14ac:dyDescent="0.2">
      <c r="C302"/>
      <c r="D302"/>
      <c r="E302"/>
    </row>
    <row r="303" spans="3:5" x14ac:dyDescent="0.2">
      <c r="C303"/>
      <c r="D303"/>
      <c r="E303"/>
    </row>
    <row r="304" spans="3:5" x14ac:dyDescent="0.2">
      <c r="C304"/>
      <c r="D304"/>
      <c r="E304"/>
    </row>
    <row r="305" spans="3:5" x14ac:dyDescent="0.2">
      <c r="C305"/>
      <c r="D305"/>
      <c r="E305"/>
    </row>
    <row r="306" spans="3:5" x14ac:dyDescent="0.2">
      <c r="C306"/>
      <c r="D306"/>
      <c r="E306"/>
    </row>
    <row r="307" spans="3:5" x14ac:dyDescent="0.2">
      <c r="C307"/>
      <c r="D307"/>
      <c r="E307"/>
    </row>
    <row r="308" spans="3:5" x14ac:dyDescent="0.2">
      <c r="C308"/>
      <c r="D308"/>
      <c r="E308"/>
    </row>
    <row r="309" spans="3:5" x14ac:dyDescent="0.2">
      <c r="C309"/>
      <c r="D309"/>
      <c r="E309"/>
    </row>
    <row r="310" spans="3:5" x14ac:dyDescent="0.2">
      <c r="C310"/>
      <c r="D310"/>
      <c r="E310"/>
    </row>
    <row r="311" spans="3:5" x14ac:dyDescent="0.2">
      <c r="C311"/>
      <c r="D311"/>
      <c r="E311"/>
    </row>
    <row r="312" spans="3:5" x14ac:dyDescent="0.2">
      <c r="C312"/>
      <c r="D312"/>
      <c r="E312"/>
    </row>
    <row r="313" spans="3:5" x14ac:dyDescent="0.2">
      <c r="C313"/>
      <c r="D313"/>
      <c r="E313"/>
    </row>
    <row r="314" spans="3:5" x14ac:dyDescent="0.2">
      <c r="C314"/>
      <c r="D314"/>
      <c r="E314"/>
    </row>
    <row r="315" spans="3:5" x14ac:dyDescent="0.2">
      <c r="C315"/>
      <c r="D315"/>
      <c r="E315"/>
    </row>
    <row r="316" spans="3:5" x14ac:dyDescent="0.2">
      <c r="C316"/>
      <c r="D316"/>
      <c r="E316"/>
    </row>
    <row r="317" spans="3:5" x14ac:dyDescent="0.2">
      <c r="C317"/>
      <c r="D317"/>
      <c r="E317"/>
    </row>
    <row r="318" spans="3:5" x14ac:dyDescent="0.2">
      <c r="C318"/>
      <c r="D318"/>
      <c r="E318"/>
    </row>
    <row r="319" spans="3:5" x14ac:dyDescent="0.2">
      <c r="C319"/>
      <c r="D319"/>
      <c r="E319"/>
    </row>
    <row r="320" spans="3:5" x14ac:dyDescent="0.2">
      <c r="C320"/>
      <c r="D320"/>
      <c r="E320"/>
    </row>
    <row r="321" spans="3:5" x14ac:dyDescent="0.2">
      <c r="C321"/>
      <c r="D321"/>
      <c r="E321"/>
    </row>
    <row r="322" spans="3:5" x14ac:dyDescent="0.2">
      <c r="C322"/>
      <c r="D322"/>
      <c r="E322"/>
    </row>
    <row r="323" spans="3:5" x14ac:dyDescent="0.2">
      <c r="C323"/>
      <c r="D323"/>
      <c r="E323"/>
    </row>
    <row r="324" spans="3:5" x14ac:dyDescent="0.2">
      <c r="C324"/>
      <c r="D324"/>
      <c r="E324"/>
    </row>
    <row r="325" spans="3:5" x14ac:dyDescent="0.2">
      <c r="C325"/>
      <c r="D325"/>
      <c r="E325"/>
    </row>
    <row r="326" spans="3:5" x14ac:dyDescent="0.2">
      <c r="C326"/>
      <c r="D326"/>
      <c r="E326"/>
    </row>
    <row r="327" spans="3:5" x14ac:dyDescent="0.2">
      <c r="C327"/>
      <c r="D327"/>
      <c r="E327"/>
    </row>
    <row r="328" spans="3:5" x14ac:dyDescent="0.2">
      <c r="C328"/>
      <c r="D328"/>
      <c r="E328"/>
    </row>
    <row r="329" spans="3:5" x14ac:dyDescent="0.2">
      <c r="C329"/>
      <c r="D329"/>
      <c r="E329"/>
    </row>
    <row r="330" spans="3:5" x14ac:dyDescent="0.2">
      <c r="C330"/>
      <c r="D330"/>
      <c r="E330"/>
    </row>
    <row r="331" spans="3:5" x14ac:dyDescent="0.2">
      <c r="C331"/>
      <c r="D331"/>
      <c r="E331"/>
    </row>
    <row r="332" spans="3:5" x14ac:dyDescent="0.2">
      <c r="C332"/>
      <c r="D332"/>
      <c r="E332"/>
    </row>
    <row r="333" spans="3:5" x14ac:dyDescent="0.2">
      <c r="C333"/>
      <c r="D333"/>
      <c r="E333"/>
    </row>
    <row r="334" spans="3:5" x14ac:dyDescent="0.2">
      <c r="C334"/>
      <c r="D334"/>
      <c r="E334"/>
    </row>
    <row r="335" spans="3:5" x14ac:dyDescent="0.2">
      <c r="C335"/>
      <c r="D335"/>
      <c r="E335"/>
    </row>
    <row r="336" spans="3:5" x14ac:dyDescent="0.2">
      <c r="C336"/>
      <c r="D336"/>
      <c r="E336"/>
    </row>
    <row r="337" spans="3:5" x14ac:dyDescent="0.2">
      <c r="C337"/>
      <c r="D337"/>
      <c r="E337"/>
    </row>
    <row r="338" spans="3:5" x14ac:dyDescent="0.2">
      <c r="C338"/>
      <c r="D338"/>
      <c r="E338"/>
    </row>
    <row r="339" spans="3:5" x14ac:dyDescent="0.2">
      <c r="C339"/>
      <c r="D339"/>
      <c r="E339"/>
    </row>
    <row r="340" spans="3:5" x14ac:dyDescent="0.2">
      <c r="C340"/>
      <c r="D340"/>
      <c r="E340"/>
    </row>
    <row r="341" spans="3:5" x14ac:dyDescent="0.2">
      <c r="C341"/>
      <c r="D341"/>
      <c r="E341"/>
    </row>
    <row r="342" spans="3:5" x14ac:dyDescent="0.2">
      <c r="C342"/>
      <c r="D342"/>
      <c r="E342"/>
    </row>
    <row r="343" spans="3:5" x14ac:dyDescent="0.2">
      <c r="C343"/>
      <c r="D343"/>
      <c r="E343"/>
    </row>
    <row r="344" spans="3:5" x14ac:dyDescent="0.2">
      <c r="C344"/>
      <c r="D344"/>
      <c r="E344"/>
    </row>
    <row r="345" spans="3:5" x14ac:dyDescent="0.2">
      <c r="C345"/>
      <c r="D345"/>
      <c r="E345"/>
    </row>
    <row r="346" spans="3:5" x14ac:dyDescent="0.2">
      <c r="C346"/>
      <c r="D346"/>
      <c r="E346"/>
    </row>
    <row r="347" spans="3:5" x14ac:dyDescent="0.2">
      <c r="C347"/>
      <c r="D347"/>
      <c r="E347"/>
    </row>
    <row r="348" spans="3:5" x14ac:dyDescent="0.2">
      <c r="C348"/>
      <c r="D348"/>
      <c r="E348"/>
    </row>
    <row r="349" spans="3:5" x14ac:dyDescent="0.2">
      <c r="C349"/>
      <c r="D349"/>
      <c r="E349"/>
    </row>
    <row r="350" spans="3:5" x14ac:dyDescent="0.2">
      <c r="C350"/>
      <c r="D350"/>
      <c r="E350"/>
    </row>
    <row r="351" spans="3:5" x14ac:dyDescent="0.2">
      <c r="C351"/>
      <c r="D351"/>
      <c r="E351"/>
    </row>
    <row r="352" spans="3:5" x14ac:dyDescent="0.2">
      <c r="C352"/>
      <c r="D352"/>
      <c r="E352"/>
    </row>
    <row r="353" spans="3:5" x14ac:dyDescent="0.2">
      <c r="C353"/>
      <c r="D353"/>
      <c r="E353"/>
    </row>
    <row r="354" spans="3:5" x14ac:dyDescent="0.2">
      <c r="C354"/>
      <c r="D354"/>
      <c r="E354"/>
    </row>
    <row r="355" spans="3:5" x14ac:dyDescent="0.2">
      <c r="C355"/>
      <c r="D355"/>
      <c r="E355"/>
    </row>
    <row r="356" spans="3:5" x14ac:dyDescent="0.2">
      <c r="C356"/>
      <c r="D356"/>
      <c r="E356"/>
    </row>
    <row r="357" spans="3:5" x14ac:dyDescent="0.2">
      <c r="C357"/>
      <c r="D357"/>
      <c r="E357"/>
    </row>
    <row r="358" spans="3:5" x14ac:dyDescent="0.2">
      <c r="C358"/>
      <c r="D358"/>
      <c r="E358"/>
    </row>
    <row r="359" spans="3:5" x14ac:dyDescent="0.2">
      <c r="C359"/>
      <c r="D359"/>
      <c r="E359"/>
    </row>
    <row r="360" spans="3:5" x14ac:dyDescent="0.2">
      <c r="C360"/>
      <c r="D360"/>
      <c r="E360"/>
    </row>
    <row r="361" spans="3:5" x14ac:dyDescent="0.2">
      <c r="C361"/>
      <c r="D361"/>
      <c r="E361"/>
    </row>
    <row r="362" spans="3:5" x14ac:dyDescent="0.2">
      <c r="C362"/>
      <c r="D362"/>
      <c r="E362"/>
    </row>
    <row r="363" spans="3:5" x14ac:dyDescent="0.2">
      <c r="C363"/>
      <c r="D363"/>
      <c r="E363"/>
    </row>
    <row r="364" spans="3:5" x14ac:dyDescent="0.2">
      <c r="C364"/>
      <c r="D364"/>
      <c r="E364"/>
    </row>
    <row r="365" spans="3:5" x14ac:dyDescent="0.2">
      <c r="C365"/>
      <c r="D365"/>
      <c r="E365"/>
    </row>
    <row r="366" spans="3:5" x14ac:dyDescent="0.2">
      <c r="C366"/>
      <c r="D366"/>
      <c r="E366"/>
    </row>
    <row r="367" spans="3:5" x14ac:dyDescent="0.2">
      <c r="C367"/>
      <c r="D367"/>
      <c r="E367"/>
    </row>
    <row r="368" spans="3:5" x14ac:dyDescent="0.2">
      <c r="C368"/>
      <c r="D368"/>
      <c r="E368"/>
    </row>
    <row r="369" spans="3:5" x14ac:dyDescent="0.2">
      <c r="C369"/>
      <c r="D369"/>
      <c r="E369"/>
    </row>
    <row r="370" spans="3:5" x14ac:dyDescent="0.2">
      <c r="C370"/>
      <c r="D370"/>
      <c r="E370"/>
    </row>
    <row r="371" spans="3:5" x14ac:dyDescent="0.2">
      <c r="C371"/>
      <c r="D371"/>
      <c r="E371"/>
    </row>
    <row r="372" spans="3:5" x14ac:dyDescent="0.2">
      <c r="C372"/>
      <c r="D372"/>
      <c r="E372"/>
    </row>
    <row r="373" spans="3:5" x14ac:dyDescent="0.2">
      <c r="C373"/>
      <c r="D373"/>
      <c r="E373"/>
    </row>
    <row r="374" spans="3:5" x14ac:dyDescent="0.2">
      <c r="C374"/>
      <c r="D374"/>
      <c r="E374"/>
    </row>
    <row r="375" spans="3:5" x14ac:dyDescent="0.2">
      <c r="C375"/>
      <c r="D375"/>
      <c r="E375"/>
    </row>
    <row r="376" spans="3:5" x14ac:dyDescent="0.2">
      <c r="C376"/>
      <c r="D376"/>
      <c r="E376"/>
    </row>
    <row r="377" spans="3:5" x14ac:dyDescent="0.2">
      <c r="C377"/>
      <c r="D377"/>
      <c r="E377"/>
    </row>
    <row r="378" spans="3:5" x14ac:dyDescent="0.2">
      <c r="C378"/>
      <c r="D378"/>
      <c r="E378"/>
    </row>
    <row r="379" spans="3:5" x14ac:dyDescent="0.2">
      <c r="C379"/>
      <c r="D379"/>
      <c r="E379"/>
    </row>
    <row r="380" spans="3:5" x14ac:dyDescent="0.2">
      <c r="C380"/>
      <c r="D380"/>
      <c r="E380"/>
    </row>
    <row r="381" spans="3:5" x14ac:dyDescent="0.2">
      <c r="C381"/>
      <c r="D381"/>
      <c r="E381"/>
    </row>
    <row r="382" spans="3:5" x14ac:dyDescent="0.2">
      <c r="C382"/>
      <c r="D382"/>
      <c r="E382"/>
    </row>
    <row r="383" spans="3:5" x14ac:dyDescent="0.2">
      <c r="C383"/>
      <c r="D383"/>
      <c r="E383"/>
    </row>
    <row r="384" spans="3:5" x14ac:dyDescent="0.2">
      <c r="C384"/>
      <c r="D384"/>
      <c r="E384"/>
    </row>
    <row r="385" spans="3:5" x14ac:dyDescent="0.2">
      <c r="C385"/>
      <c r="D385"/>
      <c r="E385"/>
    </row>
    <row r="386" spans="3:5" x14ac:dyDescent="0.2">
      <c r="C386"/>
      <c r="D386"/>
      <c r="E386"/>
    </row>
    <row r="387" spans="3:5" x14ac:dyDescent="0.2">
      <c r="C387"/>
      <c r="D387"/>
      <c r="E387"/>
    </row>
    <row r="388" spans="3:5" x14ac:dyDescent="0.2">
      <c r="C388"/>
      <c r="D388"/>
      <c r="E388"/>
    </row>
    <row r="389" spans="3:5" x14ac:dyDescent="0.2">
      <c r="C389"/>
      <c r="D389"/>
      <c r="E389"/>
    </row>
    <row r="390" spans="3:5" x14ac:dyDescent="0.2">
      <c r="C390"/>
      <c r="D390"/>
      <c r="E390"/>
    </row>
    <row r="391" spans="3:5" x14ac:dyDescent="0.2">
      <c r="C391"/>
      <c r="D391"/>
      <c r="E391"/>
    </row>
    <row r="392" spans="3:5" x14ac:dyDescent="0.2">
      <c r="C392"/>
      <c r="D392"/>
      <c r="E392"/>
    </row>
    <row r="393" spans="3:5" x14ac:dyDescent="0.2">
      <c r="C393"/>
      <c r="D393"/>
      <c r="E393"/>
    </row>
    <row r="394" spans="3:5" x14ac:dyDescent="0.2">
      <c r="C394"/>
      <c r="D394"/>
      <c r="E394"/>
    </row>
    <row r="395" spans="3:5" x14ac:dyDescent="0.2">
      <c r="C395"/>
      <c r="D395"/>
      <c r="E395"/>
    </row>
    <row r="396" spans="3:5" x14ac:dyDescent="0.2">
      <c r="C396"/>
      <c r="D396"/>
      <c r="E396"/>
    </row>
    <row r="397" spans="3:5" x14ac:dyDescent="0.2">
      <c r="C397"/>
      <c r="D397"/>
      <c r="E397"/>
    </row>
    <row r="398" spans="3:5" x14ac:dyDescent="0.2">
      <c r="C398"/>
      <c r="D398"/>
      <c r="E398"/>
    </row>
    <row r="399" spans="3:5" x14ac:dyDescent="0.2">
      <c r="C399"/>
      <c r="D399"/>
      <c r="E399"/>
    </row>
    <row r="400" spans="3:5" x14ac:dyDescent="0.2">
      <c r="C400"/>
      <c r="D400"/>
      <c r="E400"/>
    </row>
    <row r="401" spans="3:5" x14ac:dyDescent="0.2">
      <c r="C401"/>
      <c r="D401"/>
      <c r="E401"/>
    </row>
    <row r="402" spans="3:5" x14ac:dyDescent="0.2">
      <c r="C402"/>
      <c r="D402"/>
      <c r="E402"/>
    </row>
    <row r="403" spans="3:5" x14ac:dyDescent="0.2">
      <c r="C403"/>
      <c r="D403"/>
      <c r="E403"/>
    </row>
    <row r="404" spans="3:5" x14ac:dyDescent="0.2">
      <c r="C404"/>
      <c r="D404"/>
      <c r="E404"/>
    </row>
    <row r="405" spans="3:5" x14ac:dyDescent="0.2">
      <c r="C405"/>
      <c r="D405"/>
      <c r="E405"/>
    </row>
    <row r="406" spans="3:5" x14ac:dyDescent="0.2">
      <c r="C406"/>
      <c r="D406"/>
      <c r="E406"/>
    </row>
    <row r="407" spans="3:5" x14ac:dyDescent="0.2">
      <c r="C407"/>
      <c r="D407"/>
      <c r="E407"/>
    </row>
    <row r="408" spans="3:5" x14ac:dyDescent="0.2">
      <c r="C408"/>
      <c r="D408"/>
      <c r="E408"/>
    </row>
    <row r="409" spans="3:5" x14ac:dyDescent="0.2">
      <c r="C409"/>
      <c r="D409"/>
      <c r="E409"/>
    </row>
    <row r="410" spans="3:5" x14ac:dyDescent="0.2">
      <c r="C410"/>
      <c r="D410"/>
      <c r="E410"/>
    </row>
    <row r="411" spans="3:5" x14ac:dyDescent="0.2">
      <c r="C411"/>
      <c r="D411"/>
      <c r="E411"/>
    </row>
    <row r="412" spans="3:5" x14ac:dyDescent="0.2">
      <c r="C412"/>
      <c r="D412"/>
      <c r="E412"/>
    </row>
    <row r="413" spans="3:5" x14ac:dyDescent="0.2">
      <c r="C413"/>
      <c r="D413"/>
      <c r="E413"/>
    </row>
    <row r="414" spans="3:5" x14ac:dyDescent="0.2">
      <c r="C414"/>
      <c r="D414"/>
      <c r="E414"/>
    </row>
    <row r="415" spans="3:5" x14ac:dyDescent="0.2">
      <c r="C415"/>
      <c r="D415"/>
      <c r="E415"/>
    </row>
    <row r="416" spans="3:5" x14ac:dyDescent="0.2">
      <c r="C416"/>
      <c r="D416"/>
      <c r="E416"/>
    </row>
    <row r="417" spans="3:5" x14ac:dyDescent="0.2">
      <c r="C417"/>
      <c r="D417"/>
      <c r="E417"/>
    </row>
    <row r="418" spans="3:5" x14ac:dyDescent="0.2">
      <c r="C418"/>
      <c r="D418"/>
      <c r="E418"/>
    </row>
    <row r="419" spans="3:5" x14ac:dyDescent="0.2">
      <c r="C419"/>
      <c r="D419"/>
      <c r="E419"/>
    </row>
    <row r="420" spans="3:5" x14ac:dyDescent="0.2">
      <c r="C420"/>
      <c r="D420"/>
      <c r="E420"/>
    </row>
    <row r="421" spans="3:5" x14ac:dyDescent="0.2">
      <c r="C421"/>
      <c r="D421"/>
      <c r="E421"/>
    </row>
    <row r="422" spans="3:5" x14ac:dyDescent="0.2">
      <c r="C422"/>
      <c r="D422"/>
      <c r="E422"/>
    </row>
    <row r="423" spans="3:5" x14ac:dyDescent="0.2">
      <c r="C423"/>
      <c r="D423"/>
      <c r="E423"/>
    </row>
    <row r="424" spans="3:5" x14ac:dyDescent="0.2">
      <c r="C424"/>
      <c r="D424"/>
      <c r="E424"/>
    </row>
    <row r="425" spans="3:5" x14ac:dyDescent="0.2">
      <c r="C425"/>
      <c r="D425"/>
      <c r="E425"/>
    </row>
    <row r="426" spans="3:5" x14ac:dyDescent="0.2">
      <c r="C426"/>
      <c r="D426"/>
      <c r="E426"/>
    </row>
    <row r="427" spans="3:5" x14ac:dyDescent="0.2">
      <c r="C427"/>
      <c r="D427"/>
      <c r="E427"/>
    </row>
    <row r="428" spans="3:5" x14ac:dyDescent="0.2">
      <c r="C428"/>
      <c r="D428"/>
      <c r="E428"/>
    </row>
    <row r="429" spans="3:5" x14ac:dyDescent="0.2">
      <c r="C429"/>
      <c r="D429"/>
      <c r="E429"/>
    </row>
    <row r="430" spans="3:5" x14ac:dyDescent="0.2">
      <c r="C430"/>
      <c r="D430"/>
      <c r="E430"/>
    </row>
    <row r="431" spans="3:5" x14ac:dyDescent="0.2">
      <c r="C431"/>
      <c r="D431"/>
      <c r="E431"/>
    </row>
    <row r="432" spans="3:5" x14ac:dyDescent="0.2">
      <c r="C432"/>
      <c r="D432"/>
      <c r="E432"/>
    </row>
    <row r="433" spans="3:5" x14ac:dyDescent="0.2">
      <c r="C433"/>
      <c r="D433"/>
      <c r="E433"/>
    </row>
    <row r="434" spans="3:5" x14ac:dyDescent="0.2">
      <c r="C434"/>
      <c r="D434"/>
      <c r="E434"/>
    </row>
    <row r="435" spans="3:5" x14ac:dyDescent="0.2">
      <c r="C435"/>
      <c r="D435"/>
      <c r="E435"/>
    </row>
    <row r="436" spans="3:5" x14ac:dyDescent="0.2">
      <c r="C436"/>
      <c r="D436"/>
      <c r="E436"/>
    </row>
    <row r="437" spans="3:5" x14ac:dyDescent="0.2">
      <c r="C437"/>
      <c r="D437"/>
      <c r="E437"/>
    </row>
    <row r="438" spans="3:5" x14ac:dyDescent="0.2">
      <c r="C438"/>
      <c r="D438"/>
      <c r="E438"/>
    </row>
    <row r="439" spans="3:5" x14ac:dyDescent="0.2">
      <c r="C439"/>
      <c r="D439"/>
      <c r="E439"/>
    </row>
    <row r="440" spans="3:5" x14ac:dyDescent="0.2">
      <c r="C440"/>
      <c r="D440"/>
      <c r="E440"/>
    </row>
    <row r="441" spans="3:5" x14ac:dyDescent="0.2">
      <c r="C441"/>
      <c r="D441"/>
      <c r="E441"/>
    </row>
    <row r="442" spans="3:5" x14ac:dyDescent="0.2">
      <c r="C442"/>
      <c r="D442"/>
      <c r="E442"/>
    </row>
    <row r="443" spans="3:5" x14ac:dyDescent="0.2">
      <c r="C443"/>
      <c r="D443"/>
      <c r="E443"/>
    </row>
    <row r="444" spans="3:5" x14ac:dyDescent="0.2">
      <c r="C444"/>
      <c r="D444"/>
      <c r="E444"/>
    </row>
    <row r="445" spans="3:5" x14ac:dyDescent="0.2">
      <c r="C445"/>
      <c r="D445"/>
      <c r="E445"/>
    </row>
    <row r="446" spans="3:5" x14ac:dyDescent="0.2">
      <c r="C446"/>
      <c r="D446"/>
      <c r="E446"/>
    </row>
    <row r="447" spans="3:5" x14ac:dyDescent="0.2">
      <c r="C447"/>
      <c r="D447"/>
      <c r="E447"/>
    </row>
    <row r="448" spans="3:5" x14ac:dyDescent="0.2">
      <c r="C448"/>
      <c r="D448"/>
      <c r="E448"/>
    </row>
    <row r="449" spans="3:5" x14ac:dyDescent="0.2">
      <c r="C449"/>
      <c r="D449"/>
      <c r="E449"/>
    </row>
    <row r="450" spans="3:5" x14ac:dyDescent="0.2">
      <c r="C450"/>
      <c r="D450"/>
      <c r="E450"/>
    </row>
    <row r="451" spans="3:5" x14ac:dyDescent="0.2">
      <c r="C451"/>
      <c r="D451"/>
      <c r="E451"/>
    </row>
    <row r="452" spans="3:5" x14ac:dyDescent="0.2">
      <c r="C452"/>
      <c r="D452"/>
      <c r="E452"/>
    </row>
    <row r="453" spans="3:5" x14ac:dyDescent="0.2">
      <c r="C453"/>
      <c r="D453"/>
      <c r="E453"/>
    </row>
    <row r="454" spans="3:5" x14ac:dyDescent="0.2">
      <c r="C454"/>
      <c r="D454"/>
      <c r="E454"/>
    </row>
    <row r="455" spans="3:5" x14ac:dyDescent="0.2">
      <c r="C455"/>
      <c r="D455"/>
      <c r="E455"/>
    </row>
    <row r="456" spans="3:5" x14ac:dyDescent="0.2">
      <c r="C456"/>
      <c r="D456"/>
      <c r="E456"/>
    </row>
    <row r="457" spans="3:5" x14ac:dyDescent="0.2">
      <c r="C457"/>
      <c r="D457"/>
      <c r="E457"/>
    </row>
    <row r="458" spans="3:5" x14ac:dyDescent="0.2">
      <c r="C458"/>
      <c r="D458"/>
      <c r="E458"/>
    </row>
    <row r="459" spans="3:5" x14ac:dyDescent="0.2">
      <c r="C459"/>
      <c r="D459"/>
      <c r="E459"/>
    </row>
    <row r="460" spans="3:5" x14ac:dyDescent="0.2">
      <c r="C460"/>
      <c r="D460"/>
      <c r="E460"/>
    </row>
    <row r="461" spans="3:5" x14ac:dyDescent="0.2">
      <c r="C461"/>
      <c r="D461"/>
      <c r="E461"/>
    </row>
    <row r="462" spans="3:5" x14ac:dyDescent="0.2">
      <c r="C462"/>
      <c r="D462"/>
      <c r="E462"/>
    </row>
    <row r="463" spans="3:5" x14ac:dyDescent="0.2">
      <c r="C463"/>
      <c r="D463"/>
      <c r="E463"/>
    </row>
    <row r="464" spans="3:5" x14ac:dyDescent="0.2">
      <c r="C464"/>
      <c r="D464"/>
      <c r="E464"/>
    </row>
    <row r="465" spans="3:5" x14ac:dyDescent="0.2">
      <c r="C465"/>
      <c r="D465"/>
      <c r="E465"/>
    </row>
    <row r="466" spans="3:5" x14ac:dyDescent="0.2">
      <c r="C466"/>
      <c r="D466"/>
      <c r="E466"/>
    </row>
    <row r="467" spans="3:5" x14ac:dyDescent="0.2">
      <c r="C467"/>
      <c r="D467"/>
      <c r="E467"/>
    </row>
    <row r="468" spans="3:5" x14ac:dyDescent="0.2">
      <c r="C468"/>
      <c r="D468"/>
      <c r="E468"/>
    </row>
    <row r="469" spans="3:5" x14ac:dyDescent="0.2">
      <c r="C469"/>
      <c r="D469"/>
      <c r="E469"/>
    </row>
    <row r="470" spans="3:5" x14ac:dyDescent="0.2">
      <c r="C470"/>
      <c r="D470"/>
      <c r="E470"/>
    </row>
    <row r="471" spans="3:5" x14ac:dyDescent="0.2">
      <c r="C471"/>
      <c r="D471"/>
      <c r="E471"/>
    </row>
    <row r="472" spans="3:5" x14ac:dyDescent="0.2">
      <c r="C472"/>
      <c r="D472"/>
      <c r="E472"/>
    </row>
    <row r="473" spans="3:5" x14ac:dyDescent="0.2">
      <c r="C473"/>
      <c r="D473"/>
      <c r="E473"/>
    </row>
    <row r="474" spans="3:5" x14ac:dyDescent="0.2">
      <c r="C474"/>
      <c r="D474"/>
      <c r="E474"/>
    </row>
    <row r="475" spans="3:5" x14ac:dyDescent="0.2">
      <c r="C475"/>
      <c r="D475"/>
      <c r="E475"/>
    </row>
    <row r="476" spans="3:5" x14ac:dyDescent="0.2">
      <c r="C476"/>
      <c r="D476"/>
      <c r="E476"/>
    </row>
    <row r="477" spans="3:5" x14ac:dyDescent="0.2">
      <c r="C477"/>
      <c r="D477"/>
      <c r="E477"/>
    </row>
    <row r="478" spans="3:5" x14ac:dyDescent="0.2">
      <c r="C478"/>
      <c r="D478"/>
      <c r="E478"/>
    </row>
    <row r="479" spans="3:5" x14ac:dyDescent="0.2">
      <c r="C479"/>
      <c r="D479"/>
      <c r="E479"/>
    </row>
    <row r="480" spans="3:5" x14ac:dyDescent="0.2">
      <c r="C480"/>
      <c r="D480"/>
      <c r="E480"/>
    </row>
    <row r="481" spans="3:5" x14ac:dyDescent="0.2">
      <c r="C481"/>
      <c r="D481"/>
      <c r="E481"/>
    </row>
    <row r="482" spans="3:5" x14ac:dyDescent="0.2">
      <c r="C482"/>
      <c r="D482"/>
      <c r="E482"/>
    </row>
    <row r="483" spans="3:5" x14ac:dyDescent="0.2">
      <c r="C483"/>
      <c r="D483"/>
      <c r="E483"/>
    </row>
    <row r="484" spans="3:5" x14ac:dyDescent="0.2">
      <c r="C484"/>
      <c r="D484"/>
      <c r="E484"/>
    </row>
    <row r="485" spans="3:5" x14ac:dyDescent="0.2">
      <c r="C485"/>
      <c r="D485"/>
      <c r="E485"/>
    </row>
    <row r="486" spans="3:5" x14ac:dyDescent="0.2">
      <c r="C486"/>
      <c r="D486"/>
      <c r="E486"/>
    </row>
    <row r="487" spans="3:5" x14ac:dyDescent="0.2">
      <c r="C487"/>
      <c r="D487"/>
      <c r="E487"/>
    </row>
    <row r="488" spans="3:5" x14ac:dyDescent="0.2">
      <c r="C488"/>
      <c r="D488"/>
      <c r="E488"/>
    </row>
    <row r="489" spans="3:5" x14ac:dyDescent="0.2">
      <c r="C489"/>
      <c r="D489"/>
      <c r="E489"/>
    </row>
    <row r="490" spans="3:5" x14ac:dyDescent="0.2">
      <c r="C490"/>
      <c r="D490"/>
      <c r="E490"/>
    </row>
    <row r="491" spans="3:5" x14ac:dyDescent="0.2">
      <c r="C491"/>
      <c r="D491"/>
      <c r="E491"/>
    </row>
    <row r="492" spans="3:5" x14ac:dyDescent="0.2">
      <c r="C492"/>
      <c r="D492"/>
      <c r="E492"/>
    </row>
    <row r="493" spans="3:5" x14ac:dyDescent="0.2">
      <c r="C493"/>
      <c r="D493"/>
      <c r="E493"/>
    </row>
    <row r="494" spans="3:5" x14ac:dyDescent="0.2">
      <c r="C494"/>
      <c r="D494"/>
      <c r="E494"/>
    </row>
    <row r="495" spans="3:5" x14ac:dyDescent="0.2">
      <c r="C495"/>
      <c r="D495"/>
      <c r="E495"/>
    </row>
    <row r="496" spans="3:5" x14ac:dyDescent="0.2">
      <c r="C496"/>
      <c r="D496"/>
      <c r="E496"/>
    </row>
    <row r="497" spans="3:5" x14ac:dyDescent="0.2">
      <c r="C497"/>
      <c r="D497"/>
      <c r="E497"/>
    </row>
    <row r="498" spans="3:5" x14ac:dyDescent="0.2">
      <c r="C498"/>
      <c r="D498"/>
      <c r="E498"/>
    </row>
    <row r="499" spans="3:5" x14ac:dyDescent="0.2">
      <c r="C499"/>
      <c r="D499"/>
      <c r="E499"/>
    </row>
    <row r="500" spans="3:5" x14ac:dyDescent="0.2">
      <c r="C500"/>
      <c r="D500"/>
      <c r="E500"/>
    </row>
    <row r="501" spans="3:5" x14ac:dyDescent="0.2">
      <c r="C501"/>
      <c r="D501"/>
      <c r="E501"/>
    </row>
    <row r="502" spans="3:5" x14ac:dyDescent="0.2">
      <c r="C502"/>
      <c r="D502"/>
      <c r="E502"/>
    </row>
    <row r="503" spans="3:5" x14ac:dyDescent="0.2">
      <c r="C503"/>
      <c r="D503"/>
      <c r="E503"/>
    </row>
    <row r="504" spans="3:5" x14ac:dyDescent="0.2">
      <c r="C504"/>
      <c r="D504"/>
      <c r="E504"/>
    </row>
    <row r="505" spans="3:5" x14ac:dyDescent="0.2">
      <c r="C505"/>
      <c r="D505"/>
      <c r="E505"/>
    </row>
    <row r="506" spans="3:5" x14ac:dyDescent="0.2">
      <c r="C506"/>
      <c r="D506"/>
      <c r="E506"/>
    </row>
    <row r="507" spans="3:5" x14ac:dyDescent="0.2">
      <c r="C507"/>
      <c r="D507"/>
      <c r="E507"/>
    </row>
    <row r="508" spans="3:5" x14ac:dyDescent="0.2">
      <c r="C508"/>
      <c r="D508"/>
      <c r="E508"/>
    </row>
    <row r="509" spans="3:5" x14ac:dyDescent="0.2">
      <c r="C509"/>
      <c r="D509"/>
      <c r="E509"/>
    </row>
    <row r="510" spans="3:5" x14ac:dyDescent="0.2">
      <c r="C510"/>
      <c r="D510"/>
      <c r="E510"/>
    </row>
    <row r="511" spans="3:5" x14ac:dyDescent="0.2">
      <c r="C511"/>
      <c r="D511"/>
      <c r="E511"/>
    </row>
    <row r="512" spans="3:5"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row r="517" spans="3:5" x14ac:dyDescent="0.2">
      <c r="C517"/>
      <c r="D517"/>
      <c r="E517"/>
    </row>
    <row r="518" spans="3:5" x14ac:dyDescent="0.2">
      <c r="C518"/>
      <c r="D518"/>
      <c r="E518"/>
    </row>
    <row r="519" spans="3:5" x14ac:dyDescent="0.2">
      <c r="C519"/>
      <c r="D519"/>
      <c r="E519"/>
    </row>
    <row r="520" spans="3:5" x14ac:dyDescent="0.2">
      <c r="C520"/>
      <c r="D520"/>
      <c r="E520"/>
    </row>
    <row r="521" spans="3:5" x14ac:dyDescent="0.2">
      <c r="C521"/>
      <c r="D521"/>
      <c r="E521"/>
    </row>
    <row r="522" spans="3:5" x14ac:dyDescent="0.2">
      <c r="C522"/>
      <c r="D522"/>
      <c r="E522"/>
    </row>
    <row r="523" spans="3:5" x14ac:dyDescent="0.2">
      <c r="C523"/>
      <c r="D523"/>
      <c r="E523"/>
    </row>
    <row r="524" spans="3:5" x14ac:dyDescent="0.2">
      <c r="C524"/>
      <c r="D524"/>
      <c r="E524"/>
    </row>
    <row r="525" spans="3:5" x14ac:dyDescent="0.2">
      <c r="C525"/>
      <c r="D525"/>
      <c r="E525"/>
    </row>
    <row r="526" spans="3:5" x14ac:dyDescent="0.2">
      <c r="C526"/>
      <c r="D526"/>
      <c r="E526"/>
    </row>
    <row r="527" spans="3:5" x14ac:dyDescent="0.2">
      <c r="C527"/>
      <c r="D527"/>
      <c r="E527"/>
    </row>
    <row r="528" spans="3:5" x14ac:dyDescent="0.2">
      <c r="C528"/>
      <c r="D528"/>
      <c r="E528"/>
    </row>
    <row r="529" spans="3:5" x14ac:dyDescent="0.2">
      <c r="C529"/>
      <c r="D529"/>
      <c r="E529"/>
    </row>
    <row r="530" spans="3:5" x14ac:dyDescent="0.2">
      <c r="C530"/>
      <c r="D530"/>
      <c r="E530"/>
    </row>
    <row r="531" spans="3:5" x14ac:dyDescent="0.2">
      <c r="C531"/>
      <c r="D531"/>
      <c r="E531"/>
    </row>
    <row r="532" spans="3:5" x14ac:dyDescent="0.2">
      <c r="C532"/>
      <c r="D532"/>
      <c r="E532"/>
    </row>
    <row r="533" spans="3:5" x14ac:dyDescent="0.2">
      <c r="C533"/>
      <c r="D533"/>
      <c r="E533"/>
    </row>
    <row r="534" spans="3:5" x14ac:dyDescent="0.2">
      <c r="C534"/>
      <c r="D534"/>
      <c r="E534"/>
    </row>
    <row r="535" spans="3:5" x14ac:dyDescent="0.2">
      <c r="C535"/>
      <c r="D535"/>
      <c r="E535"/>
    </row>
    <row r="536" spans="3:5" x14ac:dyDescent="0.2">
      <c r="C536"/>
      <c r="D536"/>
      <c r="E536"/>
    </row>
    <row r="537" spans="3:5" x14ac:dyDescent="0.2">
      <c r="C537"/>
      <c r="D537"/>
      <c r="E537"/>
    </row>
    <row r="538" spans="3:5" x14ac:dyDescent="0.2">
      <c r="C538"/>
      <c r="D538"/>
      <c r="E538"/>
    </row>
    <row r="539" spans="3:5" x14ac:dyDescent="0.2">
      <c r="C539"/>
      <c r="D539"/>
      <c r="E539"/>
    </row>
    <row r="540" spans="3:5" x14ac:dyDescent="0.2">
      <c r="C540"/>
      <c r="D540"/>
      <c r="E540"/>
    </row>
    <row r="541" spans="3:5" x14ac:dyDescent="0.2">
      <c r="C541"/>
      <c r="D541"/>
      <c r="E541"/>
    </row>
    <row r="542" spans="3:5" x14ac:dyDescent="0.2">
      <c r="C542"/>
      <c r="D542"/>
      <c r="E542"/>
    </row>
    <row r="543" spans="3:5" x14ac:dyDescent="0.2">
      <c r="C543"/>
      <c r="D543"/>
      <c r="E543"/>
    </row>
    <row r="544" spans="3:5" x14ac:dyDescent="0.2">
      <c r="C544"/>
      <c r="D544"/>
      <c r="E544"/>
    </row>
    <row r="545" spans="3:5" x14ac:dyDescent="0.2">
      <c r="C545"/>
      <c r="D545"/>
      <c r="E545"/>
    </row>
    <row r="546" spans="3:5" x14ac:dyDescent="0.2">
      <c r="C546"/>
      <c r="D546"/>
      <c r="E546"/>
    </row>
    <row r="547" spans="3:5" x14ac:dyDescent="0.2">
      <c r="C547"/>
      <c r="D547"/>
      <c r="E547"/>
    </row>
    <row r="548" spans="3:5" x14ac:dyDescent="0.2">
      <c r="C548"/>
      <c r="D548"/>
      <c r="E548"/>
    </row>
    <row r="549" spans="3:5" x14ac:dyDescent="0.2">
      <c r="C549"/>
      <c r="D549"/>
      <c r="E549"/>
    </row>
    <row r="550" spans="3:5" x14ac:dyDescent="0.2">
      <c r="C550"/>
      <c r="D550"/>
      <c r="E550"/>
    </row>
    <row r="551" spans="3:5" x14ac:dyDescent="0.2">
      <c r="C551"/>
      <c r="D551"/>
      <c r="E551"/>
    </row>
    <row r="552" spans="3:5" x14ac:dyDescent="0.2">
      <c r="C552"/>
      <c r="D552"/>
      <c r="E552"/>
    </row>
    <row r="553" spans="3:5" x14ac:dyDescent="0.2">
      <c r="C553"/>
      <c r="D553"/>
      <c r="E553"/>
    </row>
    <row r="554" spans="3:5" x14ac:dyDescent="0.2">
      <c r="C554"/>
      <c r="D554"/>
      <c r="E554"/>
    </row>
    <row r="555" spans="3:5" x14ac:dyDescent="0.2">
      <c r="C555"/>
      <c r="D555"/>
      <c r="E555"/>
    </row>
    <row r="556" spans="3:5" x14ac:dyDescent="0.2">
      <c r="C556"/>
      <c r="D556"/>
      <c r="E556"/>
    </row>
    <row r="557" spans="3:5" x14ac:dyDescent="0.2">
      <c r="C557"/>
      <c r="D557"/>
      <c r="E557"/>
    </row>
    <row r="558" spans="3:5" x14ac:dyDescent="0.2">
      <c r="C558"/>
      <c r="D558"/>
      <c r="E558"/>
    </row>
    <row r="559" spans="3:5" x14ac:dyDescent="0.2">
      <c r="C559"/>
      <c r="D559"/>
      <c r="E559"/>
    </row>
    <row r="560" spans="3:5" x14ac:dyDescent="0.2">
      <c r="C560"/>
      <c r="D560"/>
      <c r="E560"/>
    </row>
    <row r="561" spans="3:5" x14ac:dyDescent="0.2">
      <c r="C561"/>
      <c r="D561"/>
      <c r="E561"/>
    </row>
    <row r="562" spans="3:5" x14ac:dyDescent="0.2">
      <c r="C562"/>
      <c r="D562"/>
      <c r="E562"/>
    </row>
    <row r="563" spans="3:5" x14ac:dyDescent="0.2">
      <c r="C563"/>
      <c r="D563"/>
      <c r="E563"/>
    </row>
    <row r="564" spans="3:5" x14ac:dyDescent="0.2">
      <c r="C564"/>
      <c r="D564"/>
      <c r="E564"/>
    </row>
    <row r="565" spans="3:5" x14ac:dyDescent="0.2">
      <c r="C565"/>
      <c r="D565"/>
      <c r="E565"/>
    </row>
    <row r="566" spans="3:5" x14ac:dyDescent="0.2">
      <c r="C566"/>
      <c r="D566"/>
      <c r="E566"/>
    </row>
    <row r="567" spans="3:5" x14ac:dyDescent="0.2">
      <c r="C567"/>
      <c r="D567"/>
      <c r="E567"/>
    </row>
    <row r="568" spans="3:5" x14ac:dyDescent="0.2">
      <c r="C568"/>
      <c r="D568"/>
      <c r="E568"/>
    </row>
    <row r="569" spans="3:5" x14ac:dyDescent="0.2">
      <c r="C569"/>
      <c r="D569"/>
      <c r="E569"/>
    </row>
    <row r="570" spans="3:5" x14ac:dyDescent="0.2">
      <c r="C570"/>
      <c r="D570"/>
      <c r="E570"/>
    </row>
    <row r="571" spans="3:5" x14ac:dyDescent="0.2">
      <c r="C571"/>
      <c r="D571"/>
      <c r="E571"/>
    </row>
    <row r="572" spans="3:5" x14ac:dyDescent="0.2">
      <c r="C572"/>
      <c r="D572"/>
      <c r="E572"/>
    </row>
    <row r="573" spans="3:5" x14ac:dyDescent="0.2">
      <c r="C573"/>
      <c r="D573"/>
      <c r="E573"/>
    </row>
    <row r="574" spans="3:5" x14ac:dyDescent="0.2">
      <c r="C574"/>
      <c r="D574"/>
      <c r="E574"/>
    </row>
    <row r="575" spans="3:5" x14ac:dyDescent="0.2">
      <c r="C575"/>
      <c r="D575"/>
      <c r="E575"/>
    </row>
    <row r="576" spans="3:5" x14ac:dyDescent="0.2">
      <c r="C576"/>
      <c r="D576"/>
      <c r="E576"/>
    </row>
    <row r="577" spans="3:5" x14ac:dyDescent="0.2">
      <c r="C577"/>
      <c r="D577"/>
      <c r="E577"/>
    </row>
    <row r="578" spans="3:5" x14ac:dyDescent="0.2">
      <c r="C578"/>
      <c r="D578"/>
      <c r="E578"/>
    </row>
    <row r="579" spans="3:5" x14ac:dyDescent="0.2">
      <c r="C579"/>
      <c r="D579"/>
      <c r="E579"/>
    </row>
    <row r="580" spans="3:5" x14ac:dyDescent="0.2">
      <c r="C580"/>
      <c r="D580"/>
      <c r="E580"/>
    </row>
    <row r="581" spans="3:5" x14ac:dyDescent="0.2">
      <c r="C581"/>
      <c r="D581"/>
      <c r="E581"/>
    </row>
    <row r="582" spans="3:5" x14ac:dyDescent="0.2">
      <c r="C582"/>
      <c r="D582"/>
      <c r="E582"/>
    </row>
    <row r="583" spans="3:5" x14ac:dyDescent="0.2">
      <c r="C583"/>
      <c r="D583"/>
      <c r="E583"/>
    </row>
    <row r="584" spans="3:5" x14ac:dyDescent="0.2">
      <c r="C584"/>
      <c r="D584"/>
      <c r="E584"/>
    </row>
    <row r="585" spans="3:5" x14ac:dyDescent="0.2">
      <c r="C585"/>
      <c r="D585"/>
      <c r="E585"/>
    </row>
    <row r="586" spans="3:5" x14ac:dyDescent="0.2">
      <c r="C586"/>
      <c r="D586"/>
      <c r="E586"/>
    </row>
    <row r="587" spans="3:5" x14ac:dyDescent="0.2">
      <c r="C587"/>
      <c r="D587"/>
      <c r="E587"/>
    </row>
    <row r="588" spans="3:5" x14ac:dyDescent="0.2">
      <c r="C588"/>
      <c r="D588"/>
      <c r="E588"/>
    </row>
    <row r="589" spans="3:5" x14ac:dyDescent="0.2">
      <c r="C589"/>
      <c r="D589"/>
      <c r="E589"/>
    </row>
    <row r="590" spans="3:5" x14ac:dyDescent="0.2">
      <c r="C590"/>
      <c r="D590"/>
      <c r="E590"/>
    </row>
    <row r="591" spans="3:5" x14ac:dyDescent="0.2">
      <c r="C591"/>
      <c r="D591"/>
      <c r="E591"/>
    </row>
    <row r="592" spans="3:5" x14ac:dyDescent="0.2">
      <c r="C592"/>
      <c r="D592"/>
      <c r="E592"/>
    </row>
    <row r="593" spans="3:5" x14ac:dyDescent="0.2">
      <c r="C593"/>
      <c r="D593"/>
      <c r="E593"/>
    </row>
    <row r="594" spans="3:5" x14ac:dyDescent="0.2">
      <c r="C594"/>
      <c r="D594"/>
      <c r="E594"/>
    </row>
    <row r="595" spans="3:5" x14ac:dyDescent="0.2">
      <c r="C595"/>
      <c r="D595"/>
      <c r="E595"/>
    </row>
    <row r="596" spans="3:5" x14ac:dyDescent="0.2">
      <c r="C596"/>
      <c r="D596"/>
      <c r="E596"/>
    </row>
    <row r="597" spans="3:5" x14ac:dyDescent="0.2">
      <c r="C597"/>
      <c r="D597"/>
      <c r="E597"/>
    </row>
    <row r="598" spans="3:5" x14ac:dyDescent="0.2">
      <c r="C598"/>
      <c r="D598"/>
      <c r="E598"/>
    </row>
    <row r="599" spans="3:5" x14ac:dyDescent="0.2">
      <c r="C599"/>
      <c r="D599"/>
      <c r="E599"/>
    </row>
    <row r="600" spans="3:5" x14ac:dyDescent="0.2">
      <c r="C600"/>
      <c r="D600"/>
      <c r="E600"/>
    </row>
    <row r="601" spans="3:5" x14ac:dyDescent="0.2">
      <c r="C601"/>
      <c r="D601"/>
      <c r="E601"/>
    </row>
    <row r="602" spans="3:5" x14ac:dyDescent="0.2">
      <c r="C602"/>
      <c r="D602"/>
      <c r="E602"/>
    </row>
    <row r="603" spans="3:5" x14ac:dyDescent="0.2">
      <c r="C603"/>
      <c r="D603"/>
      <c r="E603"/>
    </row>
    <row r="604" spans="3:5" x14ac:dyDescent="0.2">
      <c r="C604"/>
      <c r="D604"/>
      <c r="E604"/>
    </row>
    <row r="605" spans="3:5" x14ac:dyDescent="0.2">
      <c r="C605"/>
      <c r="D605"/>
      <c r="E605"/>
    </row>
    <row r="606" spans="3:5" x14ac:dyDescent="0.2">
      <c r="C606"/>
      <c r="D606"/>
      <c r="E606"/>
    </row>
    <row r="607" spans="3:5" x14ac:dyDescent="0.2">
      <c r="C607"/>
      <c r="D607"/>
      <c r="E607"/>
    </row>
    <row r="608" spans="3:5" x14ac:dyDescent="0.2">
      <c r="C608"/>
      <c r="D608"/>
      <c r="E608"/>
    </row>
    <row r="609" spans="3:5" x14ac:dyDescent="0.2">
      <c r="C609"/>
      <c r="D609"/>
      <c r="E609"/>
    </row>
    <row r="610" spans="3:5" x14ac:dyDescent="0.2">
      <c r="C610"/>
      <c r="D610"/>
      <c r="E610"/>
    </row>
    <row r="611" spans="3:5" x14ac:dyDescent="0.2">
      <c r="C611"/>
      <c r="D611"/>
      <c r="E611"/>
    </row>
    <row r="612" spans="3:5" x14ac:dyDescent="0.2">
      <c r="C612"/>
      <c r="D612"/>
      <c r="E612"/>
    </row>
    <row r="613" spans="3:5" x14ac:dyDescent="0.2">
      <c r="C613"/>
      <c r="D613"/>
      <c r="E613"/>
    </row>
    <row r="614" spans="3:5" x14ac:dyDescent="0.2">
      <c r="C614"/>
      <c r="D614"/>
      <c r="E614"/>
    </row>
    <row r="615" spans="3:5" x14ac:dyDescent="0.2">
      <c r="C615"/>
      <c r="D615"/>
      <c r="E615"/>
    </row>
    <row r="616" spans="3:5" x14ac:dyDescent="0.2">
      <c r="C616"/>
      <c r="D616"/>
      <c r="E616"/>
    </row>
    <row r="617" spans="3:5" x14ac:dyDescent="0.2">
      <c r="C617"/>
      <c r="D617"/>
      <c r="E617"/>
    </row>
    <row r="618" spans="3:5" x14ac:dyDescent="0.2">
      <c r="C618"/>
      <c r="D618"/>
      <c r="E618"/>
    </row>
    <row r="619" spans="3:5" x14ac:dyDescent="0.2">
      <c r="C619"/>
      <c r="D619"/>
      <c r="E619"/>
    </row>
    <row r="620" spans="3:5" x14ac:dyDescent="0.2">
      <c r="C620"/>
      <c r="D620"/>
      <c r="E620"/>
    </row>
    <row r="621" spans="3:5" x14ac:dyDescent="0.2">
      <c r="C621"/>
      <c r="D621"/>
      <c r="E621"/>
    </row>
    <row r="622" spans="3:5" x14ac:dyDescent="0.2">
      <c r="C622"/>
      <c r="D622"/>
      <c r="E622"/>
    </row>
    <row r="623" spans="3:5" x14ac:dyDescent="0.2">
      <c r="C623"/>
      <c r="D623"/>
      <c r="E623"/>
    </row>
    <row r="624" spans="3:5" x14ac:dyDescent="0.2">
      <c r="C624"/>
      <c r="D624"/>
      <c r="E624"/>
    </row>
    <row r="625" spans="3:5" x14ac:dyDescent="0.2">
      <c r="C625"/>
      <c r="D625"/>
      <c r="E625"/>
    </row>
    <row r="626" spans="3:5" x14ac:dyDescent="0.2">
      <c r="C626"/>
      <c r="D626"/>
      <c r="E626"/>
    </row>
    <row r="627" spans="3:5" x14ac:dyDescent="0.2">
      <c r="C627"/>
      <c r="D627"/>
      <c r="E627"/>
    </row>
    <row r="628" spans="3:5" x14ac:dyDescent="0.2">
      <c r="C628"/>
      <c r="D628"/>
      <c r="E628"/>
    </row>
    <row r="629" spans="3:5" x14ac:dyDescent="0.2">
      <c r="C629"/>
      <c r="D629"/>
      <c r="E629"/>
    </row>
    <row r="630" spans="3:5" x14ac:dyDescent="0.2">
      <c r="C630"/>
      <c r="D630"/>
      <c r="E630"/>
    </row>
    <row r="631" spans="3:5" x14ac:dyDescent="0.2">
      <c r="C631"/>
      <c r="D631"/>
      <c r="E631"/>
    </row>
    <row r="632" spans="3:5" x14ac:dyDescent="0.2">
      <c r="C632"/>
      <c r="D632"/>
      <c r="E632"/>
    </row>
    <row r="633" spans="3:5" x14ac:dyDescent="0.2">
      <c r="C633"/>
      <c r="D633"/>
      <c r="E633"/>
    </row>
    <row r="634" spans="3:5" x14ac:dyDescent="0.2">
      <c r="C634"/>
      <c r="D634"/>
      <c r="E634"/>
    </row>
    <row r="635" spans="3:5" x14ac:dyDescent="0.2">
      <c r="C635"/>
      <c r="D635"/>
      <c r="E635"/>
    </row>
    <row r="636" spans="3:5" x14ac:dyDescent="0.2">
      <c r="C636"/>
      <c r="D636"/>
      <c r="E636"/>
    </row>
    <row r="637" spans="3:5" x14ac:dyDescent="0.2">
      <c r="C637"/>
      <c r="D637"/>
      <c r="E637"/>
    </row>
    <row r="638" spans="3:5" x14ac:dyDescent="0.2">
      <c r="C638"/>
      <c r="D638"/>
      <c r="E638"/>
    </row>
    <row r="639" spans="3:5" x14ac:dyDescent="0.2">
      <c r="C639"/>
      <c r="D639"/>
      <c r="E639"/>
    </row>
    <row r="640" spans="3:5" x14ac:dyDescent="0.2">
      <c r="C640"/>
      <c r="D640"/>
      <c r="E640"/>
    </row>
    <row r="641" spans="3:5" x14ac:dyDescent="0.2">
      <c r="C641"/>
      <c r="D641"/>
      <c r="E641"/>
    </row>
    <row r="642" spans="3:5" x14ac:dyDescent="0.2">
      <c r="C642"/>
      <c r="D642"/>
      <c r="E642"/>
    </row>
    <row r="643" spans="3:5" x14ac:dyDescent="0.2">
      <c r="C643"/>
      <c r="D643"/>
      <c r="E643"/>
    </row>
    <row r="644" spans="3:5" x14ac:dyDescent="0.2">
      <c r="C644"/>
      <c r="D644"/>
      <c r="E644"/>
    </row>
    <row r="645" spans="3:5" x14ac:dyDescent="0.2">
      <c r="C645"/>
      <c r="D645"/>
      <c r="E645"/>
    </row>
    <row r="646" spans="3:5" x14ac:dyDescent="0.2">
      <c r="C646"/>
      <c r="D646"/>
      <c r="E646"/>
    </row>
    <row r="647" spans="3:5" x14ac:dyDescent="0.2">
      <c r="C647"/>
      <c r="D647"/>
      <c r="E647"/>
    </row>
    <row r="648" spans="3:5" x14ac:dyDescent="0.2">
      <c r="C648"/>
      <c r="D648"/>
      <c r="E648"/>
    </row>
    <row r="649" spans="3:5" x14ac:dyDescent="0.2">
      <c r="C649"/>
      <c r="D649"/>
      <c r="E649"/>
    </row>
    <row r="650" spans="3:5" x14ac:dyDescent="0.2">
      <c r="C650"/>
      <c r="D650"/>
      <c r="E650"/>
    </row>
    <row r="651" spans="3:5" x14ac:dyDescent="0.2">
      <c r="C651"/>
      <c r="D651"/>
      <c r="E651"/>
    </row>
    <row r="652" spans="3:5" x14ac:dyDescent="0.2">
      <c r="C652"/>
      <c r="D652"/>
      <c r="E652"/>
    </row>
    <row r="653" spans="3:5" x14ac:dyDescent="0.2">
      <c r="C653"/>
      <c r="D653"/>
      <c r="E653"/>
    </row>
    <row r="654" spans="3:5" x14ac:dyDescent="0.2">
      <c r="C654"/>
      <c r="D654"/>
      <c r="E654"/>
    </row>
    <row r="655" spans="3:5" x14ac:dyDescent="0.2">
      <c r="C655"/>
      <c r="D655"/>
      <c r="E655"/>
    </row>
    <row r="656" spans="3:5" x14ac:dyDescent="0.2">
      <c r="C656"/>
      <c r="D656"/>
      <c r="E656"/>
    </row>
    <row r="657" spans="3:5" x14ac:dyDescent="0.2">
      <c r="C657"/>
      <c r="D657"/>
      <c r="E657"/>
    </row>
    <row r="658" spans="3:5" x14ac:dyDescent="0.2">
      <c r="C658"/>
      <c r="D658"/>
      <c r="E658"/>
    </row>
    <row r="659" spans="3:5" x14ac:dyDescent="0.2">
      <c r="C659"/>
      <c r="D659"/>
      <c r="E659"/>
    </row>
    <row r="660" spans="3:5" x14ac:dyDescent="0.2">
      <c r="C660"/>
      <c r="D660"/>
      <c r="E660"/>
    </row>
    <row r="661" spans="3:5" x14ac:dyDescent="0.2">
      <c r="C661"/>
      <c r="D661"/>
      <c r="E661"/>
    </row>
    <row r="662" spans="3:5" x14ac:dyDescent="0.2">
      <c r="C662"/>
      <c r="D662"/>
      <c r="E662"/>
    </row>
    <row r="663" spans="3:5" x14ac:dyDescent="0.2">
      <c r="C663"/>
      <c r="D663"/>
      <c r="E663"/>
    </row>
    <row r="664" spans="3:5" x14ac:dyDescent="0.2">
      <c r="C664"/>
      <c r="D664"/>
      <c r="E664"/>
    </row>
    <row r="665" spans="3:5" x14ac:dyDescent="0.2">
      <c r="C665"/>
      <c r="D665"/>
      <c r="E665"/>
    </row>
    <row r="666" spans="3:5" x14ac:dyDescent="0.2">
      <c r="C666"/>
      <c r="D666"/>
      <c r="E666"/>
    </row>
    <row r="667" spans="3:5" x14ac:dyDescent="0.2">
      <c r="C667"/>
      <c r="D667"/>
      <c r="E667"/>
    </row>
    <row r="668" spans="3:5" x14ac:dyDescent="0.2">
      <c r="C668"/>
      <c r="D668"/>
      <c r="E668"/>
    </row>
    <row r="669" spans="3:5" x14ac:dyDescent="0.2">
      <c r="C669"/>
      <c r="D669"/>
      <c r="E669"/>
    </row>
    <row r="670" spans="3:5" x14ac:dyDescent="0.2">
      <c r="C670"/>
      <c r="D670"/>
      <c r="E670"/>
    </row>
    <row r="671" spans="3:5" x14ac:dyDescent="0.2">
      <c r="C671"/>
      <c r="D671"/>
      <c r="E671"/>
    </row>
    <row r="672" spans="3:5" x14ac:dyDescent="0.2">
      <c r="C672"/>
      <c r="D672"/>
      <c r="E672"/>
    </row>
    <row r="673" spans="3:5" x14ac:dyDescent="0.2">
      <c r="C673"/>
      <c r="D673"/>
      <c r="E673"/>
    </row>
    <row r="674" spans="3:5" x14ac:dyDescent="0.2">
      <c r="C674"/>
      <c r="D674"/>
      <c r="E674"/>
    </row>
    <row r="675" spans="3:5" x14ac:dyDescent="0.2">
      <c r="C675"/>
      <c r="D675"/>
      <c r="E675"/>
    </row>
    <row r="676" spans="3:5" x14ac:dyDescent="0.2">
      <c r="C676"/>
      <c r="D676"/>
      <c r="E676"/>
    </row>
    <row r="677" spans="3:5" x14ac:dyDescent="0.2">
      <c r="C677"/>
      <c r="D677"/>
      <c r="E677"/>
    </row>
    <row r="678" spans="3:5" x14ac:dyDescent="0.2">
      <c r="C678"/>
      <c r="D678"/>
      <c r="E678"/>
    </row>
    <row r="679" spans="3:5" x14ac:dyDescent="0.2">
      <c r="C679"/>
      <c r="D679"/>
      <c r="E679"/>
    </row>
    <row r="680" spans="3:5" x14ac:dyDescent="0.2">
      <c r="C680"/>
      <c r="D680"/>
      <c r="E680"/>
    </row>
    <row r="681" spans="3:5" x14ac:dyDescent="0.2">
      <c r="C681"/>
      <c r="D681"/>
      <c r="E681"/>
    </row>
    <row r="682" spans="3:5" x14ac:dyDescent="0.2">
      <c r="C682"/>
      <c r="D682"/>
      <c r="E682"/>
    </row>
    <row r="683" spans="3:5" x14ac:dyDescent="0.2">
      <c r="C683"/>
      <c r="D683"/>
      <c r="E683"/>
    </row>
    <row r="684" spans="3:5" x14ac:dyDescent="0.2">
      <c r="C684"/>
      <c r="D684"/>
      <c r="E684"/>
    </row>
    <row r="685" spans="3:5" x14ac:dyDescent="0.2">
      <c r="C685"/>
      <c r="D685"/>
      <c r="E685"/>
    </row>
    <row r="686" spans="3:5" x14ac:dyDescent="0.2">
      <c r="C686"/>
      <c r="D686"/>
      <c r="E686"/>
    </row>
    <row r="687" spans="3:5" x14ac:dyDescent="0.2">
      <c r="C687"/>
      <c r="D687"/>
      <c r="E687"/>
    </row>
    <row r="688" spans="3:5" x14ac:dyDescent="0.2">
      <c r="C688"/>
      <c r="D688"/>
      <c r="E688"/>
    </row>
    <row r="689" spans="3:5" x14ac:dyDescent="0.2">
      <c r="C689"/>
      <c r="D689"/>
      <c r="E689"/>
    </row>
    <row r="690" spans="3:5" x14ac:dyDescent="0.2">
      <c r="C690"/>
      <c r="D690"/>
      <c r="E690"/>
    </row>
    <row r="691" spans="3:5" x14ac:dyDescent="0.2">
      <c r="C691"/>
      <c r="D691"/>
      <c r="E691"/>
    </row>
    <row r="692" spans="3:5" x14ac:dyDescent="0.2">
      <c r="C692"/>
      <c r="D692"/>
      <c r="E692"/>
    </row>
    <row r="693" spans="3:5" x14ac:dyDescent="0.2">
      <c r="C693"/>
      <c r="D693"/>
      <c r="E693"/>
    </row>
    <row r="694" spans="3:5" x14ac:dyDescent="0.2">
      <c r="C694"/>
      <c r="D694"/>
      <c r="E694"/>
    </row>
    <row r="695" spans="3:5" x14ac:dyDescent="0.2">
      <c r="C695"/>
      <c r="D695"/>
      <c r="E695"/>
    </row>
    <row r="696" spans="3:5" x14ac:dyDescent="0.2">
      <c r="C696"/>
      <c r="D696"/>
      <c r="E696"/>
    </row>
    <row r="697" spans="3:5" x14ac:dyDescent="0.2">
      <c r="C697"/>
      <c r="D697"/>
      <c r="E697"/>
    </row>
    <row r="698" spans="3:5" x14ac:dyDescent="0.2">
      <c r="C698"/>
      <c r="D698"/>
      <c r="E698"/>
    </row>
    <row r="699" spans="3:5" x14ac:dyDescent="0.2">
      <c r="C699"/>
      <c r="D699"/>
      <c r="E699"/>
    </row>
    <row r="700" spans="3:5" x14ac:dyDescent="0.2">
      <c r="C700"/>
      <c r="D700"/>
      <c r="E700"/>
    </row>
    <row r="701" spans="3:5" x14ac:dyDescent="0.2">
      <c r="C701"/>
      <c r="D701"/>
      <c r="E701"/>
    </row>
    <row r="702" spans="3:5" x14ac:dyDescent="0.2">
      <c r="C702"/>
      <c r="D702"/>
      <c r="E702"/>
    </row>
    <row r="703" spans="3:5" x14ac:dyDescent="0.2">
      <c r="C703"/>
      <c r="D703"/>
      <c r="E703"/>
    </row>
    <row r="704" spans="3:5" x14ac:dyDescent="0.2">
      <c r="C704"/>
      <c r="D704"/>
      <c r="E704"/>
    </row>
    <row r="705" spans="3:5" x14ac:dyDescent="0.2">
      <c r="C705"/>
      <c r="D705"/>
      <c r="E705"/>
    </row>
    <row r="706" spans="3:5" x14ac:dyDescent="0.2">
      <c r="C706"/>
      <c r="D706"/>
      <c r="E706"/>
    </row>
    <row r="707" spans="3:5" x14ac:dyDescent="0.2">
      <c r="C707"/>
      <c r="D707"/>
      <c r="E707"/>
    </row>
    <row r="708" spans="3:5" x14ac:dyDescent="0.2">
      <c r="C708"/>
      <c r="D708"/>
      <c r="E708"/>
    </row>
    <row r="709" spans="3:5" x14ac:dyDescent="0.2">
      <c r="C709"/>
      <c r="D709"/>
      <c r="E709"/>
    </row>
    <row r="710" spans="3:5" x14ac:dyDescent="0.2">
      <c r="C710"/>
      <c r="D710"/>
      <c r="E710"/>
    </row>
    <row r="711" spans="3:5" x14ac:dyDescent="0.2">
      <c r="C711"/>
      <c r="D711"/>
      <c r="E711"/>
    </row>
    <row r="712" spans="3:5" x14ac:dyDescent="0.2">
      <c r="C712"/>
      <c r="D712"/>
      <c r="E712"/>
    </row>
    <row r="713" spans="3:5" x14ac:dyDescent="0.2">
      <c r="C713"/>
      <c r="D713"/>
      <c r="E713"/>
    </row>
    <row r="714" spans="3:5" x14ac:dyDescent="0.2">
      <c r="C714"/>
      <c r="D714"/>
      <c r="E714"/>
    </row>
    <row r="715" spans="3:5" x14ac:dyDescent="0.2">
      <c r="C715"/>
      <c r="D715"/>
      <c r="E715"/>
    </row>
    <row r="716" spans="3:5" x14ac:dyDescent="0.2">
      <c r="C716"/>
      <c r="D716"/>
      <c r="E716"/>
    </row>
    <row r="717" spans="3:5" x14ac:dyDescent="0.2">
      <c r="C717"/>
      <c r="D717"/>
      <c r="E717"/>
    </row>
    <row r="718" spans="3:5" x14ac:dyDescent="0.2">
      <c r="C718"/>
      <c r="D718"/>
      <c r="E718"/>
    </row>
    <row r="719" spans="3:5" x14ac:dyDescent="0.2">
      <c r="C719"/>
      <c r="D719"/>
      <c r="E719"/>
    </row>
    <row r="720" spans="3:5" x14ac:dyDescent="0.2">
      <c r="C720"/>
      <c r="D720"/>
      <c r="E720"/>
    </row>
    <row r="721" spans="3:5" x14ac:dyDescent="0.2">
      <c r="C721"/>
      <c r="D721"/>
      <c r="E721"/>
    </row>
    <row r="722" spans="3:5" x14ac:dyDescent="0.2">
      <c r="C722"/>
      <c r="D722"/>
      <c r="E722"/>
    </row>
    <row r="723" spans="3:5" x14ac:dyDescent="0.2">
      <c r="C723"/>
      <c r="D723"/>
      <c r="E723"/>
    </row>
    <row r="724" spans="3:5" x14ac:dyDescent="0.2">
      <c r="C724"/>
      <c r="D724"/>
      <c r="E724"/>
    </row>
    <row r="725" spans="3:5" x14ac:dyDescent="0.2">
      <c r="C725"/>
      <c r="D725"/>
      <c r="E725"/>
    </row>
    <row r="726" spans="3:5" x14ac:dyDescent="0.2">
      <c r="C726"/>
      <c r="D726"/>
      <c r="E726"/>
    </row>
    <row r="727" spans="3:5" x14ac:dyDescent="0.2">
      <c r="C727"/>
      <c r="D727"/>
      <c r="E727"/>
    </row>
    <row r="728" spans="3:5" x14ac:dyDescent="0.2">
      <c r="C728"/>
      <c r="D728"/>
      <c r="E728"/>
    </row>
    <row r="729" spans="3:5" x14ac:dyDescent="0.2">
      <c r="C729"/>
      <c r="D729"/>
      <c r="E729"/>
    </row>
    <row r="730" spans="3:5" x14ac:dyDescent="0.2">
      <c r="C730"/>
      <c r="D730"/>
      <c r="E730"/>
    </row>
    <row r="731" spans="3:5" x14ac:dyDescent="0.2">
      <c r="C731"/>
      <c r="D731"/>
      <c r="E731"/>
    </row>
    <row r="732" spans="3:5" x14ac:dyDescent="0.2">
      <c r="C732"/>
      <c r="D732"/>
      <c r="E732"/>
    </row>
    <row r="733" spans="3:5" x14ac:dyDescent="0.2">
      <c r="C733"/>
      <c r="D733"/>
      <c r="E733"/>
    </row>
    <row r="734" spans="3:5" x14ac:dyDescent="0.2">
      <c r="C734"/>
      <c r="D734"/>
      <c r="E734"/>
    </row>
    <row r="735" spans="3:5" x14ac:dyDescent="0.2">
      <c r="C735"/>
      <c r="D735"/>
      <c r="E735"/>
    </row>
    <row r="736" spans="3:5" x14ac:dyDescent="0.2">
      <c r="C736"/>
      <c r="D736"/>
      <c r="E736"/>
    </row>
    <row r="737" spans="3:5" x14ac:dyDescent="0.2">
      <c r="C737"/>
      <c r="D737"/>
      <c r="E737"/>
    </row>
    <row r="738" spans="3:5" x14ac:dyDescent="0.2">
      <c r="C738"/>
      <c r="D738"/>
      <c r="E738"/>
    </row>
    <row r="739" spans="3:5" x14ac:dyDescent="0.2">
      <c r="C739"/>
      <c r="D739"/>
      <c r="E739"/>
    </row>
    <row r="740" spans="3:5" x14ac:dyDescent="0.2">
      <c r="C740"/>
      <c r="D740"/>
      <c r="E740"/>
    </row>
    <row r="741" spans="3:5" x14ac:dyDescent="0.2">
      <c r="C741"/>
      <c r="D741"/>
      <c r="E741"/>
    </row>
    <row r="742" spans="3:5" x14ac:dyDescent="0.2">
      <c r="C742"/>
      <c r="D742"/>
      <c r="E742"/>
    </row>
    <row r="743" spans="3:5" x14ac:dyDescent="0.2">
      <c r="C743"/>
      <c r="D743"/>
      <c r="E743"/>
    </row>
    <row r="744" spans="3:5" x14ac:dyDescent="0.2">
      <c r="C744"/>
      <c r="D744"/>
      <c r="E744"/>
    </row>
    <row r="745" spans="3:5" x14ac:dyDescent="0.2">
      <c r="C745"/>
      <c r="D745"/>
      <c r="E745"/>
    </row>
    <row r="746" spans="3:5" x14ac:dyDescent="0.2">
      <c r="C746"/>
      <c r="D746"/>
      <c r="E746"/>
    </row>
    <row r="747" spans="3:5" x14ac:dyDescent="0.2">
      <c r="C747"/>
      <c r="D747"/>
      <c r="E747"/>
    </row>
    <row r="748" spans="3:5" x14ac:dyDescent="0.2">
      <c r="C748"/>
      <c r="D748"/>
      <c r="E748"/>
    </row>
    <row r="749" spans="3:5" x14ac:dyDescent="0.2">
      <c r="C749"/>
      <c r="D749"/>
      <c r="E749"/>
    </row>
    <row r="750" spans="3:5" x14ac:dyDescent="0.2">
      <c r="C750"/>
      <c r="D750"/>
      <c r="E750"/>
    </row>
    <row r="751" spans="3:5" x14ac:dyDescent="0.2">
      <c r="C751"/>
      <c r="D751"/>
      <c r="E751"/>
    </row>
    <row r="752" spans="3:5" x14ac:dyDescent="0.2">
      <c r="C752"/>
      <c r="D752"/>
      <c r="E752"/>
    </row>
    <row r="753" spans="3:5" x14ac:dyDescent="0.2">
      <c r="C753"/>
      <c r="D753"/>
      <c r="E753"/>
    </row>
    <row r="754" spans="3:5" x14ac:dyDescent="0.2">
      <c r="C754"/>
      <c r="D754"/>
      <c r="E754"/>
    </row>
    <row r="755" spans="3:5" x14ac:dyDescent="0.2">
      <c r="C755"/>
      <c r="D755"/>
      <c r="E755"/>
    </row>
    <row r="756" spans="3:5" x14ac:dyDescent="0.2">
      <c r="C756"/>
      <c r="D756"/>
      <c r="E756"/>
    </row>
    <row r="757" spans="3:5" x14ac:dyDescent="0.2">
      <c r="C757"/>
      <c r="D757"/>
      <c r="E757"/>
    </row>
    <row r="758" spans="3:5" x14ac:dyDescent="0.2">
      <c r="C758"/>
      <c r="D758"/>
      <c r="E758"/>
    </row>
    <row r="759" spans="3:5" x14ac:dyDescent="0.2">
      <c r="C759"/>
      <c r="D759"/>
      <c r="E759"/>
    </row>
    <row r="760" spans="3:5" x14ac:dyDescent="0.2">
      <c r="C760"/>
      <c r="D760"/>
      <c r="E760"/>
    </row>
    <row r="761" spans="3:5" x14ac:dyDescent="0.2">
      <c r="C761"/>
      <c r="D761"/>
      <c r="E761"/>
    </row>
    <row r="762" spans="3:5" x14ac:dyDescent="0.2">
      <c r="C762"/>
      <c r="D762"/>
      <c r="E762"/>
    </row>
    <row r="763" spans="3:5" x14ac:dyDescent="0.2">
      <c r="C763"/>
      <c r="D763"/>
      <c r="E763"/>
    </row>
    <row r="764" spans="3:5" x14ac:dyDescent="0.2">
      <c r="C764"/>
      <c r="D764"/>
      <c r="E764"/>
    </row>
    <row r="765" spans="3:5" x14ac:dyDescent="0.2">
      <c r="C765"/>
      <c r="D765"/>
      <c r="E765"/>
    </row>
    <row r="766" spans="3:5" x14ac:dyDescent="0.2">
      <c r="C766"/>
      <c r="D766"/>
      <c r="E766"/>
    </row>
    <row r="767" spans="3:5" x14ac:dyDescent="0.2">
      <c r="C767"/>
      <c r="D767"/>
      <c r="E767"/>
    </row>
    <row r="768" spans="3:5" x14ac:dyDescent="0.2">
      <c r="C768"/>
      <c r="D768"/>
      <c r="E768"/>
    </row>
    <row r="769" spans="3:5" x14ac:dyDescent="0.2">
      <c r="C769"/>
      <c r="D769"/>
      <c r="E769"/>
    </row>
    <row r="770" spans="3:5" x14ac:dyDescent="0.2">
      <c r="C770"/>
      <c r="D770"/>
      <c r="E770"/>
    </row>
    <row r="771" spans="3:5" x14ac:dyDescent="0.2">
      <c r="C771"/>
      <c r="D771"/>
      <c r="E771"/>
    </row>
    <row r="772" spans="3:5" x14ac:dyDescent="0.2">
      <c r="C772"/>
      <c r="D772"/>
      <c r="E772"/>
    </row>
    <row r="773" spans="3:5" x14ac:dyDescent="0.2">
      <c r="C773"/>
      <c r="D773"/>
      <c r="E773"/>
    </row>
    <row r="774" spans="3:5" x14ac:dyDescent="0.2">
      <c r="C774"/>
      <c r="D774"/>
      <c r="E774"/>
    </row>
    <row r="775" spans="3:5" x14ac:dyDescent="0.2">
      <c r="C775"/>
      <c r="D775"/>
      <c r="E775"/>
    </row>
    <row r="776" spans="3:5" x14ac:dyDescent="0.2">
      <c r="C776"/>
      <c r="D776"/>
      <c r="E776"/>
    </row>
    <row r="777" spans="3:5" x14ac:dyDescent="0.2">
      <c r="C777"/>
      <c r="D777"/>
      <c r="E777"/>
    </row>
    <row r="778" spans="3:5" x14ac:dyDescent="0.2">
      <c r="C778"/>
      <c r="D778"/>
      <c r="E778"/>
    </row>
    <row r="779" spans="3:5" x14ac:dyDescent="0.2">
      <c r="C779"/>
      <c r="D779"/>
      <c r="E779"/>
    </row>
    <row r="780" spans="3:5" x14ac:dyDescent="0.2">
      <c r="C780"/>
      <c r="D780"/>
      <c r="E780"/>
    </row>
    <row r="781" spans="3:5" x14ac:dyDescent="0.2">
      <c r="C781"/>
      <c r="D781"/>
      <c r="E781"/>
    </row>
    <row r="782" spans="3:5" x14ac:dyDescent="0.2">
      <c r="C782"/>
      <c r="D782"/>
      <c r="E782"/>
    </row>
    <row r="783" spans="3:5" x14ac:dyDescent="0.2">
      <c r="C783"/>
      <c r="D783"/>
      <c r="E783"/>
    </row>
    <row r="784" spans="3:5" x14ac:dyDescent="0.2">
      <c r="C784"/>
      <c r="D784"/>
      <c r="E784"/>
    </row>
    <row r="785" spans="3:5" x14ac:dyDescent="0.2">
      <c r="C785"/>
      <c r="D785"/>
      <c r="E785"/>
    </row>
    <row r="786" spans="3:5" x14ac:dyDescent="0.2">
      <c r="C786"/>
      <c r="D786"/>
      <c r="E786"/>
    </row>
    <row r="787" spans="3:5" x14ac:dyDescent="0.2">
      <c r="C787"/>
      <c r="D787"/>
      <c r="E787"/>
    </row>
    <row r="788" spans="3:5" x14ac:dyDescent="0.2">
      <c r="C788"/>
      <c r="D788"/>
      <c r="E788"/>
    </row>
    <row r="789" spans="3:5" x14ac:dyDescent="0.2">
      <c r="C789"/>
      <c r="D789"/>
      <c r="E789"/>
    </row>
    <row r="790" spans="3:5" x14ac:dyDescent="0.2">
      <c r="C790"/>
      <c r="D790"/>
      <c r="E790"/>
    </row>
    <row r="791" spans="3:5" x14ac:dyDescent="0.2">
      <c r="C791"/>
      <c r="D791"/>
      <c r="E791"/>
    </row>
    <row r="792" spans="3:5" x14ac:dyDescent="0.2">
      <c r="C792"/>
      <c r="D792"/>
      <c r="E792"/>
    </row>
    <row r="793" spans="3:5" x14ac:dyDescent="0.2">
      <c r="C793"/>
      <c r="D793"/>
      <c r="E793"/>
    </row>
    <row r="794" spans="3:5" x14ac:dyDescent="0.2">
      <c r="C794"/>
      <c r="D794"/>
      <c r="E794"/>
    </row>
    <row r="795" spans="3:5" x14ac:dyDescent="0.2">
      <c r="C795"/>
      <c r="D795"/>
      <c r="E795"/>
    </row>
    <row r="796" spans="3:5" x14ac:dyDescent="0.2">
      <c r="C796"/>
      <c r="D796"/>
      <c r="E796"/>
    </row>
    <row r="797" spans="3:5" x14ac:dyDescent="0.2">
      <c r="C797"/>
      <c r="D797"/>
      <c r="E797"/>
    </row>
    <row r="798" spans="3:5" x14ac:dyDescent="0.2">
      <c r="C798"/>
      <c r="D798"/>
      <c r="E798"/>
    </row>
    <row r="799" spans="3:5" x14ac:dyDescent="0.2">
      <c r="C799"/>
      <c r="D799"/>
      <c r="E799"/>
    </row>
    <row r="800" spans="3:5" x14ac:dyDescent="0.2">
      <c r="C800"/>
      <c r="D800"/>
      <c r="E800"/>
    </row>
    <row r="801" spans="3:5" x14ac:dyDescent="0.2">
      <c r="C801"/>
      <c r="D801"/>
      <c r="E801"/>
    </row>
    <row r="802" spans="3:5" x14ac:dyDescent="0.2">
      <c r="C802"/>
      <c r="D802"/>
      <c r="E802"/>
    </row>
    <row r="803" spans="3:5" x14ac:dyDescent="0.2">
      <c r="C803"/>
      <c r="D803"/>
      <c r="E803"/>
    </row>
    <row r="804" spans="3:5" x14ac:dyDescent="0.2">
      <c r="C804"/>
      <c r="D804"/>
      <c r="E804"/>
    </row>
    <row r="805" spans="3:5" x14ac:dyDescent="0.2">
      <c r="C805"/>
      <c r="D805"/>
      <c r="E805"/>
    </row>
    <row r="806" spans="3:5" x14ac:dyDescent="0.2">
      <c r="C806"/>
      <c r="D806"/>
      <c r="E806"/>
    </row>
    <row r="807" spans="3:5" x14ac:dyDescent="0.2">
      <c r="C807"/>
      <c r="D807"/>
      <c r="E807"/>
    </row>
    <row r="808" spans="3:5" x14ac:dyDescent="0.2">
      <c r="C808"/>
      <c r="D808"/>
      <c r="E808"/>
    </row>
    <row r="809" spans="3:5" x14ac:dyDescent="0.2">
      <c r="C809"/>
      <c r="D809"/>
      <c r="E809"/>
    </row>
    <row r="810" spans="3:5" x14ac:dyDescent="0.2">
      <c r="C810"/>
      <c r="D810"/>
      <c r="E810"/>
    </row>
    <row r="811" spans="3:5" x14ac:dyDescent="0.2">
      <c r="C811"/>
      <c r="D811"/>
      <c r="E811"/>
    </row>
    <row r="812" spans="3:5" x14ac:dyDescent="0.2">
      <c r="C812"/>
      <c r="D812"/>
      <c r="E812"/>
    </row>
    <row r="813" spans="3:5" x14ac:dyDescent="0.2">
      <c r="C813"/>
      <c r="D813"/>
      <c r="E813"/>
    </row>
    <row r="814" spans="3:5" x14ac:dyDescent="0.2">
      <c r="C814"/>
      <c r="D814"/>
      <c r="E814"/>
    </row>
    <row r="815" spans="3:5" x14ac:dyDescent="0.2">
      <c r="C815"/>
      <c r="D815"/>
      <c r="E815"/>
    </row>
    <row r="816" spans="3:5" x14ac:dyDescent="0.2">
      <c r="C816"/>
      <c r="D816"/>
      <c r="E816"/>
    </row>
    <row r="817" spans="3:5" x14ac:dyDescent="0.2">
      <c r="C817"/>
      <c r="D817"/>
      <c r="E817"/>
    </row>
    <row r="818" spans="3:5" x14ac:dyDescent="0.2">
      <c r="C818"/>
      <c r="D818"/>
      <c r="E818"/>
    </row>
    <row r="819" spans="3:5" x14ac:dyDescent="0.2">
      <c r="C819"/>
      <c r="D819"/>
      <c r="E819"/>
    </row>
    <row r="820" spans="3:5" x14ac:dyDescent="0.2">
      <c r="C820"/>
      <c r="D820"/>
      <c r="E820"/>
    </row>
    <row r="821" spans="3:5" x14ac:dyDescent="0.2">
      <c r="C821"/>
      <c r="D821"/>
      <c r="E821"/>
    </row>
    <row r="822" spans="3:5" x14ac:dyDescent="0.2">
      <c r="C822"/>
      <c r="D822"/>
      <c r="E822"/>
    </row>
    <row r="823" spans="3:5" x14ac:dyDescent="0.2">
      <c r="C823"/>
      <c r="D823"/>
      <c r="E823"/>
    </row>
    <row r="824" spans="3:5" x14ac:dyDescent="0.2">
      <c r="C824"/>
      <c r="D824"/>
      <c r="E824"/>
    </row>
    <row r="825" spans="3:5" x14ac:dyDescent="0.2">
      <c r="C825"/>
      <c r="D825"/>
      <c r="E825"/>
    </row>
    <row r="826" spans="3:5" x14ac:dyDescent="0.2">
      <c r="C826"/>
      <c r="D826"/>
      <c r="E826"/>
    </row>
    <row r="827" spans="3:5" x14ac:dyDescent="0.2">
      <c r="C827"/>
      <c r="D827"/>
      <c r="E827"/>
    </row>
    <row r="828" spans="3:5" x14ac:dyDescent="0.2">
      <c r="C828"/>
      <c r="D828"/>
      <c r="E828"/>
    </row>
    <row r="829" spans="3:5" x14ac:dyDescent="0.2">
      <c r="C829"/>
      <c r="D829"/>
      <c r="E829"/>
    </row>
    <row r="830" spans="3:5" x14ac:dyDescent="0.2">
      <c r="C830"/>
      <c r="D830"/>
      <c r="E830"/>
    </row>
    <row r="831" spans="3:5" x14ac:dyDescent="0.2">
      <c r="C831"/>
      <c r="D831"/>
      <c r="E831"/>
    </row>
    <row r="832" spans="3:5" x14ac:dyDescent="0.2">
      <c r="C832"/>
      <c r="D832"/>
      <c r="E832"/>
    </row>
    <row r="833" spans="3:5" x14ac:dyDescent="0.2">
      <c r="C833"/>
      <c r="D833"/>
      <c r="E833"/>
    </row>
    <row r="834" spans="3:5" x14ac:dyDescent="0.2">
      <c r="C834"/>
      <c r="D834"/>
      <c r="E834"/>
    </row>
    <row r="835" spans="3:5" x14ac:dyDescent="0.2">
      <c r="C835"/>
      <c r="D835"/>
      <c r="E835"/>
    </row>
    <row r="836" spans="3:5" x14ac:dyDescent="0.2">
      <c r="C836"/>
      <c r="D836"/>
      <c r="E836"/>
    </row>
    <row r="837" spans="3:5" x14ac:dyDescent="0.2">
      <c r="C837"/>
      <c r="D837"/>
      <c r="E837"/>
    </row>
    <row r="838" spans="3:5" x14ac:dyDescent="0.2">
      <c r="C838"/>
      <c r="D838"/>
      <c r="E838"/>
    </row>
    <row r="839" spans="3:5" x14ac:dyDescent="0.2">
      <c r="C839"/>
      <c r="D839"/>
      <c r="E839"/>
    </row>
    <row r="840" spans="3:5" x14ac:dyDescent="0.2">
      <c r="C840"/>
      <c r="D840"/>
      <c r="E840"/>
    </row>
    <row r="841" spans="3:5" x14ac:dyDescent="0.2">
      <c r="C841"/>
      <c r="D841"/>
      <c r="E841"/>
    </row>
    <row r="842" spans="3:5" x14ac:dyDescent="0.2">
      <c r="C842"/>
      <c r="D842"/>
      <c r="E842"/>
    </row>
    <row r="843" spans="3:5" x14ac:dyDescent="0.2">
      <c r="C843"/>
      <c r="D843"/>
      <c r="E843"/>
    </row>
    <row r="844" spans="3:5" x14ac:dyDescent="0.2">
      <c r="C844"/>
      <c r="D844"/>
      <c r="E844"/>
    </row>
    <row r="845" spans="3:5" x14ac:dyDescent="0.2">
      <c r="C845"/>
      <c r="D845"/>
      <c r="E845"/>
    </row>
    <row r="846" spans="3:5" x14ac:dyDescent="0.2">
      <c r="C846"/>
      <c r="D846"/>
      <c r="E846"/>
    </row>
    <row r="847" spans="3:5" x14ac:dyDescent="0.2">
      <c r="C847"/>
      <c r="D847"/>
      <c r="E847"/>
    </row>
    <row r="848" spans="3:5" x14ac:dyDescent="0.2">
      <c r="C848"/>
      <c r="D848"/>
      <c r="E848"/>
    </row>
    <row r="849" spans="3:5" x14ac:dyDescent="0.2">
      <c r="C849"/>
      <c r="D849"/>
      <c r="E849"/>
    </row>
    <row r="850" spans="3:5" x14ac:dyDescent="0.2">
      <c r="C850"/>
      <c r="D850"/>
      <c r="E850"/>
    </row>
    <row r="851" spans="3:5" x14ac:dyDescent="0.2">
      <c r="C851"/>
      <c r="D851"/>
      <c r="E851"/>
    </row>
    <row r="852" spans="3:5" x14ac:dyDescent="0.2">
      <c r="C852"/>
      <c r="D852"/>
      <c r="E852"/>
    </row>
    <row r="853" spans="3:5" x14ac:dyDescent="0.2">
      <c r="C853"/>
      <c r="D853"/>
      <c r="E853"/>
    </row>
    <row r="854" spans="3:5" x14ac:dyDescent="0.2">
      <c r="C854"/>
      <c r="D854"/>
      <c r="E854"/>
    </row>
    <row r="855" spans="3:5" x14ac:dyDescent="0.2">
      <c r="C855"/>
      <c r="D855"/>
      <c r="E855"/>
    </row>
    <row r="856" spans="3:5" x14ac:dyDescent="0.2">
      <c r="C856"/>
      <c r="D856"/>
      <c r="E856"/>
    </row>
    <row r="857" spans="3:5" x14ac:dyDescent="0.2">
      <c r="C857"/>
      <c r="D857"/>
      <c r="E857"/>
    </row>
    <row r="858" spans="3:5" x14ac:dyDescent="0.2">
      <c r="C858"/>
      <c r="D858"/>
      <c r="E858"/>
    </row>
    <row r="859" spans="3:5" x14ac:dyDescent="0.2">
      <c r="C859"/>
      <c r="D859"/>
      <c r="E859"/>
    </row>
    <row r="860" spans="3:5" x14ac:dyDescent="0.2">
      <c r="C860"/>
      <c r="D860"/>
      <c r="E860"/>
    </row>
    <row r="861" spans="3:5" x14ac:dyDescent="0.2">
      <c r="C861"/>
      <c r="D861"/>
      <c r="E861"/>
    </row>
    <row r="862" spans="3:5" x14ac:dyDescent="0.2">
      <c r="C862"/>
      <c r="D862"/>
      <c r="E862"/>
    </row>
    <row r="863" spans="3:5" x14ac:dyDescent="0.2">
      <c r="C863"/>
      <c r="D863"/>
      <c r="E863"/>
    </row>
    <row r="864" spans="3:5" x14ac:dyDescent="0.2">
      <c r="C864"/>
      <c r="D864"/>
      <c r="E864"/>
    </row>
    <row r="865" spans="3:5" x14ac:dyDescent="0.2">
      <c r="C865"/>
      <c r="D865"/>
      <c r="E865"/>
    </row>
    <row r="866" spans="3:5" x14ac:dyDescent="0.2">
      <c r="C866"/>
      <c r="D866"/>
      <c r="E866"/>
    </row>
    <row r="867" spans="3:5" x14ac:dyDescent="0.2">
      <c r="C867"/>
      <c r="D867"/>
      <c r="E867"/>
    </row>
    <row r="868" spans="3:5" x14ac:dyDescent="0.2">
      <c r="C868"/>
      <c r="D868"/>
      <c r="E868"/>
    </row>
    <row r="869" spans="3:5" x14ac:dyDescent="0.2">
      <c r="C869"/>
      <c r="D869"/>
      <c r="E869"/>
    </row>
    <row r="870" spans="3:5" x14ac:dyDescent="0.2">
      <c r="C870"/>
      <c r="D870"/>
      <c r="E870"/>
    </row>
    <row r="871" spans="3:5" x14ac:dyDescent="0.2">
      <c r="C871"/>
      <c r="D871"/>
      <c r="E871"/>
    </row>
    <row r="872" spans="3:5" x14ac:dyDescent="0.2">
      <c r="C872"/>
      <c r="D872"/>
      <c r="E872"/>
    </row>
    <row r="873" spans="3:5" x14ac:dyDescent="0.2">
      <c r="C873"/>
      <c r="D873"/>
      <c r="E873"/>
    </row>
    <row r="874" spans="3:5" x14ac:dyDescent="0.2">
      <c r="C874"/>
      <c r="D874"/>
      <c r="E874"/>
    </row>
    <row r="875" spans="3:5" x14ac:dyDescent="0.2">
      <c r="C875"/>
      <c r="D875"/>
      <c r="E875"/>
    </row>
    <row r="876" spans="3:5" x14ac:dyDescent="0.2">
      <c r="C876"/>
      <c r="D876"/>
      <c r="E876"/>
    </row>
    <row r="877" spans="3:5" x14ac:dyDescent="0.2">
      <c r="C877"/>
      <c r="D877"/>
      <c r="E877"/>
    </row>
    <row r="878" spans="3:5" x14ac:dyDescent="0.2">
      <c r="C878"/>
      <c r="D878"/>
      <c r="E878"/>
    </row>
    <row r="879" spans="3:5" x14ac:dyDescent="0.2">
      <c r="C879"/>
      <c r="D879"/>
      <c r="E879"/>
    </row>
    <row r="880" spans="3:5" x14ac:dyDescent="0.2">
      <c r="C880"/>
      <c r="D880"/>
      <c r="E880"/>
    </row>
    <row r="881" spans="3:5" x14ac:dyDescent="0.2">
      <c r="C881"/>
      <c r="D881"/>
      <c r="E881"/>
    </row>
    <row r="882" spans="3:5" x14ac:dyDescent="0.2">
      <c r="C882"/>
      <c r="D882"/>
      <c r="E882"/>
    </row>
    <row r="883" spans="3:5" x14ac:dyDescent="0.2">
      <c r="C883"/>
      <c r="D883"/>
      <c r="E883"/>
    </row>
    <row r="884" spans="3:5" x14ac:dyDescent="0.2">
      <c r="C884"/>
      <c r="D884"/>
      <c r="E884"/>
    </row>
    <row r="885" spans="3:5" x14ac:dyDescent="0.2">
      <c r="C885"/>
      <c r="D885"/>
      <c r="E885"/>
    </row>
    <row r="886" spans="3:5" x14ac:dyDescent="0.2">
      <c r="C886"/>
      <c r="D886"/>
      <c r="E886"/>
    </row>
    <row r="887" spans="3:5" x14ac:dyDescent="0.2">
      <c r="C887"/>
      <c r="D887"/>
      <c r="E887"/>
    </row>
    <row r="888" spans="3:5" x14ac:dyDescent="0.2">
      <c r="C888"/>
      <c r="D888"/>
      <c r="E888"/>
    </row>
    <row r="889" spans="3:5" x14ac:dyDescent="0.2">
      <c r="C889"/>
      <c r="D889"/>
      <c r="E889"/>
    </row>
    <row r="890" spans="3:5" x14ac:dyDescent="0.2">
      <c r="C890"/>
      <c r="D890"/>
      <c r="E890"/>
    </row>
    <row r="891" spans="3:5" x14ac:dyDescent="0.2">
      <c r="C891"/>
      <c r="D891"/>
      <c r="E891"/>
    </row>
    <row r="892" spans="3:5" x14ac:dyDescent="0.2">
      <c r="C892"/>
      <c r="D892"/>
      <c r="E892"/>
    </row>
    <row r="893" spans="3:5" x14ac:dyDescent="0.2">
      <c r="C893"/>
      <c r="D893"/>
      <c r="E893"/>
    </row>
    <row r="894" spans="3:5" x14ac:dyDescent="0.2">
      <c r="C894"/>
      <c r="D894"/>
      <c r="E894"/>
    </row>
    <row r="895" spans="3:5" x14ac:dyDescent="0.2">
      <c r="C895"/>
      <c r="D895"/>
      <c r="E895"/>
    </row>
    <row r="896" spans="3:5" x14ac:dyDescent="0.2">
      <c r="C896"/>
      <c r="D896"/>
      <c r="E896"/>
    </row>
    <row r="897" spans="3:5" x14ac:dyDescent="0.2">
      <c r="C897"/>
      <c r="D897"/>
      <c r="E897"/>
    </row>
    <row r="898" spans="3:5" x14ac:dyDescent="0.2">
      <c r="C898"/>
      <c r="D898"/>
      <c r="E898"/>
    </row>
    <row r="899" spans="3:5" x14ac:dyDescent="0.2">
      <c r="C899"/>
      <c r="D899"/>
      <c r="E899"/>
    </row>
    <row r="900" spans="3:5" x14ac:dyDescent="0.2">
      <c r="C900"/>
      <c r="D900"/>
      <c r="E900"/>
    </row>
    <row r="901" spans="3:5" x14ac:dyDescent="0.2">
      <c r="C901"/>
      <c r="D901"/>
      <c r="E901"/>
    </row>
    <row r="902" spans="3:5" x14ac:dyDescent="0.2">
      <c r="C902"/>
      <c r="D902"/>
      <c r="E902"/>
    </row>
    <row r="903" spans="3:5" x14ac:dyDescent="0.2">
      <c r="C903"/>
      <c r="D903"/>
      <c r="E903"/>
    </row>
    <row r="904" spans="3:5" x14ac:dyDescent="0.2">
      <c r="C904"/>
      <c r="D904"/>
      <c r="E904"/>
    </row>
    <row r="905" spans="3:5" x14ac:dyDescent="0.2">
      <c r="C905"/>
      <c r="D905"/>
      <c r="E905"/>
    </row>
    <row r="906" spans="3:5" x14ac:dyDescent="0.2">
      <c r="C906"/>
      <c r="D906"/>
      <c r="E906"/>
    </row>
    <row r="907" spans="3:5" x14ac:dyDescent="0.2">
      <c r="C907"/>
      <c r="D907"/>
      <c r="E907"/>
    </row>
    <row r="908" spans="3:5" x14ac:dyDescent="0.2">
      <c r="C908"/>
      <c r="D908"/>
      <c r="E908"/>
    </row>
    <row r="909" spans="3:5" x14ac:dyDescent="0.2">
      <c r="C909"/>
      <c r="D909"/>
      <c r="E909"/>
    </row>
    <row r="910" spans="3:5" x14ac:dyDescent="0.2">
      <c r="C910"/>
      <c r="D910"/>
      <c r="E910"/>
    </row>
    <row r="911" spans="3:5" x14ac:dyDescent="0.2">
      <c r="C911"/>
      <c r="D911"/>
      <c r="E911"/>
    </row>
    <row r="912" spans="3:5" x14ac:dyDescent="0.2">
      <c r="C912"/>
      <c r="D912"/>
      <c r="E912"/>
    </row>
    <row r="913" spans="3:5" x14ac:dyDescent="0.2">
      <c r="C913"/>
      <c r="D913"/>
      <c r="E913"/>
    </row>
    <row r="914" spans="3:5" x14ac:dyDescent="0.2">
      <c r="C914"/>
      <c r="D914"/>
      <c r="E914"/>
    </row>
    <row r="915" spans="3:5" x14ac:dyDescent="0.2">
      <c r="C915"/>
      <c r="D915"/>
      <c r="E915"/>
    </row>
    <row r="916" spans="3:5" x14ac:dyDescent="0.2">
      <c r="C916"/>
      <c r="D916"/>
      <c r="E916"/>
    </row>
    <row r="917" spans="3:5" x14ac:dyDescent="0.2">
      <c r="C917"/>
      <c r="D917"/>
      <c r="E917"/>
    </row>
    <row r="918" spans="3:5" x14ac:dyDescent="0.2">
      <c r="C918"/>
      <c r="D918"/>
      <c r="E918"/>
    </row>
    <row r="919" spans="3:5" x14ac:dyDescent="0.2">
      <c r="C919"/>
      <c r="D919"/>
      <c r="E919"/>
    </row>
    <row r="920" spans="3:5" x14ac:dyDescent="0.2">
      <c r="C920"/>
      <c r="D920"/>
      <c r="E920"/>
    </row>
    <row r="921" spans="3:5" x14ac:dyDescent="0.2">
      <c r="C921"/>
      <c r="D921"/>
      <c r="E921"/>
    </row>
    <row r="922" spans="3:5" x14ac:dyDescent="0.2">
      <c r="C922"/>
      <c r="D922"/>
      <c r="E922"/>
    </row>
    <row r="923" spans="3:5" x14ac:dyDescent="0.2">
      <c r="C923"/>
      <c r="D923"/>
      <c r="E923"/>
    </row>
    <row r="924" spans="3:5" x14ac:dyDescent="0.2">
      <c r="C924"/>
      <c r="D924"/>
      <c r="E924"/>
    </row>
    <row r="925" spans="3:5" x14ac:dyDescent="0.2">
      <c r="C925"/>
      <c r="D925"/>
      <c r="E925"/>
    </row>
    <row r="926" spans="3:5" x14ac:dyDescent="0.2">
      <c r="C926"/>
      <c r="D926"/>
      <c r="E926"/>
    </row>
    <row r="927" spans="3:5" x14ac:dyDescent="0.2">
      <c r="C927"/>
      <c r="D927"/>
      <c r="E927"/>
    </row>
    <row r="928" spans="3:5" x14ac:dyDescent="0.2">
      <c r="C928"/>
      <c r="D928"/>
      <c r="E928"/>
    </row>
    <row r="929" spans="3:5" x14ac:dyDescent="0.2">
      <c r="C929"/>
      <c r="D929"/>
      <c r="E929"/>
    </row>
    <row r="930" spans="3:5" x14ac:dyDescent="0.2">
      <c r="C930"/>
      <c r="D930"/>
      <c r="E930"/>
    </row>
    <row r="931" spans="3:5" x14ac:dyDescent="0.2">
      <c r="C931"/>
      <c r="D931"/>
      <c r="E931"/>
    </row>
    <row r="932" spans="3:5" x14ac:dyDescent="0.2">
      <c r="C932"/>
      <c r="D932"/>
      <c r="E932"/>
    </row>
    <row r="933" spans="3:5" x14ac:dyDescent="0.2">
      <c r="C933"/>
      <c r="D933"/>
      <c r="E933"/>
    </row>
    <row r="934" spans="3:5" x14ac:dyDescent="0.2">
      <c r="C934"/>
      <c r="D934"/>
      <c r="E934"/>
    </row>
    <row r="935" spans="3:5" x14ac:dyDescent="0.2">
      <c r="C935"/>
      <c r="D935"/>
      <c r="E935"/>
    </row>
    <row r="936" spans="3:5" x14ac:dyDescent="0.2">
      <c r="C936"/>
      <c r="D936"/>
      <c r="E936"/>
    </row>
    <row r="937" spans="3:5" x14ac:dyDescent="0.2">
      <c r="C937"/>
      <c r="D937"/>
      <c r="E937"/>
    </row>
    <row r="938" spans="3:5" x14ac:dyDescent="0.2">
      <c r="C938"/>
      <c r="D938"/>
      <c r="E938"/>
    </row>
    <row r="939" spans="3:5" x14ac:dyDescent="0.2">
      <c r="C939"/>
      <c r="D939"/>
      <c r="E939"/>
    </row>
    <row r="940" spans="3:5" x14ac:dyDescent="0.2">
      <c r="C940"/>
      <c r="D940"/>
      <c r="E940"/>
    </row>
    <row r="941" spans="3:5" x14ac:dyDescent="0.2">
      <c r="C941"/>
      <c r="D941"/>
      <c r="E941"/>
    </row>
    <row r="942" spans="3:5" x14ac:dyDescent="0.2">
      <c r="C942"/>
      <c r="D942"/>
      <c r="E942"/>
    </row>
    <row r="943" spans="3:5" x14ac:dyDescent="0.2">
      <c r="C943"/>
      <c r="D943"/>
      <c r="E943"/>
    </row>
    <row r="944" spans="3:5" x14ac:dyDescent="0.2">
      <c r="C944"/>
      <c r="D944"/>
      <c r="E944"/>
    </row>
    <row r="945" spans="3:5" x14ac:dyDescent="0.2">
      <c r="C945"/>
      <c r="D945"/>
      <c r="E945"/>
    </row>
    <row r="946" spans="3:5" x14ac:dyDescent="0.2">
      <c r="C946"/>
      <c r="D946"/>
      <c r="E946"/>
    </row>
    <row r="947" spans="3:5" x14ac:dyDescent="0.2">
      <c r="C947"/>
      <c r="D947"/>
      <c r="E947"/>
    </row>
    <row r="948" spans="3:5" x14ac:dyDescent="0.2">
      <c r="C948"/>
      <c r="D948"/>
      <c r="E948"/>
    </row>
    <row r="949" spans="3:5" x14ac:dyDescent="0.2">
      <c r="C949"/>
      <c r="D949"/>
      <c r="E949"/>
    </row>
    <row r="950" spans="3:5" x14ac:dyDescent="0.2">
      <c r="C950"/>
      <c r="D950"/>
      <c r="E950"/>
    </row>
    <row r="951" spans="3:5" x14ac:dyDescent="0.2">
      <c r="C951"/>
      <c r="D951"/>
      <c r="E951"/>
    </row>
    <row r="952" spans="3:5" x14ac:dyDescent="0.2">
      <c r="C952"/>
      <c r="D952"/>
      <c r="E952"/>
    </row>
    <row r="953" spans="3:5" x14ac:dyDescent="0.2">
      <c r="C953"/>
      <c r="D953"/>
      <c r="E953"/>
    </row>
    <row r="954" spans="3:5" x14ac:dyDescent="0.2">
      <c r="C954"/>
      <c r="D954"/>
      <c r="E954"/>
    </row>
    <row r="955" spans="3:5" x14ac:dyDescent="0.2">
      <c r="C955"/>
      <c r="D955"/>
      <c r="E955"/>
    </row>
    <row r="956" spans="3:5" x14ac:dyDescent="0.2">
      <c r="C956"/>
      <c r="D956"/>
      <c r="E956"/>
    </row>
    <row r="957" spans="3:5" x14ac:dyDescent="0.2">
      <c r="C957"/>
      <c r="D957"/>
      <c r="E957"/>
    </row>
    <row r="958" spans="3:5" x14ac:dyDescent="0.2">
      <c r="C958"/>
      <c r="D958"/>
      <c r="E958"/>
    </row>
    <row r="959" spans="3:5" x14ac:dyDescent="0.2">
      <c r="C959"/>
      <c r="D959"/>
      <c r="E959"/>
    </row>
    <row r="960" spans="3:5" x14ac:dyDescent="0.2">
      <c r="C960"/>
      <c r="D960"/>
      <c r="E960"/>
    </row>
    <row r="961" spans="3:5" x14ac:dyDescent="0.2">
      <c r="C961"/>
      <c r="D961"/>
      <c r="E961"/>
    </row>
    <row r="962" spans="3:5" x14ac:dyDescent="0.2">
      <c r="C962"/>
      <c r="D962"/>
      <c r="E962"/>
    </row>
    <row r="963" spans="3:5" x14ac:dyDescent="0.2">
      <c r="C963"/>
      <c r="D963"/>
      <c r="E963"/>
    </row>
    <row r="964" spans="3:5" x14ac:dyDescent="0.2">
      <c r="C964"/>
      <c r="D964"/>
      <c r="E964"/>
    </row>
    <row r="965" spans="3:5" x14ac:dyDescent="0.2">
      <c r="C965"/>
      <c r="D965"/>
      <c r="E965"/>
    </row>
    <row r="966" spans="3:5" x14ac:dyDescent="0.2">
      <c r="C966"/>
      <c r="D966"/>
      <c r="E966"/>
    </row>
    <row r="967" spans="3:5" x14ac:dyDescent="0.2">
      <c r="C967"/>
      <c r="D967"/>
      <c r="E967"/>
    </row>
    <row r="968" spans="3:5" x14ac:dyDescent="0.2">
      <c r="C968"/>
      <c r="D968"/>
      <c r="E968"/>
    </row>
    <row r="969" spans="3:5" x14ac:dyDescent="0.2">
      <c r="C969"/>
      <c r="D969"/>
      <c r="E969"/>
    </row>
    <row r="970" spans="3:5" x14ac:dyDescent="0.2">
      <c r="C970"/>
      <c r="D970"/>
      <c r="E970"/>
    </row>
    <row r="971" spans="3:5" x14ac:dyDescent="0.2">
      <c r="C971"/>
      <c r="D971"/>
      <c r="E971"/>
    </row>
    <row r="972" spans="3:5" x14ac:dyDescent="0.2">
      <c r="C972"/>
      <c r="D972"/>
      <c r="E972"/>
    </row>
    <row r="973" spans="3:5" x14ac:dyDescent="0.2">
      <c r="C973"/>
      <c r="D973"/>
      <c r="E973"/>
    </row>
    <row r="974" spans="3:5" x14ac:dyDescent="0.2">
      <c r="C974"/>
      <c r="D974"/>
      <c r="E974"/>
    </row>
    <row r="975" spans="3:5" x14ac:dyDescent="0.2">
      <c r="C975"/>
      <c r="D975"/>
      <c r="E975"/>
    </row>
    <row r="976" spans="3:5" x14ac:dyDescent="0.2">
      <c r="C976"/>
      <c r="D976"/>
      <c r="E976"/>
    </row>
    <row r="977" spans="3:5" x14ac:dyDescent="0.2">
      <c r="C977"/>
      <c r="D977"/>
      <c r="E977"/>
    </row>
    <row r="978" spans="3:5" x14ac:dyDescent="0.2">
      <c r="C978"/>
      <c r="D978"/>
      <c r="E978"/>
    </row>
    <row r="979" spans="3:5" x14ac:dyDescent="0.2">
      <c r="C979"/>
      <c r="D979"/>
      <c r="E979"/>
    </row>
    <row r="980" spans="3:5" x14ac:dyDescent="0.2">
      <c r="C980"/>
      <c r="D980"/>
      <c r="E980"/>
    </row>
    <row r="981" spans="3:5" x14ac:dyDescent="0.2">
      <c r="C981"/>
      <c r="D981"/>
      <c r="E981"/>
    </row>
    <row r="982" spans="3:5" x14ac:dyDescent="0.2">
      <c r="C982"/>
      <c r="D982"/>
      <c r="E982"/>
    </row>
    <row r="983" spans="3:5" x14ac:dyDescent="0.2">
      <c r="C983"/>
      <c r="D983"/>
      <c r="E983"/>
    </row>
    <row r="984" spans="3:5" x14ac:dyDescent="0.2">
      <c r="C984"/>
      <c r="D984"/>
      <c r="E984"/>
    </row>
    <row r="985" spans="3:5" x14ac:dyDescent="0.2">
      <c r="C985"/>
      <c r="D985"/>
      <c r="E985"/>
    </row>
    <row r="986" spans="3:5" x14ac:dyDescent="0.2">
      <c r="C986"/>
      <c r="D986"/>
      <c r="E986"/>
    </row>
    <row r="987" spans="3:5" x14ac:dyDescent="0.2">
      <c r="C987"/>
      <c r="D987"/>
      <c r="E987"/>
    </row>
    <row r="988" spans="3:5" x14ac:dyDescent="0.2">
      <c r="C988"/>
      <c r="D988"/>
      <c r="E988"/>
    </row>
    <row r="989" spans="3:5" x14ac:dyDescent="0.2">
      <c r="C989"/>
      <c r="D989"/>
      <c r="E989"/>
    </row>
    <row r="990" spans="3:5" x14ac:dyDescent="0.2">
      <c r="C990"/>
      <c r="D990"/>
      <c r="E990"/>
    </row>
    <row r="991" spans="3:5" x14ac:dyDescent="0.2">
      <c r="C991"/>
      <c r="D991"/>
      <c r="E991"/>
    </row>
    <row r="992" spans="3:5" x14ac:dyDescent="0.2">
      <c r="C992"/>
      <c r="D992"/>
      <c r="E992"/>
    </row>
    <row r="993" spans="3:5" x14ac:dyDescent="0.2">
      <c r="C993"/>
      <c r="D993"/>
      <c r="E993"/>
    </row>
    <row r="994" spans="3:5" x14ac:dyDescent="0.2">
      <c r="C994"/>
      <c r="D994"/>
      <c r="E994"/>
    </row>
    <row r="995" spans="3:5" x14ac:dyDescent="0.2">
      <c r="C995"/>
      <c r="D995"/>
      <c r="E995"/>
    </row>
    <row r="996" spans="3:5" x14ac:dyDescent="0.2">
      <c r="C996"/>
      <c r="D996"/>
      <c r="E996"/>
    </row>
    <row r="997" spans="3:5" x14ac:dyDescent="0.2">
      <c r="C997"/>
      <c r="D997"/>
      <c r="E997"/>
    </row>
    <row r="998" spans="3:5" x14ac:dyDescent="0.2">
      <c r="C998"/>
      <c r="D998"/>
      <c r="E998"/>
    </row>
    <row r="999" spans="3:5" x14ac:dyDescent="0.2">
      <c r="C999"/>
      <c r="D999"/>
      <c r="E999"/>
    </row>
    <row r="1000" spans="3:5" x14ac:dyDescent="0.2">
      <c r="C1000"/>
      <c r="D1000"/>
      <c r="E1000"/>
    </row>
    <row r="1001" spans="3:5" x14ac:dyDescent="0.2">
      <c r="C1001"/>
      <c r="D1001"/>
      <c r="E1001"/>
    </row>
    <row r="1002" spans="3:5" x14ac:dyDescent="0.2">
      <c r="C1002"/>
      <c r="D1002"/>
      <c r="E1002"/>
    </row>
    <row r="1003" spans="3:5" x14ac:dyDescent="0.2">
      <c r="C1003"/>
      <c r="D1003"/>
      <c r="E1003"/>
    </row>
    <row r="1004" spans="3:5" x14ac:dyDescent="0.2">
      <c r="C1004"/>
      <c r="D1004"/>
      <c r="E1004"/>
    </row>
    <row r="1005" spans="3:5" x14ac:dyDescent="0.2">
      <c r="C1005"/>
      <c r="D1005"/>
      <c r="E1005"/>
    </row>
    <row r="1006" spans="3:5" x14ac:dyDescent="0.2">
      <c r="C1006"/>
      <c r="D1006"/>
      <c r="E1006"/>
    </row>
    <row r="1007" spans="3:5" x14ac:dyDescent="0.2">
      <c r="C1007"/>
      <c r="D1007"/>
      <c r="E1007"/>
    </row>
    <row r="1008" spans="3:5" x14ac:dyDescent="0.2">
      <c r="C1008"/>
      <c r="D1008"/>
      <c r="E1008"/>
    </row>
    <row r="1009" spans="3:5" x14ac:dyDescent="0.2">
      <c r="C1009"/>
      <c r="D1009"/>
      <c r="E1009"/>
    </row>
    <row r="1010" spans="3:5" x14ac:dyDescent="0.2">
      <c r="C1010"/>
      <c r="D1010"/>
      <c r="E1010"/>
    </row>
    <row r="1011" spans="3:5" x14ac:dyDescent="0.2">
      <c r="C1011"/>
      <c r="D1011"/>
      <c r="E1011"/>
    </row>
    <row r="1012" spans="3:5" x14ac:dyDescent="0.2">
      <c r="C1012"/>
      <c r="D1012"/>
      <c r="E1012"/>
    </row>
    <row r="1013" spans="3:5" x14ac:dyDescent="0.2">
      <c r="C1013"/>
      <c r="D1013"/>
      <c r="E1013"/>
    </row>
    <row r="1014" spans="3:5" x14ac:dyDescent="0.2">
      <c r="C1014"/>
      <c r="D1014"/>
      <c r="E1014"/>
    </row>
    <row r="1015" spans="3:5" x14ac:dyDescent="0.2">
      <c r="C1015"/>
      <c r="D1015"/>
      <c r="E1015"/>
    </row>
    <row r="1016" spans="3:5" x14ac:dyDescent="0.2">
      <c r="C1016"/>
      <c r="D1016"/>
      <c r="E1016"/>
    </row>
    <row r="1017" spans="3:5" x14ac:dyDescent="0.2">
      <c r="C1017"/>
      <c r="D1017"/>
      <c r="E1017"/>
    </row>
    <row r="1018" spans="3:5" x14ac:dyDescent="0.2">
      <c r="C1018"/>
      <c r="D1018"/>
      <c r="E1018"/>
    </row>
    <row r="1019" spans="3:5" x14ac:dyDescent="0.2">
      <c r="C1019"/>
      <c r="D1019"/>
      <c r="E1019"/>
    </row>
    <row r="1020" spans="3:5" x14ac:dyDescent="0.2">
      <c r="C1020"/>
      <c r="D1020"/>
      <c r="E1020"/>
    </row>
    <row r="1021" spans="3:5" x14ac:dyDescent="0.2">
      <c r="C1021"/>
      <c r="D1021"/>
      <c r="E1021"/>
    </row>
    <row r="1022" spans="3:5" x14ac:dyDescent="0.2">
      <c r="C1022"/>
      <c r="D1022"/>
      <c r="E1022"/>
    </row>
    <row r="1023" spans="3:5" x14ac:dyDescent="0.2">
      <c r="C1023"/>
      <c r="D1023"/>
      <c r="E1023"/>
    </row>
    <row r="1024" spans="3:5" x14ac:dyDescent="0.2">
      <c r="C1024"/>
      <c r="D1024"/>
      <c r="E1024"/>
    </row>
    <row r="1025" spans="3:5" x14ac:dyDescent="0.2">
      <c r="C1025"/>
      <c r="D1025"/>
      <c r="E1025"/>
    </row>
    <row r="1026" spans="3:5" x14ac:dyDescent="0.2">
      <c r="C1026"/>
      <c r="D1026"/>
      <c r="E1026"/>
    </row>
    <row r="1027" spans="3:5" x14ac:dyDescent="0.2">
      <c r="C1027"/>
      <c r="D1027"/>
      <c r="E1027"/>
    </row>
    <row r="1028" spans="3:5" x14ac:dyDescent="0.2">
      <c r="C1028"/>
      <c r="D1028"/>
      <c r="E1028"/>
    </row>
    <row r="1029" spans="3:5" x14ac:dyDescent="0.2">
      <c r="C1029"/>
      <c r="D1029"/>
      <c r="E1029"/>
    </row>
    <row r="1030" spans="3:5" x14ac:dyDescent="0.2">
      <c r="C1030"/>
      <c r="D1030"/>
      <c r="E1030"/>
    </row>
    <row r="1031" spans="3:5" x14ac:dyDescent="0.2">
      <c r="C1031"/>
      <c r="D1031"/>
      <c r="E1031"/>
    </row>
    <row r="1032" spans="3:5" x14ac:dyDescent="0.2">
      <c r="C1032"/>
      <c r="D1032"/>
      <c r="E1032"/>
    </row>
    <row r="1033" spans="3:5" x14ac:dyDescent="0.2">
      <c r="C1033"/>
      <c r="D1033"/>
      <c r="E1033"/>
    </row>
    <row r="1034" spans="3:5" x14ac:dyDescent="0.2">
      <c r="C1034"/>
      <c r="D1034"/>
      <c r="E1034"/>
    </row>
    <row r="1035" spans="3:5" x14ac:dyDescent="0.2">
      <c r="C1035"/>
      <c r="D1035"/>
      <c r="E1035"/>
    </row>
    <row r="1036" spans="3:5" x14ac:dyDescent="0.2">
      <c r="C1036"/>
      <c r="D1036"/>
      <c r="E1036"/>
    </row>
    <row r="1037" spans="3:5" x14ac:dyDescent="0.2">
      <c r="C1037"/>
      <c r="D1037"/>
      <c r="E1037"/>
    </row>
    <row r="1038" spans="3:5" x14ac:dyDescent="0.2">
      <c r="C1038"/>
      <c r="D1038"/>
      <c r="E1038"/>
    </row>
    <row r="1039" spans="3:5" x14ac:dyDescent="0.2">
      <c r="C1039"/>
      <c r="D1039"/>
      <c r="E1039"/>
    </row>
    <row r="1040" spans="3:5" x14ac:dyDescent="0.2">
      <c r="C1040"/>
      <c r="D1040"/>
      <c r="E1040"/>
    </row>
    <row r="1041" spans="3:5" x14ac:dyDescent="0.2">
      <c r="C1041"/>
      <c r="D1041"/>
      <c r="E1041"/>
    </row>
    <row r="1042" spans="3:5" x14ac:dyDescent="0.2">
      <c r="C1042"/>
      <c r="D1042"/>
      <c r="E1042"/>
    </row>
    <row r="1043" spans="3:5" x14ac:dyDescent="0.2">
      <c r="C1043"/>
      <c r="D1043"/>
      <c r="E1043"/>
    </row>
    <row r="1044" spans="3:5" x14ac:dyDescent="0.2">
      <c r="C1044"/>
      <c r="D1044"/>
      <c r="E1044"/>
    </row>
    <row r="1045" spans="3:5" x14ac:dyDescent="0.2">
      <c r="C1045"/>
      <c r="D1045"/>
      <c r="E1045"/>
    </row>
    <row r="1046" spans="3:5" x14ac:dyDescent="0.2">
      <c r="C1046"/>
      <c r="D1046"/>
      <c r="E1046"/>
    </row>
    <row r="1047" spans="3:5" x14ac:dyDescent="0.2">
      <c r="C1047"/>
      <c r="D1047"/>
      <c r="E1047"/>
    </row>
    <row r="1048" spans="3:5" x14ac:dyDescent="0.2">
      <c r="C1048"/>
      <c r="D1048"/>
      <c r="E1048"/>
    </row>
    <row r="1049" spans="3:5" x14ac:dyDescent="0.2">
      <c r="C1049"/>
      <c r="D1049"/>
      <c r="E1049"/>
    </row>
    <row r="1050" spans="3:5" x14ac:dyDescent="0.2">
      <c r="C1050"/>
      <c r="D1050"/>
      <c r="E1050"/>
    </row>
    <row r="1051" spans="3:5" x14ac:dyDescent="0.2">
      <c r="C1051"/>
      <c r="D1051"/>
      <c r="E1051"/>
    </row>
    <row r="1052" spans="3:5" x14ac:dyDescent="0.2">
      <c r="C1052"/>
      <c r="D1052"/>
      <c r="E1052"/>
    </row>
    <row r="1053" spans="3:5" x14ac:dyDescent="0.2">
      <c r="C1053"/>
      <c r="D1053"/>
      <c r="E1053"/>
    </row>
    <row r="1054" spans="3:5" x14ac:dyDescent="0.2">
      <c r="C1054"/>
      <c r="D1054"/>
      <c r="E1054"/>
    </row>
    <row r="1055" spans="3:5" x14ac:dyDescent="0.2">
      <c r="C1055"/>
      <c r="D1055"/>
      <c r="E1055"/>
    </row>
    <row r="1056" spans="3:5" x14ac:dyDescent="0.2">
      <c r="C1056"/>
      <c r="D1056"/>
      <c r="E1056"/>
    </row>
    <row r="1057" spans="3:5" x14ac:dyDescent="0.2">
      <c r="C1057"/>
      <c r="D1057"/>
      <c r="E1057"/>
    </row>
    <row r="1058" spans="3:5" x14ac:dyDescent="0.2">
      <c r="C1058"/>
      <c r="D1058"/>
      <c r="E1058"/>
    </row>
    <row r="1059" spans="3:5" x14ac:dyDescent="0.2">
      <c r="C1059"/>
      <c r="D1059"/>
      <c r="E1059"/>
    </row>
    <row r="1060" spans="3:5" x14ac:dyDescent="0.2">
      <c r="C1060"/>
      <c r="D1060"/>
      <c r="E1060"/>
    </row>
    <row r="1061" spans="3:5" x14ac:dyDescent="0.2">
      <c r="C1061"/>
      <c r="D1061"/>
      <c r="E1061"/>
    </row>
    <row r="1062" spans="3:5" x14ac:dyDescent="0.2">
      <c r="C1062"/>
      <c r="D1062"/>
      <c r="E1062"/>
    </row>
    <row r="1063" spans="3:5" x14ac:dyDescent="0.2">
      <c r="C1063"/>
      <c r="D1063"/>
      <c r="E1063"/>
    </row>
    <row r="1064" spans="3:5" x14ac:dyDescent="0.2">
      <c r="C1064"/>
      <c r="D1064"/>
      <c r="E1064"/>
    </row>
    <row r="1065" spans="3:5" x14ac:dyDescent="0.2">
      <c r="C1065"/>
      <c r="D1065"/>
      <c r="E1065"/>
    </row>
    <row r="1066" spans="3:5" x14ac:dyDescent="0.2">
      <c r="C1066"/>
      <c r="D1066"/>
      <c r="E1066"/>
    </row>
    <row r="1067" spans="3:5" x14ac:dyDescent="0.2">
      <c r="C1067"/>
      <c r="D1067"/>
      <c r="E1067"/>
    </row>
    <row r="1068" spans="3:5" x14ac:dyDescent="0.2">
      <c r="C1068"/>
      <c r="D1068"/>
      <c r="E1068"/>
    </row>
    <row r="1069" spans="3:5" x14ac:dyDescent="0.2">
      <c r="C1069"/>
      <c r="D1069"/>
      <c r="E1069"/>
    </row>
    <row r="1070" spans="3:5" x14ac:dyDescent="0.2">
      <c r="C1070"/>
      <c r="D1070"/>
      <c r="E1070"/>
    </row>
    <row r="1071" spans="3:5" x14ac:dyDescent="0.2">
      <c r="C1071"/>
      <c r="D1071"/>
      <c r="E1071"/>
    </row>
    <row r="1072" spans="3:5" x14ac:dyDescent="0.2">
      <c r="C1072"/>
      <c r="D1072"/>
      <c r="E1072"/>
    </row>
    <row r="1073" spans="3:5" x14ac:dyDescent="0.2">
      <c r="C1073"/>
      <c r="D1073"/>
      <c r="E1073"/>
    </row>
    <row r="1074" spans="3:5" x14ac:dyDescent="0.2">
      <c r="C1074"/>
      <c r="D1074"/>
      <c r="E1074"/>
    </row>
    <row r="1075" spans="3:5" x14ac:dyDescent="0.2">
      <c r="C1075"/>
      <c r="D1075"/>
      <c r="E1075"/>
    </row>
    <row r="1076" spans="3:5" x14ac:dyDescent="0.2">
      <c r="C1076"/>
      <c r="D1076"/>
      <c r="E1076"/>
    </row>
    <row r="1077" spans="3:5" x14ac:dyDescent="0.2">
      <c r="C1077"/>
      <c r="D1077"/>
      <c r="E1077"/>
    </row>
    <row r="1078" spans="3:5" x14ac:dyDescent="0.2">
      <c r="C1078"/>
      <c r="D1078"/>
      <c r="E1078"/>
    </row>
    <row r="1079" spans="3:5" x14ac:dyDescent="0.2">
      <c r="C1079"/>
      <c r="D1079"/>
      <c r="E1079"/>
    </row>
    <row r="1080" spans="3:5" x14ac:dyDescent="0.2">
      <c r="C1080"/>
      <c r="D1080"/>
      <c r="E1080"/>
    </row>
    <row r="1081" spans="3:5" x14ac:dyDescent="0.2">
      <c r="C1081"/>
      <c r="D1081"/>
      <c r="E1081"/>
    </row>
    <row r="1082" spans="3:5" x14ac:dyDescent="0.2">
      <c r="C1082"/>
      <c r="D1082"/>
      <c r="E1082"/>
    </row>
    <row r="1083" spans="3:5" x14ac:dyDescent="0.2">
      <c r="C1083"/>
      <c r="D1083"/>
      <c r="E1083"/>
    </row>
    <row r="1084" spans="3:5" x14ac:dyDescent="0.2">
      <c r="C1084"/>
      <c r="D1084"/>
      <c r="E1084"/>
    </row>
    <row r="1085" spans="3:5" x14ac:dyDescent="0.2">
      <c r="C1085"/>
      <c r="D1085"/>
      <c r="E1085"/>
    </row>
    <row r="1086" spans="3:5" x14ac:dyDescent="0.2">
      <c r="C1086"/>
      <c r="D1086"/>
      <c r="E1086"/>
    </row>
    <row r="1087" spans="3:5" x14ac:dyDescent="0.2">
      <c r="C1087"/>
      <c r="D1087"/>
      <c r="E1087"/>
    </row>
    <row r="1088" spans="3:5" x14ac:dyDescent="0.2">
      <c r="C1088"/>
      <c r="D1088"/>
      <c r="E1088"/>
    </row>
    <row r="1089" spans="3:5" x14ac:dyDescent="0.2">
      <c r="C1089"/>
      <c r="D1089"/>
      <c r="E1089"/>
    </row>
    <row r="1090" spans="3:5" x14ac:dyDescent="0.2">
      <c r="C1090"/>
      <c r="D1090"/>
      <c r="E1090"/>
    </row>
    <row r="1091" spans="3:5" x14ac:dyDescent="0.2">
      <c r="C1091"/>
      <c r="D1091"/>
      <c r="E1091"/>
    </row>
    <row r="1092" spans="3:5" x14ac:dyDescent="0.2">
      <c r="C1092"/>
      <c r="D1092"/>
      <c r="E1092"/>
    </row>
    <row r="1093" spans="3:5" x14ac:dyDescent="0.2">
      <c r="C1093"/>
      <c r="D1093"/>
      <c r="E1093"/>
    </row>
    <row r="1094" spans="3:5" x14ac:dyDescent="0.2">
      <c r="C1094"/>
      <c r="D1094"/>
      <c r="E1094"/>
    </row>
    <row r="1095" spans="3:5" x14ac:dyDescent="0.2">
      <c r="C1095"/>
      <c r="D1095"/>
      <c r="E1095"/>
    </row>
    <row r="1096" spans="3:5" x14ac:dyDescent="0.2">
      <c r="C1096"/>
      <c r="D1096"/>
      <c r="E1096"/>
    </row>
    <row r="1097" spans="3:5" x14ac:dyDescent="0.2">
      <c r="C1097"/>
      <c r="D1097"/>
      <c r="E1097"/>
    </row>
    <row r="1098" spans="3:5" x14ac:dyDescent="0.2">
      <c r="C1098"/>
      <c r="D1098"/>
      <c r="E1098"/>
    </row>
    <row r="1099" spans="3:5" x14ac:dyDescent="0.2">
      <c r="C1099"/>
      <c r="D1099"/>
      <c r="E1099"/>
    </row>
    <row r="1100" spans="3:5" x14ac:dyDescent="0.2">
      <c r="C1100"/>
      <c r="D1100"/>
      <c r="E1100"/>
    </row>
    <row r="1101" spans="3:5" x14ac:dyDescent="0.2">
      <c r="C1101"/>
      <c r="D1101"/>
      <c r="E1101"/>
    </row>
    <row r="1102" spans="3:5" x14ac:dyDescent="0.2">
      <c r="C1102"/>
      <c r="D1102"/>
      <c r="E1102"/>
    </row>
    <row r="1103" spans="3:5" x14ac:dyDescent="0.2">
      <c r="C1103"/>
      <c r="D1103"/>
      <c r="E1103"/>
    </row>
    <row r="1104" spans="3:5" x14ac:dyDescent="0.2">
      <c r="C1104"/>
      <c r="D1104"/>
      <c r="E1104"/>
    </row>
    <row r="1105" spans="3:5" x14ac:dyDescent="0.2">
      <c r="C1105"/>
      <c r="D1105"/>
      <c r="E1105"/>
    </row>
    <row r="1106" spans="3:5" x14ac:dyDescent="0.2">
      <c r="C1106"/>
      <c r="D1106"/>
      <c r="E1106"/>
    </row>
    <row r="1107" spans="3:5" x14ac:dyDescent="0.2">
      <c r="C1107"/>
      <c r="D1107"/>
      <c r="E1107"/>
    </row>
    <row r="1108" spans="3:5" x14ac:dyDescent="0.2">
      <c r="C1108"/>
      <c r="D1108"/>
      <c r="E1108"/>
    </row>
    <row r="1109" spans="3:5" x14ac:dyDescent="0.2">
      <c r="C1109"/>
      <c r="D1109"/>
      <c r="E1109"/>
    </row>
    <row r="1110" spans="3:5" x14ac:dyDescent="0.2">
      <c r="C1110"/>
      <c r="D1110"/>
      <c r="E1110"/>
    </row>
    <row r="1111" spans="3:5" x14ac:dyDescent="0.2">
      <c r="C1111"/>
      <c r="D1111"/>
      <c r="E1111"/>
    </row>
    <row r="1112" spans="3:5" x14ac:dyDescent="0.2">
      <c r="C1112"/>
      <c r="D1112"/>
      <c r="E1112"/>
    </row>
    <row r="1113" spans="3:5" x14ac:dyDescent="0.2">
      <c r="C1113"/>
      <c r="D1113"/>
      <c r="E1113"/>
    </row>
    <row r="1114" spans="3:5" x14ac:dyDescent="0.2">
      <c r="C1114"/>
      <c r="D1114"/>
      <c r="E1114"/>
    </row>
    <row r="1115" spans="3:5" x14ac:dyDescent="0.2">
      <c r="C1115"/>
      <c r="D1115"/>
      <c r="E1115"/>
    </row>
    <row r="1116" spans="3:5" x14ac:dyDescent="0.2">
      <c r="C1116"/>
      <c r="D1116"/>
      <c r="E1116"/>
    </row>
    <row r="1117" spans="3:5" x14ac:dyDescent="0.2">
      <c r="C1117"/>
      <c r="D1117"/>
      <c r="E1117"/>
    </row>
    <row r="1118" spans="3:5" x14ac:dyDescent="0.2">
      <c r="C1118"/>
      <c r="D1118"/>
      <c r="E1118"/>
    </row>
    <row r="1119" spans="3:5" x14ac:dyDescent="0.2">
      <c r="C1119"/>
      <c r="D1119"/>
      <c r="E1119"/>
    </row>
    <row r="1120" spans="3:5" x14ac:dyDescent="0.2">
      <c r="C1120"/>
      <c r="D1120"/>
      <c r="E1120"/>
    </row>
    <row r="1121" spans="3:5" x14ac:dyDescent="0.2">
      <c r="C1121"/>
      <c r="D1121"/>
      <c r="E1121"/>
    </row>
    <row r="1122" spans="3:5" x14ac:dyDescent="0.2">
      <c r="C1122"/>
      <c r="D1122"/>
      <c r="E1122"/>
    </row>
    <row r="1123" spans="3:5" x14ac:dyDescent="0.2">
      <c r="C1123"/>
      <c r="D1123"/>
      <c r="E1123"/>
    </row>
    <row r="1124" spans="3:5" x14ac:dyDescent="0.2">
      <c r="C1124"/>
      <c r="D1124"/>
      <c r="E1124"/>
    </row>
    <row r="1125" spans="3:5" x14ac:dyDescent="0.2">
      <c r="C1125"/>
      <c r="D1125"/>
      <c r="E1125"/>
    </row>
    <row r="1126" spans="3:5" x14ac:dyDescent="0.2">
      <c r="C1126"/>
      <c r="D1126"/>
      <c r="E1126"/>
    </row>
    <row r="1127" spans="3:5" x14ac:dyDescent="0.2">
      <c r="C1127"/>
      <c r="D1127"/>
      <c r="E1127"/>
    </row>
    <row r="1128" spans="3:5" x14ac:dyDescent="0.2">
      <c r="C1128"/>
      <c r="D1128"/>
      <c r="E1128"/>
    </row>
    <row r="1129" spans="3:5" x14ac:dyDescent="0.2">
      <c r="C1129"/>
      <c r="D1129"/>
      <c r="E1129"/>
    </row>
    <row r="1130" spans="3:5" x14ac:dyDescent="0.2">
      <c r="C1130"/>
      <c r="D1130"/>
      <c r="E1130"/>
    </row>
    <row r="1131" spans="3:5" x14ac:dyDescent="0.2">
      <c r="C1131"/>
      <c r="D1131"/>
      <c r="E1131"/>
    </row>
    <row r="1132" spans="3:5" x14ac:dyDescent="0.2">
      <c r="C1132"/>
      <c r="D1132"/>
      <c r="E1132"/>
    </row>
    <row r="1133" spans="3:5" x14ac:dyDescent="0.2">
      <c r="C1133"/>
      <c r="D1133"/>
      <c r="E1133"/>
    </row>
    <row r="1134" spans="3:5" x14ac:dyDescent="0.2">
      <c r="C1134"/>
      <c r="D1134"/>
      <c r="E1134"/>
    </row>
    <row r="1135" spans="3:5" x14ac:dyDescent="0.2">
      <c r="C1135"/>
      <c r="D1135"/>
      <c r="E1135"/>
    </row>
    <row r="1136" spans="3:5" x14ac:dyDescent="0.2">
      <c r="C1136"/>
      <c r="D1136"/>
      <c r="E1136"/>
    </row>
    <row r="1137" spans="3:5" x14ac:dyDescent="0.2">
      <c r="C1137"/>
      <c r="D1137"/>
      <c r="E1137"/>
    </row>
    <row r="1138" spans="3:5" x14ac:dyDescent="0.2">
      <c r="C1138"/>
      <c r="D1138"/>
      <c r="E1138"/>
    </row>
    <row r="1139" spans="3:5" x14ac:dyDescent="0.2">
      <c r="C1139"/>
      <c r="D1139"/>
      <c r="E1139"/>
    </row>
    <row r="1140" spans="3:5" x14ac:dyDescent="0.2">
      <c r="C1140"/>
      <c r="D1140"/>
      <c r="E1140"/>
    </row>
    <row r="1141" spans="3:5" x14ac:dyDescent="0.2">
      <c r="C1141"/>
      <c r="D1141"/>
      <c r="E1141"/>
    </row>
    <row r="1142" spans="3:5" x14ac:dyDescent="0.2">
      <c r="C1142"/>
      <c r="D1142"/>
      <c r="E1142"/>
    </row>
    <row r="1143" spans="3:5" x14ac:dyDescent="0.2">
      <c r="C1143"/>
      <c r="D1143"/>
      <c r="E1143"/>
    </row>
    <row r="1144" spans="3:5" x14ac:dyDescent="0.2">
      <c r="C1144"/>
      <c r="D1144"/>
      <c r="E1144"/>
    </row>
    <row r="1145" spans="3:5" x14ac:dyDescent="0.2">
      <c r="C1145"/>
      <c r="D1145"/>
      <c r="E1145"/>
    </row>
    <row r="1146" spans="3:5" x14ac:dyDescent="0.2">
      <c r="C1146"/>
      <c r="D1146"/>
      <c r="E1146"/>
    </row>
    <row r="1147" spans="3:5" x14ac:dyDescent="0.2">
      <c r="C1147"/>
      <c r="D1147"/>
      <c r="E1147"/>
    </row>
    <row r="1148" spans="3:5" x14ac:dyDescent="0.2">
      <c r="C1148"/>
      <c r="D1148"/>
      <c r="E1148"/>
    </row>
    <row r="1149" spans="3:5" x14ac:dyDescent="0.2">
      <c r="C1149"/>
      <c r="D1149"/>
      <c r="E1149"/>
    </row>
    <row r="1150" spans="3:5" x14ac:dyDescent="0.2">
      <c r="C1150"/>
      <c r="D1150"/>
      <c r="E1150"/>
    </row>
    <row r="1151" spans="3:5" x14ac:dyDescent="0.2">
      <c r="C1151"/>
      <c r="D1151"/>
      <c r="E1151"/>
    </row>
    <row r="1152" spans="3:5" x14ac:dyDescent="0.2">
      <c r="C1152"/>
      <c r="D1152"/>
      <c r="E1152"/>
    </row>
    <row r="1153" spans="3:5" x14ac:dyDescent="0.2">
      <c r="C1153"/>
      <c r="D1153"/>
      <c r="E1153"/>
    </row>
    <row r="1154" spans="3:5" x14ac:dyDescent="0.2">
      <c r="C1154"/>
      <c r="D1154"/>
      <c r="E1154"/>
    </row>
    <row r="1155" spans="3:5" x14ac:dyDescent="0.2">
      <c r="C1155"/>
      <c r="D1155"/>
      <c r="E1155"/>
    </row>
    <row r="1156" spans="3:5" x14ac:dyDescent="0.2">
      <c r="C1156"/>
      <c r="D1156"/>
      <c r="E1156"/>
    </row>
    <row r="1157" spans="3:5" x14ac:dyDescent="0.2">
      <c r="C1157"/>
      <c r="D1157"/>
      <c r="E1157"/>
    </row>
    <row r="1158" spans="3:5" x14ac:dyDescent="0.2">
      <c r="C1158"/>
      <c r="D1158"/>
      <c r="E1158"/>
    </row>
    <row r="1159" spans="3:5" x14ac:dyDescent="0.2">
      <c r="C1159"/>
      <c r="D1159"/>
      <c r="E1159"/>
    </row>
    <row r="1160" spans="3:5" x14ac:dyDescent="0.2">
      <c r="C1160"/>
      <c r="D1160"/>
      <c r="E1160"/>
    </row>
    <row r="1161" spans="3:5" x14ac:dyDescent="0.2">
      <c r="C1161"/>
      <c r="D1161"/>
      <c r="E1161"/>
    </row>
    <row r="1162" spans="3:5" x14ac:dyDescent="0.2">
      <c r="C1162"/>
      <c r="D1162"/>
      <c r="E1162"/>
    </row>
    <row r="1163" spans="3:5" x14ac:dyDescent="0.2">
      <c r="C1163"/>
      <c r="D1163"/>
      <c r="E1163"/>
    </row>
    <row r="1164" spans="3:5" x14ac:dyDescent="0.2">
      <c r="C1164"/>
      <c r="D1164"/>
      <c r="E1164"/>
    </row>
    <row r="1165" spans="3:5" x14ac:dyDescent="0.2">
      <c r="C1165"/>
      <c r="D1165"/>
      <c r="E1165"/>
    </row>
    <row r="1166" spans="3:5" x14ac:dyDescent="0.2">
      <c r="C1166"/>
      <c r="D1166"/>
      <c r="E1166"/>
    </row>
    <row r="1167" spans="3:5" x14ac:dyDescent="0.2">
      <c r="C1167"/>
      <c r="D1167"/>
      <c r="E1167"/>
    </row>
    <row r="1168" spans="3:5" x14ac:dyDescent="0.2">
      <c r="C1168"/>
      <c r="D1168"/>
      <c r="E1168"/>
    </row>
    <row r="1169" spans="3:5" x14ac:dyDescent="0.2">
      <c r="C1169"/>
      <c r="D1169"/>
      <c r="E1169"/>
    </row>
    <row r="1170" spans="3:5" x14ac:dyDescent="0.2">
      <c r="C1170"/>
      <c r="D1170"/>
      <c r="E1170"/>
    </row>
    <row r="1171" spans="3:5" x14ac:dyDescent="0.2">
      <c r="C1171"/>
      <c r="D1171"/>
      <c r="E1171"/>
    </row>
    <row r="1172" spans="3:5" x14ac:dyDescent="0.2">
      <c r="C1172"/>
      <c r="D1172"/>
      <c r="E1172"/>
    </row>
    <row r="1173" spans="3:5" x14ac:dyDescent="0.2">
      <c r="C1173"/>
      <c r="D1173"/>
      <c r="E1173"/>
    </row>
    <row r="1174" spans="3:5" x14ac:dyDescent="0.2">
      <c r="C1174"/>
      <c r="D1174"/>
      <c r="E1174"/>
    </row>
    <row r="1175" spans="3:5" x14ac:dyDescent="0.2">
      <c r="C1175"/>
      <c r="D1175"/>
      <c r="E1175"/>
    </row>
    <row r="1176" spans="3:5" x14ac:dyDescent="0.2">
      <c r="C1176"/>
      <c r="D1176"/>
      <c r="E1176"/>
    </row>
    <row r="1177" spans="3:5" x14ac:dyDescent="0.2">
      <c r="C1177"/>
      <c r="D1177"/>
      <c r="E1177"/>
    </row>
    <row r="1178" spans="3:5" x14ac:dyDescent="0.2">
      <c r="C1178"/>
      <c r="D1178"/>
      <c r="E1178"/>
    </row>
    <row r="1179" spans="3:5" x14ac:dyDescent="0.2">
      <c r="C1179"/>
      <c r="D1179"/>
      <c r="E1179"/>
    </row>
    <row r="1180" spans="3:5" x14ac:dyDescent="0.2">
      <c r="C1180"/>
      <c r="D1180"/>
      <c r="E1180"/>
    </row>
    <row r="1181" spans="3:5" x14ac:dyDescent="0.2">
      <c r="C1181"/>
      <c r="D1181"/>
      <c r="E1181"/>
    </row>
    <row r="1182" spans="3:5" x14ac:dyDescent="0.2">
      <c r="C1182"/>
      <c r="D1182"/>
      <c r="E1182"/>
    </row>
    <row r="1183" spans="3:5" x14ac:dyDescent="0.2">
      <c r="C1183"/>
      <c r="D1183"/>
      <c r="E1183"/>
    </row>
    <row r="1184" spans="3:5" x14ac:dyDescent="0.2">
      <c r="C1184"/>
      <c r="D1184"/>
      <c r="E1184"/>
    </row>
    <row r="1185" spans="3:5" x14ac:dyDescent="0.2">
      <c r="C1185"/>
      <c r="D1185"/>
      <c r="E1185"/>
    </row>
    <row r="1186" spans="3:5" x14ac:dyDescent="0.2">
      <c r="C1186"/>
      <c r="D1186"/>
      <c r="E1186"/>
    </row>
    <row r="1187" spans="3:5" x14ac:dyDescent="0.2">
      <c r="C1187"/>
      <c r="D1187"/>
      <c r="E1187"/>
    </row>
    <row r="1188" spans="3:5" x14ac:dyDescent="0.2">
      <c r="C1188"/>
      <c r="D1188"/>
      <c r="E1188"/>
    </row>
    <row r="1189" spans="3:5" x14ac:dyDescent="0.2">
      <c r="C1189"/>
      <c r="D1189"/>
      <c r="E1189"/>
    </row>
    <row r="1190" spans="3:5" x14ac:dyDescent="0.2">
      <c r="C1190"/>
      <c r="D1190"/>
      <c r="E1190"/>
    </row>
    <row r="1191" spans="3:5" x14ac:dyDescent="0.2">
      <c r="C1191"/>
      <c r="D1191"/>
      <c r="E1191"/>
    </row>
    <row r="1192" spans="3:5" x14ac:dyDescent="0.2">
      <c r="C1192"/>
      <c r="D1192"/>
      <c r="E1192"/>
    </row>
    <row r="1193" spans="3:5" x14ac:dyDescent="0.2">
      <c r="C1193"/>
      <c r="D1193"/>
      <c r="E1193"/>
    </row>
    <row r="1194" spans="3:5" x14ac:dyDescent="0.2">
      <c r="C1194"/>
      <c r="D1194"/>
      <c r="E1194"/>
    </row>
    <row r="1195" spans="3:5" x14ac:dyDescent="0.2">
      <c r="C1195"/>
      <c r="D1195"/>
      <c r="E1195"/>
    </row>
    <row r="1196" spans="3:5" x14ac:dyDescent="0.2">
      <c r="C1196"/>
      <c r="D1196"/>
      <c r="E1196"/>
    </row>
    <row r="1197" spans="3:5" x14ac:dyDescent="0.2">
      <c r="C1197"/>
      <c r="D1197"/>
      <c r="E1197"/>
    </row>
    <row r="1198" spans="3:5" x14ac:dyDescent="0.2">
      <c r="C1198"/>
      <c r="D1198"/>
      <c r="E1198"/>
    </row>
    <row r="1199" spans="3:5" x14ac:dyDescent="0.2">
      <c r="C1199"/>
      <c r="D1199"/>
      <c r="E1199"/>
    </row>
    <row r="1200" spans="3:5" x14ac:dyDescent="0.2">
      <c r="C1200"/>
      <c r="D1200"/>
      <c r="E1200"/>
    </row>
    <row r="1201" spans="3:5" x14ac:dyDescent="0.2">
      <c r="C1201"/>
      <c r="D1201"/>
      <c r="E1201"/>
    </row>
    <row r="1202" spans="3:5" x14ac:dyDescent="0.2">
      <c r="C1202"/>
      <c r="D1202"/>
      <c r="E1202"/>
    </row>
    <row r="1203" spans="3:5" x14ac:dyDescent="0.2">
      <c r="C1203"/>
      <c r="D1203"/>
      <c r="E1203"/>
    </row>
    <row r="1204" spans="3:5" x14ac:dyDescent="0.2">
      <c r="C1204"/>
      <c r="D1204"/>
      <c r="E1204"/>
    </row>
    <row r="1205" spans="3:5" x14ac:dyDescent="0.2">
      <c r="C1205"/>
      <c r="D1205"/>
      <c r="E1205"/>
    </row>
    <row r="1206" spans="3:5" x14ac:dyDescent="0.2">
      <c r="C1206"/>
      <c r="D1206"/>
      <c r="E1206"/>
    </row>
    <row r="1207" spans="3:5" x14ac:dyDescent="0.2">
      <c r="C1207"/>
      <c r="D1207"/>
      <c r="E1207"/>
    </row>
    <row r="1208" spans="3:5" x14ac:dyDescent="0.2">
      <c r="C1208"/>
      <c r="D1208"/>
      <c r="E1208"/>
    </row>
    <row r="1209" spans="3:5" x14ac:dyDescent="0.2">
      <c r="C1209"/>
      <c r="D1209"/>
      <c r="E1209"/>
    </row>
    <row r="1210" spans="3:5" x14ac:dyDescent="0.2">
      <c r="C1210"/>
      <c r="D1210"/>
      <c r="E1210"/>
    </row>
    <row r="1211" spans="3:5" x14ac:dyDescent="0.2">
      <c r="C1211"/>
      <c r="D1211"/>
      <c r="E1211"/>
    </row>
    <row r="1212" spans="3:5" x14ac:dyDescent="0.2">
      <c r="C1212"/>
      <c r="D1212"/>
      <c r="E1212"/>
    </row>
    <row r="1213" spans="3:5" x14ac:dyDescent="0.2">
      <c r="C1213"/>
      <c r="D1213"/>
      <c r="E1213"/>
    </row>
    <row r="1214" spans="3:5" x14ac:dyDescent="0.2">
      <c r="C1214"/>
      <c r="D1214"/>
      <c r="E1214"/>
    </row>
    <row r="1215" spans="3:5" x14ac:dyDescent="0.2">
      <c r="C1215"/>
      <c r="D1215"/>
      <c r="E1215"/>
    </row>
    <row r="1216" spans="3:5" x14ac:dyDescent="0.2">
      <c r="C1216"/>
      <c r="D1216"/>
      <c r="E1216"/>
    </row>
    <row r="1217" spans="3:5" x14ac:dyDescent="0.2">
      <c r="C1217"/>
      <c r="D1217"/>
      <c r="E1217"/>
    </row>
    <row r="1218" spans="3:5" x14ac:dyDescent="0.2">
      <c r="C1218"/>
      <c r="D1218"/>
      <c r="E1218"/>
    </row>
    <row r="1219" spans="3:5" x14ac:dyDescent="0.2">
      <c r="C1219"/>
      <c r="D1219"/>
      <c r="E1219"/>
    </row>
    <row r="1220" spans="3:5" x14ac:dyDescent="0.2">
      <c r="C1220"/>
      <c r="D1220"/>
      <c r="E1220"/>
    </row>
    <row r="1221" spans="3:5" x14ac:dyDescent="0.2">
      <c r="C1221"/>
      <c r="D1221"/>
      <c r="E1221"/>
    </row>
    <row r="1222" spans="3:5" x14ac:dyDescent="0.2">
      <c r="C1222"/>
      <c r="D1222"/>
      <c r="E1222"/>
    </row>
    <row r="1223" spans="3:5" x14ac:dyDescent="0.2">
      <c r="C1223"/>
      <c r="D1223"/>
      <c r="E1223"/>
    </row>
    <row r="1224" spans="3:5" x14ac:dyDescent="0.2">
      <c r="C1224"/>
      <c r="D1224"/>
      <c r="E1224"/>
    </row>
    <row r="1225" spans="3:5" x14ac:dyDescent="0.2">
      <c r="C1225"/>
      <c r="D1225"/>
      <c r="E1225"/>
    </row>
    <row r="1226" spans="3:5" x14ac:dyDescent="0.2">
      <c r="C1226"/>
      <c r="D1226"/>
      <c r="E1226"/>
    </row>
    <row r="1227" spans="3:5" x14ac:dyDescent="0.2">
      <c r="C1227"/>
      <c r="D1227"/>
      <c r="E1227"/>
    </row>
    <row r="1228" spans="3:5" x14ac:dyDescent="0.2">
      <c r="C1228"/>
      <c r="D1228"/>
      <c r="E1228"/>
    </row>
    <row r="1229" spans="3:5" x14ac:dyDescent="0.2">
      <c r="C1229"/>
      <c r="D1229"/>
      <c r="E1229"/>
    </row>
    <row r="1230" spans="3:5" x14ac:dyDescent="0.2">
      <c r="C1230"/>
      <c r="D1230"/>
      <c r="E1230"/>
    </row>
    <row r="1231" spans="3:5" x14ac:dyDescent="0.2">
      <c r="C1231"/>
      <c r="D1231"/>
      <c r="E1231"/>
    </row>
    <row r="1232" spans="3:5" x14ac:dyDescent="0.2">
      <c r="C1232"/>
      <c r="D1232"/>
      <c r="E1232"/>
    </row>
    <row r="1233" spans="3:5" x14ac:dyDescent="0.2">
      <c r="C1233"/>
      <c r="D1233"/>
      <c r="E1233"/>
    </row>
    <row r="1234" spans="3:5" x14ac:dyDescent="0.2">
      <c r="C1234"/>
      <c r="D1234"/>
      <c r="E1234"/>
    </row>
    <row r="1235" spans="3:5" x14ac:dyDescent="0.2">
      <c r="C1235"/>
      <c r="D1235"/>
      <c r="E1235"/>
    </row>
    <row r="1236" spans="3:5" x14ac:dyDescent="0.2">
      <c r="C1236"/>
      <c r="D1236"/>
      <c r="E1236"/>
    </row>
    <row r="1237" spans="3:5" x14ac:dyDescent="0.2">
      <c r="C1237"/>
      <c r="D1237"/>
      <c r="E1237"/>
    </row>
    <row r="1238" spans="3:5" x14ac:dyDescent="0.2">
      <c r="C1238"/>
      <c r="D1238"/>
      <c r="E1238"/>
    </row>
    <row r="1239" spans="3:5" x14ac:dyDescent="0.2">
      <c r="C1239"/>
      <c r="D1239"/>
      <c r="E1239"/>
    </row>
    <row r="1240" spans="3:5" x14ac:dyDescent="0.2">
      <c r="C1240"/>
      <c r="D1240"/>
      <c r="E1240"/>
    </row>
    <row r="1241" spans="3:5" x14ac:dyDescent="0.2">
      <c r="C1241"/>
      <c r="D1241"/>
      <c r="E1241"/>
    </row>
    <row r="1242" spans="3:5" x14ac:dyDescent="0.2">
      <c r="C1242"/>
      <c r="D1242"/>
      <c r="E1242"/>
    </row>
    <row r="1243" spans="3:5" x14ac:dyDescent="0.2">
      <c r="C1243"/>
      <c r="D1243"/>
      <c r="E1243"/>
    </row>
    <row r="1244" spans="3:5" x14ac:dyDescent="0.2">
      <c r="C1244"/>
      <c r="D1244"/>
      <c r="E1244"/>
    </row>
    <row r="1245" spans="3:5" x14ac:dyDescent="0.2">
      <c r="C1245"/>
      <c r="D1245"/>
      <c r="E1245"/>
    </row>
    <row r="1246" spans="3:5" x14ac:dyDescent="0.2">
      <c r="C1246"/>
      <c r="D1246"/>
      <c r="E1246"/>
    </row>
    <row r="1247" spans="3:5" x14ac:dyDescent="0.2">
      <c r="C1247"/>
      <c r="D1247"/>
      <c r="E1247"/>
    </row>
    <row r="1248" spans="3:5" x14ac:dyDescent="0.2">
      <c r="C1248"/>
      <c r="D1248"/>
      <c r="E1248"/>
    </row>
    <row r="1249" spans="3:5" x14ac:dyDescent="0.2">
      <c r="C1249"/>
      <c r="D1249"/>
      <c r="E1249"/>
    </row>
    <row r="1250" spans="3:5" x14ac:dyDescent="0.2">
      <c r="C1250"/>
      <c r="D1250"/>
      <c r="E1250"/>
    </row>
    <row r="1251" spans="3:5" x14ac:dyDescent="0.2">
      <c r="C1251"/>
      <c r="D1251"/>
      <c r="E1251"/>
    </row>
    <row r="1252" spans="3:5" x14ac:dyDescent="0.2">
      <c r="C1252"/>
      <c r="D1252"/>
      <c r="E1252"/>
    </row>
    <row r="1253" spans="3:5" x14ac:dyDescent="0.2">
      <c r="C1253"/>
      <c r="D1253"/>
      <c r="E1253"/>
    </row>
    <row r="1254" spans="3:5" x14ac:dyDescent="0.2">
      <c r="C1254"/>
      <c r="D1254"/>
      <c r="E1254"/>
    </row>
    <row r="1255" spans="3:5" x14ac:dyDescent="0.2">
      <c r="C1255"/>
      <c r="D1255"/>
      <c r="E1255"/>
    </row>
    <row r="1256" spans="3:5" x14ac:dyDescent="0.2">
      <c r="C1256"/>
      <c r="D1256"/>
      <c r="E1256"/>
    </row>
    <row r="1257" spans="3:5" x14ac:dyDescent="0.2">
      <c r="C1257"/>
      <c r="D1257"/>
      <c r="E1257"/>
    </row>
    <row r="1258" spans="3:5" x14ac:dyDescent="0.2">
      <c r="C1258"/>
      <c r="D1258"/>
      <c r="E1258"/>
    </row>
    <row r="1259" spans="3:5" x14ac:dyDescent="0.2">
      <c r="C1259"/>
      <c r="D1259"/>
      <c r="E1259"/>
    </row>
    <row r="1260" spans="3:5" x14ac:dyDescent="0.2">
      <c r="C1260"/>
      <c r="D1260"/>
      <c r="E1260"/>
    </row>
    <row r="1261" spans="3:5" x14ac:dyDescent="0.2">
      <c r="C1261"/>
      <c r="D1261"/>
      <c r="E1261"/>
    </row>
    <row r="1262" spans="3:5" x14ac:dyDescent="0.2">
      <c r="C1262"/>
      <c r="D1262"/>
      <c r="E1262"/>
    </row>
    <row r="1263" spans="3:5" x14ac:dyDescent="0.2">
      <c r="C1263"/>
      <c r="D1263"/>
      <c r="E1263"/>
    </row>
    <row r="1264" spans="3:5" x14ac:dyDescent="0.2">
      <c r="C1264"/>
      <c r="D1264"/>
      <c r="E1264"/>
    </row>
    <row r="1265" spans="3:5" x14ac:dyDescent="0.2">
      <c r="C1265"/>
      <c r="D1265"/>
      <c r="E1265"/>
    </row>
    <row r="1266" spans="3:5" x14ac:dyDescent="0.2">
      <c r="C1266"/>
      <c r="D1266"/>
      <c r="E1266"/>
    </row>
    <row r="1267" spans="3:5" x14ac:dyDescent="0.2">
      <c r="C1267"/>
      <c r="D1267"/>
      <c r="E1267"/>
    </row>
    <row r="1268" spans="3:5" x14ac:dyDescent="0.2">
      <c r="C1268"/>
      <c r="D1268"/>
      <c r="E1268"/>
    </row>
    <row r="1269" spans="3:5" x14ac:dyDescent="0.2">
      <c r="C1269"/>
      <c r="D1269"/>
      <c r="E1269"/>
    </row>
    <row r="1270" spans="3:5" x14ac:dyDescent="0.2">
      <c r="C1270"/>
      <c r="D1270"/>
      <c r="E1270"/>
    </row>
    <row r="1271" spans="3:5" x14ac:dyDescent="0.2">
      <c r="C1271"/>
      <c r="D1271"/>
      <c r="E1271"/>
    </row>
    <row r="1272" spans="3:5" x14ac:dyDescent="0.2">
      <c r="C1272"/>
      <c r="D1272"/>
      <c r="E1272"/>
    </row>
    <row r="1273" spans="3:5" x14ac:dyDescent="0.2">
      <c r="C1273"/>
      <c r="D1273"/>
      <c r="E1273"/>
    </row>
    <row r="1274" spans="3:5" x14ac:dyDescent="0.2">
      <c r="C1274"/>
      <c r="D1274"/>
      <c r="E1274"/>
    </row>
    <row r="1275" spans="3:5" x14ac:dyDescent="0.2">
      <c r="C1275"/>
      <c r="D1275"/>
      <c r="E1275"/>
    </row>
    <row r="1276" spans="3:5" x14ac:dyDescent="0.2">
      <c r="C1276"/>
      <c r="D1276"/>
      <c r="E1276"/>
    </row>
    <row r="1277" spans="3:5" x14ac:dyDescent="0.2">
      <c r="C1277"/>
      <c r="D1277"/>
      <c r="E1277"/>
    </row>
    <row r="1278" spans="3:5" x14ac:dyDescent="0.2">
      <c r="C1278"/>
      <c r="D1278"/>
      <c r="E1278"/>
    </row>
    <row r="1279" spans="3:5" x14ac:dyDescent="0.2">
      <c r="C1279"/>
      <c r="D1279"/>
      <c r="E1279"/>
    </row>
    <row r="1280" spans="3:5" x14ac:dyDescent="0.2">
      <c r="C1280"/>
      <c r="D1280"/>
      <c r="E1280"/>
    </row>
    <row r="1281" spans="3:5" x14ac:dyDescent="0.2">
      <c r="C1281"/>
      <c r="D1281"/>
      <c r="E1281"/>
    </row>
    <row r="1282" spans="3:5" x14ac:dyDescent="0.2">
      <c r="C1282"/>
      <c r="D1282"/>
      <c r="E1282"/>
    </row>
    <row r="1283" spans="3:5" x14ac:dyDescent="0.2">
      <c r="C1283"/>
      <c r="D1283"/>
      <c r="E1283"/>
    </row>
    <row r="1284" spans="3:5" x14ac:dyDescent="0.2">
      <c r="C1284"/>
      <c r="D1284"/>
      <c r="E1284"/>
    </row>
    <row r="1285" spans="3:5" x14ac:dyDescent="0.2">
      <c r="C1285"/>
      <c r="D1285"/>
      <c r="E1285"/>
    </row>
    <row r="1286" spans="3:5" x14ac:dyDescent="0.2">
      <c r="C1286"/>
      <c r="D1286"/>
      <c r="E1286"/>
    </row>
    <row r="1287" spans="3:5" x14ac:dyDescent="0.2">
      <c r="C1287"/>
      <c r="D1287"/>
      <c r="E1287"/>
    </row>
    <row r="1288" spans="3:5" x14ac:dyDescent="0.2">
      <c r="C1288"/>
      <c r="D1288"/>
      <c r="E1288"/>
    </row>
    <row r="1289" spans="3:5" x14ac:dyDescent="0.2">
      <c r="C1289"/>
      <c r="D1289"/>
      <c r="E1289"/>
    </row>
    <row r="1290" spans="3:5" x14ac:dyDescent="0.2">
      <c r="C1290"/>
      <c r="D1290"/>
      <c r="E1290"/>
    </row>
    <row r="1291" spans="3:5" x14ac:dyDescent="0.2">
      <c r="C1291"/>
      <c r="D1291"/>
      <c r="E1291"/>
    </row>
    <row r="1292" spans="3:5" x14ac:dyDescent="0.2">
      <c r="C1292"/>
      <c r="D1292"/>
      <c r="E1292"/>
    </row>
    <row r="1293" spans="3:5" x14ac:dyDescent="0.2">
      <c r="C1293"/>
      <c r="D1293"/>
      <c r="E1293"/>
    </row>
    <row r="1294" spans="3:5" x14ac:dyDescent="0.2">
      <c r="C1294"/>
      <c r="D1294"/>
      <c r="E1294"/>
    </row>
    <row r="1295" spans="3:5" x14ac:dyDescent="0.2">
      <c r="C1295"/>
      <c r="D1295"/>
      <c r="E1295"/>
    </row>
    <row r="1296" spans="3:5" x14ac:dyDescent="0.2">
      <c r="C1296"/>
      <c r="D1296"/>
      <c r="E1296"/>
    </row>
    <row r="1297" spans="3:5" x14ac:dyDescent="0.2">
      <c r="C1297"/>
      <c r="D1297"/>
      <c r="E1297"/>
    </row>
    <row r="1298" spans="3:5" x14ac:dyDescent="0.2">
      <c r="C1298"/>
      <c r="D1298"/>
      <c r="E1298"/>
    </row>
    <row r="1299" spans="3:5" x14ac:dyDescent="0.2">
      <c r="C1299"/>
      <c r="D1299"/>
      <c r="E1299"/>
    </row>
    <row r="1300" spans="3:5" x14ac:dyDescent="0.2">
      <c r="C1300"/>
      <c r="D1300"/>
      <c r="E1300"/>
    </row>
    <row r="1301" spans="3:5" x14ac:dyDescent="0.2">
      <c r="C1301"/>
      <c r="D1301"/>
      <c r="E1301"/>
    </row>
    <row r="1302" spans="3:5" x14ac:dyDescent="0.2">
      <c r="C1302"/>
      <c r="D1302"/>
      <c r="E1302"/>
    </row>
    <row r="1303" spans="3:5" x14ac:dyDescent="0.2">
      <c r="C1303"/>
      <c r="D1303"/>
      <c r="E1303"/>
    </row>
    <row r="1304" spans="3:5" x14ac:dyDescent="0.2">
      <c r="C1304"/>
      <c r="D1304"/>
      <c r="E1304"/>
    </row>
    <row r="1305" spans="3:5" x14ac:dyDescent="0.2">
      <c r="C1305"/>
      <c r="D1305"/>
      <c r="E1305"/>
    </row>
    <row r="1306" spans="3:5" x14ac:dyDescent="0.2">
      <c r="C1306"/>
      <c r="D1306"/>
      <c r="E1306"/>
    </row>
    <row r="1307" spans="3:5" x14ac:dyDescent="0.2">
      <c r="C1307"/>
      <c r="D1307"/>
      <c r="E1307"/>
    </row>
    <row r="1308" spans="3:5" x14ac:dyDescent="0.2">
      <c r="C1308"/>
      <c r="D1308"/>
      <c r="E1308"/>
    </row>
    <row r="1309" spans="3:5" x14ac:dyDescent="0.2">
      <c r="C1309"/>
      <c r="D1309"/>
      <c r="E1309"/>
    </row>
    <row r="1310" spans="3:5" x14ac:dyDescent="0.2">
      <c r="C1310"/>
      <c r="D1310"/>
      <c r="E1310"/>
    </row>
    <row r="1311" spans="3:5" x14ac:dyDescent="0.2">
      <c r="C1311"/>
      <c r="D1311"/>
      <c r="E1311"/>
    </row>
    <row r="1312" spans="3:5" x14ac:dyDescent="0.2">
      <c r="C1312"/>
      <c r="D1312"/>
      <c r="E1312"/>
    </row>
    <row r="1313" spans="3:5" x14ac:dyDescent="0.2">
      <c r="C1313"/>
      <c r="D1313"/>
      <c r="E1313"/>
    </row>
    <row r="1314" spans="3:5" x14ac:dyDescent="0.2">
      <c r="C1314"/>
      <c r="D1314"/>
      <c r="E1314"/>
    </row>
    <row r="1315" spans="3:5" x14ac:dyDescent="0.2">
      <c r="C1315"/>
      <c r="D1315"/>
      <c r="E1315"/>
    </row>
    <row r="1316" spans="3:5" x14ac:dyDescent="0.2">
      <c r="C1316"/>
      <c r="D1316"/>
      <c r="E1316"/>
    </row>
    <row r="1317" spans="3:5" x14ac:dyDescent="0.2">
      <c r="C1317"/>
      <c r="D1317"/>
      <c r="E1317"/>
    </row>
    <row r="1318" spans="3:5" x14ac:dyDescent="0.2">
      <c r="C1318"/>
      <c r="D1318"/>
      <c r="E1318"/>
    </row>
    <row r="1319" spans="3:5" x14ac:dyDescent="0.2">
      <c r="C1319"/>
      <c r="D1319"/>
      <c r="E1319"/>
    </row>
    <row r="1320" spans="3:5" x14ac:dyDescent="0.2">
      <c r="C1320"/>
      <c r="D1320"/>
      <c r="E1320"/>
    </row>
    <row r="1321" spans="3:5" x14ac:dyDescent="0.2">
      <c r="C1321"/>
      <c r="D1321"/>
      <c r="E1321"/>
    </row>
    <row r="1322" spans="3:5" x14ac:dyDescent="0.2">
      <c r="C1322"/>
      <c r="D1322"/>
      <c r="E1322"/>
    </row>
    <row r="1323" spans="3:5" x14ac:dyDescent="0.2">
      <c r="C1323"/>
      <c r="D1323"/>
      <c r="E1323"/>
    </row>
    <row r="1324" spans="3:5" x14ac:dyDescent="0.2">
      <c r="C1324"/>
      <c r="D1324"/>
      <c r="E1324"/>
    </row>
    <row r="1325" spans="3:5" x14ac:dyDescent="0.2">
      <c r="C1325"/>
      <c r="D1325"/>
      <c r="E1325"/>
    </row>
    <row r="1326" spans="3:5" x14ac:dyDescent="0.2">
      <c r="C1326"/>
      <c r="D1326"/>
      <c r="E1326"/>
    </row>
    <row r="1327" spans="3:5" x14ac:dyDescent="0.2">
      <c r="C1327"/>
      <c r="D1327"/>
      <c r="E1327"/>
    </row>
    <row r="1328" spans="3:5" x14ac:dyDescent="0.2">
      <c r="C1328"/>
      <c r="D1328"/>
      <c r="E1328"/>
    </row>
    <row r="1329" spans="3:5" x14ac:dyDescent="0.2">
      <c r="C1329"/>
      <c r="D1329"/>
      <c r="E1329"/>
    </row>
    <row r="1330" spans="3:5" x14ac:dyDescent="0.2">
      <c r="C1330"/>
      <c r="D1330"/>
      <c r="E1330"/>
    </row>
    <row r="1331" spans="3:5" x14ac:dyDescent="0.2">
      <c r="C1331"/>
      <c r="D1331"/>
      <c r="E1331"/>
    </row>
    <row r="1332" spans="3:5" x14ac:dyDescent="0.2">
      <c r="C1332"/>
      <c r="D1332"/>
      <c r="E1332"/>
    </row>
    <row r="1333" spans="3:5" x14ac:dyDescent="0.2">
      <c r="C1333"/>
      <c r="D1333"/>
      <c r="E1333"/>
    </row>
    <row r="1334" spans="3:5" x14ac:dyDescent="0.2">
      <c r="C1334"/>
      <c r="D1334"/>
      <c r="E1334"/>
    </row>
    <row r="1335" spans="3:5" x14ac:dyDescent="0.2">
      <c r="C1335"/>
      <c r="D1335"/>
      <c r="E1335"/>
    </row>
    <row r="1336" spans="3:5" x14ac:dyDescent="0.2">
      <c r="C1336"/>
      <c r="D1336"/>
      <c r="E1336"/>
    </row>
    <row r="1337" spans="3:5" x14ac:dyDescent="0.2">
      <c r="C1337"/>
      <c r="D1337"/>
      <c r="E1337"/>
    </row>
    <row r="1338" spans="3:5" x14ac:dyDescent="0.2">
      <c r="C1338"/>
      <c r="D1338"/>
      <c r="E1338"/>
    </row>
    <row r="1339" spans="3:5" x14ac:dyDescent="0.2">
      <c r="C1339"/>
      <c r="D1339"/>
      <c r="E1339"/>
    </row>
    <row r="1340" spans="3:5" x14ac:dyDescent="0.2">
      <c r="C1340"/>
      <c r="D1340"/>
      <c r="E1340"/>
    </row>
    <row r="1341" spans="3:5" x14ac:dyDescent="0.2">
      <c r="C1341"/>
      <c r="D1341"/>
      <c r="E1341"/>
    </row>
    <row r="1342" spans="3:5" x14ac:dyDescent="0.2">
      <c r="C1342"/>
      <c r="D1342"/>
      <c r="E1342"/>
    </row>
    <row r="1343" spans="3:5" x14ac:dyDescent="0.2">
      <c r="C1343"/>
      <c r="D1343"/>
      <c r="E1343"/>
    </row>
    <row r="1344" spans="3:5" x14ac:dyDescent="0.2">
      <c r="C1344"/>
      <c r="D1344"/>
      <c r="E1344"/>
    </row>
    <row r="1345" spans="3:5" x14ac:dyDescent="0.2">
      <c r="C1345"/>
      <c r="D1345"/>
      <c r="E1345"/>
    </row>
    <row r="1346" spans="3:5" x14ac:dyDescent="0.2">
      <c r="C1346"/>
      <c r="D1346"/>
      <c r="E1346"/>
    </row>
    <row r="1347" spans="3:5" x14ac:dyDescent="0.2">
      <c r="C1347"/>
      <c r="D1347"/>
      <c r="E1347"/>
    </row>
    <row r="1348" spans="3:5" x14ac:dyDescent="0.2">
      <c r="C1348"/>
      <c r="D1348"/>
      <c r="E1348"/>
    </row>
    <row r="1349" spans="3:5" x14ac:dyDescent="0.2">
      <c r="C1349"/>
      <c r="D1349"/>
      <c r="E1349"/>
    </row>
    <row r="1350" spans="3:5" x14ac:dyDescent="0.2">
      <c r="C1350"/>
      <c r="D1350"/>
      <c r="E1350"/>
    </row>
    <row r="1351" spans="3:5" x14ac:dyDescent="0.2">
      <c r="C1351"/>
      <c r="D1351"/>
      <c r="E1351"/>
    </row>
    <row r="1352" spans="3:5" x14ac:dyDescent="0.2">
      <c r="C1352"/>
      <c r="D1352"/>
      <c r="E1352"/>
    </row>
    <row r="1353" spans="3:5" x14ac:dyDescent="0.2">
      <c r="C1353"/>
      <c r="D1353"/>
      <c r="E1353"/>
    </row>
    <row r="1354" spans="3:5" x14ac:dyDescent="0.2">
      <c r="C1354"/>
      <c r="D1354"/>
      <c r="E1354"/>
    </row>
    <row r="1355" spans="3:5" x14ac:dyDescent="0.2">
      <c r="C1355"/>
      <c r="D1355"/>
      <c r="E1355"/>
    </row>
    <row r="1356" spans="3:5" x14ac:dyDescent="0.2">
      <c r="C1356"/>
      <c r="D1356"/>
      <c r="E1356"/>
    </row>
    <row r="1357" spans="3:5" x14ac:dyDescent="0.2">
      <c r="C1357"/>
      <c r="D1357"/>
      <c r="E1357"/>
    </row>
    <row r="1358" spans="3:5" x14ac:dyDescent="0.2">
      <c r="C1358"/>
      <c r="D1358"/>
      <c r="E1358"/>
    </row>
    <row r="1359" spans="3:5" x14ac:dyDescent="0.2">
      <c r="C1359"/>
      <c r="D1359"/>
      <c r="E1359"/>
    </row>
    <row r="1360" spans="3:5" x14ac:dyDescent="0.2">
      <c r="C1360"/>
      <c r="D1360"/>
      <c r="E1360"/>
    </row>
    <row r="1361" spans="3:5" x14ac:dyDescent="0.2">
      <c r="C1361"/>
      <c r="D1361"/>
      <c r="E1361"/>
    </row>
    <row r="1362" spans="3:5" x14ac:dyDescent="0.2">
      <c r="C1362"/>
      <c r="D1362"/>
      <c r="E1362"/>
    </row>
    <row r="1363" spans="3:5" x14ac:dyDescent="0.2">
      <c r="C1363"/>
      <c r="D1363"/>
      <c r="E1363"/>
    </row>
    <row r="1364" spans="3:5" x14ac:dyDescent="0.2">
      <c r="C1364"/>
      <c r="D1364"/>
      <c r="E1364"/>
    </row>
    <row r="1365" spans="3:5" x14ac:dyDescent="0.2">
      <c r="C1365"/>
      <c r="D1365"/>
      <c r="E1365"/>
    </row>
    <row r="1366" spans="3:5" x14ac:dyDescent="0.2">
      <c r="C1366"/>
      <c r="D1366"/>
      <c r="E1366"/>
    </row>
    <row r="1367" spans="3:5" x14ac:dyDescent="0.2">
      <c r="C1367"/>
      <c r="D1367"/>
      <c r="E1367"/>
    </row>
    <row r="1368" spans="3:5" x14ac:dyDescent="0.2">
      <c r="C1368"/>
      <c r="D1368"/>
      <c r="E1368"/>
    </row>
    <row r="1369" spans="3:5" x14ac:dyDescent="0.2">
      <c r="C1369"/>
      <c r="D1369"/>
      <c r="E1369"/>
    </row>
    <row r="1370" spans="3:5" x14ac:dyDescent="0.2">
      <c r="C1370"/>
      <c r="D1370"/>
      <c r="E1370"/>
    </row>
    <row r="1371" spans="3:5" x14ac:dyDescent="0.2">
      <c r="C1371"/>
      <c r="D1371"/>
      <c r="E1371"/>
    </row>
    <row r="1372" spans="3:5" x14ac:dyDescent="0.2">
      <c r="C1372"/>
      <c r="D1372"/>
      <c r="E1372"/>
    </row>
    <row r="1373" spans="3:5" x14ac:dyDescent="0.2">
      <c r="C1373"/>
      <c r="D1373"/>
      <c r="E1373"/>
    </row>
    <row r="1374" spans="3:5" x14ac:dyDescent="0.2">
      <c r="C1374"/>
      <c r="D1374"/>
      <c r="E1374"/>
    </row>
    <row r="1375" spans="3:5" x14ac:dyDescent="0.2">
      <c r="C1375"/>
      <c r="D1375"/>
      <c r="E1375"/>
    </row>
    <row r="1376" spans="3:5" x14ac:dyDescent="0.2">
      <c r="C1376"/>
      <c r="D1376"/>
      <c r="E1376"/>
    </row>
    <row r="1377" spans="3:5" x14ac:dyDescent="0.2">
      <c r="C1377"/>
      <c r="D1377"/>
      <c r="E1377"/>
    </row>
    <row r="1378" spans="3:5" x14ac:dyDescent="0.2">
      <c r="C1378"/>
      <c r="D1378"/>
      <c r="E1378"/>
    </row>
    <row r="1379" spans="3:5" x14ac:dyDescent="0.2">
      <c r="C1379"/>
      <c r="D1379"/>
      <c r="E1379"/>
    </row>
    <row r="1380" spans="3:5" x14ac:dyDescent="0.2">
      <c r="C1380"/>
      <c r="D1380"/>
      <c r="E1380"/>
    </row>
    <row r="1381" spans="3:5" x14ac:dyDescent="0.2">
      <c r="C1381"/>
      <c r="D1381"/>
      <c r="E1381"/>
    </row>
    <row r="1382" spans="3:5" x14ac:dyDescent="0.2">
      <c r="C1382"/>
      <c r="D1382"/>
      <c r="E1382"/>
    </row>
    <row r="1383" spans="3:5" x14ac:dyDescent="0.2">
      <c r="C1383"/>
      <c r="D1383"/>
      <c r="E1383"/>
    </row>
    <row r="1384" spans="3:5" x14ac:dyDescent="0.2">
      <c r="C1384"/>
      <c r="D1384"/>
      <c r="E1384"/>
    </row>
    <row r="1385" spans="3:5" x14ac:dyDescent="0.2">
      <c r="C1385"/>
      <c r="D1385"/>
      <c r="E1385"/>
    </row>
    <row r="1386" spans="3:5" x14ac:dyDescent="0.2">
      <c r="C1386"/>
      <c r="D1386"/>
      <c r="E1386"/>
    </row>
    <row r="1387" spans="3:5" x14ac:dyDescent="0.2">
      <c r="C1387"/>
      <c r="D1387"/>
      <c r="E1387"/>
    </row>
    <row r="1388" spans="3:5" x14ac:dyDescent="0.2">
      <c r="C1388"/>
      <c r="D1388"/>
      <c r="E1388"/>
    </row>
    <row r="1389" spans="3:5" x14ac:dyDescent="0.2">
      <c r="C1389"/>
      <c r="D1389"/>
      <c r="E1389"/>
    </row>
    <row r="1390" spans="3:5" x14ac:dyDescent="0.2">
      <c r="C1390"/>
      <c r="D1390"/>
      <c r="E1390"/>
    </row>
    <row r="1391" spans="3:5" x14ac:dyDescent="0.2">
      <c r="C1391"/>
      <c r="D1391"/>
      <c r="E1391"/>
    </row>
    <row r="1392" spans="3:5" x14ac:dyDescent="0.2">
      <c r="C1392"/>
      <c r="D1392"/>
      <c r="E1392"/>
    </row>
    <row r="1393" spans="3:5" x14ac:dyDescent="0.2">
      <c r="C1393"/>
      <c r="D1393"/>
      <c r="E1393"/>
    </row>
    <row r="1394" spans="3:5" x14ac:dyDescent="0.2">
      <c r="C1394"/>
      <c r="D1394"/>
      <c r="E1394"/>
    </row>
    <row r="1395" spans="3:5" x14ac:dyDescent="0.2">
      <c r="C1395"/>
      <c r="D1395"/>
      <c r="E1395"/>
    </row>
    <row r="1396" spans="3:5" x14ac:dyDescent="0.2">
      <c r="C1396"/>
      <c r="D1396"/>
      <c r="E1396"/>
    </row>
    <row r="1397" spans="3:5" x14ac:dyDescent="0.2">
      <c r="C1397"/>
      <c r="D1397"/>
      <c r="E1397"/>
    </row>
    <row r="1398" spans="3:5" x14ac:dyDescent="0.2">
      <c r="C1398"/>
      <c r="D1398"/>
      <c r="E1398"/>
    </row>
    <row r="1399" spans="3:5" x14ac:dyDescent="0.2">
      <c r="C1399"/>
      <c r="D1399"/>
      <c r="E1399"/>
    </row>
    <row r="1400" spans="3:5" x14ac:dyDescent="0.2">
      <c r="C1400"/>
      <c r="D1400"/>
      <c r="E1400"/>
    </row>
    <row r="1401" spans="3:5" x14ac:dyDescent="0.2">
      <c r="C1401"/>
      <c r="D1401"/>
      <c r="E1401"/>
    </row>
    <row r="1402" spans="3:5" x14ac:dyDescent="0.2">
      <c r="C1402"/>
      <c r="D1402"/>
      <c r="E1402"/>
    </row>
    <row r="1403" spans="3:5" x14ac:dyDescent="0.2">
      <c r="C1403"/>
      <c r="D1403"/>
      <c r="E1403"/>
    </row>
    <row r="1404" spans="3:5" x14ac:dyDescent="0.2">
      <c r="C1404"/>
      <c r="D1404"/>
      <c r="E1404"/>
    </row>
    <row r="1405" spans="3:5" x14ac:dyDescent="0.2">
      <c r="C1405"/>
      <c r="D1405"/>
      <c r="E1405"/>
    </row>
    <row r="1406" spans="3:5" x14ac:dyDescent="0.2">
      <c r="C1406"/>
      <c r="D1406"/>
      <c r="E1406"/>
    </row>
    <row r="1407" spans="3:5" x14ac:dyDescent="0.2">
      <c r="C1407"/>
      <c r="D1407"/>
      <c r="E1407"/>
    </row>
    <row r="1408" spans="3:5" x14ac:dyDescent="0.2">
      <c r="C1408"/>
      <c r="D1408"/>
      <c r="E1408"/>
    </row>
    <row r="1409" spans="3:5" x14ac:dyDescent="0.2">
      <c r="C1409"/>
      <c r="D1409"/>
      <c r="E1409"/>
    </row>
    <row r="1410" spans="3:5" x14ac:dyDescent="0.2">
      <c r="C1410"/>
      <c r="D1410"/>
      <c r="E1410"/>
    </row>
    <row r="1411" spans="3:5" x14ac:dyDescent="0.2">
      <c r="C1411"/>
      <c r="D1411"/>
      <c r="E1411"/>
    </row>
    <row r="1412" spans="3:5" x14ac:dyDescent="0.2">
      <c r="C1412"/>
      <c r="D1412"/>
      <c r="E1412"/>
    </row>
    <row r="1413" spans="3:5" x14ac:dyDescent="0.2">
      <c r="C1413"/>
      <c r="D1413"/>
      <c r="E1413"/>
    </row>
    <row r="1414" spans="3:5" x14ac:dyDescent="0.2">
      <c r="C1414"/>
      <c r="D1414"/>
      <c r="E1414"/>
    </row>
    <row r="1415" spans="3:5" x14ac:dyDescent="0.2">
      <c r="C1415"/>
      <c r="D1415"/>
      <c r="E1415"/>
    </row>
    <row r="1416" spans="3:5" x14ac:dyDescent="0.2">
      <c r="C1416"/>
      <c r="D1416"/>
      <c r="E1416"/>
    </row>
    <row r="1417" spans="3:5" x14ac:dyDescent="0.2">
      <c r="C1417"/>
      <c r="D1417"/>
      <c r="E1417"/>
    </row>
    <row r="1418" spans="3:5" x14ac:dyDescent="0.2">
      <c r="C1418"/>
      <c r="D1418"/>
      <c r="E1418"/>
    </row>
    <row r="1419" spans="3:5" x14ac:dyDescent="0.2">
      <c r="C1419"/>
      <c r="D1419"/>
      <c r="E1419"/>
    </row>
    <row r="1420" spans="3:5" x14ac:dyDescent="0.2">
      <c r="C1420"/>
      <c r="D1420"/>
      <c r="E1420"/>
    </row>
    <row r="1421" spans="3:5" x14ac:dyDescent="0.2">
      <c r="C1421"/>
      <c r="D1421"/>
      <c r="E1421"/>
    </row>
    <row r="1422" spans="3:5" x14ac:dyDescent="0.2">
      <c r="C1422"/>
      <c r="D1422"/>
      <c r="E1422"/>
    </row>
    <row r="1423" spans="3:5" x14ac:dyDescent="0.2">
      <c r="C1423"/>
      <c r="D1423"/>
      <c r="E1423"/>
    </row>
    <row r="1424" spans="3:5" x14ac:dyDescent="0.2">
      <c r="C1424"/>
      <c r="D1424"/>
      <c r="E1424"/>
    </row>
    <row r="1425" spans="3:5" x14ac:dyDescent="0.2">
      <c r="C1425"/>
      <c r="D1425"/>
      <c r="E1425"/>
    </row>
    <row r="1426" spans="3:5" x14ac:dyDescent="0.2">
      <c r="C1426"/>
      <c r="D1426"/>
      <c r="E1426"/>
    </row>
    <row r="1427" spans="3:5" x14ac:dyDescent="0.2">
      <c r="C1427"/>
      <c r="D1427"/>
      <c r="E1427"/>
    </row>
    <row r="1428" spans="3:5" x14ac:dyDescent="0.2">
      <c r="C1428"/>
      <c r="D1428"/>
      <c r="E1428"/>
    </row>
    <row r="1429" spans="3:5" x14ac:dyDescent="0.2">
      <c r="C1429"/>
      <c r="D1429"/>
      <c r="E1429"/>
    </row>
    <row r="1430" spans="3:5" x14ac:dyDescent="0.2">
      <c r="C1430"/>
      <c r="D1430"/>
      <c r="E1430"/>
    </row>
    <row r="1431" spans="3:5" x14ac:dyDescent="0.2">
      <c r="C1431"/>
      <c r="D1431"/>
      <c r="E1431"/>
    </row>
    <row r="1432" spans="3:5" x14ac:dyDescent="0.2">
      <c r="C1432"/>
      <c r="D1432"/>
      <c r="E1432"/>
    </row>
    <row r="1433" spans="3:5" x14ac:dyDescent="0.2">
      <c r="C1433"/>
      <c r="D1433"/>
      <c r="E1433"/>
    </row>
    <row r="1434" spans="3:5" x14ac:dyDescent="0.2">
      <c r="C1434"/>
      <c r="D1434"/>
      <c r="E1434"/>
    </row>
    <row r="1435" spans="3:5" x14ac:dyDescent="0.2">
      <c r="C1435"/>
      <c r="D1435"/>
      <c r="E1435"/>
    </row>
    <row r="1436" spans="3:5" x14ac:dyDescent="0.2">
      <c r="C1436"/>
      <c r="D1436"/>
      <c r="E1436"/>
    </row>
    <row r="1437" spans="3:5" x14ac:dyDescent="0.2">
      <c r="C1437"/>
      <c r="D1437"/>
      <c r="E1437"/>
    </row>
    <row r="1438" spans="3:5" x14ac:dyDescent="0.2">
      <c r="C1438"/>
      <c r="D1438"/>
      <c r="E1438"/>
    </row>
    <row r="1439" spans="3:5" x14ac:dyDescent="0.2">
      <c r="C1439"/>
      <c r="D1439"/>
      <c r="E1439"/>
    </row>
    <row r="1440" spans="3:5" x14ac:dyDescent="0.2">
      <c r="C1440"/>
      <c r="D1440"/>
      <c r="E1440"/>
    </row>
    <row r="1441" spans="3:5" x14ac:dyDescent="0.2">
      <c r="C1441"/>
      <c r="D1441"/>
      <c r="E1441"/>
    </row>
    <row r="1442" spans="3:5" x14ac:dyDescent="0.2">
      <c r="C1442"/>
      <c r="D1442"/>
      <c r="E1442"/>
    </row>
    <row r="1443" spans="3:5" x14ac:dyDescent="0.2">
      <c r="C1443"/>
      <c r="D1443"/>
      <c r="E1443"/>
    </row>
    <row r="1444" spans="3:5" x14ac:dyDescent="0.2">
      <c r="C1444"/>
      <c r="D1444"/>
      <c r="E1444"/>
    </row>
    <row r="1445" spans="3:5" x14ac:dyDescent="0.2">
      <c r="C1445"/>
      <c r="D1445"/>
      <c r="E1445"/>
    </row>
    <row r="1446" spans="3:5" x14ac:dyDescent="0.2">
      <c r="C1446"/>
      <c r="D1446"/>
      <c r="E1446"/>
    </row>
    <row r="1447" spans="3:5" x14ac:dyDescent="0.2">
      <c r="C1447"/>
      <c r="D1447"/>
      <c r="E1447"/>
    </row>
    <row r="1448" spans="3:5" x14ac:dyDescent="0.2">
      <c r="C1448"/>
      <c r="D1448"/>
      <c r="E1448"/>
    </row>
    <row r="1449" spans="3:5" x14ac:dyDescent="0.2">
      <c r="C1449"/>
      <c r="D1449"/>
      <c r="E1449"/>
    </row>
    <row r="1450" spans="3:5" x14ac:dyDescent="0.2">
      <c r="C1450"/>
      <c r="D1450"/>
      <c r="E1450"/>
    </row>
    <row r="1451" spans="3:5" x14ac:dyDescent="0.2">
      <c r="C1451"/>
      <c r="D1451"/>
      <c r="E1451"/>
    </row>
    <row r="1452" spans="3:5" x14ac:dyDescent="0.2">
      <c r="C1452"/>
      <c r="D1452"/>
      <c r="E1452"/>
    </row>
    <row r="1453" spans="3:5" x14ac:dyDescent="0.2">
      <c r="C1453"/>
      <c r="D1453"/>
      <c r="E1453"/>
    </row>
    <row r="1454" spans="3:5" x14ac:dyDescent="0.2">
      <c r="C1454"/>
      <c r="D1454"/>
      <c r="E1454"/>
    </row>
    <row r="1455" spans="3:5" x14ac:dyDescent="0.2">
      <c r="C1455"/>
      <c r="D1455"/>
      <c r="E1455"/>
    </row>
    <row r="1456" spans="3:5" x14ac:dyDescent="0.2">
      <c r="C1456"/>
      <c r="D1456"/>
      <c r="E1456"/>
    </row>
    <row r="1457" spans="3:5" x14ac:dyDescent="0.2">
      <c r="C1457"/>
      <c r="D1457"/>
      <c r="E1457"/>
    </row>
    <row r="1458" spans="3:5" x14ac:dyDescent="0.2">
      <c r="C1458"/>
      <c r="D1458"/>
      <c r="E1458"/>
    </row>
    <row r="1459" spans="3:5" x14ac:dyDescent="0.2">
      <c r="C1459"/>
      <c r="D1459"/>
      <c r="E1459"/>
    </row>
    <row r="1460" spans="3:5" x14ac:dyDescent="0.2">
      <c r="C1460"/>
      <c r="D1460"/>
      <c r="E1460"/>
    </row>
    <row r="1461" spans="3:5" x14ac:dyDescent="0.2">
      <c r="C1461"/>
      <c r="D1461"/>
      <c r="E1461"/>
    </row>
    <row r="1462" spans="3:5" x14ac:dyDescent="0.2">
      <c r="C1462"/>
      <c r="D1462"/>
      <c r="E1462"/>
    </row>
    <row r="1463" spans="3:5" x14ac:dyDescent="0.2">
      <c r="C1463"/>
      <c r="D1463"/>
      <c r="E1463"/>
    </row>
    <row r="1464" spans="3:5" x14ac:dyDescent="0.2">
      <c r="C1464"/>
      <c r="D1464"/>
      <c r="E1464"/>
    </row>
    <row r="1465" spans="3:5" x14ac:dyDescent="0.2">
      <c r="C1465"/>
      <c r="D1465"/>
      <c r="E1465"/>
    </row>
    <row r="1466" spans="3:5" x14ac:dyDescent="0.2">
      <c r="C1466"/>
      <c r="D1466"/>
      <c r="E1466"/>
    </row>
    <row r="1467" spans="3:5" x14ac:dyDescent="0.2">
      <c r="C1467"/>
      <c r="D1467"/>
      <c r="E1467"/>
    </row>
    <row r="1468" spans="3:5" x14ac:dyDescent="0.2">
      <c r="C1468"/>
      <c r="D1468"/>
      <c r="E1468"/>
    </row>
    <row r="1469" spans="3:5" x14ac:dyDescent="0.2">
      <c r="C1469"/>
      <c r="D1469"/>
      <c r="E1469"/>
    </row>
    <row r="1470" spans="3:5" x14ac:dyDescent="0.2">
      <c r="C1470"/>
      <c r="D1470"/>
      <c r="E1470"/>
    </row>
    <row r="1471" spans="3:5" x14ac:dyDescent="0.2">
      <c r="C1471"/>
      <c r="D1471"/>
      <c r="E1471"/>
    </row>
    <row r="1472" spans="3:5" x14ac:dyDescent="0.2">
      <c r="C1472"/>
      <c r="D1472"/>
      <c r="E1472"/>
    </row>
    <row r="1473" spans="3:5" x14ac:dyDescent="0.2">
      <c r="C1473"/>
      <c r="D1473"/>
      <c r="E1473"/>
    </row>
    <row r="1474" spans="3:5" x14ac:dyDescent="0.2">
      <c r="C1474"/>
      <c r="D1474"/>
      <c r="E1474"/>
    </row>
    <row r="1475" spans="3:5" x14ac:dyDescent="0.2">
      <c r="C1475"/>
      <c r="D1475"/>
      <c r="E1475"/>
    </row>
    <row r="1476" spans="3:5" x14ac:dyDescent="0.2">
      <c r="C1476"/>
      <c r="D1476"/>
      <c r="E1476"/>
    </row>
    <row r="1477" spans="3:5" x14ac:dyDescent="0.2">
      <c r="C1477"/>
      <c r="D1477"/>
      <c r="E1477"/>
    </row>
    <row r="1478" spans="3:5" x14ac:dyDescent="0.2">
      <c r="C1478"/>
      <c r="D1478"/>
      <c r="E1478"/>
    </row>
    <row r="1479" spans="3:5" x14ac:dyDescent="0.2">
      <c r="C1479"/>
      <c r="D1479"/>
      <c r="E1479"/>
    </row>
    <row r="1480" spans="3:5" x14ac:dyDescent="0.2">
      <c r="C1480"/>
      <c r="D1480"/>
      <c r="E1480"/>
    </row>
    <row r="1481" spans="3:5" x14ac:dyDescent="0.2">
      <c r="C1481"/>
      <c r="D1481"/>
      <c r="E1481"/>
    </row>
    <row r="1482" spans="3:5" x14ac:dyDescent="0.2">
      <c r="C1482"/>
      <c r="D1482"/>
      <c r="E1482"/>
    </row>
    <row r="1483" spans="3:5" x14ac:dyDescent="0.2">
      <c r="C1483"/>
      <c r="D1483"/>
      <c r="E1483"/>
    </row>
    <row r="1484" spans="3:5" x14ac:dyDescent="0.2">
      <c r="C1484"/>
      <c r="D1484"/>
      <c r="E1484"/>
    </row>
    <row r="1485" spans="3:5" x14ac:dyDescent="0.2">
      <c r="C1485"/>
      <c r="D1485"/>
      <c r="E1485"/>
    </row>
    <row r="1486" spans="3:5" x14ac:dyDescent="0.2">
      <c r="C1486"/>
      <c r="D1486"/>
      <c r="E1486"/>
    </row>
    <row r="1487" spans="3:5" x14ac:dyDescent="0.2">
      <c r="C1487"/>
      <c r="D1487"/>
      <c r="E1487"/>
    </row>
    <row r="1488" spans="3:5" x14ac:dyDescent="0.2">
      <c r="C1488"/>
      <c r="D1488"/>
      <c r="E1488"/>
    </row>
    <row r="1489" spans="3:5" x14ac:dyDescent="0.2">
      <c r="C1489"/>
      <c r="D1489"/>
      <c r="E1489"/>
    </row>
    <row r="1490" spans="3:5" x14ac:dyDescent="0.2">
      <c r="C1490"/>
      <c r="D1490"/>
      <c r="E1490"/>
    </row>
    <row r="1491" spans="3:5" x14ac:dyDescent="0.2">
      <c r="C1491"/>
      <c r="D1491"/>
      <c r="E1491"/>
    </row>
    <row r="1492" spans="3:5" x14ac:dyDescent="0.2">
      <c r="C1492"/>
      <c r="D1492"/>
      <c r="E1492"/>
    </row>
    <row r="1493" spans="3:5" x14ac:dyDescent="0.2">
      <c r="C1493"/>
      <c r="D1493"/>
      <c r="E1493"/>
    </row>
    <row r="1494" spans="3:5" x14ac:dyDescent="0.2">
      <c r="C1494"/>
      <c r="D1494"/>
      <c r="E1494"/>
    </row>
    <row r="1495" spans="3:5" x14ac:dyDescent="0.2">
      <c r="C1495"/>
      <c r="D1495"/>
      <c r="E1495"/>
    </row>
    <row r="1496" spans="3:5" x14ac:dyDescent="0.2">
      <c r="C1496"/>
      <c r="D1496"/>
      <c r="E1496"/>
    </row>
    <row r="1497" spans="3:5" x14ac:dyDescent="0.2">
      <c r="C1497"/>
      <c r="D1497"/>
      <c r="E1497"/>
    </row>
    <row r="1498" spans="3:5" x14ac:dyDescent="0.2">
      <c r="C1498"/>
      <c r="D1498"/>
      <c r="E1498"/>
    </row>
    <row r="1499" spans="3:5" x14ac:dyDescent="0.2">
      <c r="C1499"/>
      <c r="D1499"/>
      <c r="E1499"/>
    </row>
    <row r="1500" spans="3:5" x14ac:dyDescent="0.2">
      <c r="C1500"/>
      <c r="D1500"/>
      <c r="E1500"/>
    </row>
    <row r="1501" spans="3:5" x14ac:dyDescent="0.2">
      <c r="C1501"/>
      <c r="D1501"/>
      <c r="E1501"/>
    </row>
    <row r="1502" spans="3:5" x14ac:dyDescent="0.2">
      <c r="C1502"/>
      <c r="D1502"/>
      <c r="E1502"/>
    </row>
    <row r="1503" spans="3:5" x14ac:dyDescent="0.2">
      <c r="C1503"/>
      <c r="D1503"/>
      <c r="E1503"/>
    </row>
    <row r="1504" spans="3:5" x14ac:dyDescent="0.2">
      <c r="C1504"/>
      <c r="D1504"/>
      <c r="E1504"/>
    </row>
    <row r="1505" spans="3:5" x14ac:dyDescent="0.2">
      <c r="C1505"/>
      <c r="D1505"/>
      <c r="E1505"/>
    </row>
    <row r="1506" spans="3:5" x14ac:dyDescent="0.2">
      <c r="C1506"/>
      <c r="D1506"/>
      <c r="E1506"/>
    </row>
    <row r="1507" spans="3:5" x14ac:dyDescent="0.2">
      <c r="C1507"/>
      <c r="D1507"/>
      <c r="E1507"/>
    </row>
    <row r="1508" spans="3:5" x14ac:dyDescent="0.2">
      <c r="C1508"/>
      <c r="D1508"/>
      <c r="E1508"/>
    </row>
    <row r="1509" spans="3:5" x14ac:dyDescent="0.2">
      <c r="C1509"/>
      <c r="D1509"/>
      <c r="E1509"/>
    </row>
    <row r="1510" spans="3:5" x14ac:dyDescent="0.2">
      <c r="C1510"/>
      <c r="D1510"/>
      <c r="E1510"/>
    </row>
    <row r="1511" spans="3:5" x14ac:dyDescent="0.2">
      <c r="C1511"/>
      <c r="D1511"/>
      <c r="E1511"/>
    </row>
    <row r="1512" spans="3:5" x14ac:dyDescent="0.2">
      <c r="C1512"/>
      <c r="D1512"/>
      <c r="E1512"/>
    </row>
    <row r="1513" spans="3:5" x14ac:dyDescent="0.2">
      <c r="C1513"/>
      <c r="D1513"/>
      <c r="E1513"/>
    </row>
    <row r="1514" spans="3:5" x14ac:dyDescent="0.2">
      <c r="C1514"/>
      <c r="D1514"/>
      <c r="E1514"/>
    </row>
    <row r="1515" spans="3:5" x14ac:dyDescent="0.2">
      <c r="C1515"/>
      <c r="D1515"/>
      <c r="E1515"/>
    </row>
    <row r="1516" spans="3:5" x14ac:dyDescent="0.2">
      <c r="C1516"/>
      <c r="D1516"/>
      <c r="E1516"/>
    </row>
    <row r="1517" spans="3:5" x14ac:dyDescent="0.2">
      <c r="C1517"/>
      <c r="D1517"/>
      <c r="E1517"/>
    </row>
    <row r="1518" spans="3:5" x14ac:dyDescent="0.2">
      <c r="C1518"/>
      <c r="D1518"/>
      <c r="E1518"/>
    </row>
    <row r="1519" spans="3:5" x14ac:dyDescent="0.2">
      <c r="C1519"/>
      <c r="D1519"/>
      <c r="E1519"/>
    </row>
    <row r="1520" spans="3:5" x14ac:dyDescent="0.2">
      <c r="C1520"/>
      <c r="D1520"/>
      <c r="E1520"/>
    </row>
    <row r="1521" spans="3:5" x14ac:dyDescent="0.2">
      <c r="C1521"/>
      <c r="D1521"/>
      <c r="E1521"/>
    </row>
    <row r="1522" spans="3:5" x14ac:dyDescent="0.2">
      <c r="C1522"/>
      <c r="D1522"/>
      <c r="E1522"/>
    </row>
    <row r="1523" spans="3:5" x14ac:dyDescent="0.2">
      <c r="C1523"/>
      <c r="D1523"/>
      <c r="E1523"/>
    </row>
    <row r="1524" spans="3:5" x14ac:dyDescent="0.2">
      <c r="C1524"/>
      <c r="D1524"/>
      <c r="E1524"/>
    </row>
    <row r="1525" spans="3:5" x14ac:dyDescent="0.2">
      <c r="C1525"/>
      <c r="D1525"/>
      <c r="E1525"/>
    </row>
    <row r="1526" spans="3:5" x14ac:dyDescent="0.2">
      <c r="C1526"/>
      <c r="D1526"/>
      <c r="E1526"/>
    </row>
    <row r="1527" spans="3:5" x14ac:dyDescent="0.2">
      <c r="C1527"/>
      <c r="D1527"/>
      <c r="E1527"/>
    </row>
    <row r="1528" spans="3:5" x14ac:dyDescent="0.2">
      <c r="C1528"/>
      <c r="D1528"/>
      <c r="E1528"/>
    </row>
    <row r="1529" spans="3:5" x14ac:dyDescent="0.2">
      <c r="C1529"/>
      <c r="D1529"/>
      <c r="E1529"/>
    </row>
    <row r="1530" spans="3:5" x14ac:dyDescent="0.2">
      <c r="C1530"/>
      <c r="D1530"/>
      <c r="E1530"/>
    </row>
    <row r="1531" spans="3:5" x14ac:dyDescent="0.2">
      <c r="C1531"/>
      <c r="D1531"/>
      <c r="E1531"/>
    </row>
    <row r="1532" spans="3:5" x14ac:dyDescent="0.2">
      <c r="C1532"/>
      <c r="D1532"/>
      <c r="E1532"/>
    </row>
    <row r="1533" spans="3:5" x14ac:dyDescent="0.2">
      <c r="C1533"/>
      <c r="D1533"/>
      <c r="E1533"/>
    </row>
    <row r="1534" spans="3:5" x14ac:dyDescent="0.2">
      <c r="C1534"/>
      <c r="D1534"/>
      <c r="E1534"/>
    </row>
    <row r="1535" spans="3:5" x14ac:dyDescent="0.2">
      <c r="C1535"/>
      <c r="D1535"/>
      <c r="E1535"/>
    </row>
    <row r="1536" spans="3:5" x14ac:dyDescent="0.2">
      <c r="C1536"/>
      <c r="D1536"/>
      <c r="E1536"/>
    </row>
    <row r="1537" spans="3:5" x14ac:dyDescent="0.2">
      <c r="C1537"/>
      <c r="D1537"/>
      <c r="E1537"/>
    </row>
    <row r="1538" spans="3:5" x14ac:dyDescent="0.2">
      <c r="C1538"/>
      <c r="D1538"/>
      <c r="E1538"/>
    </row>
    <row r="1539" spans="3:5" x14ac:dyDescent="0.2">
      <c r="C1539"/>
      <c r="D1539"/>
      <c r="E1539"/>
    </row>
    <row r="1540" spans="3:5" x14ac:dyDescent="0.2">
      <c r="C1540"/>
      <c r="D1540"/>
      <c r="E1540"/>
    </row>
    <row r="1541" spans="3:5" x14ac:dyDescent="0.2">
      <c r="C1541"/>
      <c r="D1541"/>
      <c r="E1541"/>
    </row>
    <row r="1542" spans="3:5" x14ac:dyDescent="0.2">
      <c r="C1542"/>
      <c r="D1542"/>
      <c r="E1542"/>
    </row>
    <row r="1543" spans="3:5" x14ac:dyDescent="0.2">
      <c r="C1543"/>
      <c r="D1543"/>
      <c r="E1543"/>
    </row>
    <row r="1544" spans="3:5" x14ac:dyDescent="0.2">
      <c r="C1544"/>
      <c r="D1544"/>
      <c r="E1544"/>
    </row>
    <row r="1545" spans="3:5" x14ac:dyDescent="0.2">
      <c r="C1545"/>
      <c r="D1545"/>
      <c r="E1545"/>
    </row>
    <row r="1546" spans="3:5" x14ac:dyDescent="0.2">
      <c r="C1546"/>
      <c r="D1546"/>
      <c r="E1546"/>
    </row>
    <row r="1547" spans="3:5" x14ac:dyDescent="0.2">
      <c r="C1547"/>
      <c r="D1547"/>
      <c r="E1547"/>
    </row>
    <row r="1548" spans="3:5" x14ac:dyDescent="0.2">
      <c r="C1548"/>
      <c r="D1548"/>
      <c r="E1548"/>
    </row>
    <row r="1549" spans="3:5" x14ac:dyDescent="0.2">
      <c r="C1549"/>
      <c r="D1549"/>
      <c r="E1549"/>
    </row>
    <row r="1550" spans="3:5" x14ac:dyDescent="0.2">
      <c r="C1550"/>
      <c r="D1550"/>
      <c r="E1550"/>
    </row>
    <row r="1551" spans="3:5" x14ac:dyDescent="0.2">
      <c r="C1551"/>
      <c r="D1551"/>
      <c r="E1551"/>
    </row>
    <row r="1552" spans="3:5" x14ac:dyDescent="0.2">
      <c r="C1552"/>
      <c r="D1552"/>
      <c r="E1552"/>
    </row>
    <row r="1553" spans="3:5" x14ac:dyDescent="0.2">
      <c r="C1553"/>
      <c r="D1553"/>
      <c r="E1553"/>
    </row>
    <row r="1554" spans="3:5" x14ac:dyDescent="0.2">
      <c r="C1554"/>
      <c r="D1554"/>
      <c r="E1554"/>
    </row>
    <row r="1555" spans="3:5" x14ac:dyDescent="0.2">
      <c r="C1555"/>
      <c r="D1555"/>
      <c r="E1555"/>
    </row>
    <row r="1556" spans="3:5" x14ac:dyDescent="0.2">
      <c r="C1556"/>
      <c r="D1556"/>
      <c r="E1556"/>
    </row>
    <row r="1557" spans="3:5" x14ac:dyDescent="0.2">
      <c r="C1557"/>
      <c r="D1557"/>
      <c r="E1557"/>
    </row>
    <row r="1558" spans="3:5" x14ac:dyDescent="0.2">
      <c r="C1558"/>
      <c r="D1558"/>
      <c r="E1558"/>
    </row>
    <row r="1559" spans="3:5" x14ac:dyDescent="0.2">
      <c r="C1559"/>
      <c r="D1559"/>
      <c r="E1559"/>
    </row>
    <row r="1560" spans="3:5" x14ac:dyDescent="0.2">
      <c r="C1560"/>
      <c r="D1560"/>
      <c r="E1560"/>
    </row>
    <row r="1561" spans="3:5" x14ac:dyDescent="0.2">
      <c r="C1561"/>
      <c r="D1561"/>
      <c r="E1561"/>
    </row>
    <row r="1562" spans="3:5" x14ac:dyDescent="0.2">
      <c r="C1562"/>
      <c r="D1562"/>
      <c r="E1562"/>
    </row>
    <row r="1563" spans="3:5" x14ac:dyDescent="0.2">
      <c r="C1563"/>
      <c r="D1563"/>
      <c r="E1563"/>
    </row>
    <row r="1564" spans="3:5" x14ac:dyDescent="0.2">
      <c r="C1564"/>
      <c r="D1564"/>
      <c r="E1564"/>
    </row>
    <row r="1565" spans="3:5" x14ac:dyDescent="0.2">
      <c r="C1565"/>
      <c r="D1565"/>
      <c r="E1565"/>
    </row>
    <row r="1566" spans="3:5" x14ac:dyDescent="0.2">
      <c r="C1566"/>
      <c r="D1566"/>
      <c r="E1566"/>
    </row>
    <row r="1567" spans="3:5" x14ac:dyDescent="0.2">
      <c r="C1567"/>
      <c r="D1567"/>
      <c r="E1567"/>
    </row>
    <row r="1568" spans="3:5" x14ac:dyDescent="0.2">
      <c r="C1568"/>
      <c r="D1568"/>
      <c r="E1568"/>
    </row>
    <row r="1569" spans="3:5" x14ac:dyDescent="0.2">
      <c r="C1569"/>
      <c r="D1569"/>
      <c r="E1569"/>
    </row>
    <row r="1570" spans="3:5" x14ac:dyDescent="0.2">
      <c r="C1570"/>
      <c r="D1570"/>
      <c r="E1570"/>
    </row>
    <row r="1571" spans="3:5" x14ac:dyDescent="0.2">
      <c r="C1571"/>
      <c r="D1571"/>
      <c r="E1571"/>
    </row>
    <row r="1572" spans="3:5" x14ac:dyDescent="0.2">
      <c r="C1572"/>
      <c r="D1572"/>
      <c r="E1572"/>
    </row>
    <row r="1573" spans="3:5" x14ac:dyDescent="0.2">
      <c r="C1573"/>
      <c r="D1573"/>
      <c r="E1573"/>
    </row>
    <row r="1574" spans="3:5" x14ac:dyDescent="0.2">
      <c r="C1574"/>
      <c r="D1574"/>
      <c r="E1574"/>
    </row>
    <row r="1575" spans="3:5" x14ac:dyDescent="0.2">
      <c r="C1575"/>
      <c r="D1575"/>
      <c r="E1575"/>
    </row>
    <row r="1576" spans="3:5" x14ac:dyDescent="0.2">
      <c r="C1576"/>
      <c r="D1576"/>
      <c r="E1576"/>
    </row>
    <row r="1577" spans="3:5" x14ac:dyDescent="0.2">
      <c r="C1577"/>
      <c r="D1577"/>
      <c r="E1577"/>
    </row>
    <row r="1578" spans="3:5" x14ac:dyDescent="0.2">
      <c r="C1578"/>
      <c r="D1578"/>
      <c r="E1578"/>
    </row>
    <row r="1579" spans="3:5" x14ac:dyDescent="0.2">
      <c r="C1579"/>
      <c r="D1579"/>
      <c r="E1579"/>
    </row>
    <row r="1580" spans="3:5" x14ac:dyDescent="0.2">
      <c r="C1580"/>
      <c r="D1580"/>
      <c r="E1580"/>
    </row>
    <row r="1581" spans="3:5" x14ac:dyDescent="0.2">
      <c r="C1581"/>
      <c r="D1581"/>
      <c r="E1581"/>
    </row>
    <row r="1582" spans="3:5" x14ac:dyDescent="0.2">
      <c r="C1582"/>
      <c r="D1582"/>
      <c r="E1582"/>
    </row>
    <row r="1583" spans="3:5" x14ac:dyDescent="0.2">
      <c r="C1583"/>
      <c r="D1583"/>
      <c r="E1583"/>
    </row>
    <row r="1584" spans="3:5" x14ac:dyDescent="0.2">
      <c r="C1584"/>
      <c r="D1584"/>
      <c r="E1584"/>
    </row>
    <row r="1585" spans="3:5" x14ac:dyDescent="0.2">
      <c r="C1585"/>
      <c r="D1585"/>
      <c r="E1585"/>
    </row>
    <row r="1586" spans="3:5" x14ac:dyDescent="0.2">
      <c r="C1586"/>
      <c r="D1586"/>
      <c r="E1586"/>
    </row>
    <row r="1587" spans="3:5" x14ac:dyDescent="0.2">
      <c r="C1587"/>
      <c r="D1587"/>
      <c r="E1587"/>
    </row>
    <row r="1588" spans="3:5" x14ac:dyDescent="0.2">
      <c r="C1588"/>
      <c r="D1588"/>
      <c r="E1588"/>
    </row>
    <row r="1589" spans="3:5" x14ac:dyDescent="0.2">
      <c r="C1589"/>
      <c r="D1589"/>
      <c r="E1589"/>
    </row>
    <row r="1590" spans="3:5" x14ac:dyDescent="0.2">
      <c r="C1590"/>
      <c r="D1590"/>
      <c r="E1590"/>
    </row>
    <row r="1591" spans="3:5" x14ac:dyDescent="0.2">
      <c r="C1591"/>
      <c r="D1591"/>
      <c r="E1591"/>
    </row>
    <row r="1592" spans="3:5" x14ac:dyDescent="0.2">
      <c r="C1592"/>
      <c r="D1592"/>
      <c r="E1592"/>
    </row>
    <row r="1593" spans="3:5" x14ac:dyDescent="0.2">
      <c r="C1593"/>
      <c r="D1593"/>
      <c r="E1593"/>
    </row>
    <row r="1594" spans="3:5" x14ac:dyDescent="0.2">
      <c r="C1594"/>
      <c r="D1594"/>
      <c r="E1594"/>
    </row>
    <row r="1595" spans="3:5" x14ac:dyDescent="0.2">
      <c r="C1595"/>
      <c r="D1595"/>
      <c r="E1595"/>
    </row>
    <row r="1596" spans="3:5" x14ac:dyDescent="0.2">
      <c r="C1596"/>
      <c r="D1596"/>
      <c r="E1596"/>
    </row>
    <row r="1597" spans="3:5" x14ac:dyDescent="0.2">
      <c r="C1597"/>
      <c r="D1597"/>
      <c r="E1597"/>
    </row>
    <row r="1598" spans="3:5" x14ac:dyDescent="0.2">
      <c r="C1598"/>
      <c r="D1598"/>
      <c r="E1598"/>
    </row>
    <row r="1599" spans="3:5" x14ac:dyDescent="0.2">
      <c r="C1599"/>
      <c r="D1599"/>
      <c r="E1599"/>
    </row>
    <row r="1600" spans="3:5" x14ac:dyDescent="0.2">
      <c r="C1600"/>
      <c r="D1600"/>
      <c r="E1600"/>
    </row>
    <row r="1601" spans="3:5" x14ac:dyDescent="0.2">
      <c r="C1601"/>
      <c r="D1601"/>
      <c r="E1601"/>
    </row>
    <row r="1602" spans="3:5" x14ac:dyDescent="0.2">
      <c r="C1602"/>
      <c r="D1602"/>
      <c r="E1602"/>
    </row>
    <row r="1603" spans="3:5" x14ac:dyDescent="0.2">
      <c r="C1603"/>
      <c r="D1603"/>
      <c r="E1603"/>
    </row>
    <row r="1604" spans="3:5" x14ac:dyDescent="0.2">
      <c r="C1604"/>
      <c r="D1604"/>
      <c r="E1604"/>
    </row>
    <row r="1605" spans="3:5" x14ac:dyDescent="0.2">
      <c r="C1605"/>
      <c r="D1605"/>
      <c r="E1605"/>
    </row>
    <row r="1606" spans="3:5" x14ac:dyDescent="0.2">
      <c r="C1606"/>
      <c r="D1606"/>
      <c r="E1606"/>
    </row>
    <row r="1607" spans="3:5" x14ac:dyDescent="0.2">
      <c r="C1607"/>
      <c r="D1607"/>
      <c r="E1607"/>
    </row>
    <row r="1608" spans="3:5" x14ac:dyDescent="0.2">
      <c r="C1608"/>
      <c r="D1608"/>
      <c r="E1608"/>
    </row>
    <row r="1609" spans="3:5" x14ac:dyDescent="0.2">
      <c r="C1609"/>
      <c r="D1609"/>
      <c r="E1609"/>
    </row>
    <row r="1610" spans="3:5" x14ac:dyDescent="0.2">
      <c r="C1610"/>
      <c r="D1610"/>
      <c r="E1610"/>
    </row>
    <row r="1611" spans="3:5" x14ac:dyDescent="0.2">
      <c r="C1611"/>
      <c r="D1611"/>
      <c r="E1611"/>
    </row>
    <row r="1612" spans="3:5" x14ac:dyDescent="0.2">
      <c r="C1612"/>
      <c r="D1612"/>
      <c r="E1612"/>
    </row>
    <row r="1613" spans="3:5" x14ac:dyDescent="0.2">
      <c r="C1613"/>
      <c r="D1613"/>
      <c r="E1613"/>
    </row>
    <row r="1614" spans="3:5" x14ac:dyDescent="0.2">
      <c r="C1614"/>
      <c r="D1614"/>
      <c r="E1614"/>
    </row>
    <row r="1615" spans="3:5" x14ac:dyDescent="0.2">
      <c r="C1615"/>
      <c r="D1615"/>
      <c r="E1615"/>
    </row>
    <row r="1616" spans="3:5" x14ac:dyDescent="0.2">
      <c r="C1616"/>
      <c r="D1616"/>
      <c r="E1616"/>
    </row>
    <row r="1617" spans="3:5" x14ac:dyDescent="0.2">
      <c r="C1617"/>
      <c r="D1617"/>
      <c r="E1617"/>
    </row>
    <row r="1618" spans="3:5" x14ac:dyDescent="0.2">
      <c r="C1618"/>
      <c r="D1618"/>
      <c r="E1618"/>
    </row>
    <row r="1619" spans="3:5" x14ac:dyDescent="0.2">
      <c r="C1619"/>
      <c r="D1619"/>
      <c r="E1619"/>
    </row>
    <row r="1620" spans="3:5" x14ac:dyDescent="0.2">
      <c r="C1620"/>
      <c r="D1620"/>
      <c r="E1620"/>
    </row>
    <row r="1621" spans="3:5" x14ac:dyDescent="0.2">
      <c r="C1621"/>
      <c r="D1621"/>
      <c r="E1621"/>
    </row>
    <row r="1622" spans="3:5" x14ac:dyDescent="0.2">
      <c r="C1622"/>
      <c r="D1622"/>
      <c r="E1622"/>
    </row>
    <row r="1623" spans="3:5" x14ac:dyDescent="0.2">
      <c r="C1623"/>
      <c r="D1623"/>
      <c r="E1623"/>
    </row>
    <row r="1624" spans="3:5" x14ac:dyDescent="0.2">
      <c r="C1624"/>
      <c r="D1624"/>
      <c r="E1624"/>
    </row>
    <row r="1625" spans="3:5" x14ac:dyDescent="0.2">
      <c r="C1625"/>
      <c r="D1625"/>
      <c r="E1625"/>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DE50-BA3B-4A80-BD84-0803F9FCD003}">
  <sheetPr>
    <tabColor rgb="FFFFC000"/>
  </sheetPr>
  <dimension ref="A1:AQ52"/>
  <sheetViews>
    <sheetView workbookViewId="0">
      <selection activeCell="AL13" sqref="AL13"/>
    </sheetView>
  </sheetViews>
  <sheetFormatPr defaultRowHeight="15" x14ac:dyDescent="0.25"/>
  <cols>
    <col min="1" max="1" width="4" style="151" customWidth="1"/>
    <col min="2" max="31" width="2.85546875" style="151" customWidth="1"/>
    <col min="32" max="33" width="4" style="151" customWidth="1"/>
    <col min="34" max="34" width="9.140625" style="151"/>
    <col min="35" max="35" width="10" style="151" bestFit="1" customWidth="1"/>
    <col min="36" max="16384" width="9.140625" style="151"/>
  </cols>
  <sheetData>
    <row r="1" spans="1:43" x14ac:dyDescent="0.25">
      <c r="A1" s="148"/>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50"/>
    </row>
    <row r="2" spans="1:43" x14ac:dyDescent="0.25">
      <c r="A2" s="152"/>
      <c r="B2" s="401" t="s">
        <v>160</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153"/>
    </row>
    <row r="3" spans="1:43" x14ac:dyDescent="0.25">
      <c r="A3" s="152"/>
      <c r="B3" s="402" t="s">
        <v>198</v>
      </c>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4"/>
      <c r="AF3" s="153"/>
      <c r="AG3" s="153"/>
      <c r="AH3" s="411" t="s">
        <v>161</v>
      </c>
      <c r="AI3" s="412"/>
      <c r="AJ3" s="412"/>
      <c r="AK3" s="412"/>
      <c r="AL3" s="412"/>
      <c r="AM3" s="412"/>
      <c r="AN3" s="412"/>
      <c r="AO3" s="412"/>
      <c r="AP3" s="412"/>
      <c r="AQ3" s="412"/>
    </row>
    <row r="4" spans="1:43" x14ac:dyDescent="0.25">
      <c r="A4" s="152"/>
      <c r="B4" s="405"/>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7"/>
      <c r="AF4" s="153"/>
      <c r="AH4" s="154"/>
      <c r="AI4" s="154"/>
      <c r="AJ4" s="154"/>
      <c r="AK4" s="154"/>
      <c r="AL4" s="154"/>
      <c r="AM4" s="154"/>
      <c r="AN4" s="154"/>
      <c r="AO4" s="154"/>
      <c r="AP4" s="154"/>
      <c r="AQ4" s="154"/>
    </row>
    <row r="5" spans="1:43" x14ac:dyDescent="0.25">
      <c r="A5" s="152"/>
      <c r="B5" s="405"/>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7"/>
      <c r="AF5" s="153"/>
      <c r="AG5" s="153"/>
      <c r="AH5" s="411" t="s">
        <v>200</v>
      </c>
      <c r="AI5" s="412"/>
      <c r="AJ5" s="412"/>
      <c r="AK5" s="412"/>
      <c r="AL5" s="412"/>
      <c r="AM5" s="412"/>
      <c r="AN5" s="412"/>
      <c r="AO5" s="412"/>
      <c r="AP5" s="412"/>
      <c r="AQ5" s="412"/>
    </row>
    <row r="6" spans="1:43" x14ac:dyDescent="0.25">
      <c r="A6" s="152"/>
      <c r="B6" s="405"/>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7"/>
      <c r="AF6" s="153"/>
      <c r="AH6" s="154"/>
      <c r="AI6" s="154"/>
      <c r="AJ6" s="154"/>
      <c r="AK6" s="154"/>
      <c r="AL6" s="154"/>
      <c r="AM6" s="154"/>
      <c r="AN6" s="154"/>
      <c r="AO6" s="154"/>
      <c r="AP6" s="154"/>
      <c r="AQ6" s="154"/>
    </row>
    <row r="7" spans="1:43" x14ac:dyDescent="0.25">
      <c r="A7" s="152"/>
      <c r="B7" s="405"/>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7"/>
      <c r="AF7" s="153"/>
      <c r="AG7" s="153"/>
      <c r="AH7" s="411" t="s">
        <v>162</v>
      </c>
      <c r="AI7" s="412"/>
      <c r="AJ7" s="412"/>
      <c r="AK7" s="413" t="s">
        <v>197</v>
      </c>
      <c r="AL7" s="413"/>
      <c r="AM7" s="413"/>
      <c r="AN7" s="413"/>
      <c r="AO7" s="413"/>
      <c r="AP7" s="413"/>
      <c r="AQ7" s="413"/>
    </row>
    <row r="8" spans="1:43" x14ac:dyDescent="0.25">
      <c r="A8" s="152"/>
      <c r="B8" s="405"/>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7"/>
      <c r="AF8" s="153"/>
    </row>
    <row r="9" spans="1:43" x14ac:dyDescent="0.25">
      <c r="A9" s="152"/>
      <c r="B9" s="405"/>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406"/>
      <c r="AE9" s="407"/>
      <c r="AF9" s="153"/>
    </row>
    <row r="10" spans="1:43" x14ac:dyDescent="0.25">
      <c r="A10" s="152"/>
      <c r="B10" s="405"/>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7"/>
      <c r="AF10" s="153"/>
    </row>
    <row r="11" spans="1:43" x14ac:dyDescent="0.25">
      <c r="A11" s="152"/>
      <c r="B11" s="405"/>
      <c r="C11" s="406"/>
      <c r="D11" s="406"/>
      <c r="E11" s="406"/>
      <c r="F11" s="406"/>
      <c r="G11" s="406"/>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7"/>
      <c r="AF11" s="153"/>
    </row>
    <row r="12" spans="1:43" x14ac:dyDescent="0.25">
      <c r="A12" s="152"/>
      <c r="B12" s="405"/>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7"/>
      <c r="AF12" s="153"/>
    </row>
    <row r="13" spans="1:43" x14ac:dyDescent="0.25">
      <c r="A13" s="152"/>
      <c r="B13" s="408"/>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10"/>
      <c r="AF13" s="153"/>
    </row>
    <row r="14" spans="1:43" x14ac:dyDescent="0.25">
      <c r="A14" s="152"/>
      <c r="B14" s="455" t="s">
        <v>171</v>
      </c>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7"/>
      <c r="AF14" s="153"/>
    </row>
    <row r="15" spans="1:43" x14ac:dyDescent="0.25">
      <c r="A15" s="152"/>
      <c r="B15" s="458"/>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60"/>
      <c r="AF15" s="153"/>
    </row>
    <row r="16" spans="1:43" x14ac:dyDescent="0.25">
      <c r="A16" s="152"/>
      <c r="B16" s="461"/>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3"/>
      <c r="AF16" s="153"/>
    </row>
    <row r="17" spans="1:32" x14ac:dyDescent="0.25">
      <c r="A17" s="152"/>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3"/>
    </row>
    <row r="18" spans="1:32" x14ac:dyDescent="0.25">
      <c r="A18" s="152"/>
      <c r="B18" s="434" t="s">
        <v>170</v>
      </c>
      <c r="C18" s="435"/>
      <c r="D18" s="435"/>
      <c r="E18" s="435"/>
      <c r="F18" s="435"/>
      <c r="G18" s="156" t="s">
        <v>163</v>
      </c>
      <c r="H18" s="438" t="str">
        <f>CONCATENATE(IF('TAŞIMA PLANI'!BW27="","",'TAŞIMA PLANI'!BW27)," Öğrenci Taşıma Hizmeti")</f>
        <v>ORTAÖĞRETİM Öğrenci Taşıma Hizmeti</v>
      </c>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9"/>
      <c r="AF18" s="153"/>
    </row>
    <row r="19" spans="1:32" ht="15" customHeight="1" x14ac:dyDescent="0.25">
      <c r="A19" s="152"/>
      <c r="B19" s="453" t="s">
        <v>169</v>
      </c>
      <c r="C19" s="454"/>
      <c r="D19" s="454"/>
      <c r="E19" s="454"/>
      <c r="F19" s="454"/>
      <c r="G19" s="157" t="s">
        <v>163</v>
      </c>
      <c r="H19" s="436" t="str">
        <f>IF(AK7="","",AK7)</f>
        <v>Özbilican Nak. İnş. Oto. Gıda. Tem. San. Tic. Ltd. Şti.</v>
      </c>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7"/>
      <c r="AF19" s="153"/>
    </row>
    <row r="20" spans="1:32" ht="15" customHeight="1" x14ac:dyDescent="0.25">
      <c r="A20" s="152"/>
      <c r="AF20" s="153"/>
    </row>
    <row r="21" spans="1:32" x14ac:dyDescent="0.25">
      <c r="A21" s="152"/>
      <c r="B21" s="442" t="s">
        <v>164</v>
      </c>
      <c r="C21" s="443"/>
      <c r="D21" s="444"/>
      <c r="E21" s="442" t="s">
        <v>165</v>
      </c>
      <c r="F21" s="443"/>
      <c r="G21" s="443"/>
      <c r="H21" s="443"/>
      <c r="I21" s="443"/>
      <c r="J21" s="443"/>
      <c r="K21" s="443"/>
      <c r="L21" s="443"/>
      <c r="M21" s="443"/>
      <c r="N21" s="443"/>
      <c r="O21" s="443"/>
      <c r="P21" s="443"/>
      <c r="Q21" s="443"/>
      <c r="R21" s="443"/>
      <c r="S21" s="443"/>
      <c r="T21" s="443"/>
      <c r="U21" s="443"/>
      <c r="V21" s="443"/>
      <c r="W21" s="444"/>
      <c r="X21" s="451" t="s">
        <v>166</v>
      </c>
      <c r="Y21" s="451"/>
      <c r="Z21" s="451"/>
      <c r="AA21" s="451"/>
      <c r="AB21" s="451"/>
      <c r="AC21" s="452" t="s">
        <v>167</v>
      </c>
      <c r="AD21" s="452"/>
      <c r="AE21" s="452"/>
      <c r="AF21" s="153"/>
    </row>
    <row r="22" spans="1:32" x14ac:dyDescent="0.25">
      <c r="A22" s="152"/>
      <c r="B22" s="445"/>
      <c r="C22" s="446"/>
      <c r="D22" s="447"/>
      <c r="E22" s="445"/>
      <c r="F22" s="446"/>
      <c r="G22" s="446"/>
      <c r="H22" s="446"/>
      <c r="I22" s="446"/>
      <c r="J22" s="446"/>
      <c r="K22" s="446"/>
      <c r="L22" s="446"/>
      <c r="M22" s="446"/>
      <c r="N22" s="446"/>
      <c r="O22" s="446"/>
      <c r="P22" s="446"/>
      <c r="Q22" s="446"/>
      <c r="R22" s="446"/>
      <c r="S22" s="446"/>
      <c r="T22" s="446"/>
      <c r="U22" s="446"/>
      <c r="V22" s="446"/>
      <c r="W22" s="447"/>
      <c r="X22" s="451"/>
      <c r="Y22" s="451"/>
      <c r="Z22" s="451"/>
      <c r="AA22" s="451"/>
      <c r="AB22" s="451"/>
      <c r="AC22" s="452"/>
      <c r="AD22" s="452"/>
      <c r="AE22" s="452"/>
      <c r="AF22" s="153"/>
    </row>
    <row r="23" spans="1:32" x14ac:dyDescent="0.25">
      <c r="A23" s="152"/>
      <c r="B23" s="445"/>
      <c r="C23" s="446"/>
      <c r="D23" s="447"/>
      <c r="E23" s="445"/>
      <c r="F23" s="446"/>
      <c r="G23" s="446"/>
      <c r="H23" s="446"/>
      <c r="I23" s="446"/>
      <c r="J23" s="446"/>
      <c r="K23" s="446"/>
      <c r="L23" s="446"/>
      <c r="M23" s="446"/>
      <c r="N23" s="446"/>
      <c r="O23" s="446"/>
      <c r="P23" s="446"/>
      <c r="Q23" s="446"/>
      <c r="R23" s="446"/>
      <c r="S23" s="446"/>
      <c r="T23" s="446"/>
      <c r="U23" s="446"/>
      <c r="V23" s="446"/>
      <c r="W23" s="447"/>
      <c r="X23" s="451"/>
      <c r="Y23" s="451"/>
      <c r="Z23" s="451"/>
      <c r="AA23" s="451"/>
      <c r="AB23" s="451"/>
      <c r="AC23" s="452"/>
      <c r="AD23" s="452"/>
      <c r="AE23" s="452"/>
      <c r="AF23" s="153"/>
    </row>
    <row r="24" spans="1:32" x14ac:dyDescent="0.25">
      <c r="A24" s="152"/>
      <c r="B24" s="445"/>
      <c r="C24" s="446"/>
      <c r="D24" s="447"/>
      <c r="E24" s="445"/>
      <c r="F24" s="446"/>
      <c r="G24" s="446"/>
      <c r="H24" s="446"/>
      <c r="I24" s="446"/>
      <c r="J24" s="446"/>
      <c r="K24" s="446"/>
      <c r="L24" s="446"/>
      <c r="M24" s="446"/>
      <c r="N24" s="446"/>
      <c r="O24" s="446"/>
      <c r="P24" s="446"/>
      <c r="Q24" s="446"/>
      <c r="R24" s="446"/>
      <c r="S24" s="446"/>
      <c r="T24" s="446"/>
      <c r="U24" s="446"/>
      <c r="V24" s="446"/>
      <c r="W24" s="447"/>
      <c r="X24" s="451"/>
      <c r="Y24" s="451"/>
      <c r="Z24" s="451"/>
      <c r="AA24" s="451"/>
      <c r="AB24" s="451"/>
      <c r="AC24" s="452"/>
      <c r="AD24" s="452"/>
      <c r="AE24" s="452"/>
      <c r="AF24" s="153"/>
    </row>
    <row r="25" spans="1:32" x14ac:dyDescent="0.25">
      <c r="A25" s="152"/>
      <c r="B25" s="445"/>
      <c r="C25" s="446"/>
      <c r="D25" s="447"/>
      <c r="E25" s="445"/>
      <c r="F25" s="446"/>
      <c r="G25" s="446"/>
      <c r="H25" s="446"/>
      <c r="I25" s="446"/>
      <c r="J25" s="446"/>
      <c r="K25" s="446"/>
      <c r="L25" s="446"/>
      <c r="M25" s="446"/>
      <c r="N25" s="446"/>
      <c r="O25" s="446"/>
      <c r="P25" s="446"/>
      <c r="Q25" s="446"/>
      <c r="R25" s="446"/>
      <c r="S25" s="446"/>
      <c r="T25" s="446"/>
      <c r="U25" s="446"/>
      <c r="V25" s="446"/>
      <c r="W25" s="447"/>
      <c r="X25" s="451"/>
      <c r="Y25" s="451"/>
      <c r="Z25" s="451"/>
      <c r="AA25" s="451"/>
      <c r="AB25" s="451"/>
      <c r="AC25" s="452"/>
      <c r="AD25" s="452"/>
      <c r="AE25" s="452"/>
      <c r="AF25" s="153"/>
    </row>
    <row r="26" spans="1:32" x14ac:dyDescent="0.25">
      <c r="A26" s="152"/>
      <c r="B26" s="448"/>
      <c r="C26" s="449"/>
      <c r="D26" s="450"/>
      <c r="E26" s="448"/>
      <c r="F26" s="449"/>
      <c r="G26" s="449"/>
      <c r="H26" s="449"/>
      <c r="I26" s="449"/>
      <c r="J26" s="449"/>
      <c r="K26" s="449"/>
      <c r="L26" s="449"/>
      <c r="M26" s="449"/>
      <c r="N26" s="449"/>
      <c r="O26" s="449"/>
      <c r="P26" s="449"/>
      <c r="Q26" s="449"/>
      <c r="R26" s="449"/>
      <c r="S26" s="449"/>
      <c r="T26" s="449"/>
      <c r="U26" s="449"/>
      <c r="V26" s="449"/>
      <c r="W26" s="450"/>
      <c r="X26" s="451"/>
      <c r="Y26" s="451"/>
      <c r="Z26" s="451"/>
      <c r="AA26" s="451"/>
      <c r="AB26" s="451"/>
      <c r="AC26" s="452"/>
      <c r="AD26" s="452"/>
      <c r="AE26" s="452"/>
      <c r="AF26" s="153"/>
    </row>
    <row r="27" spans="1:32" x14ac:dyDescent="0.25">
      <c r="A27" s="152"/>
      <c r="B27" s="464">
        <v>1</v>
      </c>
      <c r="C27" s="465"/>
      <c r="D27" s="466"/>
      <c r="E27" s="473" t="str">
        <f>VLOOKUP(B27,A.H!A2:D30,2,1)</f>
        <v xml:space="preserve">Öğrencilerin sözleşmesi yapılan araç dışında bir araç ile taşındığının tespit edilmesi. </v>
      </c>
      <c r="F27" s="474"/>
      <c r="G27" s="474"/>
      <c r="H27" s="474"/>
      <c r="I27" s="474"/>
      <c r="J27" s="474"/>
      <c r="K27" s="474"/>
      <c r="L27" s="474"/>
      <c r="M27" s="474"/>
      <c r="N27" s="474"/>
      <c r="O27" s="474"/>
      <c r="P27" s="474"/>
      <c r="Q27" s="474"/>
      <c r="R27" s="474"/>
      <c r="S27" s="474"/>
      <c r="T27" s="474"/>
      <c r="U27" s="474"/>
      <c r="V27" s="474"/>
      <c r="W27" s="475"/>
      <c r="X27" s="482" t="str">
        <f>VLOOKUP(B27,A.H!A2:D30,3,1)</f>
        <v>Binde 1</v>
      </c>
      <c r="Y27" s="482"/>
      <c r="Z27" s="482"/>
      <c r="AA27" s="482"/>
      <c r="AB27" s="482"/>
      <c r="AC27" s="483">
        <f>VLOOKUP(B27,A.H!A2:D30,4,1)</f>
        <v>10</v>
      </c>
      <c r="AD27" s="483"/>
      <c r="AE27" s="483"/>
      <c r="AF27" s="153"/>
    </row>
    <row r="28" spans="1:32" x14ac:dyDescent="0.25">
      <c r="A28" s="152"/>
      <c r="B28" s="467"/>
      <c r="C28" s="468"/>
      <c r="D28" s="469"/>
      <c r="E28" s="476"/>
      <c r="F28" s="477"/>
      <c r="G28" s="477"/>
      <c r="H28" s="477"/>
      <c r="I28" s="477"/>
      <c r="J28" s="477"/>
      <c r="K28" s="477"/>
      <c r="L28" s="477"/>
      <c r="M28" s="477"/>
      <c r="N28" s="477"/>
      <c r="O28" s="477"/>
      <c r="P28" s="477"/>
      <c r="Q28" s="477"/>
      <c r="R28" s="477"/>
      <c r="S28" s="477"/>
      <c r="T28" s="477"/>
      <c r="U28" s="477"/>
      <c r="V28" s="477"/>
      <c r="W28" s="478"/>
      <c r="X28" s="482"/>
      <c r="Y28" s="482"/>
      <c r="Z28" s="482"/>
      <c r="AA28" s="482"/>
      <c r="AB28" s="482"/>
      <c r="AC28" s="483"/>
      <c r="AD28" s="483"/>
      <c r="AE28" s="483"/>
      <c r="AF28" s="153"/>
    </row>
    <row r="29" spans="1:32" x14ac:dyDescent="0.25">
      <c r="A29" s="152"/>
      <c r="B29" s="467"/>
      <c r="C29" s="468"/>
      <c r="D29" s="469"/>
      <c r="E29" s="476"/>
      <c r="F29" s="477"/>
      <c r="G29" s="477"/>
      <c r="H29" s="477"/>
      <c r="I29" s="477"/>
      <c r="J29" s="477"/>
      <c r="K29" s="477"/>
      <c r="L29" s="477"/>
      <c r="M29" s="477"/>
      <c r="N29" s="477"/>
      <c r="O29" s="477"/>
      <c r="P29" s="477"/>
      <c r="Q29" s="477"/>
      <c r="R29" s="477"/>
      <c r="S29" s="477"/>
      <c r="T29" s="477"/>
      <c r="U29" s="477"/>
      <c r="V29" s="477"/>
      <c r="W29" s="478"/>
      <c r="X29" s="482"/>
      <c r="Y29" s="482"/>
      <c r="Z29" s="482"/>
      <c r="AA29" s="482"/>
      <c r="AB29" s="482"/>
      <c r="AC29" s="483"/>
      <c r="AD29" s="483"/>
      <c r="AE29" s="483"/>
      <c r="AF29" s="153"/>
    </row>
    <row r="30" spans="1:32" x14ac:dyDescent="0.25">
      <c r="A30" s="152"/>
      <c r="B30" s="467"/>
      <c r="C30" s="468"/>
      <c r="D30" s="469"/>
      <c r="E30" s="476"/>
      <c r="F30" s="477"/>
      <c r="G30" s="477"/>
      <c r="H30" s="477"/>
      <c r="I30" s="477"/>
      <c r="J30" s="477"/>
      <c r="K30" s="477"/>
      <c r="L30" s="477"/>
      <c r="M30" s="477"/>
      <c r="N30" s="477"/>
      <c r="O30" s="477"/>
      <c r="P30" s="477"/>
      <c r="Q30" s="477"/>
      <c r="R30" s="477"/>
      <c r="S30" s="477"/>
      <c r="T30" s="477"/>
      <c r="U30" s="477"/>
      <c r="V30" s="477"/>
      <c r="W30" s="478"/>
      <c r="X30" s="482"/>
      <c r="Y30" s="482"/>
      <c r="Z30" s="482"/>
      <c r="AA30" s="482"/>
      <c r="AB30" s="482"/>
      <c r="AC30" s="483"/>
      <c r="AD30" s="483"/>
      <c r="AE30" s="483"/>
      <c r="AF30" s="153"/>
    </row>
    <row r="31" spans="1:32" x14ac:dyDescent="0.25">
      <c r="A31" s="152"/>
      <c r="B31" s="467"/>
      <c r="C31" s="468"/>
      <c r="D31" s="469"/>
      <c r="E31" s="476"/>
      <c r="F31" s="477"/>
      <c r="G31" s="477"/>
      <c r="H31" s="477"/>
      <c r="I31" s="477"/>
      <c r="J31" s="477"/>
      <c r="K31" s="477"/>
      <c r="L31" s="477"/>
      <c r="M31" s="477"/>
      <c r="N31" s="477"/>
      <c r="O31" s="477"/>
      <c r="P31" s="477"/>
      <c r="Q31" s="477"/>
      <c r="R31" s="477"/>
      <c r="S31" s="477"/>
      <c r="T31" s="477"/>
      <c r="U31" s="477"/>
      <c r="V31" s="477"/>
      <c r="W31" s="478"/>
      <c r="X31" s="482"/>
      <c r="Y31" s="482"/>
      <c r="Z31" s="482"/>
      <c r="AA31" s="482"/>
      <c r="AB31" s="482"/>
      <c r="AC31" s="483"/>
      <c r="AD31" s="483"/>
      <c r="AE31" s="483"/>
      <c r="AF31" s="153"/>
    </row>
    <row r="32" spans="1:32" x14ac:dyDescent="0.25">
      <c r="A32" s="152"/>
      <c r="B32" s="470"/>
      <c r="C32" s="471"/>
      <c r="D32" s="472"/>
      <c r="E32" s="479"/>
      <c r="F32" s="480"/>
      <c r="G32" s="480"/>
      <c r="H32" s="480"/>
      <c r="I32" s="480"/>
      <c r="J32" s="480"/>
      <c r="K32" s="480"/>
      <c r="L32" s="480"/>
      <c r="M32" s="480"/>
      <c r="N32" s="480"/>
      <c r="O32" s="480"/>
      <c r="P32" s="480"/>
      <c r="Q32" s="480"/>
      <c r="R32" s="480"/>
      <c r="S32" s="480"/>
      <c r="T32" s="480"/>
      <c r="U32" s="480"/>
      <c r="V32" s="480"/>
      <c r="W32" s="481"/>
      <c r="X32" s="482"/>
      <c r="Y32" s="482"/>
      <c r="Z32" s="482"/>
      <c r="AA32" s="482"/>
      <c r="AB32" s="482"/>
      <c r="AC32" s="483"/>
      <c r="AD32" s="483"/>
      <c r="AE32" s="483"/>
      <c r="AF32" s="153"/>
    </row>
    <row r="33" spans="1:32" x14ac:dyDescent="0.25">
      <c r="A33" s="152"/>
      <c r="AF33" s="153"/>
    </row>
    <row r="34" spans="1:32" s="161" customFormat="1" x14ac:dyDescent="0.2">
      <c r="A34" s="159"/>
      <c r="B34" s="414" t="s">
        <v>168</v>
      </c>
      <c r="C34" s="414"/>
      <c r="D34" s="414"/>
      <c r="E34" s="414"/>
      <c r="F34" s="414"/>
      <c r="G34" s="414"/>
      <c r="H34" s="414"/>
      <c r="I34" s="414"/>
      <c r="J34" s="414"/>
      <c r="K34" s="414"/>
      <c r="L34" s="414"/>
      <c r="M34" s="414"/>
      <c r="N34" s="414"/>
      <c r="O34" s="414"/>
      <c r="P34" s="414"/>
      <c r="Q34" s="415" t="str">
        <f>IF(X27="","",X27)</f>
        <v>Binde 1</v>
      </c>
      <c r="R34" s="415"/>
      <c r="S34" s="415"/>
      <c r="T34" s="415"/>
      <c r="U34" s="415"/>
      <c r="V34" s="415"/>
      <c r="W34" s="415"/>
      <c r="X34" s="415"/>
      <c r="Y34" s="415"/>
      <c r="Z34" s="415"/>
      <c r="AA34" s="415"/>
      <c r="AB34" s="415"/>
      <c r="AC34" s="415"/>
      <c r="AD34" s="415"/>
      <c r="AE34" s="415"/>
      <c r="AF34" s="160"/>
    </row>
    <row r="35" spans="1:32" s="161" customFormat="1" x14ac:dyDescent="0.2">
      <c r="A35" s="159"/>
      <c r="B35" s="440">
        <v>10000000</v>
      </c>
      <c r="C35" s="440"/>
      <c r="D35" s="440"/>
      <c r="E35" s="440"/>
      <c r="F35" s="440"/>
      <c r="G35" s="440"/>
      <c r="H35" s="440"/>
      <c r="I35" s="440"/>
      <c r="J35" s="440"/>
      <c r="K35" s="440"/>
      <c r="L35" s="440"/>
      <c r="M35" s="440"/>
      <c r="N35" s="440"/>
      <c r="O35" s="440"/>
      <c r="P35" s="440"/>
      <c r="Q35" s="441">
        <f>IF(Q34="Binde 1", B35*0.001,IF(Q34="Binde 2", B35*0.002,IF(Q34="Binde 3", B35*0.003,IF(Q34="Binde 4", B35*0.004,IF(Q34="Binde 5", B35*0.005,IF(Q34="Binde 6", B35*0.006,IF(Q34="Binde 7", B35*0.007,IF(Q34="Binde 8", B35*0.008,IF(Q34="Binde 9", B35*0.009,IF(Q34="Binde 10", B35*0.01,"HATA!! Kodlayıcıyı arayınız!"))))))))))</f>
        <v>10000</v>
      </c>
      <c r="R35" s="441"/>
      <c r="S35" s="441"/>
      <c r="T35" s="441"/>
      <c r="U35" s="441"/>
      <c r="V35" s="441"/>
      <c r="W35" s="441"/>
      <c r="X35" s="441"/>
      <c r="Y35" s="441"/>
      <c r="Z35" s="441"/>
      <c r="AA35" s="441"/>
      <c r="AB35" s="441"/>
      <c r="AC35" s="441"/>
      <c r="AD35" s="441"/>
      <c r="AE35" s="441"/>
      <c r="AF35" s="160"/>
    </row>
    <row r="36" spans="1:32" x14ac:dyDescent="0.25">
      <c r="A36" s="152"/>
      <c r="AF36" s="153"/>
    </row>
    <row r="37" spans="1:32" ht="15" customHeight="1" x14ac:dyDescent="0.25">
      <c r="A37" s="152"/>
      <c r="B37" s="416" t="s">
        <v>206</v>
      </c>
      <c r="C37" s="417"/>
      <c r="D37" s="417"/>
      <c r="E37" s="417"/>
      <c r="F37" s="417"/>
      <c r="G37" s="417"/>
      <c r="H37" s="417"/>
      <c r="I37" s="417"/>
      <c r="J37" s="417"/>
      <c r="K37" s="417"/>
      <c r="L37" s="417"/>
      <c r="M37" s="417"/>
      <c r="N37" s="417"/>
      <c r="O37" s="418"/>
      <c r="P37" s="176"/>
      <c r="R37" s="425" t="s">
        <v>207</v>
      </c>
      <c r="S37" s="426"/>
      <c r="T37" s="426"/>
      <c r="U37" s="426"/>
      <c r="V37" s="426"/>
      <c r="W37" s="426"/>
      <c r="X37" s="426"/>
      <c r="Y37" s="426"/>
      <c r="Z37" s="426"/>
      <c r="AA37" s="426"/>
      <c r="AB37" s="426"/>
      <c r="AC37" s="426"/>
      <c r="AD37" s="426"/>
      <c r="AE37" s="427"/>
      <c r="AF37" s="153"/>
    </row>
    <row r="38" spans="1:32" x14ac:dyDescent="0.25">
      <c r="A38" s="152"/>
      <c r="B38" s="419"/>
      <c r="C38" s="420"/>
      <c r="D38" s="420"/>
      <c r="E38" s="420"/>
      <c r="F38" s="420"/>
      <c r="G38" s="420"/>
      <c r="H38" s="420"/>
      <c r="I38" s="420"/>
      <c r="J38" s="420"/>
      <c r="K38" s="420"/>
      <c r="L38" s="420"/>
      <c r="M38" s="420"/>
      <c r="N38" s="420"/>
      <c r="O38" s="421"/>
      <c r="P38" s="176"/>
      <c r="Q38" s="176"/>
      <c r="R38" s="428"/>
      <c r="S38" s="429"/>
      <c r="T38" s="429"/>
      <c r="U38" s="429"/>
      <c r="V38" s="429"/>
      <c r="W38" s="429"/>
      <c r="X38" s="429"/>
      <c r="Y38" s="429"/>
      <c r="Z38" s="429"/>
      <c r="AA38" s="429"/>
      <c r="AB38" s="429"/>
      <c r="AC38" s="429"/>
      <c r="AD38" s="429"/>
      <c r="AE38" s="430"/>
      <c r="AF38" s="153"/>
    </row>
    <row r="39" spans="1:32" x14ac:dyDescent="0.25">
      <c r="A39" s="152"/>
      <c r="B39" s="419"/>
      <c r="C39" s="420"/>
      <c r="D39" s="420"/>
      <c r="E39" s="420"/>
      <c r="F39" s="420"/>
      <c r="G39" s="420"/>
      <c r="H39" s="420"/>
      <c r="I39" s="420"/>
      <c r="J39" s="420"/>
      <c r="K39" s="420"/>
      <c r="L39" s="420"/>
      <c r="M39" s="420"/>
      <c r="N39" s="420"/>
      <c r="O39" s="421"/>
      <c r="P39" s="176"/>
      <c r="Q39" s="176"/>
      <c r="R39" s="428"/>
      <c r="S39" s="429"/>
      <c r="T39" s="429"/>
      <c r="U39" s="429"/>
      <c r="V39" s="429"/>
      <c r="W39" s="429"/>
      <c r="X39" s="429"/>
      <c r="Y39" s="429"/>
      <c r="Z39" s="429"/>
      <c r="AA39" s="429"/>
      <c r="AB39" s="429"/>
      <c r="AC39" s="429"/>
      <c r="AD39" s="429"/>
      <c r="AE39" s="430"/>
      <c r="AF39" s="153"/>
    </row>
    <row r="40" spans="1:32" x14ac:dyDescent="0.25">
      <c r="A40" s="152"/>
      <c r="B40" s="419"/>
      <c r="C40" s="420"/>
      <c r="D40" s="420"/>
      <c r="E40" s="420"/>
      <c r="F40" s="420"/>
      <c r="G40" s="420"/>
      <c r="H40" s="420"/>
      <c r="I40" s="420"/>
      <c r="J40" s="420"/>
      <c r="K40" s="420"/>
      <c r="L40" s="420"/>
      <c r="M40" s="420"/>
      <c r="N40" s="420"/>
      <c r="O40" s="421"/>
      <c r="P40" s="176"/>
      <c r="Q40" s="176"/>
      <c r="R40" s="428"/>
      <c r="S40" s="429"/>
      <c r="T40" s="429"/>
      <c r="U40" s="429"/>
      <c r="V40" s="429"/>
      <c r="W40" s="429"/>
      <c r="X40" s="429"/>
      <c r="Y40" s="429"/>
      <c r="Z40" s="429"/>
      <c r="AA40" s="429"/>
      <c r="AB40" s="429"/>
      <c r="AC40" s="429"/>
      <c r="AD40" s="429"/>
      <c r="AE40" s="430"/>
      <c r="AF40" s="153"/>
    </row>
    <row r="41" spans="1:32" x14ac:dyDescent="0.25">
      <c r="A41" s="152"/>
      <c r="B41" s="419"/>
      <c r="C41" s="420"/>
      <c r="D41" s="420"/>
      <c r="E41" s="420"/>
      <c r="F41" s="420"/>
      <c r="G41" s="420"/>
      <c r="H41" s="420"/>
      <c r="I41" s="420"/>
      <c r="J41" s="420"/>
      <c r="K41" s="420"/>
      <c r="L41" s="420"/>
      <c r="M41" s="420"/>
      <c r="N41" s="420"/>
      <c r="O41" s="421"/>
      <c r="P41" s="176"/>
      <c r="Q41" s="176"/>
      <c r="R41" s="428"/>
      <c r="S41" s="429"/>
      <c r="T41" s="429"/>
      <c r="U41" s="429"/>
      <c r="V41" s="429"/>
      <c r="W41" s="429"/>
      <c r="X41" s="429"/>
      <c r="Y41" s="429"/>
      <c r="Z41" s="429"/>
      <c r="AA41" s="429"/>
      <c r="AB41" s="429"/>
      <c r="AC41" s="429"/>
      <c r="AD41" s="429"/>
      <c r="AE41" s="430"/>
      <c r="AF41" s="153"/>
    </row>
    <row r="42" spans="1:32" x14ac:dyDescent="0.25">
      <c r="A42" s="152"/>
      <c r="B42" s="419"/>
      <c r="C42" s="420"/>
      <c r="D42" s="420"/>
      <c r="E42" s="420"/>
      <c r="F42" s="420"/>
      <c r="G42" s="420"/>
      <c r="H42" s="420"/>
      <c r="I42" s="420"/>
      <c r="J42" s="420"/>
      <c r="K42" s="420"/>
      <c r="L42" s="420"/>
      <c r="M42" s="420"/>
      <c r="N42" s="420"/>
      <c r="O42" s="421"/>
      <c r="P42" s="176"/>
      <c r="Q42" s="176"/>
      <c r="R42" s="428"/>
      <c r="S42" s="429"/>
      <c r="T42" s="429"/>
      <c r="U42" s="429"/>
      <c r="V42" s="429"/>
      <c r="W42" s="429"/>
      <c r="X42" s="429"/>
      <c r="Y42" s="429"/>
      <c r="Z42" s="429"/>
      <c r="AA42" s="429"/>
      <c r="AB42" s="429"/>
      <c r="AC42" s="429"/>
      <c r="AD42" s="429"/>
      <c r="AE42" s="430"/>
      <c r="AF42" s="153"/>
    </row>
    <row r="43" spans="1:32" x14ac:dyDescent="0.25">
      <c r="A43" s="152"/>
      <c r="B43" s="422"/>
      <c r="C43" s="423"/>
      <c r="D43" s="423"/>
      <c r="E43" s="423"/>
      <c r="F43" s="423"/>
      <c r="G43" s="423"/>
      <c r="H43" s="423"/>
      <c r="I43" s="423"/>
      <c r="J43" s="423"/>
      <c r="K43" s="423"/>
      <c r="L43" s="423"/>
      <c r="M43" s="423"/>
      <c r="N43" s="423"/>
      <c r="O43" s="424"/>
      <c r="R43" s="431"/>
      <c r="S43" s="432"/>
      <c r="T43" s="432"/>
      <c r="U43" s="432"/>
      <c r="V43" s="432"/>
      <c r="W43" s="432"/>
      <c r="X43" s="432"/>
      <c r="Y43" s="432"/>
      <c r="Z43" s="432"/>
      <c r="AA43" s="432"/>
      <c r="AB43" s="432"/>
      <c r="AC43" s="432"/>
      <c r="AD43" s="432"/>
      <c r="AE43" s="433"/>
      <c r="AF43" s="153"/>
    </row>
    <row r="44" spans="1:32" x14ac:dyDescent="0.25">
      <c r="A44" s="152"/>
      <c r="B44" s="177"/>
      <c r="C44" s="177"/>
      <c r="D44" s="177"/>
      <c r="E44" s="177"/>
      <c r="F44" s="177"/>
      <c r="G44" s="177"/>
      <c r="H44" s="177"/>
      <c r="I44" s="177"/>
      <c r="J44" s="177"/>
      <c r="K44" s="177"/>
      <c r="L44" s="177"/>
      <c r="M44" s="177"/>
      <c r="N44" s="177"/>
      <c r="O44" s="177"/>
      <c r="R44" s="177"/>
      <c r="S44" s="177"/>
      <c r="T44" s="177"/>
      <c r="U44" s="177"/>
      <c r="V44" s="177"/>
      <c r="W44" s="177"/>
      <c r="X44" s="177"/>
      <c r="Y44" s="177"/>
      <c r="Z44" s="177"/>
      <c r="AA44" s="177"/>
      <c r="AB44" s="177"/>
      <c r="AC44" s="177"/>
      <c r="AD44" s="177"/>
      <c r="AE44" s="177"/>
      <c r="AF44" s="153"/>
    </row>
    <row r="45" spans="1:32" ht="15" customHeight="1" x14ac:dyDescent="0.25">
      <c r="A45" s="152"/>
      <c r="B45" s="416" t="s">
        <v>208</v>
      </c>
      <c r="C45" s="417"/>
      <c r="D45" s="417"/>
      <c r="E45" s="417"/>
      <c r="F45" s="417"/>
      <c r="G45" s="417"/>
      <c r="H45" s="417"/>
      <c r="I45" s="417"/>
      <c r="J45" s="417"/>
      <c r="K45" s="417"/>
      <c r="L45" s="417"/>
      <c r="M45" s="417"/>
      <c r="N45" s="417"/>
      <c r="O45" s="418"/>
      <c r="P45" s="178"/>
      <c r="Q45" s="176"/>
      <c r="R45" s="416" t="s">
        <v>209</v>
      </c>
      <c r="S45" s="417"/>
      <c r="T45" s="417"/>
      <c r="U45" s="417"/>
      <c r="V45" s="417"/>
      <c r="W45" s="417"/>
      <c r="X45" s="417"/>
      <c r="Y45" s="417"/>
      <c r="Z45" s="417"/>
      <c r="AA45" s="417"/>
      <c r="AB45" s="417"/>
      <c r="AC45" s="417"/>
      <c r="AD45" s="417"/>
      <c r="AE45" s="418"/>
      <c r="AF45" s="153"/>
    </row>
    <row r="46" spans="1:32" x14ac:dyDescent="0.25">
      <c r="A46" s="152"/>
      <c r="B46" s="419"/>
      <c r="C46" s="420"/>
      <c r="D46" s="420"/>
      <c r="E46" s="420"/>
      <c r="F46" s="420"/>
      <c r="G46" s="420"/>
      <c r="H46" s="420"/>
      <c r="I46" s="420"/>
      <c r="J46" s="420"/>
      <c r="K46" s="420"/>
      <c r="L46" s="420"/>
      <c r="M46" s="420"/>
      <c r="N46" s="420"/>
      <c r="O46" s="421"/>
      <c r="P46" s="178"/>
      <c r="Q46" s="178"/>
      <c r="R46" s="419"/>
      <c r="S46" s="420"/>
      <c r="T46" s="420"/>
      <c r="U46" s="420"/>
      <c r="V46" s="420"/>
      <c r="W46" s="420"/>
      <c r="X46" s="420"/>
      <c r="Y46" s="420"/>
      <c r="Z46" s="420"/>
      <c r="AA46" s="420"/>
      <c r="AB46" s="420"/>
      <c r="AC46" s="420"/>
      <c r="AD46" s="420"/>
      <c r="AE46" s="421"/>
      <c r="AF46" s="153"/>
    </row>
    <row r="47" spans="1:32" x14ac:dyDescent="0.25">
      <c r="A47" s="152"/>
      <c r="B47" s="419"/>
      <c r="C47" s="420"/>
      <c r="D47" s="420"/>
      <c r="E47" s="420"/>
      <c r="F47" s="420"/>
      <c r="G47" s="420"/>
      <c r="H47" s="420"/>
      <c r="I47" s="420"/>
      <c r="J47" s="420"/>
      <c r="K47" s="420"/>
      <c r="L47" s="420"/>
      <c r="M47" s="420"/>
      <c r="N47" s="420"/>
      <c r="O47" s="421"/>
      <c r="P47" s="178"/>
      <c r="Q47" s="178"/>
      <c r="R47" s="419"/>
      <c r="S47" s="420"/>
      <c r="T47" s="420"/>
      <c r="U47" s="420"/>
      <c r="V47" s="420"/>
      <c r="W47" s="420"/>
      <c r="X47" s="420"/>
      <c r="Y47" s="420"/>
      <c r="Z47" s="420"/>
      <c r="AA47" s="420"/>
      <c r="AB47" s="420"/>
      <c r="AC47" s="420"/>
      <c r="AD47" s="420"/>
      <c r="AE47" s="421"/>
      <c r="AF47" s="153"/>
    </row>
    <row r="48" spans="1:32" x14ac:dyDescent="0.25">
      <c r="A48" s="152"/>
      <c r="B48" s="419"/>
      <c r="C48" s="420"/>
      <c r="D48" s="420"/>
      <c r="E48" s="420"/>
      <c r="F48" s="420"/>
      <c r="G48" s="420"/>
      <c r="H48" s="420"/>
      <c r="I48" s="420"/>
      <c r="J48" s="420"/>
      <c r="K48" s="420"/>
      <c r="L48" s="420"/>
      <c r="M48" s="420"/>
      <c r="N48" s="420"/>
      <c r="O48" s="421"/>
      <c r="P48" s="178"/>
      <c r="Q48" s="178"/>
      <c r="R48" s="419"/>
      <c r="S48" s="420"/>
      <c r="T48" s="420"/>
      <c r="U48" s="420"/>
      <c r="V48" s="420"/>
      <c r="W48" s="420"/>
      <c r="X48" s="420"/>
      <c r="Y48" s="420"/>
      <c r="Z48" s="420"/>
      <c r="AA48" s="420"/>
      <c r="AB48" s="420"/>
      <c r="AC48" s="420"/>
      <c r="AD48" s="420"/>
      <c r="AE48" s="421"/>
      <c r="AF48" s="153"/>
    </row>
    <row r="49" spans="1:32" x14ac:dyDescent="0.25">
      <c r="A49" s="152"/>
      <c r="B49" s="419"/>
      <c r="C49" s="420"/>
      <c r="D49" s="420"/>
      <c r="E49" s="420"/>
      <c r="F49" s="420"/>
      <c r="G49" s="420"/>
      <c r="H49" s="420"/>
      <c r="I49" s="420"/>
      <c r="J49" s="420"/>
      <c r="K49" s="420"/>
      <c r="L49" s="420"/>
      <c r="M49" s="420"/>
      <c r="N49" s="420"/>
      <c r="O49" s="421"/>
      <c r="P49" s="178"/>
      <c r="Q49" s="178"/>
      <c r="R49" s="419"/>
      <c r="S49" s="420"/>
      <c r="T49" s="420"/>
      <c r="U49" s="420"/>
      <c r="V49" s="420"/>
      <c r="W49" s="420"/>
      <c r="X49" s="420"/>
      <c r="Y49" s="420"/>
      <c r="Z49" s="420"/>
      <c r="AA49" s="420"/>
      <c r="AB49" s="420"/>
      <c r="AC49" s="420"/>
      <c r="AD49" s="420"/>
      <c r="AE49" s="421"/>
      <c r="AF49" s="153"/>
    </row>
    <row r="50" spans="1:32" x14ac:dyDescent="0.25">
      <c r="A50" s="152"/>
      <c r="B50" s="419"/>
      <c r="C50" s="420"/>
      <c r="D50" s="420"/>
      <c r="E50" s="420"/>
      <c r="F50" s="420"/>
      <c r="G50" s="420"/>
      <c r="H50" s="420"/>
      <c r="I50" s="420"/>
      <c r="J50" s="420"/>
      <c r="K50" s="420"/>
      <c r="L50" s="420"/>
      <c r="M50" s="420"/>
      <c r="N50" s="420"/>
      <c r="O50" s="421"/>
      <c r="P50" s="178"/>
      <c r="Q50" s="178"/>
      <c r="R50" s="419"/>
      <c r="S50" s="420"/>
      <c r="T50" s="420"/>
      <c r="U50" s="420"/>
      <c r="V50" s="420"/>
      <c r="W50" s="420"/>
      <c r="X50" s="420"/>
      <c r="Y50" s="420"/>
      <c r="Z50" s="420"/>
      <c r="AA50" s="420"/>
      <c r="AB50" s="420"/>
      <c r="AC50" s="420"/>
      <c r="AD50" s="420"/>
      <c r="AE50" s="421"/>
      <c r="AF50" s="153"/>
    </row>
    <row r="51" spans="1:32" x14ac:dyDescent="0.25">
      <c r="A51" s="152"/>
      <c r="B51" s="422"/>
      <c r="C51" s="423"/>
      <c r="D51" s="423"/>
      <c r="E51" s="423"/>
      <c r="F51" s="423"/>
      <c r="G51" s="423"/>
      <c r="H51" s="423"/>
      <c r="I51" s="423"/>
      <c r="J51" s="423"/>
      <c r="K51" s="423"/>
      <c r="L51" s="423"/>
      <c r="M51" s="423"/>
      <c r="N51" s="423"/>
      <c r="O51" s="424"/>
      <c r="P51" s="158"/>
      <c r="Q51" s="158"/>
      <c r="R51" s="422"/>
      <c r="S51" s="423"/>
      <c r="T51" s="423"/>
      <c r="U51" s="423"/>
      <c r="V51" s="423"/>
      <c r="W51" s="423"/>
      <c r="X51" s="423"/>
      <c r="Y51" s="423"/>
      <c r="Z51" s="423"/>
      <c r="AA51" s="423"/>
      <c r="AB51" s="423"/>
      <c r="AC51" s="423"/>
      <c r="AD51" s="423"/>
      <c r="AE51" s="424"/>
      <c r="AF51" s="153"/>
    </row>
    <row r="52" spans="1:32" x14ac:dyDescent="0.25">
      <c r="A52" s="162"/>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4"/>
    </row>
  </sheetData>
  <sheetProtection algorithmName="SHA-512" hashValue="viEil1mBvRjn0rXfMsmXQJcjga7/vGFP1ZVH7DHPUCbRbsz9L7yQjC8yId8lqcSPmwqplyfulYO+CZtXXFAh9A==" saltValue="mYNfPCfb7tmQjeSxRC1SVw==" spinCount="100000" sheet="1" objects="1" scenarios="1"/>
  <mergeCells count="27">
    <mergeCell ref="B18:F18"/>
    <mergeCell ref="H19:AE19"/>
    <mergeCell ref="H18:AE18"/>
    <mergeCell ref="AH5:AQ5"/>
    <mergeCell ref="B35:P35"/>
    <mergeCell ref="Q35:AE35"/>
    <mergeCell ref="B21:D26"/>
    <mergeCell ref="E21:W26"/>
    <mergeCell ref="X21:AB26"/>
    <mergeCell ref="AC21:AE26"/>
    <mergeCell ref="B19:F19"/>
    <mergeCell ref="B14:AE16"/>
    <mergeCell ref="B27:D32"/>
    <mergeCell ref="E27:W32"/>
    <mergeCell ref="X27:AB32"/>
    <mergeCell ref="AC27:AE32"/>
    <mergeCell ref="B34:P34"/>
    <mergeCell ref="Q34:AE34"/>
    <mergeCell ref="B37:O43"/>
    <mergeCell ref="R37:AE43"/>
    <mergeCell ref="B45:O51"/>
    <mergeCell ref="R45:AE51"/>
    <mergeCell ref="B2:AE2"/>
    <mergeCell ref="B3:AE13"/>
    <mergeCell ref="AH3:AQ3"/>
    <mergeCell ref="AH7:AJ7"/>
    <mergeCell ref="AK7:AQ7"/>
  </mergeCells>
  <pageMargins left="0.47244094488188981" right="0.47244094488188981" top="0.55118110236220474" bottom="0.55118110236220474" header="0.31496062992125984" footer="0.31496062992125984"/>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DB7-4D6E-41F6-8094-29FD29FB7785}">
  <sheetPr>
    <tabColor rgb="FFFFC000"/>
  </sheetPr>
  <dimension ref="A1:D30"/>
  <sheetViews>
    <sheetView workbookViewId="0">
      <selection activeCell="E8" sqref="E8"/>
    </sheetView>
  </sheetViews>
  <sheetFormatPr defaultColWidth="54.42578125" defaultRowHeight="12.75" x14ac:dyDescent="0.2"/>
  <cols>
    <col min="1" max="1" width="4.5703125" style="165" bestFit="1" customWidth="1"/>
    <col min="2" max="2" width="54.5703125" style="165" bestFit="1" customWidth="1"/>
    <col min="3" max="3" width="21" style="165" bestFit="1" customWidth="1"/>
    <col min="4" max="4" width="9.42578125" style="165" bestFit="1" customWidth="1"/>
    <col min="5" max="16384" width="54.42578125" style="165"/>
  </cols>
  <sheetData>
    <row r="1" spans="1:4" ht="47.25" x14ac:dyDescent="0.2">
      <c r="A1" s="174" t="s">
        <v>0</v>
      </c>
      <c r="B1" s="175" t="s">
        <v>165</v>
      </c>
      <c r="C1" s="175" t="s">
        <v>172</v>
      </c>
      <c r="D1" s="175" t="s">
        <v>167</v>
      </c>
    </row>
    <row r="2" spans="1:4" ht="31.5" x14ac:dyDescent="0.2">
      <c r="A2" s="188">
        <v>1</v>
      </c>
      <c r="B2" s="189" t="s">
        <v>173</v>
      </c>
      <c r="C2" s="190" t="s">
        <v>211</v>
      </c>
      <c r="D2" s="190">
        <v>10</v>
      </c>
    </row>
    <row r="3" spans="1:4" ht="31.5" x14ac:dyDescent="0.2">
      <c r="A3" s="188">
        <v>2</v>
      </c>
      <c r="B3" s="189" t="s">
        <v>174</v>
      </c>
      <c r="C3" s="190" t="s">
        <v>212</v>
      </c>
      <c r="D3" s="190">
        <v>10</v>
      </c>
    </row>
    <row r="4" spans="1:4" ht="47.25" x14ac:dyDescent="0.2">
      <c r="A4" s="188">
        <v>3</v>
      </c>
      <c r="B4" s="189" t="s">
        <v>213</v>
      </c>
      <c r="C4" s="190" t="s">
        <v>211</v>
      </c>
      <c r="D4" s="190">
        <v>10</v>
      </c>
    </row>
    <row r="5" spans="1:4" ht="47.25" x14ac:dyDescent="0.2">
      <c r="A5" s="188">
        <v>4</v>
      </c>
      <c r="B5" s="189" t="s">
        <v>175</v>
      </c>
      <c r="C5" s="190" t="s">
        <v>212</v>
      </c>
      <c r="D5" s="190">
        <v>10</v>
      </c>
    </row>
    <row r="6" spans="1:4" ht="78.75" x14ac:dyDescent="0.2">
      <c r="A6" s="188">
        <v>5</v>
      </c>
      <c r="B6" s="189" t="s">
        <v>176</v>
      </c>
      <c r="C6" s="190" t="s">
        <v>211</v>
      </c>
      <c r="D6" s="190">
        <v>10</v>
      </c>
    </row>
    <row r="7" spans="1:4" ht="31.5" x14ac:dyDescent="0.2">
      <c r="A7" s="188">
        <v>6</v>
      </c>
      <c r="B7" s="189" t="s">
        <v>177</v>
      </c>
      <c r="C7" s="190" t="s">
        <v>211</v>
      </c>
      <c r="D7" s="190">
        <v>10</v>
      </c>
    </row>
    <row r="8" spans="1:4" ht="94.5" x14ac:dyDescent="0.2">
      <c r="A8" s="188">
        <v>7</v>
      </c>
      <c r="B8" s="189" t="s">
        <v>220</v>
      </c>
      <c r="C8" s="190" t="s">
        <v>214</v>
      </c>
      <c r="D8" s="190">
        <v>3</v>
      </c>
    </row>
    <row r="9" spans="1:4" ht="94.5" x14ac:dyDescent="0.2">
      <c r="A9" s="188">
        <v>8</v>
      </c>
      <c r="B9" s="189" t="s">
        <v>215</v>
      </c>
      <c r="C9" s="190" t="s">
        <v>212</v>
      </c>
      <c r="D9" s="190">
        <v>5</v>
      </c>
    </row>
    <row r="10" spans="1:4" ht="47.25" x14ac:dyDescent="0.2">
      <c r="A10" s="188">
        <v>9</v>
      </c>
      <c r="B10" s="189" t="s">
        <v>178</v>
      </c>
      <c r="C10" s="190" t="s">
        <v>214</v>
      </c>
      <c r="D10" s="190">
        <v>3</v>
      </c>
    </row>
    <row r="11" spans="1:4" ht="47.25" x14ac:dyDescent="0.2">
      <c r="A11" s="188">
        <v>10</v>
      </c>
      <c r="B11" s="189" t="s">
        <v>179</v>
      </c>
      <c r="C11" s="190" t="s">
        <v>212</v>
      </c>
      <c r="D11" s="190">
        <v>10</v>
      </c>
    </row>
    <row r="12" spans="1:4" ht="47.25" x14ac:dyDescent="0.2">
      <c r="A12" s="188">
        <v>11</v>
      </c>
      <c r="B12" s="189" t="s">
        <v>180</v>
      </c>
      <c r="C12" s="190" t="s">
        <v>214</v>
      </c>
      <c r="D12" s="190">
        <v>3</v>
      </c>
    </row>
    <row r="13" spans="1:4" ht="63" x14ac:dyDescent="0.2">
      <c r="A13" s="188">
        <v>12</v>
      </c>
      <c r="B13" s="189" t="s">
        <v>181</v>
      </c>
      <c r="C13" s="190" t="s">
        <v>214</v>
      </c>
      <c r="D13" s="190">
        <v>3</v>
      </c>
    </row>
    <row r="14" spans="1:4" ht="94.5" x14ac:dyDescent="0.2">
      <c r="A14" s="188">
        <v>13</v>
      </c>
      <c r="B14" s="189" t="s">
        <v>182</v>
      </c>
      <c r="C14" s="191" t="s">
        <v>214</v>
      </c>
      <c r="D14" s="190">
        <v>3</v>
      </c>
    </row>
    <row r="15" spans="1:4" ht="47.25" x14ac:dyDescent="0.2">
      <c r="A15" s="188">
        <v>14</v>
      </c>
      <c r="B15" s="189" t="s">
        <v>183</v>
      </c>
      <c r="C15" s="190" t="s">
        <v>214</v>
      </c>
      <c r="D15" s="190">
        <v>3</v>
      </c>
    </row>
    <row r="16" spans="1:4" ht="63" x14ac:dyDescent="0.2">
      <c r="A16" s="188">
        <v>15</v>
      </c>
      <c r="B16" s="189" t="s">
        <v>184</v>
      </c>
      <c r="C16" s="190" t="s">
        <v>214</v>
      </c>
      <c r="D16" s="190">
        <v>3</v>
      </c>
    </row>
    <row r="17" spans="1:4" ht="78.75" x14ac:dyDescent="0.2">
      <c r="A17" s="188">
        <v>16</v>
      </c>
      <c r="B17" s="189" t="s">
        <v>185</v>
      </c>
      <c r="C17" s="190" t="s">
        <v>216</v>
      </c>
      <c r="D17" s="190">
        <v>5</v>
      </c>
    </row>
    <row r="18" spans="1:4" ht="47.25" x14ac:dyDescent="0.2">
      <c r="A18" s="188">
        <v>17</v>
      </c>
      <c r="B18" s="189" t="s">
        <v>186</v>
      </c>
      <c r="C18" s="190" t="s">
        <v>216</v>
      </c>
      <c r="D18" s="190">
        <v>5</v>
      </c>
    </row>
    <row r="19" spans="1:4" ht="47.25" x14ac:dyDescent="0.2">
      <c r="A19" s="188">
        <v>18</v>
      </c>
      <c r="B19" s="189" t="s">
        <v>217</v>
      </c>
      <c r="C19" s="190" t="s">
        <v>214</v>
      </c>
      <c r="D19" s="190">
        <v>3</v>
      </c>
    </row>
    <row r="20" spans="1:4" ht="31.5" x14ac:dyDescent="0.2">
      <c r="A20" s="188">
        <v>19</v>
      </c>
      <c r="B20" s="189" t="s">
        <v>218</v>
      </c>
      <c r="C20" s="190" t="s">
        <v>211</v>
      </c>
      <c r="D20" s="190">
        <v>5</v>
      </c>
    </row>
    <row r="21" spans="1:4" ht="31.5" x14ac:dyDescent="0.2">
      <c r="A21" s="188">
        <v>20</v>
      </c>
      <c r="B21" s="189" t="s">
        <v>187</v>
      </c>
      <c r="C21" s="190" t="s">
        <v>211</v>
      </c>
      <c r="D21" s="190">
        <v>5</v>
      </c>
    </row>
    <row r="22" spans="1:4" ht="31.5" x14ac:dyDescent="0.2">
      <c r="A22" s="188">
        <v>21</v>
      </c>
      <c r="B22" s="189" t="s">
        <v>188</v>
      </c>
      <c r="C22" s="190" t="s">
        <v>211</v>
      </c>
      <c r="D22" s="190">
        <v>5</v>
      </c>
    </row>
    <row r="23" spans="1:4" ht="78.75" x14ac:dyDescent="0.2">
      <c r="A23" s="188">
        <v>22</v>
      </c>
      <c r="B23" s="189" t="s">
        <v>189</v>
      </c>
      <c r="C23" s="190" t="s">
        <v>212</v>
      </c>
      <c r="D23" s="190">
        <v>3</v>
      </c>
    </row>
    <row r="24" spans="1:4" ht="63" x14ac:dyDescent="0.2">
      <c r="A24" s="188">
        <v>23</v>
      </c>
      <c r="B24" s="189" t="s">
        <v>190</v>
      </c>
      <c r="C24" s="190" t="s">
        <v>212</v>
      </c>
      <c r="D24" s="190">
        <v>3</v>
      </c>
    </row>
    <row r="25" spans="1:4" ht="47.25" x14ac:dyDescent="0.2">
      <c r="A25" s="188">
        <v>24</v>
      </c>
      <c r="B25" s="189" t="s">
        <v>191</v>
      </c>
      <c r="C25" s="190" t="s">
        <v>211</v>
      </c>
      <c r="D25" s="190">
        <v>10</v>
      </c>
    </row>
    <row r="26" spans="1:4" ht="47.25" x14ac:dyDescent="0.2">
      <c r="A26" s="188">
        <v>25</v>
      </c>
      <c r="B26" s="189" t="s">
        <v>192</v>
      </c>
      <c r="C26" s="190" t="s">
        <v>211</v>
      </c>
      <c r="D26" s="190">
        <v>5</v>
      </c>
    </row>
    <row r="27" spans="1:4" ht="47.25" x14ac:dyDescent="0.2">
      <c r="A27" s="188">
        <v>26</v>
      </c>
      <c r="B27" s="189" t="s">
        <v>193</v>
      </c>
      <c r="C27" s="190" t="s">
        <v>211</v>
      </c>
      <c r="D27" s="190">
        <v>3</v>
      </c>
    </row>
    <row r="28" spans="1:4" ht="63" x14ac:dyDescent="0.2">
      <c r="A28" s="188">
        <v>27</v>
      </c>
      <c r="B28" s="189" t="s">
        <v>194</v>
      </c>
      <c r="C28" s="190" t="s">
        <v>219</v>
      </c>
      <c r="D28" s="190">
        <v>10</v>
      </c>
    </row>
    <row r="29" spans="1:4" ht="31.5" x14ac:dyDescent="0.2">
      <c r="A29" s="188">
        <v>28</v>
      </c>
      <c r="B29" s="189" t="s">
        <v>195</v>
      </c>
      <c r="C29" s="190" t="s">
        <v>214</v>
      </c>
      <c r="D29" s="190">
        <v>10</v>
      </c>
    </row>
    <row r="30" spans="1:4" ht="31.5" x14ac:dyDescent="0.2">
      <c r="A30" s="188">
        <v>29</v>
      </c>
      <c r="B30" s="192" t="s">
        <v>196</v>
      </c>
      <c r="C30" s="190" t="s">
        <v>211</v>
      </c>
      <c r="D30" s="193">
        <v>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A70F5-AE72-46BA-8109-49D5D565C649}">
  <sheetPr>
    <tabColor rgb="FFFFFFCC"/>
  </sheetPr>
  <dimension ref="B1:J36"/>
  <sheetViews>
    <sheetView tabSelected="1" workbookViewId="0">
      <selection activeCell="I50" sqref="I50"/>
    </sheetView>
  </sheetViews>
  <sheetFormatPr defaultRowHeight="12.75" x14ac:dyDescent="0.2"/>
  <cols>
    <col min="1" max="1" width="2" style="225" customWidth="1"/>
    <col min="2" max="2" width="3.140625" style="225" customWidth="1"/>
    <col min="3" max="3" width="10.85546875" style="225" customWidth="1"/>
    <col min="4" max="4" width="65" style="225" customWidth="1"/>
    <col min="5" max="5" width="3.28515625" style="225" customWidth="1"/>
    <col min="6" max="6" width="5" style="225" customWidth="1"/>
    <col min="7" max="7" width="3.140625" style="225" customWidth="1"/>
    <col min="8" max="8" width="25.28515625" style="225" customWidth="1"/>
    <col min="9" max="9" width="51" style="225" customWidth="1"/>
    <col min="10" max="10" width="3.28515625" style="225" customWidth="1"/>
    <col min="11" max="11" width="9.140625" style="225" customWidth="1"/>
    <col min="12" max="16384" width="9.140625" style="225"/>
  </cols>
  <sheetData>
    <row r="1" spans="2:10" ht="13.5" thickBot="1" x14ac:dyDescent="0.25"/>
    <row r="2" spans="2:10" x14ac:dyDescent="0.2">
      <c r="B2" s="226"/>
      <c r="C2" s="227"/>
      <c r="D2" s="227"/>
      <c r="E2" s="228"/>
      <c r="G2" s="226"/>
      <c r="H2" s="227"/>
      <c r="I2" s="227"/>
      <c r="J2" s="228"/>
    </row>
    <row r="3" spans="2:10" ht="26.25" x14ac:dyDescent="0.4">
      <c r="B3" s="229"/>
      <c r="C3" s="498" t="s">
        <v>387</v>
      </c>
      <c r="D3" s="499"/>
      <c r="E3" s="230"/>
      <c r="G3" s="229"/>
      <c r="H3" s="492" t="s">
        <v>390</v>
      </c>
      <c r="I3" s="493"/>
      <c r="J3" s="230"/>
    </row>
    <row r="4" spans="2:10" ht="14.25" customHeight="1" x14ac:dyDescent="0.2">
      <c r="B4" s="229"/>
      <c r="E4" s="230"/>
      <c r="G4" s="229"/>
      <c r="J4" s="230"/>
    </row>
    <row r="5" spans="2:10" x14ac:dyDescent="0.2">
      <c r="B5" s="229"/>
      <c r="C5" s="202"/>
      <c r="D5" s="231" t="s">
        <v>357</v>
      </c>
      <c r="E5" s="230"/>
      <c r="G5" s="229"/>
      <c r="H5" s="232" t="s">
        <v>388</v>
      </c>
      <c r="I5" s="233"/>
      <c r="J5" s="230"/>
    </row>
    <row r="6" spans="2:10" ht="13.5" thickBot="1" x14ac:dyDescent="0.25">
      <c r="B6" s="229"/>
      <c r="C6" s="223"/>
      <c r="D6" s="231" t="s">
        <v>359</v>
      </c>
      <c r="E6" s="230"/>
      <c r="G6" s="234"/>
      <c r="H6" s="235"/>
      <c r="I6" s="235"/>
      <c r="J6" s="236"/>
    </row>
    <row r="7" spans="2:10" ht="13.5" thickBot="1" x14ac:dyDescent="0.25">
      <c r="B7" s="229"/>
      <c r="C7" s="224"/>
      <c r="D7" s="231" t="s">
        <v>358</v>
      </c>
      <c r="E7" s="230"/>
    </row>
    <row r="8" spans="2:10" x14ac:dyDescent="0.2">
      <c r="B8" s="229"/>
      <c r="E8" s="230"/>
      <c r="G8" s="226"/>
      <c r="H8" s="227"/>
      <c r="I8" s="227"/>
      <c r="J8" s="228"/>
    </row>
    <row r="9" spans="2:10" ht="26.25" x14ac:dyDescent="0.4">
      <c r="B9" s="229"/>
      <c r="C9" s="231" t="s">
        <v>360</v>
      </c>
      <c r="D9" s="231"/>
      <c r="E9" s="230"/>
      <c r="G9" s="229"/>
      <c r="H9" s="494" t="s">
        <v>391</v>
      </c>
      <c r="I9" s="495"/>
      <c r="J9" s="230"/>
    </row>
    <row r="10" spans="2:10" x14ac:dyDescent="0.2">
      <c r="B10" s="229"/>
      <c r="C10" s="232" t="s">
        <v>373</v>
      </c>
      <c r="D10" s="233"/>
      <c r="E10" s="230"/>
      <c r="G10" s="229"/>
      <c r="J10" s="230"/>
    </row>
    <row r="11" spans="2:10" x14ac:dyDescent="0.2">
      <c r="B11" s="229"/>
      <c r="C11" s="232" t="s">
        <v>361</v>
      </c>
      <c r="D11" s="233"/>
      <c r="E11" s="230"/>
      <c r="G11" s="229"/>
      <c r="H11" s="232" t="s">
        <v>389</v>
      </c>
      <c r="I11" s="233"/>
      <c r="J11" s="230"/>
    </row>
    <row r="12" spans="2:10" x14ac:dyDescent="0.2">
      <c r="B12" s="229"/>
      <c r="C12" s="232" t="s">
        <v>362</v>
      </c>
      <c r="D12" s="233"/>
      <c r="E12" s="230"/>
      <c r="G12" s="229"/>
      <c r="H12" s="232" t="s">
        <v>375</v>
      </c>
      <c r="I12" s="233"/>
      <c r="J12" s="230"/>
    </row>
    <row r="13" spans="2:10" ht="13.5" thickBot="1" x14ac:dyDescent="0.25">
      <c r="B13" s="234"/>
      <c r="C13" s="235"/>
      <c r="D13" s="235"/>
      <c r="E13" s="236"/>
      <c r="G13" s="234"/>
      <c r="H13" s="235"/>
      <c r="I13" s="235"/>
      <c r="J13" s="236"/>
    </row>
    <row r="14" spans="2:10" ht="13.5" thickBot="1" x14ac:dyDescent="0.25"/>
    <row r="15" spans="2:10" x14ac:dyDescent="0.2">
      <c r="B15" s="226"/>
      <c r="C15" s="227"/>
      <c r="D15" s="227"/>
      <c r="E15" s="228"/>
      <c r="G15" s="226"/>
      <c r="H15" s="227"/>
      <c r="I15" s="227"/>
      <c r="J15" s="228"/>
    </row>
    <row r="16" spans="2:10" ht="26.25" x14ac:dyDescent="0.4">
      <c r="B16" s="229"/>
      <c r="C16" s="498" t="s">
        <v>384</v>
      </c>
      <c r="D16" s="499"/>
      <c r="E16" s="230"/>
      <c r="G16" s="229"/>
      <c r="H16" s="496" t="s">
        <v>393</v>
      </c>
      <c r="I16" s="497"/>
      <c r="J16" s="230"/>
    </row>
    <row r="17" spans="2:10" x14ac:dyDescent="0.2">
      <c r="B17" s="229"/>
      <c r="E17" s="230"/>
      <c r="G17" s="229"/>
      <c r="J17" s="230"/>
    </row>
    <row r="18" spans="2:10" x14ac:dyDescent="0.2">
      <c r="B18" s="229"/>
      <c r="C18" s="240" t="s">
        <v>367</v>
      </c>
      <c r="D18" s="231" t="s">
        <v>368</v>
      </c>
      <c r="E18" s="230"/>
      <c r="G18" s="229"/>
      <c r="H18" s="232" t="s">
        <v>376</v>
      </c>
      <c r="I18" s="233"/>
      <c r="J18" s="230"/>
    </row>
    <row r="19" spans="2:10" x14ac:dyDescent="0.2">
      <c r="B19" s="229"/>
      <c r="C19" s="239"/>
      <c r="D19" s="231" t="s">
        <v>366</v>
      </c>
      <c r="E19" s="230"/>
      <c r="G19" s="229"/>
      <c r="H19" s="232" t="s">
        <v>377</v>
      </c>
      <c r="I19" s="233"/>
      <c r="J19" s="230"/>
    </row>
    <row r="20" spans="2:10" x14ac:dyDescent="0.2">
      <c r="B20" s="229"/>
      <c r="C20" s="202"/>
      <c r="D20" s="231" t="s">
        <v>363</v>
      </c>
      <c r="E20" s="230"/>
      <c r="G20" s="229"/>
      <c r="H20" s="232" t="s">
        <v>378</v>
      </c>
      <c r="I20" s="233"/>
      <c r="J20" s="230"/>
    </row>
    <row r="21" spans="2:10" ht="13.5" thickBot="1" x14ac:dyDescent="0.25">
      <c r="B21" s="229"/>
      <c r="C21" s="237"/>
      <c r="D21" s="231" t="s">
        <v>364</v>
      </c>
      <c r="E21" s="230"/>
      <c r="G21" s="234"/>
      <c r="H21" s="235"/>
      <c r="I21" s="235"/>
      <c r="J21" s="236"/>
    </row>
    <row r="22" spans="2:10" ht="13.5" thickBot="1" x14ac:dyDescent="0.25">
      <c r="B22" s="229"/>
      <c r="C22" s="238"/>
      <c r="D22" s="231" t="s">
        <v>365</v>
      </c>
      <c r="E22" s="230"/>
    </row>
    <row r="23" spans="2:10" x14ac:dyDescent="0.2">
      <c r="B23" s="229"/>
      <c r="E23" s="230"/>
      <c r="G23" s="226"/>
      <c r="H23" s="227"/>
      <c r="I23" s="227"/>
      <c r="J23" s="228"/>
    </row>
    <row r="24" spans="2:10" ht="26.25" x14ac:dyDescent="0.4">
      <c r="B24" s="229"/>
      <c r="C24" s="232" t="s">
        <v>369</v>
      </c>
      <c r="D24" s="233"/>
      <c r="E24" s="230"/>
      <c r="G24" s="229"/>
      <c r="H24" s="496" t="s">
        <v>392</v>
      </c>
      <c r="I24" s="497"/>
      <c r="J24" s="230"/>
    </row>
    <row r="25" spans="2:10" x14ac:dyDescent="0.2">
      <c r="B25" s="229"/>
      <c r="C25" s="232" t="s">
        <v>361</v>
      </c>
      <c r="D25" s="233"/>
      <c r="E25" s="230"/>
      <c r="G25" s="229"/>
      <c r="J25" s="230"/>
    </row>
    <row r="26" spans="2:10" x14ac:dyDescent="0.2">
      <c r="B26" s="229"/>
      <c r="C26" s="232" t="s">
        <v>383</v>
      </c>
      <c r="D26" s="233"/>
      <c r="E26" s="230"/>
      <c r="G26" s="229"/>
      <c r="H26" s="232" t="s">
        <v>379</v>
      </c>
      <c r="I26" s="233"/>
      <c r="J26" s="230"/>
    </row>
    <row r="27" spans="2:10" ht="13.5" thickBot="1" x14ac:dyDescent="0.25">
      <c r="B27" s="234"/>
      <c r="C27" s="235"/>
      <c r="D27" s="235"/>
      <c r="E27" s="236"/>
      <c r="G27" s="229"/>
      <c r="H27" s="232" t="s">
        <v>380</v>
      </c>
      <c r="I27" s="233"/>
      <c r="J27" s="230"/>
    </row>
    <row r="28" spans="2:10" ht="13.5" thickBot="1" x14ac:dyDescent="0.25">
      <c r="G28" s="229"/>
      <c r="H28" s="232" t="s">
        <v>381</v>
      </c>
      <c r="I28" s="233"/>
      <c r="J28" s="230"/>
    </row>
    <row r="29" spans="2:10" ht="13.5" thickBot="1" x14ac:dyDescent="0.25">
      <c r="B29" s="226"/>
      <c r="C29" s="227"/>
      <c r="D29" s="227"/>
      <c r="E29" s="228"/>
      <c r="G29" s="234"/>
      <c r="H29" s="235"/>
      <c r="I29" s="235"/>
      <c r="J29" s="236"/>
    </row>
    <row r="30" spans="2:10" ht="27" thickBot="1" x14ac:dyDescent="0.45">
      <c r="B30" s="229"/>
      <c r="C30" s="490" t="s">
        <v>385</v>
      </c>
      <c r="D30" s="491"/>
      <c r="E30" s="230"/>
    </row>
    <row r="31" spans="2:10" x14ac:dyDescent="0.2">
      <c r="B31" s="229"/>
      <c r="E31" s="230"/>
      <c r="G31" s="226"/>
      <c r="H31" s="227"/>
      <c r="I31" s="227"/>
      <c r="J31" s="228"/>
    </row>
    <row r="32" spans="2:10" x14ac:dyDescent="0.2">
      <c r="B32" s="229"/>
      <c r="C32" s="232" t="s">
        <v>370</v>
      </c>
      <c r="D32" s="233"/>
      <c r="E32" s="230"/>
      <c r="G32" s="229"/>
      <c r="H32" s="484" t="s">
        <v>386</v>
      </c>
      <c r="I32" s="485"/>
      <c r="J32" s="230"/>
    </row>
    <row r="33" spans="2:10" x14ac:dyDescent="0.2">
      <c r="B33" s="229"/>
      <c r="C33" s="232" t="s">
        <v>372</v>
      </c>
      <c r="D33" s="233"/>
      <c r="E33" s="230"/>
      <c r="G33" s="229"/>
      <c r="H33" s="486"/>
      <c r="I33" s="487"/>
      <c r="J33" s="230"/>
    </row>
    <row r="34" spans="2:10" x14ac:dyDescent="0.2">
      <c r="B34" s="229"/>
      <c r="C34" s="232" t="s">
        <v>371</v>
      </c>
      <c r="D34" s="233"/>
      <c r="E34" s="230"/>
      <c r="G34" s="229"/>
      <c r="H34" s="486"/>
      <c r="I34" s="487"/>
      <c r="J34" s="230"/>
    </row>
    <row r="35" spans="2:10" x14ac:dyDescent="0.2">
      <c r="B35" s="229"/>
      <c r="C35" s="232" t="s">
        <v>374</v>
      </c>
      <c r="D35" s="233"/>
      <c r="E35" s="230"/>
      <c r="G35" s="229"/>
      <c r="H35" s="488"/>
      <c r="I35" s="489"/>
      <c r="J35" s="230"/>
    </row>
    <row r="36" spans="2:10" ht="13.5" thickBot="1" x14ac:dyDescent="0.25">
      <c r="B36" s="234"/>
      <c r="C36" s="235"/>
      <c r="D36" s="235"/>
      <c r="E36" s="236"/>
      <c r="G36" s="234"/>
      <c r="H36" s="235"/>
      <c r="I36" s="235"/>
      <c r="J36" s="236"/>
    </row>
  </sheetData>
  <mergeCells count="8">
    <mergeCell ref="H32:I35"/>
    <mergeCell ref="C30:D30"/>
    <mergeCell ref="H3:I3"/>
    <mergeCell ref="H9:I9"/>
    <mergeCell ref="H16:I16"/>
    <mergeCell ref="H24:I24"/>
    <mergeCell ref="C3:D3"/>
    <mergeCell ref="C16:D16"/>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A D A A B Q S w M E F A A C A A g A F p P S W E B x I E u l A A A A 9 g A A A B I A H A B D b 2 5 m a W c v U G F j a 2 F n Z S 5 4 b W w g o h g A K K A U A A A A A A A A A A A A A A A A A A A A A A A A A A A A h Y + x C s I w G I R f p W R v k k Y E L X / T w d W C q I h r i L E N t q k k q e m 7 O f h I v o I V r b o 5 3 t 1 3 c H e / 3 i D v m z q 6 K O t 0 a z K U Y I o i Z W R 7 0 K b M U O e P 8 Q z l H F Z C n k S p o g E 2 L u 2 d z l D l / T k l J I S A w w S 3 t i S M 0 o T s i + V G V q o R s T b O C y M V + r Q O / 1 u I w + 4 1 h j O c s D l m U 4 Y p k N G E Q p s v w I a 9 z / T H h E V X + 8 4 q 7 m 2 8 X Q M Z J Z D 3 B / 4 A U E s D B B Q A A g A I A B a T 0 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k 9 J Y W A m I B N k A A A A 7 A Q A A E w A c A E Z v c m 1 1 b G F z L 1 N l Y 3 R p b 2 4 x L m 0 g o h g A K K A U A A A A A A A A A A A A A A A A A A A A A A A A A A A A f c 6 9 a s N A D A D g 3 e B 3 E N f F B h N I 1 5 D J T Z d C h t r Q I W S 4 u C o 5 f J a C T q Y J x s + S Z + i e L e l 7 9 Y q h d C j V I t D P J w V s 1 D F B N e X 5 I k 3 S J O y t 4 C v U d u f 5 H p b g U d M E Y j z Z E 9 k 2 V l b H B v 2 s 7 E W Q 9 I W l 3 T G 3 W T 5 s 1 r b D p Z k 2 z X b c l E w a R 7 b F B N y Z B 7 y d 3 e d Z n T i P B P X 1 I i a C 3 x s 4 q 8 V S e G P p S v Z 9 R / X p g C G b j h b D Y K r r R X u a m w I 0 d k D x q O O Y / 9 C P z q t g V K N b W b 1 9 i L e / 8 C q 2 G n 3 m 9 5 D 9 / U Y B a J s 9 q P S Y p 4 m j / 9 3 F F 1 B L A Q I t A B Q A A g A I A B a T 0 l h A c S B L p Q A A A P Y A A A A S A A A A A A A A A A A A A A A A A A A A A A B D b 2 5 m a W c v U G F j a 2 F n Z S 5 4 b W x Q S w E C L Q A U A A I A C A A W k 9 J Y D 8 r p q 6 Q A A A D p A A A A E w A A A A A A A A A A A A A A A A D x A A A A W 0 N v b n R l b n R f V H l w Z X N d L n h t b F B L A Q I t A B Q A A g A I A B a T 0 l h Y C Y g E 2 Q A A A D s B A A A T A A A A A A A A A A A A A A A A A O I B A A B G b 3 J t d W x h c y 9 T Z W N 0 a W 9 u M S 5 t U E s F B g A A A A A D A A M A w g A A A A g 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Q J A A A A A A A A Y g 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v M j w v S X R l b V B h d G g + P C 9 J d G V t T G 9 j Y X R p b 2 4 + P F N 0 Y W J s Z U V u d H J p Z X M + P E V u d H J 5 I F R 5 c G U 9 I k l z U H J p d m F 0 Z S I g V m F s d W U 9 I m w w I i A v P j x F b n R y e S B U e X B l P S J R d W V y e U l E I i B W Y W x 1 Z T 0 i c z I 0 Y 2 V m M 2 N j L W M 4 O T E t N G Y w Z i 0 4 Y j Q 1 L W F i Y W Y 2 Y j V j Z D E w M y I g L z 4 8 R W 5 0 c n k g V H l w Z T 0 i Q n V m Z m V y T m V 4 d F J l Z n J l c 2 g i I F Z h b H V l P S J s M S I g L z 4 8 R W 5 0 c n k g V H l w Z T 0 i U m V z d W x 0 V H l w Z S I g V m F s d W U 9 I n N F e G N l c H R p b 2 4 i I C 8 + P E V u d H J 5 I F R 5 c G U 9 I k 5 h b W V V c G R h d G V k Q W Z 0 Z X J G a W x s I i B W Y W x 1 Z T 0 i b D A i I C 8 + P E V u d H J 5 I F R 5 c G U 9 I k 5 h d m l n Y X R p b 2 5 T d G V w T m F t Z S I g V m F s d W U 9 I n N H Z X p p b m 1 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F 5 Z m E y I i A v P j x F b n R y e S B U e X B l P S J S Z W N v d m V y e V R h c m d l d E N v b H V t b i I g V m F s d W U 9 I m w x I i A v P j x F b n R y e S B U e X B l P S J S Z W N v d m V y e V R h c m d l d F J v d y I g V m F s d W U 9 I m w x I i A v P j x F b n R y e S B U e X B l P S J B Z G R l Z F R v R G F 0 Y U 1 v Z G V s I i B W Y W x 1 Z T 0 i b D A i I C 8 + P E V u d H J 5 I F R 5 c G U 9 I k Z p b G x D b 3 V u d C I g V m F s d W U 9 I m w x M C I g L z 4 8 R W 5 0 c n k g V H l w Z T 0 i R m l s b E V y c m 9 y Q 2 9 k Z S I g V m F s d W U 9 I n N V b m t u b 3 d u I i A v P j x F b n R y e S B U e X B l P S J G a W x s R X J y b 3 J D b 3 V u d C I g V m F s d W U 9 I m w w I i A v P j x F b n R y e S B U e X B l P S J G a W x s T G F z d F V w Z G F 0 Z W Q i I F Z h b H V l P S J k M j A y N C 0 w N i 0 x O F Q x N T o y N D o w N C 4 5 O D I z O T g 3 W i I g L z 4 8 R W 5 0 c n k g V H l w Z T 0 i R m l s b E N v b H V t b l R 5 c G V z I i B W Y W x 1 Z T 0 i c 0 J n P T 0 i I C 8 + P E V u d H J 5 I F R 5 c G U 9 I k Z p b G x D b 2 x 1 b W 5 O Y W 1 l c y I g V m F s d W U 9 I n N b J n F 1 b 3 Q 7 U 8 O 8 d H V 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x v M i 9 E Z c S f a c W f d G l y a W x l b i B U w 7 x y L n t T w 7 x 0 d W 4 x L D B 9 J n F 1 b 3 Q 7 X S w m c X V v d D t D b 2 x 1 b W 5 D b 3 V u d C Z x d W 9 0 O z o x L C Z x d W 9 0 O 0 t l e U N v b H V t b k 5 h b W V z J n F 1 b 3 Q 7 O l t d L C Z x d W 9 0 O 0 N v b H V t b k l k Z W 5 0 a X R p Z X M m c X V v d D s 6 W y Z x d W 9 0 O 1 N l Y 3 R p b 2 4 x L 1 R h Y m x v M i 9 E Z c S f a c W f d G l y a W x l b i B U w 7 x y L n t T w 7 x 0 d W 4 x L D B 9 J n F 1 b 3 Q 7 X S w m c X V v d D t S Z W x h d G l v b n N o a X B J b m Z v J n F 1 b 3 Q 7 O l t d f S I g L z 4 8 L 1 N 0 Y W J s Z U V u d H J p Z X M + P C 9 J d G V t P j x J d G V t P j x J d G V t T G 9 j Y X R p b 2 4 + P E l 0 Z W 1 U e X B l P k Z v c m 1 1 b G E 8 L 0 l 0 Z W 1 U e X B l P j x J d G V t U G F 0 a D 5 T Z W N 0 a W 9 u M S 9 U Y W J s b z I v S 2 F 5 b m F r P C 9 J d G V t U G F 0 a D 4 8 L 0 l 0 Z W 1 M b 2 N h d G l v b j 4 8 U 3 R h Y m x l R W 5 0 c m l l c y A v P j w v S X R l b T 4 8 S X R l b T 4 8 S X R l b U x v Y 2 F 0 a W 9 u P j x J d G V t V H l w Z T 5 G b 3 J t d W x h P C 9 J d G V t V H l w Z T 4 8 S X R l b V B h d G g + U 2 V j d G l v b j E v V G F i b G 8 y L 0 R l J U M 0 J T l G a S V D N S U 5 R n R p c m l s Z W 4 l M j B U J U M z J U J D c j w v S X R l b V B h d G g + P C 9 J d G V t T G 9 j Y X R p b 2 4 + P F N 0 Y W J s Z U V u d H J p Z X M g L z 4 8 L 0 l 0 Z W 0 + P E l 0 Z W 0 + P E l 0 Z W 1 M b 2 N h d G l v b j 4 8 S X R l b V R 5 c G U + R m 9 y b X V s Y T w v S X R l b V R 5 c G U + P E l 0 Z W 1 Q Y X R o P l N l Y 3 R p b 2 4 x L 1 R h Y m x v M i 9 G a W x 0 c m V s Z W 5 l b i U y M F N h d C V D N C V C M X J s Y X I 8 L 0 l 0 Z W 1 Q Y X R o P j w v S X R l b U x v Y 2 F 0 a W 9 u P j x T d G F i b G V F b n R y a W V z I C 8 + P C 9 J d G V t P j w v S X R l b X M + P C 9 M b 2 N h b F B h Y 2 t h Z 2 V N Z X R h Z G F 0 Y U Z p b G U + F g A A A F B L B Q Y A A A A A A A A A A A A A A A A A A A A A A A A m A Q A A A Q A A A N C M n d 8 B F d E R j H o A w E / C l + s B A A A A d g A v 5 V y w Y 0 q t 6 X 3 1 J 9 H n x Q A A A A A C A A A A A A A Q Z g A A A A E A A C A A A A A z d H / 6 a B p T Y 9 f 8 j j e u a D 3 p O r S + Q C W q p c 0 N m + 6 U g J + N b g A A A A A O g A A A A A I A A C A A A A A W h Y Y u P j y s A W j Z T + S k L k B q U K A A 9 z + g N A I M r T u e c D + / T F A A A A C l T u 5 7 s I x u p Q C r M M a g r r x B c W 8 M B K g Y q o g 0 g 5 G A g e D L a u K e b g + e p C b C e 0 7 + S B Q K i Y v i t 3 n n 4 m N L G 6 g Z s r 4 + r Z J Z 0 R x L 6 3 H N n 2 J f q o h U n S n a A U A A A A A b Z I t 3 J W j H k W 0 M o q E O + E R H B a N h H 7 j V V s a 4 4 m 1 r Y O I F s 7 k E F R g l F R 5 t m 2 T P p w W I F u N E F M 2 D g S o A x l o K Q t w / I b G I < / D a t a M a s h u p > 
</file>

<file path=customXml/itemProps1.xml><?xml version="1.0" encoding="utf-8"?>
<ds:datastoreItem xmlns:ds="http://schemas.openxmlformats.org/officeDocument/2006/customXml" ds:itemID="{7490B27C-F9FE-4132-AC97-463C44BE925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2</vt:i4>
      </vt:variant>
    </vt:vector>
  </HeadingPairs>
  <TitlesOfParts>
    <vt:vector size="10" baseType="lpstr">
      <vt:lpstr>ARAÇ, SÜRÜCÜ !</vt:lpstr>
      <vt:lpstr>ÖĞRENCİ GİRİŞİ</vt:lpstr>
      <vt:lpstr>TAŞIMA PLANI</vt:lpstr>
      <vt:lpstr>L</vt:lpstr>
      <vt:lpstr>İ</vt:lpstr>
      <vt:lpstr>A.T</vt:lpstr>
      <vt:lpstr>A.H</vt:lpstr>
      <vt:lpstr>AÇIKLAMA</vt:lpstr>
      <vt:lpstr>A.T!Yazdırma_Alanı</vt:lpstr>
      <vt:lpstr>'ARAÇ, SÜRÜCÜ !'!Yazdırma_Alanı</vt:lpstr>
    </vt:vector>
  </TitlesOfParts>
  <Company>BuLuT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By_BuLuT</dc:creator>
  <cp:lastModifiedBy>SEDAT ATAM</cp:lastModifiedBy>
  <cp:lastPrinted>2024-07-21T14:08:01Z</cp:lastPrinted>
  <dcterms:created xsi:type="dcterms:W3CDTF">2012-11-15T09:23:49Z</dcterms:created>
  <dcterms:modified xsi:type="dcterms:W3CDTF">2024-07-23T15:46:07Z</dcterms:modified>
</cp:coreProperties>
</file>